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mfitz\Documents\GitHub Clones\5e-Monster-Creator\data\"/>
    </mc:Choice>
  </mc:AlternateContent>
  <xr:revisionPtr revIDLastSave="0" documentId="13_ncr:1_{FF9ACC5C-E1E1-482E-A2A4-D0984F1F4027}" xr6:coauthVersionLast="47" xr6:coauthVersionMax="47" xr10:uidLastSave="{00000000-0000-0000-0000-000000000000}"/>
  <bookViews>
    <workbookView xWindow="-120" yWindow="4260" windowWidth="19920" windowHeight="10425" activeTab="1" xr2:uid="{00000000-000D-0000-FFFF-FFFF00000000}"/>
  </bookViews>
  <sheets>
    <sheet name="Sheet5" sheetId="5" r:id="rId1"/>
    <sheet name="Sheet1" sheetId="1" r:id="rId2"/>
  </sheets>
  <definedNames>
    <definedName name="_xlnm._FilterDatabase" localSheetId="1" hidden="1">Sheet1!$A$1:$AB$2910</definedName>
    <definedName name="_xlnm._FilterDatabase" localSheetId="0" hidden="1">Sheet5!$A$3:$C$251</definedName>
  </definedNames>
  <calcPr calcId="181029"/>
  <pivotCaches>
    <pivotCache cacheId="15" r:id="rId3"/>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3" i="1" l="1"/>
  <c r="K3" i="1" s="1"/>
  <c r="L3" i="1" s="1"/>
  <c r="M3" i="1" s="1"/>
  <c r="J4" i="1"/>
  <c r="K4" i="1" s="1"/>
  <c r="L4" i="1" s="1"/>
  <c r="M4" i="1" s="1"/>
  <c r="J5" i="1"/>
  <c r="K5" i="1" s="1"/>
  <c r="L5" i="1" s="1"/>
  <c r="M5" i="1" s="1"/>
  <c r="J6" i="1"/>
  <c r="K6" i="1" s="1"/>
  <c r="L6" i="1" s="1"/>
  <c r="M6" i="1" s="1"/>
  <c r="J7" i="1"/>
  <c r="K7" i="1" s="1"/>
  <c r="L7" i="1" s="1"/>
  <c r="M7" i="1" s="1"/>
  <c r="J8" i="1"/>
  <c r="K8" i="1" s="1"/>
  <c r="L8" i="1" s="1"/>
  <c r="M8" i="1" s="1"/>
  <c r="J9" i="1"/>
  <c r="K9" i="1" s="1"/>
  <c r="L9" i="1" s="1"/>
  <c r="M9" i="1" s="1"/>
  <c r="J10" i="1"/>
  <c r="K10" i="1" s="1"/>
  <c r="L10" i="1" s="1"/>
  <c r="M10" i="1" s="1"/>
  <c r="J11" i="1"/>
  <c r="K11" i="1" s="1"/>
  <c r="L11" i="1" s="1"/>
  <c r="M11" i="1" s="1"/>
  <c r="J12" i="1"/>
  <c r="K12" i="1" s="1"/>
  <c r="L12" i="1" s="1"/>
  <c r="M12" i="1" s="1"/>
  <c r="J13" i="1"/>
  <c r="K13" i="1" s="1"/>
  <c r="L13" i="1" s="1"/>
  <c r="M13" i="1" s="1"/>
  <c r="J14" i="1"/>
  <c r="K14" i="1" s="1"/>
  <c r="L14" i="1" s="1"/>
  <c r="M14" i="1" s="1"/>
  <c r="J15" i="1"/>
  <c r="K15" i="1" s="1"/>
  <c r="L15" i="1" s="1"/>
  <c r="M15" i="1" s="1"/>
  <c r="J16" i="1"/>
  <c r="K16" i="1" s="1"/>
  <c r="L16" i="1" s="1"/>
  <c r="M16" i="1" s="1"/>
  <c r="J17" i="1"/>
  <c r="K17" i="1" s="1"/>
  <c r="L17" i="1" s="1"/>
  <c r="M17" i="1" s="1"/>
  <c r="J18" i="1"/>
  <c r="K18" i="1" s="1"/>
  <c r="L18" i="1" s="1"/>
  <c r="M18" i="1" s="1"/>
  <c r="J19" i="1"/>
  <c r="K19" i="1" s="1"/>
  <c r="L19" i="1" s="1"/>
  <c r="M19" i="1" s="1"/>
  <c r="J20" i="1"/>
  <c r="K20" i="1" s="1"/>
  <c r="L20" i="1" s="1"/>
  <c r="M20" i="1" s="1"/>
  <c r="J21" i="1"/>
  <c r="K21" i="1" s="1"/>
  <c r="L21" i="1" s="1"/>
  <c r="M21" i="1" s="1"/>
  <c r="J22" i="1"/>
  <c r="K22" i="1" s="1"/>
  <c r="L22" i="1" s="1"/>
  <c r="M22" i="1" s="1"/>
  <c r="J23" i="1"/>
  <c r="K23" i="1" s="1"/>
  <c r="L23" i="1" s="1"/>
  <c r="M23" i="1" s="1"/>
  <c r="J24" i="1"/>
  <c r="K24" i="1" s="1"/>
  <c r="L24" i="1" s="1"/>
  <c r="M24" i="1" s="1"/>
  <c r="J25" i="1"/>
  <c r="K25" i="1" s="1"/>
  <c r="L25" i="1" s="1"/>
  <c r="M25" i="1" s="1"/>
  <c r="J26" i="1"/>
  <c r="K26" i="1" s="1"/>
  <c r="L26" i="1" s="1"/>
  <c r="M26" i="1" s="1"/>
  <c r="J27" i="1"/>
  <c r="K27" i="1" s="1"/>
  <c r="L27" i="1" s="1"/>
  <c r="M27" i="1" s="1"/>
  <c r="J28" i="1"/>
  <c r="K28" i="1" s="1"/>
  <c r="L28" i="1" s="1"/>
  <c r="M28" i="1" s="1"/>
  <c r="J29" i="1"/>
  <c r="K29" i="1" s="1"/>
  <c r="L29" i="1" s="1"/>
  <c r="M29" i="1" s="1"/>
  <c r="J30" i="1"/>
  <c r="K30" i="1" s="1"/>
  <c r="L30" i="1" s="1"/>
  <c r="M30" i="1" s="1"/>
  <c r="J31" i="1"/>
  <c r="K31" i="1" s="1"/>
  <c r="L31" i="1" s="1"/>
  <c r="M31" i="1" s="1"/>
  <c r="J32" i="1"/>
  <c r="K32" i="1" s="1"/>
  <c r="L32" i="1" s="1"/>
  <c r="M32" i="1" s="1"/>
  <c r="J33" i="1"/>
  <c r="K33" i="1" s="1"/>
  <c r="L33" i="1" s="1"/>
  <c r="M33" i="1" s="1"/>
  <c r="J34" i="1"/>
  <c r="K34" i="1" s="1"/>
  <c r="L34" i="1" s="1"/>
  <c r="M34" i="1" s="1"/>
  <c r="J35" i="1"/>
  <c r="K35" i="1" s="1"/>
  <c r="L35" i="1" s="1"/>
  <c r="M35" i="1" s="1"/>
  <c r="J36" i="1"/>
  <c r="K36" i="1" s="1"/>
  <c r="L36" i="1" s="1"/>
  <c r="M36" i="1" s="1"/>
  <c r="J37" i="1"/>
  <c r="K37" i="1" s="1"/>
  <c r="L37" i="1" s="1"/>
  <c r="M37" i="1" s="1"/>
  <c r="J38" i="1"/>
  <c r="K38" i="1" s="1"/>
  <c r="L38" i="1" s="1"/>
  <c r="M38" i="1" s="1"/>
  <c r="J39" i="1"/>
  <c r="K39" i="1" s="1"/>
  <c r="L39" i="1" s="1"/>
  <c r="M39" i="1" s="1"/>
  <c r="J40" i="1"/>
  <c r="K40" i="1" s="1"/>
  <c r="L40" i="1" s="1"/>
  <c r="M40" i="1" s="1"/>
  <c r="J41" i="1"/>
  <c r="K41" i="1" s="1"/>
  <c r="L41" i="1" s="1"/>
  <c r="M41" i="1" s="1"/>
  <c r="J42" i="1"/>
  <c r="K42" i="1" s="1"/>
  <c r="L42" i="1" s="1"/>
  <c r="M42" i="1" s="1"/>
  <c r="J43" i="1"/>
  <c r="K43" i="1" s="1"/>
  <c r="L43" i="1" s="1"/>
  <c r="M43" i="1" s="1"/>
  <c r="J44" i="1"/>
  <c r="K44" i="1" s="1"/>
  <c r="L44" i="1" s="1"/>
  <c r="M44" i="1" s="1"/>
  <c r="J45" i="1"/>
  <c r="K45" i="1" s="1"/>
  <c r="L45" i="1" s="1"/>
  <c r="M45" i="1" s="1"/>
  <c r="J46" i="1"/>
  <c r="K46" i="1" s="1"/>
  <c r="L46" i="1" s="1"/>
  <c r="M46" i="1" s="1"/>
  <c r="J47" i="1"/>
  <c r="K47" i="1" s="1"/>
  <c r="L47" i="1" s="1"/>
  <c r="M47" i="1" s="1"/>
  <c r="J48" i="1"/>
  <c r="K48" i="1" s="1"/>
  <c r="L48" i="1" s="1"/>
  <c r="M48" i="1" s="1"/>
  <c r="J49" i="1"/>
  <c r="K49" i="1" s="1"/>
  <c r="L49" i="1" s="1"/>
  <c r="M49" i="1" s="1"/>
  <c r="J50" i="1"/>
  <c r="K50" i="1" s="1"/>
  <c r="L50" i="1" s="1"/>
  <c r="M50" i="1" s="1"/>
  <c r="J51" i="1"/>
  <c r="K51" i="1" s="1"/>
  <c r="L51" i="1" s="1"/>
  <c r="M51" i="1" s="1"/>
  <c r="J52" i="1"/>
  <c r="K52" i="1" s="1"/>
  <c r="L52" i="1" s="1"/>
  <c r="M52" i="1" s="1"/>
  <c r="J53" i="1"/>
  <c r="K53" i="1" s="1"/>
  <c r="L53" i="1" s="1"/>
  <c r="M53" i="1" s="1"/>
  <c r="J54" i="1"/>
  <c r="K54" i="1" s="1"/>
  <c r="L54" i="1" s="1"/>
  <c r="M54" i="1" s="1"/>
  <c r="J55" i="1"/>
  <c r="K55" i="1" s="1"/>
  <c r="L55" i="1" s="1"/>
  <c r="M55" i="1" s="1"/>
  <c r="J56" i="1"/>
  <c r="K56" i="1" s="1"/>
  <c r="L56" i="1" s="1"/>
  <c r="M56" i="1" s="1"/>
  <c r="J57" i="1"/>
  <c r="K57" i="1" s="1"/>
  <c r="L57" i="1" s="1"/>
  <c r="M57" i="1" s="1"/>
  <c r="J58" i="1"/>
  <c r="K58" i="1" s="1"/>
  <c r="L58" i="1" s="1"/>
  <c r="M58" i="1" s="1"/>
  <c r="J59" i="1"/>
  <c r="K59" i="1" s="1"/>
  <c r="L59" i="1" s="1"/>
  <c r="M59" i="1" s="1"/>
  <c r="J60" i="1"/>
  <c r="K60" i="1" s="1"/>
  <c r="L60" i="1" s="1"/>
  <c r="M60" i="1" s="1"/>
  <c r="J61" i="1"/>
  <c r="K61" i="1" s="1"/>
  <c r="L61" i="1" s="1"/>
  <c r="M61" i="1" s="1"/>
  <c r="J62" i="1"/>
  <c r="K62" i="1" s="1"/>
  <c r="L62" i="1" s="1"/>
  <c r="M62" i="1" s="1"/>
  <c r="J63" i="1"/>
  <c r="K63" i="1" s="1"/>
  <c r="L63" i="1" s="1"/>
  <c r="M63" i="1" s="1"/>
  <c r="J64" i="1"/>
  <c r="K64" i="1" s="1"/>
  <c r="L64" i="1" s="1"/>
  <c r="M64" i="1" s="1"/>
  <c r="J65" i="1"/>
  <c r="K65" i="1" s="1"/>
  <c r="L65" i="1" s="1"/>
  <c r="M65" i="1" s="1"/>
  <c r="J66" i="1"/>
  <c r="K66" i="1" s="1"/>
  <c r="L66" i="1" s="1"/>
  <c r="M66" i="1" s="1"/>
  <c r="J67" i="1"/>
  <c r="K67" i="1" s="1"/>
  <c r="L67" i="1" s="1"/>
  <c r="M67" i="1" s="1"/>
  <c r="J68" i="1"/>
  <c r="K68" i="1" s="1"/>
  <c r="L68" i="1" s="1"/>
  <c r="M68" i="1" s="1"/>
  <c r="J69" i="1"/>
  <c r="K69" i="1" s="1"/>
  <c r="L69" i="1" s="1"/>
  <c r="M69" i="1" s="1"/>
  <c r="J70" i="1"/>
  <c r="K70" i="1" s="1"/>
  <c r="L70" i="1" s="1"/>
  <c r="M70" i="1" s="1"/>
  <c r="J71" i="1"/>
  <c r="K71" i="1" s="1"/>
  <c r="L71" i="1" s="1"/>
  <c r="M71" i="1" s="1"/>
  <c r="J72" i="1"/>
  <c r="K72" i="1" s="1"/>
  <c r="L72" i="1" s="1"/>
  <c r="M72" i="1" s="1"/>
  <c r="J73" i="1"/>
  <c r="K73" i="1" s="1"/>
  <c r="L73" i="1" s="1"/>
  <c r="M73" i="1" s="1"/>
  <c r="J74" i="1"/>
  <c r="K74" i="1" s="1"/>
  <c r="L74" i="1" s="1"/>
  <c r="M74" i="1" s="1"/>
  <c r="J75" i="1"/>
  <c r="K75" i="1" s="1"/>
  <c r="L75" i="1" s="1"/>
  <c r="M75" i="1" s="1"/>
  <c r="J76" i="1"/>
  <c r="K76" i="1" s="1"/>
  <c r="L76" i="1" s="1"/>
  <c r="M76" i="1" s="1"/>
  <c r="J77" i="1"/>
  <c r="K77" i="1" s="1"/>
  <c r="L77" i="1" s="1"/>
  <c r="M77" i="1" s="1"/>
  <c r="J78" i="1"/>
  <c r="K78" i="1" s="1"/>
  <c r="L78" i="1" s="1"/>
  <c r="M78" i="1" s="1"/>
  <c r="J79" i="1"/>
  <c r="K79" i="1" s="1"/>
  <c r="L79" i="1" s="1"/>
  <c r="M79" i="1" s="1"/>
  <c r="J80" i="1"/>
  <c r="K80" i="1" s="1"/>
  <c r="L80" i="1" s="1"/>
  <c r="M80" i="1" s="1"/>
  <c r="J81" i="1"/>
  <c r="K81" i="1" s="1"/>
  <c r="L81" i="1" s="1"/>
  <c r="M81" i="1" s="1"/>
  <c r="J82" i="1"/>
  <c r="K82" i="1" s="1"/>
  <c r="L82" i="1" s="1"/>
  <c r="M82" i="1" s="1"/>
  <c r="J83" i="1"/>
  <c r="K83" i="1" s="1"/>
  <c r="L83" i="1" s="1"/>
  <c r="M83" i="1" s="1"/>
  <c r="J84" i="1"/>
  <c r="K84" i="1" s="1"/>
  <c r="L84" i="1" s="1"/>
  <c r="M84" i="1" s="1"/>
  <c r="J85" i="1"/>
  <c r="K85" i="1" s="1"/>
  <c r="L85" i="1" s="1"/>
  <c r="M85" i="1" s="1"/>
  <c r="J86" i="1"/>
  <c r="K86" i="1" s="1"/>
  <c r="L86" i="1" s="1"/>
  <c r="M86" i="1" s="1"/>
  <c r="J87" i="1"/>
  <c r="K87" i="1" s="1"/>
  <c r="L87" i="1" s="1"/>
  <c r="M87" i="1" s="1"/>
  <c r="J88" i="1"/>
  <c r="K88" i="1" s="1"/>
  <c r="L88" i="1" s="1"/>
  <c r="M88" i="1" s="1"/>
  <c r="J89" i="1"/>
  <c r="K89" i="1" s="1"/>
  <c r="L89" i="1" s="1"/>
  <c r="M89" i="1" s="1"/>
  <c r="J90" i="1"/>
  <c r="K90" i="1" s="1"/>
  <c r="L90" i="1" s="1"/>
  <c r="M90" i="1" s="1"/>
  <c r="J91" i="1"/>
  <c r="K91" i="1" s="1"/>
  <c r="L91" i="1" s="1"/>
  <c r="M91" i="1" s="1"/>
  <c r="J92" i="1"/>
  <c r="K92" i="1" s="1"/>
  <c r="L92" i="1" s="1"/>
  <c r="M92" i="1" s="1"/>
  <c r="J93" i="1"/>
  <c r="K93" i="1" s="1"/>
  <c r="L93" i="1" s="1"/>
  <c r="M93" i="1" s="1"/>
  <c r="J94" i="1"/>
  <c r="K94" i="1" s="1"/>
  <c r="L94" i="1" s="1"/>
  <c r="M94" i="1" s="1"/>
  <c r="J95" i="1"/>
  <c r="K95" i="1" s="1"/>
  <c r="L95" i="1" s="1"/>
  <c r="M95" i="1" s="1"/>
  <c r="J96" i="1"/>
  <c r="K96" i="1" s="1"/>
  <c r="L96" i="1" s="1"/>
  <c r="M96" i="1" s="1"/>
  <c r="J97" i="1"/>
  <c r="K97" i="1" s="1"/>
  <c r="L97" i="1" s="1"/>
  <c r="M97" i="1" s="1"/>
  <c r="J98" i="1"/>
  <c r="K98" i="1" s="1"/>
  <c r="L98" i="1" s="1"/>
  <c r="M98" i="1" s="1"/>
  <c r="J99" i="1"/>
  <c r="K99" i="1" s="1"/>
  <c r="L99" i="1" s="1"/>
  <c r="M99" i="1" s="1"/>
  <c r="J100" i="1"/>
  <c r="K100" i="1" s="1"/>
  <c r="L100" i="1" s="1"/>
  <c r="M100" i="1" s="1"/>
  <c r="J101" i="1"/>
  <c r="K101" i="1" s="1"/>
  <c r="L101" i="1" s="1"/>
  <c r="M101" i="1" s="1"/>
  <c r="J102" i="1"/>
  <c r="K102" i="1" s="1"/>
  <c r="L102" i="1" s="1"/>
  <c r="M102" i="1" s="1"/>
  <c r="J103" i="1"/>
  <c r="K103" i="1" s="1"/>
  <c r="L103" i="1" s="1"/>
  <c r="M103" i="1" s="1"/>
  <c r="J104" i="1"/>
  <c r="K104" i="1" s="1"/>
  <c r="L104" i="1" s="1"/>
  <c r="M104" i="1" s="1"/>
  <c r="J105" i="1"/>
  <c r="K105" i="1" s="1"/>
  <c r="L105" i="1" s="1"/>
  <c r="M105" i="1" s="1"/>
  <c r="J106" i="1"/>
  <c r="K106" i="1" s="1"/>
  <c r="L106" i="1" s="1"/>
  <c r="M106" i="1" s="1"/>
  <c r="J107" i="1"/>
  <c r="K107" i="1" s="1"/>
  <c r="L107" i="1" s="1"/>
  <c r="M107" i="1" s="1"/>
  <c r="J108" i="1"/>
  <c r="K108" i="1" s="1"/>
  <c r="L108" i="1" s="1"/>
  <c r="M108" i="1" s="1"/>
  <c r="J109" i="1"/>
  <c r="K109" i="1" s="1"/>
  <c r="L109" i="1" s="1"/>
  <c r="M109" i="1" s="1"/>
  <c r="J110" i="1"/>
  <c r="K110" i="1" s="1"/>
  <c r="L110" i="1" s="1"/>
  <c r="M110" i="1" s="1"/>
  <c r="J111" i="1"/>
  <c r="K111" i="1" s="1"/>
  <c r="L111" i="1" s="1"/>
  <c r="M111" i="1" s="1"/>
  <c r="J112" i="1"/>
  <c r="K112" i="1" s="1"/>
  <c r="L112" i="1" s="1"/>
  <c r="M112" i="1" s="1"/>
  <c r="J113" i="1"/>
  <c r="K113" i="1" s="1"/>
  <c r="L113" i="1" s="1"/>
  <c r="M113" i="1" s="1"/>
  <c r="J114" i="1"/>
  <c r="K114" i="1" s="1"/>
  <c r="L114" i="1" s="1"/>
  <c r="M114" i="1" s="1"/>
  <c r="J115" i="1"/>
  <c r="K115" i="1" s="1"/>
  <c r="L115" i="1" s="1"/>
  <c r="M115" i="1" s="1"/>
  <c r="J116" i="1"/>
  <c r="K116" i="1" s="1"/>
  <c r="L116" i="1" s="1"/>
  <c r="M116" i="1" s="1"/>
  <c r="J117" i="1"/>
  <c r="K117" i="1" s="1"/>
  <c r="L117" i="1" s="1"/>
  <c r="M117" i="1" s="1"/>
  <c r="J118" i="1"/>
  <c r="K118" i="1" s="1"/>
  <c r="L118" i="1" s="1"/>
  <c r="M118" i="1" s="1"/>
  <c r="J119" i="1"/>
  <c r="K119" i="1" s="1"/>
  <c r="L119" i="1" s="1"/>
  <c r="M119" i="1" s="1"/>
  <c r="J120" i="1"/>
  <c r="K120" i="1" s="1"/>
  <c r="L120" i="1" s="1"/>
  <c r="M120" i="1" s="1"/>
  <c r="J121" i="1"/>
  <c r="K121" i="1" s="1"/>
  <c r="L121" i="1" s="1"/>
  <c r="M121" i="1" s="1"/>
  <c r="J122" i="1"/>
  <c r="K122" i="1" s="1"/>
  <c r="L122" i="1" s="1"/>
  <c r="M122" i="1" s="1"/>
  <c r="J123" i="1"/>
  <c r="K123" i="1" s="1"/>
  <c r="L123" i="1" s="1"/>
  <c r="M123" i="1" s="1"/>
  <c r="J124" i="1"/>
  <c r="K124" i="1" s="1"/>
  <c r="L124" i="1" s="1"/>
  <c r="M124" i="1" s="1"/>
  <c r="J125" i="1"/>
  <c r="K125" i="1" s="1"/>
  <c r="L125" i="1" s="1"/>
  <c r="M125" i="1" s="1"/>
  <c r="J126" i="1"/>
  <c r="K126" i="1" s="1"/>
  <c r="L126" i="1" s="1"/>
  <c r="M126" i="1" s="1"/>
  <c r="J127" i="1"/>
  <c r="K127" i="1" s="1"/>
  <c r="L127" i="1" s="1"/>
  <c r="M127" i="1" s="1"/>
  <c r="J128" i="1"/>
  <c r="K128" i="1" s="1"/>
  <c r="L128" i="1" s="1"/>
  <c r="M128" i="1" s="1"/>
  <c r="J129" i="1"/>
  <c r="K129" i="1" s="1"/>
  <c r="L129" i="1" s="1"/>
  <c r="M129" i="1" s="1"/>
  <c r="J130" i="1"/>
  <c r="K130" i="1" s="1"/>
  <c r="L130" i="1" s="1"/>
  <c r="M130" i="1" s="1"/>
  <c r="J131" i="1"/>
  <c r="K131" i="1" s="1"/>
  <c r="L131" i="1" s="1"/>
  <c r="M131" i="1" s="1"/>
  <c r="J132" i="1"/>
  <c r="K132" i="1" s="1"/>
  <c r="L132" i="1" s="1"/>
  <c r="M132" i="1" s="1"/>
  <c r="J133" i="1"/>
  <c r="K133" i="1" s="1"/>
  <c r="L133" i="1" s="1"/>
  <c r="M133" i="1" s="1"/>
  <c r="J134" i="1"/>
  <c r="K134" i="1" s="1"/>
  <c r="L134" i="1" s="1"/>
  <c r="M134" i="1" s="1"/>
  <c r="J135" i="1"/>
  <c r="K135" i="1" s="1"/>
  <c r="L135" i="1" s="1"/>
  <c r="M135" i="1" s="1"/>
  <c r="J136" i="1"/>
  <c r="K136" i="1" s="1"/>
  <c r="L136" i="1" s="1"/>
  <c r="M136" i="1" s="1"/>
  <c r="J137" i="1"/>
  <c r="K137" i="1" s="1"/>
  <c r="L137" i="1" s="1"/>
  <c r="M137" i="1" s="1"/>
  <c r="J138" i="1"/>
  <c r="K138" i="1" s="1"/>
  <c r="L138" i="1" s="1"/>
  <c r="M138" i="1" s="1"/>
  <c r="J139" i="1"/>
  <c r="K139" i="1" s="1"/>
  <c r="L139" i="1" s="1"/>
  <c r="M139" i="1" s="1"/>
  <c r="J140" i="1"/>
  <c r="K140" i="1" s="1"/>
  <c r="L140" i="1" s="1"/>
  <c r="M140" i="1" s="1"/>
  <c r="J141" i="1"/>
  <c r="K141" i="1" s="1"/>
  <c r="L141" i="1" s="1"/>
  <c r="M141" i="1" s="1"/>
  <c r="J142" i="1"/>
  <c r="K142" i="1" s="1"/>
  <c r="L142" i="1" s="1"/>
  <c r="M142" i="1" s="1"/>
  <c r="J143" i="1"/>
  <c r="K143" i="1" s="1"/>
  <c r="L143" i="1" s="1"/>
  <c r="M143" i="1" s="1"/>
  <c r="J144" i="1"/>
  <c r="K144" i="1" s="1"/>
  <c r="L144" i="1" s="1"/>
  <c r="M144" i="1" s="1"/>
  <c r="J145" i="1"/>
  <c r="K145" i="1" s="1"/>
  <c r="L145" i="1" s="1"/>
  <c r="M145" i="1" s="1"/>
  <c r="J146" i="1"/>
  <c r="K146" i="1" s="1"/>
  <c r="L146" i="1" s="1"/>
  <c r="M146" i="1" s="1"/>
  <c r="J147" i="1"/>
  <c r="K147" i="1" s="1"/>
  <c r="L147" i="1" s="1"/>
  <c r="M147" i="1" s="1"/>
  <c r="J148" i="1"/>
  <c r="K148" i="1" s="1"/>
  <c r="L148" i="1" s="1"/>
  <c r="M148" i="1" s="1"/>
  <c r="J149" i="1"/>
  <c r="K149" i="1" s="1"/>
  <c r="L149" i="1" s="1"/>
  <c r="M149" i="1" s="1"/>
  <c r="J150" i="1"/>
  <c r="K150" i="1" s="1"/>
  <c r="L150" i="1" s="1"/>
  <c r="M150" i="1" s="1"/>
  <c r="J151" i="1"/>
  <c r="K151" i="1" s="1"/>
  <c r="L151" i="1" s="1"/>
  <c r="M151" i="1" s="1"/>
  <c r="J152" i="1"/>
  <c r="K152" i="1" s="1"/>
  <c r="L152" i="1" s="1"/>
  <c r="M152" i="1" s="1"/>
  <c r="J153" i="1"/>
  <c r="K153" i="1" s="1"/>
  <c r="L153" i="1" s="1"/>
  <c r="M153" i="1" s="1"/>
  <c r="J154" i="1"/>
  <c r="K154" i="1" s="1"/>
  <c r="L154" i="1" s="1"/>
  <c r="M154" i="1" s="1"/>
  <c r="J155" i="1"/>
  <c r="K155" i="1" s="1"/>
  <c r="L155" i="1" s="1"/>
  <c r="M155" i="1" s="1"/>
  <c r="J156" i="1"/>
  <c r="K156" i="1" s="1"/>
  <c r="L156" i="1" s="1"/>
  <c r="M156" i="1" s="1"/>
  <c r="J157" i="1"/>
  <c r="K157" i="1" s="1"/>
  <c r="L157" i="1" s="1"/>
  <c r="M157" i="1" s="1"/>
  <c r="J158" i="1"/>
  <c r="K158" i="1" s="1"/>
  <c r="L158" i="1" s="1"/>
  <c r="M158" i="1" s="1"/>
  <c r="J159" i="1"/>
  <c r="K159" i="1" s="1"/>
  <c r="L159" i="1" s="1"/>
  <c r="M159" i="1" s="1"/>
  <c r="J160" i="1"/>
  <c r="K160" i="1" s="1"/>
  <c r="L160" i="1" s="1"/>
  <c r="M160" i="1" s="1"/>
  <c r="J161" i="1"/>
  <c r="K161" i="1" s="1"/>
  <c r="L161" i="1" s="1"/>
  <c r="M161" i="1" s="1"/>
  <c r="J162" i="1"/>
  <c r="K162" i="1" s="1"/>
  <c r="L162" i="1" s="1"/>
  <c r="M162" i="1" s="1"/>
  <c r="J163" i="1"/>
  <c r="K163" i="1" s="1"/>
  <c r="L163" i="1" s="1"/>
  <c r="M163" i="1" s="1"/>
  <c r="J164" i="1"/>
  <c r="K164" i="1" s="1"/>
  <c r="L164" i="1" s="1"/>
  <c r="M164" i="1" s="1"/>
  <c r="J165" i="1"/>
  <c r="K165" i="1" s="1"/>
  <c r="L165" i="1" s="1"/>
  <c r="M165" i="1" s="1"/>
  <c r="J166" i="1"/>
  <c r="K166" i="1" s="1"/>
  <c r="L166" i="1" s="1"/>
  <c r="M166" i="1" s="1"/>
  <c r="J167" i="1"/>
  <c r="K167" i="1" s="1"/>
  <c r="L167" i="1" s="1"/>
  <c r="M167" i="1" s="1"/>
  <c r="J168" i="1"/>
  <c r="K168" i="1" s="1"/>
  <c r="L168" i="1" s="1"/>
  <c r="M168" i="1" s="1"/>
  <c r="J169" i="1"/>
  <c r="K169" i="1" s="1"/>
  <c r="L169" i="1" s="1"/>
  <c r="M169" i="1" s="1"/>
  <c r="J170" i="1"/>
  <c r="K170" i="1" s="1"/>
  <c r="L170" i="1" s="1"/>
  <c r="M170" i="1" s="1"/>
  <c r="J171" i="1"/>
  <c r="K171" i="1" s="1"/>
  <c r="L171" i="1" s="1"/>
  <c r="M171" i="1" s="1"/>
  <c r="J172" i="1"/>
  <c r="K172" i="1" s="1"/>
  <c r="L172" i="1" s="1"/>
  <c r="M172" i="1" s="1"/>
  <c r="J173" i="1"/>
  <c r="K173" i="1" s="1"/>
  <c r="L173" i="1" s="1"/>
  <c r="M173" i="1" s="1"/>
  <c r="J174" i="1"/>
  <c r="K174" i="1" s="1"/>
  <c r="L174" i="1" s="1"/>
  <c r="M174" i="1" s="1"/>
  <c r="J175" i="1"/>
  <c r="K175" i="1" s="1"/>
  <c r="L175" i="1" s="1"/>
  <c r="M175" i="1" s="1"/>
  <c r="J176" i="1"/>
  <c r="K176" i="1" s="1"/>
  <c r="L176" i="1" s="1"/>
  <c r="M176" i="1" s="1"/>
  <c r="J177" i="1"/>
  <c r="K177" i="1" s="1"/>
  <c r="L177" i="1" s="1"/>
  <c r="M177" i="1" s="1"/>
  <c r="J178" i="1"/>
  <c r="K178" i="1" s="1"/>
  <c r="L178" i="1" s="1"/>
  <c r="M178" i="1" s="1"/>
  <c r="J179" i="1"/>
  <c r="K179" i="1" s="1"/>
  <c r="L179" i="1" s="1"/>
  <c r="M179" i="1" s="1"/>
  <c r="J180" i="1"/>
  <c r="K180" i="1" s="1"/>
  <c r="L180" i="1" s="1"/>
  <c r="M180" i="1" s="1"/>
  <c r="J181" i="1"/>
  <c r="K181" i="1" s="1"/>
  <c r="L181" i="1" s="1"/>
  <c r="M181" i="1" s="1"/>
  <c r="J182" i="1"/>
  <c r="K182" i="1" s="1"/>
  <c r="L182" i="1" s="1"/>
  <c r="M182" i="1" s="1"/>
  <c r="J183" i="1"/>
  <c r="K183" i="1" s="1"/>
  <c r="L183" i="1" s="1"/>
  <c r="M183" i="1" s="1"/>
  <c r="J184" i="1"/>
  <c r="K184" i="1" s="1"/>
  <c r="L184" i="1" s="1"/>
  <c r="M184" i="1" s="1"/>
  <c r="J185" i="1"/>
  <c r="K185" i="1" s="1"/>
  <c r="L185" i="1" s="1"/>
  <c r="M185" i="1" s="1"/>
  <c r="J186" i="1"/>
  <c r="K186" i="1" s="1"/>
  <c r="L186" i="1" s="1"/>
  <c r="M186" i="1" s="1"/>
  <c r="J187" i="1"/>
  <c r="K187" i="1" s="1"/>
  <c r="L187" i="1" s="1"/>
  <c r="M187" i="1" s="1"/>
  <c r="J188" i="1"/>
  <c r="K188" i="1" s="1"/>
  <c r="L188" i="1" s="1"/>
  <c r="M188" i="1" s="1"/>
  <c r="J189" i="1"/>
  <c r="K189" i="1" s="1"/>
  <c r="L189" i="1" s="1"/>
  <c r="M189" i="1" s="1"/>
  <c r="J190" i="1"/>
  <c r="K190" i="1" s="1"/>
  <c r="L190" i="1" s="1"/>
  <c r="M190" i="1" s="1"/>
  <c r="J191" i="1"/>
  <c r="K191" i="1" s="1"/>
  <c r="L191" i="1" s="1"/>
  <c r="M191" i="1" s="1"/>
  <c r="J192" i="1"/>
  <c r="K192" i="1" s="1"/>
  <c r="L192" i="1" s="1"/>
  <c r="M192" i="1" s="1"/>
  <c r="J193" i="1"/>
  <c r="K193" i="1" s="1"/>
  <c r="L193" i="1" s="1"/>
  <c r="M193" i="1" s="1"/>
  <c r="J194" i="1"/>
  <c r="K194" i="1" s="1"/>
  <c r="L194" i="1" s="1"/>
  <c r="M194" i="1" s="1"/>
  <c r="J195" i="1"/>
  <c r="K195" i="1" s="1"/>
  <c r="L195" i="1" s="1"/>
  <c r="M195" i="1" s="1"/>
  <c r="J196" i="1"/>
  <c r="K196" i="1" s="1"/>
  <c r="L196" i="1" s="1"/>
  <c r="M196" i="1" s="1"/>
  <c r="J197" i="1"/>
  <c r="K197" i="1" s="1"/>
  <c r="L197" i="1" s="1"/>
  <c r="M197" i="1" s="1"/>
  <c r="J198" i="1"/>
  <c r="K198" i="1" s="1"/>
  <c r="L198" i="1" s="1"/>
  <c r="M198" i="1" s="1"/>
  <c r="J199" i="1"/>
  <c r="K199" i="1" s="1"/>
  <c r="L199" i="1" s="1"/>
  <c r="M199" i="1" s="1"/>
  <c r="J200" i="1"/>
  <c r="K200" i="1" s="1"/>
  <c r="L200" i="1" s="1"/>
  <c r="M200" i="1" s="1"/>
  <c r="J201" i="1"/>
  <c r="K201" i="1" s="1"/>
  <c r="L201" i="1" s="1"/>
  <c r="M201" i="1" s="1"/>
  <c r="J202" i="1"/>
  <c r="K202" i="1" s="1"/>
  <c r="L202" i="1" s="1"/>
  <c r="M202" i="1" s="1"/>
  <c r="J203" i="1"/>
  <c r="K203" i="1" s="1"/>
  <c r="L203" i="1" s="1"/>
  <c r="M203" i="1" s="1"/>
  <c r="J204" i="1"/>
  <c r="K204" i="1" s="1"/>
  <c r="L204" i="1" s="1"/>
  <c r="M204" i="1" s="1"/>
  <c r="J205" i="1"/>
  <c r="K205" i="1" s="1"/>
  <c r="L205" i="1" s="1"/>
  <c r="M205" i="1" s="1"/>
  <c r="J206" i="1"/>
  <c r="K206" i="1" s="1"/>
  <c r="L206" i="1" s="1"/>
  <c r="M206" i="1" s="1"/>
  <c r="J207" i="1"/>
  <c r="K207" i="1" s="1"/>
  <c r="L207" i="1" s="1"/>
  <c r="M207" i="1" s="1"/>
  <c r="J208" i="1"/>
  <c r="K208" i="1" s="1"/>
  <c r="L208" i="1" s="1"/>
  <c r="M208" i="1" s="1"/>
  <c r="J209" i="1"/>
  <c r="K209" i="1" s="1"/>
  <c r="L209" i="1" s="1"/>
  <c r="M209" i="1" s="1"/>
  <c r="J210" i="1"/>
  <c r="K210" i="1" s="1"/>
  <c r="L210" i="1" s="1"/>
  <c r="M210" i="1" s="1"/>
  <c r="J211" i="1"/>
  <c r="K211" i="1" s="1"/>
  <c r="L211" i="1" s="1"/>
  <c r="M211" i="1" s="1"/>
  <c r="J212" i="1"/>
  <c r="K212" i="1" s="1"/>
  <c r="L212" i="1" s="1"/>
  <c r="M212" i="1" s="1"/>
  <c r="J213" i="1"/>
  <c r="K213" i="1" s="1"/>
  <c r="L213" i="1" s="1"/>
  <c r="M213" i="1" s="1"/>
  <c r="J214" i="1"/>
  <c r="K214" i="1" s="1"/>
  <c r="L214" i="1" s="1"/>
  <c r="M214" i="1" s="1"/>
  <c r="J215" i="1"/>
  <c r="K215" i="1" s="1"/>
  <c r="L215" i="1" s="1"/>
  <c r="M215" i="1" s="1"/>
  <c r="J216" i="1"/>
  <c r="K216" i="1" s="1"/>
  <c r="L216" i="1" s="1"/>
  <c r="M216" i="1" s="1"/>
  <c r="J217" i="1"/>
  <c r="K217" i="1" s="1"/>
  <c r="L217" i="1" s="1"/>
  <c r="M217" i="1" s="1"/>
  <c r="J218" i="1"/>
  <c r="K218" i="1" s="1"/>
  <c r="L218" i="1" s="1"/>
  <c r="M218" i="1" s="1"/>
  <c r="J219" i="1"/>
  <c r="K219" i="1" s="1"/>
  <c r="L219" i="1" s="1"/>
  <c r="M219" i="1" s="1"/>
  <c r="J220" i="1"/>
  <c r="K220" i="1" s="1"/>
  <c r="L220" i="1" s="1"/>
  <c r="M220" i="1" s="1"/>
  <c r="J221" i="1"/>
  <c r="K221" i="1" s="1"/>
  <c r="L221" i="1" s="1"/>
  <c r="M221" i="1" s="1"/>
  <c r="J222" i="1"/>
  <c r="K222" i="1" s="1"/>
  <c r="L222" i="1" s="1"/>
  <c r="M222" i="1" s="1"/>
  <c r="J223" i="1"/>
  <c r="K223" i="1" s="1"/>
  <c r="L223" i="1" s="1"/>
  <c r="M223" i="1" s="1"/>
  <c r="J224" i="1"/>
  <c r="K224" i="1" s="1"/>
  <c r="L224" i="1" s="1"/>
  <c r="M224" i="1" s="1"/>
  <c r="J225" i="1"/>
  <c r="K225" i="1" s="1"/>
  <c r="L225" i="1" s="1"/>
  <c r="M225" i="1" s="1"/>
  <c r="J226" i="1"/>
  <c r="K226" i="1" s="1"/>
  <c r="L226" i="1" s="1"/>
  <c r="M226" i="1" s="1"/>
  <c r="J227" i="1"/>
  <c r="K227" i="1" s="1"/>
  <c r="L227" i="1" s="1"/>
  <c r="M227" i="1" s="1"/>
  <c r="J228" i="1"/>
  <c r="K228" i="1" s="1"/>
  <c r="L228" i="1" s="1"/>
  <c r="M228" i="1" s="1"/>
  <c r="J229" i="1"/>
  <c r="K229" i="1" s="1"/>
  <c r="L229" i="1" s="1"/>
  <c r="M229" i="1" s="1"/>
  <c r="J230" i="1"/>
  <c r="K230" i="1" s="1"/>
  <c r="L230" i="1" s="1"/>
  <c r="M230" i="1" s="1"/>
  <c r="J231" i="1"/>
  <c r="K231" i="1" s="1"/>
  <c r="L231" i="1" s="1"/>
  <c r="M231" i="1" s="1"/>
  <c r="J232" i="1"/>
  <c r="K232" i="1" s="1"/>
  <c r="L232" i="1" s="1"/>
  <c r="M232" i="1" s="1"/>
  <c r="J233" i="1"/>
  <c r="K233" i="1" s="1"/>
  <c r="L233" i="1" s="1"/>
  <c r="M233" i="1" s="1"/>
  <c r="J234" i="1"/>
  <c r="K234" i="1" s="1"/>
  <c r="L234" i="1" s="1"/>
  <c r="M234" i="1" s="1"/>
  <c r="J235" i="1"/>
  <c r="K235" i="1" s="1"/>
  <c r="L235" i="1" s="1"/>
  <c r="M235" i="1" s="1"/>
  <c r="J236" i="1"/>
  <c r="K236" i="1" s="1"/>
  <c r="L236" i="1" s="1"/>
  <c r="M236" i="1" s="1"/>
  <c r="J237" i="1"/>
  <c r="K237" i="1" s="1"/>
  <c r="L237" i="1" s="1"/>
  <c r="M237" i="1" s="1"/>
  <c r="J238" i="1"/>
  <c r="K238" i="1" s="1"/>
  <c r="L238" i="1" s="1"/>
  <c r="M238" i="1" s="1"/>
  <c r="J239" i="1"/>
  <c r="K239" i="1" s="1"/>
  <c r="L239" i="1" s="1"/>
  <c r="M239" i="1" s="1"/>
  <c r="J240" i="1"/>
  <c r="K240" i="1" s="1"/>
  <c r="L240" i="1" s="1"/>
  <c r="M240" i="1" s="1"/>
  <c r="J241" i="1"/>
  <c r="K241" i="1" s="1"/>
  <c r="L241" i="1" s="1"/>
  <c r="M241" i="1" s="1"/>
  <c r="J242" i="1"/>
  <c r="K242" i="1" s="1"/>
  <c r="L242" i="1" s="1"/>
  <c r="M242" i="1" s="1"/>
  <c r="J243" i="1"/>
  <c r="K243" i="1" s="1"/>
  <c r="L243" i="1" s="1"/>
  <c r="M243" i="1" s="1"/>
  <c r="J244" i="1"/>
  <c r="K244" i="1" s="1"/>
  <c r="L244" i="1" s="1"/>
  <c r="M244" i="1" s="1"/>
  <c r="J245" i="1"/>
  <c r="K245" i="1" s="1"/>
  <c r="L245" i="1" s="1"/>
  <c r="M245" i="1" s="1"/>
  <c r="J246" i="1"/>
  <c r="K246" i="1" s="1"/>
  <c r="L246" i="1" s="1"/>
  <c r="M246" i="1" s="1"/>
  <c r="J247" i="1"/>
  <c r="K247" i="1" s="1"/>
  <c r="L247" i="1" s="1"/>
  <c r="M247" i="1" s="1"/>
  <c r="J248" i="1"/>
  <c r="K248" i="1" s="1"/>
  <c r="L248" i="1" s="1"/>
  <c r="M248" i="1" s="1"/>
  <c r="J249" i="1"/>
  <c r="K249" i="1" s="1"/>
  <c r="L249" i="1" s="1"/>
  <c r="M249" i="1" s="1"/>
  <c r="J250" i="1"/>
  <c r="K250" i="1" s="1"/>
  <c r="L250" i="1" s="1"/>
  <c r="M250" i="1" s="1"/>
  <c r="J251" i="1"/>
  <c r="K251" i="1" s="1"/>
  <c r="L251" i="1" s="1"/>
  <c r="M251" i="1" s="1"/>
  <c r="J252" i="1"/>
  <c r="K252" i="1" s="1"/>
  <c r="L252" i="1" s="1"/>
  <c r="M252" i="1" s="1"/>
  <c r="J253" i="1"/>
  <c r="K253" i="1" s="1"/>
  <c r="L253" i="1" s="1"/>
  <c r="M253" i="1" s="1"/>
  <c r="J254" i="1"/>
  <c r="K254" i="1" s="1"/>
  <c r="L254" i="1" s="1"/>
  <c r="M254" i="1" s="1"/>
  <c r="J255" i="1"/>
  <c r="K255" i="1" s="1"/>
  <c r="L255" i="1" s="1"/>
  <c r="M255" i="1" s="1"/>
  <c r="J256" i="1"/>
  <c r="K256" i="1" s="1"/>
  <c r="L256" i="1" s="1"/>
  <c r="M256" i="1" s="1"/>
  <c r="J257" i="1"/>
  <c r="K257" i="1" s="1"/>
  <c r="L257" i="1" s="1"/>
  <c r="M257" i="1" s="1"/>
  <c r="J258" i="1"/>
  <c r="K258" i="1" s="1"/>
  <c r="L258" i="1" s="1"/>
  <c r="M258" i="1" s="1"/>
  <c r="J259" i="1"/>
  <c r="K259" i="1" s="1"/>
  <c r="L259" i="1" s="1"/>
  <c r="M259" i="1" s="1"/>
  <c r="J260" i="1"/>
  <c r="K260" i="1" s="1"/>
  <c r="L260" i="1" s="1"/>
  <c r="M260" i="1" s="1"/>
  <c r="J261" i="1"/>
  <c r="K261" i="1" s="1"/>
  <c r="L261" i="1" s="1"/>
  <c r="M261" i="1" s="1"/>
  <c r="J262" i="1"/>
  <c r="K262" i="1" s="1"/>
  <c r="L262" i="1" s="1"/>
  <c r="M262" i="1" s="1"/>
  <c r="J263" i="1"/>
  <c r="K263" i="1" s="1"/>
  <c r="L263" i="1" s="1"/>
  <c r="M263" i="1" s="1"/>
  <c r="J264" i="1"/>
  <c r="K264" i="1" s="1"/>
  <c r="L264" i="1" s="1"/>
  <c r="M264" i="1" s="1"/>
  <c r="J265" i="1"/>
  <c r="K265" i="1" s="1"/>
  <c r="L265" i="1" s="1"/>
  <c r="M265" i="1" s="1"/>
  <c r="J266" i="1"/>
  <c r="K266" i="1" s="1"/>
  <c r="L266" i="1" s="1"/>
  <c r="M266" i="1" s="1"/>
  <c r="J267" i="1"/>
  <c r="K267" i="1" s="1"/>
  <c r="L267" i="1" s="1"/>
  <c r="M267" i="1" s="1"/>
  <c r="J268" i="1"/>
  <c r="K268" i="1" s="1"/>
  <c r="L268" i="1" s="1"/>
  <c r="M268" i="1" s="1"/>
  <c r="J269" i="1"/>
  <c r="K269" i="1" s="1"/>
  <c r="L269" i="1" s="1"/>
  <c r="M269" i="1" s="1"/>
  <c r="J270" i="1"/>
  <c r="K270" i="1" s="1"/>
  <c r="L270" i="1" s="1"/>
  <c r="M270" i="1" s="1"/>
  <c r="J271" i="1"/>
  <c r="K271" i="1" s="1"/>
  <c r="L271" i="1" s="1"/>
  <c r="M271" i="1" s="1"/>
  <c r="J272" i="1"/>
  <c r="K272" i="1" s="1"/>
  <c r="L272" i="1" s="1"/>
  <c r="M272" i="1" s="1"/>
  <c r="J273" i="1"/>
  <c r="K273" i="1" s="1"/>
  <c r="L273" i="1" s="1"/>
  <c r="M273" i="1" s="1"/>
  <c r="J274" i="1"/>
  <c r="K274" i="1" s="1"/>
  <c r="L274" i="1" s="1"/>
  <c r="M274" i="1" s="1"/>
  <c r="J275" i="1"/>
  <c r="K275" i="1" s="1"/>
  <c r="L275" i="1" s="1"/>
  <c r="M275" i="1" s="1"/>
  <c r="J276" i="1"/>
  <c r="K276" i="1" s="1"/>
  <c r="L276" i="1" s="1"/>
  <c r="M276" i="1" s="1"/>
  <c r="J277" i="1"/>
  <c r="K277" i="1" s="1"/>
  <c r="L277" i="1" s="1"/>
  <c r="M277" i="1" s="1"/>
  <c r="J278" i="1"/>
  <c r="K278" i="1" s="1"/>
  <c r="L278" i="1" s="1"/>
  <c r="M278" i="1" s="1"/>
  <c r="J279" i="1"/>
  <c r="K279" i="1" s="1"/>
  <c r="L279" i="1" s="1"/>
  <c r="M279" i="1" s="1"/>
  <c r="J280" i="1"/>
  <c r="K280" i="1" s="1"/>
  <c r="L280" i="1" s="1"/>
  <c r="M280" i="1" s="1"/>
  <c r="J281" i="1"/>
  <c r="K281" i="1" s="1"/>
  <c r="L281" i="1" s="1"/>
  <c r="M281" i="1" s="1"/>
  <c r="J282" i="1"/>
  <c r="K282" i="1" s="1"/>
  <c r="L282" i="1" s="1"/>
  <c r="M282" i="1" s="1"/>
  <c r="J283" i="1"/>
  <c r="K283" i="1" s="1"/>
  <c r="L283" i="1" s="1"/>
  <c r="M283" i="1" s="1"/>
  <c r="J284" i="1"/>
  <c r="K284" i="1" s="1"/>
  <c r="L284" i="1" s="1"/>
  <c r="M284" i="1" s="1"/>
  <c r="J285" i="1"/>
  <c r="K285" i="1" s="1"/>
  <c r="L285" i="1" s="1"/>
  <c r="M285" i="1" s="1"/>
  <c r="J286" i="1"/>
  <c r="K286" i="1" s="1"/>
  <c r="L286" i="1" s="1"/>
  <c r="M286" i="1" s="1"/>
  <c r="J287" i="1"/>
  <c r="K287" i="1" s="1"/>
  <c r="L287" i="1" s="1"/>
  <c r="M287" i="1" s="1"/>
  <c r="J288" i="1"/>
  <c r="K288" i="1" s="1"/>
  <c r="L288" i="1" s="1"/>
  <c r="M288" i="1" s="1"/>
  <c r="J289" i="1"/>
  <c r="K289" i="1" s="1"/>
  <c r="L289" i="1" s="1"/>
  <c r="M289" i="1" s="1"/>
  <c r="J290" i="1"/>
  <c r="K290" i="1" s="1"/>
  <c r="L290" i="1" s="1"/>
  <c r="M290" i="1" s="1"/>
  <c r="J291" i="1"/>
  <c r="K291" i="1" s="1"/>
  <c r="L291" i="1" s="1"/>
  <c r="M291" i="1" s="1"/>
  <c r="J292" i="1"/>
  <c r="K292" i="1" s="1"/>
  <c r="L292" i="1" s="1"/>
  <c r="M292" i="1" s="1"/>
  <c r="J293" i="1"/>
  <c r="K293" i="1" s="1"/>
  <c r="L293" i="1" s="1"/>
  <c r="M293" i="1" s="1"/>
  <c r="J294" i="1"/>
  <c r="K294" i="1" s="1"/>
  <c r="L294" i="1" s="1"/>
  <c r="M294" i="1" s="1"/>
  <c r="J295" i="1"/>
  <c r="K295" i="1" s="1"/>
  <c r="L295" i="1" s="1"/>
  <c r="M295" i="1" s="1"/>
  <c r="J296" i="1"/>
  <c r="K296" i="1" s="1"/>
  <c r="L296" i="1" s="1"/>
  <c r="M296" i="1" s="1"/>
  <c r="J297" i="1"/>
  <c r="K297" i="1" s="1"/>
  <c r="L297" i="1" s="1"/>
  <c r="M297" i="1" s="1"/>
  <c r="J298" i="1"/>
  <c r="K298" i="1" s="1"/>
  <c r="L298" i="1" s="1"/>
  <c r="M298" i="1" s="1"/>
  <c r="J299" i="1"/>
  <c r="K299" i="1" s="1"/>
  <c r="L299" i="1" s="1"/>
  <c r="M299" i="1" s="1"/>
  <c r="J300" i="1"/>
  <c r="K300" i="1" s="1"/>
  <c r="L300" i="1" s="1"/>
  <c r="M300" i="1" s="1"/>
  <c r="J301" i="1"/>
  <c r="K301" i="1" s="1"/>
  <c r="L301" i="1" s="1"/>
  <c r="M301" i="1" s="1"/>
  <c r="J302" i="1"/>
  <c r="K302" i="1" s="1"/>
  <c r="L302" i="1" s="1"/>
  <c r="M302" i="1" s="1"/>
  <c r="J303" i="1"/>
  <c r="K303" i="1" s="1"/>
  <c r="L303" i="1" s="1"/>
  <c r="M303" i="1" s="1"/>
  <c r="J304" i="1"/>
  <c r="K304" i="1" s="1"/>
  <c r="L304" i="1" s="1"/>
  <c r="M304" i="1" s="1"/>
  <c r="J305" i="1"/>
  <c r="K305" i="1" s="1"/>
  <c r="L305" i="1" s="1"/>
  <c r="M305" i="1" s="1"/>
  <c r="J306" i="1"/>
  <c r="K306" i="1" s="1"/>
  <c r="L306" i="1" s="1"/>
  <c r="M306" i="1" s="1"/>
  <c r="J307" i="1"/>
  <c r="K307" i="1" s="1"/>
  <c r="L307" i="1" s="1"/>
  <c r="M307" i="1" s="1"/>
  <c r="J308" i="1"/>
  <c r="K308" i="1" s="1"/>
  <c r="L308" i="1" s="1"/>
  <c r="M308" i="1" s="1"/>
  <c r="J309" i="1"/>
  <c r="K309" i="1" s="1"/>
  <c r="L309" i="1" s="1"/>
  <c r="M309" i="1" s="1"/>
  <c r="J310" i="1"/>
  <c r="K310" i="1" s="1"/>
  <c r="L310" i="1" s="1"/>
  <c r="M310" i="1" s="1"/>
  <c r="J311" i="1"/>
  <c r="K311" i="1" s="1"/>
  <c r="L311" i="1" s="1"/>
  <c r="M311" i="1" s="1"/>
  <c r="J312" i="1"/>
  <c r="K312" i="1" s="1"/>
  <c r="L312" i="1" s="1"/>
  <c r="M312" i="1" s="1"/>
  <c r="J313" i="1"/>
  <c r="K313" i="1" s="1"/>
  <c r="L313" i="1" s="1"/>
  <c r="M313" i="1" s="1"/>
  <c r="J314" i="1"/>
  <c r="K314" i="1" s="1"/>
  <c r="L314" i="1" s="1"/>
  <c r="M314" i="1" s="1"/>
  <c r="J315" i="1"/>
  <c r="K315" i="1" s="1"/>
  <c r="L315" i="1" s="1"/>
  <c r="M315" i="1" s="1"/>
  <c r="J316" i="1"/>
  <c r="K316" i="1" s="1"/>
  <c r="L316" i="1" s="1"/>
  <c r="M316" i="1" s="1"/>
  <c r="J317" i="1"/>
  <c r="K317" i="1" s="1"/>
  <c r="L317" i="1" s="1"/>
  <c r="M317" i="1" s="1"/>
  <c r="J318" i="1"/>
  <c r="K318" i="1" s="1"/>
  <c r="L318" i="1" s="1"/>
  <c r="M318" i="1" s="1"/>
  <c r="J319" i="1"/>
  <c r="K319" i="1" s="1"/>
  <c r="L319" i="1" s="1"/>
  <c r="M319" i="1" s="1"/>
  <c r="J320" i="1"/>
  <c r="K320" i="1" s="1"/>
  <c r="L320" i="1" s="1"/>
  <c r="M320" i="1" s="1"/>
  <c r="J321" i="1"/>
  <c r="K321" i="1" s="1"/>
  <c r="L321" i="1" s="1"/>
  <c r="M321" i="1" s="1"/>
  <c r="J322" i="1"/>
  <c r="K322" i="1" s="1"/>
  <c r="L322" i="1" s="1"/>
  <c r="M322" i="1" s="1"/>
  <c r="J323" i="1"/>
  <c r="K323" i="1" s="1"/>
  <c r="L323" i="1" s="1"/>
  <c r="M323" i="1" s="1"/>
  <c r="J324" i="1"/>
  <c r="K324" i="1" s="1"/>
  <c r="L324" i="1" s="1"/>
  <c r="M324" i="1" s="1"/>
  <c r="J325" i="1"/>
  <c r="K325" i="1" s="1"/>
  <c r="L325" i="1" s="1"/>
  <c r="M325" i="1" s="1"/>
  <c r="J326" i="1"/>
  <c r="K326" i="1" s="1"/>
  <c r="L326" i="1" s="1"/>
  <c r="M326" i="1" s="1"/>
  <c r="J327" i="1"/>
  <c r="K327" i="1" s="1"/>
  <c r="L327" i="1" s="1"/>
  <c r="M327" i="1" s="1"/>
  <c r="J328" i="1"/>
  <c r="K328" i="1" s="1"/>
  <c r="L328" i="1" s="1"/>
  <c r="M328" i="1" s="1"/>
  <c r="J329" i="1"/>
  <c r="K329" i="1" s="1"/>
  <c r="L329" i="1" s="1"/>
  <c r="M329" i="1" s="1"/>
  <c r="J330" i="1"/>
  <c r="K330" i="1" s="1"/>
  <c r="L330" i="1" s="1"/>
  <c r="M330" i="1" s="1"/>
  <c r="J331" i="1"/>
  <c r="K331" i="1" s="1"/>
  <c r="L331" i="1" s="1"/>
  <c r="M331" i="1" s="1"/>
  <c r="J332" i="1"/>
  <c r="K332" i="1" s="1"/>
  <c r="L332" i="1" s="1"/>
  <c r="M332" i="1" s="1"/>
  <c r="J333" i="1"/>
  <c r="K333" i="1" s="1"/>
  <c r="L333" i="1" s="1"/>
  <c r="M333" i="1" s="1"/>
  <c r="J334" i="1"/>
  <c r="K334" i="1" s="1"/>
  <c r="L334" i="1" s="1"/>
  <c r="M334" i="1" s="1"/>
  <c r="J335" i="1"/>
  <c r="K335" i="1" s="1"/>
  <c r="L335" i="1" s="1"/>
  <c r="M335" i="1" s="1"/>
  <c r="J336" i="1"/>
  <c r="K336" i="1" s="1"/>
  <c r="L336" i="1" s="1"/>
  <c r="M336" i="1" s="1"/>
  <c r="J337" i="1"/>
  <c r="K337" i="1" s="1"/>
  <c r="L337" i="1" s="1"/>
  <c r="M337" i="1" s="1"/>
  <c r="J338" i="1"/>
  <c r="K338" i="1" s="1"/>
  <c r="L338" i="1" s="1"/>
  <c r="M338" i="1" s="1"/>
  <c r="J339" i="1"/>
  <c r="K339" i="1" s="1"/>
  <c r="L339" i="1" s="1"/>
  <c r="M339" i="1" s="1"/>
  <c r="J340" i="1"/>
  <c r="K340" i="1" s="1"/>
  <c r="L340" i="1" s="1"/>
  <c r="M340" i="1" s="1"/>
  <c r="J341" i="1"/>
  <c r="K341" i="1" s="1"/>
  <c r="L341" i="1" s="1"/>
  <c r="M341" i="1" s="1"/>
  <c r="J342" i="1"/>
  <c r="K342" i="1" s="1"/>
  <c r="L342" i="1" s="1"/>
  <c r="M342" i="1" s="1"/>
  <c r="J343" i="1"/>
  <c r="K343" i="1" s="1"/>
  <c r="L343" i="1" s="1"/>
  <c r="M343" i="1" s="1"/>
  <c r="J344" i="1"/>
  <c r="K344" i="1" s="1"/>
  <c r="L344" i="1" s="1"/>
  <c r="M344" i="1" s="1"/>
  <c r="J345" i="1"/>
  <c r="K345" i="1" s="1"/>
  <c r="L345" i="1" s="1"/>
  <c r="M345" i="1" s="1"/>
  <c r="J346" i="1"/>
  <c r="K346" i="1" s="1"/>
  <c r="L346" i="1" s="1"/>
  <c r="M346" i="1" s="1"/>
  <c r="J347" i="1"/>
  <c r="K347" i="1" s="1"/>
  <c r="L347" i="1" s="1"/>
  <c r="M347" i="1" s="1"/>
  <c r="J348" i="1"/>
  <c r="K348" i="1" s="1"/>
  <c r="L348" i="1" s="1"/>
  <c r="M348" i="1" s="1"/>
  <c r="J349" i="1"/>
  <c r="K349" i="1" s="1"/>
  <c r="L349" i="1" s="1"/>
  <c r="M349" i="1" s="1"/>
  <c r="J350" i="1"/>
  <c r="K350" i="1" s="1"/>
  <c r="L350" i="1" s="1"/>
  <c r="M350" i="1" s="1"/>
  <c r="J351" i="1"/>
  <c r="K351" i="1" s="1"/>
  <c r="L351" i="1" s="1"/>
  <c r="M351" i="1" s="1"/>
  <c r="J352" i="1"/>
  <c r="K352" i="1" s="1"/>
  <c r="L352" i="1" s="1"/>
  <c r="M352" i="1" s="1"/>
  <c r="J353" i="1"/>
  <c r="K353" i="1" s="1"/>
  <c r="L353" i="1" s="1"/>
  <c r="M353" i="1" s="1"/>
  <c r="J354" i="1"/>
  <c r="K354" i="1" s="1"/>
  <c r="L354" i="1" s="1"/>
  <c r="M354" i="1" s="1"/>
  <c r="J355" i="1"/>
  <c r="K355" i="1" s="1"/>
  <c r="L355" i="1" s="1"/>
  <c r="M355" i="1" s="1"/>
  <c r="J356" i="1"/>
  <c r="K356" i="1" s="1"/>
  <c r="L356" i="1" s="1"/>
  <c r="M356" i="1" s="1"/>
  <c r="J357" i="1"/>
  <c r="K357" i="1" s="1"/>
  <c r="L357" i="1" s="1"/>
  <c r="M357" i="1" s="1"/>
  <c r="J358" i="1"/>
  <c r="K358" i="1" s="1"/>
  <c r="L358" i="1" s="1"/>
  <c r="M358" i="1" s="1"/>
  <c r="J359" i="1"/>
  <c r="K359" i="1" s="1"/>
  <c r="L359" i="1" s="1"/>
  <c r="M359" i="1" s="1"/>
  <c r="J360" i="1"/>
  <c r="K360" i="1" s="1"/>
  <c r="L360" i="1" s="1"/>
  <c r="M360" i="1" s="1"/>
  <c r="J361" i="1"/>
  <c r="K361" i="1" s="1"/>
  <c r="L361" i="1" s="1"/>
  <c r="M361" i="1" s="1"/>
  <c r="J362" i="1"/>
  <c r="K362" i="1" s="1"/>
  <c r="L362" i="1" s="1"/>
  <c r="M362" i="1" s="1"/>
  <c r="J363" i="1"/>
  <c r="K363" i="1" s="1"/>
  <c r="L363" i="1" s="1"/>
  <c r="M363" i="1" s="1"/>
  <c r="J364" i="1"/>
  <c r="K364" i="1" s="1"/>
  <c r="L364" i="1" s="1"/>
  <c r="M364" i="1" s="1"/>
  <c r="J365" i="1"/>
  <c r="K365" i="1" s="1"/>
  <c r="L365" i="1" s="1"/>
  <c r="M365" i="1" s="1"/>
  <c r="J366" i="1"/>
  <c r="K366" i="1" s="1"/>
  <c r="L366" i="1" s="1"/>
  <c r="M366" i="1" s="1"/>
  <c r="J367" i="1"/>
  <c r="K367" i="1" s="1"/>
  <c r="L367" i="1" s="1"/>
  <c r="M367" i="1" s="1"/>
  <c r="J368" i="1"/>
  <c r="K368" i="1" s="1"/>
  <c r="L368" i="1" s="1"/>
  <c r="M368" i="1" s="1"/>
  <c r="J369" i="1"/>
  <c r="K369" i="1" s="1"/>
  <c r="L369" i="1" s="1"/>
  <c r="M369" i="1" s="1"/>
  <c r="J370" i="1"/>
  <c r="K370" i="1" s="1"/>
  <c r="L370" i="1" s="1"/>
  <c r="M370" i="1" s="1"/>
  <c r="J371" i="1"/>
  <c r="K371" i="1" s="1"/>
  <c r="L371" i="1" s="1"/>
  <c r="M371" i="1" s="1"/>
  <c r="J372" i="1"/>
  <c r="K372" i="1" s="1"/>
  <c r="L372" i="1" s="1"/>
  <c r="M372" i="1" s="1"/>
  <c r="J373" i="1"/>
  <c r="K373" i="1" s="1"/>
  <c r="L373" i="1" s="1"/>
  <c r="M373" i="1" s="1"/>
  <c r="J374" i="1"/>
  <c r="K374" i="1" s="1"/>
  <c r="L374" i="1" s="1"/>
  <c r="M374" i="1" s="1"/>
  <c r="J375" i="1"/>
  <c r="K375" i="1" s="1"/>
  <c r="L375" i="1" s="1"/>
  <c r="M375" i="1" s="1"/>
  <c r="J376" i="1"/>
  <c r="K376" i="1" s="1"/>
  <c r="L376" i="1" s="1"/>
  <c r="M376" i="1" s="1"/>
  <c r="J377" i="1"/>
  <c r="K377" i="1" s="1"/>
  <c r="L377" i="1" s="1"/>
  <c r="M377" i="1" s="1"/>
  <c r="J378" i="1"/>
  <c r="K378" i="1" s="1"/>
  <c r="L378" i="1" s="1"/>
  <c r="M378" i="1" s="1"/>
  <c r="J379" i="1"/>
  <c r="K379" i="1" s="1"/>
  <c r="L379" i="1" s="1"/>
  <c r="M379" i="1" s="1"/>
  <c r="J380" i="1"/>
  <c r="K380" i="1" s="1"/>
  <c r="L380" i="1" s="1"/>
  <c r="M380" i="1" s="1"/>
  <c r="J381" i="1"/>
  <c r="K381" i="1" s="1"/>
  <c r="L381" i="1" s="1"/>
  <c r="M381" i="1" s="1"/>
  <c r="J382" i="1"/>
  <c r="K382" i="1" s="1"/>
  <c r="L382" i="1" s="1"/>
  <c r="M382" i="1" s="1"/>
  <c r="J383" i="1"/>
  <c r="K383" i="1" s="1"/>
  <c r="L383" i="1" s="1"/>
  <c r="M383" i="1" s="1"/>
  <c r="J384" i="1"/>
  <c r="K384" i="1" s="1"/>
  <c r="L384" i="1" s="1"/>
  <c r="M384" i="1" s="1"/>
  <c r="J385" i="1"/>
  <c r="K385" i="1" s="1"/>
  <c r="L385" i="1" s="1"/>
  <c r="M385" i="1" s="1"/>
  <c r="J386" i="1"/>
  <c r="K386" i="1" s="1"/>
  <c r="L386" i="1" s="1"/>
  <c r="M386" i="1" s="1"/>
  <c r="J387" i="1"/>
  <c r="K387" i="1" s="1"/>
  <c r="L387" i="1" s="1"/>
  <c r="M387" i="1" s="1"/>
  <c r="J388" i="1"/>
  <c r="K388" i="1" s="1"/>
  <c r="L388" i="1" s="1"/>
  <c r="M388" i="1" s="1"/>
  <c r="J389" i="1"/>
  <c r="K389" i="1" s="1"/>
  <c r="L389" i="1" s="1"/>
  <c r="M389" i="1" s="1"/>
  <c r="J390" i="1"/>
  <c r="K390" i="1" s="1"/>
  <c r="L390" i="1" s="1"/>
  <c r="M390" i="1" s="1"/>
  <c r="J391" i="1"/>
  <c r="K391" i="1" s="1"/>
  <c r="L391" i="1" s="1"/>
  <c r="M391" i="1" s="1"/>
  <c r="J392" i="1"/>
  <c r="K392" i="1" s="1"/>
  <c r="L392" i="1" s="1"/>
  <c r="M392" i="1" s="1"/>
  <c r="J393" i="1"/>
  <c r="K393" i="1" s="1"/>
  <c r="L393" i="1" s="1"/>
  <c r="M393" i="1" s="1"/>
  <c r="J394" i="1"/>
  <c r="K394" i="1" s="1"/>
  <c r="L394" i="1" s="1"/>
  <c r="M394" i="1" s="1"/>
  <c r="J395" i="1"/>
  <c r="K395" i="1" s="1"/>
  <c r="L395" i="1" s="1"/>
  <c r="M395" i="1" s="1"/>
  <c r="J396" i="1"/>
  <c r="K396" i="1" s="1"/>
  <c r="L396" i="1" s="1"/>
  <c r="M396" i="1" s="1"/>
  <c r="J397" i="1"/>
  <c r="K397" i="1" s="1"/>
  <c r="L397" i="1" s="1"/>
  <c r="M397" i="1" s="1"/>
  <c r="J398" i="1"/>
  <c r="K398" i="1" s="1"/>
  <c r="L398" i="1" s="1"/>
  <c r="M398" i="1" s="1"/>
  <c r="J399" i="1"/>
  <c r="K399" i="1" s="1"/>
  <c r="L399" i="1" s="1"/>
  <c r="M399" i="1" s="1"/>
  <c r="J400" i="1"/>
  <c r="K400" i="1" s="1"/>
  <c r="L400" i="1" s="1"/>
  <c r="M400" i="1" s="1"/>
  <c r="J401" i="1"/>
  <c r="K401" i="1" s="1"/>
  <c r="L401" i="1" s="1"/>
  <c r="M401" i="1" s="1"/>
  <c r="J402" i="1"/>
  <c r="K402" i="1" s="1"/>
  <c r="L402" i="1" s="1"/>
  <c r="M402" i="1" s="1"/>
  <c r="J403" i="1"/>
  <c r="K403" i="1" s="1"/>
  <c r="L403" i="1" s="1"/>
  <c r="M403" i="1" s="1"/>
  <c r="J404" i="1"/>
  <c r="K404" i="1" s="1"/>
  <c r="L404" i="1" s="1"/>
  <c r="M404" i="1" s="1"/>
  <c r="J405" i="1"/>
  <c r="K405" i="1" s="1"/>
  <c r="L405" i="1" s="1"/>
  <c r="M405" i="1" s="1"/>
  <c r="J406" i="1"/>
  <c r="K406" i="1" s="1"/>
  <c r="L406" i="1" s="1"/>
  <c r="M406" i="1" s="1"/>
  <c r="J407" i="1"/>
  <c r="K407" i="1" s="1"/>
  <c r="L407" i="1" s="1"/>
  <c r="M407" i="1" s="1"/>
  <c r="J408" i="1"/>
  <c r="K408" i="1" s="1"/>
  <c r="L408" i="1" s="1"/>
  <c r="M408" i="1" s="1"/>
  <c r="J409" i="1"/>
  <c r="K409" i="1" s="1"/>
  <c r="L409" i="1" s="1"/>
  <c r="M409" i="1" s="1"/>
  <c r="J410" i="1"/>
  <c r="K410" i="1" s="1"/>
  <c r="L410" i="1" s="1"/>
  <c r="M410" i="1" s="1"/>
  <c r="J411" i="1"/>
  <c r="K411" i="1" s="1"/>
  <c r="L411" i="1" s="1"/>
  <c r="M411" i="1" s="1"/>
  <c r="J412" i="1"/>
  <c r="K412" i="1" s="1"/>
  <c r="L412" i="1" s="1"/>
  <c r="M412" i="1" s="1"/>
  <c r="J413" i="1"/>
  <c r="K413" i="1" s="1"/>
  <c r="L413" i="1" s="1"/>
  <c r="M413" i="1" s="1"/>
  <c r="J414" i="1"/>
  <c r="K414" i="1" s="1"/>
  <c r="L414" i="1" s="1"/>
  <c r="M414" i="1" s="1"/>
  <c r="J415" i="1"/>
  <c r="K415" i="1" s="1"/>
  <c r="L415" i="1" s="1"/>
  <c r="M415" i="1" s="1"/>
  <c r="J416" i="1"/>
  <c r="K416" i="1" s="1"/>
  <c r="L416" i="1" s="1"/>
  <c r="M416" i="1" s="1"/>
  <c r="J417" i="1"/>
  <c r="K417" i="1" s="1"/>
  <c r="L417" i="1" s="1"/>
  <c r="M417" i="1" s="1"/>
  <c r="J418" i="1"/>
  <c r="K418" i="1" s="1"/>
  <c r="L418" i="1" s="1"/>
  <c r="M418" i="1" s="1"/>
  <c r="J419" i="1"/>
  <c r="K419" i="1" s="1"/>
  <c r="L419" i="1" s="1"/>
  <c r="M419" i="1" s="1"/>
  <c r="J420" i="1"/>
  <c r="K420" i="1" s="1"/>
  <c r="L420" i="1" s="1"/>
  <c r="M420" i="1" s="1"/>
  <c r="J421" i="1"/>
  <c r="K421" i="1" s="1"/>
  <c r="L421" i="1" s="1"/>
  <c r="M421" i="1" s="1"/>
  <c r="J422" i="1"/>
  <c r="K422" i="1" s="1"/>
  <c r="L422" i="1" s="1"/>
  <c r="M422" i="1" s="1"/>
  <c r="J423" i="1"/>
  <c r="K423" i="1" s="1"/>
  <c r="L423" i="1" s="1"/>
  <c r="M423" i="1" s="1"/>
  <c r="J424" i="1"/>
  <c r="K424" i="1" s="1"/>
  <c r="L424" i="1" s="1"/>
  <c r="M424" i="1" s="1"/>
  <c r="J425" i="1"/>
  <c r="K425" i="1" s="1"/>
  <c r="L425" i="1" s="1"/>
  <c r="M425" i="1" s="1"/>
  <c r="J426" i="1"/>
  <c r="K426" i="1" s="1"/>
  <c r="L426" i="1" s="1"/>
  <c r="M426" i="1" s="1"/>
  <c r="J427" i="1"/>
  <c r="K427" i="1" s="1"/>
  <c r="L427" i="1" s="1"/>
  <c r="M427" i="1" s="1"/>
  <c r="J428" i="1"/>
  <c r="K428" i="1" s="1"/>
  <c r="L428" i="1" s="1"/>
  <c r="M428" i="1" s="1"/>
  <c r="J429" i="1"/>
  <c r="K429" i="1" s="1"/>
  <c r="L429" i="1" s="1"/>
  <c r="M429" i="1" s="1"/>
  <c r="J430" i="1"/>
  <c r="K430" i="1" s="1"/>
  <c r="L430" i="1" s="1"/>
  <c r="M430" i="1" s="1"/>
  <c r="J431" i="1"/>
  <c r="K431" i="1" s="1"/>
  <c r="L431" i="1" s="1"/>
  <c r="M431" i="1" s="1"/>
  <c r="J432" i="1"/>
  <c r="K432" i="1" s="1"/>
  <c r="L432" i="1" s="1"/>
  <c r="M432" i="1" s="1"/>
  <c r="J433" i="1"/>
  <c r="K433" i="1" s="1"/>
  <c r="L433" i="1" s="1"/>
  <c r="M433" i="1" s="1"/>
  <c r="J434" i="1"/>
  <c r="K434" i="1" s="1"/>
  <c r="L434" i="1" s="1"/>
  <c r="M434" i="1" s="1"/>
  <c r="J435" i="1"/>
  <c r="K435" i="1" s="1"/>
  <c r="L435" i="1" s="1"/>
  <c r="M435" i="1" s="1"/>
  <c r="J436" i="1"/>
  <c r="K436" i="1" s="1"/>
  <c r="L436" i="1" s="1"/>
  <c r="M436" i="1" s="1"/>
  <c r="J437" i="1"/>
  <c r="K437" i="1" s="1"/>
  <c r="L437" i="1" s="1"/>
  <c r="M437" i="1" s="1"/>
  <c r="J438" i="1"/>
  <c r="K438" i="1" s="1"/>
  <c r="L438" i="1" s="1"/>
  <c r="M438" i="1" s="1"/>
  <c r="J439" i="1"/>
  <c r="K439" i="1" s="1"/>
  <c r="L439" i="1" s="1"/>
  <c r="M439" i="1" s="1"/>
  <c r="J440" i="1"/>
  <c r="K440" i="1" s="1"/>
  <c r="L440" i="1" s="1"/>
  <c r="M440" i="1" s="1"/>
  <c r="J441" i="1"/>
  <c r="K441" i="1" s="1"/>
  <c r="L441" i="1" s="1"/>
  <c r="M441" i="1" s="1"/>
  <c r="J442" i="1"/>
  <c r="K442" i="1" s="1"/>
  <c r="L442" i="1" s="1"/>
  <c r="M442" i="1" s="1"/>
  <c r="J443" i="1"/>
  <c r="K443" i="1" s="1"/>
  <c r="L443" i="1" s="1"/>
  <c r="M443" i="1" s="1"/>
  <c r="J444" i="1"/>
  <c r="K444" i="1" s="1"/>
  <c r="L444" i="1" s="1"/>
  <c r="M444" i="1" s="1"/>
  <c r="J445" i="1"/>
  <c r="K445" i="1" s="1"/>
  <c r="L445" i="1" s="1"/>
  <c r="M445" i="1" s="1"/>
  <c r="J446" i="1"/>
  <c r="K446" i="1" s="1"/>
  <c r="L446" i="1" s="1"/>
  <c r="M446" i="1" s="1"/>
  <c r="J447" i="1"/>
  <c r="K447" i="1" s="1"/>
  <c r="L447" i="1" s="1"/>
  <c r="M447" i="1" s="1"/>
  <c r="J448" i="1"/>
  <c r="K448" i="1" s="1"/>
  <c r="L448" i="1" s="1"/>
  <c r="M448" i="1" s="1"/>
  <c r="J449" i="1"/>
  <c r="K449" i="1" s="1"/>
  <c r="L449" i="1" s="1"/>
  <c r="M449" i="1" s="1"/>
  <c r="J450" i="1"/>
  <c r="K450" i="1" s="1"/>
  <c r="L450" i="1" s="1"/>
  <c r="M450" i="1" s="1"/>
  <c r="J451" i="1"/>
  <c r="K451" i="1" s="1"/>
  <c r="L451" i="1" s="1"/>
  <c r="M451" i="1" s="1"/>
  <c r="J452" i="1"/>
  <c r="K452" i="1" s="1"/>
  <c r="L452" i="1" s="1"/>
  <c r="M452" i="1" s="1"/>
  <c r="J453" i="1"/>
  <c r="K453" i="1" s="1"/>
  <c r="L453" i="1" s="1"/>
  <c r="M453" i="1" s="1"/>
  <c r="J454" i="1"/>
  <c r="K454" i="1" s="1"/>
  <c r="L454" i="1" s="1"/>
  <c r="M454" i="1" s="1"/>
  <c r="J455" i="1"/>
  <c r="K455" i="1" s="1"/>
  <c r="L455" i="1" s="1"/>
  <c r="M455" i="1" s="1"/>
  <c r="J456" i="1"/>
  <c r="K456" i="1" s="1"/>
  <c r="L456" i="1" s="1"/>
  <c r="M456" i="1" s="1"/>
  <c r="J457" i="1"/>
  <c r="K457" i="1" s="1"/>
  <c r="L457" i="1" s="1"/>
  <c r="M457" i="1" s="1"/>
  <c r="J458" i="1"/>
  <c r="K458" i="1" s="1"/>
  <c r="L458" i="1" s="1"/>
  <c r="M458" i="1" s="1"/>
  <c r="J459" i="1"/>
  <c r="K459" i="1" s="1"/>
  <c r="L459" i="1" s="1"/>
  <c r="M459" i="1" s="1"/>
  <c r="J460" i="1"/>
  <c r="K460" i="1" s="1"/>
  <c r="L460" i="1" s="1"/>
  <c r="M460" i="1" s="1"/>
  <c r="J461" i="1"/>
  <c r="K461" i="1" s="1"/>
  <c r="L461" i="1" s="1"/>
  <c r="M461" i="1" s="1"/>
  <c r="J462" i="1"/>
  <c r="K462" i="1" s="1"/>
  <c r="L462" i="1" s="1"/>
  <c r="M462" i="1" s="1"/>
  <c r="J463" i="1"/>
  <c r="K463" i="1" s="1"/>
  <c r="L463" i="1" s="1"/>
  <c r="M463" i="1" s="1"/>
  <c r="J464" i="1"/>
  <c r="K464" i="1" s="1"/>
  <c r="L464" i="1" s="1"/>
  <c r="M464" i="1" s="1"/>
  <c r="J465" i="1"/>
  <c r="K465" i="1" s="1"/>
  <c r="L465" i="1" s="1"/>
  <c r="M465" i="1" s="1"/>
  <c r="J466" i="1"/>
  <c r="K466" i="1" s="1"/>
  <c r="L466" i="1" s="1"/>
  <c r="M466" i="1" s="1"/>
  <c r="J467" i="1"/>
  <c r="K467" i="1" s="1"/>
  <c r="L467" i="1" s="1"/>
  <c r="M467" i="1" s="1"/>
  <c r="J468" i="1"/>
  <c r="K468" i="1" s="1"/>
  <c r="L468" i="1" s="1"/>
  <c r="M468" i="1" s="1"/>
  <c r="J469" i="1"/>
  <c r="K469" i="1" s="1"/>
  <c r="L469" i="1" s="1"/>
  <c r="M469" i="1" s="1"/>
  <c r="J470" i="1"/>
  <c r="K470" i="1" s="1"/>
  <c r="L470" i="1" s="1"/>
  <c r="M470" i="1" s="1"/>
  <c r="J471" i="1"/>
  <c r="K471" i="1" s="1"/>
  <c r="L471" i="1" s="1"/>
  <c r="M471" i="1" s="1"/>
  <c r="J472" i="1"/>
  <c r="K472" i="1" s="1"/>
  <c r="L472" i="1" s="1"/>
  <c r="M472" i="1" s="1"/>
  <c r="J473" i="1"/>
  <c r="K473" i="1" s="1"/>
  <c r="L473" i="1" s="1"/>
  <c r="M473" i="1" s="1"/>
  <c r="J474" i="1"/>
  <c r="K474" i="1" s="1"/>
  <c r="L474" i="1" s="1"/>
  <c r="M474" i="1" s="1"/>
  <c r="J475" i="1"/>
  <c r="K475" i="1" s="1"/>
  <c r="L475" i="1" s="1"/>
  <c r="M475" i="1" s="1"/>
  <c r="J476" i="1"/>
  <c r="K476" i="1" s="1"/>
  <c r="L476" i="1" s="1"/>
  <c r="M476" i="1" s="1"/>
  <c r="J477" i="1"/>
  <c r="K477" i="1" s="1"/>
  <c r="L477" i="1" s="1"/>
  <c r="M477" i="1" s="1"/>
  <c r="J478" i="1"/>
  <c r="K478" i="1" s="1"/>
  <c r="L478" i="1" s="1"/>
  <c r="M478" i="1" s="1"/>
  <c r="J479" i="1"/>
  <c r="K479" i="1" s="1"/>
  <c r="L479" i="1" s="1"/>
  <c r="M479" i="1" s="1"/>
  <c r="J480" i="1"/>
  <c r="K480" i="1" s="1"/>
  <c r="L480" i="1" s="1"/>
  <c r="M480" i="1" s="1"/>
  <c r="J481" i="1"/>
  <c r="K481" i="1" s="1"/>
  <c r="L481" i="1" s="1"/>
  <c r="M481" i="1" s="1"/>
  <c r="J482" i="1"/>
  <c r="K482" i="1" s="1"/>
  <c r="L482" i="1" s="1"/>
  <c r="M482" i="1" s="1"/>
  <c r="J483" i="1"/>
  <c r="K483" i="1" s="1"/>
  <c r="L483" i="1" s="1"/>
  <c r="M483" i="1" s="1"/>
  <c r="J484" i="1"/>
  <c r="K484" i="1" s="1"/>
  <c r="L484" i="1" s="1"/>
  <c r="M484" i="1" s="1"/>
  <c r="J485" i="1"/>
  <c r="K485" i="1" s="1"/>
  <c r="L485" i="1" s="1"/>
  <c r="M485" i="1" s="1"/>
  <c r="J486" i="1"/>
  <c r="K486" i="1" s="1"/>
  <c r="L486" i="1" s="1"/>
  <c r="M486" i="1" s="1"/>
  <c r="J487" i="1"/>
  <c r="K487" i="1" s="1"/>
  <c r="L487" i="1" s="1"/>
  <c r="M487" i="1" s="1"/>
  <c r="J488" i="1"/>
  <c r="K488" i="1" s="1"/>
  <c r="L488" i="1" s="1"/>
  <c r="M488" i="1" s="1"/>
  <c r="J489" i="1"/>
  <c r="K489" i="1" s="1"/>
  <c r="L489" i="1" s="1"/>
  <c r="M489" i="1" s="1"/>
  <c r="J490" i="1"/>
  <c r="K490" i="1" s="1"/>
  <c r="L490" i="1" s="1"/>
  <c r="M490" i="1" s="1"/>
  <c r="J491" i="1"/>
  <c r="K491" i="1" s="1"/>
  <c r="L491" i="1" s="1"/>
  <c r="M491" i="1" s="1"/>
  <c r="J492" i="1"/>
  <c r="K492" i="1" s="1"/>
  <c r="L492" i="1" s="1"/>
  <c r="M492" i="1" s="1"/>
  <c r="J493" i="1"/>
  <c r="K493" i="1" s="1"/>
  <c r="L493" i="1" s="1"/>
  <c r="M493" i="1" s="1"/>
  <c r="J494" i="1"/>
  <c r="K494" i="1" s="1"/>
  <c r="L494" i="1" s="1"/>
  <c r="M494" i="1" s="1"/>
  <c r="J495" i="1"/>
  <c r="K495" i="1" s="1"/>
  <c r="L495" i="1" s="1"/>
  <c r="M495" i="1" s="1"/>
  <c r="J496" i="1"/>
  <c r="K496" i="1" s="1"/>
  <c r="L496" i="1" s="1"/>
  <c r="M496" i="1" s="1"/>
  <c r="J497" i="1"/>
  <c r="K497" i="1" s="1"/>
  <c r="L497" i="1" s="1"/>
  <c r="M497" i="1" s="1"/>
  <c r="J498" i="1"/>
  <c r="K498" i="1" s="1"/>
  <c r="L498" i="1" s="1"/>
  <c r="M498" i="1" s="1"/>
  <c r="J499" i="1"/>
  <c r="K499" i="1" s="1"/>
  <c r="L499" i="1" s="1"/>
  <c r="M499" i="1" s="1"/>
  <c r="J500" i="1"/>
  <c r="K500" i="1" s="1"/>
  <c r="L500" i="1" s="1"/>
  <c r="M500" i="1" s="1"/>
  <c r="J501" i="1"/>
  <c r="K501" i="1" s="1"/>
  <c r="L501" i="1" s="1"/>
  <c r="M501" i="1" s="1"/>
  <c r="J502" i="1"/>
  <c r="K502" i="1" s="1"/>
  <c r="L502" i="1" s="1"/>
  <c r="M502" i="1" s="1"/>
  <c r="J503" i="1"/>
  <c r="K503" i="1" s="1"/>
  <c r="L503" i="1" s="1"/>
  <c r="M503" i="1" s="1"/>
  <c r="J504" i="1"/>
  <c r="K504" i="1" s="1"/>
  <c r="L504" i="1" s="1"/>
  <c r="M504" i="1" s="1"/>
  <c r="J505" i="1"/>
  <c r="K505" i="1" s="1"/>
  <c r="L505" i="1" s="1"/>
  <c r="M505" i="1" s="1"/>
  <c r="J506" i="1"/>
  <c r="K506" i="1" s="1"/>
  <c r="L506" i="1" s="1"/>
  <c r="M506" i="1" s="1"/>
  <c r="J507" i="1"/>
  <c r="K507" i="1" s="1"/>
  <c r="L507" i="1" s="1"/>
  <c r="M507" i="1" s="1"/>
  <c r="J508" i="1"/>
  <c r="K508" i="1" s="1"/>
  <c r="L508" i="1" s="1"/>
  <c r="M508" i="1" s="1"/>
  <c r="J509" i="1"/>
  <c r="K509" i="1" s="1"/>
  <c r="L509" i="1" s="1"/>
  <c r="M509" i="1" s="1"/>
  <c r="J510" i="1"/>
  <c r="K510" i="1" s="1"/>
  <c r="L510" i="1" s="1"/>
  <c r="M510" i="1" s="1"/>
  <c r="J511" i="1"/>
  <c r="K511" i="1" s="1"/>
  <c r="L511" i="1" s="1"/>
  <c r="M511" i="1" s="1"/>
  <c r="J512" i="1"/>
  <c r="K512" i="1" s="1"/>
  <c r="L512" i="1" s="1"/>
  <c r="M512" i="1" s="1"/>
  <c r="J513" i="1"/>
  <c r="K513" i="1" s="1"/>
  <c r="L513" i="1" s="1"/>
  <c r="M513" i="1" s="1"/>
  <c r="J514" i="1"/>
  <c r="K514" i="1" s="1"/>
  <c r="L514" i="1" s="1"/>
  <c r="M514" i="1" s="1"/>
  <c r="J515" i="1"/>
  <c r="K515" i="1" s="1"/>
  <c r="L515" i="1" s="1"/>
  <c r="M515" i="1" s="1"/>
  <c r="J516" i="1"/>
  <c r="K516" i="1" s="1"/>
  <c r="L516" i="1" s="1"/>
  <c r="M516" i="1" s="1"/>
  <c r="J517" i="1"/>
  <c r="K517" i="1" s="1"/>
  <c r="L517" i="1" s="1"/>
  <c r="M517" i="1" s="1"/>
  <c r="J518" i="1"/>
  <c r="K518" i="1" s="1"/>
  <c r="L518" i="1" s="1"/>
  <c r="M518" i="1" s="1"/>
  <c r="J519" i="1"/>
  <c r="K519" i="1" s="1"/>
  <c r="L519" i="1" s="1"/>
  <c r="M519" i="1" s="1"/>
  <c r="J520" i="1"/>
  <c r="K520" i="1" s="1"/>
  <c r="L520" i="1" s="1"/>
  <c r="M520" i="1" s="1"/>
  <c r="J521" i="1"/>
  <c r="K521" i="1" s="1"/>
  <c r="L521" i="1" s="1"/>
  <c r="M521" i="1" s="1"/>
  <c r="J522" i="1"/>
  <c r="K522" i="1" s="1"/>
  <c r="L522" i="1" s="1"/>
  <c r="M522" i="1" s="1"/>
  <c r="J523" i="1"/>
  <c r="K523" i="1" s="1"/>
  <c r="L523" i="1" s="1"/>
  <c r="M523" i="1" s="1"/>
  <c r="J524" i="1"/>
  <c r="K524" i="1" s="1"/>
  <c r="L524" i="1" s="1"/>
  <c r="M524" i="1" s="1"/>
  <c r="J525" i="1"/>
  <c r="K525" i="1" s="1"/>
  <c r="L525" i="1" s="1"/>
  <c r="M525" i="1" s="1"/>
  <c r="J526" i="1"/>
  <c r="K526" i="1" s="1"/>
  <c r="L526" i="1" s="1"/>
  <c r="M526" i="1" s="1"/>
  <c r="J527" i="1"/>
  <c r="K527" i="1" s="1"/>
  <c r="L527" i="1" s="1"/>
  <c r="M527" i="1" s="1"/>
  <c r="J528" i="1"/>
  <c r="K528" i="1" s="1"/>
  <c r="L528" i="1" s="1"/>
  <c r="M528" i="1" s="1"/>
  <c r="J529" i="1"/>
  <c r="K529" i="1" s="1"/>
  <c r="L529" i="1" s="1"/>
  <c r="M529" i="1" s="1"/>
  <c r="J530" i="1"/>
  <c r="K530" i="1" s="1"/>
  <c r="L530" i="1" s="1"/>
  <c r="M530" i="1" s="1"/>
  <c r="J531" i="1"/>
  <c r="K531" i="1" s="1"/>
  <c r="L531" i="1" s="1"/>
  <c r="M531" i="1" s="1"/>
  <c r="J532" i="1"/>
  <c r="K532" i="1" s="1"/>
  <c r="L532" i="1" s="1"/>
  <c r="M532" i="1" s="1"/>
  <c r="J533" i="1"/>
  <c r="K533" i="1" s="1"/>
  <c r="L533" i="1" s="1"/>
  <c r="M533" i="1" s="1"/>
  <c r="J534" i="1"/>
  <c r="K534" i="1" s="1"/>
  <c r="L534" i="1" s="1"/>
  <c r="M534" i="1" s="1"/>
  <c r="J535" i="1"/>
  <c r="K535" i="1" s="1"/>
  <c r="L535" i="1" s="1"/>
  <c r="M535" i="1" s="1"/>
  <c r="J536" i="1"/>
  <c r="K536" i="1" s="1"/>
  <c r="L536" i="1" s="1"/>
  <c r="M536" i="1" s="1"/>
  <c r="J537" i="1"/>
  <c r="K537" i="1" s="1"/>
  <c r="L537" i="1" s="1"/>
  <c r="M537" i="1" s="1"/>
  <c r="J538" i="1"/>
  <c r="K538" i="1" s="1"/>
  <c r="L538" i="1" s="1"/>
  <c r="M538" i="1" s="1"/>
  <c r="J539" i="1"/>
  <c r="K539" i="1" s="1"/>
  <c r="L539" i="1" s="1"/>
  <c r="M539" i="1" s="1"/>
  <c r="J540" i="1"/>
  <c r="K540" i="1" s="1"/>
  <c r="L540" i="1" s="1"/>
  <c r="M540" i="1" s="1"/>
  <c r="J541" i="1"/>
  <c r="K541" i="1" s="1"/>
  <c r="L541" i="1" s="1"/>
  <c r="M541" i="1" s="1"/>
  <c r="J542" i="1"/>
  <c r="K542" i="1" s="1"/>
  <c r="L542" i="1" s="1"/>
  <c r="M542" i="1" s="1"/>
  <c r="J543" i="1"/>
  <c r="K543" i="1" s="1"/>
  <c r="L543" i="1" s="1"/>
  <c r="M543" i="1" s="1"/>
  <c r="J544" i="1"/>
  <c r="K544" i="1" s="1"/>
  <c r="L544" i="1" s="1"/>
  <c r="M544" i="1" s="1"/>
  <c r="J545" i="1"/>
  <c r="K545" i="1" s="1"/>
  <c r="L545" i="1" s="1"/>
  <c r="M545" i="1" s="1"/>
  <c r="J546" i="1"/>
  <c r="K546" i="1" s="1"/>
  <c r="L546" i="1" s="1"/>
  <c r="M546" i="1" s="1"/>
  <c r="J547" i="1"/>
  <c r="K547" i="1" s="1"/>
  <c r="L547" i="1" s="1"/>
  <c r="M547" i="1" s="1"/>
  <c r="J548" i="1"/>
  <c r="K548" i="1" s="1"/>
  <c r="L548" i="1" s="1"/>
  <c r="M548" i="1" s="1"/>
  <c r="J549" i="1"/>
  <c r="K549" i="1" s="1"/>
  <c r="L549" i="1" s="1"/>
  <c r="M549" i="1" s="1"/>
  <c r="J550" i="1"/>
  <c r="K550" i="1" s="1"/>
  <c r="L550" i="1" s="1"/>
  <c r="M550" i="1" s="1"/>
  <c r="J551" i="1"/>
  <c r="K551" i="1" s="1"/>
  <c r="L551" i="1" s="1"/>
  <c r="M551" i="1" s="1"/>
  <c r="J552" i="1"/>
  <c r="K552" i="1" s="1"/>
  <c r="L552" i="1" s="1"/>
  <c r="M552" i="1" s="1"/>
  <c r="J553" i="1"/>
  <c r="K553" i="1" s="1"/>
  <c r="L553" i="1" s="1"/>
  <c r="M553" i="1" s="1"/>
  <c r="J554" i="1"/>
  <c r="K554" i="1" s="1"/>
  <c r="L554" i="1" s="1"/>
  <c r="M554" i="1" s="1"/>
  <c r="J555" i="1"/>
  <c r="K555" i="1" s="1"/>
  <c r="L555" i="1" s="1"/>
  <c r="M555" i="1" s="1"/>
  <c r="J556" i="1"/>
  <c r="K556" i="1" s="1"/>
  <c r="L556" i="1" s="1"/>
  <c r="M556" i="1" s="1"/>
  <c r="J557" i="1"/>
  <c r="K557" i="1" s="1"/>
  <c r="L557" i="1" s="1"/>
  <c r="M557" i="1" s="1"/>
  <c r="J558" i="1"/>
  <c r="K558" i="1" s="1"/>
  <c r="L558" i="1" s="1"/>
  <c r="M558" i="1" s="1"/>
  <c r="J559" i="1"/>
  <c r="K559" i="1" s="1"/>
  <c r="L559" i="1" s="1"/>
  <c r="M559" i="1" s="1"/>
  <c r="J560" i="1"/>
  <c r="K560" i="1" s="1"/>
  <c r="L560" i="1" s="1"/>
  <c r="M560" i="1" s="1"/>
  <c r="J561" i="1"/>
  <c r="K561" i="1" s="1"/>
  <c r="L561" i="1" s="1"/>
  <c r="M561" i="1" s="1"/>
  <c r="J562" i="1"/>
  <c r="K562" i="1" s="1"/>
  <c r="L562" i="1" s="1"/>
  <c r="M562" i="1" s="1"/>
  <c r="J563" i="1"/>
  <c r="K563" i="1" s="1"/>
  <c r="L563" i="1" s="1"/>
  <c r="M563" i="1" s="1"/>
  <c r="J564" i="1"/>
  <c r="K564" i="1" s="1"/>
  <c r="L564" i="1" s="1"/>
  <c r="M564" i="1" s="1"/>
  <c r="J565" i="1"/>
  <c r="K565" i="1" s="1"/>
  <c r="L565" i="1" s="1"/>
  <c r="M565" i="1" s="1"/>
  <c r="J566" i="1"/>
  <c r="K566" i="1" s="1"/>
  <c r="L566" i="1" s="1"/>
  <c r="M566" i="1" s="1"/>
  <c r="J567" i="1"/>
  <c r="K567" i="1" s="1"/>
  <c r="L567" i="1" s="1"/>
  <c r="M567" i="1" s="1"/>
  <c r="J568" i="1"/>
  <c r="K568" i="1" s="1"/>
  <c r="L568" i="1" s="1"/>
  <c r="M568" i="1" s="1"/>
  <c r="J569" i="1"/>
  <c r="K569" i="1" s="1"/>
  <c r="L569" i="1" s="1"/>
  <c r="M569" i="1" s="1"/>
  <c r="J570" i="1"/>
  <c r="K570" i="1" s="1"/>
  <c r="L570" i="1" s="1"/>
  <c r="M570" i="1" s="1"/>
  <c r="J571" i="1"/>
  <c r="K571" i="1" s="1"/>
  <c r="L571" i="1" s="1"/>
  <c r="M571" i="1" s="1"/>
  <c r="J572" i="1"/>
  <c r="K572" i="1" s="1"/>
  <c r="L572" i="1" s="1"/>
  <c r="M572" i="1" s="1"/>
  <c r="J573" i="1"/>
  <c r="K573" i="1" s="1"/>
  <c r="L573" i="1" s="1"/>
  <c r="M573" i="1" s="1"/>
  <c r="J574" i="1"/>
  <c r="K574" i="1" s="1"/>
  <c r="L574" i="1" s="1"/>
  <c r="M574" i="1" s="1"/>
  <c r="J575" i="1"/>
  <c r="K575" i="1" s="1"/>
  <c r="L575" i="1" s="1"/>
  <c r="M575" i="1" s="1"/>
  <c r="J576" i="1"/>
  <c r="K576" i="1" s="1"/>
  <c r="L576" i="1" s="1"/>
  <c r="M576" i="1" s="1"/>
  <c r="J577" i="1"/>
  <c r="K577" i="1" s="1"/>
  <c r="L577" i="1" s="1"/>
  <c r="M577" i="1" s="1"/>
  <c r="J578" i="1"/>
  <c r="K578" i="1" s="1"/>
  <c r="L578" i="1" s="1"/>
  <c r="M578" i="1" s="1"/>
  <c r="J579" i="1"/>
  <c r="K579" i="1" s="1"/>
  <c r="L579" i="1" s="1"/>
  <c r="M579" i="1" s="1"/>
  <c r="J580" i="1"/>
  <c r="K580" i="1" s="1"/>
  <c r="L580" i="1" s="1"/>
  <c r="M580" i="1" s="1"/>
  <c r="J581" i="1"/>
  <c r="K581" i="1" s="1"/>
  <c r="L581" i="1" s="1"/>
  <c r="M581" i="1" s="1"/>
  <c r="J582" i="1"/>
  <c r="K582" i="1" s="1"/>
  <c r="L582" i="1" s="1"/>
  <c r="M582" i="1" s="1"/>
  <c r="J583" i="1"/>
  <c r="K583" i="1" s="1"/>
  <c r="L583" i="1" s="1"/>
  <c r="M583" i="1" s="1"/>
  <c r="J584" i="1"/>
  <c r="K584" i="1" s="1"/>
  <c r="L584" i="1" s="1"/>
  <c r="M584" i="1" s="1"/>
  <c r="J585" i="1"/>
  <c r="K585" i="1" s="1"/>
  <c r="L585" i="1" s="1"/>
  <c r="M585" i="1" s="1"/>
  <c r="J586" i="1"/>
  <c r="K586" i="1" s="1"/>
  <c r="L586" i="1" s="1"/>
  <c r="M586" i="1" s="1"/>
  <c r="J587" i="1"/>
  <c r="K587" i="1" s="1"/>
  <c r="L587" i="1" s="1"/>
  <c r="M587" i="1" s="1"/>
  <c r="J588" i="1"/>
  <c r="K588" i="1" s="1"/>
  <c r="L588" i="1" s="1"/>
  <c r="M588" i="1" s="1"/>
  <c r="J589" i="1"/>
  <c r="K589" i="1" s="1"/>
  <c r="L589" i="1" s="1"/>
  <c r="M589" i="1" s="1"/>
  <c r="J590" i="1"/>
  <c r="K590" i="1" s="1"/>
  <c r="L590" i="1" s="1"/>
  <c r="M590" i="1" s="1"/>
  <c r="J591" i="1"/>
  <c r="K591" i="1" s="1"/>
  <c r="L591" i="1" s="1"/>
  <c r="M591" i="1" s="1"/>
  <c r="J592" i="1"/>
  <c r="K592" i="1" s="1"/>
  <c r="L592" i="1" s="1"/>
  <c r="M592" i="1" s="1"/>
  <c r="J593" i="1"/>
  <c r="K593" i="1" s="1"/>
  <c r="L593" i="1" s="1"/>
  <c r="M593" i="1" s="1"/>
  <c r="J594" i="1"/>
  <c r="K594" i="1" s="1"/>
  <c r="L594" i="1" s="1"/>
  <c r="M594" i="1" s="1"/>
  <c r="J595" i="1"/>
  <c r="K595" i="1" s="1"/>
  <c r="L595" i="1" s="1"/>
  <c r="M595" i="1" s="1"/>
  <c r="J596" i="1"/>
  <c r="K596" i="1" s="1"/>
  <c r="L596" i="1" s="1"/>
  <c r="M596" i="1" s="1"/>
  <c r="J597" i="1"/>
  <c r="K597" i="1" s="1"/>
  <c r="L597" i="1" s="1"/>
  <c r="M597" i="1" s="1"/>
  <c r="J598" i="1"/>
  <c r="K598" i="1" s="1"/>
  <c r="L598" i="1" s="1"/>
  <c r="M598" i="1" s="1"/>
  <c r="J599" i="1"/>
  <c r="K599" i="1" s="1"/>
  <c r="L599" i="1" s="1"/>
  <c r="M599" i="1" s="1"/>
  <c r="J600" i="1"/>
  <c r="K600" i="1" s="1"/>
  <c r="L600" i="1" s="1"/>
  <c r="M600" i="1" s="1"/>
  <c r="J601" i="1"/>
  <c r="K601" i="1" s="1"/>
  <c r="L601" i="1" s="1"/>
  <c r="M601" i="1" s="1"/>
  <c r="J602" i="1"/>
  <c r="K602" i="1" s="1"/>
  <c r="L602" i="1" s="1"/>
  <c r="M602" i="1" s="1"/>
  <c r="J603" i="1"/>
  <c r="K603" i="1" s="1"/>
  <c r="L603" i="1" s="1"/>
  <c r="M603" i="1" s="1"/>
  <c r="J604" i="1"/>
  <c r="K604" i="1" s="1"/>
  <c r="L604" i="1" s="1"/>
  <c r="M604" i="1" s="1"/>
  <c r="J605" i="1"/>
  <c r="K605" i="1" s="1"/>
  <c r="L605" i="1" s="1"/>
  <c r="M605" i="1" s="1"/>
  <c r="J606" i="1"/>
  <c r="K606" i="1" s="1"/>
  <c r="L606" i="1" s="1"/>
  <c r="M606" i="1" s="1"/>
  <c r="J607" i="1"/>
  <c r="K607" i="1" s="1"/>
  <c r="L607" i="1" s="1"/>
  <c r="M607" i="1" s="1"/>
  <c r="J608" i="1"/>
  <c r="K608" i="1" s="1"/>
  <c r="L608" i="1" s="1"/>
  <c r="M608" i="1" s="1"/>
  <c r="J609" i="1"/>
  <c r="K609" i="1" s="1"/>
  <c r="L609" i="1" s="1"/>
  <c r="M609" i="1" s="1"/>
  <c r="J610" i="1"/>
  <c r="K610" i="1" s="1"/>
  <c r="L610" i="1" s="1"/>
  <c r="M610" i="1" s="1"/>
  <c r="J611" i="1"/>
  <c r="K611" i="1" s="1"/>
  <c r="L611" i="1" s="1"/>
  <c r="M611" i="1" s="1"/>
  <c r="J612" i="1"/>
  <c r="K612" i="1" s="1"/>
  <c r="L612" i="1" s="1"/>
  <c r="M612" i="1" s="1"/>
  <c r="J613" i="1"/>
  <c r="K613" i="1" s="1"/>
  <c r="L613" i="1" s="1"/>
  <c r="M613" i="1" s="1"/>
  <c r="J614" i="1"/>
  <c r="K614" i="1" s="1"/>
  <c r="L614" i="1" s="1"/>
  <c r="M614" i="1" s="1"/>
  <c r="J615" i="1"/>
  <c r="K615" i="1" s="1"/>
  <c r="L615" i="1" s="1"/>
  <c r="M615" i="1" s="1"/>
  <c r="J616" i="1"/>
  <c r="K616" i="1" s="1"/>
  <c r="L616" i="1" s="1"/>
  <c r="M616" i="1" s="1"/>
  <c r="J617" i="1"/>
  <c r="K617" i="1" s="1"/>
  <c r="L617" i="1" s="1"/>
  <c r="M617" i="1" s="1"/>
  <c r="J618" i="1"/>
  <c r="K618" i="1" s="1"/>
  <c r="L618" i="1" s="1"/>
  <c r="M618" i="1" s="1"/>
  <c r="J619" i="1"/>
  <c r="K619" i="1" s="1"/>
  <c r="L619" i="1" s="1"/>
  <c r="M619" i="1" s="1"/>
  <c r="J620" i="1"/>
  <c r="K620" i="1" s="1"/>
  <c r="L620" i="1" s="1"/>
  <c r="M620" i="1" s="1"/>
  <c r="J621" i="1"/>
  <c r="K621" i="1" s="1"/>
  <c r="L621" i="1" s="1"/>
  <c r="M621" i="1" s="1"/>
  <c r="J622" i="1"/>
  <c r="K622" i="1" s="1"/>
  <c r="L622" i="1" s="1"/>
  <c r="M622" i="1" s="1"/>
  <c r="J623" i="1"/>
  <c r="K623" i="1" s="1"/>
  <c r="L623" i="1" s="1"/>
  <c r="M623" i="1" s="1"/>
  <c r="J624" i="1"/>
  <c r="K624" i="1" s="1"/>
  <c r="L624" i="1" s="1"/>
  <c r="M624" i="1" s="1"/>
  <c r="J625" i="1"/>
  <c r="K625" i="1" s="1"/>
  <c r="L625" i="1" s="1"/>
  <c r="M625" i="1" s="1"/>
  <c r="J626" i="1"/>
  <c r="K626" i="1" s="1"/>
  <c r="L626" i="1" s="1"/>
  <c r="M626" i="1" s="1"/>
  <c r="J627" i="1"/>
  <c r="K627" i="1" s="1"/>
  <c r="L627" i="1" s="1"/>
  <c r="M627" i="1" s="1"/>
  <c r="J628" i="1"/>
  <c r="K628" i="1" s="1"/>
  <c r="L628" i="1" s="1"/>
  <c r="M628" i="1" s="1"/>
  <c r="J629" i="1"/>
  <c r="K629" i="1" s="1"/>
  <c r="L629" i="1" s="1"/>
  <c r="M629" i="1" s="1"/>
  <c r="J630" i="1"/>
  <c r="K630" i="1" s="1"/>
  <c r="L630" i="1" s="1"/>
  <c r="M630" i="1" s="1"/>
  <c r="J631" i="1"/>
  <c r="K631" i="1" s="1"/>
  <c r="L631" i="1" s="1"/>
  <c r="M631" i="1" s="1"/>
  <c r="J632" i="1"/>
  <c r="K632" i="1" s="1"/>
  <c r="L632" i="1" s="1"/>
  <c r="M632" i="1" s="1"/>
  <c r="J633" i="1"/>
  <c r="K633" i="1" s="1"/>
  <c r="L633" i="1" s="1"/>
  <c r="M633" i="1" s="1"/>
  <c r="J634" i="1"/>
  <c r="K634" i="1" s="1"/>
  <c r="L634" i="1" s="1"/>
  <c r="M634" i="1" s="1"/>
  <c r="J635" i="1"/>
  <c r="K635" i="1" s="1"/>
  <c r="L635" i="1" s="1"/>
  <c r="M635" i="1" s="1"/>
  <c r="J636" i="1"/>
  <c r="K636" i="1" s="1"/>
  <c r="L636" i="1" s="1"/>
  <c r="M636" i="1" s="1"/>
  <c r="J637" i="1"/>
  <c r="K637" i="1" s="1"/>
  <c r="L637" i="1" s="1"/>
  <c r="M637" i="1" s="1"/>
  <c r="J638" i="1"/>
  <c r="K638" i="1" s="1"/>
  <c r="L638" i="1" s="1"/>
  <c r="M638" i="1" s="1"/>
  <c r="J639" i="1"/>
  <c r="K639" i="1" s="1"/>
  <c r="L639" i="1" s="1"/>
  <c r="M639" i="1" s="1"/>
  <c r="J640" i="1"/>
  <c r="K640" i="1" s="1"/>
  <c r="L640" i="1" s="1"/>
  <c r="M640" i="1" s="1"/>
  <c r="J641" i="1"/>
  <c r="K641" i="1" s="1"/>
  <c r="L641" i="1" s="1"/>
  <c r="M641" i="1" s="1"/>
  <c r="J642" i="1"/>
  <c r="K642" i="1" s="1"/>
  <c r="L642" i="1" s="1"/>
  <c r="M642" i="1" s="1"/>
  <c r="J643" i="1"/>
  <c r="K643" i="1" s="1"/>
  <c r="L643" i="1" s="1"/>
  <c r="M643" i="1" s="1"/>
  <c r="J644" i="1"/>
  <c r="K644" i="1" s="1"/>
  <c r="L644" i="1" s="1"/>
  <c r="M644" i="1" s="1"/>
  <c r="J645" i="1"/>
  <c r="K645" i="1" s="1"/>
  <c r="L645" i="1" s="1"/>
  <c r="M645" i="1" s="1"/>
  <c r="J646" i="1"/>
  <c r="K646" i="1" s="1"/>
  <c r="L646" i="1" s="1"/>
  <c r="M646" i="1" s="1"/>
  <c r="J647" i="1"/>
  <c r="K647" i="1" s="1"/>
  <c r="L647" i="1" s="1"/>
  <c r="M647" i="1" s="1"/>
  <c r="J648" i="1"/>
  <c r="K648" i="1" s="1"/>
  <c r="L648" i="1" s="1"/>
  <c r="M648" i="1" s="1"/>
  <c r="J649" i="1"/>
  <c r="K649" i="1" s="1"/>
  <c r="L649" i="1" s="1"/>
  <c r="M649" i="1" s="1"/>
  <c r="J650" i="1"/>
  <c r="K650" i="1" s="1"/>
  <c r="L650" i="1" s="1"/>
  <c r="M650" i="1" s="1"/>
  <c r="J651" i="1"/>
  <c r="K651" i="1" s="1"/>
  <c r="L651" i="1" s="1"/>
  <c r="M651" i="1" s="1"/>
  <c r="J652" i="1"/>
  <c r="K652" i="1" s="1"/>
  <c r="L652" i="1" s="1"/>
  <c r="M652" i="1" s="1"/>
  <c r="J653" i="1"/>
  <c r="K653" i="1" s="1"/>
  <c r="L653" i="1" s="1"/>
  <c r="M653" i="1" s="1"/>
  <c r="J654" i="1"/>
  <c r="K654" i="1" s="1"/>
  <c r="L654" i="1" s="1"/>
  <c r="M654" i="1" s="1"/>
  <c r="J655" i="1"/>
  <c r="K655" i="1" s="1"/>
  <c r="L655" i="1" s="1"/>
  <c r="M655" i="1" s="1"/>
  <c r="J656" i="1"/>
  <c r="K656" i="1" s="1"/>
  <c r="L656" i="1" s="1"/>
  <c r="M656" i="1" s="1"/>
  <c r="J657" i="1"/>
  <c r="K657" i="1" s="1"/>
  <c r="L657" i="1" s="1"/>
  <c r="M657" i="1" s="1"/>
  <c r="J658" i="1"/>
  <c r="K658" i="1" s="1"/>
  <c r="L658" i="1" s="1"/>
  <c r="M658" i="1" s="1"/>
  <c r="J659" i="1"/>
  <c r="K659" i="1" s="1"/>
  <c r="L659" i="1" s="1"/>
  <c r="M659" i="1" s="1"/>
  <c r="J660" i="1"/>
  <c r="K660" i="1" s="1"/>
  <c r="L660" i="1" s="1"/>
  <c r="M660" i="1" s="1"/>
  <c r="J661" i="1"/>
  <c r="K661" i="1" s="1"/>
  <c r="L661" i="1" s="1"/>
  <c r="M661" i="1" s="1"/>
  <c r="J662" i="1"/>
  <c r="K662" i="1" s="1"/>
  <c r="L662" i="1" s="1"/>
  <c r="M662" i="1" s="1"/>
  <c r="J663" i="1"/>
  <c r="K663" i="1" s="1"/>
  <c r="L663" i="1" s="1"/>
  <c r="M663" i="1" s="1"/>
  <c r="J664" i="1"/>
  <c r="K664" i="1" s="1"/>
  <c r="L664" i="1" s="1"/>
  <c r="M664" i="1" s="1"/>
  <c r="J665" i="1"/>
  <c r="K665" i="1" s="1"/>
  <c r="L665" i="1" s="1"/>
  <c r="M665" i="1" s="1"/>
  <c r="J666" i="1"/>
  <c r="K666" i="1" s="1"/>
  <c r="L666" i="1" s="1"/>
  <c r="M666" i="1" s="1"/>
  <c r="J667" i="1"/>
  <c r="K667" i="1" s="1"/>
  <c r="L667" i="1" s="1"/>
  <c r="M667" i="1" s="1"/>
  <c r="J668" i="1"/>
  <c r="K668" i="1" s="1"/>
  <c r="L668" i="1" s="1"/>
  <c r="M668" i="1" s="1"/>
  <c r="J669" i="1"/>
  <c r="K669" i="1" s="1"/>
  <c r="L669" i="1" s="1"/>
  <c r="M669" i="1" s="1"/>
  <c r="J670" i="1"/>
  <c r="K670" i="1" s="1"/>
  <c r="L670" i="1" s="1"/>
  <c r="M670" i="1" s="1"/>
  <c r="J671" i="1"/>
  <c r="K671" i="1" s="1"/>
  <c r="L671" i="1" s="1"/>
  <c r="M671" i="1" s="1"/>
  <c r="J672" i="1"/>
  <c r="K672" i="1" s="1"/>
  <c r="L672" i="1" s="1"/>
  <c r="M672" i="1" s="1"/>
  <c r="J673" i="1"/>
  <c r="K673" i="1" s="1"/>
  <c r="L673" i="1" s="1"/>
  <c r="M673" i="1" s="1"/>
  <c r="J674" i="1"/>
  <c r="K674" i="1" s="1"/>
  <c r="L674" i="1" s="1"/>
  <c r="M674" i="1" s="1"/>
  <c r="J675" i="1"/>
  <c r="K675" i="1" s="1"/>
  <c r="L675" i="1" s="1"/>
  <c r="M675" i="1" s="1"/>
  <c r="J676" i="1"/>
  <c r="K676" i="1" s="1"/>
  <c r="L676" i="1" s="1"/>
  <c r="M676" i="1" s="1"/>
  <c r="J677" i="1"/>
  <c r="K677" i="1" s="1"/>
  <c r="L677" i="1" s="1"/>
  <c r="M677" i="1" s="1"/>
  <c r="J678" i="1"/>
  <c r="K678" i="1" s="1"/>
  <c r="L678" i="1" s="1"/>
  <c r="M678" i="1" s="1"/>
  <c r="J679" i="1"/>
  <c r="K679" i="1" s="1"/>
  <c r="L679" i="1" s="1"/>
  <c r="M679" i="1" s="1"/>
  <c r="J680" i="1"/>
  <c r="K680" i="1" s="1"/>
  <c r="L680" i="1" s="1"/>
  <c r="M680" i="1" s="1"/>
  <c r="J681" i="1"/>
  <c r="K681" i="1" s="1"/>
  <c r="L681" i="1" s="1"/>
  <c r="M681" i="1" s="1"/>
  <c r="J682" i="1"/>
  <c r="K682" i="1" s="1"/>
  <c r="L682" i="1" s="1"/>
  <c r="M682" i="1" s="1"/>
  <c r="J683" i="1"/>
  <c r="K683" i="1" s="1"/>
  <c r="L683" i="1" s="1"/>
  <c r="M683" i="1" s="1"/>
  <c r="J684" i="1"/>
  <c r="K684" i="1" s="1"/>
  <c r="L684" i="1" s="1"/>
  <c r="M684" i="1" s="1"/>
  <c r="J685" i="1"/>
  <c r="K685" i="1" s="1"/>
  <c r="L685" i="1" s="1"/>
  <c r="M685" i="1" s="1"/>
  <c r="J686" i="1"/>
  <c r="K686" i="1" s="1"/>
  <c r="L686" i="1" s="1"/>
  <c r="M686" i="1" s="1"/>
  <c r="J687" i="1"/>
  <c r="K687" i="1" s="1"/>
  <c r="L687" i="1" s="1"/>
  <c r="M687" i="1" s="1"/>
  <c r="J688" i="1"/>
  <c r="K688" i="1" s="1"/>
  <c r="L688" i="1" s="1"/>
  <c r="M688" i="1" s="1"/>
  <c r="J689" i="1"/>
  <c r="K689" i="1" s="1"/>
  <c r="L689" i="1" s="1"/>
  <c r="M689" i="1" s="1"/>
  <c r="J690" i="1"/>
  <c r="K690" i="1" s="1"/>
  <c r="L690" i="1" s="1"/>
  <c r="M690" i="1" s="1"/>
  <c r="J691" i="1"/>
  <c r="K691" i="1" s="1"/>
  <c r="L691" i="1" s="1"/>
  <c r="M691" i="1" s="1"/>
  <c r="J692" i="1"/>
  <c r="K692" i="1" s="1"/>
  <c r="L692" i="1" s="1"/>
  <c r="M692" i="1" s="1"/>
  <c r="J693" i="1"/>
  <c r="K693" i="1" s="1"/>
  <c r="L693" i="1" s="1"/>
  <c r="M693" i="1" s="1"/>
  <c r="J694" i="1"/>
  <c r="K694" i="1" s="1"/>
  <c r="L694" i="1" s="1"/>
  <c r="M694" i="1" s="1"/>
  <c r="J695" i="1"/>
  <c r="K695" i="1" s="1"/>
  <c r="L695" i="1" s="1"/>
  <c r="M695" i="1" s="1"/>
  <c r="J696" i="1"/>
  <c r="K696" i="1" s="1"/>
  <c r="L696" i="1" s="1"/>
  <c r="M696" i="1" s="1"/>
  <c r="J697" i="1"/>
  <c r="K697" i="1" s="1"/>
  <c r="L697" i="1" s="1"/>
  <c r="M697" i="1" s="1"/>
  <c r="J698" i="1"/>
  <c r="K698" i="1" s="1"/>
  <c r="L698" i="1" s="1"/>
  <c r="M698" i="1" s="1"/>
  <c r="J699" i="1"/>
  <c r="K699" i="1" s="1"/>
  <c r="L699" i="1" s="1"/>
  <c r="M699" i="1" s="1"/>
  <c r="J700" i="1"/>
  <c r="K700" i="1" s="1"/>
  <c r="L700" i="1" s="1"/>
  <c r="M700" i="1" s="1"/>
  <c r="J701" i="1"/>
  <c r="K701" i="1" s="1"/>
  <c r="L701" i="1" s="1"/>
  <c r="M701" i="1" s="1"/>
  <c r="J702" i="1"/>
  <c r="K702" i="1" s="1"/>
  <c r="L702" i="1" s="1"/>
  <c r="M702" i="1" s="1"/>
  <c r="J703" i="1"/>
  <c r="K703" i="1" s="1"/>
  <c r="L703" i="1" s="1"/>
  <c r="M703" i="1" s="1"/>
  <c r="J704" i="1"/>
  <c r="K704" i="1" s="1"/>
  <c r="L704" i="1" s="1"/>
  <c r="M704" i="1" s="1"/>
  <c r="J705" i="1"/>
  <c r="K705" i="1" s="1"/>
  <c r="L705" i="1" s="1"/>
  <c r="M705" i="1" s="1"/>
  <c r="J706" i="1"/>
  <c r="K706" i="1" s="1"/>
  <c r="L706" i="1" s="1"/>
  <c r="M706" i="1" s="1"/>
  <c r="J707" i="1"/>
  <c r="K707" i="1" s="1"/>
  <c r="L707" i="1" s="1"/>
  <c r="M707" i="1" s="1"/>
  <c r="J708" i="1"/>
  <c r="K708" i="1" s="1"/>
  <c r="L708" i="1" s="1"/>
  <c r="M708" i="1" s="1"/>
  <c r="J709" i="1"/>
  <c r="K709" i="1" s="1"/>
  <c r="L709" i="1" s="1"/>
  <c r="M709" i="1" s="1"/>
  <c r="J710" i="1"/>
  <c r="K710" i="1" s="1"/>
  <c r="L710" i="1" s="1"/>
  <c r="M710" i="1" s="1"/>
  <c r="J711" i="1"/>
  <c r="K711" i="1" s="1"/>
  <c r="L711" i="1" s="1"/>
  <c r="M711" i="1" s="1"/>
  <c r="J712" i="1"/>
  <c r="K712" i="1" s="1"/>
  <c r="L712" i="1" s="1"/>
  <c r="M712" i="1" s="1"/>
  <c r="J713" i="1"/>
  <c r="K713" i="1" s="1"/>
  <c r="L713" i="1" s="1"/>
  <c r="M713" i="1" s="1"/>
  <c r="J714" i="1"/>
  <c r="K714" i="1" s="1"/>
  <c r="L714" i="1" s="1"/>
  <c r="M714" i="1" s="1"/>
  <c r="J715" i="1"/>
  <c r="K715" i="1" s="1"/>
  <c r="L715" i="1" s="1"/>
  <c r="M715" i="1" s="1"/>
  <c r="J716" i="1"/>
  <c r="K716" i="1" s="1"/>
  <c r="L716" i="1" s="1"/>
  <c r="M716" i="1" s="1"/>
  <c r="J717" i="1"/>
  <c r="K717" i="1" s="1"/>
  <c r="L717" i="1" s="1"/>
  <c r="M717" i="1" s="1"/>
  <c r="J718" i="1"/>
  <c r="K718" i="1" s="1"/>
  <c r="L718" i="1" s="1"/>
  <c r="M718" i="1" s="1"/>
  <c r="J719" i="1"/>
  <c r="K719" i="1" s="1"/>
  <c r="L719" i="1" s="1"/>
  <c r="M719" i="1" s="1"/>
  <c r="J720" i="1"/>
  <c r="K720" i="1" s="1"/>
  <c r="L720" i="1" s="1"/>
  <c r="M720" i="1" s="1"/>
  <c r="J721" i="1"/>
  <c r="K721" i="1" s="1"/>
  <c r="L721" i="1" s="1"/>
  <c r="M721" i="1" s="1"/>
  <c r="J722" i="1"/>
  <c r="K722" i="1" s="1"/>
  <c r="L722" i="1" s="1"/>
  <c r="M722" i="1" s="1"/>
  <c r="J723" i="1"/>
  <c r="K723" i="1" s="1"/>
  <c r="L723" i="1" s="1"/>
  <c r="M723" i="1" s="1"/>
  <c r="J724" i="1"/>
  <c r="K724" i="1" s="1"/>
  <c r="L724" i="1" s="1"/>
  <c r="M724" i="1" s="1"/>
  <c r="J725" i="1"/>
  <c r="K725" i="1" s="1"/>
  <c r="L725" i="1" s="1"/>
  <c r="M725" i="1" s="1"/>
  <c r="J726" i="1"/>
  <c r="K726" i="1" s="1"/>
  <c r="L726" i="1" s="1"/>
  <c r="M726" i="1" s="1"/>
  <c r="J727" i="1"/>
  <c r="K727" i="1" s="1"/>
  <c r="L727" i="1" s="1"/>
  <c r="M727" i="1" s="1"/>
  <c r="J728" i="1"/>
  <c r="K728" i="1" s="1"/>
  <c r="L728" i="1" s="1"/>
  <c r="M728" i="1" s="1"/>
  <c r="J729" i="1"/>
  <c r="K729" i="1" s="1"/>
  <c r="L729" i="1" s="1"/>
  <c r="M729" i="1" s="1"/>
  <c r="J730" i="1"/>
  <c r="K730" i="1" s="1"/>
  <c r="L730" i="1" s="1"/>
  <c r="M730" i="1" s="1"/>
  <c r="J731" i="1"/>
  <c r="K731" i="1" s="1"/>
  <c r="L731" i="1" s="1"/>
  <c r="M731" i="1" s="1"/>
  <c r="J732" i="1"/>
  <c r="K732" i="1" s="1"/>
  <c r="L732" i="1" s="1"/>
  <c r="M732" i="1" s="1"/>
  <c r="J733" i="1"/>
  <c r="K733" i="1" s="1"/>
  <c r="L733" i="1" s="1"/>
  <c r="M733" i="1" s="1"/>
  <c r="J734" i="1"/>
  <c r="K734" i="1" s="1"/>
  <c r="L734" i="1" s="1"/>
  <c r="M734" i="1" s="1"/>
  <c r="J735" i="1"/>
  <c r="K735" i="1" s="1"/>
  <c r="L735" i="1" s="1"/>
  <c r="M735" i="1" s="1"/>
  <c r="J736" i="1"/>
  <c r="K736" i="1" s="1"/>
  <c r="L736" i="1" s="1"/>
  <c r="M736" i="1" s="1"/>
  <c r="J737" i="1"/>
  <c r="K737" i="1" s="1"/>
  <c r="L737" i="1" s="1"/>
  <c r="M737" i="1" s="1"/>
  <c r="J738" i="1"/>
  <c r="K738" i="1" s="1"/>
  <c r="L738" i="1" s="1"/>
  <c r="M738" i="1" s="1"/>
  <c r="J739" i="1"/>
  <c r="K739" i="1" s="1"/>
  <c r="L739" i="1" s="1"/>
  <c r="M739" i="1" s="1"/>
  <c r="J740" i="1"/>
  <c r="K740" i="1" s="1"/>
  <c r="L740" i="1" s="1"/>
  <c r="M740" i="1" s="1"/>
  <c r="J741" i="1"/>
  <c r="K741" i="1" s="1"/>
  <c r="L741" i="1" s="1"/>
  <c r="M741" i="1" s="1"/>
  <c r="J742" i="1"/>
  <c r="K742" i="1" s="1"/>
  <c r="L742" i="1" s="1"/>
  <c r="M742" i="1" s="1"/>
  <c r="J743" i="1"/>
  <c r="K743" i="1" s="1"/>
  <c r="L743" i="1" s="1"/>
  <c r="M743" i="1" s="1"/>
  <c r="J744" i="1"/>
  <c r="K744" i="1" s="1"/>
  <c r="L744" i="1" s="1"/>
  <c r="M744" i="1" s="1"/>
  <c r="J745" i="1"/>
  <c r="K745" i="1" s="1"/>
  <c r="L745" i="1" s="1"/>
  <c r="M745" i="1" s="1"/>
  <c r="J746" i="1"/>
  <c r="K746" i="1" s="1"/>
  <c r="L746" i="1" s="1"/>
  <c r="M746" i="1" s="1"/>
  <c r="J747" i="1"/>
  <c r="K747" i="1" s="1"/>
  <c r="L747" i="1" s="1"/>
  <c r="M747" i="1" s="1"/>
  <c r="J748" i="1"/>
  <c r="K748" i="1" s="1"/>
  <c r="L748" i="1" s="1"/>
  <c r="M748" i="1" s="1"/>
  <c r="J749" i="1"/>
  <c r="K749" i="1" s="1"/>
  <c r="L749" i="1" s="1"/>
  <c r="M749" i="1" s="1"/>
  <c r="J750" i="1"/>
  <c r="K750" i="1" s="1"/>
  <c r="L750" i="1" s="1"/>
  <c r="M750" i="1" s="1"/>
  <c r="J751" i="1"/>
  <c r="K751" i="1" s="1"/>
  <c r="L751" i="1" s="1"/>
  <c r="M751" i="1" s="1"/>
  <c r="J752" i="1"/>
  <c r="K752" i="1" s="1"/>
  <c r="L752" i="1" s="1"/>
  <c r="M752" i="1" s="1"/>
  <c r="J753" i="1"/>
  <c r="K753" i="1" s="1"/>
  <c r="L753" i="1" s="1"/>
  <c r="M753" i="1" s="1"/>
  <c r="J754" i="1"/>
  <c r="K754" i="1" s="1"/>
  <c r="L754" i="1" s="1"/>
  <c r="M754" i="1" s="1"/>
  <c r="J755" i="1"/>
  <c r="K755" i="1" s="1"/>
  <c r="L755" i="1" s="1"/>
  <c r="M755" i="1" s="1"/>
  <c r="J756" i="1"/>
  <c r="K756" i="1" s="1"/>
  <c r="L756" i="1" s="1"/>
  <c r="M756" i="1" s="1"/>
  <c r="J757" i="1"/>
  <c r="K757" i="1" s="1"/>
  <c r="L757" i="1" s="1"/>
  <c r="M757" i="1" s="1"/>
  <c r="J758" i="1"/>
  <c r="K758" i="1" s="1"/>
  <c r="L758" i="1" s="1"/>
  <c r="M758" i="1" s="1"/>
  <c r="J759" i="1"/>
  <c r="K759" i="1" s="1"/>
  <c r="L759" i="1" s="1"/>
  <c r="M759" i="1" s="1"/>
  <c r="J760" i="1"/>
  <c r="K760" i="1" s="1"/>
  <c r="L760" i="1" s="1"/>
  <c r="M760" i="1" s="1"/>
  <c r="J761" i="1"/>
  <c r="K761" i="1" s="1"/>
  <c r="L761" i="1" s="1"/>
  <c r="M761" i="1" s="1"/>
  <c r="J762" i="1"/>
  <c r="K762" i="1" s="1"/>
  <c r="L762" i="1" s="1"/>
  <c r="M762" i="1" s="1"/>
  <c r="J763" i="1"/>
  <c r="K763" i="1" s="1"/>
  <c r="L763" i="1" s="1"/>
  <c r="M763" i="1" s="1"/>
  <c r="J764" i="1"/>
  <c r="K764" i="1" s="1"/>
  <c r="L764" i="1" s="1"/>
  <c r="M764" i="1" s="1"/>
  <c r="J765" i="1"/>
  <c r="K765" i="1" s="1"/>
  <c r="L765" i="1" s="1"/>
  <c r="M765" i="1" s="1"/>
  <c r="J766" i="1"/>
  <c r="K766" i="1" s="1"/>
  <c r="L766" i="1" s="1"/>
  <c r="M766" i="1" s="1"/>
  <c r="J767" i="1"/>
  <c r="K767" i="1" s="1"/>
  <c r="L767" i="1" s="1"/>
  <c r="M767" i="1" s="1"/>
  <c r="J768" i="1"/>
  <c r="K768" i="1" s="1"/>
  <c r="L768" i="1" s="1"/>
  <c r="M768" i="1" s="1"/>
  <c r="J769" i="1"/>
  <c r="K769" i="1" s="1"/>
  <c r="L769" i="1" s="1"/>
  <c r="M769" i="1" s="1"/>
  <c r="J770" i="1"/>
  <c r="K770" i="1" s="1"/>
  <c r="L770" i="1" s="1"/>
  <c r="M770" i="1" s="1"/>
  <c r="J771" i="1"/>
  <c r="K771" i="1" s="1"/>
  <c r="L771" i="1" s="1"/>
  <c r="M771" i="1" s="1"/>
  <c r="J772" i="1"/>
  <c r="K772" i="1" s="1"/>
  <c r="L772" i="1" s="1"/>
  <c r="M772" i="1" s="1"/>
  <c r="J773" i="1"/>
  <c r="K773" i="1" s="1"/>
  <c r="L773" i="1" s="1"/>
  <c r="M773" i="1" s="1"/>
  <c r="J774" i="1"/>
  <c r="K774" i="1" s="1"/>
  <c r="L774" i="1" s="1"/>
  <c r="M774" i="1" s="1"/>
  <c r="J775" i="1"/>
  <c r="K775" i="1" s="1"/>
  <c r="L775" i="1" s="1"/>
  <c r="M775" i="1" s="1"/>
  <c r="J776" i="1"/>
  <c r="K776" i="1" s="1"/>
  <c r="L776" i="1" s="1"/>
  <c r="M776" i="1" s="1"/>
  <c r="J777" i="1"/>
  <c r="K777" i="1" s="1"/>
  <c r="L777" i="1" s="1"/>
  <c r="M777" i="1" s="1"/>
  <c r="J778" i="1"/>
  <c r="K778" i="1" s="1"/>
  <c r="L778" i="1" s="1"/>
  <c r="M778" i="1" s="1"/>
  <c r="J779" i="1"/>
  <c r="K779" i="1" s="1"/>
  <c r="L779" i="1" s="1"/>
  <c r="M779" i="1" s="1"/>
  <c r="J780" i="1"/>
  <c r="K780" i="1" s="1"/>
  <c r="L780" i="1" s="1"/>
  <c r="M780" i="1" s="1"/>
  <c r="J781" i="1"/>
  <c r="K781" i="1" s="1"/>
  <c r="L781" i="1" s="1"/>
  <c r="M781" i="1" s="1"/>
  <c r="J782" i="1"/>
  <c r="K782" i="1" s="1"/>
  <c r="L782" i="1" s="1"/>
  <c r="M782" i="1" s="1"/>
  <c r="J783" i="1"/>
  <c r="K783" i="1" s="1"/>
  <c r="L783" i="1" s="1"/>
  <c r="M783" i="1" s="1"/>
  <c r="J784" i="1"/>
  <c r="K784" i="1" s="1"/>
  <c r="L784" i="1" s="1"/>
  <c r="M784" i="1" s="1"/>
  <c r="J785" i="1"/>
  <c r="K785" i="1" s="1"/>
  <c r="L785" i="1" s="1"/>
  <c r="M785" i="1" s="1"/>
  <c r="J786" i="1"/>
  <c r="K786" i="1" s="1"/>
  <c r="L786" i="1" s="1"/>
  <c r="M786" i="1" s="1"/>
  <c r="J787" i="1"/>
  <c r="K787" i="1" s="1"/>
  <c r="L787" i="1" s="1"/>
  <c r="M787" i="1" s="1"/>
  <c r="J788" i="1"/>
  <c r="K788" i="1" s="1"/>
  <c r="L788" i="1" s="1"/>
  <c r="M788" i="1" s="1"/>
  <c r="J789" i="1"/>
  <c r="K789" i="1" s="1"/>
  <c r="L789" i="1" s="1"/>
  <c r="M789" i="1" s="1"/>
  <c r="J790" i="1"/>
  <c r="K790" i="1" s="1"/>
  <c r="L790" i="1" s="1"/>
  <c r="M790" i="1" s="1"/>
  <c r="J791" i="1"/>
  <c r="K791" i="1" s="1"/>
  <c r="L791" i="1" s="1"/>
  <c r="M791" i="1" s="1"/>
  <c r="J792" i="1"/>
  <c r="K792" i="1" s="1"/>
  <c r="L792" i="1" s="1"/>
  <c r="M792" i="1" s="1"/>
  <c r="J793" i="1"/>
  <c r="K793" i="1" s="1"/>
  <c r="L793" i="1" s="1"/>
  <c r="M793" i="1" s="1"/>
  <c r="J794" i="1"/>
  <c r="K794" i="1" s="1"/>
  <c r="L794" i="1" s="1"/>
  <c r="M794" i="1" s="1"/>
  <c r="J795" i="1"/>
  <c r="K795" i="1" s="1"/>
  <c r="L795" i="1" s="1"/>
  <c r="M795" i="1" s="1"/>
  <c r="J796" i="1"/>
  <c r="K796" i="1" s="1"/>
  <c r="L796" i="1" s="1"/>
  <c r="M796" i="1" s="1"/>
  <c r="J797" i="1"/>
  <c r="K797" i="1" s="1"/>
  <c r="L797" i="1" s="1"/>
  <c r="M797" i="1" s="1"/>
  <c r="J798" i="1"/>
  <c r="K798" i="1" s="1"/>
  <c r="L798" i="1" s="1"/>
  <c r="M798" i="1" s="1"/>
  <c r="J799" i="1"/>
  <c r="K799" i="1" s="1"/>
  <c r="L799" i="1" s="1"/>
  <c r="M799" i="1" s="1"/>
  <c r="J800" i="1"/>
  <c r="K800" i="1" s="1"/>
  <c r="L800" i="1" s="1"/>
  <c r="M800" i="1" s="1"/>
  <c r="J801" i="1"/>
  <c r="K801" i="1" s="1"/>
  <c r="L801" i="1" s="1"/>
  <c r="M801" i="1" s="1"/>
  <c r="J802" i="1"/>
  <c r="K802" i="1" s="1"/>
  <c r="L802" i="1" s="1"/>
  <c r="M802" i="1" s="1"/>
  <c r="J803" i="1"/>
  <c r="K803" i="1" s="1"/>
  <c r="L803" i="1" s="1"/>
  <c r="M803" i="1" s="1"/>
  <c r="J804" i="1"/>
  <c r="K804" i="1" s="1"/>
  <c r="L804" i="1" s="1"/>
  <c r="M804" i="1" s="1"/>
  <c r="J805" i="1"/>
  <c r="K805" i="1" s="1"/>
  <c r="L805" i="1" s="1"/>
  <c r="M805" i="1" s="1"/>
  <c r="J806" i="1"/>
  <c r="K806" i="1" s="1"/>
  <c r="L806" i="1" s="1"/>
  <c r="M806" i="1" s="1"/>
  <c r="J807" i="1"/>
  <c r="K807" i="1" s="1"/>
  <c r="L807" i="1" s="1"/>
  <c r="M807" i="1" s="1"/>
  <c r="J808" i="1"/>
  <c r="K808" i="1" s="1"/>
  <c r="L808" i="1" s="1"/>
  <c r="M808" i="1" s="1"/>
  <c r="J809" i="1"/>
  <c r="K809" i="1" s="1"/>
  <c r="L809" i="1" s="1"/>
  <c r="M809" i="1" s="1"/>
  <c r="J810" i="1"/>
  <c r="K810" i="1" s="1"/>
  <c r="L810" i="1" s="1"/>
  <c r="M810" i="1" s="1"/>
  <c r="J811" i="1"/>
  <c r="K811" i="1" s="1"/>
  <c r="L811" i="1" s="1"/>
  <c r="M811" i="1" s="1"/>
  <c r="J812" i="1"/>
  <c r="K812" i="1" s="1"/>
  <c r="L812" i="1" s="1"/>
  <c r="M812" i="1" s="1"/>
  <c r="J813" i="1"/>
  <c r="K813" i="1" s="1"/>
  <c r="L813" i="1" s="1"/>
  <c r="M813" i="1" s="1"/>
  <c r="J814" i="1"/>
  <c r="K814" i="1" s="1"/>
  <c r="L814" i="1" s="1"/>
  <c r="M814" i="1" s="1"/>
  <c r="J815" i="1"/>
  <c r="K815" i="1" s="1"/>
  <c r="L815" i="1" s="1"/>
  <c r="M815" i="1" s="1"/>
  <c r="J816" i="1"/>
  <c r="K816" i="1" s="1"/>
  <c r="L816" i="1" s="1"/>
  <c r="M816" i="1" s="1"/>
  <c r="J817" i="1"/>
  <c r="K817" i="1" s="1"/>
  <c r="L817" i="1" s="1"/>
  <c r="M817" i="1" s="1"/>
  <c r="J818" i="1"/>
  <c r="K818" i="1" s="1"/>
  <c r="L818" i="1" s="1"/>
  <c r="M818" i="1" s="1"/>
  <c r="J819" i="1"/>
  <c r="K819" i="1" s="1"/>
  <c r="L819" i="1" s="1"/>
  <c r="M819" i="1" s="1"/>
  <c r="J820" i="1"/>
  <c r="K820" i="1" s="1"/>
  <c r="L820" i="1" s="1"/>
  <c r="M820" i="1" s="1"/>
  <c r="J821" i="1"/>
  <c r="K821" i="1" s="1"/>
  <c r="L821" i="1" s="1"/>
  <c r="M821" i="1" s="1"/>
  <c r="J822" i="1"/>
  <c r="K822" i="1" s="1"/>
  <c r="L822" i="1" s="1"/>
  <c r="M822" i="1" s="1"/>
  <c r="J823" i="1"/>
  <c r="K823" i="1" s="1"/>
  <c r="L823" i="1" s="1"/>
  <c r="M823" i="1" s="1"/>
  <c r="J824" i="1"/>
  <c r="K824" i="1" s="1"/>
  <c r="L824" i="1" s="1"/>
  <c r="M824" i="1" s="1"/>
  <c r="J825" i="1"/>
  <c r="K825" i="1" s="1"/>
  <c r="L825" i="1" s="1"/>
  <c r="M825" i="1" s="1"/>
  <c r="J826" i="1"/>
  <c r="K826" i="1" s="1"/>
  <c r="L826" i="1" s="1"/>
  <c r="M826" i="1" s="1"/>
  <c r="J827" i="1"/>
  <c r="K827" i="1" s="1"/>
  <c r="L827" i="1" s="1"/>
  <c r="M827" i="1" s="1"/>
  <c r="J828" i="1"/>
  <c r="K828" i="1" s="1"/>
  <c r="L828" i="1" s="1"/>
  <c r="M828" i="1" s="1"/>
  <c r="J829" i="1"/>
  <c r="K829" i="1" s="1"/>
  <c r="L829" i="1" s="1"/>
  <c r="M829" i="1" s="1"/>
  <c r="J830" i="1"/>
  <c r="K830" i="1" s="1"/>
  <c r="L830" i="1" s="1"/>
  <c r="M830" i="1" s="1"/>
  <c r="J831" i="1"/>
  <c r="K831" i="1" s="1"/>
  <c r="L831" i="1" s="1"/>
  <c r="M831" i="1" s="1"/>
  <c r="J832" i="1"/>
  <c r="K832" i="1" s="1"/>
  <c r="L832" i="1" s="1"/>
  <c r="M832" i="1" s="1"/>
  <c r="J833" i="1"/>
  <c r="K833" i="1" s="1"/>
  <c r="L833" i="1" s="1"/>
  <c r="M833" i="1" s="1"/>
  <c r="J834" i="1"/>
  <c r="K834" i="1" s="1"/>
  <c r="L834" i="1" s="1"/>
  <c r="M834" i="1" s="1"/>
  <c r="J835" i="1"/>
  <c r="K835" i="1" s="1"/>
  <c r="L835" i="1" s="1"/>
  <c r="M835" i="1" s="1"/>
  <c r="J836" i="1"/>
  <c r="K836" i="1" s="1"/>
  <c r="L836" i="1" s="1"/>
  <c r="M836" i="1" s="1"/>
  <c r="J837" i="1"/>
  <c r="K837" i="1" s="1"/>
  <c r="L837" i="1" s="1"/>
  <c r="M837" i="1" s="1"/>
  <c r="J838" i="1"/>
  <c r="K838" i="1" s="1"/>
  <c r="L838" i="1" s="1"/>
  <c r="M838" i="1" s="1"/>
  <c r="J839" i="1"/>
  <c r="K839" i="1" s="1"/>
  <c r="L839" i="1" s="1"/>
  <c r="M839" i="1" s="1"/>
  <c r="J840" i="1"/>
  <c r="K840" i="1" s="1"/>
  <c r="L840" i="1" s="1"/>
  <c r="M840" i="1" s="1"/>
  <c r="J841" i="1"/>
  <c r="K841" i="1" s="1"/>
  <c r="L841" i="1" s="1"/>
  <c r="M841" i="1" s="1"/>
  <c r="J842" i="1"/>
  <c r="K842" i="1" s="1"/>
  <c r="L842" i="1" s="1"/>
  <c r="M842" i="1" s="1"/>
  <c r="J843" i="1"/>
  <c r="K843" i="1" s="1"/>
  <c r="L843" i="1" s="1"/>
  <c r="M843" i="1" s="1"/>
  <c r="J844" i="1"/>
  <c r="K844" i="1" s="1"/>
  <c r="L844" i="1" s="1"/>
  <c r="M844" i="1" s="1"/>
  <c r="J845" i="1"/>
  <c r="K845" i="1" s="1"/>
  <c r="L845" i="1" s="1"/>
  <c r="M845" i="1" s="1"/>
  <c r="J846" i="1"/>
  <c r="K846" i="1" s="1"/>
  <c r="L846" i="1" s="1"/>
  <c r="M846" i="1" s="1"/>
  <c r="J847" i="1"/>
  <c r="K847" i="1" s="1"/>
  <c r="L847" i="1" s="1"/>
  <c r="M847" i="1" s="1"/>
  <c r="J848" i="1"/>
  <c r="K848" i="1" s="1"/>
  <c r="L848" i="1" s="1"/>
  <c r="M848" i="1" s="1"/>
  <c r="J849" i="1"/>
  <c r="K849" i="1" s="1"/>
  <c r="L849" i="1" s="1"/>
  <c r="M849" i="1" s="1"/>
  <c r="J850" i="1"/>
  <c r="K850" i="1" s="1"/>
  <c r="L850" i="1" s="1"/>
  <c r="M850" i="1" s="1"/>
  <c r="J851" i="1"/>
  <c r="K851" i="1" s="1"/>
  <c r="L851" i="1" s="1"/>
  <c r="M851" i="1" s="1"/>
  <c r="J852" i="1"/>
  <c r="K852" i="1" s="1"/>
  <c r="L852" i="1" s="1"/>
  <c r="M852" i="1" s="1"/>
  <c r="J853" i="1"/>
  <c r="K853" i="1" s="1"/>
  <c r="L853" i="1" s="1"/>
  <c r="M853" i="1" s="1"/>
  <c r="J854" i="1"/>
  <c r="K854" i="1" s="1"/>
  <c r="L854" i="1" s="1"/>
  <c r="M854" i="1" s="1"/>
  <c r="J855" i="1"/>
  <c r="K855" i="1" s="1"/>
  <c r="L855" i="1" s="1"/>
  <c r="M855" i="1" s="1"/>
  <c r="J856" i="1"/>
  <c r="K856" i="1" s="1"/>
  <c r="L856" i="1" s="1"/>
  <c r="M856" i="1" s="1"/>
  <c r="J857" i="1"/>
  <c r="K857" i="1" s="1"/>
  <c r="L857" i="1" s="1"/>
  <c r="M857" i="1" s="1"/>
  <c r="J858" i="1"/>
  <c r="K858" i="1" s="1"/>
  <c r="L858" i="1" s="1"/>
  <c r="M858" i="1" s="1"/>
  <c r="J859" i="1"/>
  <c r="K859" i="1" s="1"/>
  <c r="L859" i="1" s="1"/>
  <c r="M859" i="1" s="1"/>
  <c r="J860" i="1"/>
  <c r="K860" i="1" s="1"/>
  <c r="L860" i="1" s="1"/>
  <c r="M860" i="1" s="1"/>
  <c r="J861" i="1"/>
  <c r="K861" i="1" s="1"/>
  <c r="L861" i="1" s="1"/>
  <c r="M861" i="1" s="1"/>
  <c r="J862" i="1"/>
  <c r="K862" i="1" s="1"/>
  <c r="L862" i="1" s="1"/>
  <c r="M862" i="1" s="1"/>
  <c r="J863" i="1"/>
  <c r="K863" i="1" s="1"/>
  <c r="L863" i="1" s="1"/>
  <c r="M863" i="1" s="1"/>
  <c r="J864" i="1"/>
  <c r="K864" i="1" s="1"/>
  <c r="L864" i="1" s="1"/>
  <c r="M864" i="1" s="1"/>
  <c r="J865" i="1"/>
  <c r="K865" i="1" s="1"/>
  <c r="L865" i="1" s="1"/>
  <c r="M865" i="1" s="1"/>
  <c r="J866" i="1"/>
  <c r="K866" i="1" s="1"/>
  <c r="L866" i="1" s="1"/>
  <c r="M866" i="1" s="1"/>
  <c r="J867" i="1"/>
  <c r="K867" i="1" s="1"/>
  <c r="L867" i="1" s="1"/>
  <c r="M867" i="1" s="1"/>
  <c r="J868" i="1"/>
  <c r="K868" i="1" s="1"/>
  <c r="L868" i="1" s="1"/>
  <c r="M868" i="1" s="1"/>
  <c r="J869" i="1"/>
  <c r="K869" i="1" s="1"/>
  <c r="L869" i="1" s="1"/>
  <c r="M869" i="1" s="1"/>
  <c r="J870" i="1"/>
  <c r="K870" i="1" s="1"/>
  <c r="L870" i="1" s="1"/>
  <c r="M870" i="1" s="1"/>
  <c r="J871" i="1"/>
  <c r="K871" i="1" s="1"/>
  <c r="L871" i="1" s="1"/>
  <c r="M871" i="1" s="1"/>
  <c r="J872" i="1"/>
  <c r="K872" i="1" s="1"/>
  <c r="L872" i="1" s="1"/>
  <c r="M872" i="1" s="1"/>
  <c r="J873" i="1"/>
  <c r="K873" i="1" s="1"/>
  <c r="L873" i="1" s="1"/>
  <c r="M873" i="1" s="1"/>
  <c r="J874" i="1"/>
  <c r="K874" i="1" s="1"/>
  <c r="L874" i="1" s="1"/>
  <c r="M874" i="1" s="1"/>
  <c r="J875" i="1"/>
  <c r="K875" i="1" s="1"/>
  <c r="L875" i="1" s="1"/>
  <c r="M875" i="1" s="1"/>
  <c r="J876" i="1"/>
  <c r="K876" i="1" s="1"/>
  <c r="L876" i="1" s="1"/>
  <c r="M876" i="1" s="1"/>
  <c r="J877" i="1"/>
  <c r="K877" i="1" s="1"/>
  <c r="L877" i="1" s="1"/>
  <c r="M877" i="1" s="1"/>
  <c r="J878" i="1"/>
  <c r="K878" i="1" s="1"/>
  <c r="L878" i="1" s="1"/>
  <c r="M878" i="1" s="1"/>
  <c r="J879" i="1"/>
  <c r="K879" i="1" s="1"/>
  <c r="L879" i="1" s="1"/>
  <c r="M879" i="1" s="1"/>
  <c r="J880" i="1"/>
  <c r="K880" i="1" s="1"/>
  <c r="L880" i="1" s="1"/>
  <c r="M880" i="1" s="1"/>
  <c r="J881" i="1"/>
  <c r="K881" i="1" s="1"/>
  <c r="L881" i="1" s="1"/>
  <c r="M881" i="1" s="1"/>
  <c r="J882" i="1"/>
  <c r="K882" i="1" s="1"/>
  <c r="L882" i="1" s="1"/>
  <c r="M882" i="1" s="1"/>
  <c r="J883" i="1"/>
  <c r="K883" i="1" s="1"/>
  <c r="L883" i="1" s="1"/>
  <c r="M883" i="1" s="1"/>
  <c r="J884" i="1"/>
  <c r="K884" i="1" s="1"/>
  <c r="L884" i="1" s="1"/>
  <c r="M884" i="1" s="1"/>
  <c r="J885" i="1"/>
  <c r="K885" i="1" s="1"/>
  <c r="L885" i="1" s="1"/>
  <c r="M885" i="1" s="1"/>
  <c r="J886" i="1"/>
  <c r="K886" i="1" s="1"/>
  <c r="L886" i="1" s="1"/>
  <c r="M886" i="1" s="1"/>
  <c r="J887" i="1"/>
  <c r="K887" i="1" s="1"/>
  <c r="L887" i="1" s="1"/>
  <c r="M887" i="1" s="1"/>
  <c r="J888" i="1"/>
  <c r="K888" i="1" s="1"/>
  <c r="L888" i="1" s="1"/>
  <c r="M888" i="1" s="1"/>
  <c r="J889" i="1"/>
  <c r="K889" i="1" s="1"/>
  <c r="L889" i="1" s="1"/>
  <c r="M889" i="1" s="1"/>
  <c r="J890" i="1"/>
  <c r="K890" i="1" s="1"/>
  <c r="L890" i="1" s="1"/>
  <c r="M890" i="1" s="1"/>
  <c r="J891" i="1"/>
  <c r="K891" i="1" s="1"/>
  <c r="L891" i="1" s="1"/>
  <c r="M891" i="1" s="1"/>
  <c r="J892" i="1"/>
  <c r="K892" i="1" s="1"/>
  <c r="L892" i="1" s="1"/>
  <c r="M892" i="1" s="1"/>
  <c r="J893" i="1"/>
  <c r="K893" i="1" s="1"/>
  <c r="L893" i="1" s="1"/>
  <c r="M893" i="1" s="1"/>
  <c r="J894" i="1"/>
  <c r="K894" i="1" s="1"/>
  <c r="L894" i="1" s="1"/>
  <c r="M894" i="1" s="1"/>
  <c r="J895" i="1"/>
  <c r="K895" i="1" s="1"/>
  <c r="L895" i="1" s="1"/>
  <c r="M895" i="1" s="1"/>
  <c r="J896" i="1"/>
  <c r="K896" i="1" s="1"/>
  <c r="L896" i="1" s="1"/>
  <c r="M896" i="1" s="1"/>
  <c r="J897" i="1"/>
  <c r="K897" i="1" s="1"/>
  <c r="L897" i="1" s="1"/>
  <c r="M897" i="1" s="1"/>
  <c r="J898" i="1"/>
  <c r="K898" i="1" s="1"/>
  <c r="L898" i="1" s="1"/>
  <c r="M898" i="1" s="1"/>
  <c r="J899" i="1"/>
  <c r="K899" i="1" s="1"/>
  <c r="L899" i="1" s="1"/>
  <c r="M899" i="1" s="1"/>
  <c r="J900" i="1"/>
  <c r="K900" i="1" s="1"/>
  <c r="L900" i="1" s="1"/>
  <c r="M900" i="1" s="1"/>
  <c r="J901" i="1"/>
  <c r="K901" i="1" s="1"/>
  <c r="L901" i="1" s="1"/>
  <c r="M901" i="1" s="1"/>
  <c r="J902" i="1"/>
  <c r="K902" i="1" s="1"/>
  <c r="L902" i="1" s="1"/>
  <c r="M902" i="1" s="1"/>
  <c r="J903" i="1"/>
  <c r="K903" i="1" s="1"/>
  <c r="L903" i="1" s="1"/>
  <c r="M903" i="1" s="1"/>
  <c r="J904" i="1"/>
  <c r="K904" i="1" s="1"/>
  <c r="L904" i="1" s="1"/>
  <c r="M904" i="1" s="1"/>
  <c r="J905" i="1"/>
  <c r="K905" i="1" s="1"/>
  <c r="L905" i="1" s="1"/>
  <c r="M905" i="1" s="1"/>
  <c r="J906" i="1"/>
  <c r="K906" i="1" s="1"/>
  <c r="L906" i="1" s="1"/>
  <c r="M906" i="1" s="1"/>
  <c r="J907" i="1"/>
  <c r="K907" i="1" s="1"/>
  <c r="L907" i="1" s="1"/>
  <c r="M907" i="1" s="1"/>
  <c r="J908" i="1"/>
  <c r="K908" i="1" s="1"/>
  <c r="L908" i="1" s="1"/>
  <c r="M908" i="1" s="1"/>
  <c r="J909" i="1"/>
  <c r="K909" i="1" s="1"/>
  <c r="L909" i="1" s="1"/>
  <c r="M909" i="1" s="1"/>
  <c r="J910" i="1"/>
  <c r="K910" i="1" s="1"/>
  <c r="L910" i="1" s="1"/>
  <c r="M910" i="1" s="1"/>
  <c r="J911" i="1"/>
  <c r="K911" i="1" s="1"/>
  <c r="L911" i="1" s="1"/>
  <c r="M911" i="1" s="1"/>
  <c r="J912" i="1"/>
  <c r="K912" i="1" s="1"/>
  <c r="L912" i="1" s="1"/>
  <c r="M912" i="1" s="1"/>
  <c r="J913" i="1"/>
  <c r="K913" i="1" s="1"/>
  <c r="L913" i="1" s="1"/>
  <c r="M913" i="1" s="1"/>
  <c r="J914" i="1"/>
  <c r="K914" i="1" s="1"/>
  <c r="L914" i="1" s="1"/>
  <c r="M914" i="1" s="1"/>
  <c r="J915" i="1"/>
  <c r="K915" i="1" s="1"/>
  <c r="L915" i="1" s="1"/>
  <c r="M915" i="1" s="1"/>
  <c r="J916" i="1"/>
  <c r="K916" i="1" s="1"/>
  <c r="L916" i="1" s="1"/>
  <c r="M916" i="1" s="1"/>
  <c r="J917" i="1"/>
  <c r="K917" i="1" s="1"/>
  <c r="L917" i="1" s="1"/>
  <c r="M917" i="1" s="1"/>
  <c r="J918" i="1"/>
  <c r="K918" i="1" s="1"/>
  <c r="L918" i="1" s="1"/>
  <c r="M918" i="1" s="1"/>
  <c r="J919" i="1"/>
  <c r="K919" i="1" s="1"/>
  <c r="L919" i="1" s="1"/>
  <c r="M919" i="1" s="1"/>
  <c r="J920" i="1"/>
  <c r="K920" i="1" s="1"/>
  <c r="L920" i="1" s="1"/>
  <c r="M920" i="1" s="1"/>
  <c r="J921" i="1"/>
  <c r="K921" i="1" s="1"/>
  <c r="L921" i="1" s="1"/>
  <c r="M921" i="1" s="1"/>
  <c r="J922" i="1"/>
  <c r="K922" i="1" s="1"/>
  <c r="L922" i="1" s="1"/>
  <c r="M922" i="1" s="1"/>
  <c r="J923" i="1"/>
  <c r="K923" i="1" s="1"/>
  <c r="L923" i="1" s="1"/>
  <c r="M923" i="1" s="1"/>
  <c r="J924" i="1"/>
  <c r="K924" i="1" s="1"/>
  <c r="L924" i="1" s="1"/>
  <c r="M924" i="1" s="1"/>
  <c r="J925" i="1"/>
  <c r="K925" i="1" s="1"/>
  <c r="L925" i="1" s="1"/>
  <c r="M925" i="1" s="1"/>
  <c r="J926" i="1"/>
  <c r="K926" i="1" s="1"/>
  <c r="L926" i="1" s="1"/>
  <c r="M926" i="1" s="1"/>
  <c r="J927" i="1"/>
  <c r="K927" i="1" s="1"/>
  <c r="L927" i="1" s="1"/>
  <c r="M927" i="1" s="1"/>
  <c r="J928" i="1"/>
  <c r="K928" i="1" s="1"/>
  <c r="L928" i="1" s="1"/>
  <c r="M928" i="1" s="1"/>
  <c r="J929" i="1"/>
  <c r="K929" i="1" s="1"/>
  <c r="L929" i="1" s="1"/>
  <c r="M929" i="1" s="1"/>
  <c r="J930" i="1"/>
  <c r="K930" i="1" s="1"/>
  <c r="L930" i="1" s="1"/>
  <c r="M930" i="1" s="1"/>
  <c r="J931" i="1"/>
  <c r="K931" i="1" s="1"/>
  <c r="L931" i="1" s="1"/>
  <c r="M931" i="1" s="1"/>
  <c r="J932" i="1"/>
  <c r="K932" i="1" s="1"/>
  <c r="L932" i="1" s="1"/>
  <c r="M932" i="1" s="1"/>
  <c r="J933" i="1"/>
  <c r="K933" i="1" s="1"/>
  <c r="L933" i="1" s="1"/>
  <c r="M933" i="1" s="1"/>
  <c r="J934" i="1"/>
  <c r="K934" i="1" s="1"/>
  <c r="L934" i="1" s="1"/>
  <c r="M934" i="1" s="1"/>
  <c r="J935" i="1"/>
  <c r="K935" i="1" s="1"/>
  <c r="L935" i="1" s="1"/>
  <c r="M935" i="1" s="1"/>
  <c r="J936" i="1"/>
  <c r="K936" i="1" s="1"/>
  <c r="L936" i="1" s="1"/>
  <c r="M936" i="1" s="1"/>
  <c r="J937" i="1"/>
  <c r="K937" i="1" s="1"/>
  <c r="L937" i="1" s="1"/>
  <c r="M937" i="1" s="1"/>
  <c r="J938" i="1"/>
  <c r="K938" i="1" s="1"/>
  <c r="L938" i="1" s="1"/>
  <c r="M938" i="1" s="1"/>
  <c r="J939" i="1"/>
  <c r="K939" i="1" s="1"/>
  <c r="L939" i="1" s="1"/>
  <c r="M939" i="1" s="1"/>
  <c r="J940" i="1"/>
  <c r="K940" i="1" s="1"/>
  <c r="L940" i="1" s="1"/>
  <c r="M940" i="1" s="1"/>
  <c r="J941" i="1"/>
  <c r="K941" i="1" s="1"/>
  <c r="L941" i="1" s="1"/>
  <c r="M941" i="1" s="1"/>
  <c r="J942" i="1"/>
  <c r="K942" i="1" s="1"/>
  <c r="L942" i="1" s="1"/>
  <c r="M942" i="1" s="1"/>
  <c r="J943" i="1"/>
  <c r="K943" i="1" s="1"/>
  <c r="L943" i="1" s="1"/>
  <c r="M943" i="1" s="1"/>
  <c r="J944" i="1"/>
  <c r="K944" i="1" s="1"/>
  <c r="L944" i="1" s="1"/>
  <c r="M944" i="1" s="1"/>
  <c r="J945" i="1"/>
  <c r="K945" i="1" s="1"/>
  <c r="L945" i="1" s="1"/>
  <c r="M945" i="1" s="1"/>
  <c r="J946" i="1"/>
  <c r="K946" i="1" s="1"/>
  <c r="L946" i="1" s="1"/>
  <c r="M946" i="1" s="1"/>
  <c r="J947" i="1"/>
  <c r="K947" i="1" s="1"/>
  <c r="L947" i="1" s="1"/>
  <c r="M947" i="1" s="1"/>
  <c r="J948" i="1"/>
  <c r="K948" i="1" s="1"/>
  <c r="L948" i="1" s="1"/>
  <c r="M948" i="1" s="1"/>
  <c r="J949" i="1"/>
  <c r="K949" i="1" s="1"/>
  <c r="L949" i="1" s="1"/>
  <c r="M949" i="1" s="1"/>
  <c r="J950" i="1"/>
  <c r="K950" i="1" s="1"/>
  <c r="L950" i="1" s="1"/>
  <c r="M950" i="1" s="1"/>
  <c r="J951" i="1"/>
  <c r="K951" i="1" s="1"/>
  <c r="L951" i="1" s="1"/>
  <c r="M951" i="1" s="1"/>
  <c r="J952" i="1"/>
  <c r="K952" i="1" s="1"/>
  <c r="L952" i="1" s="1"/>
  <c r="M952" i="1" s="1"/>
  <c r="J953" i="1"/>
  <c r="K953" i="1" s="1"/>
  <c r="L953" i="1" s="1"/>
  <c r="M953" i="1" s="1"/>
  <c r="J954" i="1"/>
  <c r="K954" i="1" s="1"/>
  <c r="L954" i="1" s="1"/>
  <c r="M954" i="1" s="1"/>
  <c r="J955" i="1"/>
  <c r="K955" i="1" s="1"/>
  <c r="L955" i="1" s="1"/>
  <c r="M955" i="1" s="1"/>
  <c r="J956" i="1"/>
  <c r="K956" i="1" s="1"/>
  <c r="L956" i="1" s="1"/>
  <c r="M956" i="1" s="1"/>
  <c r="J957" i="1"/>
  <c r="K957" i="1" s="1"/>
  <c r="L957" i="1" s="1"/>
  <c r="M957" i="1" s="1"/>
  <c r="J958" i="1"/>
  <c r="K958" i="1" s="1"/>
  <c r="L958" i="1" s="1"/>
  <c r="M958" i="1" s="1"/>
  <c r="J959" i="1"/>
  <c r="K959" i="1" s="1"/>
  <c r="L959" i="1" s="1"/>
  <c r="M959" i="1" s="1"/>
  <c r="J960" i="1"/>
  <c r="K960" i="1" s="1"/>
  <c r="L960" i="1" s="1"/>
  <c r="M960" i="1" s="1"/>
  <c r="J961" i="1"/>
  <c r="K961" i="1" s="1"/>
  <c r="L961" i="1" s="1"/>
  <c r="M961" i="1" s="1"/>
  <c r="J962" i="1"/>
  <c r="K962" i="1" s="1"/>
  <c r="L962" i="1" s="1"/>
  <c r="M962" i="1" s="1"/>
  <c r="J963" i="1"/>
  <c r="K963" i="1" s="1"/>
  <c r="L963" i="1" s="1"/>
  <c r="M963" i="1" s="1"/>
  <c r="J964" i="1"/>
  <c r="K964" i="1" s="1"/>
  <c r="L964" i="1" s="1"/>
  <c r="M964" i="1" s="1"/>
  <c r="J965" i="1"/>
  <c r="K965" i="1" s="1"/>
  <c r="L965" i="1" s="1"/>
  <c r="M965" i="1" s="1"/>
  <c r="J966" i="1"/>
  <c r="K966" i="1" s="1"/>
  <c r="L966" i="1" s="1"/>
  <c r="M966" i="1" s="1"/>
  <c r="J967" i="1"/>
  <c r="K967" i="1" s="1"/>
  <c r="L967" i="1" s="1"/>
  <c r="M967" i="1" s="1"/>
  <c r="J968" i="1"/>
  <c r="K968" i="1" s="1"/>
  <c r="L968" i="1" s="1"/>
  <c r="M968" i="1" s="1"/>
  <c r="J969" i="1"/>
  <c r="K969" i="1" s="1"/>
  <c r="L969" i="1" s="1"/>
  <c r="M969" i="1" s="1"/>
  <c r="J970" i="1"/>
  <c r="K970" i="1" s="1"/>
  <c r="L970" i="1" s="1"/>
  <c r="M970" i="1" s="1"/>
  <c r="J971" i="1"/>
  <c r="K971" i="1" s="1"/>
  <c r="L971" i="1" s="1"/>
  <c r="M971" i="1" s="1"/>
  <c r="J972" i="1"/>
  <c r="K972" i="1" s="1"/>
  <c r="L972" i="1" s="1"/>
  <c r="M972" i="1" s="1"/>
  <c r="J973" i="1"/>
  <c r="K973" i="1" s="1"/>
  <c r="L973" i="1" s="1"/>
  <c r="M973" i="1" s="1"/>
  <c r="J974" i="1"/>
  <c r="K974" i="1" s="1"/>
  <c r="L974" i="1" s="1"/>
  <c r="M974" i="1" s="1"/>
  <c r="J975" i="1"/>
  <c r="K975" i="1" s="1"/>
  <c r="L975" i="1" s="1"/>
  <c r="M975" i="1" s="1"/>
  <c r="J976" i="1"/>
  <c r="K976" i="1" s="1"/>
  <c r="L976" i="1" s="1"/>
  <c r="M976" i="1" s="1"/>
  <c r="J977" i="1"/>
  <c r="K977" i="1" s="1"/>
  <c r="L977" i="1" s="1"/>
  <c r="M977" i="1" s="1"/>
  <c r="J978" i="1"/>
  <c r="K978" i="1" s="1"/>
  <c r="L978" i="1" s="1"/>
  <c r="M978" i="1" s="1"/>
  <c r="J979" i="1"/>
  <c r="K979" i="1" s="1"/>
  <c r="L979" i="1" s="1"/>
  <c r="M979" i="1" s="1"/>
  <c r="J980" i="1"/>
  <c r="K980" i="1" s="1"/>
  <c r="L980" i="1" s="1"/>
  <c r="M980" i="1" s="1"/>
  <c r="J981" i="1"/>
  <c r="K981" i="1" s="1"/>
  <c r="L981" i="1" s="1"/>
  <c r="M981" i="1" s="1"/>
  <c r="J982" i="1"/>
  <c r="K982" i="1" s="1"/>
  <c r="L982" i="1" s="1"/>
  <c r="M982" i="1" s="1"/>
  <c r="J983" i="1"/>
  <c r="K983" i="1" s="1"/>
  <c r="L983" i="1" s="1"/>
  <c r="M983" i="1" s="1"/>
  <c r="J984" i="1"/>
  <c r="K984" i="1" s="1"/>
  <c r="L984" i="1" s="1"/>
  <c r="M984" i="1" s="1"/>
  <c r="J985" i="1"/>
  <c r="K985" i="1" s="1"/>
  <c r="L985" i="1" s="1"/>
  <c r="M985" i="1" s="1"/>
  <c r="J986" i="1"/>
  <c r="K986" i="1" s="1"/>
  <c r="L986" i="1" s="1"/>
  <c r="M986" i="1" s="1"/>
  <c r="J987" i="1"/>
  <c r="K987" i="1" s="1"/>
  <c r="L987" i="1" s="1"/>
  <c r="M987" i="1" s="1"/>
  <c r="J988" i="1"/>
  <c r="K988" i="1" s="1"/>
  <c r="L988" i="1" s="1"/>
  <c r="M988" i="1" s="1"/>
  <c r="J989" i="1"/>
  <c r="K989" i="1" s="1"/>
  <c r="L989" i="1" s="1"/>
  <c r="M989" i="1" s="1"/>
  <c r="J990" i="1"/>
  <c r="K990" i="1" s="1"/>
  <c r="L990" i="1" s="1"/>
  <c r="M990" i="1" s="1"/>
  <c r="J991" i="1"/>
  <c r="K991" i="1" s="1"/>
  <c r="L991" i="1" s="1"/>
  <c r="M991" i="1" s="1"/>
  <c r="J992" i="1"/>
  <c r="K992" i="1" s="1"/>
  <c r="L992" i="1" s="1"/>
  <c r="M992" i="1" s="1"/>
  <c r="J993" i="1"/>
  <c r="K993" i="1" s="1"/>
  <c r="L993" i="1" s="1"/>
  <c r="M993" i="1" s="1"/>
  <c r="J994" i="1"/>
  <c r="K994" i="1" s="1"/>
  <c r="L994" i="1" s="1"/>
  <c r="M994" i="1" s="1"/>
  <c r="J995" i="1"/>
  <c r="K995" i="1" s="1"/>
  <c r="L995" i="1" s="1"/>
  <c r="M995" i="1" s="1"/>
  <c r="J996" i="1"/>
  <c r="K996" i="1" s="1"/>
  <c r="L996" i="1" s="1"/>
  <c r="M996" i="1" s="1"/>
  <c r="J997" i="1"/>
  <c r="K997" i="1" s="1"/>
  <c r="L997" i="1" s="1"/>
  <c r="M997" i="1" s="1"/>
  <c r="J998" i="1"/>
  <c r="K998" i="1" s="1"/>
  <c r="L998" i="1" s="1"/>
  <c r="M998" i="1" s="1"/>
  <c r="J999" i="1"/>
  <c r="K999" i="1" s="1"/>
  <c r="L999" i="1" s="1"/>
  <c r="M999" i="1" s="1"/>
  <c r="J1000" i="1"/>
  <c r="K1000" i="1" s="1"/>
  <c r="L1000" i="1" s="1"/>
  <c r="M1000" i="1" s="1"/>
  <c r="J1001" i="1"/>
  <c r="K1001" i="1" s="1"/>
  <c r="L1001" i="1" s="1"/>
  <c r="M1001" i="1" s="1"/>
  <c r="J1002" i="1"/>
  <c r="K1002" i="1" s="1"/>
  <c r="L1002" i="1" s="1"/>
  <c r="M1002" i="1" s="1"/>
  <c r="J1003" i="1"/>
  <c r="K1003" i="1" s="1"/>
  <c r="L1003" i="1" s="1"/>
  <c r="M1003" i="1" s="1"/>
  <c r="J1004" i="1"/>
  <c r="K1004" i="1" s="1"/>
  <c r="L1004" i="1" s="1"/>
  <c r="M1004" i="1" s="1"/>
  <c r="J1005" i="1"/>
  <c r="K1005" i="1" s="1"/>
  <c r="L1005" i="1" s="1"/>
  <c r="M1005" i="1" s="1"/>
  <c r="J1006" i="1"/>
  <c r="K1006" i="1" s="1"/>
  <c r="L1006" i="1" s="1"/>
  <c r="M1006" i="1" s="1"/>
  <c r="J1007" i="1"/>
  <c r="K1007" i="1" s="1"/>
  <c r="L1007" i="1" s="1"/>
  <c r="M1007" i="1" s="1"/>
  <c r="J1008" i="1"/>
  <c r="K1008" i="1" s="1"/>
  <c r="L1008" i="1" s="1"/>
  <c r="M1008" i="1" s="1"/>
  <c r="J1009" i="1"/>
  <c r="K1009" i="1" s="1"/>
  <c r="L1009" i="1" s="1"/>
  <c r="M1009" i="1" s="1"/>
  <c r="J1010" i="1"/>
  <c r="K1010" i="1" s="1"/>
  <c r="L1010" i="1" s="1"/>
  <c r="M1010" i="1" s="1"/>
  <c r="J1011" i="1"/>
  <c r="K1011" i="1" s="1"/>
  <c r="L1011" i="1" s="1"/>
  <c r="M1011" i="1" s="1"/>
  <c r="J1012" i="1"/>
  <c r="K1012" i="1" s="1"/>
  <c r="L1012" i="1" s="1"/>
  <c r="M1012" i="1" s="1"/>
  <c r="J1013" i="1"/>
  <c r="K1013" i="1" s="1"/>
  <c r="L1013" i="1" s="1"/>
  <c r="M1013" i="1" s="1"/>
  <c r="J1014" i="1"/>
  <c r="K1014" i="1" s="1"/>
  <c r="L1014" i="1" s="1"/>
  <c r="M1014" i="1" s="1"/>
  <c r="J1015" i="1"/>
  <c r="K1015" i="1" s="1"/>
  <c r="L1015" i="1" s="1"/>
  <c r="M1015" i="1" s="1"/>
  <c r="J1016" i="1"/>
  <c r="K1016" i="1" s="1"/>
  <c r="L1016" i="1" s="1"/>
  <c r="M1016" i="1" s="1"/>
  <c r="J1017" i="1"/>
  <c r="K1017" i="1" s="1"/>
  <c r="L1017" i="1" s="1"/>
  <c r="M1017" i="1" s="1"/>
  <c r="J1018" i="1"/>
  <c r="K1018" i="1" s="1"/>
  <c r="L1018" i="1" s="1"/>
  <c r="M1018" i="1" s="1"/>
  <c r="J1019" i="1"/>
  <c r="K1019" i="1" s="1"/>
  <c r="L1019" i="1" s="1"/>
  <c r="M1019" i="1" s="1"/>
  <c r="J1020" i="1"/>
  <c r="K1020" i="1" s="1"/>
  <c r="L1020" i="1" s="1"/>
  <c r="M1020" i="1" s="1"/>
  <c r="J1021" i="1"/>
  <c r="K1021" i="1" s="1"/>
  <c r="L1021" i="1" s="1"/>
  <c r="M1021" i="1" s="1"/>
  <c r="J1022" i="1"/>
  <c r="K1022" i="1" s="1"/>
  <c r="L1022" i="1" s="1"/>
  <c r="M1022" i="1" s="1"/>
  <c r="J1023" i="1"/>
  <c r="K1023" i="1" s="1"/>
  <c r="L1023" i="1" s="1"/>
  <c r="M1023" i="1" s="1"/>
  <c r="J1024" i="1"/>
  <c r="K1024" i="1" s="1"/>
  <c r="L1024" i="1" s="1"/>
  <c r="M1024" i="1" s="1"/>
  <c r="J1025" i="1"/>
  <c r="K1025" i="1" s="1"/>
  <c r="L1025" i="1" s="1"/>
  <c r="M1025" i="1" s="1"/>
  <c r="J1026" i="1"/>
  <c r="K1026" i="1" s="1"/>
  <c r="L1026" i="1" s="1"/>
  <c r="M1026" i="1" s="1"/>
  <c r="J1027" i="1"/>
  <c r="K1027" i="1" s="1"/>
  <c r="L1027" i="1" s="1"/>
  <c r="M1027" i="1" s="1"/>
  <c r="J1028" i="1"/>
  <c r="K1028" i="1" s="1"/>
  <c r="L1028" i="1" s="1"/>
  <c r="M1028" i="1" s="1"/>
  <c r="J1029" i="1"/>
  <c r="K1029" i="1" s="1"/>
  <c r="L1029" i="1" s="1"/>
  <c r="M1029" i="1" s="1"/>
  <c r="J1030" i="1"/>
  <c r="K1030" i="1" s="1"/>
  <c r="L1030" i="1" s="1"/>
  <c r="M1030" i="1" s="1"/>
  <c r="J1031" i="1"/>
  <c r="K1031" i="1" s="1"/>
  <c r="L1031" i="1" s="1"/>
  <c r="M1031" i="1" s="1"/>
  <c r="J1032" i="1"/>
  <c r="K1032" i="1" s="1"/>
  <c r="L1032" i="1" s="1"/>
  <c r="M1032" i="1" s="1"/>
  <c r="J1033" i="1"/>
  <c r="K1033" i="1" s="1"/>
  <c r="L1033" i="1" s="1"/>
  <c r="M1033" i="1" s="1"/>
  <c r="J1034" i="1"/>
  <c r="K1034" i="1" s="1"/>
  <c r="L1034" i="1" s="1"/>
  <c r="M1034" i="1" s="1"/>
  <c r="J1035" i="1"/>
  <c r="K1035" i="1" s="1"/>
  <c r="L1035" i="1" s="1"/>
  <c r="M1035" i="1" s="1"/>
  <c r="J1036" i="1"/>
  <c r="K1036" i="1" s="1"/>
  <c r="L1036" i="1" s="1"/>
  <c r="M1036" i="1" s="1"/>
  <c r="J1037" i="1"/>
  <c r="K1037" i="1" s="1"/>
  <c r="L1037" i="1" s="1"/>
  <c r="M1037" i="1" s="1"/>
  <c r="J1038" i="1"/>
  <c r="K1038" i="1" s="1"/>
  <c r="L1038" i="1" s="1"/>
  <c r="M1038" i="1" s="1"/>
  <c r="J1039" i="1"/>
  <c r="K1039" i="1" s="1"/>
  <c r="L1039" i="1" s="1"/>
  <c r="M1039" i="1" s="1"/>
  <c r="J1040" i="1"/>
  <c r="K1040" i="1" s="1"/>
  <c r="L1040" i="1" s="1"/>
  <c r="M1040" i="1" s="1"/>
  <c r="J1041" i="1"/>
  <c r="K1041" i="1" s="1"/>
  <c r="L1041" i="1" s="1"/>
  <c r="M1041" i="1" s="1"/>
  <c r="J1042" i="1"/>
  <c r="K1042" i="1" s="1"/>
  <c r="L1042" i="1" s="1"/>
  <c r="M1042" i="1" s="1"/>
  <c r="J1043" i="1"/>
  <c r="K1043" i="1" s="1"/>
  <c r="L1043" i="1" s="1"/>
  <c r="M1043" i="1" s="1"/>
  <c r="J1044" i="1"/>
  <c r="K1044" i="1" s="1"/>
  <c r="L1044" i="1" s="1"/>
  <c r="M1044" i="1" s="1"/>
  <c r="J1045" i="1"/>
  <c r="K1045" i="1" s="1"/>
  <c r="L1045" i="1" s="1"/>
  <c r="M1045" i="1" s="1"/>
  <c r="J1046" i="1"/>
  <c r="K1046" i="1" s="1"/>
  <c r="L1046" i="1" s="1"/>
  <c r="M1046" i="1" s="1"/>
  <c r="J1047" i="1"/>
  <c r="K1047" i="1" s="1"/>
  <c r="L1047" i="1" s="1"/>
  <c r="M1047" i="1" s="1"/>
  <c r="J1048" i="1"/>
  <c r="K1048" i="1" s="1"/>
  <c r="L1048" i="1" s="1"/>
  <c r="M1048" i="1" s="1"/>
  <c r="J1049" i="1"/>
  <c r="K1049" i="1" s="1"/>
  <c r="L1049" i="1" s="1"/>
  <c r="M1049" i="1" s="1"/>
  <c r="J1050" i="1"/>
  <c r="K1050" i="1" s="1"/>
  <c r="L1050" i="1" s="1"/>
  <c r="M1050" i="1" s="1"/>
  <c r="J1051" i="1"/>
  <c r="K1051" i="1" s="1"/>
  <c r="L1051" i="1" s="1"/>
  <c r="M1051" i="1" s="1"/>
  <c r="J1052" i="1"/>
  <c r="K1052" i="1" s="1"/>
  <c r="L1052" i="1" s="1"/>
  <c r="M1052" i="1" s="1"/>
  <c r="J1053" i="1"/>
  <c r="K1053" i="1" s="1"/>
  <c r="L1053" i="1" s="1"/>
  <c r="M1053" i="1" s="1"/>
  <c r="J1054" i="1"/>
  <c r="K1054" i="1" s="1"/>
  <c r="L1054" i="1" s="1"/>
  <c r="M1054" i="1" s="1"/>
  <c r="J1055" i="1"/>
  <c r="K1055" i="1" s="1"/>
  <c r="L1055" i="1" s="1"/>
  <c r="M1055" i="1" s="1"/>
  <c r="J1056" i="1"/>
  <c r="K1056" i="1" s="1"/>
  <c r="L1056" i="1" s="1"/>
  <c r="M1056" i="1" s="1"/>
  <c r="J1057" i="1"/>
  <c r="K1057" i="1" s="1"/>
  <c r="L1057" i="1" s="1"/>
  <c r="M1057" i="1" s="1"/>
  <c r="J1058" i="1"/>
  <c r="K1058" i="1" s="1"/>
  <c r="L1058" i="1" s="1"/>
  <c r="M1058" i="1" s="1"/>
  <c r="J1059" i="1"/>
  <c r="K1059" i="1" s="1"/>
  <c r="L1059" i="1" s="1"/>
  <c r="M1059" i="1" s="1"/>
  <c r="J1060" i="1"/>
  <c r="K1060" i="1" s="1"/>
  <c r="L1060" i="1" s="1"/>
  <c r="M1060" i="1" s="1"/>
  <c r="J1061" i="1"/>
  <c r="K1061" i="1" s="1"/>
  <c r="L1061" i="1" s="1"/>
  <c r="M1061" i="1" s="1"/>
  <c r="J1062" i="1"/>
  <c r="K1062" i="1" s="1"/>
  <c r="L1062" i="1" s="1"/>
  <c r="M1062" i="1" s="1"/>
  <c r="J1063" i="1"/>
  <c r="K1063" i="1" s="1"/>
  <c r="L1063" i="1" s="1"/>
  <c r="M1063" i="1" s="1"/>
  <c r="J1064" i="1"/>
  <c r="K1064" i="1" s="1"/>
  <c r="L1064" i="1" s="1"/>
  <c r="M1064" i="1" s="1"/>
  <c r="J1065" i="1"/>
  <c r="K1065" i="1" s="1"/>
  <c r="L1065" i="1" s="1"/>
  <c r="M1065" i="1" s="1"/>
  <c r="J1066" i="1"/>
  <c r="K1066" i="1" s="1"/>
  <c r="L1066" i="1" s="1"/>
  <c r="M1066" i="1" s="1"/>
  <c r="J1067" i="1"/>
  <c r="K1067" i="1" s="1"/>
  <c r="L1067" i="1" s="1"/>
  <c r="M1067" i="1" s="1"/>
  <c r="J1068" i="1"/>
  <c r="K1068" i="1" s="1"/>
  <c r="L1068" i="1" s="1"/>
  <c r="M1068" i="1" s="1"/>
  <c r="J1069" i="1"/>
  <c r="K1069" i="1" s="1"/>
  <c r="L1069" i="1" s="1"/>
  <c r="M1069" i="1" s="1"/>
  <c r="J1070" i="1"/>
  <c r="K1070" i="1" s="1"/>
  <c r="L1070" i="1" s="1"/>
  <c r="M1070" i="1" s="1"/>
  <c r="J1071" i="1"/>
  <c r="K1071" i="1" s="1"/>
  <c r="L1071" i="1" s="1"/>
  <c r="M1071" i="1" s="1"/>
  <c r="J1072" i="1"/>
  <c r="K1072" i="1" s="1"/>
  <c r="L1072" i="1" s="1"/>
  <c r="M1072" i="1" s="1"/>
  <c r="J1073" i="1"/>
  <c r="K1073" i="1" s="1"/>
  <c r="L1073" i="1" s="1"/>
  <c r="M1073" i="1" s="1"/>
  <c r="J1074" i="1"/>
  <c r="K1074" i="1" s="1"/>
  <c r="L1074" i="1" s="1"/>
  <c r="M1074" i="1" s="1"/>
  <c r="J1075" i="1"/>
  <c r="K1075" i="1" s="1"/>
  <c r="L1075" i="1" s="1"/>
  <c r="M1075" i="1" s="1"/>
  <c r="J1076" i="1"/>
  <c r="K1076" i="1" s="1"/>
  <c r="L1076" i="1" s="1"/>
  <c r="M1076" i="1" s="1"/>
  <c r="J1077" i="1"/>
  <c r="K1077" i="1" s="1"/>
  <c r="L1077" i="1" s="1"/>
  <c r="M1077" i="1" s="1"/>
  <c r="J1078" i="1"/>
  <c r="K1078" i="1" s="1"/>
  <c r="L1078" i="1" s="1"/>
  <c r="M1078" i="1" s="1"/>
  <c r="J1079" i="1"/>
  <c r="K1079" i="1" s="1"/>
  <c r="L1079" i="1" s="1"/>
  <c r="M1079" i="1" s="1"/>
  <c r="J1080" i="1"/>
  <c r="K1080" i="1" s="1"/>
  <c r="L1080" i="1" s="1"/>
  <c r="M1080" i="1" s="1"/>
  <c r="J1081" i="1"/>
  <c r="K1081" i="1" s="1"/>
  <c r="L1081" i="1" s="1"/>
  <c r="M1081" i="1" s="1"/>
  <c r="J1082" i="1"/>
  <c r="K1082" i="1" s="1"/>
  <c r="L1082" i="1" s="1"/>
  <c r="M1082" i="1" s="1"/>
  <c r="J1083" i="1"/>
  <c r="K1083" i="1" s="1"/>
  <c r="L1083" i="1" s="1"/>
  <c r="M1083" i="1" s="1"/>
  <c r="J1084" i="1"/>
  <c r="K1084" i="1" s="1"/>
  <c r="L1084" i="1" s="1"/>
  <c r="M1084" i="1" s="1"/>
  <c r="J1085" i="1"/>
  <c r="K1085" i="1" s="1"/>
  <c r="L1085" i="1" s="1"/>
  <c r="M1085" i="1" s="1"/>
  <c r="J1086" i="1"/>
  <c r="K1086" i="1" s="1"/>
  <c r="L1086" i="1" s="1"/>
  <c r="M1086" i="1" s="1"/>
  <c r="J1087" i="1"/>
  <c r="K1087" i="1" s="1"/>
  <c r="L1087" i="1" s="1"/>
  <c r="M1087" i="1" s="1"/>
  <c r="J1088" i="1"/>
  <c r="K1088" i="1" s="1"/>
  <c r="L1088" i="1" s="1"/>
  <c r="M1088" i="1" s="1"/>
  <c r="J1089" i="1"/>
  <c r="K1089" i="1" s="1"/>
  <c r="L1089" i="1" s="1"/>
  <c r="M1089" i="1" s="1"/>
  <c r="J1090" i="1"/>
  <c r="K1090" i="1" s="1"/>
  <c r="L1090" i="1" s="1"/>
  <c r="M1090" i="1" s="1"/>
  <c r="J1091" i="1"/>
  <c r="K1091" i="1" s="1"/>
  <c r="L1091" i="1" s="1"/>
  <c r="M1091" i="1" s="1"/>
  <c r="J1092" i="1"/>
  <c r="K1092" i="1" s="1"/>
  <c r="L1092" i="1" s="1"/>
  <c r="M1092" i="1" s="1"/>
  <c r="J1093" i="1"/>
  <c r="K1093" i="1" s="1"/>
  <c r="L1093" i="1" s="1"/>
  <c r="M1093" i="1" s="1"/>
  <c r="J1094" i="1"/>
  <c r="K1094" i="1" s="1"/>
  <c r="L1094" i="1" s="1"/>
  <c r="M1094" i="1" s="1"/>
  <c r="J1095" i="1"/>
  <c r="K1095" i="1" s="1"/>
  <c r="L1095" i="1" s="1"/>
  <c r="M1095" i="1" s="1"/>
  <c r="J1096" i="1"/>
  <c r="K1096" i="1" s="1"/>
  <c r="L1096" i="1" s="1"/>
  <c r="M1096" i="1" s="1"/>
  <c r="J1097" i="1"/>
  <c r="K1097" i="1" s="1"/>
  <c r="L1097" i="1" s="1"/>
  <c r="M1097" i="1" s="1"/>
  <c r="J1098" i="1"/>
  <c r="K1098" i="1" s="1"/>
  <c r="L1098" i="1" s="1"/>
  <c r="M1098" i="1" s="1"/>
  <c r="J1099" i="1"/>
  <c r="K1099" i="1" s="1"/>
  <c r="L1099" i="1" s="1"/>
  <c r="M1099" i="1" s="1"/>
  <c r="J1100" i="1"/>
  <c r="K1100" i="1" s="1"/>
  <c r="L1100" i="1" s="1"/>
  <c r="M1100" i="1" s="1"/>
  <c r="J1101" i="1"/>
  <c r="K1101" i="1" s="1"/>
  <c r="L1101" i="1" s="1"/>
  <c r="M1101" i="1" s="1"/>
  <c r="J1102" i="1"/>
  <c r="K1102" i="1" s="1"/>
  <c r="L1102" i="1" s="1"/>
  <c r="M1102" i="1" s="1"/>
  <c r="J1103" i="1"/>
  <c r="K1103" i="1" s="1"/>
  <c r="L1103" i="1" s="1"/>
  <c r="M1103" i="1" s="1"/>
  <c r="J1104" i="1"/>
  <c r="K1104" i="1" s="1"/>
  <c r="L1104" i="1" s="1"/>
  <c r="M1104" i="1" s="1"/>
  <c r="J1105" i="1"/>
  <c r="K1105" i="1" s="1"/>
  <c r="L1105" i="1" s="1"/>
  <c r="M1105" i="1" s="1"/>
  <c r="J1106" i="1"/>
  <c r="K1106" i="1" s="1"/>
  <c r="L1106" i="1" s="1"/>
  <c r="M1106" i="1" s="1"/>
  <c r="J1107" i="1"/>
  <c r="K1107" i="1" s="1"/>
  <c r="L1107" i="1" s="1"/>
  <c r="M1107" i="1" s="1"/>
  <c r="J1108" i="1"/>
  <c r="K1108" i="1" s="1"/>
  <c r="L1108" i="1" s="1"/>
  <c r="M1108" i="1" s="1"/>
  <c r="J1109" i="1"/>
  <c r="K1109" i="1" s="1"/>
  <c r="L1109" i="1" s="1"/>
  <c r="M1109" i="1" s="1"/>
  <c r="J1110" i="1"/>
  <c r="K1110" i="1" s="1"/>
  <c r="L1110" i="1" s="1"/>
  <c r="M1110" i="1" s="1"/>
  <c r="J1111" i="1"/>
  <c r="K1111" i="1" s="1"/>
  <c r="L1111" i="1" s="1"/>
  <c r="M1111" i="1" s="1"/>
  <c r="J1112" i="1"/>
  <c r="K1112" i="1" s="1"/>
  <c r="L1112" i="1" s="1"/>
  <c r="M1112" i="1" s="1"/>
  <c r="J1113" i="1"/>
  <c r="K1113" i="1" s="1"/>
  <c r="L1113" i="1" s="1"/>
  <c r="M1113" i="1" s="1"/>
  <c r="J1114" i="1"/>
  <c r="K1114" i="1" s="1"/>
  <c r="L1114" i="1" s="1"/>
  <c r="M1114" i="1" s="1"/>
  <c r="J1115" i="1"/>
  <c r="K1115" i="1" s="1"/>
  <c r="L1115" i="1" s="1"/>
  <c r="M1115" i="1" s="1"/>
  <c r="J1116" i="1"/>
  <c r="K1116" i="1" s="1"/>
  <c r="L1116" i="1" s="1"/>
  <c r="M1116" i="1" s="1"/>
  <c r="J1117" i="1"/>
  <c r="K1117" i="1" s="1"/>
  <c r="L1117" i="1" s="1"/>
  <c r="M1117" i="1" s="1"/>
  <c r="J1118" i="1"/>
  <c r="K1118" i="1" s="1"/>
  <c r="L1118" i="1" s="1"/>
  <c r="M1118" i="1" s="1"/>
  <c r="J1119" i="1"/>
  <c r="K1119" i="1" s="1"/>
  <c r="L1119" i="1" s="1"/>
  <c r="M1119" i="1" s="1"/>
  <c r="J1120" i="1"/>
  <c r="K1120" i="1" s="1"/>
  <c r="L1120" i="1" s="1"/>
  <c r="M1120" i="1" s="1"/>
  <c r="J1121" i="1"/>
  <c r="K1121" i="1" s="1"/>
  <c r="L1121" i="1" s="1"/>
  <c r="M1121" i="1" s="1"/>
  <c r="J1122" i="1"/>
  <c r="K1122" i="1" s="1"/>
  <c r="L1122" i="1" s="1"/>
  <c r="M1122" i="1" s="1"/>
  <c r="J1123" i="1"/>
  <c r="K1123" i="1" s="1"/>
  <c r="L1123" i="1" s="1"/>
  <c r="M1123" i="1" s="1"/>
  <c r="J1124" i="1"/>
  <c r="K1124" i="1" s="1"/>
  <c r="L1124" i="1" s="1"/>
  <c r="M1124" i="1" s="1"/>
  <c r="J1125" i="1"/>
  <c r="K1125" i="1" s="1"/>
  <c r="L1125" i="1" s="1"/>
  <c r="M1125" i="1" s="1"/>
  <c r="J1126" i="1"/>
  <c r="K1126" i="1" s="1"/>
  <c r="L1126" i="1" s="1"/>
  <c r="M1126" i="1" s="1"/>
  <c r="J1127" i="1"/>
  <c r="K1127" i="1" s="1"/>
  <c r="L1127" i="1" s="1"/>
  <c r="M1127" i="1" s="1"/>
  <c r="J1128" i="1"/>
  <c r="K1128" i="1" s="1"/>
  <c r="L1128" i="1" s="1"/>
  <c r="M1128" i="1" s="1"/>
  <c r="J1129" i="1"/>
  <c r="K1129" i="1" s="1"/>
  <c r="L1129" i="1" s="1"/>
  <c r="M1129" i="1" s="1"/>
  <c r="J1130" i="1"/>
  <c r="K1130" i="1" s="1"/>
  <c r="L1130" i="1" s="1"/>
  <c r="M1130" i="1" s="1"/>
  <c r="J1131" i="1"/>
  <c r="K1131" i="1" s="1"/>
  <c r="L1131" i="1" s="1"/>
  <c r="M1131" i="1" s="1"/>
  <c r="J1132" i="1"/>
  <c r="K1132" i="1" s="1"/>
  <c r="L1132" i="1" s="1"/>
  <c r="M1132" i="1" s="1"/>
  <c r="J1133" i="1"/>
  <c r="K1133" i="1" s="1"/>
  <c r="L1133" i="1" s="1"/>
  <c r="M1133" i="1" s="1"/>
  <c r="J1134" i="1"/>
  <c r="K1134" i="1" s="1"/>
  <c r="L1134" i="1" s="1"/>
  <c r="M1134" i="1" s="1"/>
  <c r="J1135" i="1"/>
  <c r="K1135" i="1" s="1"/>
  <c r="L1135" i="1" s="1"/>
  <c r="M1135" i="1" s="1"/>
  <c r="J1136" i="1"/>
  <c r="K1136" i="1" s="1"/>
  <c r="L1136" i="1" s="1"/>
  <c r="M1136" i="1" s="1"/>
  <c r="J1137" i="1"/>
  <c r="K1137" i="1" s="1"/>
  <c r="L1137" i="1" s="1"/>
  <c r="M1137" i="1" s="1"/>
  <c r="J1138" i="1"/>
  <c r="K1138" i="1" s="1"/>
  <c r="L1138" i="1" s="1"/>
  <c r="M1138" i="1" s="1"/>
  <c r="J1139" i="1"/>
  <c r="K1139" i="1" s="1"/>
  <c r="L1139" i="1" s="1"/>
  <c r="M1139" i="1" s="1"/>
  <c r="J1140" i="1"/>
  <c r="K1140" i="1" s="1"/>
  <c r="L1140" i="1" s="1"/>
  <c r="M1140" i="1" s="1"/>
  <c r="J1141" i="1"/>
  <c r="K1141" i="1" s="1"/>
  <c r="L1141" i="1" s="1"/>
  <c r="M1141" i="1" s="1"/>
  <c r="J1142" i="1"/>
  <c r="K1142" i="1" s="1"/>
  <c r="L1142" i="1" s="1"/>
  <c r="M1142" i="1" s="1"/>
  <c r="J1143" i="1"/>
  <c r="K1143" i="1" s="1"/>
  <c r="L1143" i="1" s="1"/>
  <c r="M1143" i="1" s="1"/>
  <c r="J1144" i="1"/>
  <c r="K1144" i="1" s="1"/>
  <c r="L1144" i="1" s="1"/>
  <c r="M1144" i="1" s="1"/>
  <c r="J1145" i="1"/>
  <c r="K1145" i="1" s="1"/>
  <c r="L1145" i="1" s="1"/>
  <c r="M1145" i="1" s="1"/>
  <c r="J1146" i="1"/>
  <c r="K1146" i="1" s="1"/>
  <c r="L1146" i="1" s="1"/>
  <c r="M1146" i="1" s="1"/>
  <c r="J1147" i="1"/>
  <c r="K1147" i="1" s="1"/>
  <c r="L1147" i="1" s="1"/>
  <c r="M1147" i="1" s="1"/>
  <c r="J1148" i="1"/>
  <c r="K1148" i="1" s="1"/>
  <c r="L1148" i="1" s="1"/>
  <c r="M1148" i="1" s="1"/>
  <c r="J1149" i="1"/>
  <c r="K1149" i="1" s="1"/>
  <c r="L1149" i="1" s="1"/>
  <c r="M1149" i="1" s="1"/>
  <c r="J1150" i="1"/>
  <c r="K1150" i="1" s="1"/>
  <c r="L1150" i="1" s="1"/>
  <c r="M1150" i="1" s="1"/>
  <c r="J1151" i="1"/>
  <c r="K1151" i="1" s="1"/>
  <c r="L1151" i="1" s="1"/>
  <c r="M1151" i="1" s="1"/>
  <c r="J1152" i="1"/>
  <c r="K1152" i="1" s="1"/>
  <c r="L1152" i="1" s="1"/>
  <c r="M1152" i="1" s="1"/>
  <c r="J1153" i="1"/>
  <c r="K1153" i="1" s="1"/>
  <c r="L1153" i="1" s="1"/>
  <c r="M1153" i="1" s="1"/>
  <c r="J1154" i="1"/>
  <c r="K1154" i="1" s="1"/>
  <c r="L1154" i="1" s="1"/>
  <c r="M1154" i="1" s="1"/>
  <c r="J1155" i="1"/>
  <c r="K1155" i="1" s="1"/>
  <c r="L1155" i="1" s="1"/>
  <c r="M1155" i="1" s="1"/>
  <c r="J1156" i="1"/>
  <c r="K1156" i="1" s="1"/>
  <c r="L1156" i="1" s="1"/>
  <c r="M1156" i="1" s="1"/>
  <c r="J1157" i="1"/>
  <c r="K1157" i="1" s="1"/>
  <c r="L1157" i="1" s="1"/>
  <c r="M1157" i="1" s="1"/>
  <c r="J1158" i="1"/>
  <c r="K1158" i="1" s="1"/>
  <c r="L1158" i="1" s="1"/>
  <c r="M1158" i="1" s="1"/>
  <c r="J1159" i="1"/>
  <c r="K1159" i="1" s="1"/>
  <c r="L1159" i="1" s="1"/>
  <c r="M1159" i="1" s="1"/>
  <c r="J1160" i="1"/>
  <c r="K1160" i="1" s="1"/>
  <c r="L1160" i="1" s="1"/>
  <c r="M1160" i="1" s="1"/>
  <c r="J1161" i="1"/>
  <c r="K1161" i="1" s="1"/>
  <c r="L1161" i="1" s="1"/>
  <c r="M1161" i="1" s="1"/>
  <c r="J1162" i="1"/>
  <c r="K1162" i="1" s="1"/>
  <c r="L1162" i="1" s="1"/>
  <c r="M1162" i="1" s="1"/>
  <c r="J1163" i="1"/>
  <c r="K1163" i="1" s="1"/>
  <c r="L1163" i="1" s="1"/>
  <c r="M1163" i="1" s="1"/>
  <c r="J1164" i="1"/>
  <c r="K1164" i="1" s="1"/>
  <c r="L1164" i="1" s="1"/>
  <c r="M1164" i="1" s="1"/>
  <c r="J1165" i="1"/>
  <c r="K1165" i="1" s="1"/>
  <c r="L1165" i="1" s="1"/>
  <c r="M1165" i="1" s="1"/>
  <c r="J1166" i="1"/>
  <c r="K1166" i="1" s="1"/>
  <c r="L1166" i="1" s="1"/>
  <c r="M1166" i="1" s="1"/>
  <c r="J1167" i="1"/>
  <c r="K1167" i="1" s="1"/>
  <c r="L1167" i="1" s="1"/>
  <c r="M1167" i="1" s="1"/>
  <c r="J1168" i="1"/>
  <c r="K1168" i="1" s="1"/>
  <c r="L1168" i="1" s="1"/>
  <c r="M1168" i="1" s="1"/>
  <c r="J1169" i="1"/>
  <c r="K1169" i="1" s="1"/>
  <c r="L1169" i="1" s="1"/>
  <c r="M1169" i="1" s="1"/>
  <c r="J1170" i="1"/>
  <c r="K1170" i="1" s="1"/>
  <c r="L1170" i="1" s="1"/>
  <c r="M1170" i="1" s="1"/>
  <c r="J1171" i="1"/>
  <c r="K1171" i="1" s="1"/>
  <c r="L1171" i="1" s="1"/>
  <c r="M1171" i="1" s="1"/>
  <c r="J1172" i="1"/>
  <c r="K1172" i="1" s="1"/>
  <c r="L1172" i="1" s="1"/>
  <c r="M1172" i="1" s="1"/>
  <c r="J1173" i="1"/>
  <c r="K1173" i="1" s="1"/>
  <c r="L1173" i="1" s="1"/>
  <c r="M1173" i="1" s="1"/>
  <c r="J1174" i="1"/>
  <c r="K1174" i="1" s="1"/>
  <c r="L1174" i="1" s="1"/>
  <c r="M1174" i="1" s="1"/>
  <c r="J1175" i="1"/>
  <c r="K1175" i="1" s="1"/>
  <c r="L1175" i="1" s="1"/>
  <c r="M1175" i="1" s="1"/>
  <c r="J1176" i="1"/>
  <c r="K1176" i="1" s="1"/>
  <c r="L1176" i="1" s="1"/>
  <c r="M1176" i="1" s="1"/>
  <c r="J1177" i="1"/>
  <c r="K1177" i="1" s="1"/>
  <c r="L1177" i="1" s="1"/>
  <c r="M1177" i="1" s="1"/>
  <c r="J1178" i="1"/>
  <c r="K1178" i="1" s="1"/>
  <c r="L1178" i="1" s="1"/>
  <c r="M1178" i="1" s="1"/>
  <c r="J1179" i="1"/>
  <c r="K1179" i="1" s="1"/>
  <c r="L1179" i="1" s="1"/>
  <c r="M1179" i="1" s="1"/>
  <c r="J1180" i="1"/>
  <c r="K1180" i="1" s="1"/>
  <c r="L1180" i="1" s="1"/>
  <c r="M1180" i="1" s="1"/>
  <c r="J1181" i="1"/>
  <c r="K1181" i="1" s="1"/>
  <c r="L1181" i="1" s="1"/>
  <c r="M1181" i="1" s="1"/>
  <c r="J1182" i="1"/>
  <c r="K1182" i="1" s="1"/>
  <c r="L1182" i="1" s="1"/>
  <c r="M1182" i="1" s="1"/>
  <c r="J1183" i="1"/>
  <c r="K1183" i="1" s="1"/>
  <c r="L1183" i="1" s="1"/>
  <c r="M1183" i="1" s="1"/>
  <c r="J1184" i="1"/>
  <c r="K1184" i="1" s="1"/>
  <c r="L1184" i="1" s="1"/>
  <c r="M1184" i="1" s="1"/>
  <c r="J1185" i="1"/>
  <c r="K1185" i="1" s="1"/>
  <c r="L1185" i="1" s="1"/>
  <c r="M1185" i="1" s="1"/>
  <c r="J1186" i="1"/>
  <c r="K1186" i="1" s="1"/>
  <c r="L1186" i="1" s="1"/>
  <c r="M1186" i="1" s="1"/>
  <c r="J1187" i="1"/>
  <c r="K1187" i="1" s="1"/>
  <c r="L1187" i="1" s="1"/>
  <c r="M1187" i="1" s="1"/>
  <c r="J1188" i="1"/>
  <c r="K1188" i="1" s="1"/>
  <c r="L1188" i="1" s="1"/>
  <c r="M1188" i="1" s="1"/>
  <c r="J1189" i="1"/>
  <c r="K1189" i="1" s="1"/>
  <c r="L1189" i="1" s="1"/>
  <c r="M1189" i="1" s="1"/>
  <c r="J1190" i="1"/>
  <c r="K1190" i="1" s="1"/>
  <c r="L1190" i="1" s="1"/>
  <c r="M1190" i="1" s="1"/>
  <c r="J1191" i="1"/>
  <c r="K1191" i="1" s="1"/>
  <c r="L1191" i="1" s="1"/>
  <c r="M1191" i="1" s="1"/>
  <c r="J1192" i="1"/>
  <c r="K1192" i="1" s="1"/>
  <c r="L1192" i="1" s="1"/>
  <c r="M1192" i="1" s="1"/>
  <c r="J1193" i="1"/>
  <c r="K1193" i="1" s="1"/>
  <c r="L1193" i="1" s="1"/>
  <c r="M1193" i="1" s="1"/>
  <c r="J1194" i="1"/>
  <c r="K1194" i="1" s="1"/>
  <c r="L1194" i="1" s="1"/>
  <c r="M1194" i="1" s="1"/>
  <c r="J1195" i="1"/>
  <c r="K1195" i="1" s="1"/>
  <c r="L1195" i="1" s="1"/>
  <c r="M1195" i="1" s="1"/>
  <c r="J1196" i="1"/>
  <c r="K1196" i="1" s="1"/>
  <c r="L1196" i="1" s="1"/>
  <c r="M1196" i="1" s="1"/>
  <c r="J1197" i="1"/>
  <c r="K1197" i="1" s="1"/>
  <c r="L1197" i="1" s="1"/>
  <c r="M1197" i="1" s="1"/>
  <c r="J1198" i="1"/>
  <c r="K1198" i="1" s="1"/>
  <c r="L1198" i="1" s="1"/>
  <c r="M1198" i="1" s="1"/>
  <c r="J1199" i="1"/>
  <c r="K1199" i="1" s="1"/>
  <c r="L1199" i="1" s="1"/>
  <c r="M1199" i="1" s="1"/>
  <c r="J1200" i="1"/>
  <c r="K1200" i="1" s="1"/>
  <c r="L1200" i="1" s="1"/>
  <c r="M1200" i="1" s="1"/>
  <c r="J1201" i="1"/>
  <c r="K1201" i="1" s="1"/>
  <c r="L1201" i="1" s="1"/>
  <c r="M1201" i="1" s="1"/>
  <c r="J1202" i="1"/>
  <c r="K1202" i="1" s="1"/>
  <c r="L1202" i="1" s="1"/>
  <c r="M1202" i="1" s="1"/>
  <c r="J1203" i="1"/>
  <c r="K1203" i="1" s="1"/>
  <c r="L1203" i="1" s="1"/>
  <c r="M1203" i="1" s="1"/>
  <c r="J1204" i="1"/>
  <c r="K1204" i="1" s="1"/>
  <c r="L1204" i="1" s="1"/>
  <c r="M1204" i="1" s="1"/>
  <c r="J1205" i="1"/>
  <c r="K1205" i="1" s="1"/>
  <c r="L1205" i="1" s="1"/>
  <c r="M1205" i="1" s="1"/>
  <c r="J1206" i="1"/>
  <c r="K1206" i="1" s="1"/>
  <c r="L1206" i="1" s="1"/>
  <c r="M1206" i="1" s="1"/>
  <c r="J1207" i="1"/>
  <c r="K1207" i="1" s="1"/>
  <c r="L1207" i="1" s="1"/>
  <c r="M1207" i="1" s="1"/>
  <c r="J1208" i="1"/>
  <c r="K1208" i="1" s="1"/>
  <c r="L1208" i="1" s="1"/>
  <c r="M1208" i="1" s="1"/>
  <c r="J1209" i="1"/>
  <c r="K1209" i="1" s="1"/>
  <c r="L1209" i="1" s="1"/>
  <c r="M1209" i="1" s="1"/>
  <c r="J1210" i="1"/>
  <c r="K1210" i="1" s="1"/>
  <c r="L1210" i="1" s="1"/>
  <c r="M1210" i="1" s="1"/>
  <c r="J1211" i="1"/>
  <c r="K1211" i="1" s="1"/>
  <c r="L1211" i="1" s="1"/>
  <c r="M1211" i="1" s="1"/>
  <c r="J1212" i="1"/>
  <c r="K1212" i="1" s="1"/>
  <c r="L1212" i="1" s="1"/>
  <c r="M1212" i="1" s="1"/>
  <c r="J1213" i="1"/>
  <c r="K1213" i="1" s="1"/>
  <c r="L1213" i="1" s="1"/>
  <c r="M1213" i="1" s="1"/>
  <c r="J1214" i="1"/>
  <c r="K1214" i="1" s="1"/>
  <c r="L1214" i="1" s="1"/>
  <c r="M1214" i="1" s="1"/>
  <c r="J1215" i="1"/>
  <c r="K1215" i="1" s="1"/>
  <c r="L1215" i="1" s="1"/>
  <c r="M1215" i="1" s="1"/>
  <c r="J1216" i="1"/>
  <c r="K1216" i="1" s="1"/>
  <c r="L1216" i="1" s="1"/>
  <c r="M1216" i="1" s="1"/>
  <c r="J1217" i="1"/>
  <c r="K1217" i="1" s="1"/>
  <c r="L1217" i="1" s="1"/>
  <c r="M1217" i="1" s="1"/>
  <c r="J1218" i="1"/>
  <c r="K1218" i="1" s="1"/>
  <c r="L1218" i="1" s="1"/>
  <c r="M1218" i="1" s="1"/>
  <c r="J1219" i="1"/>
  <c r="K1219" i="1" s="1"/>
  <c r="L1219" i="1" s="1"/>
  <c r="M1219" i="1" s="1"/>
  <c r="J1220" i="1"/>
  <c r="K1220" i="1" s="1"/>
  <c r="L1220" i="1" s="1"/>
  <c r="M1220" i="1" s="1"/>
  <c r="J1221" i="1"/>
  <c r="K1221" i="1" s="1"/>
  <c r="L1221" i="1" s="1"/>
  <c r="M1221" i="1" s="1"/>
  <c r="J1222" i="1"/>
  <c r="K1222" i="1" s="1"/>
  <c r="L1222" i="1" s="1"/>
  <c r="M1222" i="1" s="1"/>
  <c r="J1223" i="1"/>
  <c r="K1223" i="1" s="1"/>
  <c r="L1223" i="1" s="1"/>
  <c r="M1223" i="1" s="1"/>
  <c r="J1224" i="1"/>
  <c r="K1224" i="1" s="1"/>
  <c r="L1224" i="1" s="1"/>
  <c r="M1224" i="1" s="1"/>
  <c r="J1225" i="1"/>
  <c r="K1225" i="1" s="1"/>
  <c r="L1225" i="1" s="1"/>
  <c r="M1225" i="1" s="1"/>
  <c r="J1226" i="1"/>
  <c r="K1226" i="1" s="1"/>
  <c r="L1226" i="1" s="1"/>
  <c r="M1226" i="1" s="1"/>
  <c r="J1227" i="1"/>
  <c r="K1227" i="1" s="1"/>
  <c r="L1227" i="1" s="1"/>
  <c r="M1227" i="1" s="1"/>
  <c r="J1228" i="1"/>
  <c r="K1228" i="1" s="1"/>
  <c r="L1228" i="1" s="1"/>
  <c r="M1228" i="1" s="1"/>
  <c r="J1229" i="1"/>
  <c r="K1229" i="1" s="1"/>
  <c r="L1229" i="1" s="1"/>
  <c r="M1229" i="1" s="1"/>
  <c r="J1230" i="1"/>
  <c r="K1230" i="1" s="1"/>
  <c r="L1230" i="1" s="1"/>
  <c r="M1230" i="1" s="1"/>
  <c r="J1231" i="1"/>
  <c r="K1231" i="1" s="1"/>
  <c r="L1231" i="1" s="1"/>
  <c r="M1231" i="1" s="1"/>
  <c r="J1232" i="1"/>
  <c r="K1232" i="1" s="1"/>
  <c r="L1232" i="1" s="1"/>
  <c r="M1232" i="1" s="1"/>
  <c r="J1233" i="1"/>
  <c r="K1233" i="1" s="1"/>
  <c r="L1233" i="1" s="1"/>
  <c r="M1233" i="1" s="1"/>
  <c r="J1234" i="1"/>
  <c r="K1234" i="1" s="1"/>
  <c r="L1234" i="1" s="1"/>
  <c r="M1234" i="1" s="1"/>
  <c r="J1235" i="1"/>
  <c r="K1235" i="1" s="1"/>
  <c r="L1235" i="1" s="1"/>
  <c r="M1235" i="1" s="1"/>
  <c r="J1236" i="1"/>
  <c r="K1236" i="1" s="1"/>
  <c r="L1236" i="1" s="1"/>
  <c r="M1236" i="1" s="1"/>
  <c r="J1237" i="1"/>
  <c r="K1237" i="1" s="1"/>
  <c r="L1237" i="1" s="1"/>
  <c r="M1237" i="1" s="1"/>
  <c r="J1238" i="1"/>
  <c r="K1238" i="1" s="1"/>
  <c r="L1238" i="1" s="1"/>
  <c r="M1238" i="1" s="1"/>
  <c r="J1239" i="1"/>
  <c r="K1239" i="1" s="1"/>
  <c r="L1239" i="1" s="1"/>
  <c r="M1239" i="1" s="1"/>
  <c r="J1240" i="1"/>
  <c r="K1240" i="1" s="1"/>
  <c r="L1240" i="1" s="1"/>
  <c r="M1240" i="1" s="1"/>
  <c r="J1241" i="1"/>
  <c r="K1241" i="1" s="1"/>
  <c r="L1241" i="1" s="1"/>
  <c r="M1241" i="1" s="1"/>
  <c r="J1242" i="1"/>
  <c r="K1242" i="1" s="1"/>
  <c r="L1242" i="1" s="1"/>
  <c r="M1242" i="1" s="1"/>
  <c r="J1243" i="1"/>
  <c r="K1243" i="1" s="1"/>
  <c r="L1243" i="1" s="1"/>
  <c r="M1243" i="1" s="1"/>
  <c r="J1244" i="1"/>
  <c r="K1244" i="1" s="1"/>
  <c r="L1244" i="1" s="1"/>
  <c r="M1244" i="1" s="1"/>
  <c r="J1245" i="1"/>
  <c r="K1245" i="1" s="1"/>
  <c r="L1245" i="1" s="1"/>
  <c r="M1245" i="1" s="1"/>
  <c r="J1246" i="1"/>
  <c r="K1246" i="1" s="1"/>
  <c r="L1246" i="1" s="1"/>
  <c r="M1246" i="1" s="1"/>
  <c r="J1247" i="1"/>
  <c r="K1247" i="1" s="1"/>
  <c r="L1247" i="1" s="1"/>
  <c r="M1247" i="1" s="1"/>
  <c r="J1248" i="1"/>
  <c r="K1248" i="1" s="1"/>
  <c r="L1248" i="1" s="1"/>
  <c r="M1248" i="1" s="1"/>
  <c r="J1249" i="1"/>
  <c r="K1249" i="1" s="1"/>
  <c r="L1249" i="1" s="1"/>
  <c r="M1249" i="1" s="1"/>
  <c r="J1250" i="1"/>
  <c r="K1250" i="1" s="1"/>
  <c r="L1250" i="1" s="1"/>
  <c r="M1250" i="1" s="1"/>
  <c r="J1251" i="1"/>
  <c r="K1251" i="1" s="1"/>
  <c r="L1251" i="1" s="1"/>
  <c r="M1251" i="1" s="1"/>
  <c r="J1252" i="1"/>
  <c r="K1252" i="1" s="1"/>
  <c r="L1252" i="1" s="1"/>
  <c r="M1252" i="1" s="1"/>
  <c r="J1253" i="1"/>
  <c r="K1253" i="1" s="1"/>
  <c r="L1253" i="1" s="1"/>
  <c r="M1253" i="1" s="1"/>
  <c r="J1254" i="1"/>
  <c r="K1254" i="1" s="1"/>
  <c r="L1254" i="1" s="1"/>
  <c r="M1254" i="1" s="1"/>
  <c r="J1255" i="1"/>
  <c r="K1255" i="1" s="1"/>
  <c r="L1255" i="1" s="1"/>
  <c r="M1255" i="1" s="1"/>
  <c r="J1256" i="1"/>
  <c r="K1256" i="1" s="1"/>
  <c r="L1256" i="1" s="1"/>
  <c r="M1256" i="1" s="1"/>
  <c r="J1257" i="1"/>
  <c r="K1257" i="1" s="1"/>
  <c r="L1257" i="1" s="1"/>
  <c r="M1257" i="1" s="1"/>
  <c r="J1258" i="1"/>
  <c r="K1258" i="1" s="1"/>
  <c r="L1258" i="1" s="1"/>
  <c r="M1258" i="1" s="1"/>
  <c r="J1259" i="1"/>
  <c r="K1259" i="1" s="1"/>
  <c r="L1259" i="1" s="1"/>
  <c r="M1259" i="1" s="1"/>
  <c r="J1260" i="1"/>
  <c r="K1260" i="1" s="1"/>
  <c r="L1260" i="1" s="1"/>
  <c r="M1260" i="1" s="1"/>
  <c r="J1261" i="1"/>
  <c r="K1261" i="1" s="1"/>
  <c r="L1261" i="1" s="1"/>
  <c r="M1261" i="1" s="1"/>
  <c r="J1262" i="1"/>
  <c r="K1262" i="1" s="1"/>
  <c r="L1262" i="1" s="1"/>
  <c r="M1262" i="1" s="1"/>
  <c r="J1263" i="1"/>
  <c r="K1263" i="1" s="1"/>
  <c r="L1263" i="1" s="1"/>
  <c r="M1263" i="1" s="1"/>
  <c r="J1264" i="1"/>
  <c r="K1264" i="1" s="1"/>
  <c r="L1264" i="1" s="1"/>
  <c r="M1264" i="1" s="1"/>
  <c r="J1265" i="1"/>
  <c r="K1265" i="1" s="1"/>
  <c r="L1265" i="1" s="1"/>
  <c r="M1265" i="1" s="1"/>
  <c r="J1266" i="1"/>
  <c r="K1266" i="1" s="1"/>
  <c r="L1266" i="1" s="1"/>
  <c r="M1266" i="1" s="1"/>
  <c r="J1267" i="1"/>
  <c r="K1267" i="1" s="1"/>
  <c r="L1267" i="1" s="1"/>
  <c r="M1267" i="1" s="1"/>
  <c r="J1268" i="1"/>
  <c r="K1268" i="1" s="1"/>
  <c r="L1268" i="1" s="1"/>
  <c r="M1268" i="1" s="1"/>
  <c r="J1269" i="1"/>
  <c r="K1269" i="1" s="1"/>
  <c r="L1269" i="1" s="1"/>
  <c r="M1269" i="1" s="1"/>
  <c r="J1270" i="1"/>
  <c r="K1270" i="1" s="1"/>
  <c r="L1270" i="1" s="1"/>
  <c r="M1270" i="1" s="1"/>
  <c r="J1271" i="1"/>
  <c r="K1271" i="1" s="1"/>
  <c r="L1271" i="1" s="1"/>
  <c r="M1271" i="1" s="1"/>
  <c r="J1272" i="1"/>
  <c r="K1272" i="1" s="1"/>
  <c r="L1272" i="1" s="1"/>
  <c r="M1272" i="1" s="1"/>
  <c r="J1273" i="1"/>
  <c r="K1273" i="1" s="1"/>
  <c r="L1273" i="1" s="1"/>
  <c r="M1273" i="1" s="1"/>
  <c r="J1274" i="1"/>
  <c r="K1274" i="1" s="1"/>
  <c r="L1274" i="1" s="1"/>
  <c r="M1274" i="1" s="1"/>
  <c r="J1275" i="1"/>
  <c r="K1275" i="1" s="1"/>
  <c r="L1275" i="1" s="1"/>
  <c r="M1275" i="1" s="1"/>
  <c r="J1276" i="1"/>
  <c r="K1276" i="1" s="1"/>
  <c r="L1276" i="1" s="1"/>
  <c r="M1276" i="1" s="1"/>
  <c r="J1277" i="1"/>
  <c r="K1277" i="1" s="1"/>
  <c r="L1277" i="1" s="1"/>
  <c r="M1277" i="1" s="1"/>
  <c r="J1278" i="1"/>
  <c r="K1278" i="1" s="1"/>
  <c r="L1278" i="1" s="1"/>
  <c r="M1278" i="1" s="1"/>
  <c r="J1279" i="1"/>
  <c r="K1279" i="1" s="1"/>
  <c r="L1279" i="1" s="1"/>
  <c r="M1279" i="1" s="1"/>
  <c r="J1280" i="1"/>
  <c r="K1280" i="1" s="1"/>
  <c r="L1280" i="1" s="1"/>
  <c r="M1280" i="1" s="1"/>
  <c r="J1281" i="1"/>
  <c r="K1281" i="1" s="1"/>
  <c r="L1281" i="1" s="1"/>
  <c r="M1281" i="1" s="1"/>
  <c r="J1282" i="1"/>
  <c r="K1282" i="1" s="1"/>
  <c r="L1282" i="1" s="1"/>
  <c r="M1282" i="1" s="1"/>
  <c r="J1283" i="1"/>
  <c r="K1283" i="1" s="1"/>
  <c r="L1283" i="1" s="1"/>
  <c r="M1283" i="1" s="1"/>
  <c r="J1284" i="1"/>
  <c r="K1284" i="1" s="1"/>
  <c r="L1284" i="1" s="1"/>
  <c r="M1284" i="1" s="1"/>
  <c r="J1285" i="1"/>
  <c r="K1285" i="1" s="1"/>
  <c r="L1285" i="1" s="1"/>
  <c r="M1285" i="1" s="1"/>
  <c r="J1286" i="1"/>
  <c r="K1286" i="1" s="1"/>
  <c r="L1286" i="1" s="1"/>
  <c r="M1286" i="1" s="1"/>
  <c r="J1287" i="1"/>
  <c r="K1287" i="1" s="1"/>
  <c r="L1287" i="1" s="1"/>
  <c r="M1287" i="1" s="1"/>
  <c r="J1288" i="1"/>
  <c r="K1288" i="1" s="1"/>
  <c r="L1288" i="1" s="1"/>
  <c r="M1288" i="1" s="1"/>
  <c r="J1289" i="1"/>
  <c r="K1289" i="1" s="1"/>
  <c r="L1289" i="1" s="1"/>
  <c r="M1289" i="1" s="1"/>
  <c r="J1290" i="1"/>
  <c r="K1290" i="1" s="1"/>
  <c r="L1290" i="1" s="1"/>
  <c r="M1290" i="1" s="1"/>
  <c r="J1291" i="1"/>
  <c r="K1291" i="1" s="1"/>
  <c r="L1291" i="1" s="1"/>
  <c r="M1291" i="1" s="1"/>
  <c r="J1292" i="1"/>
  <c r="K1292" i="1" s="1"/>
  <c r="L1292" i="1" s="1"/>
  <c r="M1292" i="1" s="1"/>
  <c r="J1293" i="1"/>
  <c r="K1293" i="1" s="1"/>
  <c r="L1293" i="1" s="1"/>
  <c r="M1293" i="1" s="1"/>
  <c r="J1294" i="1"/>
  <c r="K1294" i="1" s="1"/>
  <c r="L1294" i="1" s="1"/>
  <c r="M1294" i="1" s="1"/>
  <c r="J1295" i="1"/>
  <c r="K1295" i="1" s="1"/>
  <c r="L1295" i="1" s="1"/>
  <c r="M1295" i="1" s="1"/>
  <c r="J1296" i="1"/>
  <c r="K1296" i="1" s="1"/>
  <c r="L1296" i="1" s="1"/>
  <c r="M1296" i="1" s="1"/>
  <c r="J1297" i="1"/>
  <c r="K1297" i="1" s="1"/>
  <c r="L1297" i="1" s="1"/>
  <c r="M1297" i="1" s="1"/>
  <c r="J1298" i="1"/>
  <c r="K1298" i="1" s="1"/>
  <c r="L1298" i="1" s="1"/>
  <c r="M1298" i="1" s="1"/>
  <c r="J1299" i="1"/>
  <c r="K1299" i="1" s="1"/>
  <c r="L1299" i="1" s="1"/>
  <c r="M1299" i="1" s="1"/>
  <c r="J1300" i="1"/>
  <c r="K1300" i="1" s="1"/>
  <c r="L1300" i="1" s="1"/>
  <c r="M1300" i="1" s="1"/>
  <c r="J1301" i="1"/>
  <c r="K1301" i="1" s="1"/>
  <c r="L1301" i="1" s="1"/>
  <c r="M1301" i="1" s="1"/>
  <c r="J1302" i="1"/>
  <c r="K1302" i="1" s="1"/>
  <c r="L1302" i="1" s="1"/>
  <c r="M1302" i="1" s="1"/>
  <c r="J1303" i="1"/>
  <c r="K1303" i="1" s="1"/>
  <c r="L1303" i="1" s="1"/>
  <c r="M1303" i="1" s="1"/>
  <c r="J1304" i="1"/>
  <c r="K1304" i="1" s="1"/>
  <c r="L1304" i="1" s="1"/>
  <c r="M1304" i="1" s="1"/>
  <c r="J1305" i="1"/>
  <c r="K1305" i="1" s="1"/>
  <c r="L1305" i="1" s="1"/>
  <c r="M1305" i="1" s="1"/>
  <c r="J1306" i="1"/>
  <c r="K1306" i="1" s="1"/>
  <c r="L1306" i="1" s="1"/>
  <c r="M1306" i="1" s="1"/>
  <c r="J1307" i="1"/>
  <c r="K1307" i="1" s="1"/>
  <c r="L1307" i="1" s="1"/>
  <c r="M1307" i="1" s="1"/>
  <c r="J1308" i="1"/>
  <c r="K1308" i="1" s="1"/>
  <c r="L1308" i="1" s="1"/>
  <c r="M1308" i="1" s="1"/>
  <c r="J1309" i="1"/>
  <c r="K1309" i="1" s="1"/>
  <c r="L1309" i="1" s="1"/>
  <c r="M1309" i="1" s="1"/>
  <c r="J1310" i="1"/>
  <c r="K1310" i="1" s="1"/>
  <c r="L1310" i="1" s="1"/>
  <c r="M1310" i="1" s="1"/>
  <c r="J1311" i="1"/>
  <c r="K1311" i="1" s="1"/>
  <c r="L1311" i="1" s="1"/>
  <c r="M1311" i="1" s="1"/>
  <c r="J1312" i="1"/>
  <c r="K1312" i="1" s="1"/>
  <c r="L1312" i="1" s="1"/>
  <c r="M1312" i="1" s="1"/>
  <c r="J1313" i="1"/>
  <c r="K1313" i="1" s="1"/>
  <c r="L1313" i="1" s="1"/>
  <c r="M1313" i="1" s="1"/>
  <c r="J1314" i="1"/>
  <c r="K1314" i="1" s="1"/>
  <c r="L1314" i="1" s="1"/>
  <c r="M1314" i="1" s="1"/>
  <c r="J1315" i="1"/>
  <c r="K1315" i="1" s="1"/>
  <c r="L1315" i="1" s="1"/>
  <c r="M1315" i="1" s="1"/>
  <c r="J1316" i="1"/>
  <c r="K1316" i="1" s="1"/>
  <c r="L1316" i="1" s="1"/>
  <c r="M1316" i="1" s="1"/>
  <c r="J1317" i="1"/>
  <c r="K1317" i="1" s="1"/>
  <c r="L1317" i="1" s="1"/>
  <c r="M1317" i="1" s="1"/>
  <c r="J1318" i="1"/>
  <c r="K1318" i="1" s="1"/>
  <c r="L1318" i="1" s="1"/>
  <c r="M1318" i="1" s="1"/>
  <c r="J1319" i="1"/>
  <c r="K1319" i="1" s="1"/>
  <c r="L1319" i="1" s="1"/>
  <c r="M1319" i="1" s="1"/>
  <c r="J1320" i="1"/>
  <c r="K1320" i="1" s="1"/>
  <c r="L1320" i="1" s="1"/>
  <c r="M1320" i="1" s="1"/>
  <c r="J1321" i="1"/>
  <c r="K1321" i="1" s="1"/>
  <c r="L1321" i="1" s="1"/>
  <c r="M1321" i="1" s="1"/>
  <c r="J1322" i="1"/>
  <c r="K1322" i="1" s="1"/>
  <c r="L1322" i="1" s="1"/>
  <c r="M1322" i="1" s="1"/>
  <c r="J1323" i="1"/>
  <c r="K1323" i="1" s="1"/>
  <c r="L1323" i="1" s="1"/>
  <c r="M1323" i="1" s="1"/>
  <c r="J1324" i="1"/>
  <c r="K1324" i="1" s="1"/>
  <c r="L1324" i="1" s="1"/>
  <c r="M1324" i="1" s="1"/>
  <c r="J1325" i="1"/>
  <c r="K1325" i="1" s="1"/>
  <c r="L1325" i="1" s="1"/>
  <c r="M1325" i="1" s="1"/>
  <c r="J1326" i="1"/>
  <c r="K1326" i="1" s="1"/>
  <c r="L1326" i="1" s="1"/>
  <c r="M1326" i="1" s="1"/>
  <c r="J1327" i="1"/>
  <c r="K1327" i="1" s="1"/>
  <c r="L1327" i="1" s="1"/>
  <c r="M1327" i="1" s="1"/>
  <c r="J1328" i="1"/>
  <c r="K1328" i="1" s="1"/>
  <c r="L1328" i="1" s="1"/>
  <c r="M1328" i="1" s="1"/>
  <c r="J1329" i="1"/>
  <c r="K1329" i="1" s="1"/>
  <c r="L1329" i="1" s="1"/>
  <c r="M1329" i="1" s="1"/>
  <c r="J1330" i="1"/>
  <c r="K1330" i="1" s="1"/>
  <c r="L1330" i="1" s="1"/>
  <c r="M1330" i="1" s="1"/>
  <c r="J1331" i="1"/>
  <c r="K1331" i="1" s="1"/>
  <c r="L1331" i="1" s="1"/>
  <c r="M1331" i="1" s="1"/>
  <c r="J1332" i="1"/>
  <c r="K1332" i="1" s="1"/>
  <c r="L1332" i="1" s="1"/>
  <c r="M1332" i="1" s="1"/>
  <c r="J1333" i="1"/>
  <c r="K1333" i="1" s="1"/>
  <c r="L1333" i="1" s="1"/>
  <c r="M1333" i="1" s="1"/>
  <c r="J1334" i="1"/>
  <c r="K1334" i="1" s="1"/>
  <c r="L1334" i="1" s="1"/>
  <c r="M1334" i="1" s="1"/>
  <c r="J1335" i="1"/>
  <c r="K1335" i="1" s="1"/>
  <c r="L1335" i="1" s="1"/>
  <c r="M1335" i="1" s="1"/>
  <c r="J1336" i="1"/>
  <c r="K1336" i="1" s="1"/>
  <c r="L1336" i="1" s="1"/>
  <c r="M1336" i="1" s="1"/>
  <c r="J1337" i="1"/>
  <c r="K1337" i="1" s="1"/>
  <c r="L1337" i="1" s="1"/>
  <c r="M1337" i="1" s="1"/>
  <c r="J1338" i="1"/>
  <c r="K1338" i="1" s="1"/>
  <c r="L1338" i="1" s="1"/>
  <c r="M1338" i="1" s="1"/>
  <c r="J1339" i="1"/>
  <c r="K1339" i="1" s="1"/>
  <c r="L1339" i="1" s="1"/>
  <c r="M1339" i="1" s="1"/>
  <c r="J1340" i="1"/>
  <c r="K1340" i="1" s="1"/>
  <c r="L1340" i="1" s="1"/>
  <c r="M1340" i="1" s="1"/>
  <c r="J1341" i="1"/>
  <c r="K1341" i="1" s="1"/>
  <c r="L1341" i="1" s="1"/>
  <c r="M1341" i="1" s="1"/>
  <c r="J1342" i="1"/>
  <c r="K1342" i="1" s="1"/>
  <c r="L1342" i="1" s="1"/>
  <c r="M1342" i="1" s="1"/>
  <c r="J1343" i="1"/>
  <c r="K1343" i="1" s="1"/>
  <c r="L1343" i="1" s="1"/>
  <c r="M1343" i="1" s="1"/>
  <c r="J1344" i="1"/>
  <c r="K1344" i="1" s="1"/>
  <c r="L1344" i="1" s="1"/>
  <c r="M1344" i="1" s="1"/>
  <c r="J1345" i="1"/>
  <c r="K1345" i="1" s="1"/>
  <c r="L1345" i="1" s="1"/>
  <c r="M1345" i="1" s="1"/>
  <c r="J1346" i="1"/>
  <c r="K1346" i="1" s="1"/>
  <c r="L1346" i="1" s="1"/>
  <c r="M1346" i="1" s="1"/>
  <c r="J1347" i="1"/>
  <c r="K1347" i="1" s="1"/>
  <c r="L1347" i="1" s="1"/>
  <c r="M1347" i="1" s="1"/>
  <c r="J1348" i="1"/>
  <c r="K1348" i="1" s="1"/>
  <c r="L1348" i="1" s="1"/>
  <c r="M1348" i="1" s="1"/>
  <c r="J1349" i="1"/>
  <c r="K1349" i="1" s="1"/>
  <c r="L1349" i="1" s="1"/>
  <c r="M1349" i="1" s="1"/>
  <c r="J1350" i="1"/>
  <c r="K1350" i="1" s="1"/>
  <c r="L1350" i="1" s="1"/>
  <c r="M1350" i="1" s="1"/>
  <c r="J1351" i="1"/>
  <c r="K1351" i="1" s="1"/>
  <c r="L1351" i="1" s="1"/>
  <c r="M1351" i="1" s="1"/>
  <c r="J1352" i="1"/>
  <c r="K1352" i="1" s="1"/>
  <c r="L1352" i="1" s="1"/>
  <c r="M1352" i="1" s="1"/>
  <c r="J1353" i="1"/>
  <c r="K1353" i="1" s="1"/>
  <c r="L1353" i="1" s="1"/>
  <c r="M1353" i="1" s="1"/>
  <c r="J1354" i="1"/>
  <c r="K1354" i="1" s="1"/>
  <c r="L1354" i="1" s="1"/>
  <c r="M1354" i="1" s="1"/>
  <c r="J1355" i="1"/>
  <c r="K1355" i="1" s="1"/>
  <c r="L1355" i="1" s="1"/>
  <c r="M1355" i="1" s="1"/>
  <c r="J1356" i="1"/>
  <c r="K1356" i="1" s="1"/>
  <c r="L1356" i="1" s="1"/>
  <c r="M1356" i="1" s="1"/>
  <c r="J1357" i="1"/>
  <c r="K1357" i="1" s="1"/>
  <c r="L1357" i="1" s="1"/>
  <c r="M1357" i="1" s="1"/>
  <c r="J1358" i="1"/>
  <c r="K1358" i="1" s="1"/>
  <c r="L1358" i="1" s="1"/>
  <c r="M1358" i="1" s="1"/>
  <c r="J1359" i="1"/>
  <c r="K1359" i="1" s="1"/>
  <c r="L1359" i="1" s="1"/>
  <c r="M1359" i="1" s="1"/>
  <c r="J1360" i="1"/>
  <c r="K1360" i="1" s="1"/>
  <c r="L1360" i="1" s="1"/>
  <c r="M1360" i="1" s="1"/>
  <c r="J1361" i="1"/>
  <c r="K1361" i="1" s="1"/>
  <c r="L1361" i="1" s="1"/>
  <c r="M1361" i="1" s="1"/>
  <c r="J1362" i="1"/>
  <c r="K1362" i="1" s="1"/>
  <c r="L1362" i="1" s="1"/>
  <c r="M1362" i="1" s="1"/>
  <c r="J1363" i="1"/>
  <c r="K1363" i="1" s="1"/>
  <c r="L1363" i="1" s="1"/>
  <c r="M1363" i="1" s="1"/>
  <c r="J1364" i="1"/>
  <c r="K1364" i="1" s="1"/>
  <c r="L1364" i="1" s="1"/>
  <c r="M1364" i="1" s="1"/>
  <c r="J1365" i="1"/>
  <c r="K1365" i="1" s="1"/>
  <c r="L1365" i="1" s="1"/>
  <c r="M1365" i="1" s="1"/>
  <c r="J1366" i="1"/>
  <c r="K1366" i="1" s="1"/>
  <c r="L1366" i="1" s="1"/>
  <c r="M1366" i="1" s="1"/>
  <c r="J1367" i="1"/>
  <c r="K1367" i="1" s="1"/>
  <c r="L1367" i="1" s="1"/>
  <c r="M1367" i="1" s="1"/>
  <c r="J1368" i="1"/>
  <c r="K1368" i="1" s="1"/>
  <c r="L1368" i="1" s="1"/>
  <c r="M1368" i="1" s="1"/>
  <c r="J1369" i="1"/>
  <c r="K1369" i="1" s="1"/>
  <c r="L1369" i="1" s="1"/>
  <c r="M1369" i="1" s="1"/>
  <c r="J1370" i="1"/>
  <c r="K1370" i="1" s="1"/>
  <c r="L1370" i="1" s="1"/>
  <c r="M1370" i="1" s="1"/>
  <c r="J1371" i="1"/>
  <c r="K1371" i="1" s="1"/>
  <c r="L1371" i="1" s="1"/>
  <c r="M1371" i="1" s="1"/>
  <c r="J1372" i="1"/>
  <c r="K1372" i="1" s="1"/>
  <c r="L1372" i="1" s="1"/>
  <c r="M1372" i="1" s="1"/>
  <c r="J1373" i="1"/>
  <c r="K1373" i="1" s="1"/>
  <c r="L1373" i="1" s="1"/>
  <c r="M1373" i="1" s="1"/>
  <c r="J1374" i="1"/>
  <c r="K1374" i="1" s="1"/>
  <c r="L1374" i="1" s="1"/>
  <c r="M1374" i="1" s="1"/>
  <c r="J1375" i="1"/>
  <c r="K1375" i="1" s="1"/>
  <c r="L1375" i="1" s="1"/>
  <c r="M1375" i="1" s="1"/>
  <c r="J1376" i="1"/>
  <c r="K1376" i="1" s="1"/>
  <c r="L1376" i="1" s="1"/>
  <c r="M1376" i="1" s="1"/>
  <c r="J1377" i="1"/>
  <c r="K1377" i="1" s="1"/>
  <c r="L1377" i="1" s="1"/>
  <c r="M1377" i="1" s="1"/>
  <c r="J1378" i="1"/>
  <c r="K1378" i="1" s="1"/>
  <c r="L1378" i="1" s="1"/>
  <c r="M1378" i="1" s="1"/>
  <c r="J1379" i="1"/>
  <c r="K1379" i="1" s="1"/>
  <c r="L1379" i="1" s="1"/>
  <c r="M1379" i="1" s="1"/>
  <c r="J1380" i="1"/>
  <c r="K1380" i="1" s="1"/>
  <c r="L1380" i="1" s="1"/>
  <c r="M1380" i="1" s="1"/>
  <c r="J1381" i="1"/>
  <c r="K1381" i="1" s="1"/>
  <c r="L1381" i="1" s="1"/>
  <c r="M1381" i="1" s="1"/>
  <c r="J1382" i="1"/>
  <c r="K1382" i="1" s="1"/>
  <c r="L1382" i="1" s="1"/>
  <c r="M1382" i="1" s="1"/>
  <c r="J1383" i="1"/>
  <c r="K1383" i="1" s="1"/>
  <c r="L1383" i="1" s="1"/>
  <c r="M1383" i="1" s="1"/>
  <c r="J1384" i="1"/>
  <c r="K1384" i="1" s="1"/>
  <c r="L1384" i="1" s="1"/>
  <c r="M1384" i="1" s="1"/>
  <c r="J1385" i="1"/>
  <c r="K1385" i="1" s="1"/>
  <c r="L1385" i="1" s="1"/>
  <c r="M1385" i="1" s="1"/>
  <c r="J1386" i="1"/>
  <c r="K1386" i="1" s="1"/>
  <c r="L1386" i="1" s="1"/>
  <c r="M1386" i="1" s="1"/>
  <c r="J1387" i="1"/>
  <c r="K1387" i="1" s="1"/>
  <c r="L1387" i="1" s="1"/>
  <c r="M1387" i="1" s="1"/>
  <c r="J1388" i="1"/>
  <c r="K1388" i="1" s="1"/>
  <c r="L1388" i="1" s="1"/>
  <c r="M1388" i="1" s="1"/>
  <c r="J1389" i="1"/>
  <c r="K1389" i="1" s="1"/>
  <c r="L1389" i="1" s="1"/>
  <c r="M1389" i="1" s="1"/>
  <c r="J1390" i="1"/>
  <c r="K1390" i="1" s="1"/>
  <c r="L1390" i="1" s="1"/>
  <c r="M1390" i="1" s="1"/>
  <c r="J1391" i="1"/>
  <c r="K1391" i="1" s="1"/>
  <c r="L1391" i="1" s="1"/>
  <c r="M1391" i="1" s="1"/>
  <c r="J1392" i="1"/>
  <c r="K1392" i="1" s="1"/>
  <c r="L1392" i="1" s="1"/>
  <c r="M1392" i="1" s="1"/>
  <c r="J1393" i="1"/>
  <c r="K1393" i="1" s="1"/>
  <c r="L1393" i="1" s="1"/>
  <c r="M1393" i="1" s="1"/>
  <c r="J1394" i="1"/>
  <c r="K1394" i="1" s="1"/>
  <c r="L1394" i="1" s="1"/>
  <c r="M1394" i="1" s="1"/>
  <c r="J1395" i="1"/>
  <c r="K1395" i="1" s="1"/>
  <c r="L1395" i="1" s="1"/>
  <c r="M1395" i="1" s="1"/>
  <c r="J1396" i="1"/>
  <c r="K1396" i="1" s="1"/>
  <c r="L1396" i="1" s="1"/>
  <c r="M1396" i="1" s="1"/>
  <c r="J1397" i="1"/>
  <c r="K1397" i="1" s="1"/>
  <c r="L1397" i="1" s="1"/>
  <c r="M1397" i="1" s="1"/>
  <c r="J1398" i="1"/>
  <c r="K1398" i="1" s="1"/>
  <c r="L1398" i="1" s="1"/>
  <c r="M1398" i="1" s="1"/>
  <c r="J1399" i="1"/>
  <c r="K1399" i="1" s="1"/>
  <c r="L1399" i="1" s="1"/>
  <c r="M1399" i="1" s="1"/>
  <c r="J1400" i="1"/>
  <c r="K1400" i="1" s="1"/>
  <c r="L1400" i="1" s="1"/>
  <c r="M1400" i="1" s="1"/>
  <c r="J1401" i="1"/>
  <c r="K1401" i="1" s="1"/>
  <c r="L1401" i="1" s="1"/>
  <c r="M1401" i="1" s="1"/>
  <c r="J1402" i="1"/>
  <c r="K1402" i="1" s="1"/>
  <c r="L1402" i="1" s="1"/>
  <c r="M1402" i="1" s="1"/>
  <c r="J1403" i="1"/>
  <c r="K1403" i="1" s="1"/>
  <c r="L1403" i="1" s="1"/>
  <c r="M1403" i="1" s="1"/>
  <c r="J1404" i="1"/>
  <c r="K1404" i="1" s="1"/>
  <c r="L1404" i="1" s="1"/>
  <c r="M1404" i="1" s="1"/>
  <c r="J1405" i="1"/>
  <c r="K1405" i="1" s="1"/>
  <c r="L1405" i="1" s="1"/>
  <c r="M1405" i="1" s="1"/>
  <c r="J1406" i="1"/>
  <c r="K1406" i="1" s="1"/>
  <c r="L1406" i="1" s="1"/>
  <c r="M1406" i="1" s="1"/>
  <c r="J1407" i="1"/>
  <c r="K1407" i="1" s="1"/>
  <c r="L1407" i="1" s="1"/>
  <c r="M1407" i="1" s="1"/>
  <c r="J1408" i="1"/>
  <c r="K1408" i="1" s="1"/>
  <c r="L1408" i="1" s="1"/>
  <c r="M1408" i="1" s="1"/>
  <c r="J1409" i="1"/>
  <c r="K1409" i="1" s="1"/>
  <c r="L1409" i="1" s="1"/>
  <c r="M1409" i="1" s="1"/>
  <c r="J1410" i="1"/>
  <c r="K1410" i="1" s="1"/>
  <c r="L1410" i="1" s="1"/>
  <c r="M1410" i="1" s="1"/>
  <c r="J1411" i="1"/>
  <c r="K1411" i="1" s="1"/>
  <c r="L1411" i="1" s="1"/>
  <c r="M1411" i="1" s="1"/>
  <c r="J1412" i="1"/>
  <c r="K1412" i="1" s="1"/>
  <c r="L1412" i="1" s="1"/>
  <c r="M1412" i="1" s="1"/>
  <c r="J1413" i="1"/>
  <c r="K1413" i="1" s="1"/>
  <c r="L1413" i="1" s="1"/>
  <c r="M1413" i="1" s="1"/>
  <c r="J1414" i="1"/>
  <c r="K1414" i="1" s="1"/>
  <c r="L1414" i="1" s="1"/>
  <c r="M1414" i="1" s="1"/>
  <c r="J1415" i="1"/>
  <c r="K1415" i="1" s="1"/>
  <c r="L1415" i="1" s="1"/>
  <c r="M1415" i="1" s="1"/>
  <c r="J1416" i="1"/>
  <c r="K1416" i="1" s="1"/>
  <c r="L1416" i="1" s="1"/>
  <c r="M1416" i="1" s="1"/>
  <c r="J1417" i="1"/>
  <c r="K1417" i="1" s="1"/>
  <c r="L1417" i="1" s="1"/>
  <c r="M1417" i="1" s="1"/>
  <c r="J1418" i="1"/>
  <c r="K1418" i="1" s="1"/>
  <c r="L1418" i="1" s="1"/>
  <c r="M1418" i="1" s="1"/>
  <c r="J1419" i="1"/>
  <c r="K1419" i="1" s="1"/>
  <c r="L1419" i="1" s="1"/>
  <c r="M1419" i="1" s="1"/>
  <c r="J1420" i="1"/>
  <c r="K1420" i="1" s="1"/>
  <c r="L1420" i="1" s="1"/>
  <c r="M1420" i="1" s="1"/>
  <c r="J1421" i="1"/>
  <c r="K1421" i="1" s="1"/>
  <c r="L1421" i="1" s="1"/>
  <c r="M1421" i="1" s="1"/>
  <c r="J1422" i="1"/>
  <c r="K1422" i="1" s="1"/>
  <c r="L1422" i="1" s="1"/>
  <c r="M1422" i="1" s="1"/>
  <c r="J1423" i="1"/>
  <c r="K1423" i="1" s="1"/>
  <c r="L1423" i="1" s="1"/>
  <c r="M1423" i="1" s="1"/>
  <c r="J1424" i="1"/>
  <c r="K1424" i="1" s="1"/>
  <c r="L1424" i="1" s="1"/>
  <c r="M1424" i="1" s="1"/>
  <c r="J1425" i="1"/>
  <c r="K1425" i="1" s="1"/>
  <c r="L1425" i="1" s="1"/>
  <c r="M1425" i="1" s="1"/>
  <c r="J1426" i="1"/>
  <c r="K1426" i="1" s="1"/>
  <c r="L1426" i="1" s="1"/>
  <c r="M1426" i="1" s="1"/>
  <c r="J1427" i="1"/>
  <c r="K1427" i="1" s="1"/>
  <c r="L1427" i="1" s="1"/>
  <c r="M1427" i="1" s="1"/>
  <c r="J1428" i="1"/>
  <c r="K1428" i="1" s="1"/>
  <c r="L1428" i="1" s="1"/>
  <c r="M1428" i="1" s="1"/>
  <c r="J1429" i="1"/>
  <c r="K1429" i="1" s="1"/>
  <c r="L1429" i="1" s="1"/>
  <c r="M1429" i="1" s="1"/>
  <c r="J1430" i="1"/>
  <c r="K1430" i="1" s="1"/>
  <c r="L1430" i="1" s="1"/>
  <c r="M1430" i="1" s="1"/>
  <c r="J1431" i="1"/>
  <c r="K1431" i="1" s="1"/>
  <c r="L1431" i="1" s="1"/>
  <c r="M1431" i="1" s="1"/>
  <c r="J1432" i="1"/>
  <c r="K1432" i="1" s="1"/>
  <c r="L1432" i="1" s="1"/>
  <c r="M1432" i="1" s="1"/>
  <c r="J1433" i="1"/>
  <c r="K1433" i="1" s="1"/>
  <c r="L1433" i="1" s="1"/>
  <c r="M1433" i="1" s="1"/>
  <c r="J1434" i="1"/>
  <c r="K1434" i="1" s="1"/>
  <c r="L1434" i="1" s="1"/>
  <c r="M1434" i="1" s="1"/>
  <c r="J1435" i="1"/>
  <c r="K1435" i="1" s="1"/>
  <c r="L1435" i="1" s="1"/>
  <c r="M1435" i="1" s="1"/>
  <c r="J1436" i="1"/>
  <c r="K1436" i="1" s="1"/>
  <c r="L1436" i="1" s="1"/>
  <c r="M1436" i="1" s="1"/>
  <c r="J1437" i="1"/>
  <c r="K1437" i="1" s="1"/>
  <c r="L1437" i="1" s="1"/>
  <c r="M1437" i="1" s="1"/>
  <c r="J1438" i="1"/>
  <c r="K1438" i="1" s="1"/>
  <c r="L1438" i="1" s="1"/>
  <c r="M1438" i="1" s="1"/>
  <c r="J1439" i="1"/>
  <c r="K1439" i="1" s="1"/>
  <c r="L1439" i="1" s="1"/>
  <c r="M1439" i="1" s="1"/>
  <c r="J1440" i="1"/>
  <c r="K1440" i="1" s="1"/>
  <c r="L1440" i="1" s="1"/>
  <c r="M1440" i="1" s="1"/>
  <c r="J1441" i="1"/>
  <c r="K1441" i="1" s="1"/>
  <c r="L1441" i="1" s="1"/>
  <c r="M1441" i="1" s="1"/>
  <c r="J1442" i="1"/>
  <c r="K1442" i="1" s="1"/>
  <c r="L1442" i="1" s="1"/>
  <c r="M1442" i="1" s="1"/>
  <c r="J1443" i="1"/>
  <c r="K1443" i="1" s="1"/>
  <c r="L1443" i="1" s="1"/>
  <c r="M1443" i="1" s="1"/>
  <c r="J1444" i="1"/>
  <c r="K1444" i="1" s="1"/>
  <c r="L1444" i="1" s="1"/>
  <c r="M1444" i="1" s="1"/>
  <c r="J1445" i="1"/>
  <c r="K1445" i="1" s="1"/>
  <c r="L1445" i="1" s="1"/>
  <c r="M1445" i="1" s="1"/>
  <c r="J1446" i="1"/>
  <c r="K1446" i="1" s="1"/>
  <c r="L1446" i="1" s="1"/>
  <c r="M1446" i="1" s="1"/>
  <c r="J1447" i="1"/>
  <c r="K1447" i="1" s="1"/>
  <c r="L1447" i="1" s="1"/>
  <c r="M1447" i="1" s="1"/>
  <c r="J1448" i="1"/>
  <c r="K1448" i="1" s="1"/>
  <c r="L1448" i="1" s="1"/>
  <c r="M1448" i="1" s="1"/>
  <c r="J1449" i="1"/>
  <c r="K1449" i="1" s="1"/>
  <c r="L1449" i="1" s="1"/>
  <c r="M1449" i="1" s="1"/>
  <c r="J1450" i="1"/>
  <c r="K1450" i="1" s="1"/>
  <c r="L1450" i="1" s="1"/>
  <c r="M1450" i="1" s="1"/>
  <c r="J1451" i="1"/>
  <c r="K1451" i="1" s="1"/>
  <c r="L1451" i="1" s="1"/>
  <c r="M1451" i="1" s="1"/>
  <c r="J1452" i="1"/>
  <c r="K1452" i="1" s="1"/>
  <c r="L1452" i="1" s="1"/>
  <c r="M1452" i="1" s="1"/>
  <c r="J1453" i="1"/>
  <c r="K1453" i="1" s="1"/>
  <c r="L1453" i="1" s="1"/>
  <c r="M1453" i="1" s="1"/>
  <c r="J1454" i="1"/>
  <c r="K1454" i="1" s="1"/>
  <c r="L1454" i="1" s="1"/>
  <c r="M1454" i="1" s="1"/>
  <c r="J1455" i="1"/>
  <c r="K1455" i="1" s="1"/>
  <c r="L1455" i="1" s="1"/>
  <c r="M1455" i="1" s="1"/>
  <c r="J1456" i="1"/>
  <c r="K1456" i="1" s="1"/>
  <c r="L1456" i="1" s="1"/>
  <c r="M1456" i="1" s="1"/>
  <c r="J1457" i="1"/>
  <c r="K1457" i="1" s="1"/>
  <c r="L1457" i="1" s="1"/>
  <c r="M1457" i="1" s="1"/>
  <c r="J1458" i="1"/>
  <c r="K1458" i="1" s="1"/>
  <c r="L1458" i="1" s="1"/>
  <c r="M1458" i="1" s="1"/>
  <c r="J1459" i="1"/>
  <c r="K1459" i="1" s="1"/>
  <c r="L1459" i="1" s="1"/>
  <c r="M1459" i="1" s="1"/>
  <c r="J1460" i="1"/>
  <c r="K1460" i="1" s="1"/>
  <c r="L1460" i="1" s="1"/>
  <c r="M1460" i="1" s="1"/>
  <c r="J1461" i="1"/>
  <c r="K1461" i="1" s="1"/>
  <c r="L1461" i="1" s="1"/>
  <c r="M1461" i="1" s="1"/>
  <c r="J1462" i="1"/>
  <c r="K1462" i="1" s="1"/>
  <c r="L1462" i="1" s="1"/>
  <c r="M1462" i="1" s="1"/>
  <c r="J1463" i="1"/>
  <c r="K1463" i="1" s="1"/>
  <c r="L1463" i="1" s="1"/>
  <c r="M1463" i="1" s="1"/>
  <c r="J1464" i="1"/>
  <c r="K1464" i="1" s="1"/>
  <c r="L1464" i="1" s="1"/>
  <c r="M1464" i="1" s="1"/>
  <c r="J1465" i="1"/>
  <c r="K1465" i="1" s="1"/>
  <c r="L1465" i="1" s="1"/>
  <c r="M1465" i="1" s="1"/>
  <c r="J1466" i="1"/>
  <c r="K1466" i="1" s="1"/>
  <c r="L1466" i="1" s="1"/>
  <c r="M1466" i="1" s="1"/>
  <c r="J1467" i="1"/>
  <c r="K1467" i="1" s="1"/>
  <c r="L1467" i="1" s="1"/>
  <c r="M1467" i="1" s="1"/>
  <c r="J1468" i="1"/>
  <c r="K1468" i="1" s="1"/>
  <c r="L1468" i="1" s="1"/>
  <c r="M1468" i="1" s="1"/>
  <c r="J1469" i="1"/>
  <c r="K1469" i="1" s="1"/>
  <c r="L1469" i="1" s="1"/>
  <c r="M1469" i="1" s="1"/>
  <c r="J1470" i="1"/>
  <c r="K1470" i="1" s="1"/>
  <c r="L1470" i="1" s="1"/>
  <c r="M1470" i="1" s="1"/>
  <c r="J1471" i="1"/>
  <c r="K1471" i="1" s="1"/>
  <c r="L1471" i="1" s="1"/>
  <c r="M1471" i="1" s="1"/>
  <c r="J1472" i="1"/>
  <c r="K1472" i="1" s="1"/>
  <c r="L1472" i="1" s="1"/>
  <c r="M1472" i="1" s="1"/>
  <c r="J1473" i="1"/>
  <c r="K1473" i="1" s="1"/>
  <c r="L1473" i="1" s="1"/>
  <c r="M1473" i="1" s="1"/>
  <c r="J1474" i="1"/>
  <c r="K1474" i="1" s="1"/>
  <c r="L1474" i="1" s="1"/>
  <c r="M1474" i="1" s="1"/>
  <c r="J1475" i="1"/>
  <c r="K1475" i="1" s="1"/>
  <c r="L1475" i="1" s="1"/>
  <c r="M1475" i="1" s="1"/>
  <c r="J1476" i="1"/>
  <c r="K1476" i="1" s="1"/>
  <c r="L1476" i="1" s="1"/>
  <c r="M1476" i="1" s="1"/>
  <c r="J1477" i="1"/>
  <c r="K1477" i="1" s="1"/>
  <c r="L1477" i="1" s="1"/>
  <c r="M1477" i="1" s="1"/>
  <c r="J1478" i="1"/>
  <c r="K1478" i="1" s="1"/>
  <c r="L1478" i="1" s="1"/>
  <c r="M1478" i="1" s="1"/>
  <c r="J1479" i="1"/>
  <c r="K1479" i="1" s="1"/>
  <c r="L1479" i="1" s="1"/>
  <c r="M1479" i="1" s="1"/>
  <c r="J1480" i="1"/>
  <c r="K1480" i="1" s="1"/>
  <c r="L1480" i="1" s="1"/>
  <c r="M1480" i="1" s="1"/>
  <c r="J1481" i="1"/>
  <c r="K1481" i="1" s="1"/>
  <c r="L1481" i="1" s="1"/>
  <c r="M1481" i="1" s="1"/>
  <c r="J1482" i="1"/>
  <c r="K1482" i="1" s="1"/>
  <c r="L1482" i="1" s="1"/>
  <c r="M1482" i="1" s="1"/>
  <c r="J1483" i="1"/>
  <c r="K1483" i="1" s="1"/>
  <c r="L1483" i="1" s="1"/>
  <c r="M1483" i="1" s="1"/>
  <c r="J1484" i="1"/>
  <c r="K1484" i="1" s="1"/>
  <c r="L1484" i="1" s="1"/>
  <c r="M1484" i="1" s="1"/>
  <c r="J1485" i="1"/>
  <c r="K1485" i="1" s="1"/>
  <c r="L1485" i="1" s="1"/>
  <c r="M1485" i="1" s="1"/>
  <c r="J1486" i="1"/>
  <c r="K1486" i="1" s="1"/>
  <c r="L1486" i="1" s="1"/>
  <c r="M1486" i="1" s="1"/>
  <c r="J1487" i="1"/>
  <c r="K1487" i="1" s="1"/>
  <c r="L1487" i="1" s="1"/>
  <c r="M1487" i="1" s="1"/>
  <c r="J1488" i="1"/>
  <c r="K1488" i="1" s="1"/>
  <c r="L1488" i="1" s="1"/>
  <c r="M1488" i="1" s="1"/>
  <c r="J1489" i="1"/>
  <c r="K1489" i="1" s="1"/>
  <c r="L1489" i="1" s="1"/>
  <c r="M1489" i="1" s="1"/>
  <c r="J1490" i="1"/>
  <c r="K1490" i="1" s="1"/>
  <c r="L1490" i="1" s="1"/>
  <c r="M1490" i="1" s="1"/>
  <c r="J1491" i="1"/>
  <c r="K1491" i="1" s="1"/>
  <c r="L1491" i="1" s="1"/>
  <c r="M1491" i="1" s="1"/>
  <c r="J1492" i="1"/>
  <c r="K1492" i="1" s="1"/>
  <c r="L1492" i="1" s="1"/>
  <c r="M1492" i="1" s="1"/>
  <c r="J1493" i="1"/>
  <c r="K1493" i="1" s="1"/>
  <c r="L1493" i="1" s="1"/>
  <c r="M1493" i="1" s="1"/>
  <c r="J1494" i="1"/>
  <c r="K1494" i="1" s="1"/>
  <c r="L1494" i="1" s="1"/>
  <c r="M1494" i="1" s="1"/>
  <c r="J1495" i="1"/>
  <c r="K1495" i="1" s="1"/>
  <c r="L1495" i="1" s="1"/>
  <c r="M1495" i="1" s="1"/>
  <c r="J1496" i="1"/>
  <c r="K1496" i="1" s="1"/>
  <c r="L1496" i="1" s="1"/>
  <c r="M1496" i="1" s="1"/>
  <c r="J1497" i="1"/>
  <c r="K1497" i="1" s="1"/>
  <c r="L1497" i="1" s="1"/>
  <c r="M1497" i="1" s="1"/>
  <c r="J1498" i="1"/>
  <c r="K1498" i="1" s="1"/>
  <c r="L1498" i="1" s="1"/>
  <c r="M1498" i="1" s="1"/>
  <c r="J1499" i="1"/>
  <c r="K1499" i="1" s="1"/>
  <c r="L1499" i="1" s="1"/>
  <c r="M1499" i="1" s="1"/>
  <c r="J1500" i="1"/>
  <c r="K1500" i="1" s="1"/>
  <c r="L1500" i="1" s="1"/>
  <c r="M1500" i="1" s="1"/>
  <c r="J1501" i="1"/>
  <c r="K1501" i="1" s="1"/>
  <c r="L1501" i="1" s="1"/>
  <c r="M1501" i="1" s="1"/>
  <c r="J1502" i="1"/>
  <c r="K1502" i="1" s="1"/>
  <c r="L1502" i="1" s="1"/>
  <c r="M1502" i="1" s="1"/>
  <c r="J1503" i="1"/>
  <c r="K1503" i="1" s="1"/>
  <c r="L1503" i="1" s="1"/>
  <c r="M1503" i="1" s="1"/>
  <c r="J1504" i="1"/>
  <c r="K1504" i="1" s="1"/>
  <c r="L1504" i="1" s="1"/>
  <c r="M1504" i="1" s="1"/>
  <c r="J1505" i="1"/>
  <c r="K1505" i="1" s="1"/>
  <c r="L1505" i="1" s="1"/>
  <c r="M1505" i="1" s="1"/>
  <c r="J1506" i="1"/>
  <c r="K1506" i="1" s="1"/>
  <c r="L1506" i="1" s="1"/>
  <c r="M1506" i="1" s="1"/>
  <c r="J1507" i="1"/>
  <c r="K1507" i="1" s="1"/>
  <c r="L1507" i="1" s="1"/>
  <c r="M1507" i="1" s="1"/>
  <c r="J1508" i="1"/>
  <c r="K1508" i="1" s="1"/>
  <c r="L1508" i="1" s="1"/>
  <c r="M1508" i="1" s="1"/>
  <c r="J1509" i="1"/>
  <c r="K1509" i="1" s="1"/>
  <c r="L1509" i="1" s="1"/>
  <c r="M1509" i="1" s="1"/>
  <c r="J1510" i="1"/>
  <c r="K1510" i="1" s="1"/>
  <c r="L1510" i="1" s="1"/>
  <c r="M1510" i="1" s="1"/>
  <c r="J1511" i="1"/>
  <c r="K1511" i="1" s="1"/>
  <c r="L1511" i="1" s="1"/>
  <c r="M1511" i="1" s="1"/>
  <c r="J1512" i="1"/>
  <c r="K1512" i="1" s="1"/>
  <c r="L1512" i="1" s="1"/>
  <c r="M1512" i="1" s="1"/>
  <c r="J1513" i="1"/>
  <c r="K1513" i="1" s="1"/>
  <c r="L1513" i="1" s="1"/>
  <c r="M1513" i="1" s="1"/>
  <c r="J1514" i="1"/>
  <c r="K1514" i="1" s="1"/>
  <c r="L1514" i="1" s="1"/>
  <c r="M1514" i="1" s="1"/>
  <c r="J1515" i="1"/>
  <c r="K1515" i="1" s="1"/>
  <c r="L1515" i="1" s="1"/>
  <c r="M1515" i="1" s="1"/>
  <c r="J1516" i="1"/>
  <c r="K1516" i="1" s="1"/>
  <c r="L1516" i="1" s="1"/>
  <c r="M1516" i="1" s="1"/>
  <c r="J1517" i="1"/>
  <c r="K1517" i="1" s="1"/>
  <c r="L1517" i="1" s="1"/>
  <c r="M1517" i="1" s="1"/>
  <c r="J1518" i="1"/>
  <c r="K1518" i="1" s="1"/>
  <c r="L1518" i="1" s="1"/>
  <c r="M1518" i="1" s="1"/>
  <c r="J1519" i="1"/>
  <c r="K1519" i="1" s="1"/>
  <c r="L1519" i="1" s="1"/>
  <c r="M1519" i="1" s="1"/>
  <c r="J1520" i="1"/>
  <c r="K1520" i="1" s="1"/>
  <c r="L1520" i="1" s="1"/>
  <c r="M1520" i="1" s="1"/>
  <c r="J1521" i="1"/>
  <c r="K1521" i="1" s="1"/>
  <c r="L1521" i="1" s="1"/>
  <c r="M1521" i="1" s="1"/>
  <c r="J1522" i="1"/>
  <c r="K1522" i="1" s="1"/>
  <c r="L1522" i="1" s="1"/>
  <c r="M1522" i="1" s="1"/>
  <c r="J1523" i="1"/>
  <c r="K1523" i="1" s="1"/>
  <c r="L1523" i="1" s="1"/>
  <c r="M1523" i="1" s="1"/>
  <c r="J1524" i="1"/>
  <c r="K1524" i="1" s="1"/>
  <c r="L1524" i="1" s="1"/>
  <c r="M1524" i="1" s="1"/>
  <c r="J1525" i="1"/>
  <c r="K1525" i="1" s="1"/>
  <c r="L1525" i="1" s="1"/>
  <c r="M1525" i="1" s="1"/>
  <c r="J1526" i="1"/>
  <c r="K1526" i="1" s="1"/>
  <c r="L1526" i="1" s="1"/>
  <c r="M1526" i="1" s="1"/>
  <c r="J1527" i="1"/>
  <c r="K1527" i="1" s="1"/>
  <c r="L1527" i="1" s="1"/>
  <c r="M1527" i="1" s="1"/>
  <c r="J1528" i="1"/>
  <c r="K1528" i="1" s="1"/>
  <c r="L1528" i="1" s="1"/>
  <c r="M1528" i="1" s="1"/>
  <c r="J1529" i="1"/>
  <c r="K1529" i="1" s="1"/>
  <c r="L1529" i="1" s="1"/>
  <c r="M1529" i="1" s="1"/>
  <c r="J1530" i="1"/>
  <c r="K1530" i="1" s="1"/>
  <c r="L1530" i="1" s="1"/>
  <c r="M1530" i="1" s="1"/>
  <c r="J1531" i="1"/>
  <c r="K1531" i="1" s="1"/>
  <c r="L1531" i="1" s="1"/>
  <c r="M1531" i="1" s="1"/>
  <c r="J1532" i="1"/>
  <c r="K1532" i="1" s="1"/>
  <c r="L1532" i="1" s="1"/>
  <c r="M1532" i="1" s="1"/>
  <c r="J1533" i="1"/>
  <c r="K1533" i="1" s="1"/>
  <c r="L1533" i="1" s="1"/>
  <c r="M1533" i="1" s="1"/>
  <c r="J1534" i="1"/>
  <c r="K1534" i="1" s="1"/>
  <c r="L1534" i="1" s="1"/>
  <c r="M1534" i="1" s="1"/>
  <c r="J1535" i="1"/>
  <c r="K1535" i="1" s="1"/>
  <c r="L1535" i="1" s="1"/>
  <c r="M1535" i="1" s="1"/>
  <c r="J1536" i="1"/>
  <c r="K1536" i="1" s="1"/>
  <c r="L1536" i="1" s="1"/>
  <c r="M1536" i="1" s="1"/>
  <c r="J1537" i="1"/>
  <c r="K1537" i="1" s="1"/>
  <c r="L1537" i="1" s="1"/>
  <c r="M1537" i="1" s="1"/>
  <c r="J1538" i="1"/>
  <c r="K1538" i="1" s="1"/>
  <c r="L1538" i="1" s="1"/>
  <c r="M1538" i="1" s="1"/>
  <c r="J1539" i="1"/>
  <c r="K1539" i="1" s="1"/>
  <c r="L1539" i="1" s="1"/>
  <c r="M1539" i="1" s="1"/>
  <c r="J1540" i="1"/>
  <c r="K1540" i="1" s="1"/>
  <c r="L1540" i="1" s="1"/>
  <c r="M1540" i="1" s="1"/>
  <c r="J1541" i="1"/>
  <c r="K1541" i="1" s="1"/>
  <c r="L1541" i="1" s="1"/>
  <c r="M1541" i="1" s="1"/>
  <c r="J1542" i="1"/>
  <c r="K1542" i="1" s="1"/>
  <c r="L1542" i="1" s="1"/>
  <c r="M1542" i="1" s="1"/>
  <c r="J1543" i="1"/>
  <c r="K1543" i="1" s="1"/>
  <c r="L1543" i="1" s="1"/>
  <c r="M1543" i="1" s="1"/>
  <c r="J1544" i="1"/>
  <c r="K1544" i="1" s="1"/>
  <c r="L1544" i="1" s="1"/>
  <c r="M1544" i="1" s="1"/>
  <c r="J1545" i="1"/>
  <c r="K1545" i="1" s="1"/>
  <c r="L1545" i="1" s="1"/>
  <c r="M1545" i="1" s="1"/>
  <c r="J1546" i="1"/>
  <c r="K1546" i="1" s="1"/>
  <c r="L1546" i="1" s="1"/>
  <c r="M1546" i="1" s="1"/>
  <c r="J1547" i="1"/>
  <c r="K1547" i="1" s="1"/>
  <c r="L1547" i="1" s="1"/>
  <c r="M1547" i="1" s="1"/>
  <c r="J1548" i="1"/>
  <c r="K1548" i="1" s="1"/>
  <c r="L1548" i="1" s="1"/>
  <c r="M1548" i="1" s="1"/>
  <c r="J1549" i="1"/>
  <c r="K1549" i="1" s="1"/>
  <c r="L1549" i="1" s="1"/>
  <c r="M1549" i="1" s="1"/>
  <c r="J1550" i="1"/>
  <c r="K1550" i="1" s="1"/>
  <c r="L1550" i="1" s="1"/>
  <c r="M1550" i="1" s="1"/>
  <c r="J1551" i="1"/>
  <c r="K1551" i="1" s="1"/>
  <c r="L1551" i="1" s="1"/>
  <c r="M1551" i="1" s="1"/>
  <c r="J1552" i="1"/>
  <c r="K1552" i="1" s="1"/>
  <c r="L1552" i="1" s="1"/>
  <c r="M1552" i="1" s="1"/>
  <c r="J1553" i="1"/>
  <c r="K1553" i="1" s="1"/>
  <c r="L1553" i="1" s="1"/>
  <c r="M1553" i="1" s="1"/>
  <c r="J1554" i="1"/>
  <c r="K1554" i="1" s="1"/>
  <c r="L1554" i="1" s="1"/>
  <c r="M1554" i="1" s="1"/>
  <c r="J1555" i="1"/>
  <c r="K1555" i="1" s="1"/>
  <c r="L1555" i="1" s="1"/>
  <c r="M1555" i="1" s="1"/>
  <c r="J1556" i="1"/>
  <c r="K1556" i="1" s="1"/>
  <c r="L1556" i="1" s="1"/>
  <c r="M1556" i="1" s="1"/>
  <c r="J1557" i="1"/>
  <c r="K1557" i="1" s="1"/>
  <c r="L1557" i="1" s="1"/>
  <c r="M1557" i="1" s="1"/>
  <c r="J1558" i="1"/>
  <c r="K1558" i="1" s="1"/>
  <c r="L1558" i="1" s="1"/>
  <c r="M1558" i="1" s="1"/>
  <c r="J1559" i="1"/>
  <c r="K1559" i="1" s="1"/>
  <c r="L1559" i="1" s="1"/>
  <c r="M1559" i="1" s="1"/>
  <c r="J1560" i="1"/>
  <c r="K1560" i="1" s="1"/>
  <c r="L1560" i="1" s="1"/>
  <c r="M1560" i="1" s="1"/>
  <c r="J1561" i="1"/>
  <c r="K1561" i="1" s="1"/>
  <c r="L1561" i="1" s="1"/>
  <c r="M1561" i="1" s="1"/>
  <c r="J1562" i="1"/>
  <c r="K1562" i="1" s="1"/>
  <c r="L1562" i="1" s="1"/>
  <c r="M1562" i="1" s="1"/>
  <c r="J1563" i="1"/>
  <c r="K1563" i="1" s="1"/>
  <c r="L1563" i="1" s="1"/>
  <c r="M1563" i="1" s="1"/>
  <c r="J1564" i="1"/>
  <c r="K1564" i="1" s="1"/>
  <c r="L1564" i="1" s="1"/>
  <c r="M1564" i="1" s="1"/>
  <c r="J1565" i="1"/>
  <c r="K1565" i="1" s="1"/>
  <c r="L1565" i="1" s="1"/>
  <c r="M1565" i="1" s="1"/>
  <c r="J1566" i="1"/>
  <c r="K1566" i="1" s="1"/>
  <c r="L1566" i="1" s="1"/>
  <c r="M1566" i="1" s="1"/>
  <c r="J1567" i="1"/>
  <c r="K1567" i="1" s="1"/>
  <c r="L1567" i="1" s="1"/>
  <c r="M1567" i="1" s="1"/>
  <c r="J1568" i="1"/>
  <c r="K1568" i="1" s="1"/>
  <c r="L1568" i="1" s="1"/>
  <c r="M1568" i="1" s="1"/>
  <c r="J1569" i="1"/>
  <c r="K1569" i="1" s="1"/>
  <c r="L1569" i="1" s="1"/>
  <c r="M1569" i="1" s="1"/>
  <c r="J1570" i="1"/>
  <c r="K1570" i="1" s="1"/>
  <c r="L1570" i="1" s="1"/>
  <c r="M1570" i="1" s="1"/>
  <c r="J1571" i="1"/>
  <c r="K1571" i="1" s="1"/>
  <c r="L1571" i="1" s="1"/>
  <c r="M1571" i="1" s="1"/>
  <c r="J1572" i="1"/>
  <c r="K1572" i="1" s="1"/>
  <c r="L1572" i="1" s="1"/>
  <c r="M1572" i="1" s="1"/>
  <c r="J1573" i="1"/>
  <c r="K1573" i="1" s="1"/>
  <c r="L1573" i="1" s="1"/>
  <c r="M1573" i="1" s="1"/>
  <c r="J1574" i="1"/>
  <c r="K1574" i="1" s="1"/>
  <c r="L1574" i="1" s="1"/>
  <c r="M1574" i="1" s="1"/>
  <c r="J1575" i="1"/>
  <c r="K1575" i="1" s="1"/>
  <c r="L1575" i="1" s="1"/>
  <c r="M1575" i="1" s="1"/>
  <c r="J1576" i="1"/>
  <c r="K1576" i="1" s="1"/>
  <c r="L1576" i="1" s="1"/>
  <c r="M1576" i="1" s="1"/>
  <c r="J1577" i="1"/>
  <c r="K1577" i="1" s="1"/>
  <c r="L1577" i="1" s="1"/>
  <c r="M1577" i="1" s="1"/>
  <c r="J1578" i="1"/>
  <c r="K1578" i="1" s="1"/>
  <c r="L1578" i="1" s="1"/>
  <c r="M1578" i="1" s="1"/>
  <c r="J1579" i="1"/>
  <c r="K1579" i="1" s="1"/>
  <c r="L1579" i="1" s="1"/>
  <c r="M1579" i="1" s="1"/>
  <c r="J1580" i="1"/>
  <c r="K1580" i="1" s="1"/>
  <c r="L1580" i="1" s="1"/>
  <c r="M1580" i="1" s="1"/>
  <c r="J1581" i="1"/>
  <c r="K1581" i="1" s="1"/>
  <c r="L1581" i="1" s="1"/>
  <c r="M1581" i="1" s="1"/>
  <c r="J1582" i="1"/>
  <c r="K1582" i="1" s="1"/>
  <c r="L1582" i="1" s="1"/>
  <c r="M1582" i="1" s="1"/>
  <c r="J1583" i="1"/>
  <c r="K1583" i="1" s="1"/>
  <c r="L1583" i="1" s="1"/>
  <c r="M1583" i="1" s="1"/>
  <c r="J1584" i="1"/>
  <c r="K1584" i="1" s="1"/>
  <c r="L1584" i="1" s="1"/>
  <c r="M1584" i="1" s="1"/>
  <c r="J1585" i="1"/>
  <c r="K1585" i="1" s="1"/>
  <c r="L1585" i="1" s="1"/>
  <c r="M1585" i="1" s="1"/>
  <c r="J1586" i="1"/>
  <c r="K1586" i="1" s="1"/>
  <c r="L1586" i="1" s="1"/>
  <c r="M1586" i="1" s="1"/>
  <c r="J1587" i="1"/>
  <c r="K1587" i="1" s="1"/>
  <c r="L1587" i="1" s="1"/>
  <c r="M1587" i="1" s="1"/>
  <c r="J1588" i="1"/>
  <c r="K1588" i="1" s="1"/>
  <c r="L1588" i="1" s="1"/>
  <c r="M1588" i="1" s="1"/>
  <c r="J1589" i="1"/>
  <c r="K1589" i="1" s="1"/>
  <c r="L1589" i="1" s="1"/>
  <c r="M1589" i="1" s="1"/>
  <c r="J1590" i="1"/>
  <c r="K1590" i="1" s="1"/>
  <c r="L1590" i="1" s="1"/>
  <c r="M1590" i="1" s="1"/>
  <c r="J1591" i="1"/>
  <c r="K1591" i="1" s="1"/>
  <c r="L1591" i="1" s="1"/>
  <c r="M1591" i="1" s="1"/>
  <c r="J1592" i="1"/>
  <c r="K1592" i="1" s="1"/>
  <c r="L1592" i="1" s="1"/>
  <c r="M1592" i="1" s="1"/>
  <c r="J1593" i="1"/>
  <c r="K1593" i="1" s="1"/>
  <c r="L1593" i="1" s="1"/>
  <c r="M1593" i="1" s="1"/>
  <c r="J1594" i="1"/>
  <c r="K1594" i="1" s="1"/>
  <c r="L1594" i="1" s="1"/>
  <c r="M1594" i="1" s="1"/>
  <c r="J1595" i="1"/>
  <c r="K1595" i="1" s="1"/>
  <c r="L1595" i="1" s="1"/>
  <c r="M1595" i="1" s="1"/>
  <c r="J1596" i="1"/>
  <c r="K1596" i="1" s="1"/>
  <c r="L1596" i="1" s="1"/>
  <c r="M1596" i="1" s="1"/>
  <c r="J1597" i="1"/>
  <c r="K1597" i="1" s="1"/>
  <c r="L1597" i="1" s="1"/>
  <c r="M1597" i="1" s="1"/>
  <c r="J1598" i="1"/>
  <c r="K1598" i="1" s="1"/>
  <c r="L1598" i="1" s="1"/>
  <c r="M1598" i="1" s="1"/>
  <c r="J1599" i="1"/>
  <c r="K1599" i="1" s="1"/>
  <c r="L1599" i="1" s="1"/>
  <c r="M1599" i="1" s="1"/>
  <c r="J1600" i="1"/>
  <c r="K1600" i="1" s="1"/>
  <c r="L1600" i="1" s="1"/>
  <c r="M1600" i="1" s="1"/>
  <c r="J1601" i="1"/>
  <c r="K1601" i="1" s="1"/>
  <c r="L1601" i="1" s="1"/>
  <c r="M1601" i="1" s="1"/>
  <c r="J1602" i="1"/>
  <c r="K1602" i="1" s="1"/>
  <c r="L1602" i="1" s="1"/>
  <c r="M1602" i="1" s="1"/>
  <c r="J1603" i="1"/>
  <c r="K1603" i="1" s="1"/>
  <c r="L1603" i="1" s="1"/>
  <c r="M1603" i="1" s="1"/>
  <c r="J1604" i="1"/>
  <c r="K1604" i="1" s="1"/>
  <c r="L1604" i="1" s="1"/>
  <c r="M1604" i="1" s="1"/>
  <c r="J1605" i="1"/>
  <c r="K1605" i="1" s="1"/>
  <c r="L1605" i="1" s="1"/>
  <c r="M1605" i="1" s="1"/>
  <c r="J1606" i="1"/>
  <c r="K1606" i="1" s="1"/>
  <c r="L1606" i="1" s="1"/>
  <c r="M1606" i="1" s="1"/>
  <c r="J1607" i="1"/>
  <c r="K1607" i="1" s="1"/>
  <c r="L1607" i="1" s="1"/>
  <c r="M1607" i="1" s="1"/>
  <c r="J1608" i="1"/>
  <c r="K1608" i="1" s="1"/>
  <c r="L1608" i="1" s="1"/>
  <c r="M1608" i="1" s="1"/>
  <c r="J1609" i="1"/>
  <c r="K1609" i="1" s="1"/>
  <c r="L1609" i="1" s="1"/>
  <c r="M1609" i="1" s="1"/>
  <c r="J1610" i="1"/>
  <c r="K1610" i="1" s="1"/>
  <c r="L1610" i="1" s="1"/>
  <c r="M1610" i="1" s="1"/>
  <c r="J1611" i="1"/>
  <c r="K1611" i="1" s="1"/>
  <c r="L1611" i="1" s="1"/>
  <c r="M1611" i="1" s="1"/>
  <c r="J1612" i="1"/>
  <c r="K1612" i="1" s="1"/>
  <c r="L1612" i="1" s="1"/>
  <c r="M1612" i="1" s="1"/>
  <c r="J1613" i="1"/>
  <c r="K1613" i="1" s="1"/>
  <c r="L1613" i="1" s="1"/>
  <c r="M1613" i="1" s="1"/>
  <c r="J1614" i="1"/>
  <c r="K1614" i="1" s="1"/>
  <c r="L1614" i="1" s="1"/>
  <c r="M1614" i="1" s="1"/>
  <c r="J1615" i="1"/>
  <c r="K1615" i="1" s="1"/>
  <c r="L1615" i="1" s="1"/>
  <c r="M1615" i="1" s="1"/>
  <c r="J1616" i="1"/>
  <c r="K1616" i="1" s="1"/>
  <c r="L1616" i="1" s="1"/>
  <c r="M1616" i="1" s="1"/>
  <c r="J1617" i="1"/>
  <c r="K1617" i="1" s="1"/>
  <c r="L1617" i="1" s="1"/>
  <c r="M1617" i="1" s="1"/>
  <c r="J1618" i="1"/>
  <c r="K1618" i="1" s="1"/>
  <c r="L1618" i="1" s="1"/>
  <c r="M1618" i="1" s="1"/>
  <c r="J1619" i="1"/>
  <c r="K1619" i="1" s="1"/>
  <c r="L1619" i="1" s="1"/>
  <c r="M1619" i="1" s="1"/>
  <c r="J1620" i="1"/>
  <c r="K1620" i="1" s="1"/>
  <c r="L1620" i="1" s="1"/>
  <c r="M1620" i="1" s="1"/>
  <c r="J1621" i="1"/>
  <c r="K1621" i="1" s="1"/>
  <c r="L1621" i="1" s="1"/>
  <c r="M1621" i="1" s="1"/>
  <c r="J1622" i="1"/>
  <c r="K1622" i="1" s="1"/>
  <c r="L1622" i="1" s="1"/>
  <c r="M1622" i="1" s="1"/>
  <c r="J1623" i="1"/>
  <c r="K1623" i="1" s="1"/>
  <c r="L1623" i="1" s="1"/>
  <c r="M1623" i="1" s="1"/>
  <c r="J1624" i="1"/>
  <c r="K1624" i="1" s="1"/>
  <c r="L1624" i="1" s="1"/>
  <c r="M1624" i="1" s="1"/>
  <c r="J1625" i="1"/>
  <c r="K1625" i="1" s="1"/>
  <c r="L1625" i="1" s="1"/>
  <c r="M1625" i="1" s="1"/>
  <c r="J1626" i="1"/>
  <c r="K1626" i="1" s="1"/>
  <c r="L1626" i="1" s="1"/>
  <c r="M1626" i="1" s="1"/>
  <c r="J1627" i="1"/>
  <c r="K1627" i="1" s="1"/>
  <c r="L1627" i="1" s="1"/>
  <c r="M1627" i="1" s="1"/>
  <c r="J1628" i="1"/>
  <c r="K1628" i="1" s="1"/>
  <c r="L1628" i="1" s="1"/>
  <c r="M1628" i="1" s="1"/>
  <c r="J1629" i="1"/>
  <c r="K1629" i="1" s="1"/>
  <c r="L1629" i="1" s="1"/>
  <c r="M1629" i="1" s="1"/>
  <c r="J1630" i="1"/>
  <c r="K1630" i="1" s="1"/>
  <c r="L1630" i="1" s="1"/>
  <c r="M1630" i="1" s="1"/>
  <c r="J1631" i="1"/>
  <c r="K1631" i="1" s="1"/>
  <c r="L1631" i="1" s="1"/>
  <c r="M1631" i="1" s="1"/>
  <c r="J1632" i="1"/>
  <c r="K1632" i="1" s="1"/>
  <c r="L1632" i="1" s="1"/>
  <c r="M1632" i="1" s="1"/>
  <c r="J1633" i="1"/>
  <c r="K1633" i="1" s="1"/>
  <c r="L1633" i="1" s="1"/>
  <c r="M1633" i="1" s="1"/>
  <c r="J1634" i="1"/>
  <c r="K1634" i="1" s="1"/>
  <c r="L1634" i="1" s="1"/>
  <c r="M1634" i="1" s="1"/>
  <c r="J1635" i="1"/>
  <c r="K1635" i="1" s="1"/>
  <c r="L1635" i="1" s="1"/>
  <c r="M1635" i="1" s="1"/>
  <c r="J1636" i="1"/>
  <c r="K1636" i="1" s="1"/>
  <c r="L1636" i="1" s="1"/>
  <c r="M1636" i="1" s="1"/>
  <c r="J1637" i="1"/>
  <c r="K1637" i="1" s="1"/>
  <c r="L1637" i="1" s="1"/>
  <c r="M1637" i="1" s="1"/>
  <c r="J1638" i="1"/>
  <c r="K1638" i="1" s="1"/>
  <c r="L1638" i="1" s="1"/>
  <c r="M1638" i="1" s="1"/>
  <c r="J1639" i="1"/>
  <c r="K1639" i="1" s="1"/>
  <c r="L1639" i="1" s="1"/>
  <c r="M1639" i="1" s="1"/>
  <c r="J1640" i="1"/>
  <c r="K1640" i="1" s="1"/>
  <c r="L1640" i="1" s="1"/>
  <c r="M1640" i="1" s="1"/>
  <c r="J1641" i="1"/>
  <c r="K1641" i="1" s="1"/>
  <c r="L1641" i="1" s="1"/>
  <c r="M1641" i="1" s="1"/>
  <c r="J1642" i="1"/>
  <c r="K1642" i="1" s="1"/>
  <c r="L1642" i="1" s="1"/>
  <c r="M1642" i="1" s="1"/>
  <c r="J1643" i="1"/>
  <c r="K1643" i="1" s="1"/>
  <c r="L1643" i="1" s="1"/>
  <c r="M1643" i="1" s="1"/>
  <c r="J1644" i="1"/>
  <c r="K1644" i="1" s="1"/>
  <c r="L1644" i="1" s="1"/>
  <c r="M1644" i="1" s="1"/>
  <c r="J1645" i="1"/>
  <c r="K1645" i="1" s="1"/>
  <c r="L1645" i="1" s="1"/>
  <c r="M1645" i="1" s="1"/>
  <c r="J1646" i="1"/>
  <c r="K1646" i="1" s="1"/>
  <c r="L1646" i="1" s="1"/>
  <c r="M1646" i="1" s="1"/>
  <c r="J1647" i="1"/>
  <c r="K1647" i="1" s="1"/>
  <c r="L1647" i="1" s="1"/>
  <c r="M1647" i="1" s="1"/>
  <c r="J1648" i="1"/>
  <c r="K1648" i="1" s="1"/>
  <c r="L1648" i="1" s="1"/>
  <c r="M1648" i="1" s="1"/>
  <c r="J1649" i="1"/>
  <c r="K1649" i="1" s="1"/>
  <c r="L1649" i="1" s="1"/>
  <c r="M1649" i="1" s="1"/>
  <c r="J1650" i="1"/>
  <c r="K1650" i="1" s="1"/>
  <c r="L1650" i="1" s="1"/>
  <c r="M1650" i="1" s="1"/>
  <c r="J1651" i="1"/>
  <c r="K1651" i="1" s="1"/>
  <c r="L1651" i="1" s="1"/>
  <c r="M1651" i="1" s="1"/>
  <c r="J1652" i="1"/>
  <c r="K1652" i="1" s="1"/>
  <c r="L1652" i="1" s="1"/>
  <c r="M1652" i="1" s="1"/>
  <c r="J1653" i="1"/>
  <c r="K1653" i="1" s="1"/>
  <c r="L1653" i="1" s="1"/>
  <c r="M1653" i="1" s="1"/>
  <c r="J1654" i="1"/>
  <c r="K1654" i="1" s="1"/>
  <c r="L1654" i="1" s="1"/>
  <c r="M1654" i="1" s="1"/>
  <c r="J1655" i="1"/>
  <c r="K1655" i="1" s="1"/>
  <c r="L1655" i="1" s="1"/>
  <c r="M1655" i="1" s="1"/>
  <c r="J1656" i="1"/>
  <c r="K1656" i="1" s="1"/>
  <c r="L1656" i="1" s="1"/>
  <c r="M1656" i="1" s="1"/>
  <c r="J1657" i="1"/>
  <c r="K1657" i="1" s="1"/>
  <c r="L1657" i="1" s="1"/>
  <c r="M1657" i="1" s="1"/>
  <c r="J1658" i="1"/>
  <c r="K1658" i="1" s="1"/>
  <c r="L1658" i="1" s="1"/>
  <c r="M1658" i="1" s="1"/>
  <c r="J1659" i="1"/>
  <c r="K1659" i="1" s="1"/>
  <c r="L1659" i="1" s="1"/>
  <c r="M1659" i="1" s="1"/>
  <c r="J1660" i="1"/>
  <c r="K1660" i="1" s="1"/>
  <c r="L1660" i="1" s="1"/>
  <c r="M1660" i="1" s="1"/>
  <c r="J1661" i="1"/>
  <c r="K1661" i="1" s="1"/>
  <c r="L1661" i="1" s="1"/>
  <c r="M1661" i="1" s="1"/>
  <c r="J1662" i="1"/>
  <c r="K1662" i="1" s="1"/>
  <c r="L1662" i="1" s="1"/>
  <c r="M1662" i="1" s="1"/>
  <c r="J1663" i="1"/>
  <c r="K1663" i="1" s="1"/>
  <c r="L1663" i="1" s="1"/>
  <c r="M1663" i="1" s="1"/>
  <c r="J1664" i="1"/>
  <c r="K1664" i="1" s="1"/>
  <c r="L1664" i="1" s="1"/>
  <c r="M1664" i="1" s="1"/>
  <c r="J1665" i="1"/>
  <c r="K1665" i="1" s="1"/>
  <c r="L1665" i="1" s="1"/>
  <c r="M1665" i="1" s="1"/>
  <c r="J1666" i="1"/>
  <c r="K1666" i="1" s="1"/>
  <c r="L1666" i="1" s="1"/>
  <c r="M1666" i="1" s="1"/>
  <c r="J1667" i="1"/>
  <c r="K1667" i="1" s="1"/>
  <c r="L1667" i="1" s="1"/>
  <c r="M1667" i="1" s="1"/>
  <c r="J1668" i="1"/>
  <c r="K1668" i="1" s="1"/>
  <c r="L1668" i="1" s="1"/>
  <c r="M1668" i="1" s="1"/>
  <c r="J1669" i="1"/>
  <c r="K1669" i="1" s="1"/>
  <c r="L1669" i="1" s="1"/>
  <c r="M1669" i="1" s="1"/>
  <c r="J1670" i="1"/>
  <c r="K1670" i="1" s="1"/>
  <c r="L1670" i="1" s="1"/>
  <c r="M1670" i="1" s="1"/>
  <c r="J1671" i="1"/>
  <c r="K1671" i="1" s="1"/>
  <c r="L1671" i="1" s="1"/>
  <c r="M1671" i="1" s="1"/>
  <c r="J1672" i="1"/>
  <c r="K1672" i="1" s="1"/>
  <c r="L1672" i="1" s="1"/>
  <c r="M1672" i="1" s="1"/>
  <c r="J1673" i="1"/>
  <c r="K1673" i="1" s="1"/>
  <c r="L1673" i="1" s="1"/>
  <c r="M1673" i="1" s="1"/>
  <c r="J1674" i="1"/>
  <c r="K1674" i="1" s="1"/>
  <c r="L1674" i="1" s="1"/>
  <c r="M1674" i="1" s="1"/>
  <c r="J1675" i="1"/>
  <c r="K1675" i="1" s="1"/>
  <c r="L1675" i="1" s="1"/>
  <c r="M1675" i="1" s="1"/>
  <c r="J1676" i="1"/>
  <c r="K1676" i="1" s="1"/>
  <c r="L1676" i="1" s="1"/>
  <c r="M1676" i="1" s="1"/>
  <c r="J1677" i="1"/>
  <c r="K1677" i="1" s="1"/>
  <c r="L1677" i="1" s="1"/>
  <c r="M1677" i="1" s="1"/>
  <c r="J1678" i="1"/>
  <c r="K1678" i="1" s="1"/>
  <c r="L1678" i="1" s="1"/>
  <c r="M1678" i="1" s="1"/>
  <c r="J1679" i="1"/>
  <c r="K1679" i="1" s="1"/>
  <c r="L1679" i="1" s="1"/>
  <c r="M1679" i="1" s="1"/>
  <c r="J1680" i="1"/>
  <c r="K1680" i="1" s="1"/>
  <c r="L1680" i="1" s="1"/>
  <c r="M1680" i="1" s="1"/>
  <c r="J1681" i="1"/>
  <c r="K1681" i="1" s="1"/>
  <c r="L1681" i="1" s="1"/>
  <c r="M1681" i="1" s="1"/>
  <c r="J1682" i="1"/>
  <c r="K1682" i="1" s="1"/>
  <c r="L1682" i="1" s="1"/>
  <c r="M1682" i="1" s="1"/>
  <c r="J1683" i="1"/>
  <c r="K1683" i="1" s="1"/>
  <c r="L1683" i="1" s="1"/>
  <c r="M1683" i="1" s="1"/>
  <c r="J1684" i="1"/>
  <c r="K1684" i="1" s="1"/>
  <c r="L1684" i="1" s="1"/>
  <c r="M1684" i="1" s="1"/>
  <c r="J1685" i="1"/>
  <c r="K1685" i="1" s="1"/>
  <c r="L1685" i="1" s="1"/>
  <c r="M1685" i="1" s="1"/>
  <c r="J1686" i="1"/>
  <c r="K1686" i="1" s="1"/>
  <c r="L1686" i="1" s="1"/>
  <c r="M1686" i="1" s="1"/>
  <c r="J1687" i="1"/>
  <c r="K1687" i="1" s="1"/>
  <c r="L1687" i="1" s="1"/>
  <c r="M1687" i="1" s="1"/>
  <c r="J1688" i="1"/>
  <c r="K1688" i="1" s="1"/>
  <c r="L1688" i="1" s="1"/>
  <c r="M1688" i="1" s="1"/>
  <c r="J1689" i="1"/>
  <c r="K1689" i="1" s="1"/>
  <c r="L1689" i="1" s="1"/>
  <c r="M1689" i="1" s="1"/>
  <c r="J1690" i="1"/>
  <c r="K1690" i="1" s="1"/>
  <c r="L1690" i="1" s="1"/>
  <c r="M1690" i="1" s="1"/>
  <c r="J1691" i="1"/>
  <c r="K1691" i="1" s="1"/>
  <c r="L1691" i="1" s="1"/>
  <c r="M1691" i="1" s="1"/>
  <c r="J1692" i="1"/>
  <c r="K1692" i="1" s="1"/>
  <c r="L1692" i="1" s="1"/>
  <c r="M1692" i="1" s="1"/>
  <c r="J1693" i="1"/>
  <c r="K1693" i="1" s="1"/>
  <c r="L1693" i="1" s="1"/>
  <c r="M1693" i="1" s="1"/>
  <c r="J1694" i="1"/>
  <c r="K1694" i="1" s="1"/>
  <c r="L1694" i="1" s="1"/>
  <c r="M1694" i="1" s="1"/>
  <c r="J1695" i="1"/>
  <c r="K1695" i="1" s="1"/>
  <c r="L1695" i="1" s="1"/>
  <c r="M1695" i="1" s="1"/>
  <c r="J1696" i="1"/>
  <c r="K1696" i="1" s="1"/>
  <c r="L1696" i="1" s="1"/>
  <c r="M1696" i="1" s="1"/>
  <c r="J1697" i="1"/>
  <c r="K1697" i="1" s="1"/>
  <c r="L1697" i="1" s="1"/>
  <c r="M1697" i="1" s="1"/>
  <c r="J1698" i="1"/>
  <c r="K1698" i="1" s="1"/>
  <c r="L1698" i="1" s="1"/>
  <c r="M1698" i="1" s="1"/>
  <c r="J1699" i="1"/>
  <c r="K1699" i="1" s="1"/>
  <c r="L1699" i="1" s="1"/>
  <c r="M1699" i="1" s="1"/>
  <c r="J1700" i="1"/>
  <c r="K1700" i="1" s="1"/>
  <c r="L1700" i="1" s="1"/>
  <c r="M1700" i="1" s="1"/>
  <c r="J1701" i="1"/>
  <c r="K1701" i="1" s="1"/>
  <c r="L1701" i="1" s="1"/>
  <c r="M1701" i="1" s="1"/>
  <c r="J1702" i="1"/>
  <c r="K1702" i="1" s="1"/>
  <c r="L1702" i="1" s="1"/>
  <c r="M1702" i="1" s="1"/>
  <c r="J1703" i="1"/>
  <c r="K1703" i="1" s="1"/>
  <c r="L1703" i="1" s="1"/>
  <c r="M1703" i="1" s="1"/>
  <c r="J1704" i="1"/>
  <c r="K1704" i="1" s="1"/>
  <c r="L1704" i="1" s="1"/>
  <c r="M1704" i="1" s="1"/>
  <c r="J1705" i="1"/>
  <c r="K1705" i="1" s="1"/>
  <c r="L1705" i="1" s="1"/>
  <c r="M1705" i="1" s="1"/>
  <c r="J1706" i="1"/>
  <c r="K1706" i="1" s="1"/>
  <c r="L1706" i="1" s="1"/>
  <c r="M1706" i="1" s="1"/>
  <c r="J1707" i="1"/>
  <c r="K1707" i="1" s="1"/>
  <c r="L1707" i="1" s="1"/>
  <c r="M1707" i="1" s="1"/>
  <c r="J1708" i="1"/>
  <c r="K1708" i="1" s="1"/>
  <c r="L1708" i="1" s="1"/>
  <c r="M1708" i="1" s="1"/>
  <c r="J1709" i="1"/>
  <c r="K1709" i="1" s="1"/>
  <c r="L1709" i="1" s="1"/>
  <c r="M1709" i="1" s="1"/>
  <c r="J1710" i="1"/>
  <c r="K1710" i="1" s="1"/>
  <c r="L1710" i="1" s="1"/>
  <c r="M1710" i="1" s="1"/>
  <c r="J1711" i="1"/>
  <c r="K1711" i="1" s="1"/>
  <c r="L1711" i="1" s="1"/>
  <c r="M1711" i="1" s="1"/>
  <c r="J1712" i="1"/>
  <c r="K1712" i="1" s="1"/>
  <c r="L1712" i="1" s="1"/>
  <c r="M1712" i="1" s="1"/>
  <c r="J1713" i="1"/>
  <c r="K1713" i="1" s="1"/>
  <c r="L1713" i="1" s="1"/>
  <c r="M1713" i="1" s="1"/>
  <c r="J1714" i="1"/>
  <c r="K1714" i="1" s="1"/>
  <c r="L1714" i="1" s="1"/>
  <c r="M1714" i="1" s="1"/>
  <c r="J1715" i="1"/>
  <c r="K1715" i="1" s="1"/>
  <c r="L1715" i="1" s="1"/>
  <c r="M1715" i="1" s="1"/>
  <c r="J1716" i="1"/>
  <c r="K1716" i="1" s="1"/>
  <c r="L1716" i="1" s="1"/>
  <c r="M1716" i="1" s="1"/>
  <c r="J1717" i="1"/>
  <c r="K1717" i="1" s="1"/>
  <c r="L1717" i="1" s="1"/>
  <c r="M1717" i="1" s="1"/>
  <c r="J1718" i="1"/>
  <c r="K1718" i="1" s="1"/>
  <c r="L1718" i="1" s="1"/>
  <c r="M1718" i="1" s="1"/>
  <c r="J1719" i="1"/>
  <c r="K1719" i="1" s="1"/>
  <c r="L1719" i="1" s="1"/>
  <c r="M1719" i="1" s="1"/>
  <c r="J1720" i="1"/>
  <c r="K1720" i="1" s="1"/>
  <c r="L1720" i="1" s="1"/>
  <c r="M1720" i="1" s="1"/>
  <c r="J1721" i="1"/>
  <c r="K1721" i="1" s="1"/>
  <c r="L1721" i="1" s="1"/>
  <c r="M1721" i="1" s="1"/>
  <c r="J1722" i="1"/>
  <c r="K1722" i="1" s="1"/>
  <c r="L1722" i="1" s="1"/>
  <c r="M1722" i="1" s="1"/>
  <c r="J1723" i="1"/>
  <c r="K1723" i="1" s="1"/>
  <c r="L1723" i="1" s="1"/>
  <c r="M1723" i="1" s="1"/>
  <c r="J1724" i="1"/>
  <c r="K1724" i="1" s="1"/>
  <c r="L1724" i="1" s="1"/>
  <c r="M1724" i="1" s="1"/>
  <c r="J1725" i="1"/>
  <c r="K1725" i="1" s="1"/>
  <c r="L1725" i="1" s="1"/>
  <c r="M1725" i="1" s="1"/>
  <c r="J1726" i="1"/>
  <c r="K1726" i="1" s="1"/>
  <c r="L1726" i="1" s="1"/>
  <c r="M1726" i="1" s="1"/>
  <c r="J1727" i="1"/>
  <c r="K1727" i="1" s="1"/>
  <c r="L1727" i="1" s="1"/>
  <c r="M1727" i="1" s="1"/>
  <c r="J1728" i="1"/>
  <c r="K1728" i="1" s="1"/>
  <c r="L1728" i="1" s="1"/>
  <c r="M1728" i="1" s="1"/>
  <c r="J1729" i="1"/>
  <c r="K1729" i="1" s="1"/>
  <c r="L1729" i="1" s="1"/>
  <c r="M1729" i="1" s="1"/>
  <c r="J1730" i="1"/>
  <c r="K1730" i="1" s="1"/>
  <c r="L1730" i="1" s="1"/>
  <c r="M1730" i="1" s="1"/>
  <c r="J1731" i="1"/>
  <c r="K1731" i="1" s="1"/>
  <c r="L1731" i="1" s="1"/>
  <c r="M1731" i="1" s="1"/>
  <c r="J1732" i="1"/>
  <c r="K1732" i="1" s="1"/>
  <c r="L1732" i="1" s="1"/>
  <c r="M1732" i="1" s="1"/>
  <c r="J1733" i="1"/>
  <c r="K1733" i="1" s="1"/>
  <c r="L1733" i="1" s="1"/>
  <c r="M1733" i="1" s="1"/>
  <c r="J1734" i="1"/>
  <c r="K1734" i="1" s="1"/>
  <c r="L1734" i="1" s="1"/>
  <c r="M1734" i="1" s="1"/>
  <c r="J1735" i="1"/>
  <c r="K1735" i="1" s="1"/>
  <c r="L1735" i="1" s="1"/>
  <c r="M1735" i="1" s="1"/>
  <c r="J1736" i="1"/>
  <c r="K1736" i="1" s="1"/>
  <c r="L1736" i="1" s="1"/>
  <c r="M1736" i="1" s="1"/>
  <c r="J1737" i="1"/>
  <c r="K1737" i="1" s="1"/>
  <c r="L1737" i="1" s="1"/>
  <c r="M1737" i="1" s="1"/>
  <c r="J1738" i="1"/>
  <c r="K1738" i="1" s="1"/>
  <c r="L1738" i="1" s="1"/>
  <c r="M1738" i="1" s="1"/>
  <c r="J1739" i="1"/>
  <c r="K1739" i="1" s="1"/>
  <c r="L1739" i="1" s="1"/>
  <c r="M1739" i="1" s="1"/>
  <c r="J1740" i="1"/>
  <c r="K1740" i="1" s="1"/>
  <c r="L1740" i="1" s="1"/>
  <c r="M1740" i="1" s="1"/>
  <c r="J1741" i="1"/>
  <c r="K1741" i="1" s="1"/>
  <c r="L1741" i="1" s="1"/>
  <c r="M1741" i="1" s="1"/>
  <c r="J1742" i="1"/>
  <c r="K1742" i="1" s="1"/>
  <c r="L1742" i="1" s="1"/>
  <c r="M1742" i="1" s="1"/>
  <c r="J1743" i="1"/>
  <c r="K1743" i="1" s="1"/>
  <c r="L1743" i="1" s="1"/>
  <c r="M1743" i="1" s="1"/>
  <c r="J1744" i="1"/>
  <c r="K1744" i="1" s="1"/>
  <c r="L1744" i="1" s="1"/>
  <c r="M1744" i="1" s="1"/>
  <c r="J1745" i="1"/>
  <c r="K1745" i="1" s="1"/>
  <c r="L1745" i="1" s="1"/>
  <c r="M1745" i="1" s="1"/>
  <c r="J1746" i="1"/>
  <c r="K1746" i="1" s="1"/>
  <c r="L1746" i="1" s="1"/>
  <c r="M1746" i="1" s="1"/>
  <c r="J1747" i="1"/>
  <c r="K1747" i="1" s="1"/>
  <c r="L1747" i="1" s="1"/>
  <c r="M1747" i="1" s="1"/>
  <c r="J1748" i="1"/>
  <c r="K1748" i="1" s="1"/>
  <c r="L1748" i="1" s="1"/>
  <c r="M1748" i="1" s="1"/>
  <c r="J1749" i="1"/>
  <c r="K1749" i="1" s="1"/>
  <c r="L1749" i="1" s="1"/>
  <c r="M1749" i="1" s="1"/>
  <c r="J1750" i="1"/>
  <c r="K1750" i="1" s="1"/>
  <c r="L1750" i="1" s="1"/>
  <c r="M1750" i="1" s="1"/>
  <c r="J1751" i="1"/>
  <c r="K1751" i="1" s="1"/>
  <c r="L1751" i="1" s="1"/>
  <c r="M1751" i="1" s="1"/>
  <c r="J1752" i="1"/>
  <c r="K1752" i="1" s="1"/>
  <c r="L1752" i="1" s="1"/>
  <c r="M1752" i="1" s="1"/>
  <c r="J1753" i="1"/>
  <c r="K1753" i="1" s="1"/>
  <c r="L1753" i="1" s="1"/>
  <c r="M1753" i="1" s="1"/>
  <c r="J1754" i="1"/>
  <c r="K1754" i="1" s="1"/>
  <c r="L1754" i="1" s="1"/>
  <c r="M1754" i="1" s="1"/>
  <c r="J1755" i="1"/>
  <c r="K1755" i="1" s="1"/>
  <c r="L1755" i="1" s="1"/>
  <c r="M1755" i="1" s="1"/>
  <c r="J1756" i="1"/>
  <c r="K1756" i="1" s="1"/>
  <c r="L1756" i="1" s="1"/>
  <c r="M1756" i="1" s="1"/>
  <c r="J1757" i="1"/>
  <c r="K1757" i="1" s="1"/>
  <c r="L1757" i="1" s="1"/>
  <c r="M1757" i="1" s="1"/>
  <c r="J1758" i="1"/>
  <c r="K1758" i="1" s="1"/>
  <c r="L1758" i="1" s="1"/>
  <c r="M1758" i="1" s="1"/>
  <c r="J1759" i="1"/>
  <c r="K1759" i="1" s="1"/>
  <c r="L1759" i="1" s="1"/>
  <c r="M1759" i="1" s="1"/>
  <c r="J1760" i="1"/>
  <c r="K1760" i="1" s="1"/>
  <c r="L1760" i="1" s="1"/>
  <c r="M1760" i="1" s="1"/>
  <c r="J1761" i="1"/>
  <c r="K1761" i="1" s="1"/>
  <c r="L1761" i="1" s="1"/>
  <c r="M1761" i="1" s="1"/>
  <c r="J1762" i="1"/>
  <c r="K1762" i="1" s="1"/>
  <c r="L1762" i="1" s="1"/>
  <c r="M1762" i="1" s="1"/>
  <c r="J1763" i="1"/>
  <c r="K1763" i="1" s="1"/>
  <c r="L1763" i="1" s="1"/>
  <c r="M1763" i="1" s="1"/>
  <c r="J1764" i="1"/>
  <c r="K1764" i="1" s="1"/>
  <c r="L1764" i="1" s="1"/>
  <c r="M1764" i="1" s="1"/>
  <c r="J1765" i="1"/>
  <c r="K1765" i="1" s="1"/>
  <c r="L1765" i="1" s="1"/>
  <c r="M1765" i="1" s="1"/>
  <c r="J1766" i="1"/>
  <c r="K1766" i="1" s="1"/>
  <c r="L1766" i="1" s="1"/>
  <c r="M1766" i="1" s="1"/>
  <c r="J1767" i="1"/>
  <c r="K1767" i="1" s="1"/>
  <c r="L1767" i="1" s="1"/>
  <c r="M1767" i="1" s="1"/>
  <c r="J1768" i="1"/>
  <c r="K1768" i="1" s="1"/>
  <c r="L1768" i="1" s="1"/>
  <c r="M1768" i="1" s="1"/>
  <c r="J1769" i="1"/>
  <c r="K1769" i="1" s="1"/>
  <c r="L1769" i="1" s="1"/>
  <c r="M1769" i="1" s="1"/>
  <c r="J1770" i="1"/>
  <c r="K1770" i="1" s="1"/>
  <c r="L1770" i="1" s="1"/>
  <c r="M1770" i="1" s="1"/>
  <c r="J1771" i="1"/>
  <c r="K1771" i="1" s="1"/>
  <c r="L1771" i="1" s="1"/>
  <c r="M1771" i="1" s="1"/>
  <c r="J1772" i="1"/>
  <c r="K1772" i="1" s="1"/>
  <c r="L1772" i="1" s="1"/>
  <c r="M1772" i="1" s="1"/>
  <c r="J1773" i="1"/>
  <c r="K1773" i="1" s="1"/>
  <c r="L1773" i="1" s="1"/>
  <c r="M1773" i="1" s="1"/>
  <c r="J1774" i="1"/>
  <c r="K1774" i="1" s="1"/>
  <c r="L1774" i="1" s="1"/>
  <c r="M1774" i="1" s="1"/>
  <c r="J1775" i="1"/>
  <c r="K1775" i="1" s="1"/>
  <c r="L1775" i="1" s="1"/>
  <c r="M1775" i="1" s="1"/>
  <c r="J1776" i="1"/>
  <c r="K1776" i="1" s="1"/>
  <c r="L1776" i="1" s="1"/>
  <c r="M1776" i="1" s="1"/>
  <c r="J1777" i="1"/>
  <c r="K1777" i="1" s="1"/>
  <c r="L1777" i="1" s="1"/>
  <c r="M1777" i="1" s="1"/>
  <c r="J1778" i="1"/>
  <c r="K1778" i="1" s="1"/>
  <c r="L1778" i="1" s="1"/>
  <c r="M1778" i="1" s="1"/>
  <c r="J1779" i="1"/>
  <c r="K1779" i="1" s="1"/>
  <c r="L1779" i="1" s="1"/>
  <c r="M1779" i="1" s="1"/>
  <c r="J1780" i="1"/>
  <c r="K1780" i="1" s="1"/>
  <c r="L1780" i="1" s="1"/>
  <c r="M1780" i="1" s="1"/>
  <c r="J1781" i="1"/>
  <c r="K1781" i="1" s="1"/>
  <c r="L1781" i="1" s="1"/>
  <c r="M1781" i="1" s="1"/>
  <c r="J1782" i="1"/>
  <c r="K1782" i="1" s="1"/>
  <c r="L1782" i="1" s="1"/>
  <c r="M1782" i="1" s="1"/>
  <c r="J1783" i="1"/>
  <c r="K1783" i="1" s="1"/>
  <c r="L1783" i="1" s="1"/>
  <c r="M1783" i="1" s="1"/>
  <c r="J1784" i="1"/>
  <c r="K1784" i="1" s="1"/>
  <c r="L1784" i="1" s="1"/>
  <c r="M1784" i="1" s="1"/>
  <c r="J1785" i="1"/>
  <c r="K1785" i="1" s="1"/>
  <c r="L1785" i="1" s="1"/>
  <c r="M1785" i="1" s="1"/>
  <c r="J1786" i="1"/>
  <c r="K1786" i="1" s="1"/>
  <c r="L1786" i="1" s="1"/>
  <c r="M1786" i="1" s="1"/>
  <c r="J1787" i="1"/>
  <c r="K1787" i="1" s="1"/>
  <c r="L1787" i="1" s="1"/>
  <c r="M1787" i="1" s="1"/>
  <c r="J1788" i="1"/>
  <c r="K1788" i="1" s="1"/>
  <c r="L1788" i="1" s="1"/>
  <c r="M1788" i="1" s="1"/>
  <c r="J1789" i="1"/>
  <c r="K1789" i="1" s="1"/>
  <c r="L1789" i="1" s="1"/>
  <c r="M1789" i="1" s="1"/>
  <c r="J1790" i="1"/>
  <c r="K1790" i="1" s="1"/>
  <c r="L1790" i="1" s="1"/>
  <c r="M1790" i="1" s="1"/>
  <c r="J1791" i="1"/>
  <c r="K1791" i="1" s="1"/>
  <c r="L1791" i="1" s="1"/>
  <c r="M1791" i="1" s="1"/>
  <c r="J1792" i="1"/>
  <c r="K1792" i="1" s="1"/>
  <c r="L1792" i="1" s="1"/>
  <c r="M1792" i="1" s="1"/>
  <c r="J1793" i="1"/>
  <c r="K1793" i="1" s="1"/>
  <c r="L1793" i="1" s="1"/>
  <c r="M1793" i="1" s="1"/>
  <c r="J1794" i="1"/>
  <c r="K1794" i="1" s="1"/>
  <c r="L1794" i="1" s="1"/>
  <c r="M1794" i="1" s="1"/>
  <c r="J1795" i="1"/>
  <c r="K1795" i="1" s="1"/>
  <c r="L1795" i="1" s="1"/>
  <c r="M1795" i="1" s="1"/>
  <c r="J1796" i="1"/>
  <c r="K1796" i="1" s="1"/>
  <c r="L1796" i="1" s="1"/>
  <c r="M1796" i="1" s="1"/>
  <c r="J1797" i="1"/>
  <c r="K1797" i="1" s="1"/>
  <c r="L1797" i="1" s="1"/>
  <c r="M1797" i="1" s="1"/>
  <c r="J1798" i="1"/>
  <c r="K1798" i="1" s="1"/>
  <c r="L1798" i="1" s="1"/>
  <c r="M1798" i="1" s="1"/>
  <c r="J1799" i="1"/>
  <c r="K1799" i="1" s="1"/>
  <c r="L1799" i="1" s="1"/>
  <c r="M1799" i="1" s="1"/>
  <c r="J1800" i="1"/>
  <c r="K1800" i="1" s="1"/>
  <c r="L1800" i="1" s="1"/>
  <c r="M1800" i="1" s="1"/>
  <c r="J1801" i="1"/>
  <c r="K1801" i="1" s="1"/>
  <c r="L1801" i="1" s="1"/>
  <c r="M1801" i="1" s="1"/>
  <c r="J1802" i="1"/>
  <c r="K1802" i="1" s="1"/>
  <c r="L1802" i="1" s="1"/>
  <c r="M1802" i="1" s="1"/>
  <c r="J1803" i="1"/>
  <c r="K1803" i="1" s="1"/>
  <c r="L1803" i="1" s="1"/>
  <c r="M1803" i="1" s="1"/>
  <c r="J1804" i="1"/>
  <c r="K1804" i="1" s="1"/>
  <c r="L1804" i="1" s="1"/>
  <c r="M1804" i="1" s="1"/>
  <c r="J1805" i="1"/>
  <c r="K1805" i="1" s="1"/>
  <c r="L1805" i="1" s="1"/>
  <c r="M1805" i="1" s="1"/>
  <c r="J1806" i="1"/>
  <c r="K1806" i="1" s="1"/>
  <c r="L1806" i="1" s="1"/>
  <c r="M1806" i="1" s="1"/>
  <c r="J1807" i="1"/>
  <c r="K1807" i="1" s="1"/>
  <c r="L1807" i="1" s="1"/>
  <c r="M1807" i="1" s="1"/>
  <c r="J1808" i="1"/>
  <c r="K1808" i="1" s="1"/>
  <c r="L1808" i="1" s="1"/>
  <c r="M1808" i="1" s="1"/>
  <c r="J1809" i="1"/>
  <c r="K1809" i="1" s="1"/>
  <c r="L1809" i="1" s="1"/>
  <c r="M1809" i="1" s="1"/>
  <c r="J1810" i="1"/>
  <c r="K1810" i="1" s="1"/>
  <c r="L1810" i="1" s="1"/>
  <c r="M1810" i="1" s="1"/>
  <c r="J1811" i="1"/>
  <c r="K1811" i="1" s="1"/>
  <c r="L1811" i="1" s="1"/>
  <c r="M1811" i="1" s="1"/>
  <c r="J1812" i="1"/>
  <c r="K1812" i="1" s="1"/>
  <c r="L1812" i="1" s="1"/>
  <c r="M1812" i="1" s="1"/>
  <c r="J1813" i="1"/>
  <c r="K1813" i="1" s="1"/>
  <c r="L1813" i="1" s="1"/>
  <c r="M1813" i="1" s="1"/>
  <c r="J1814" i="1"/>
  <c r="K1814" i="1" s="1"/>
  <c r="L1814" i="1" s="1"/>
  <c r="M1814" i="1" s="1"/>
  <c r="J1815" i="1"/>
  <c r="K1815" i="1" s="1"/>
  <c r="L1815" i="1" s="1"/>
  <c r="M1815" i="1" s="1"/>
  <c r="J1816" i="1"/>
  <c r="K1816" i="1" s="1"/>
  <c r="L1816" i="1" s="1"/>
  <c r="M1816" i="1" s="1"/>
  <c r="J1817" i="1"/>
  <c r="K1817" i="1" s="1"/>
  <c r="L1817" i="1" s="1"/>
  <c r="M1817" i="1" s="1"/>
  <c r="J1818" i="1"/>
  <c r="K1818" i="1" s="1"/>
  <c r="L1818" i="1" s="1"/>
  <c r="M1818" i="1" s="1"/>
  <c r="J1819" i="1"/>
  <c r="K1819" i="1" s="1"/>
  <c r="L1819" i="1" s="1"/>
  <c r="M1819" i="1" s="1"/>
  <c r="J1820" i="1"/>
  <c r="K1820" i="1" s="1"/>
  <c r="L1820" i="1" s="1"/>
  <c r="M1820" i="1" s="1"/>
  <c r="J1821" i="1"/>
  <c r="K1821" i="1" s="1"/>
  <c r="L1821" i="1" s="1"/>
  <c r="M1821" i="1" s="1"/>
  <c r="J1822" i="1"/>
  <c r="K1822" i="1" s="1"/>
  <c r="L1822" i="1" s="1"/>
  <c r="M1822" i="1" s="1"/>
  <c r="J1823" i="1"/>
  <c r="K1823" i="1" s="1"/>
  <c r="L1823" i="1" s="1"/>
  <c r="M1823" i="1" s="1"/>
  <c r="J1824" i="1"/>
  <c r="K1824" i="1" s="1"/>
  <c r="L1824" i="1" s="1"/>
  <c r="M1824" i="1" s="1"/>
  <c r="J1825" i="1"/>
  <c r="K1825" i="1" s="1"/>
  <c r="L1825" i="1" s="1"/>
  <c r="M1825" i="1" s="1"/>
  <c r="J1826" i="1"/>
  <c r="K1826" i="1" s="1"/>
  <c r="L1826" i="1" s="1"/>
  <c r="M1826" i="1" s="1"/>
  <c r="J1827" i="1"/>
  <c r="K1827" i="1" s="1"/>
  <c r="L1827" i="1" s="1"/>
  <c r="M1827" i="1" s="1"/>
  <c r="J1828" i="1"/>
  <c r="K1828" i="1" s="1"/>
  <c r="L1828" i="1" s="1"/>
  <c r="M1828" i="1" s="1"/>
  <c r="J1829" i="1"/>
  <c r="K1829" i="1" s="1"/>
  <c r="L1829" i="1" s="1"/>
  <c r="M1829" i="1" s="1"/>
  <c r="J1830" i="1"/>
  <c r="K1830" i="1" s="1"/>
  <c r="L1830" i="1" s="1"/>
  <c r="M1830" i="1" s="1"/>
  <c r="J1831" i="1"/>
  <c r="K1831" i="1" s="1"/>
  <c r="L1831" i="1" s="1"/>
  <c r="M1831" i="1" s="1"/>
  <c r="J1832" i="1"/>
  <c r="K1832" i="1" s="1"/>
  <c r="L1832" i="1" s="1"/>
  <c r="M1832" i="1" s="1"/>
  <c r="J1833" i="1"/>
  <c r="K1833" i="1" s="1"/>
  <c r="L1833" i="1" s="1"/>
  <c r="M1833" i="1" s="1"/>
  <c r="J1834" i="1"/>
  <c r="K1834" i="1" s="1"/>
  <c r="L1834" i="1" s="1"/>
  <c r="M1834" i="1" s="1"/>
  <c r="J1835" i="1"/>
  <c r="K1835" i="1" s="1"/>
  <c r="L1835" i="1" s="1"/>
  <c r="M1835" i="1" s="1"/>
  <c r="J1836" i="1"/>
  <c r="K1836" i="1" s="1"/>
  <c r="L1836" i="1" s="1"/>
  <c r="M1836" i="1" s="1"/>
  <c r="J1837" i="1"/>
  <c r="K1837" i="1" s="1"/>
  <c r="L1837" i="1" s="1"/>
  <c r="M1837" i="1" s="1"/>
  <c r="J1838" i="1"/>
  <c r="K1838" i="1" s="1"/>
  <c r="L1838" i="1" s="1"/>
  <c r="M1838" i="1" s="1"/>
  <c r="J1839" i="1"/>
  <c r="K1839" i="1" s="1"/>
  <c r="L1839" i="1" s="1"/>
  <c r="M1839" i="1" s="1"/>
  <c r="J1840" i="1"/>
  <c r="K1840" i="1" s="1"/>
  <c r="L1840" i="1" s="1"/>
  <c r="M1840" i="1" s="1"/>
  <c r="J1841" i="1"/>
  <c r="K1841" i="1" s="1"/>
  <c r="L1841" i="1" s="1"/>
  <c r="M1841" i="1" s="1"/>
  <c r="J1842" i="1"/>
  <c r="K1842" i="1" s="1"/>
  <c r="L1842" i="1" s="1"/>
  <c r="M1842" i="1" s="1"/>
  <c r="J1843" i="1"/>
  <c r="K1843" i="1" s="1"/>
  <c r="L1843" i="1" s="1"/>
  <c r="M1843" i="1" s="1"/>
  <c r="J1844" i="1"/>
  <c r="K1844" i="1" s="1"/>
  <c r="L1844" i="1" s="1"/>
  <c r="M1844" i="1" s="1"/>
  <c r="J1845" i="1"/>
  <c r="K1845" i="1" s="1"/>
  <c r="L1845" i="1" s="1"/>
  <c r="M1845" i="1" s="1"/>
  <c r="J1846" i="1"/>
  <c r="K1846" i="1" s="1"/>
  <c r="L1846" i="1" s="1"/>
  <c r="M1846" i="1" s="1"/>
  <c r="J1847" i="1"/>
  <c r="K1847" i="1" s="1"/>
  <c r="L1847" i="1" s="1"/>
  <c r="M1847" i="1" s="1"/>
  <c r="J1848" i="1"/>
  <c r="K1848" i="1" s="1"/>
  <c r="L1848" i="1" s="1"/>
  <c r="M1848" i="1" s="1"/>
  <c r="J1849" i="1"/>
  <c r="K1849" i="1" s="1"/>
  <c r="L1849" i="1" s="1"/>
  <c r="M1849" i="1" s="1"/>
  <c r="J1850" i="1"/>
  <c r="K1850" i="1" s="1"/>
  <c r="L1850" i="1" s="1"/>
  <c r="M1850" i="1" s="1"/>
  <c r="J1851" i="1"/>
  <c r="K1851" i="1" s="1"/>
  <c r="L1851" i="1" s="1"/>
  <c r="M1851" i="1" s="1"/>
  <c r="J1852" i="1"/>
  <c r="K1852" i="1" s="1"/>
  <c r="L1852" i="1" s="1"/>
  <c r="M1852" i="1" s="1"/>
  <c r="J1853" i="1"/>
  <c r="K1853" i="1" s="1"/>
  <c r="L1853" i="1" s="1"/>
  <c r="M1853" i="1" s="1"/>
  <c r="J1854" i="1"/>
  <c r="K1854" i="1" s="1"/>
  <c r="L1854" i="1" s="1"/>
  <c r="M1854" i="1" s="1"/>
  <c r="J1855" i="1"/>
  <c r="K1855" i="1" s="1"/>
  <c r="L1855" i="1" s="1"/>
  <c r="M1855" i="1" s="1"/>
  <c r="J1856" i="1"/>
  <c r="K1856" i="1" s="1"/>
  <c r="L1856" i="1" s="1"/>
  <c r="M1856" i="1" s="1"/>
  <c r="J1857" i="1"/>
  <c r="K1857" i="1" s="1"/>
  <c r="L1857" i="1" s="1"/>
  <c r="M1857" i="1" s="1"/>
  <c r="J1858" i="1"/>
  <c r="K1858" i="1" s="1"/>
  <c r="L1858" i="1" s="1"/>
  <c r="M1858" i="1" s="1"/>
  <c r="J1859" i="1"/>
  <c r="K1859" i="1" s="1"/>
  <c r="L1859" i="1" s="1"/>
  <c r="M1859" i="1" s="1"/>
  <c r="J1860" i="1"/>
  <c r="K1860" i="1" s="1"/>
  <c r="L1860" i="1" s="1"/>
  <c r="M1860" i="1" s="1"/>
  <c r="J1861" i="1"/>
  <c r="K1861" i="1" s="1"/>
  <c r="L1861" i="1" s="1"/>
  <c r="M1861" i="1" s="1"/>
  <c r="J1862" i="1"/>
  <c r="K1862" i="1" s="1"/>
  <c r="L1862" i="1" s="1"/>
  <c r="M1862" i="1" s="1"/>
  <c r="J1863" i="1"/>
  <c r="K1863" i="1" s="1"/>
  <c r="L1863" i="1" s="1"/>
  <c r="M1863" i="1" s="1"/>
  <c r="J1864" i="1"/>
  <c r="K1864" i="1" s="1"/>
  <c r="L1864" i="1" s="1"/>
  <c r="M1864" i="1" s="1"/>
  <c r="J1865" i="1"/>
  <c r="K1865" i="1" s="1"/>
  <c r="L1865" i="1" s="1"/>
  <c r="M1865" i="1" s="1"/>
  <c r="J1866" i="1"/>
  <c r="K1866" i="1" s="1"/>
  <c r="L1866" i="1" s="1"/>
  <c r="M1866" i="1" s="1"/>
  <c r="J1867" i="1"/>
  <c r="K1867" i="1" s="1"/>
  <c r="L1867" i="1" s="1"/>
  <c r="M1867" i="1" s="1"/>
  <c r="J1868" i="1"/>
  <c r="K1868" i="1" s="1"/>
  <c r="L1868" i="1" s="1"/>
  <c r="M1868" i="1" s="1"/>
  <c r="J1869" i="1"/>
  <c r="K1869" i="1" s="1"/>
  <c r="L1869" i="1" s="1"/>
  <c r="M1869" i="1" s="1"/>
  <c r="J1870" i="1"/>
  <c r="K1870" i="1" s="1"/>
  <c r="L1870" i="1" s="1"/>
  <c r="M1870" i="1" s="1"/>
  <c r="J1871" i="1"/>
  <c r="K1871" i="1" s="1"/>
  <c r="L1871" i="1" s="1"/>
  <c r="M1871" i="1" s="1"/>
  <c r="J1872" i="1"/>
  <c r="K1872" i="1" s="1"/>
  <c r="L1872" i="1" s="1"/>
  <c r="M1872" i="1" s="1"/>
  <c r="J1873" i="1"/>
  <c r="K1873" i="1" s="1"/>
  <c r="L1873" i="1" s="1"/>
  <c r="M1873" i="1" s="1"/>
  <c r="J1874" i="1"/>
  <c r="K1874" i="1" s="1"/>
  <c r="L1874" i="1" s="1"/>
  <c r="M1874" i="1" s="1"/>
  <c r="J1875" i="1"/>
  <c r="K1875" i="1" s="1"/>
  <c r="L1875" i="1" s="1"/>
  <c r="M1875" i="1" s="1"/>
  <c r="J1876" i="1"/>
  <c r="K1876" i="1" s="1"/>
  <c r="L1876" i="1" s="1"/>
  <c r="M1876" i="1" s="1"/>
  <c r="J1877" i="1"/>
  <c r="K1877" i="1" s="1"/>
  <c r="L1877" i="1" s="1"/>
  <c r="M1877" i="1" s="1"/>
  <c r="J1878" i="1"/>
  <c r="K1878" i="1" s="1"/>
  <c r="L1878" i="1" s="1"/>
  <c r="M1878" i="1" s="1"/>
  <c r="J1879" i="1"/>
  <c r="K1879" i="1" s="1"/>
  <c r="L1879" i="1" s="1"/>
  <c r="M1879" i="1" s="1"/>
  <c r="J1880" i="1"/>
  <c r="K1880" i="1" s="1"/>
  <c r="L1880" i="1" s="1"/>
  <c r="M1880" i="1" s="1"/>
  <c r="J1881" i="1"/>
  <c r="K1881" i="1" s="1"/>
  <c r="L1881" i="1" s="1"/>
  <c r="M1881" i="1" s="1"/>
  <c r="J1882" i="1"/>
  <c r="K1882" i="1" s="1"/>
  <c r="L1882" i="1" s="1"/>
  <c r="M1882" i="1" s="1"/>
  <c r="J1883" i="1"/>
  <c r="K1883" i="1" s="1"/>
  <c r="L1883" i="1" s="1"/>
  <c r="M1883" i="1" s="1"/>
  <c r="J1884" i="1"/>
  <c r="K1884" i="1" s="1"/>
  <c r="L1884" i="1" s="1"/>
  <c r="M1884" i="1" s="1"/>
  <c r="J1885" i="1"/>
  <c r="K1885" i="1" s="1"/>
  <c r="L1885" i="1" s="1"/>
  <c r="M1885" i="1" s="1"/>
  <c r="J1886" i="1"/>
  <c r="K1886" i="1" s="1"/>
  <c r="L1886" i="1" s="1"/>
  <c r="M1886" i="1" s="1"/>
  <c r="J1887" i="1"/>
  <c r="K1887" i="1" s="1"/>
  <c r="L1887" i="1" s="1"/>
  <c r="M1887" i="1" s="1"/>
  <c r="J1888" i="1"/>
  <c r="K1888" i="1" s="1"/>
  <c r="L1888" i="1" s="1"/>
  <c r="M1888" i="1" s="1"/>
  <c r="J1889" i="1"/>
  <c r="K1889" i="1" s="1"/>
  <c r="L1889" i="1" s="1"/>
  <c r="M1889" i="1" s="1"/>
  <c r="J1890" i="1"/>
  <c r="K1890" i="1" s="1"/>
  <c r="L1890" i="1" s="1"/>
  <c r="M1890" i="1" s="1"/>
  <c r="J1891" i="1"/>
  <c r="K1891" i="1" s="1"/>
  <c r="L1891" i="1" s="1"/>
  <c r="M1891" i="1" s="1"/>
  <c r="J1892" i="1"/>
  <c r="K1892" i="1" s="1"/>
  <c r="L1892" i="1" s="1"/>
  <c r="M1892" i="1" s="1"/>
  <c r="J1893" i="1"/>
  <c r="K1893" i="1" s="1"/>
  <c r="L1893" i="1" s="1"/>
  <c r="M1893" i="1" s="1"/>
  <c r="J1894" i="1"/>
  <c r="K1894" i="1" s="1"/>
  <c r="L1894" i="1" s="1"/>
  <c r="M1894" i="1" s="1"/>
  <c r="J1895" i="1"/>
  <c r="K1895" i="1" s="1"/>
  <c r="L1895" i="1" s="1"/>
  <c r="M1895" i="1" s="1"/>
  <c r="J1896" i="1"/>
  <c r="K1896" i="1" s="1"/>
  <c r="L1896" i="1" s="1"/>
  <c r="M1896" i="1" s="1"/>
  <c r="J1897" i="1"/>
  <c r="K1897" i="1" s="1"/>
  <c r="L1897" i="1" s="1"/>
  <c r="M1897" i="1" s="1"/>
  <c r="J1898" i="1"/>
  <c r="K1898" i="1" s="1"/>
  <c r="L1898" i="1" s="1"/>
  <c r="M1898" i="1" s="1"/>
  <c r="J1899" i="1"/>
  <c r="K1899" i="1" s="1"/>
  <c r="L1899" i="1" s="1"/>
  <c r="M1899" i="1" s="1"/>
  <c r="J1900" i="1"/>
  <c r="K1900" i="1" s="1"/>
  <c r="L1900" i="1" s="1"/>
  <c r="M1900" i="1" s="1"/>
  <c r="J1901" i="1"/>
  <c r="K1901" i="1" s="1"/>
  <c r="L1901" i="1" s="1"/>
  <c r="M1901" i="1" s="1"/>
  <c r="J1902" i="1"/>
  <c r="K1902" i="1" s="1"/>
  <c r="L1902" i="1" s="1"/>
  <c r="M1902" i="1" s="1"/>
  <c r="J1903" i="1"/>
  <c r="K1903" i="1" s="1"/>
  <c r="L1903" i="1" s="1"/>
  <c r="M1903" i="1" s="1"/>
  <c r="J1904" i="1"/>
  <c r="K1904" i="1" s="1"/>
  <c r="L1904" i="1" s="1"/>
  <c r="M1904" i="1" s="1"/>
  <c r="J1905" i="1"/>
  <c r="K1905" i="1" s="1"/>
  <c r="L1905" i="1" s="1"/>
  <c r="M1905" i="1" s="1"/>
  <c r="J1906" i="1"/>
  <c r="K1906" i="1" s="1"/>
  <c r="L1906" i="1" s="1"/>
  <c r="M1906" i="1" s="1"/>
  <c r="J1907" i="1"/>
  <c r="K1907" i="1" s="1"/>
  <c r="L1907" i="1" s="1"/>
  <c r="M1907" i="1" s="1"/>
  <c r="J1908" i="1"/>
  <c r="K1908" i="1" s="1"/>
  <c r="L1908" i="1" s="1"/>
  <c r="M1908" i="1" s="1"/>
  <c r="J1909" i="1"/>
  <c r="K1909" i="1" s="1"/>
  <c r="L1909" i="1" s="1"/>
  <c r="M1909" i="1" s="1"/>
  <c r="J1910" i="1"/>
  <c r="K1910" i="1" s="1"/>
  <c r="L1910" i="1" s="1"/>
  <c r="M1910" i="1" s="1"/>
  <c r="J1911" i="1"/>
  <c r="K1911" i="1" s="1"/>
  <c r="L1911" i="1" s="1"/>
  <c r="M1911" i="1" s="1"/>
  <c r="J1912" i="1"/>
  <c r="K1912" i="1" s="1"/>
  <c r="L1912" i="1" s="1"/>
  <c r="M1912" i="1" s="1"/>
  <c r="J1913" i="1"/>
  <c r="K1913" i="1" s="1"/>
  <c r="L1913" i="1" s="1"/>
  <c r="M1913" i="1" s="1"/>
  <c r="J1914" i="1"/>
  <c r="K1914" i="1" s="1"/>
  <c r="L1914" i="1" s="1"/>
  <c r="M1914" i="1" s="1"/>
  <c r="J1915" i="1"/>
  <c r="K1915" i="1" s="1"/>
  <c r="L1915" i="1" s="1"/>
  <c r="M1915" i="1" s="1"/>
  <c r="J1916" i="1"/>
  <c r="K1916" i="1" s="1"/>
  <c r="L1916" i="1" s="1"/>
  <c r="M1916" i="1" s="1"/>
  <c r="J1917" i="1"/>
  <c r="K1917" i="1" s="1"/>
  <c r="L1917" i="1" s="1"/>
  <c r="M1917" i="1" s="1"/>
  <c r="J1918" i="1"/>
  <c r="K1918" i="1" s="1"/>
  <c r="L1918" i="1" s="1"/>
  <c r="M1918" i="1" s="1"/>
  <c r="J1919" i="1"/>
  <c r="K1919" i="1" s="1"/>
  <c r="L1919" i="1" s="1"/>
  <c r="M1919" i="1" s="1"/>
  <c r="J1920" i="1"/>
  <c r="K1920" i="1" s="1"/>
  <c r="L1920" i="1" s="1"/>
  <c r="M1920" i="1" s="1"/>
  <c r="J1921" i="1"/>
  <c r="K1921" i="1" s="1"/>
  <c r="L1921" i="1" s="1"/>
  <c r="M1921" i="1" s="1"/>
  <c r="J1922" i="1"/>
  <c r="K1922" i="1" s="1"/>
  <c r="L1922" i="1" s="1"/>
  <c r="M1922" i="1" s="1"/>
  <c r="J1923" i="1"/>
  <c r="K1923" i="1" s="1"/>
  <c r="L1923" i="1" s="1"/>
  <c r="M1923" i="1" s="1"/>
  <c r="J1924" i="1"/>
  <c r="K1924" i="1" s="1"/>
  <c r="L1924" i="1" s="1"/>
  <c r="M1924" i="1" s="1"/>
  <c r="J1925" i="1"/>
  <c r="K1925" i="1" s="1"/>
  <c r="L1925" i="1" s="1"/>
  <c r="M1925" i="1" s="1"/>
  <c r="J1926" i="1"/>
  <c r="K1926" i="1" s="1"/>
  <c r="L1926" i="1" s="1"/>
  <c r="M1926" i="1" s="1"/>
  <c r="J1927" i="1"/>
  <c r="K1927" i="1" s="1"/>
  <c r="L1927" i="1" s="1"/>
  <c r="M1927" i="1" s="1"/>
  <c r="J1928" i="1"/>
  <c r="K1928" i="1" s="1"/>
  <c r="L1928" i="1" s="1"/>
  <c r="M1928" i="1" s="1"/>
  <c r="J1929" i="1"/>
  <c r="K1929" i="1" s="1"/>
  <c r="L1929" i="1" s="1"/>
  <c r="M1929" i="1" s="1"/>
  <c r="J1930" i="1"/>
  <c r="K1930" i="1" s="1"/>
  <c r="L1930" i="1" s="1"/>
  <c r="M1930" i="1" s="1"/>
  <c r="J1931" i="1"/>
  <c r="K1931" i="1" s="1"/>
  <c r="L1931" i="1" s="1"/>
  <c r="M1931" i="1" s="1"/>
  <c r="J1932" i="1"/>
  <c r="K1932" i="1" s="1"/>
  <c r="L1932" i="1" s="1"/>
  <c r="M1932" i="1" s="1"/>
  <c r="J1933" i="1"/>
  <c r="K1933" i="1" s="1"/>
  <c r="L1933" i="1" s="1"/>
  <c r="M1933" i="1" s="1"/>
  <c r="J1934" i="1"/>
  <c r="K1934" i="1" s="1"/>
  <c r="L1934" i="1" s="1"/>
  <c r="M1934" i="1" s="1"/>
  <c r="J1935" i="1"/>
  <c r="K1935" i="1" s="1"/>
  <c r="L1935" i="1" s="1"/>
  <c r="M1935" i="1" s="1"/>
  <c r="J1936" i="1"/>
  <c r="K1936" i="1" s="1"/>
  <c r="L1936" i="1" s="1"/>
  <c r="M1936" i="1" s="1"/>
  <c r="J1937" i="1"/>
  <c r="K1937" i="1" s="1"/>
  <c r="L1937" i="1" s="1"/>
  <c r="M1937" i="1" s="1"/>
  <c r="J1938" i="1"/>
  <c r="K1938" i="1" s="1"/>
  <c r="L1938" i="1" s="1"/>
  <c r="M1938" i="1" s="1"/>
  <c r="J1939" i="1"/>
  <c r="K1939" i="1" s="1"/>
  <c r="L1939" i="1" s="1"/>
  <c r="M1939" i="1" s="1"/>
  <c r="J1940" i="1"/>
  <c r="K1940" i="1" s="1"/>
  <c r="L1940" i="1" s="1"/>
  <c r="M1940" i="1" s="1"/>
  <c r="J1941" i="1"/>
  <c r="K1941" i="1" s="1"/>
  <c r="L1941" i="1" s="1"/>
  <c r="M1941" i="1" s="1"/>
  <c r="J1942" i="1"/>
  <c r="K1942" i="1" s="1"/>
  <c r="L1942" i="1" s="1"/>
  <c r="M1942" i="1" s="1"/>
  <c r="J1943" i="1"/>
  <c r="K1943" i="1" s="1"/>
  <c r="L1943" i="1" s="1"/>
  <c r="M1943" i="1" s="1"/>
  <c r="J1944" i="1"/>
  <c r="K1944" i="1" s="1"/>
  <c r="L1944" i="1" s="1"/>
  <c r="M1944" i="1" s="1"/>
  <c r="J1945" i="1"/>
  <c r="K1945" i="1" s="1"/>
  <c r="L1945" i="1" s="1"/>
  <c r="M1945" i="1" s="1"/>
  <c r="J1946" i="1"/>
  <c r="K1946" i="1" s="1"/>
  <c r="L1946" i="1" s="1"/>
  <c r="M1946" i="1" s="1"/>
  <c r="J1947" i="1"/>
  <c r="K1947" i="1" s="1"/>
  <c r="L1947" i="1" s="1"/>
  <c r="M1947" i="1" s="1"/>
  <c r="J1948" i="1"/>
  <c r="K1948" i="1" s="1"/>
  <c r="L1948" i="1" s="1"/>
  <c r="M1948" i="1" s="1"/>
  <c r="J1949" i="1"/>
  <c r="K1949" i="1" s="1"/>
  <c r="L1949" i="1" s="1"/>
  <c r="M1949" i="1" s="1"/>
  <c r="J1950" i="1"/>
  <c r="K1950" i="1" s="1"/>
  <c r="L1950" i="1" s="1"/>
  <c r="M1950" i="1" s="1"/>
  <c r="J1951" i="1"/>
  <c r="K1951" i="1" s="1"/>
  <c r="L1951" i="1" s="1"/>
  <c r="M1951" i="1" s="1"/>
  <c r="J1952" i="1"/>
  <c r="K1952" i="1" s="1"/>
  <c r="L1952" i="1" s="1"/>
  <c r="M1952" i="1" s="1"/>
  <c r="J1953" i="1"/>
  <c r="K1953" i="1" s="1"/>
  <c r="L1953" i="1" s="1"/>
  <c r="M1953" i="1" s="1"/>
  <c r="J1954" i="1"/>
  <c r="K1954" i="1" s="1"/>
  <c r="L1954" i="1" s="1"/>
  <c r="M1954" i="1" s="1"/>
  <c r="J1955" i="1"/>
  <c r="K1955" i="1" s="1"/>
  <c r="L1955" i="1" s="1"/>
  <c r="M1955" i="1" s="1"/>
  <c r="J1956" i="1"/>
  <c r="K1956" i="1" s="1"/>
  <c r="L1956" i="1" s="1"/>
  <c r="M1956" i="1" s="1"/>
  <c r="J1957" i="1"/>
  <c r="K1957" i="1" s="1"/>
  <c r="L1957" i="1" s="1"/>
  <c r="M1957" i="1" s="1"/>
  <c r="J1958" i="1"/>
  <c r="K1958" i="1" s="1"/>
  <c r="L1958" i="1" s="1"/>
  <c r="M1958" i="1" s="1"/>
  <c r="J1959" i="1"/>
  <c r="K1959" i="1" s="1"/>
  <c r="L1959" i="1" s="1"/>
  <c r="M1959" i="1" s="1"/>
  <c r="J1960" i="1"/>
  <c r="K1960" i="1" s="1"/>
  <c r="L1960" i="1" s="1"/>
  <c r="M1960" i="1" s="1"/>
  <c r="J1961" i="1"/>
  <c r="K1961" i="1" s="1"/>
  <c r="L1961" i="1" s="1"/>
  <c r="M1961" i="1" s="1"/>
  <c r="J1962" i="1"/>
  <c r="K1962" i="1" s="1"/>
  <c r="L1962" i="1" s="1"/>
  <c r="M1962" i="1" s="1"/>
  <c r="J1963" i="1"/>
  <c r="K1963" i="1" s="1"/>
  <c r="L1963" i="1" s="1"/>
  <c r="M1963" i="1" s="1"/>
  <c r="J1964" i="1"/>
  <c r="K1964" i="1" s="1"/>
  <c r="L1964" i="1" s="1"/>
  <c r="M1964" i="1" s="1"/>
  <c r="J1965" i="1"/>
  <c r="K1965" i="1" s="1"/>
  <c r="L1965" i="1" s="1"/>
  <c r="M1965" i="1" s="1"/>
  <c r="J1966" i="1"/>
  <c r="K1966" i="1" s="1"/>
  <c r="L1966" i="1" s="1"/>
  <c r="M1966" i="1" s="1"/>
  <c r="J1967" i="1"/>
  <c r="K1967" i="1" s="1"/>
  <c r="L1967" i="1" s="1"/>
  <c r="M1967" i="1" s="1"/>
  <c r="J1968" i="1"/>
  <c r="K1968" i="1" s="1"/>
  <c r="L1968" i="1" s="1"/>
  <c r="M1968" i="1" s="1"/>
  <c r="J1969" i="1"/>
  <c r="K1969" i="1" s="1"/>
  <c r="L1969" i="1" s="1"/>
  <c r="M1969" i="1" s="1"/>
  <c r="J1970" i="1"/>
  <c r="K1970" i="1" s="1"/>
  <c r="L1970" i="1" s="1"/>
  <c r="M1970" i="1" s="1"/>
  <c r="J1971" i="1"/>
  <c r="K1971" i="1" s="1"/>
  <c r="L1971" i="1" s="1"/>
  <c r="M1971" i="1" s="1"/>
  <c r="J1972" i="1"/>
  <c r="K1972" i="1" s="1"/>
  <c r="L1972" i="1" s="1"/>
  <c r="M1972" i="1" s="1"/>
  <c r="J1973" i="1"/>
  <c r="K1973" i="1" s="1"/>
  <c r="L1973" i="1" s="1"/>
  <c r="M1973" i="1" s="1"/>
  <c r="J1974" i="1"/>
  <c r="K1974" i="1" s="1"/>
  <c r="L1974" i="1" s="1"/>
  <c r="M1974" i="1" s="1"/>
  <c r="J1975" i="1"/>
  <c r="K1975" i="1" s="1"/>
  <c r="L1975" i="1" s="1"/>
  <c r="M1975" i="1" s="1"/>
  <c r="J1976" i="1"/>
  <c r="K1976" i="1" s="1"/>
  <c r="L1976" i="1" s="1"/>
  <c r="M1976" i="1" s="1"/>
  <c r="J1977" i="1"/>
  <c r="K1977" i="1" s="1"/>
  <c r="L1977" i="1" s="1"/>
  <c r="M1977" i="1" s="1"/>
  <c r="J1978" i="1"/>
  <c r="K1978" i="1" s="1"/>
  <c r="L1978" i="1" s="1"/>
  <c r="M1978" i="1" s="1"/>
  <c r="J1979" i="1"/>
  <c r="K1979" i="1" s="1"/>
  <c r="L1979" i="1" s="1"/>
  <c r="M1979" i="1" s="1"/>
  <c r="J1980" i="1"/>
  <c r="K1980" i="1" s="1"/>
  <c r="L1980" i="1" s="1"/>
  <c r="M1980" i="1" s="1"/>
  <c r="J1981" i="1"/>
  <c r="K1981" i="1" s="1"/>
  <c r="L1981" i="1" s="1"/>
  <c r="M1981" i="1" s="1"/>
  <c r="J1982" i="1"/>
  <c r="K1982" i="1" s="1"/>
  <c r="L1982" i="1" s="1"/>
  <c r="M1982" i="1" s="1"/>
  <c r="J1983" i="1"/>
  <c r="K1983" i="1" s="1"/>
  <c r="L1983" i="1" s="1"/>
  <c r="M1983" i="1" s="1"/>
  <c r="J1984" i="1"/>
  <c r="K1984" i="1" s="1"/>
  <c r="L1984" i="1" s="1"/>
  <c r="M1984" i="1" s="1"/>
  <c r="J1985" i="1"/>
  <c r="K1985" i="1" s="1"/>
  <c r="L1985" i="1" s="1"/>
  <c r="M1985" i="1" s="1"/>
  <c r="J1986" i="1"/>
  <c r="K1986" i="1" s="1"/>
  <c r="L1986" i="1" s="1"/>
  <c r="M1986" i="1" s="1"/>
  <c r="J1987" i="1"/>
  <c r="K1987" i="1" s="1"/>
  <c r="L1987" i="1" s="1"/>
  <c r="M1987" i="1" s="1"/>
  <c r="J1988" i="1"/>
  <c r="K1988" i="1" s="1"/>
  <c r="L1988" i="1" s="1"/>
  <c r="M1988" i="1" s="1"/>
  <c r="J1989" i="1"/>
  <c r="K1989" i="1" s="1"/>
  <c r="L1989" i="1" s="1"/>
  <c r="M1989" i="1" s="1"/>
  <c r="J1990" i="1"/>
  <c r="K1990" i="1" s="1"/>
  <c r="L1990" i="1" s="1"/>
  <c r="M1990" i="1" s="1"/>
  <c r="J1991" i="1"/>
  <c r="K1991" i="1" s="1"/>
  <c r="L1991" i="1" s="1"/>
  <c r="M1991" i="1" s="1"/>
  <c r="J1992" i="1"/>
  <c r="K1992" i="1" s="1"/>
  <c r="L1992" i="1" s="1"/>
  <c r="M1992" i="1" s="1"/>
  <c r="J1993" i="1"/>
  <c r="K1993" i="1" s="1"/>
  <c r="L1993" i="1" s="1"/>
  <c r="M1993" i="1" s="1"/>
  <c r="J1994" i="1"/>
  <c r="K1994" i="1" s="1"/>
  <c r="L1994" i="1" s="1"/>
  <c r="M1994" i="1" s="1"/>
  <c r="J1995" i="1"/>
  <c r="K1995" i="1" s="1"/>
  <c r="L1995" i="1" s="1"/>
  <c r="M1995" i="1" s="1"/>
  <c r="J1996" i="1"/>
  <c r="K1996" i="1" s="1"/>
  <c r="L1996" i="1" s="1"/>
  <c r="M1996" i="1" s="1"/>
  <c r="J1997" i="1"/>
  <c r="K1997" i="1" s="1"/>
  <c r="L1997" i="1" s="1"/>
  <c r="M1997" i="1" s="1"/>
  <c r="J1998" i="1"/>
  <c r="K1998" i="1" s="1"/>
  <c r="L1998" i="1" s="1"/>
  <c r="M1998" i="1" s="1"/>
  <c r="J1999" i="1"/>
  <c r="K1999" i="1" s="1"/>
  <c r="L1999" i="1" s="1"/>
  <c r="M1999" i="1" s="1"/>
  <c r="J2000" i="1"/>
  <c r="K2000" i="1" s="1"/>
  <c r="L2000" i="1" s="1"/>
  <c r="M2000" i="1" s="1"/>
  <c r="J2001" i="1"/>
  <c r="K2001" i="1" s="1"/>
  <c r="L2001" i="1" s="1"/>
  <c r="M2001" i="1" s="1"/>
  <c r="J2002" i="1"/>
  <c r="K2002" i="1" s="1"/>
  <c r="L2002" i="1" s="1"/>
  <c r="M2002" i="1" s="1"/>
  <c r="J2003" i="1"/>
  <c r="K2003" i="1" s="1"/>
  <c r="L2003" i="1" s="1"/>
  <c r="M2003" i="1" s="1"/>
  <c r="J2004" i="1"/>
  <c r="K2004" i="1" s="1"/>
  <c r="L2004" i="1" s="1"/>
  <c r="M2004" i="1" s="1"/>
  <c r="J2005" i="1"/>
  <c r="K2005" i="1" s="1"/>
  <c r="L2005" i="1" s="1"/>
  <c r="M2005" i="1" s="1"/>
  <c r="J2006" i="1"/>
  <c r="K2006" i="1" s="1"/>
  <c r="L2006" i="1" s="1"/>
  <c r="M2006" i="1" s="1"/>
  <c r="J2007" i="1"/>
  <c r="K2007" i="1" s="1"/>
  <c r="L2007" i="1" s="1"/>
  <c r="M2007" i="1" s="1"/>
  <c r="J2008" i="1"/>
  <c r="K2008" i="1" s="1"/>
  <c r="L2008" i="1" s="1"/>
  <c r="M2008" i="1" s="1"/>
  <c r="J2009" i="1"/>
  <c r="K2009" i="1" s="1"/>
  <c r="L2009" i="1" s="1"/>
  <c r="M2009" i="1" s="1"/>
  <c r="J2010" i="1"/>
  <c r="K2010" i="1" s="1"/>
  <c r="L2010" i="1" s="1"/>
  <c r="M2010" i="1" s="1"/>
  <c r="J2011" i="1"/>
  <c r="K2011" i="1" s="1"/>
  <c r="L2011" i="1" s="1"/>
  <c r="M2011" i="1" s="1"/>
  <c r="J2012" i="1"/>
  <c r="K2012" i="1" s="1"/>
  <c r="L2012" i="1" s="1"/>
  <c r="M2012" i="1" s="1"/>
  <c r="J2013" i="1"/>
  <c r="K2013" i="1" s="1"/>
  <c r="L2013" i="1" s="1"/>
  <c r="M2013" i="1" s="1"/>
  <c r="J2014" i="1"/>
  <c r="K2014" i="1" s="1"/>
  <c r="L2014" i="1" s="1"/>
  <c r="M2014" i="1" s="1"/>
  <c r="J2015" i="1"/>
  <c r="K2015" i="1" s="1"/>
  <c r="L2015" i="1" s="1"/>
  <c r="M2015" i="1" s="1"/>
  <c r="J2016" i="1"/>
  <c r="K2016" i="1" s="1"/>
  <c r="L2016" i="1" s="1"/>
  <c r="M2016" i="1" s="1"/>
  <c r="J2017" i="1"/>
  <c r="K2017" i="1" s="1"/>
  <c r="L2017" i="1" s="1"/>
  <c r="M2017" i="1" s="1"/>
  <c r="J2018" i="1"/>
  <c r="K2018" i="1" s="1"/>
  <c r="L2018" i="1" s="1"/>
  <c r="M2018" i="1" s="1"/>
  <c r="J2019" i="1"/>
  <c r="K2019" i="1" s="1"/>
  <c r="L2019" i="1" s="1"/>
  <c r="M2019" i="1" s="1"/>
  <c r="J2020" i="1"/>
  <c r="K2020" i="1" s="1"/>
  <c r="L2020" i="1" s="1"/>
  <c r="M2020" i="1" s="1"/>
  <c r="J2021" i="1"/>
  <c r="K2021" i="1" s="1"/>
  <c r="L2021" i="1" s="1"/>
  <c r="M2021" i="1" s="1"/>
  <c r="J2022" i="1"/>
  <c r="K2022" i="1" s="1"/>
  <c r="L2022" i="1" s="1"/>
  <c r="M2022" i="1" s="1"/>
  <c r="J2023" i="1"/>
  <c r="K2023" i="1" s="1"/>
  <c r="L2023" i="1" s="1"/>
  <c r="M2023" i="1" s="1"/>
  <c r="J2024" i="1"/>
  <c r="K2024" i="1" s="1"/>
  <c r="L2024" i="1" s="1"/>
  <c r="M2024" i="1" s="1"/>
  <c r="J2025" i="1"/>
  <c r="K2025" i="1" s="1"/>
  <c r="L2025" i="1" s="1"/>
  <c r="M2025" i="1" s="1"/>
  <c r="J2026" i="1"/>
  <c r="K2026" i="1" s="1"/>
  <c r="L2026" i="1" s="1"/>
  <c r="M2026" i="1" s="1"/>
  <c r="J2027" i="1"/>
  <c r="K2027" i="1" s="1"/>
  <c r="L2027" i="1" s="1"/>
  <c r="M2027" i="1" s="1"/>
  <c r="J2028" i="1"/>
  <c r="K2028" i="1" s="1"/>
  <c r="L2028" i="1" s="1"/>
  <c r="M2028" i="1" s="1"/>
  <c r="J2029" i="1"/>
  <c r="K2029" i="1" s="1"/>
  <c r="L2029" i="1" s="1"/>
  <c r="M2029" i="1" s="1"/>
  <c r="J2030" i="1"/>
  <c r="K2030" i="1" s="1"/>
  <c r="L2030" i="1" s="1"/>
  <c r="M2030" i="1" s="1"/>
  <c r="J2031" i="1"/>
  <c r="K2031" i="1" s="1"/>
  <c r="L2031" i="1" s="1"/>
  <c r="M2031" i="1" s="1"/>
  <c r="J2032" i="1"/>
  <c r="K2032" i="1" s="1"/>
  <c r="L2032" i="1" s="1"/>
  <c r="M2032" i="1" s="1"/>
  <c r="J2033" i="1"/>
  <c r="K2033" i="1" s="1"/>
  <c r="L2033" i="1" s="1"/>
  <c r="M2033" i="1" s="1"/>
  <c r="J2034" i="1"/>
  <c r="K2034" i="1" s="1"/>
  <c r="L2034" i="1" s="1"/>
  <c r="M2034" i="1" s="1"/>
  <c r="J2035" i="1"/>
  <c r="K2035" i="1" s="1"/>
  <c r="L2035" i="1" s="1"/>
  <c r="M2035" i="1" s="1"/>
  <c r="J2036" i="1"/>
  <c r="K2036" i="1" s="1"/>
  <c r="L2036" i="1" s="1"/>
  <c r="M2036" i="1" s="1"/>
  <c r="J2037" i="1"/>
  <c r="K2037" i="1" s="1"/>
  <c r="L2037" i="1" s="1"/>
  <c r="M2037" i="1" s="1"/>
  <c r="J2038" i="1"/>
  <c r="K2038" i="1" s="1"/>
  <c r="L2038" i="1" s="1"/>
  <c r="M2038" i="1" s="1"/>
  <c r="J2039" i="1"/>
  <c r="K2039" i="1" s="1"/>
  <c r="L2039" i="1" s="1"/>
  <c r="M2039" i="1" s="1"/>
  <c r="J2040" i="1"/>
  <c r="K2040" i="1" s="1"/>
  <c r="L2040" i="1" s="1"/>
  <c r="M2040" i="1" s="1"/>
  <c r="J2041" i="1"/>
  <c r="K2041" i="1" s="1"/>
  <c r="L2041" i="1" s="1"/>
  <c r="M2041" i="1" s="1"/>
  <c r="J2042" i="1"/>
  <c r="K2042" i="1" s="1"/>
  <c r="L2042" i="1" s="1"/>
  <c r="M2042" i="1" s="1"/>
  <c r="J2043" i="1"/>
  <c r="K2043" i="1" s="1"/>
  <c r="L2043" i="1" s="1"/>
  <c r="M2043" i="1" s="1"/>
  <c r="J2044" i="1"/>
  <c r="K2044" i="1" s="1"/>
  <c r="L2044" i="1" s="1"/>
  <c r="M2044" i="1" s="1"/>
  <c r="J2045" i="1"/>
  <c r="K2045" i="1" s="1"/>
  <c r="L2045" i="1" s="1"/>
  <c r="M2045" i="1" s="1"/>
  <c r="J2046" i="1"/>
  <c r="K2046" i="1" s="1"/>
  <c r="L2046" i="1" s="1"/>
  <c r="M2046" i="1" s="1"/>
  <c r="J2047" i="1"/>
  <c r="K2047" i="1" s="1"/>
  <c r="L2047" i="1" s="1"/>
  <c r="M2047" i="1" s="1"/>
  <c r="J2048" i="1"/>
  <c r="K2048" i="1" s="1"/>
  <c r="L2048" i="1" s="1"/>
  <c r="M2048" i="1" s="1"/>
  <c r="J2049" i="1"/>
  <c r="K2049" i="1" s="1"/>
  <c r="L2049" i="1" s="1"/>
  <c r="M2049" i="1" s="1"/>
  <c r="J2050" i="1"/>
  <c r="K2050" i="1" s="1"/>
  <c r="L2050" i="1" s="1"/>
  <c r="M2050" i="1" s="1"/>
  <c r="J2051" i="1"/>
  <c r="K2051" i="1" s="1"/>
  <c r="L2051" i="1" s="1"/>
  <c r="M2051" i="1" s="1"/>
  <c r="J2052" i="1"/>
  <c r="K2052" i="1" s="1"/>
  <c r="L2052" i="1" s="1"/>
  <c r="M2052" i="1" s="1"/>
  <c r="J2053" i="1"/>
  <c r="K2053" i="1" s="1"/>
  <c r="L2053" i="1" s="1"/>
  <c r="M2053" i="1" s="1"/>
  <c r="J2054" i="1"/>
  <c r="K2054" i="1" s="1"/>
  <c r="L2054" i="1" s="1"/>
  <c r="M2054" i="1" s="1"/>
  <c r="J2055" i="1"/>
  <c r="K2055" i="1" s="1"/>
  <c r="L2055" i="1" s="1"/>
  <c r="M2055" i="1" s="1"/>
  <c r="J2056" i="1"/>
  <c r="K2056" i="1" s="1"/>
  <c r="L2056" i="1" s="1"/>
  <c r="M2056" i="1" s="1"/>
  <c r="J2057" i="1"/>
  <c r="K2057" i="1" s="1"/>
  <c r="L2057" i="1" s="1"/>
  <c r="M2057" i="1" s="1"/>
  <c r="J2058" i="1"/>
  <c r="K2058" i="1" s="1"/>
  <c r="L2058" i="1" s="1"/>
  <c r="M2058" i="1" s="1"/>
  <c r="J2059" i="1"/>
  <c r="K2059" i="1" s="1"/>
  <c r="L2059" i="1" s="1"/>
  <c r="M2059" i="1" s="1"/>
  <c r="J2060" i="1"/>
  <c r="K2060" i="1" s="1"/>
  <c r="L2060" i="1" s="1"/>
  <c r="M2060" i="1" s="1"/>
  <c r="J2061" i="1"/>
  <c r="K2061" i="1" s="1"/>
  <c r="L2061" i="1" s="1"/>
  <c r="M2061" i="1" s="1"/>
  <c r="J2062" i="1"/>
  <c r="K2062" i="1" s="1"/>
  <c r="L2062" i="1" s="1"/>
  <c r="M2062" i="1" s="1"/>
  <c r="J2063" i="1"/>
  <c r="K2063" i="1" s="1"/>
  <c r="L2063" i="1" s="1"/>
  <c r="M2063" i="1" s="1"/>
  <c r="J2064" i="1"/>
  <c r="K2064" i="1" s="1"/>
  <c r="L2064" i="1" s="1"/>
  <c r="M2064" i="1" s="1"/>
  <c r="J2065" i="1"/>
  <c r="K2065" i="1" s="1"/>
  <c r="L2065" i="1" s="1"/>
  <c r="M2065" i="1" s="1"/>
  <c r="J2066" i="1"/>
  <c r="K2066" i="1" s="1"/>
  <c r="L2066" i="1" s="1"/>
  <c r="M2066" i="1" s="1"/>
  <c r="J2067" i="1"/>
  <c r="K2067" i="1" s="1"/>
  <c r="L2067" i="1" s="1"/>
  <c r="M2067" i="1" s="1"/>
  <c r="J2068" i="1"/>
  <c r="K2068" i="1" s="1"/>
  <c r="L2068" i="1" s="1"/>
  <c r="M2068" i="1" s="1"/>
  <c r="J2069" i="1"/>
  <c r="K2069" i="1" s="1"/>
  <c r="L2069" i="1" s="1"/>
  <c r="M2069" i="1" s="1"/>
  <c r="J2070" i="1"/>
  <c r="K2070" i="1" s="1"/>
  <c r="L2070" i="1" s="1"/>
  <c r="M2070" i="1" s="1"/>
  <c r="J2071" i="1"/>
  <c r="K2071" i="1" s="1"/>
  <c r="L2071" i="1" s="1"/>
  <c r="M2071" i="1" s="1"/>
  <c r="J2072" i="1"/>
  <c r="K2072" i="1" s="1"/>
  <c r="L2072" i="1" s="1"/>
  <c r="M2072" i="1" s="1"/>
  <c r="J2073" i="1"/>
  <c r="K2073" i="1" s="1"/>
  <c r="L2073" i="1" s="1"/>
  <c r="M2073" i="1" s="1"/>
  <c r="J2074" i="1"/>
  <c r="K2074" i="1" s="1"/>
  <c r="L2074" i="1" s="1"/>
  <c r="M2074" i="1" s="1"/>
  <c r="J2075" i="1"/>
  <c r="K2075" i="1" s="1"/>
  <c r="L2075" i="1" s="1"/>
  <c r="M2075" i="1" s="1"/>
  <c r="J2076" i="1"/>
  <c r="K2076" i="1" s="1"/>
  <c r="L2076" i="1" s="1"/>
  <c r="M2076" i="1" s="1"/>
  <c r="J2077" i="1"/>
  <c r="K2077" i="1" s="1"/>
  <c r="L2077" i="1" s="1"/>
  <c r="M2077" i="1" s="1"/>
  <c r="J2078" i="1"/>
  <c r="K2078" i="1" s="1"/>
  <c r="L2078" i="1" s="1"/>
  <c r="M2078" i="1" s="1"/>
  <c r="J2079" i="1"/>
  <c r="K2079" i="1" s="1"/>
  <c r="L2079" i="1" s="1"/>
  <c r="M2079" i="1" s="1"/>
  <c r="J2080" i="1"/>
  <c r="K2080" i="1" s="1"/>
  <c r="L2080" i="1" s="1"/>
  <c r="M2080" i="1" s="1"/>
  <c r="J2081" i="1"/>
  <c r="K2081" i="1" s="1"/>
  <c r="L2081" i="1" s="1"/>
  <c r="M2081" i="1" s="1"/>
  <c r="J2082" i="1"/>
  <c r="K2082" i="1" s="1"/>
  <c r="L2082" i="1" s="1"/>
  <c r="M2082" i="1" s="1"/>
  <c r="J2083" i="1"/>
  <c r="K2083" i="1" s="1"/>
  <c r="L2083" i="1" s="1"/>
  <c r="M2083" i="1" s="1"/>
  <c r="J2084" i="1"/>
  <c r="K2084" i="1" s="1"/>
  <c r="L2084" i="1" s="1"/>
  <c r="M2084" i="1" s="1"/>
  <c r="J2085" i="1"/>
  <c r="K2085" i="1" s="1"/>
  <c r="L2085" i="1" s="1"/>
  <c r="M2085" i="1" s="1"/>
  <c r="J2086" i="1"/>
  <c r="K2086" i="1" s="1"/>
  <c r="L2086" i="1" s="1"/>
  <c r="M2086" i="1" s="1"/>
  <c r="J2087" i="1"/>
  <c r="K2087" i="1" s="1"/>
  <c r="L2087" i="1" s="1"/>
  <c r="M2087" i="1" s="1"/>
  <c r="J2088" i="1"/>
  <c r="K2088" i="1" s="1"/>
  <c r="L2088" i="1" s="1"/>
  <c r="M2088" i="1" s="1"/>
  <c r="J2089" i="1"/>
  <c r="K2089" i="1" s="1"/>
  <c r="L2089" i="1" s="1"/>
  <c r="M2089" i="1" s="1"/>
  <c r="J2090" i="1"/>
  <c r="K2090" i="1" s="1"/>
  <c r="L2090" i="1" s="1"/>
  <c r="M2090" i="1" s="1"/>
  <c r="J2091" i="1"/>
  <c r="K2091" i="1" s="1"/>
  <c r="L2091" i="1" s="1"/>
  <c r="M2091" i="1" s="1"/>
  <c r="J2092" i="1"/>
  <c r="K2092" i="1" s="1"/>
  <c r="L2092" i="1" s="1"/>
  <c r="M2092" i="1" s="1"/>
  <c r="J2093" i="1"/>
  <c r="K2093" i="1" s="1"/>
  <c r="L2093" i="1" s="1"/>
  <c r="M2093" i="1" s="1"/>
  <c r="J2094" i="1"/>
  <c r="K2094" i="1" s="1"/>
  <c r="L2094" i="1" s="1"/>
  <c r="M2094" i="1" s="1"/>
  <c r="J2095" i="1"/>
  <c r="K2095" i="1" s="1"/>
  <c r="L2095" i="1" s="1"/>
  <c r="M2095" i="1" s="1"/>
  <c r="J2096" i="1"/>
  <c r="K2096" i="1" s="1"/>
  <c r="L2096" i="1" s="1"/>
  <c r="M2096" i="1" s="1"/>
  <c r="J2097" i="1"/>
  <c r="K2097" i="1" s="1"/>
  <c r="L2097" i="1" s="1"/>
  <c r="M2097" i="1" s="1"/>
  <c r="J2098" i="1"/>
  <c r="K2098" i="1" s="1"/>
  <c r="L2098" i="1" s="1"/>
  <c r="M2098" i="1" s="1"/>
  <c r="J2099" i="1"/>
  <c r="K2099" i="1" s="1"/>
  <c r="L2099" i="1" s="1"/>
  <c r="M2099" i="1" s="1"/>
  <c r="J2100" i="1"/>
  <c r="K2100" i="1" s="1"/>
  <c r="L2100" i="1" s="1"/>
  <c r="M2100" i="1" s="1"/>
  <c r="J2101" i="1"/>
  <c r="K2101" i="1" s="1"/>
  <c r="L2101" i="1" s="1"/>
  <c r="M2101" i="1" s="1"/>
  <c r="J2102" i="1"/>
  <c r="K2102" i="1" s="1"/>
  <c r="L2102" i="1" s="1"/>
  <c r="M2102" i="1" s="1"/>
  <c r="J2103" i="1"/>
  <c r="K2103" i="1" s="1"/>
  <c r="L2103" i="1" s="1"/>
  <c r="M2103" i="1" s="1"/>
  <c r="J2104" i="1"/>
  <c r="K2104" i="1" s="1"/>
  <c r="L2104" i="1" s="1"/>
  <c r="M2104" i="1" s="1"/>
  <c r="J2105" i="1"/>
  <c r="K2105" i="1" s="1"/>
  <c r="L2105" i="1" s="1"/>
  <c r="M2105" i="1" s="1"/>
  <c r="J2106" i="1"/>
  <c r="K2106" i="1" s="1"/>
  <c r="L2106" i="1" s="1"/>
  <c r="M2106" i="1" s="1"/>
  <c r="J2107" i="1"/>
  <c r="K2107" i="1" s="1"/>
  <c r="L2107" i="1" s="1"/>
  <c r="M2107" i="1" s="1"/>
  <c r="J2108" i="1"/>
  <c r="K2108" i="1" s="1"/>
  <c r="L2108" i="1" s="1"/>
  <c r="M2108" i="1" s="1"/>
  <c r="J2109" i="1"/>
  <c r="K2109" i="1" s="1"/>
  <c r="L2109" i="1" s="1"/>
  <c r="M2109" i="1" s="1"/>
  <c r="J2110" i="1"/>
  <c r="K2110" i="1" s="1"/>
  <c r="L2110" i="1" s="1"/>
  <c r="M2110" i="1" s="1"/>
  <c r="J2111" i="1"/>
  <c r="K2111" i="1" s="1"/>
  <c r="L2111" i="1" s="1"/>
  <c r="M2111" i="1" s="1"/>
  <c r="J2112" i="1"/>
  <c r="K2112" i="1" s="1"/>
  <c r="L2112" i="1" s="1"/>
  <c r="M2112" i="1" s="1"/>
  <c r="J2113" i="1"/>
  <c r="K2113" i="1" s="1"/>
  <c r="L2113" i="1" s="1"/>
  <c r="M2113" i="1" s="1"/>
  <c r="J2114" i="1"/>
  <c r="K2114" i="1" s="1"/>
  <c r="L2114" i="1" s="1"/>
  <c r="M2114" i="1" s="1"/>
  <c r="J2115" i="1"/>
  <c r="K2115" i="1" s="1"/>
  <c r="L2115" i="1" s="1"/>
  <c r="M2115" i="1" s="1"/>
  <c r="J2116" i="1"/>
  <c r="K2116" i="1" s="1"/>
  <c r="L2116" i="1" s="1"/>
  <c r="M2116" i="1" s="1"/>
  <c r="J2117" i="1"/>
  <c r="K2117" i="1" s="1"/>
  <c r="L2117" i="1" s="1"/>
  <c r="M2117" i="1" s="1"/>
  <c r="J2118" i="1"/>
  <c r="K2118" i="1" s="1"/>
  <c r="L2118" i="1" s="1"/>
  <c r="M2118" i="1" s="1"/>
  <c r="J2119" i="1"/>
  <c r="K2119" i="1" s="1"/>
  <c r="L2119" i="1" s="1"/>
  <c r="M2119" i="1" s="1"/>
  <c r="J2120" i="1"/>
  <c r="K2120" i="1" s="1"/>
  <c r="L2120" i="1" s="1"/>
  <c r="M2120" i="1" s="1"/>
  <c r="J2121" i="1"/>
  <c r="K2121" i="1" s="1"/>
  <c r="L2121" i="1" s="1"/>
  <c r="M2121" i="1" s="1"/>
  <c r="J2122" i="1"/>
  <c r="K2122" i="1" s="1"/>
  <c r="L2122" i="1" s="1"/>
  <c r="M2122" i="1" s="1"/>
  <c r="J2123" i="1"/>
  <c r="K2123" i="1" s="1"/>
  <c r="L2123" i="1" s="1"/>
  <c r="M2123" i="1" s="1"/>
  <c r="J2124" i="1"/>
  <c r="K2124" i="1" s="1"/>
  <c r="L2124" i="1" s="1"/>
  <c r="M2124" i="1" s="1"/>
  <c r="J2125" i="1"/>
  <c r="K2125" i="1" s="1"/>
  <c r="L2125" i="1" s="1"/>
  <c r="M2125" i="1" s="1"/>
  <c r="J2126" i="1"/>
  <c r="K2126" i="1" s="1"/>
  <c r="L2126" i="1" s="1"/>
  <c r="M2126" i="1" s="1"/>
  <c r="J2127" i="1"/>
  <c r="K2127" i="1" s="1"/>
  <c r="L2127" i="1" s="1"/>
  <c r="M2127" i="1" s="1"/>
  <c r="J2128" i="1"/>
  <c r="K2128" i="1" s="1"/>
  <c r="L2128" i="1" s="1"/>
  <c r="M2128" i="1" s="1"/>
  <c r="J2129" i="1"/>
  <c r="K2129" i="1" s="1"/>
  <c r="L2129" i="1" s="1"/>
  <c r="M2129" i="1" s="1"/>
  <c r="J2130" i="1"/>
  <c r="K2130" i="1" s="1"/>
  <c r="L2130" i="1" s="1"/>
  <c r="M2130" i="1" s="1"/>
  <c r="J2131" i="1"/>
  <c r="K2131" i="1" s="1"/>
  <c r="L2131" i="1" s="1"/>
  <c r="M2131" i="1" s="1"/>
  <c r="J2132" i="1"/>
  <c r="K2132" i="1" s="1"/>
  <c r="L2132" i="1" s="1"/>
  <c r="M2132" i="1" s="1"/>
  <c r="J2133" i="1"/>
  <c r="K2133" i="1" s="1"/>
  <c r="L2133" i="1" s="1"/>
  <c r="M2133" i="1" s="1"/>
  <c r="J2134" i="1"/>
  <c r="K2134" i="1" s="1"/>
  <c r="L2134" i="1" s="1"/>
  <c r="M2134" i="1" s="1"/>
  <c r="J2135" i="1"/>
  <c r="K2135" i="1" s="1"/>
  <c r="L2135" i="1" s="1"/>
  <c r="M2135" i="1" s="1"/>
  <c r="J2136" i="1"/>
  <c r="K2136" i="1" s="1"/>
  <c r="L2136" i="1" s="1"/>
  <c r="M2136" i="1" s="1"/>
  <c r="J2137" i="1"/>
  <c r="K2137" i="1" s="1"/>
  <c r="L2137" i="1" s="1"/>
  <c r="M2137" i="1" s="1"/>
  <c r="J2138" i="1"/>
  <c r="K2138" i="1" s="1"/>
  <c r="L2138" i="1" s="1"/>
  <c r="M2138" i="1" s="1"/>
  <c r="J2139" i="1"/>
  <c r="K2139" i="1" s="1"/>
  <c r="L2139" i="1" s="1"/>
  <c r="M2139" i="1" s="1"/>
  <c r="J2140" i="1"/>
  <c r="K2140" i="1" s="1"/>
  <c r="L2140" i="1" s="1"/>
  <c r="M2140" i="1" s="1"/>
  <c r="J2141" i="1"/>
  <c r="K2141" i="1" s="1"/>
  <c r="L2141" i="1" s="1"/>
  <c r="M2141" i="1" s="1"/>
  <c r="J2142" i="1"/>
  <c r="K2142" i="1" s="1"/>
  <c r="L2142" i="1" s="1"/>
  <c r="M2142" i="1" s="1"/>
  <c r="J2143" i="1"/>
  <c r="K2143" i="1" s="1"/>
  <c r="L2143" i="1" s="1"/>
  <c r="M2143" i="1" s="1"/>
  <c r="J2144" i="1"/>
  <c r="K2144" i="1" s="1"/>
  <c r="L2144" i="1" s="1"/>
  <c r="M2144" i="1" s="1"/>
  <c r="J2145" i="1"/>
  <c r="K2145" i="1" s="1"/>
  <c r="L2145" i="1" s="1"/>
  <c r="M2145" i="1" s="1"/>
  <c r="J2146" i="1"/>
  <c r="K2146" i="1" s="1"/>
  <c r="L2146" i="1" s="1"/>
  <c r="M2146" i="1" s="1"/>
  <c r="J2147" i="1"/>
  <c r="K2147" i="1" s="1"/>
  <c r="L2147" i="1" s="1"/>
  <c r="M2147" i="1" s="1"/>
  <c r="J2148" i="1"/>
  <c r="K2148" i="1" s="1"/>
  <c r="L2148" i="1" s="1"/>
  <c r="M2148" i="1" s="1"/>
  <c r="J2149" i="1"/>
  <c r="K2149" i="1" s="1"/>
  <c r="L2149" i="1" s="1"/>
  <c r="M2149" i="1" s="1"/>
  <c r="J2150" i="1"/>
  <c r="K2150" i="1" s="1"/>
  <c r="L2150" i="1" s="1"/>
  <c r="M2150" i="1" s="1"/>
  <c r="J2151" i="1"/>
  <c r="K2151" i="1" s="1"/>
  <c r="L2151" i="1" s="1"/>
  <c r="M2151" i="1" s="1"/>
  <c r="J2152" i="1"/>
  <c r="K2152" i="1" s="1"/>
  <c r="L2152" i="1" s="1"/>
  <c r="M2152" i="1" s="1"/>
  <c r="J2153" i="1"/>
  <c r="K2153" i="1" s="1"/>
  <c r="L2153" i="1" s="1"/>
  <c r="M2153" i="1" s="1"/>
  <c r="J2154" i="1"/>
  <c r="K2154" i="1" s="1"/>
  <c r="L2154" i="1" s="1"/>
  <c r="M2154" i="1" s="1"/>
  <c r="J2155" i="1"/>
  <c r="K2155" i="1" s="1"/>
  <c r="L2155" i="1" s="1"/>
  <c r="M2155" i="1" s="1"/>
  <c r="J2156" i="1"/>
  <c r="K2156" i="1" s="1"/>
  <c r="L2156" i="1" s="1"/>
  <c r="M2156" i="1" s="1"/>
  <c r="J2157" i="1"/>
  <c r="K2157" i="1" s="1"/>
  <c r="L2157" i="1" s="1"/>
  <c r="M2157" i="1" s="1"/>
  <c r="J2158" i="1"/>
  <c r="K2158" i="1" s="1"/>
  <c r="L2158" i="1" s="1"/>
  <c r="M2158" i="1" s="1"/>
  <c r="J2159" i="1"/>
  <c r="K2159" i="1" s="1"/>
  <c r="L2159" i="1" s="1"/>
  <c r="M2159" i="1" s="1"/>
  <c r="J2160" i="1"/>
  <c r="K2160" i="1" s="1"/>
  <c r="L2160" i="1" s="1"/>
  <c r="M2160" i="1" s="1"/>
  <c r="J2161" i="1"/>
  <c r="K2161" i="1" s="1"/>
  <c r="L2161" i="1" s="1"/>
  <c r="M2161" i="1" s="1"/>
  <c r="J2162" i="1"/>
  <c r="K2162" i="1" s="1"/>
  <c r="L2162" i="1" s="1"/>
  <c r="M2162" i="1" s="1"/>
  <c r="J2163" i="1"/>
  <c r="K2163" i="1" s="1"/>
  <c r="L2163" i="1" s="1"/>
  <c r="M2163" i="1" s="1"/>
  <c r="J2164" i="1"/>
  <c r="K2164" i="1" s="1"/>
  <c r="L2164" i="1" s="1"/>
  <c r="M2164" i="1" s="1"/>
  <c r="J2165" i="1"/>
  <c r="K2165" i="1" s="1"/>
  <c r="L2165" i="1" s="1"/>
  <c r="M2165" i="1" s="1"/>
  <c r="J2166" i="1"/>
  <c r="K2166" i="1" s="1"/>
  <c r="L2166" i="1" s="1"/>
  <c r="M2166" i="1" s="1"/>
  <c r="J2167" i="1"/>
  <c r="K2167" i="1" s="1"/>
  <c r="L2167" i="1" s="1"/>
  <c r="M2167" i="1" s="1"/>
  <c r="J2168" i="1"/>
  <c r="K2168" i="1" s="1"/>
  <c r="L2168" i="1" s="1"/>
  <c r="M2168" i="1" s="1"/>
  <c r="J2169" i="1"/>
  <c r="K2169" i="1" s="1"/>
  <c r="L2169" i="1" s="1"/>
  <c r="M2169" i="1" s="1"/>
  <c r="J2170" i="1"/>
  <c r="K2170" i="1" s="1"/>
  <c r="L2170" i="1" s="1"/>
  <c r="M2170" i="1" s="1"/>
  <c r="J2171" i="1"/>
  <c r="K2171" i="1" s="1"/>
  <c r="L2171" i="1" s="1"/>
  <c r="M2171" i="1" s="1"/>
  <c r="J2172" i="1"/>
  <c r="K2172" i="1" s="1"/>
  <c r="L2172" i="1" s="1"/>
  <c r="M2172" i="1" s="1"/>
  <c r="J2173" i="1"/>
  <c r="K2173" i="1" s="1"/>
  <c r="L2173" i="1" s="1"/>
  <c r="M2173" i="1" s="1"/>
  <c r="J2174" i="1"/>
  <c r="K2174" i="1" s="1"/>
  <c r="L2174" i="1" s="1"/>
  <c r="M2174" i="1" s="1"/>
  <c r="J2175" i="1"/>
  <c r="K2175" i="1" s="1"/>
  <c r="L2175" i="1" s="1"/>
  <c r="M2175" i="1" s="1"/>
  <c r="J2176" i="1"/>
  <c r="K2176" i="1" s="1"/>
  <c r="L2176" i="1" s="1"/>
  <c r="M2176" i="1" s="1"/>
  <c r="J2177" i="1"/>
  <c r="K2177" i="1" s="1"/>
  <c r="L2177" i="1" s="1"/>
  <c r="M2177" i="1" s="1"/>
  <c r="J2178" i="1"/>
  <c r="K2178" i="1" s="1"/>
  <c r="L2178" i="1" s="1"/>
  <c r="M2178" i="1" s="1"/>
  <c r="J2179" i="1"/>
  <c r="K2179" i="1" s="1"/>
  <c r="L2179" i="1" s="1"/>
  <c r="M2179" i="1" s="1"/>
  <c r="J2180" i="1"/>
  <c r="K2180" i="1" s="1"/>
  <c r="L2180" i="1" s="1"/>
  <c r="M2180" i="1" s="1"/>
  <c r="J2181" i="1"/>
  <c r="K2181" i="1" s="1"/>
  <c r="L2181" i="1" s="1"/>
  <c r="M2181" i="1" s="1"/>
  <c r="J2182" i="1"/>
  <c r="K2182" i="1" s="1"/>
  <c r="L2182" i="1" s="1"/>
  <c r="M2182" i="1" s="1"/>
  <c r="J2183" i="1"/>
  <c r="K2183" i="1" s="1"/>
  <c r="L2183" i="1" s="1"/>
  <c r="M2183" i="1" s="1"/>
  <c r="J2184" i="1"/>
  <c r="K2184" i="1" s="1"/>
  <c r="L2184" i="1" s="1"/>
  <c r="M2184" i="1" s="1"/>
  <c r="J2185" i="1"/>
  <c r="K2185" i="1" s="1"/>
  <c r="L2185" i="1" s="1"/>
  <c r="M2185" i="1" s="1"/>
  <c r="J2186" i="1"/>
  <c r="K2186" i="1" s="1"/>
  <c r="L2186" i="1" s="1"/>
  <c r="M2186" i="1" s="1"/>
  <c r="J2187" i="1"/>
  <c r="K2187" i="1" s="1"/>
  <c r="L2187" i="1" s="1"/>
  <c r="M2187" i="1" s="1"/>
  <c r="J2188" i="1"/>
  <c r="K2188" i="1" s="1"/>
  <c r="L2188" i="1" s="1"/>
  <c r="M2188" i="1" s="1"/>
  <c r="J2189" i="1"/>
  <c r="K2189" i="1" s="1"/>
  <c r="L2189" i="1" s="1"/>
  <c r="M2189" i="1" s="1"/>
  <c r="J2190" i="1"/>
  <c r="K2190" i="1" s="1"/>
  <c r="L2190" i="1" s="1"/>
  <c r="M2190" i="1" s="1"/>
  <c r="J2191" i="1"/>
  <c r="K2191" i="1" s="1"/>
  <c r="L2191" i="1" s="1"/>
  <c r="M2191" i="1" s="1"/>
  <c r="J2192" i="1"/>
  <c r="K2192" i="1" s="1"/>
  <c r="L2192" i="1" s="1"/>
  <c r="M2192" i="1" s="1"/>
  <c r="J2193" i="1"/>
  <c r="K2193" i="1" s="1"/>
  <c r="L2193" i="1" s="1"/>
  <c r="M2193" i="1" s="1"/>
  <c r="J2194" i="1"/>
  <c r="K2194" i="1" s="1"/>
  <c r="L2194" i="1" s="1"/>
  <c r="M2194" i="1" s="1"/>
  <c r="J2195" i="1"/>
  <c r="K2195" i="1" s="1"/>
  <c r="L2195" i="1" s="1"/>
  <c r="M2195" i="1" s="1"/>
  <c r="J2196" i="1"/>
  <c r="K2196" i="1" s="1"/>
  <c r="L2196" i="1" s="1"/>
  <c r="M2196" i="1" s="1"/>
  <c r="J2197" i="1"/>
  <c r="K2197" i="1" s="1"/>
  <c r="L2197" i="1" s="1"/>
  <c r="M2197" i="1" s="1"/>
  <c r="J2198" i="1"/>
  <c r="K2198" i="1" s="1"/>
  <c r="L2198" i="1" s="1"/>
  <c r="M2198" i="1" s="1"/>
  <c r="J2199" i="1"/>
  <c r="K2199" i="1" s="1"/>
  <c r="L2199" i="1" s="1"/>
  <c r="M2199" i="1" s="1"/>
  <c r="J2200" i="1"/>
  <c r="K2200" i="1" s="1"/>
  <c r="L2200" i="1" s="1"/>
  <c r="M2200" i="1" s="1"/>
  <c r="J2201" i="1"/>
  <c r="K2201" i="1" s="1"/>
  <c r="L2201" i="1" s="1"/>
  <c r="M2201" i="1" s="1"/>
  <c r="J2202" i="1"/>
  <c r="K2202" i="1" s="1"/>
  <c r="L2202" i="1" s="1"/>
  <c r="M2202" i="1" s="1"/>
  <c r="J2203" i="1"/>
  <c r="K2203" i="1" s="1"/>
  <c r="L2203" i="1" s="1"/>
  <c r="M2203" i="1" s="1"/>
  <c r="J2204" i="1"/>
  <c r="K2204" i="1" s="1"/>
  <c r="L2204" i="1" s="1"/>
  <c r="M2204" i="1" s="1"/>
  <c r="J2205" i="1"/>
  <c r="K2205" i="1" s="1"/>
  <c r="L2205" i="1" s="1"/>
  <c r="M2205" i="1" s="1"/>
  <c r="J2206" i="1"/>
  <c r="K2206" i="1" s="1"/>
  <c r="L2206" i="1" s="1"/>
  <c r="M2206" i="1" s="1"/>
  <c r="J2207" i="1"/>
  <c r="K2207" i="1" s="1"/>
  <c r="L2207" i="1" s="1"/>
  <c r="M2207" i="1" s="1"/>
  <c r="J2208" i="1"/>
  <c r="K2208" i="1" s="1"/>
  <c r="L2208" i="1" s="1"/>
  <c r="M2208" i="1" s="1"/>
  <c r="J2209" i="1"/>
  <c r="K2209" i="1" s="1"/>
  <c r="L2209" i="1" s="1"/>
  <c r="M2209" i="1" s="1"/>
  <c r="J2210" i="1"/>
  <c r="K2210" i="1" s="1"/>
  <c r="L2210" i="1" s="1"/>
  <c r="M2210" i="1" s="1"/>
  <c r="J2211" i="1"/>
  <c r="K2211" i="1" s="1"/>
  <c r="L2211" i="1" s="1"/>
  <c r="M2211" i="1" s="1"/>
  <c r="J2212" i="1"/>
  <c r="K2212" i="1" s="1"/>
  <c r="L2212" i="1" s="1"/>
  <c r="M2212" i="1" s="1"/>
  <c r="J2213" i="1"/>
  <c r="K2213" i="1" s="1"/>
  <c r="L2213" i="1" s="1"/>
  <c r="M2213" i="1" s="1"/>
  <c r="J2214" i="1"/>
  <c r="K2214" i="1" s="1"/>
  <c r="L2214" i="1" s="1"/>
  <c r="M2214" i="1" s="1"/>
  <c r="J2215" i="1"/>
  <c r="K2215" i="1" s="1"/>
  <c r="L2215" i="1" s="1"/>
  <c r="M2215" i="1" s="1"/>
  <c r="J2216" i="1"/>
  <c r="K2216" i="1" s="1"/>
  <c r="L2216" i="1" s="1"/>
  <c r="M2216" i="1" s="1"/>
  <c r="J2217" i="1"/>
  <c r="K2217" i="1" s="1"/>
  <c r="L2217" i="1" s="1"/>
  <c r="M2217" i="1" s="1"/>
  <c r="J2218" i="1"/>
  <c r="K2218" i="1" s="1"/>
  <c r="L2218" i="1" s="1"/>
  <c r="M2218" i="1" s="1"/>
  <c r="J2219" i="1"/>
  <c r="K2219" i="1" s="1"/>
  <c r="L2219" i="1" s="1"/>
  <c r="M2219" i="1" s="1"/>
  <c r="J2220" i="1"/>
  <c r="K2220" i="1" s="1"/>
  <c r="L2220" i="1" s="1"/>
  <c r="M2220" i="1" s="1"/>
  <c r="J2221" i="1"/>
  <c r="K2221" i="1" s="1"/>
  <c r="L2221" i="1" s="1"/>
  <c r="M2221" i="1" s="1"/>
  <c r="J2222" i="1"/>
  <c r="K2222" i="1" s="1"/>
  <c r="L2222" i="1" s="1"/>
  <c r="M2222" i="1" s="1"/>
  <c r="J2223" i="1"/>
  <c r="K2223" i="1" s="1"/>
  <c r="L2223" i="1" s="1"/>
  <c r="M2223" i="1" s="1"/>
  <c r="J2224" i="1"/>
  <c r="K2224" i="1" s="1"/>
  <c r="L2224" i="1" s="1"/>
  <c r="M2224" i="1" s="1"/>
  <c r="J2225" i="1"/>
  <c r="K2225" i="1" s="1"/>
  <c r="L2225" i="1" s="1"/>
  <c r="M2225" i="1" s="1"/>
  <c r="J2226" i="1"/>
  <c r="K2226" i="1" s="1"/>
  <c r="L2226" i="1" s="1"/>
  <c r="M2226" i="1" s="1"/>
  <c r="J2227" i="1"/>
  <c r="K2227" i="1" s="1"/>
  <c r="L2227" i="1" s="1"/>
  <c r="M2227" i="1" s="1"/>
  <c r="J2228" i="1"/>
  <c r="K2228" i="1" s="1"/>
  <c r="L2228" i="1" s="1"/>
  <c r="M2228" i="1" s="1"/>
  <c r="J2229" i="1"/>
  <c r="K2229" i="1" s="1"/>
  <c r="L2229" i="1" s="1"/>
  <c r="M2229" i="1" s="1"/>
  <c r="J2230" i="1"/>
  <c r="K2230" i="1" s="1"/>
  <c r="L2230" i="1" s="1"/>
  <c r="M2230" i="1" s="1"/>
  <c r="J2231" i="1"/>
  <c r="K2231" i="1" s="1"/>
  <c r="L2231" i="1" s="1"/>
  <c r="M2231" i="1" s="1"/>
  <c r="J2232" i="1"/>
  <c r="K2232" i="1" s="1"/>
  <c r="L2232" i="1" s="1"/>
  <c r="M2232" i="1" s="1"/>
  <c r="J2233" i="1"/>
  <c r="K2233" i="1" s="1"/>
  <c r="L2233" i="1" s="1"/>
  <c r="M2233" i="1" s="1"/>
  <c r="J2234" i="1"/>
  <c r="K2234" i="1" s="1"/>
  <c r="L2234" i="1" s="1"/>
  <c r="M2234" i="1" s="1"/>
  <c r="J2235" i="1"/>
  <c r="K2235" i="1" s="1"/>
  <c r="L2235" i="1" s="1"/>
  <c r="M2235" i="1" s="1"/>
  <c r="J2236" i="1"/>
  <c r="K2236" i="1" s="1"/>
  <c r="L2236" i="1" s="1"/>
  <c r="M2236" i="1" s="1"/>
  <c r="J2237" i="1"/>
  <c r="K2237" i="1" s="1"/>
  <c r="L2237" i="1" s="1"/>
  <c r="M2237" i="1" s="1"/>
  <c r="J2238" i="1"/>
  <c r="K2238" i="1" s="1"/>
  <c r="L2238" i="1" s="1"/>
  <c r="M2238" i="1" s="1"/>
  <c r="J2239" i="1"/>
  <c r="K2239" i="1" s="1"/>
  <c r="L2239" i="1" s="1"/>
  <c r="M2239" i="1" s="1"/>
  <c r="J2240" i="1"/>
  <c r="K2240" i="1" s="1"/>
  <c r="L2240" i="1" s="1"/>
  <c r="M2240" i="1" s="1"/>
  <c r="J2241" i="1"/>
  <c r="K2241" i="1" s="1"/>
  <c r="L2241" i="1" s="1"/>
  <c r="M2241" i="1" s="1"/>
  <c r="J2242" i="1"/>
  <c r="K2242" i="1" s="1"/>
  <c r="L2242" i="1" s="1"/>
  <c r="M2242" i="1" s="1"/>
  <c r="J2243" i="1"/>
  <c r="K2243" i="1" s="1"/>
  <c r="L2243" i="1" s="1"/>
  <c r="M2243" i="1" s="1"/>
  <c r="J2244" i="1"/>
  <c r="K2244" i="1" s="1"/>
  <c r="L2244" i="1" s="1"/>
  <c r="M2244" i="1" s="1"/>
  <c r="J2245" i="1"/>
  <c r="K2245" i="1" s="1"/>
  <c r="L2245" i="1" s="1"/>
  <c r="M2245" i="1" s="1"/>
  <c r="J2246" i="1"/>
  <c r="K2246" i="1" s="1"/>
  <c r="L2246" i="1" s="1"/>
  <c r="M2246" i="1" s="1"/>
  <c r="J2247" i="1"/>
  <c r="K2247" i="1" s="1"/>
  <c r="L2247" i="1" s="1"/>
  <c r="M2247" i="1" s="1"/>
  <c r="J2248" i="1"/>
  <c r="K2248" i="1" s="1"/>
  <c r="L2248" i="1" s="1"/>
  <c r="M2248" i="1" s="1"/>
  <c r="J2249" i="1"/>
  <c r="K2249" i="1" s="1"/>
  <c r="L2249" i="1" s="1"/>
  <c r="M2249" i="1" s="1"/>
  <c r="J2250" i="1"/>
  <c r="K2250" i="1" s="1"/>
  <c r="L2250" i="1" s="1"/>
  <c r="M2250" i="1" s="1"/>
  <c r="J2251" i="1"/>
  <c r="K2251" i="1" s="1"/>
  <c r="L2251" i="1" s="1"/>
  <c r="M2251" i="1" s="1"/>
  <c r="J2252" i="1"/>
  <c r="K2252" i="1" s="1"/>
  <c r="L2252" i="1" s="1"/>
  <c r="M2252" i="1" s="1"/>
  <c r="J2253" i="1"/>
  <c r="K2253" i="1" s="1"/>
  <c r="L2253" i="1" s="1"/>
  <c r="M2253" i="1" s="1"/>
  <c r="J2254" i="1"/>
  <c r="K2254" i="1" s="1"/>
  <c r="L2254" i="1" s="1"/>
  <c r="M2254" i="1" s="1"/>
  <c r="J2255" i="1"/>
  <c r="K2255" i="1" s="1"/>
  <c r="L2255" i="1" s="1"/>
  <c r="M2255" i="1" s="1"/>
  <c r="J2256" i="1"/>
  <c r="K2256" i="1" s="1"/>
  <c r="L2256" i="1" s="1"/>
  <c r="M2256" i="1" s="1"/>
  <c r="J2257" i="1"/>
  <c r="K2257" i="1" s="1"/>
  <c r="L2257" i="1" s="1"/>
  <c r="M2257" i="1" s="1"/>
  <c r="J2258" i="1"/>
  <c r="K2258" i="1" s="1"/>
  <c r="L2258" i="1" s="1"/>
  <c r="M2258" i="1" s="1"/>
  <c r="J2259" i="1"/>
  <c r="K2259" i="1" s="1"/>
  <c r="L2259" i="1" s="1"/>
  <c r="M2259" i="1" s="1"/>
  <c r="J2260" i="1"/>
  <c r="K2260" i="1" s="1"/>
  <c r="L2260" i="1" s="1"/>
  <c r="M2260" i="1" s="1"/>
  <c r="J2261" i="1"/>
  <c r="K2261" i="1" s="1"/>
  <c r="L2261" i="1" s="1"/>
  <c r="M2261" i="1" s="1"/>
  <c r="J2262" i="1"/>
  <c r="K2262" i="1" s="1"/>
  <c r="L2262" i="1" s="1"/>
  <c r="M2262" i="1" s="1"/>
  <c r="J2263" i="1"/>
  <c r="K2263" i="1" s="1"/>
  <c r="L2263" i="1" s="1"/>
  <c r="M2263" i="1" s="1"/>
  <c r="J2264" i="1"/>
  <c r="K2264" i="1" s="1"/>
  <c r="L2264" i="1" s="1"/>
  <c r="M2264" i="1" s="1"/>
  <c r="J2265" i="1"/>
  <c r="K2265" i="1" s="1"/>
  <c r="L2265" i="1" s="1"/>
  <c r="M2265" i="1" s="1"/>
  <c r="J2266" i="1"/>
  <c r="K2266" i="1" s="1"/>
  <c r="L2266" i="1" s="1"/>
  <c r="M2266" i="1" s="1"/>
  <c r="J2267" i="1"/>
  <c r="K2267" i="1" s="1"/>
  <c r="L2267" i="1" s="1"/>
  <c r="M2267" i="1" s="1"/>
  <c r="J2268" i="1"/>
  <c r="K2268" i="1" s="1"/>
  <c r="L2268" i="1" s="1"/>
  <c r="M2268" i="1" s="1"/>
  <c r="J2269" i="1"/>
  <c r="K2269" i="1" s="1"/>
  <c r="L2269" i="1" s="1"/>
  <c r="M2269" i="1" s="1"/>
  <c r="J2270" i="1"/>
  <c r="K2270" i="1" s="1"/>
  <c r="L2270" i="1" s="1"/>
  <c r="M2270" i="1" s="1"/>
  <c r="J2271" i="1"/>
  <c r="K2271" i="1" s="1"/>
  <c r="L2271" i="1" s="1"/>
  <c r="M2271" i="1" s="1"/>
  <c r="J2272" i="1"/>
  <c r="K2272" i="1" s="1"/>
  <c r="L2272" i="1" s="1"/>
  <c r="M2272" i="1" s="1"/>
  <c r="J2273" i="1"/>
  <c r="K2273" i="1" s="1"/>
  <c r="L2273" i="1" s="1"/>
  <c r="M2273" i="1" s="1"/>
  <c r="J2274" i="1"/>
  <c r="K2274" i="1" s="1"/>
  <c r="L2274" i="1" s="1"/>
  <c r="M2274" i="1" s="1"/>
  <c r="J2275" i="1"/>
  <c r="K2275" i="1" s="1"/>
  <c r="L2275" i="1" s="1"/>
  <c r="M2275" i="1" s="1"/>
  <c r="J2276" i="1"/>
  <c r="K2276" i="1" s="1"/>
  <c r="L2276" i="1" s="1"/>
  <c r="M2276" i="1" s="1"/>
  <c r="J2277" i="1"/>
  <c r="K2277" i="1" s="1"/>
  <c r="L2277" i="1" s="1"/>
  <c r="M2277" i="1" s="1"/>
  <c r="J2278" i="1"/>
  <c r="K2278" i="1" s="1"/>
  <c r="L2278" i="1" s="1"/>
  <c r="M2278" i="1" s="1"/>
  <c r="J2279" i="1"/>
  <c r="K2279" i="1" s="1"/>
  <c r="L2279" i="1" s="1"/>
  <c r="M2279" i="1" s="1"/>
  <c r="J2280" i="1"/>
  <c r="K2280" i="1" s="1"/>
  <c r="L2280" i="1" s="1"/>
  <c r="M2280" i="1" s="1"/>
  <c r="J2281" i="1"/>
  <c r="K2281" i="1" s="1"/>
  <c r="L2281" i="1" s="1"/>
  <c r="M2281" i="1" s="1"/>
  <c r="J2282" i="1"/>
  <c r="K2282" i="1" s="1"/>
  <c r="L2282" i="1" s="1"/>
  <c r="M2282" i="1" s="1"/>
  <c r="J2283" i="1"/>
  <c r="K2283" i="1" s="1"/>
  <c r="L2283" i="1" s="1"/>
  <c r="M2283" i="1" s="1"/>
  <c r="J2284" i="1"/>
  <c r="K2284" i="1" s="1"/>
  <c r="L2284" i="1" s="1"/>
  <c r="M2284" i="1" s="1"/>
  <c r="J2285" i="1"/>
  <c r="K2285" i="1" s="1"/>
  <c r="L2285" i="1" s="1"/>
  <c r="M2285" i="1" s="1"/>
  <c r="J2286" i="1"/>
  <c r="K2286" i="1" s="1"/>
  <c r="L2286" i="1" s="1"/>
  <c r="M2286" i="1" s="1"/>
  <c r="J2287" i="1"/>
  <c r="K2287" i="1" s="1"/>
  <c r="L2287" i="1" s="1"/>
  <c r="M2287" i="1" s="1"/>
  <c r="J2288" i="1"/>
  <c r="K2288" i="1" s="1"/>
  <c r="L2288" i="1" s="1"/>
  <c r="M2288" i="1" s="1"/>
  <c r="J2289" i="1"/>
  <c r="K2289" i="1" s="1"/>
  <c r="L2289" i="1" s="1"/>
  <c r="M2289" i="1" s="1"/>
  <c r="J2290" i="1"/>
  <c r="K2290" i="1" s="1"/>
  <c r="L2290" i="1" s="1"/>
  <c r="M2290" i="1" s="1"/>
  <c r="J2291" i="1"/>
  <c r="K2291" i="1" s="1"/>
  <c r="L2291" i="1" s="1"/>
  <c r="M2291" i="1" s="1"/>
  <c r="J2292" i="1"/>
  <c r="K2292" i="1" s="1"/>
  <c r="L2292" i="1" s="1"/>
  <c r="M2292" i="1" s="1"/>
  <c r="J2293" i="1"/>
  <c r="K2293" i="1" s="1"/>
  <c r="L2293" i="1" s="1"/>
  <c r="M2293" i="1" s="1"/>
  <c r="J2294" i="1"/>
  <c r="K2294" i="1" s="1"/>
  <c r="L2294" i="1" s="1"/>
  <c r="M2294" i="1" s="1"/>
  <c r="J2295" i="1"/>
  <c r="K2295" i="1" s="1"/>
  <c r="L2295" i="1" s="1"/>
  <c r="M2295" i="1" s="1"/>
  <c r="J2296" i="1"/>
  <c r="K2296" i="1" s="1"/>
  <c r="L2296" i="1" s="1"/>
  <c r="M2296" i="1" s="1"/>
  <c r="J2297" i="1"/>
  <c r="K2297" i="1" s="1"/>
  <c r="L2297" i="1" s="1"/>
  <c r="M2297" i="1" s="1"/>
  <c r="J2298" i="1"/>
  <c r="K2298" i="1" s="1"/>
  <c r="L2298" i="1" s="1"/>
  <c r="M2298" i="1" s="1"/>
  <c r="J2299" i="1"/>
  <c r="K2299" i="1" s="1"/>
  <c r="L2299" i="1" s="1"/>
  <c r="M2299" i="1" s="1"/>
  <c r="J2300" i="1"/>
  <c r="K2300" i="1" s="1"/>
  <c r="L2300" i="1" s="1"/>
  <c r="M2300" i="1" s="1"/>
  <c r="J2301" i="1"/>
  <c r="K2301" i="1" s="1"/>
  <c r="L2301" i="1" s="1"/>
  <c r="M2301" i="1" s="1"/>
  <c r="J2302" i="1"/>
  <c r="K2302" i="1" s="1"/>
  <c r="L2302" i="1" s="1"/>
  <c r="M2302" i="1" s="1"/>
  <c r="J2303" i="1"/>
  <c r="K2303" i="1" s="1"/>
  <c r="L2303" i="1" s="1"/>
  <c r="M2303" i="1" s="1"/>
  <c r="J2304" i="1"/>
  <c r="K2304" i="1" s="1"/>
  <c r="L2304" i="1" s="1"/>
  <c r="M2304" i="1" s="1"/>
  <c r="J2305" i="1"/>
  <c r="K2305" i="1" s="1"/>
  <c r="L2305" i="1" s="1"/>
  <c r="M2305" i="1" s="1"/>
  <c r="J2306" i="1"/>
  <c r="K2306" i="1" s="1"/>
  <c r="L2306" i="1" s="1"/>
  <c r="M2306" i="1" s="1"/>
  <c r="J2307" i="1"/>
  <c r="K2307" i="1" s="1"/>
  <c r="L2307" i="1" s="1"/>
  <c r="M2307" i="1" s="1"/>
  <c r="J2308" i="1"/>
  <c r="K2308" i="1" s="1"/>
  <c r="L2308" i="1" s="1"/>
  <c r="M2308" i="1" s="1"/>
  <c r="J2309" i="1"/>
  <c r="K2309" i="1" s="1"/>
  <c r="L2309" i="1" s="1"/>
  <c r="M2309" i="1" s="1"/>
  <c r="J2310" i="1"/>
  <c r="K2310" i="1" s="1"/>
  <c r="L2310" i="1" s="1"/>
  <c r="M2310" i="1" s="1"/>
  <c r="J2311" i="1"/>
  <c r="K2311" i="1" s="1"/>
  <c r="L2311" i="1" s="1"/>
  <c r="M2311" i="1" s="1"/>
  <c r="J2312" i="1"/>
  <c r="K2312" i="1" s="1"/>
  <c r="L2312" i="1" s="1"/>
  <c r="M2312" i="1" s="1"/>
  <c r="J2313" i="1"/>
  <c r="K2313" i="1" s="1"/>
  <c r="L2313" i="1" s="1"/>
  <c r="M2313" i="1" s="1"/>
  <c r="J2314" i="1"/>
  <c r="K2314" i="1" s="1"/>
  <c r="L2314" i="1" s="1"/>
  <c r="M2314" i="1" s="1"/>
  <c r="J2315" i="1"/>
  <c r="K2315" i="1" s="1"/>
  <c r="L2315" i="1" s="1"/>
  <c r="M2315" i="1" s="1"/>
  <c r="J2316" i="1"/>
  <c r="K2316" i="1" s="1"/>
  <c r="L2316" i="1" s="1"/>
  <c r="M2316" i="1" s="1"/>
  <c r="J2317" i="1"/>
  <c r="K2317" i="1" s="1"/>
  <c r="L2317" i="1" s="1"/>
  <c r="M2317" i="1" s="1"/>
  <c r="J2318" i="1"/>
  <c r="K2318" i="1" s="1"/>
  <c r="L2318" i="1" s="1"/>
  <c r="M2318" i="1" s="1"/>
  <c r="J2319" i="1"/>
  <c r="K2319" i="1" s="1"/>
  <c r="L2319" i="1" s="1"/>
  <c r="M2319" i="1" s="1"/>
  <c r="J2320" i="1"/>
  <c r="K2320" i="1" s="1"/>
  <c r="L2320" i="1" s="1"/>
  <c r="M2320" i="1" s="1"/>
  <c r="J2321" i="1"/>
  <c r="K2321" i="1" s="1"/>
  <c r="L2321" i="1" s="1"/>
  <c r="M2321" i="1" s="1"/>
  <c r="J2322" i="1"/>
  <c r="K2322" i="1" s="1"/>
  <c r="L2322" i="1" s="1"/>
  <c r="M2322" i="1" s="1"/>
  <c r="J2323" i="1"/>
  <c r="K2323" i="1" s="1"/>
  <c r="L2323" i="1" s="1"/>
  <c r="M2323" i="1" s="1"/>
  <c r="J2324" i="1"/>
  <c r="K2324" i="1" s="1"/>
  <c r="L2324" i="1" s="1"/>
  <c r="M2324" i="1" s="1"/>
  <c r="J2325" i="1"/>
  <c r="K2325" i="1" s="1"/>
  <c r="L2325" i="1" s="1"/>
  <c r="M2325" i="1" s="1"/>
  <c r="J2326" i="1"/>
  <c r="K2326" i="1" s="1"/>
  <c r="L2326" i="1" s="1"/>
  <c r="M2326" i="1" s="1"/>
  <c r="J2327" i="1"/>
  <c r="K2327" i="1" s="1"/>
  <c r="L2327" i="1" s="1"/>
  <c r="M2327" i="1" s="1"/>
  <c r="J2328" i="1"/>
  <c r="K2328" i="1" s="1"/>
  <c r="L2328" i="1" s="1"/>
  <c r="M2328" i="1" s="1"/>
  <c r="J2329" i="1"/>
  <c r="K2329" i="1" s="1"/>
  <c r="L2329" i="1" s="1"/>
  <c r="M2329" i="1" s="1"/>
  <c r="J2330" i="1"/>
  <c r="K2330" i="1" s="1"/>
  <c r="L2330" i="1" s="1"/>
  <c r="M2330" i="1" s="1"/>
  <c r="J2331" i="1"/>
  <c r="K2331" i="1" s="1"/>
  <c r="L2331" i="1" s="1"/>
  <c r="M2331" i="1" s="1"/>
  <c r="J2332" i="1"/>
  <c r="K2332" i="1" s="1"/>
  <c r="L2332" i="1" s="1"/>
  <c r="M2332" i="1" s="1"/>
  <c r="J2333" i="1"/>
  <c r="K2333" i="1" s="1"/>
  <c r="L2333" i="1" s="1"/>
  <c r="M2333" i="1" s="1"/>
  <c r="J2334" i="1"/>
  <c r="K2334" i="1" s="1"/>
  <c r="L2334" i="1" s="1"/>
  <c r="M2334" i="1" s="1"/>
  <c r="J2335" i="1"/>
  <c r="K2335" i="1" s="1"/>
  <c r="L2335" i="1" s="1"/>
  <c r="M2335" i="1" s="1"/>
  <c r="J2336" i="1"/>
  <c r="K2336" i="1" s="1"/>
  <c r="L2336" i="1" s="1"/>
  <c r="M2336" i="1" s="1"/>
  <c r="J2337" i="1"/>
  <c r="K2337" i="1" s="1"/>
  <c r="L2337" i="1" s="1"/>
  <c r="M2337" i="1" s="1"/>
  <c r="J2338" i="1"/>
  <c r="K2338" i="1" s="1"/>
  <c r="L2338" i="1" s="1"/>
  <c r="M2338" i="1" s="1"/>
  <c r="J2339" i="1"/>
  <c r="K2339" i="1" s="1"/>
  <c r="L2339" i="1" s="1"/>
  <c r="M2339" i="1" s="1"/>
  <c r="J2340" i="1"/>
  <c r="K2340" i="1" s="1"/>
  <c r="L2340" i="1" s="1"/>
  <c r="M2340" i="1" s="1"/>
  <c r="J2341" i="1"/>
  <c r="K2341" i="1" s="1"/>
  <c r="L2341" i="1" s="1"/>
  <c r="M2341" i="1" s="1"/>
  <c r="J2342" i="1"/>
  <c r="K2342" i="1" s="1"/>
  <c r="L2342" i="1" s="1"/>
  <c r="M2342" i="1" s="1"/>
  <c r="J2343" i="1"/>
  <c r="K2343" i="1" s="1"/>
  <c r="L2343" i="1" s="1"/>
  <c r="M2343" i="1" s="1"/>
  <c r="J2344" i="1"/>
  <c r="K2344" i="1" s="1"/>
  <c r="L2344" i="1" s="1"/>
  <c r="M2344" i="1" s="1"/>
  <c r="J2345" i="1"/>
  <c r="K2345" i="1" s="1"/>
  <c r="L2345" i="1" s="1"/>
  <c r="M2345" i="1" s="1"/>
  <c r="J2346" i="1"/>
  <c r="K2346" i="1" s="1"/>
  <c r="L2346" i="1" s="1"/>
  <c r="M2346" i="1" s="1"/>
  <c r="J2347" i="1"/>
  <c r="K2347" i="1" s="1"/>
  <c r="L2347" i="1" s="1"/>
  <c r="M2347" i="1" s="1"/>
  <c r="J2348" i="1"/>
  <c r="K2348" i="1" s="1"/>
  <c r="L2348" i="1" s="1"/>
  <c r="M2348" i="1" s="1"/>
  <c r="J2349" i="1"/>
  <c r="K2349" i="1" s="1"/>
  <c r="L2349" i="1" s="1"/>
  <c r="M2349" i="1" s="1"/>
  <c r="J2350" i="1"/>
  <c r="K2350" i="1" s="1"/>
  <c r="L2350" i="1" s="1"/>
  <c r="M2350" i="1" s="1"/>
  <c r="J2351" i="1"/>
  <c r="K2351" i="1" s="1"/>
  <c r="L2351" i="1" s="1"/>
  <c r="M2351" i="1" s="1"/>
  <c r="J2352" i="1"/>
  <c r="K2352" i="1" s="1"/>
  <c r="L2352" i="1" s="1"/>
  <c r="M2352" i="1" s="1"/>
  <c r="J2353" i="1"/>
  <c r="K2353" i="1" s="1"/>
  <c r="L2353" i="1" s="1"/>
  <c r="M2353" i="1" s="1"/>
  <c r="J2354" i="1"/>
  <c r="K2354" i="1" s="1"/>
  <c r="L2354" i="1" s="1"/>
  <c r="M2354" i="1" s="1"/>
  <c r="J2355" i="1"/>
  <c r="K2355" i="1" s="1"/>
  <c r="L2355" i="1" s="1"/>
  <c r="M2355" i="1" s="1"/>
  <c r="J2356" i="1"/>
  <c r="K2356" i="1" s="1"/>
  <c r="L2356" i="1" s="1"/>
  <c r="M2356" i="1" s="1"/>
  <c r="J2357" i="1"/>
  <c r="K2357" i="1" s="1"/>
  <c r="L2357" i="1" s="1"/>
  <c r="M2357" i="1" s="1"/>
  <c r="J2358" i="1"/>
  <c r="K2358" i="1" s="1"/>
  <c r="L2358" i="1" s="1"/>
  <c r="M2358" i="1" s="1"/>
  <c r="J2359" i="1"/>
  <c r="K2359" i="1" s="1"/>
  <c r="L2359" i="1" s="1"/>
  <c r="M2359" i="1" s="1"/>
  <c r="J2360" i="1"/>
  <c r="K2360" i="1" s="1"/>
  <c r="L2360" i="1" s="1"/>
  <c r="M2360" i="1" s="1"/>
  <c r="J2361" i="1"/>
  <c r="K2361" i="1" s="1"/>
  <c r="L2361" i="1" s="1"/>
  <c r="M2361" i="1" s="1"/>
  <c r="J2362" i="1"/>
  <c r="K2362" i="1" s="1"/>
  <c r="L2362" i="1" s="1"/>
  <c r="M2362" i="1" s="1"/>
  <c r="J2363" i="1"/>
  <c r="K2363" i="1" s="1"/>
  <c r="L2363" i="1" s="1"/>
  <c r="M2363" i="1" s="1"/>
  <c r="J2364" i="1"/>
  <c r="K2364" i="1" s="1"/>
  <c r="L2364" i="1" s="1"/>
  <c r="M2364" i="1" s="1"/>
  <c r="J2365" i="1"/>
  <c r="K2365" i="1" s="1"/>
  <c r="L2365" i="1" s="1"/>
  <c r="M2365" i="1" s="1"/>
  <c r="J2366" i="1"/>
  <c r="K2366" i="1" s="1"/>
  <c r="L2366" i="1" s="1"/>
  <c r="M2366" i="1" s="1"/>
  <c r="J2367" i="1"/>
  <c r="K2367" i="1" s="1"/>
  <c r="L2367" i="1" s="1"/>
  <c r="M2367" i="1" s="1"/>
  <c r="J2368" i="1"/>
  <c r="K2368" i="1" s="1"/>
  <c r="L2368" i="1" s="1"/>
  <c r="M2368" i="1" s="1"/>
  <c r="J2369" i="1"/>
  <c r="K2369" i="1" s="1"/>
  <c r="L2369" i="1" s="1"/>
  <c r="M2369" i="1" s="1"/>
  <c r="J2370" i="1"/>
  <c r="K2370" i="1" s="1"/>
  <c r="L2370" i="1" s="1"/>
  <c r="M2370" i="1" s="1"/>
  <c r="J2371" i="1"/>
  <c r="K2371" i="1" s="1"/>
  <c r="L2371" i="1" s="1"/>
  <c r="M2371" i="1" s="1"/>
  <c r="J2372" i="1"/>
  <c r="K2372" i="1" s="1"/>
  <c r="L2372" i="1" s="1"/>
  <c r="M2372" i="1" s="1"/>
  <c r="J2373" i="1"/>
  <c r="K2373" i="1" s="1"/>
  <c r="L2373" i="1" s="1"/>
  <c r="M2373" i="1" s="1"/>
  <c r="J2374" i="1"/>
  <c r="K2374" i="1" s="1"/>
  <c r="L2374" i="1" s="1"/>
  <c r="M2374" i="1" s="1"/>
  <c r="J2375" i="1"/>
  <c r="K2375" i="1" s="1"/>
  <c r="L2375" i="1" s="1"/>
  <c r="M2375" i="1" s="1"/>
  <c r="J2376" i="1"/>
  <c r="K2376" i="1" s="1"/>
  <c r="L2376" i="1" s="1"/>
  <c r="M2376" i="1" s="1"/>
  <c r="J2377" i="1"/>
  <c r="K2377" i="1" s="1"/>
  <c r="L2377" i="1" s="1"/>
  <c r="M2377" i="1" s="1"/>
  <c r="J2378" i="1"/>
  <c r="K2378" i="1" s="1"/>
  <c r="L2378" i="1" s="1"/>
  <c r="M2378" i="1" s="1"/>
  <c r="J2379" i="1"/>
  <c r="K2379" i="1" s="1"/>
  <c r="L2379" i="1" s="1"/>
  <c r="M2379" i="1" s="1"/>
  <c r="J2380" i="1"/>
  <c r="K2380" i="1" s="1"/>
  <c r="L2380" i="1" s="1"/>
  <c r="M2380" i="1" s="1"/>
  <c r="J2381" i="1"/>
  <c r="K2381" i="1" s="1"/>
  <c r="L2381" i="1" s="1"/>
  <c r="M2381" i="1" s="1"/>
  <c r="J2382" i="1"/>
  <c r="K2382" i="1" s="1"/>
  <c r="L2382" i="1" s="1"/>
  <c r="M2382" i="1" s="1"/>
  <c r="J2383" i="1"/>
  <c r="K2383" i="1" s="1"/>
  <c r="L2383" i="1" s="1"/>
  <c r="M2383" i="1" s="1"/>
  <c r="J2384" i="1"/>
  <c r="K2384" i="1" s="1"/>
  <c r="L2384" i="1" s="1"/>
  <c r="M2384" i="1" s="1"/>
  <c r="J2385" i="1"/>
  <c r="K2385" i="1" s="1"/>
  <c r="L2385" i="1" s="1"/>
  <c r="M2385" i="1" s="1"/>
  <c r="J2386" i="1"/>
  <c r="K2386" i="1" s="1"/>
  <c r="L2386" i="1" s="1"/>
  <c r="M2386" i="1" s="1"/>
  <c r="J2387" i="1"/>
  <c r="K2387" i="1" s="1"/>
  <c r="L2387" i="1" s="1"/>
  <c r="M2387" i="1" s="1"/>
  <c r="J2388" i="1"/>
  <c r="K2388" i="1" s="1"/>
  <c r="L2388" i="1" s="1"/>
  <c r="M2388" i="1" s="1"/>
  <c r="J2389" i="1"/>
  <c r="K2389" i="1" s="1"/>
  <c r="L2389" i="1" s="1"/>
  <c r="M2389" i="1" s="1"/>
  <c r="J2390" i="1"/>
  <c r="K2390" i="1" s="1"/>
  <c r="L2390" i="1" s="1"/>
  <c r="M2390" i="1" s="1"/>
  <c r="J2391" i="1"/>
  <c r="K2391" i="1" s="1"/>
  <c r="L2391" i="1" s="1"/>
  <c r="M2391" i="1" s="1"/>
  <c r="J2392" i="1"/>
  <c r="K2392" i="1" s="1"/>
  <c r="L2392" i="1" s="1"/>
  <c r="M2392" i="1" s="1"/>
  <c r="J2393" i="1"/>
  <c r="K2393" i="1" s="1"/>
  <c r="L2393" i="1" s="1"/>
  <c r="M2393" i="1" s="1"/>
  <c r="J2394" i="1"/>
  <c r="K2394" i="1" s="1"/>
  <c r="L2394" i="1" s="1"/>
  <c r="M2394" i="1" s="1"/>
  <c r="J2395" i="1"/>
  <c r="K2395" i="1" s="1"/>
  <c r="L2395" i="1" s="1"/>
  <c r="M2395" i="1" s="1"/>
  <c r="J2396" i="1"/>
  <c r="K2396" i="1" s="1"/>
  <c r="L2396" i="1" s="1"/>
  <c r="M2396" i="1" s="1"/>
  <c r="J2397" i="1"/>
  <c r="K2397" i="1" s="1"/>
  <c r="L2397" i="1" s="1"/>
  <c r="M2397" i="1" s="1"/>
  <c r="J2398" i="1"/>
  <c r="K2398" i="1" s="1"/>
  <c r="L2398" i="1" s="1"/>
  <c r="M2398" i="1" s="1"/>
  <c r="J2399" i="1"/>
  <c r="K2399" i="1" s="1"/>
  <c r="L2399" i="1" s="1"/>
  <c r="M2399" i="1" s="1"/>
  <c r="J2400" i="1"/>
  <c r="K2400" i="1" s="1"/>
  <c r="L2400" i="1" s="1"/>
  <c r="M2400" i="1" s="1"/>
  <c r="J2401" i="1"/>
  <c r="K2401" i="1" s="1"/>
  <c r="L2401" i="1" s="1"/>
  <c r="M2401" i="1" s="1"/>
  <c r="J2402" i="1"/>
  <c r="K2402" i="1" s="1"/>
  <c r="L2402" i="1" s="1"/>
  <c r="M2402" i="1" s="1"/>
  <c r="J2403" i="1"/>
  <c r="K2403" i="1" s="1"/>
  <c r="L2403" i="1" s="1"/>
  <c r="M2403" i="1" s="1"/>
  <c r="J2404" i="1"/>
  <c r="K2404" i="1" s="1"/>
  <c r="L2404" i="1" s="1"/>
  <c r="M2404" i="1" s="1"/>
  <c r="J2405" i="1"/>
  <c r="K2405" i="1" s="1"/>
  <c r="L2405" i="1" s="1"/>
  <c r="M2405" i="1" s="1"/>
  <c r="J2406" i="1"/>
  <c r="K2406" i="1" s="1"/>
  <c r="L2406" i="1" s="1"/>
  <c r="M2406" i="1" s="1"/>
  <c r="J2407" i="1"/>
  <c r="K2407" i="1" s="1"/>
  <c r="L2407" i="1" s="1"/>
  <c r="M2407" i="1" s="1"/>
  <c r="J2408" i="1"/>
  <c r="K2408" i="1" s="1"/>
  <c r="L2408" i="1" s="1"/>
  <c r="M2408" i="1" s="1"/>
  <c r="J2409" i="1"/>
  <c r="K2409" i="1" s="1"/>
  <c r="L2409" i="1" s="1"/>
  <c r="M2409" i="1" s="1"/>
  <c r="J2410" i="1"/>
  <c r="K2410" i="1" s="1"/>
  <c r="L2410" i="1" s="1"/>
  <c r="M2410" i="1" s="1"/>
  <c r="J2411" i="1"/>
  <c r="K2411" i="1" s="1"/>
  <c r="L2411" i="1" s="1"/>
  <c r="M2411" i="1" s="1"/>
  <c r="J2412" i="1"/>
  <c r="K2412" i="1" s="1"/>
  <c r="L2412" i="1" s="1"/>
  <c r="M2412" i="1" s="1"/>
  <c r="J2413" i="1"/>
  <c r="K2413" i="1" s="1"/>
  <c r="L2413" i="1" s="1"/>
  <c r="M2413" i="1" s="1"/>
  <c r="J2414" i="1"/>
  <c r="K2414" i="1" s="1"/>
  <c r="L2414" i="1" s="1"/>
  <c r="M2414" i="1" s="1"/>
  <c r="J2415" i="1"/>
  <c r="K2415" i="1" s="1"/>
  <c r="L2415" i="1" s="1"/>
  <c r="M2415" i="1" s="1"/>
  <c r="J2416" i="1"/>
  <c r="K2416" i="1" s="1"/>
  <c r="L2416" i="1" s="1"/>
  <c r="M2416" i="1" s="1"/>
  <c r="J2417" i="1"/>
  <c r="K2417" i="1" s="1"/>
  <c r="L2417" i="1" s="1"/>
  <c r="M2417" i="1" s="1"/>
  <c r="J2418" i="1"/>
  <c r="K2418" i="1" s="1"/>
  <c r="L2418" i="1" s="1"/>
  <c r="M2418" i="1" s="1"/>
  <c r="J2419" i="1"/>
  <c r="K2419" i="1" s="1"/>
  <c r="L2419" i="1" s="1"/>
  <c r="M2419" i="1" s="1"/>
  <c r="J2420" i="1"/>
  <c r="K2420" i="1" s="1"/>
  <c r="L2420" i="1" s="1"/>
  <c r="M2420" i="1" s="1"/>
  <c r="J2421" i="1"/>
  <c r="K2421" i="1" s="1"/>
  <c r="L2421" i="1" s="1"/>
  <c r="M2421" i="1" s="1"/>
  <c r="J2422" i="1"/>
  <c r="K2422" i="1" s="1"/>
  <c r="L2422" i="1" s="1"/>
  <c r="M2422" i="1" s="1"/>
  <c r="J2423" i="1"/>
  <c r="K2423" i="1" s="1"/>
  <c r="L2423" i="1" s="1"/>
  <c r="M2423" i="1" s="1"/>
  <c r="J2424" i="1"/>
  <c r="K2424" i="1" s="1"/>
  <c r="L2424" i="1" s="1"/>
  <c r="M2424" i="1" s="1"/>
  <c r="J2425" i="1"/>
  <c r="K2425" i="1" s="1"/>
  <c r="L2425" i="1" s="1"/>
  <c r="M2425" i="1" s="1"/>
  <c r="J2426" i="1"/>
  <c r="K2426" i="1" s="1"/>
  <c r="L2426" i="1" s="1"/>
  <c r="M2426" i="1" s="1"/>
  <c r="J2427" i="1"/>
  <c r="K2427" i="1" s="1"/>
  <c r="L2427" i="1" s="1"/>
  <c r="M2427" i="1" s="1"/>
  <c r="J2428" i="1"/>
  <c r="K2428" i="1" s="1"/>
  <c r="L2428" i="1" s="1"/>
  <c r="M2428" i="1" s="1"/>
  <c r="J2429" i="1"/>
  <c r="K2429" i="1" s="1"/>
  <c r="L2429" i="1" s="1"/>
  <c r="M2429" i="1" s="1"/>
  <c r="J2430" i="1"/>
  <c r="K2430" i="1" s="1"/>
  <c r="L2430" i="1" s="1"/>
  <c r="M2430" i="1" s="1"/>
  <c r="J2431" i="1"/>
  <c r="K2431" i="1" s="1"/>
  <c r="L2431" i="1" s="1"/>
  <c r="M2431" i="1" s="1"/>
  <c r="J2432" i="1"/>
  <c r="K2432" i="1" s="1"/>
  <c r="L2432" i="1" s="1"/>
  <c r="M2432" i="1" s="1"/>
  <c r="J2433" i="1"/>
  <c r="K2433" i="1" s="1"/>
  <c r="L2433" i="1" s="1"/>
  <c r="M2433" i="1" s="1"/>
  <c r="J2434" i="1"/>
  <c r="K2434" i="1" s="1"/>
  <c r="L2434" i="1" s="1"/>
  <c r="M2434" i="1" s="1"/>
  <c r="J2435" i="1"/>
  <c r="K2435" i="1" s="1"/>
  <c r="L2435" i="1" s="1"/>
  <c r="M2435" i="1" s="1"/>
  <c r="J2436" i="1"/>
  <c r="K2436" i="1" s="1"/>
  <c r="L2436" i="1" s="1"/>
  <c r="M2436" i="1" s="1"/>
  <c r="J2437" i="1"/>
  <c r="K2437" i="1" s="1"/>
  <c r="L2437" i="1" s="1"/>
  <c r="M2437" i="1" s="1"/>
  <c r="J2438" i="1"/>
  <c r="K2438" i="1" s="1"/>
  <c r="L2438" i="1" s="1"/>
  <c r="M2438" i="1" s="1"/>
  <c r="J2439" i="1"/>
  <c r="K2439" i="1" s="1"/>
  <c r="L2439" i="1" s="1"/>
  <c r="M2439" i="1" s="1"/>
  <c r="J2440" i="1"/>
  <c r="K2440" i="1" s="1"/>
  <c r="L2440" i="1" s="1"/>
  <c r="M2440" i="1" s="1"/>
  <c r="J2441" i="1"/>
  <c r="K2441" i="1" s="1"/>
  <c r="L2441" i="1" s="1"/>
  <c r="M2441" i="1" s="1"/>
  <c r="J2442" i="1"/>
  <c r="K2442" i="1" s="1"/>
  <c r="L2442" i="1" s="1"/>
  <c r="M2442" i="1" s="1"/>
  <c r="J2443" i="1"/>
  <c r="K2443" i="1" s="1"/>
  <c r="L2443" i="1" s="1"/>
  <c r="M2443" i="1" s="1"/>
  <c r="J2444" i="1"/>
  <c r="K2444" i="1" s="1"/>
  <c r="L2444" i="1" s="1"/>
  <c r="M2444" i="1" s="1"/>
  <c r="J2445" i="1"/>
  <c r="K2445" i="1" s="1"/>
  <c r="L2445" i="1" s="1"/>
  <c r="M2445" i="1" s="1"/>
  <c r="J2446" i="1"/>
  <c r="K2446" i="1" s="1"/>
  <c r="L2446" i="1" s="1"/>
  <c r="M2446" i="1" s="1"/>
  <c r="J2447" i="1"/>
  <c r="K2447" i="1" s="1"/>
  <c r="L2447" i="1" s="1"/>
  <c r="M2447" i="1" s="1"/>
  <c r="J2448" i="1"/>
  <c r="K2448" i="1" s="1"/>
  <c r="L2448" i="1" s="1"/>
  <c r="M2448" i="1" s="1"/>
  <c r="J2449" i="1"/>
  <c r="K2449" i="1" s="1"/>
  <c r="L2449" i="1" s="1"/>
  <c r="M2449" i="1" s="1"/>
  <c r="J2450" i="1"/>
  <c r="K2450" i="1" s="1"/>
  <c r="L2450" i="1" s="1"/>
  <c r="M2450" i="1" s="1"/>
  <c r="J2451" i="1"/>
  <c r="K2451" i="1" s="1"/>
  <c r="L2451" i="1" s="1"/>
  <c r="M2451" i="1" s="1"/>
  <c r="J2452" i="1"/>
  <c r="K2452" i="1" s="1"/>
  <c r="L2452" i="1" s="1"/>
  <c r="M2452" i="1" s="1"/>
  <c r="J2453" i="1"/>
  <c r="K2453" i="1" s="1"/>
  <c r="L2453" i="1" s="1"/>
  <c r="M2453" i="1" s="1"/>
  <c r="J2454" i="1"/>
  <c r="K2454" i="1" s="1"/>
  <c r="L2454" i="1" s="1"/>
  <c r="M2454" i="1" s="1"/>
  <c r="J2455" i="1"/>
  <c r="K2455" i="1" s="1"/>
  <c r="L2455" i="1" s="1"/>
  <c r="M2455" i="1" s="1"/>
  <c r="J2456" i="1"/>
  <c r="K2456" i="1" s="1"/>
  <c r="L2456" i="1" s="1"/>
  <c r="M2456" i="1" s="1"/>
  <c r="J2457" i="1"/>
  <c r="K2457" i="1" s="1"/>
  <c r="L2457" i="1" s="1"/>
  <c r="M2457" i="1" s="1"/>
  <c r="J2458" i="1"/>
  <c r="K2458" i="1" s="1"/>
  <c r="L2458" i="1" s="1"/>
  <c r="M2458" i="1" s="1"/>
  <c r="J2459" i="1"/>
  <c r="K2459" i="1" s="1"/>
  <c r="L2459" i="1" s="1"/>
  <c r="M2459" i="1" s="1"/>
  <c r="J2460" i="1"/>
  <c r="K2460" i="1" s="1"/>
  <c r="L2460" i="1" s="1"/>
  <c r="M2460" i="1" s="1"/>
  <c r="J2461" i="1"/>
  <c r="K2461" i="1" s="1"/>
  <c r="L2461" i="1" s="1"/>
  <c r="M2461" i="1" s="1"/>
  <c r="J2462" i="1"/>
  <c r="K2462" i="1" s="1"/>
  <c r="L2462" i="1" s="1"/>
  <c r="M2462" i="1" s="1"/>
  <c r="J2463" i="1"/>
  <c r="K2463" i="1" s="1"/>
  <c r="L2463" i="1" s="1"/>
  <c r="M2463" i="1" s="1"/>
  <c r="J2464" i="1"/>
  <c r="K2464" i="1" s="1"/>
  <c r="L2464" i="1" s="1"/>
  <c r="M2464" i="1" s="1"/>
  <c r="J2465" i="1"/>
  <c r="K2465" i="1" s="1"/>
  <c r="L2465" i="1" s="1"/>
  <c r="M2465" i="1" s="1"/>
  <c r="J2466" i="1"/>
  <c r="K2466" i="1" s="1"/>
  <c r="L2466" i="1" s="1"/>
  <c r="M2466" i="1" s="1"/>
  <c r="J2467" i="1"/>
  <c r="K2467" i="1" s="1"/>
  <c r="L2467" i="1" s="1"/>
  <c r="M2467" i="1" s="1"/>
  <c r="J2468" i="1"/>
  <c r="K2468" i="1" s="1"/>
  <c r="L2468" i="1" s="1"/>
  <c r="M2468" i="1" s="1"/>
  <c r="J2469" i="1"/>
  <c r="K2469" i="1" s="1"/>
  <c r="L2469" i="1" s="1"/>
  <c r="M2469" i="1" s="1"/>
  <c r="J2470" i="1"/>
  <c r="K2470" i="1" s="1"/>
  <c r="L2470" i="1" s="1"/>
  <c r="M2470" i="1" s="1"/>
  <c r="J2471" i="1"/>
  <c r="K2471" i="1" s="1"/>
  <c r="L2471" i="1" s="1"/>
  <c r="M2471" i="1" s="1"/>
  <c r="J2472" i="1"/>
  <c r="K2472" i="1" s="1"/>
  <c r="L2472" i="1" s="1"/>
  <c r="M2472" i="1" s="1"/>
  <c r="J2473" i="1"/>
  <c r="K2473" i="1" s="1"/>
  <c r="L2473" i="1" s="1"/>
  <c r="M2473" i="1" s="1"/>
  <c r="J2474" i="1"/>
  <c r="K2474" i="1" s="1"/>
  <c r="L2474" i="1" s="1"/>
  <c r="M2474" i="1" s="1"/>
  <c r="J2475" i="1"/>
  <c r="K2475" i="1" s="1"/>
  <c r="L2475" i="1" s="1"/>
  <c r="M2475" i="1" s="1"/>
  <c r="J2476" i="1"/>
  <c r="K2476" i="1" s="1"/>
  <c r="L2476" i="1" s="1"/>
  <c r="M2476" i="1" s="1"/>
  <c r="J2477" i="1"/>
  <c r="K2477" i="1" s="1"/>
  <c r="L2477" i="1" s="1"/>
  <c r="M2477" i="1" s="1"/>
  <c r="J2478" i="1"/>
  <c r="K2478" i="1" s="1"/>
  <c r="L2478" i="1" s="1"/>
  <c r="M2478" i="1" s="1"/>
  <c r="J2479" i="1"/>
  <c r="K2479" i="1" s="1"/>
  <c r="L2479" i="1" s="1"/>
  <c r="M2479" i="1" s="1"/>
  <c r="J2480" i="1"/>
  <c r="K2480" i="1" s="1"/>
  <c r="L2480" i="1" s="1"/>
  <c r="M2480" i="1" s="1"/>
  <c r="J2481" i="1"/>
  <c r="K2481" i="1" s="1"/>
  <c r="L2481" i="1" s="1"/>
  <c r="M2481" i="1" s="1"/>
  <c r="J2482" i="1"/>
  <c r="K2482" i="1" s="1"/>
  <c r="L2482" i="1" s="1"/>
  <c r="M2482" i="1" s="1"/>
  <c r="J2483" i="1"/>
  <c r="K2483" i="1" s="1"/>
  <c r="L2483" i="1" s="1"/>
  <c r="M2483" i="1" s="1"/>
  <c r="J2484" i="1"/>
  <c r="K2484" i="1" s="1"/>
  <c r="L2484" i="1" s="1"/>
  <c r="M2484" i="1" s="1"/>
  <c r="J2485" i="1"/>
  <c r="K2485" i="1" s="1"/>
  <c r="L2485" i="1" s="1"/>
  <c r="M2485" i="1" s="1"/>
  <c r="J2486" i="1"/>
  <c r="K2486" i="1" s="1"/>
  <c r="L2486" i="1" s="1"/>
  <c r="M2486" i="1" s="1"/>
  <c r="J2487" i="1"/>
  <c r="K2487" i="1" s="1"/>
  <c r="L2487" i="1" s="1"/>
  <c r="M2487" i="1" s="1"/>
  <c r="J2488" i="1"/>
  <c r="K2488" i="1" s="1"/>
  <c r="L2488" i="1" s="1"/>
  <c r="M2488" i="1" s="1"/>
  <c r="J2489" i="1"/>
  <c r="K2489" i="1" s="1"/>
  <c r="L2489" i="1" s="1"/>
  <c r="M2489" i="1" s="1"/>
  <c r="J2490" i="1"/>
  <c r="K2490" i="1" s="1"/>
  <c r="L2490" i="1" s="1"/>
  <c r="M2490" i="1" s="1"/>
  <c r="J2491" i="1"/>
  <c r="K2491" i="1" s="1"/>
  <c r="L2491" i="1" s="1"/>
  <c r="M2491" i="1" s="1"/>
  <c r="J2492" i="1"/>
  <c r="K2492" i="1" s="1"/>
  <c r="L2492" i="1" s="1"/>
  <c r="M2492" i="1" s="1"/>
  <c r="J2493" i="1"/>
  <c r="K2493" i="1" s="1"/>
  <c r="L2493" i="1" s="1"/>
  <c r="M2493" i="1" s="1"/>
  <c r="J2494" i="1"/>
  <c r="K2494" i="1" s="1"/>
  <c r="L2494" i="1" s="1"/>
  <c r="M2494" i="1" s="1"/>
  <c r="J2495" i="1"/>
  <c r="K2495" i="1" s="1"/>
  <c r="L2495" i="1" s="1"/>
  <c r="M2495" i="1" s="1"/>
  <c r="J2496" i="1"/>
  <c r="K2496" i="1" s="1"/>
  <c r="L2496" i="1" s="1"/>
  <c r="M2496" i="1" s="1"/>
  <c r="J2497" i="1"/>
  <c r="K2497" i="1" s="1"/>
  <c r="L2497" i="1" s="1"/>
  <c r="M2497" i="1" s="1"/>
  <c r="J2498" i="1"/>
  <c r="K2498" i="1" s="1"/>
  <c r="L2498" i="1" s="1"/>
  <c r="M2498" i="1" s="1"/>
  <c r="J2499" i="1"/>
  <c r="K2499" i="1" s="1"/>
  <c r="L2499" i="1" s="1"/>
  <c r="M2499" i="1" s="1"/>
  <c r="J2500" i="1"/>
  <c r="K2500" i="1" s="1"/>
  <c r="L2500" i="1" s="1"/>
  <c r="M2500" i="1" s="1"/>
  <c r="J2501" i="1"/>
  <c r="K2501" i="1" s="1"/>
  <c r="L2501" i="1" s="1"/>
  <c r="M2501" i="1" s="1"/>
  <c r="J2502" i="1"/>
  <c r="K2502" i="1" s="1"/>
  <c r="L2502" i="1" s="1"/>
  <c r="M2502" i="1" s="1"/>
  <c r="J2503" i="1"/>
  <c r="K2503" i="1" s="1"/>
  <c r="L2503" i="1" s="1"/>
  <c r="M2503" i="1" s="1"/>
  <c r="J2504" i="1"/>
  <c r="K2504" i="1" s="1"/>
  <c r="L2504" i="1" s="1"/>
  <c r="M2504" i="1" s="1"/>
  <c r="J2505" i="1"/>
  <c r="K2505" i="1" s="1"/>
  <c r="L2505" i="1" s="1"/>
  <c r="M2505" i="1" s="1"/>
  <c r="J2506" i="1"/>
  <c r="K2506" i="1" s="1"/>
  <c r="L2506" i="1" s="1"/>
  <c r="M2506" i="1" s="1"/>
  <c r="J2507" i="1"/>
  <c r="K2507" i="1" s="1"/>
  <c r="L2507" i="1" s="1"/>
  <c r="M2507" i="1" s="1"/>
  <c r="J2508" i="1"/>
  <c r="K2508" i="1" s="1"/>
  <c r="L2508" i="1" s="1"/>
  <c r="M2508" i="1" s="1"/>
  <c r="J2509" i="1"/>
  <c r="K2509" i="1" s="1"/>
  <c r="L2509" i="1" s="1"/>
  <c r="M2509" i="1" s="1"/>
  <c r="J2510" i="1"/>
  <c r="K2510" i="1" s="1"/>
  <c r="L2510" i="1" s="1"/>
  <c r="M2510" i="1" s="1"/>
  <c r="J2511" i="1"/>
  <c r="K2511" i="1" s="1"/>
  <c r="L2511" i="1" s="1"/>
  <c r="M2511" i="1" s="1"/>
  <c r="J2512" i="1"/>
  <c r="K2512" i="1" s="1"/>
  <c r="L2512" i="1" s="1"/>
  <c r="M2512" i="1" s="1"/>
  <c r="J2513" i="1"/>
  <c r="K2513" i="1" s="1"/>
  <c r="L2513" i="1" s="1"/>
  <c r="M2513" i="1" s="1"/>
  <c r="J2514" i="1"/>
  <c r="K2514" i="1" s="1"/>
  <c r="L2514" i="1" s="1"/>
  <c r="M2514" i="1" s="1"/>
  <c r="J2515" i="1"/>
  <c r="K2515" i="1" s="1"/>
  <c r="L2515" i="1" s="1"/>
  <c r="M2515" i="1" s="1"/>
  <c r="J2516" i="1"/>
  <c r="K2516" i="1" s="1"/>
  <c r="L2516" i="1" s="1"/>
  <c r="M2516" i="1" s="1"/>
  <c r="J2517" i="1"/>
  <c r="K2517" i="1" s="1"/>
  <c r="L2517" i="1" s="1"/>
  <c r="M2517" i="1" s="1"/>
  <c r="J2518" i="1"/>
  <c r="K2518" i="1" s="1"/>
  <c r="L2518" i="1" s="1"/>
  <c r="M2518" i="1" s="1"/>
  <c r="J2519" i="1"/>
  <c r="K2519" i="1" s="1"/>
  <c r="L2519" i="1" s="1"/>
  <c r="M2519" i="1" s="1"/>
  <c r="J2520" i="1"/>
  <c r="K2520" i="1" s="1"/>
  <c r="L2520" i="1" s="1"/>
  <c r="M2520" i="1" s="1"/>
  <c r="J2521" i="1"/>
  <c r="K2521" i="1" s="1"/>
  <c r="L2521" i="1" s="1"/>
  <c r="M2521" i="1" s="1"/>
  <c r="J2522" i="1"/>
  <c r="K2522" i="1" s="1"/>
  <c r="L2522" i="1" s="1"/>
  <c r="M2522" i="1" s="1"/>
  <c r="J2523" i="1"/>
  <c r="K2523" i="1" s="1"/>
  <c r="L2523" i="1" s="1"/>
  <c r="M2523" i="1" s="1"/>
  <c r="J2524" i="1"/>
  <c r="K2524" i="1" s="1"/>
  <c r="L2524" i="1" s="1"/>
  <c r="M2524" i="1" s="1"/>
  <c r="J2525" i="1"/>
  <c r="K2525" i="1" s="1"/>
  <c r="L2525" i="1" s="1"/>
  <c r="M2525" i="1" s="1"/>
  <c r="J2526" i="1"/>
  <c r="K2526" i="1" s="1"/>
  <c r="L2526" i="1" s="1"/>
  <c r="M2526" i="1" s="1"/>
  <c r="J2527" i="1"/>
  <c r="K2527" i="1" s="1"/>
  <c r="L2527" i="1" s="1"/>
  <c r="M2527" i="1" s="1"/>
  <c r="J2528" i="1"/>
  <c r="K2528" i="1" s="1"/>
  <c r="L2528" i="1" s="1"/>
  <c r="M2528" i="1" s="1"/>
  <c r="J2529" i="1"/>
  <c r="K2529" i="1" s="1"/>
  <c r="L2529" i="1" s="1"/>
  <c r="M2529" i="1" s="1"/>
  <c r="J2530" i="1"/>
  <c r="K2530" i="1" s="1"/>
  <c r="L2530" i="1" s="1"/>
  <c r="M2530" i="1" s="1"/>
  <c r="J2531" i="1"/>
  <c r="K2531" i="1" s="1"/>
  <c r="L2531" i="1" s="1"/>
  <c r="M2531" i="1" s="1"/>
  <c r="J2532" i="1"/>
  <c r="K2532" i="1" s="1"/>
  <c r="L2532" i="1" s="1"/>
  <c r="M2532" i="1" s="1"/>
  <c r="J2533" i="1"/>
  <c r="K2533" i="1" s="1"/>
  <c r="L2533" i="1" s="1"/>
  <c r="M2533" i="1" s="1"/>
  <c r="J2534" i="1"/>
  <c r="K2534" i="1" s="1"/>
  <c r="L2534" i="1" s="1"/>
  <c r="M2534" i="1" s="1"/>
  <c r="J2535" i="1"/>
  <c r="K2535" i="1" s="1"/>
  <c r="L2535" i="1" s="1"/>
  <c r="M2535" i="1" s="1"/>
  <c r="J2536" i="1"/>
  <c r="K2536" i="1" s="1"/>
  <c r="L2536" i="1" s="1"/>
  <c r="M2536" i="1" s="1"/>
  <c r="J2537" i="1"/>
  <c r="K2537" i="1" s="1"/>
  <c r="L2537" i="1" s="1"/>
  <c r="M2537" i="1" s="1"/>
  <c r="J2538" i="1"/>
  <c r="K2538" i="1" s="1"/>
  <c r="L2538" i="1" s="1"/>
  <c r="M2538" i="1" s="1"/>
  <c r="J2539" i="1"/>
  <c r="K2539" i="1" s="1"/>
  <c r="L2539" i="1" s="1"/>
  <c r="M2539" i="1" s="1"/>
  <c r="J2540" i="1"/>
  <c r="K2540" i="1" s="1"/>
  <c r="L2540" i="1" s="1"/>
  <c r="M2540" i="1" s="1"/>
  <c r="J2541" i="1"/>
  <c r="K2541" i="1" s="1"/>
  <c r="L2541" i="1" s="1"/>
  <c r="M2541" i="1" s="1"/>
  <c r="J2542" i="1"/>
  <c r="K2542" i="1" s="1"/>
  <c r="L2542" i="1" s="1"/>
  <c r="M2542" i="1" s="1"/>
  <c r="J2543" i="1"/>
  <c r="K2543" i="1" s="1"/>
  <c r="L2543" i="1" s="1"/>
  <c r="M2543" i="1" s="1"/>
  <c r="J2544" i="1"/>
  <c r="K2544" i="1" s="1"/>
  <c r="L2544" i="1" s="1"/>
  <c r="M2544" i="1" s="1"/>
  <c r="J2545" i="1"/>
  <c r="K2545" i="1" s="1"/>
  <c r="L2545" i="1" s="1"/>
  <c r="M2545" i="1" s="1"/>
  <c r="J2546" i="1"/>
  <c r="K2546" i="1" s="1"/>
  <c r="L2546" i="1" s="1"/>
  <c r="M2546" i="1" s="1"/>
  <c r="J2547" i="1"/>
  <c r="K2547" i="1" s="1"/>
  <c r="L2547" i="1" s="1"/>
  <c r="M2547" i="1" s="1"/>
  <c r="J2548" i="1"/>
  <c r="K2548" i="1" s="1"/>
  <c r="L2548" i="1" s="1"/>
  <c r="M2548" i="1" s="1"/>
  <c r="J2549" i="1"/>
  <c r="K2549" i="1" s="1"/>
  <c r="L2549" i="1" s="1"/>
  <c r="M2549" i="1" s="1"/>
  <c r="J2550" i="1"/>
  <c r="K2550" i="1" s="1"/>
  <c r="L2550" i="1" s="1"/>
  <c r="M2550" i="1" s="1"/>
  <c r="J2551" i="1"/>
  <c r="K2551" i="1" s="1"/>
  <c r="L2551" i="1" s="1"/>
  <c r="M2551" i="1" s="1"/>
  <c r="J2552" i="1"/>
  <c r="K2552" i="1" s="1"/>
  <c r="L2552" i="1" s="1"/>
  <c r="M2552" i="1" s="1"/>
  <c r="J2553" i="1"/>
  <c r="K2553" i="1" s="1"/>
  <c r="L2553" i="1" s="1"/>
  <c r="M2553" i="1" s="1"/>
  <c r="J2554" i="1"/>
  <c r="K2554" i="1" s="1"/>
  <c r="L2554" i="1" s="1"/>
  <c r="M2554" i="1" s="1"/>
  <c r="J2555" i="1"/>
  <c r="K2555" i="1" s="1"/>
  <c r="L2555" i="1" s="1"/>
  <c r="M2555" i="1" s="1"/>
  <c r="J2556" i="1"/>
  <c r="K2556" i="1" s="1"/>
  <c r="L2556" i="1" s="1"/>
  <c r="M2556" i="1" s="1"/>
  <c r="J2557" i="1"/>
  <c r="K2557" i="1" s="1"/>
  <c r="L2557" i="1" s="1"/>
  <c r="M2557" i="1" s="1"/>
  <c r="J2558" i="1"/>
  <c r="K2558" i="1" s="1"/>
  <c r="L2558" i="1" s="1"/>
  <c r="M2558" i="1" s="1"/>
  <c r="J2559" i="1"/>
  <c r="K2559" i="1" s="1"/>
  <c r="L2559" i="1" s="1"/>
  <c r="M2559" i="1" s="1"/>
  <c r="J2560" i="1"/>
  <c r="K2560" i="1" s="1"/>
  <c r="L2560" i="1" s="1"/>
  <c r="M2560" i="1" s="1"/>
  <c r="J2561" i="1"/>
  <c r="K2561" i="1" s="1"/>
  <c r="L2561" i="1" s="1"/>
  <c r="M2561" i="1" s="1"/>
  <c r="J2562" i="1"/>
  <c r="K2562" i="1" s="1"/>
  <c r="L2562" i="1" s="1"/>
  <c r="M2562" i="1" s="1"/>
  <c r="J2563" i="1"/>
  <c r="K2563" i="1" s="1"/>
  <c r="L2563" i="1" s="1"/>
  <c r="M2563" i="1" s="1"/>
  <c r="J2564" i="1"/>
  <c r="K2564" i="1" s="1"/>
  <c r="L2564" i="1" s="1"/>
  <c r="M2564" i="1" s="1"/>
  <c r="J2565" i="1"/>
  <c r="K2565" i="1" s="1"/>
  <c r="L2565" i="1" s="1"/>
  <c r="M2565" i="1" s="1"/>
  <c r="J2566" i="1"/>
  <c r="K2566" i="1" s="1"/>
  <c r="L2566" i="1" s="1"/>
  <c r="M2566" i="1" s="1"/>
  <c r="J2567" i="1"/>
  <c r="K2567" i="1" s="1"/>
  <c r="L2567" i="1" s="1"/>
  <c r="M2567" i="1" s="1"/>
  <c r="J2568" i="1"/>
  <c r="K2568" i="1" s="1"/>
  <c r="L2568" i="1" s="1"/>
  <c r="M2568" i="1" s="1"/>
  <c r="J2569" i="1"/>
  <c r="K2569" i="1" s="1"/>
  <c r="L2569" i="1" s="1"/>
  <c r="M2569" i="1" s="1"/>
  <c r="J2570" i="1"/>
  <c r="K2570" i="1" s="1"/>
  <c r="L2570" i="1" s="1"/>
  <c r="M2570" i="1" s="1"/>
  <c r="J2571" i="1"/>
  <c r="K2571" i="1" s="1"/>
  <c r="L2571" i="1" s="1"/>
  <c r="M2571" i="1" s="1"/>
  <c r="J2572" i="1"/>
  <c r="K2572" i="1" s="1"/>
  <c r="L2572" i="1" s="1"/>
  <c r="M2572" i="1" s="1"/>
  <c r="J2573" i="1"/>
  <c r="K2573" i="1" s="1"/>
  <c r="L2573" i="1" s="1"/>
  <c r="M2573" i="1" s="1"/>
  <c r="J2574" i="1"/>
  <c r="K2574" i="1" s="1"/>
  <c r="L2574" i="1" s="1"/>
  <c r="M2574" i="1" s="1"/>
  <c r="J2575" i="1"/>
  <c r="K2575" i="1" s="1"/>
  <c r="L2575" i="1" s="1"/>
  <c r="M2575" i="1" s="1"/>
  <c r="J2576" i="1"/>
  <c r="K2576" i="1" s="1"/>
  <c r="L2576" i="1" s="1"/>
  <c r="M2576" i="1" s="1"/>
  <c r="J2577" i="1"/>
  <c r="K2577" i="1" s="1"/>
  <c r="L2577" i="1" s="1"/>
  <c r="M2577" i="1" s="1"/>
  <c r="J2578" i="1"/>
  <c r="K2578" i="1" s="1"/>
  <c r="L2578" i="1" s="1"/>
  <c r="M2578" i="1" s="1"/>
  <c r="J2579" i="1"/>
  <c r="K2579" i="1" s="1"/>
  <c r="L2579" i="1" s="1"/>
  <c r="M2579" i="1" s="1"/>
  <c r="J2580" i="1"/>
  <c r="K2580" i="1" s="1"/>
  <c r="L2580" i="1" s="1"/>
  <c r="M2580" i="1" s="1"/>
  <c r="J2581" i="1"/>
  <c r="K2581" i="1" s="1"/>
  <c r="L2581" i="1" s="1"/>
  <c r="M2581" i="1" s="1"/>
  <c r="J2582" i="1"/>
  <c r="K2582" i="1" s="1"/>
  <c r="L2582" i="1" s="1"/>
  <c r="M2582" i="1" s="1"/>
  <c r="J2583" i="1"/>
  <c r="K2583" i="1" s="1"/>
  <c r="L2583" i="1" s="1"/>
  <c r="M2583" i="1" s="1"/>
  <c r="J2584" i="1"/>
  <c r="K2584" i="1" s="1"/>
  <c r="L2584" i="1" s="1"/>
  <c r="M2584" i="1" s="1"/>
  <c r="J2585" i="1"/>
  <c r="K2585" i="1" s="1"/>
  <c r="L2585" i="1" s="1"/>
  <c r="M2585" i="1" s="1"/>
  <c r="J2586" i="1"/>
  <c r="K2586" i="1" s="1"/>
  <c r="L2586" i="1" s="1"/>
  <c r="M2586" i="1" s="1"/>
  <c r="J2587" i="1"/>
  <c r="K2587" i="1" s="1"/>
  <c r="L2587" i="1" s="1"/>
  <c r="M2587" i="1" s="1"/>
  <c r="J2588" i="1"/>
  <c r="K2588" i="1" s="1"/>
  <c r="L2588" i="1" s="1"/>
  <c r="M2588" i="1" s="1"/>
  <c r="J2589" i="1"/>
  <c r="K2589" i="1" s="1"/>
  <c r="L2589" i="1" s="1"/>
  <c r="M2589" i="1" s="1"/>
  <c r="J2590" i="1"/>
  <c r="K2590" i="1" s="1"/>
  <c r="L2590" i="1" s="1"/>
  <c r="M2590" i="1" s="1"/>
  <c r="J2591" i="1"/>
  <c r="K2591" i="1" s="1"/>
  <c r="L2591" i="1" s="1"/>
  <c r="M2591" i="1" s="1"/>
  <c r="J2592" i="1"/>
  <c r="K2592" i="1" s="1"/>
  <c r="L2592" i="1" s="1"/>
  <c r="M2592" i="1" s="1"/>
  <c r="J2593" i="1"/>
  <c r="K2593" i="1" s="1"/>
  <c r="L2593" i="1" s="1"/>
  <c r="M2593" i="1" s="1"/>
  <c r="J2594" i="1"/>
  <c r="K2594" i="1" s="1"/>
  <c r="L2594" i="1" s="1"/>
  <c r="M2594" i="1" s="1"/>
  <c r="J2595" i="1"/>
  <c r="K2595" i="1" s="1"/>
  <c r="L2595" i="1" s="1"/>
  <c r="M2595" i="1" s="1"/>
  <c r="J2596" i="1"/>
  <c r="K2596" i="1" s="1"/>
  <c r="L2596" i="1" s="1"/>
  <c r="M2596" i="1" s="1"/>
  <c r="J2597" i="1"/>
  <c r="K2597" i="1" s="1"/>
  <c r="L2597" i="1" s="1"/>
  <c r="M2597" i="1" s="1"/>
  <c r="J2598" i="1"/>
  <c r="K2598" i="1" s="1"/>
  <c r="L2598" i="1" s="1"/>
  <c r="M2598" i="1" s="1"/>
  <c r="J2599" i="1"/>
  <c r="K2599" i="1" s="1"/>
  <c r="L2599" i="1" s="1"/>
  <c r="M2599" i="1" s="1"/>
  <c r="J2600" i="1"/>
  <c r="K2600" i="1" s="1"/>
  <c r="L2600" i="1" s="1"/>
  <c r="M2600" i="1" s="1"/>
  <c r="J2601" i="1"/>
  <c r="K2601" i="1" s="1"/>
  <c r="L2601" i="1" s="1"/>
  <c r="M2601" i="1" s="1"/>
  <c r="J2602" i="1"/>
  <c r="K2602" i="1" s="1"/>
  <c r="L2602" i="1" s="1"/>
  <c r="M2602" i="1" s="1"/>
  <c r="J2603" i="1"/>
  <c r="K2603" i="1" s="1"/>
  <c r="L2603" i="1" s="1"/>
  <c r="M2603" i="1" s="1"/>
  <c r="J2604" i="1"/>
  <c r="K2604" i="1" s="1"/>
  <c r="L2604" i="1" s="1"/>
  <c r="M2604" i="1" s="1"/>
  <c r="J2605" i="1"/>
  <c r="K2605" i="1" s="1"/>
  <c r="L2605" i="1" s="1"/>
  <c r="M2605" i="1" s="1"/>
  <c r="J2606" i="1"/>
  <c r="K2606" i="1" s="1"/>
  <c r="L2606" i="1" s="1"/>
  <c r="M2606" i="1" s="1"/>
  <c r="J2607" i="1"/>
  <c r="K2607" i="1" s="1"/>
  <c r="L2607" i="1" s="1"/>
  <c r="M2607" i="1" s="1"/>
  <c r="J2608" i="1"/>
  <c r="K2608" i="1" s="1"/>
  <c r="L2608" i="1" s="1"/>
  <c r="M2608" i="1" s="1"/>
  <c r="J2609" i="1"/>
  <c r="K2609" i="1" s="1"/>
  <c r="L2609" i="1" s="1"/>
  <c r="M2609" i="1" s="1"/>
  <c r="J2610" i="1"/>
  <c r="K2610" i="1" s="1"/>
  <c r="L2610" i="1" s="1"/>
  <c r="M2610" i="1" s="1"/>
  <c r="J2611" i="1"/>
  <c r="K2611" i="1" s="1"/>
  <c r="L2611" i="1" s="1"/>
  <c r="M2611" i="1" s="1"/>
  <c r="J2612" i="1"/>
  <c r="K2612" i="1" s="1"/>
  <c r="L2612" i="1" s="1"/>
  <c r="M2612" i="1" s="1"/>
  <c r="J2613" i="1"/>
  <c r="K2613" i="1" s="1"/>
  <c r="L2613" i="1" s="1"/>
  <c r="M2613" i="1" s="1"/>
  <c r="J2614" i="1"/>
  <c r="K2614" i="1" s="1"/>
  <c r="L2614" i="1" s="1"/>
  <c r="M2614" i="1" s="1"/>
  <c r="J2615" i="1"/>
  <c r="K2615" i="1" s="1"/>
  <c r="L2615" i="1" s="1"/>
  <c r="M2615" i="1" s="1"/>
  <c r="J2616" i="1"/>
  <c r="K2616" i="1" s="1"/>
  <c r="L2616" i="1" s="1"/>
  <c r="M2616" i="1" s="1"/>
  <c r="J2617" i="1"/>
  <c r="K2617" i="1" s="1"/>
  <c r="L2617" i="1" s="1"/>
  <c r="M2617" i="1" s="1"/>
  <c r="J2618" i="1"/>
  <c r="K2618" i="1" s="1"/>
  <c r="L2618" i="1" s="1"/>
  <c r="M2618" i="1" s="1"/>
  <c r="J2619" i="1"/>
  <c r="K2619" i="1" s="1"/>
  <c r="L2619" i="1" s="1"/>
  <c r="M2619" i="1" s="1"/>
  <c r="J2620" i="1"/>
  <c r="K2620" i="1" s="1"/>
  <c r="L2620" i="1" s="1"/>
  <c r="M2620" i="1" s="1"/>
  <c r="J2621" i="1"/>
  <c r="K2621" i="1" s="1"/>
  <c r="L2621" i="1" s="1"/>
  <c r="M2621" i="1" s="1"/>
  <c r="J2622" i="1"/>
  <c r="K2622" i="1" s="1"/>
  <c r="L2622" i="1" s="1"/>
  <c r="M2622" i="1" s="1"/>
  <c r="J2623" i="1"/>
  <c r="K2623" i="1" s="1"/>
  <c r="L2623" i="1" s="1"/>
  <c r="M2623" i="1" s="1"/>
  <c r="J2624" i="1"/>
  <c r="K2624" i="1" s="1"/>
  <c r="L2624" i="1" s="1"/>
  <c r="M2624" i="1" s="1"/>
  <c r="J2625" i="1"/>
  <c r="K2625" i="1" s="1"/>
  <c r="L2625" i="1" s="1"/>
  <c r="M2625" i="1" s="1"/>
  <c r="J2626" i="1"/>
  <c r="K2626" i="1" s="1"/>
  <c r="L2626" i="1" s="1"/>
  <c r="M2626" i="1" s="1"/>
  <c r="J2627" i="1"/>
  <c r="K2627" i="1" s="1"/>
  <c r="L2627" i="1" s="1"/>
  <c r="M2627" i="1" s="1"/>
  <c r="J2628" i="1"/>
  <c r="K2628" i="1" s="1"/>
  <c r="L2628" i="1" s="1"/>
  <c r="M2628" i="1" s="1"/>
  <c r="J2629" i="1"/>
  <c r="K2629" i="1" s="1"/>
  <c r="L2629" i="1" s="1"/>
  <c r="M2629" i="1" s="1"/>
  <c r="J2630" i="1"/>
  <c r="K2630" i="1" s="1"/>
  <c r="L2630" i="1" s="1"/>
  <c r="M2630" i="1" s="1"/>
  <c r="J2631" i="1"/>
  <c r="K2631" i="1" s="1"/>
  <c r="L2631" i="1" s="1"/>
  <c r="M2631" i="1" s="1"/>
  <c r="J2632" i="1"/>
  <c r="K2632" i="1" s="1"/>
  <c r="L2632" i="1" s="1"/>
  <c r="M2632" i="1" s="1"/>
  <c r="J2633" i="1"/>
  <c r="K2633" i="1" s="1"/>
  <c r="L2633" i="1" s="1"/>
  <c r="M2633" i="1" s="1"/>
  <c r="J2634" i="1"/>
  <c r="K2634" i="1" s="1"/>
  <c r="L2634" i="1" s="1"/>
  <c r="M2634" i="1" s="1"/>
  <c r="J2635" i="1"/>
  <c r="K2635" i="1" s="1"/>
  <c r="L2635" i="1" s="1"/>
  <c r="M2635" i="1" s="1"/>
  <c r="J2636" i="1"/>
  <c r="K2636" i="1" s="1"/>
  <c r="L2636" i="1" s="1"/>
  <c r="M2636" i="1" s="1"/>
  <c r="J2637" i="1"/>
  <c r="K2637" i="1" s="1"/>
  <c r="L2637" i="1" s="1"/>
  <c r="M2637" i="1" s="1"/>
  <c r="J2638" i="1"/>
  <c r="K2638" i="1" s="1"/>
  <c r="L2638" i="1" s="1"/>
  <c r="M2638" i="1" s="1"/>
  <c r="J2639" i="1"/>
  <c r="K2639" i="1" s="1"/>
  <c r="L2639" i="1" s="1"/>
  <c r="M2639" i="1" s="1"/>
  <c r="J2640" i="1"/>
  <c r="K2640" i="1" s="1"/>
  <c r="L2640" i="1" s="1"/>
  <c r="M2640" i="1" s="1"/>
  <c r="J2641" i="1"/>
  <c r="K2641" i="1" s="1"/>
  <c r="L2641" i="1" s="1"/>
  <c r="M2641" i="1" s="1"/>
  <c r="J2642" i="1"/>
  <c r="K2642" i="1" s="1"/>
  <c r="L2642" i="1" s="1"/>
  <c r="M2642" i="1" s="1"/>
  <c r="J2643" i="1"/>
  <c r="K2643" i="1" s="1"/>
  <c r="L2643" i="1" s="1"/>
  <c r="M2643" i="1" s="1"/>
  <c r="J2644" i="1"/>
  <c r="K2644" i="1" s="1"/>
  <c r="L2644" i="1" s="1"/>
  <c r="M2644" i="1" s="1"/>
  <c r="J2645" i="1"/>
  <c r="K2645" i="1" s="1"/>
  <c r="L2645" i="1" s="1"/>
  <c r="M2645" i="1" s="1"/>
  <c r="J2646" i="1"/>
  <c r="K2646" i="1" s="1"/>
  <c r="L2646" i="1" s="1"/>
  <c r="M2646" i="1" s="1"/>
  <c r="J2647" i="1"/>
  <c r="K2647" i="1" s="1"/>
  <c r="L2647" i="1" s="1"/>
  <c r="M2647" i="1" s="1"/>
  <c r="J2648" i="1"/>
  <c r="K2648" i="1" s="1"/>
  <c r="L2648" i="1" s="1"/>
  <c r="M2648" i="1" s="1"/>
  <c r="J2649" i="1"/>
  <c r="K2649" i="1" s="1"/>
  <c r="L2649" i="1" s="1"/>
  <c r="M2649" i="1" s="1"/>
  <c r="J2650" i="1"/>
  <c r="K2650" i="1" s="1"/>
  <c r="L2650" i="1" s="1"/>
  <c r="M2650" i="1" s="1"/>
  <c r="J2651" i="1"/>
  <c r="K2651" i="1" s="1"/>
  <c r="L2651" i="1" s="1"/>
  <c r="M2651" i="1" s="1"/>
  <c r="J2652" i="1"/>
  <c r="K2652" i="1" s="1"/>
  <c r="L2652" i="1" s="1"/>
  <c r="M2652" i="1" s="1"/>
  <c r="J2653" i="1"/>
  <c r="K2653" i="1" s="1"/>
  <c r="L2653" i="1" s="1"/>
  <c r="M2653" i="1" s="1"/>
  <c r="J2654" i="1"/>
  <c r="K2654" i="1" s="1"/>
  <c r="L2654" i="1" s="1"/>
  <c r="M2654" i="1" s="1"/>
  <c r="J2655" i="1"/>
  <c r="K2655" i="1" s="1"/>
  <c r="L2655" i="1" s="1"/>
  <c r="M2655" i="1" s="1"/>
  <c r="J2656" i="1"/>
  <c r="K2656" i="1" s="1"/>
  <c r="L2656" i="1" s="1"/>
  <c r="M2656" i="1" s="1"/>
  <c r="J2657" i="1"/>
  <c r="K2657" i="1" s="1"/>
  <c r="L2657" i="1" s="1"/>
  <c r="M2657" i="1" s="1"/>
  <c r="J2658" i="1"/>
  <c r="K2658" i="1" s="1"/>
  <c r="L2658" i="1" s="1"/>
  <c r="M2658" i="1" s="1"/>
  <c r="J2659" i="1"/>
  <c r="K2659" i="1" s="1"/>
  <c r="L2659" i="1" s="1"/>
  <c r="M2659" i="1" s="1"/>
  <c r="J2660" i="1"/>
  <c r="K2660" i="1" s="1"/>
  <c r="L2660" i="1" s="1"/>
  <c r="M2660" i="1" s="1"/>
  <c r="J2661" i="1"/>
  <c r="K2661" i="1" s="1"/>
  <c r="L2661" i="1" s="1"/>
  <c r="M2661" i="1" s="1"/>
  <c r="J2662" i="1"/>
  <c r="K2662" i="1" s="1"/>
  <c r="L2662" i="1" s="1"/>
  <c r="M2662" i="1" s="1"/>
  <c r="J2663" i="1"/>
  <c r="K2663" i="1" s="1"/>
  <c r="L2663" i="1" s="1"/>
  <c r="M2663" i="1" s="1"/>
  <c r="J2664" i="1"/>
  <c r="K2664" i="1" s="1"/>
  <c r="L2664" i="1" s="1"/>
  <c r="M2664" i="1" s="1"/>
  <c r="J2665" i="1"/>
  <c r="K2665" i="1" s="1"/>
  <c r="L2665" i="1" s="1"/>
  <c r="M2665" i="1" s="1"/>
  <c r="J2666" i="1"/>
  <c r="K2666" i="1" s="1"/>
  <c r="L2666" i="1" s="1"/>
  <c r="M2666" i="1" s="1"/>
  <c r="J2667" i="1"/>
  <c r="K2667" i="1" s="1"/>
  <c r="L2667" i="1" s="1"/>
  <c r="M2667" i="1" s="1"/>
  <c r="J2668" i="1"/>
  <c r="K2668" i="1" s="1"/>
  <c r="L2668" i="1" s="1"/>
  <c r="M2668" i="1" s="1"/>
  <c r="J2669" i="1"/>
  <c r="K2669" i="1" s="1"/>
  <c r="L2669" i="1" s="1"/>
  <c r="M2669" i="1" s="1"/>
  <c r="J2670" i="1"/>
  <c r="K2670" i="1" s="1"/>
  <c r="L2670" i="1" s="1"/>
  <c r="M2670" i="1" s="1"/>
  <c r="J2671" i="1"/>
  <c r="K2671" i="1" s="1"/>
  <c r="L2671" i="1" s="1"/>
  <c r="M2671" i="1" s="1"/>
  <c r="J2672" i="1"/>
  <c r="K2672" i="1" s="1"/>
  <c r="L2672" i="1" s="1"/>
  <c r="M2672" i="1" s="1"/>
  <c r="J2673" i="1"/>
  <c r="K2673" i="1" s="1"/>
  <c r="L2673" i="1" s="1"/>
  <c r="M2673" i="1" s="1"/>
  <c r="J2674" i="1"/>
  <c r="K2674" i="1" s="1"/>
  <c r="L2674" i="1" s="1"/>
  <c r="M2674" i="1" s="1"/>
  <c r="J2675" i="1"/>
  <c r="K2675" i="1" s="1"/>
  <c r="L2675" i="1" s="1"/>
  <c r="M2675" i="1" s="1"/>
  <c r="J2676" i="1"/>
  <c r="K2676" i="1" s="1"/>
  <c r="L2676" i="1" s="1"/>
  <c r="M2676" i="1" s="1"/>
  <c r="J2677" i="1"/>
  <c r="K2677" i="1" s="1"/>
  <c r="L2677" i="1" s="1"/>
  <c r="M2677" i="1" s="1"/>
  <c r="J2678" i="1"/>
  <c r="K2678" i="1" s="1"/>
  <c r="L2678" i="1" s="1"/>
  <c r="M2678" i="1" s="1"/>
  <c r="J2679" i="1"/>
  <c r="K2679" i="1" s="1"/>
  <c r="L2679" i="1" s="1"/>
  <c r="M2679" i="1" s="1"/>
  <c r="J2680" i="1"/>
  <c r="K2680" i="1" s="1"/>
  <c r="L2680" i="1" s="1"/>
  <c r="M2680" i="1" s="1"/>
  <c r="J2681" i="1"/>
  <c r="K2681" i="1" s="1"/>
  <c r="L2681" i="1" s="1"/>
  <c r="M2681" i="1" s="1"/>
  <c r="J2682" i="1"/>
  <c r="K2682" i="1" s="1"/>
  <c r="L2682" i="1" s="1"/>
  <c r="M2682" i="1" s="1"/>
  <c r="J2683" i="1"/>
  <c r="K2683" i="1" s="1"/>
  <c r="L2683" i="1" s="1"/>
  <c r="M2683" i="1" s="1"/>
  <c r="J2684" i="1"/>
  <c r="K2684" i="1" s="1"/>
  <c r="L2684" i="1" s="1"/>
  <c r="M2684" i="1" s="1"/>
  <c r="J2685" i="1"/>
  <c r="K2685" i="1" s="1"/>
  <c r="L2685" i="1" s="1"/>
  <c r="M2685" i="1" s="1"/>
  <c r="J2686" i="1"/>
  <c r="K2686" i="1" s="1"/>
  <c r="L2686" i="1" s="1"/>
  <c r="M2686" i="1" s="1"/>
  <c r="J2687" i="1"/>
  <c r="K2687" i="1" s="1"/>
  <c r="L2687" i="1" s="1"/>
  <c r="M2687" i="1" s="1"/>
  <c r="J2688" i="1"/>
  <c r="K2688" i="1" s="1"/>
  <c r="L2688" i="1" s="1"/>
  <c r="M2688" i="1" s="1"/>
  <c r="J2689" i="1"/>
  <c r="K2689" i="1" s="1"/>
  <c r="L2689" i="1" s="1"/>
  <c r="M2689" i="1" s="1"/>
  <c r="J2690" i="1"/>
  <c r="K2690" i="1" s="1"/>
  <c r="L2690" i="1" s="1"/>
  <c r="M2690" i="1" s="1"/>
  <c r="J2691" i="1"/>
  <c r="K2691" i="1" s="1"/>
  <c r="L2691" i="1" s="1"/>
  <c r="M2691" i="1" s="1"/>
  <c r="J2692" i="1"/>
  <c r="K2692" i="1" s="1"/>
  <c r="L2692" i="1" s="1"/>
  <c r="M2692" i="1" s="1"/>
  <c r="J2693" i="1"/>
  <c r="K2693" i="1" s="1"/>
  <c r="L2693" i="1" s="1"/>
  <c r="M2693" i="1" s="1"/>
  <c r="J2694" i="1"/>
  <c r="K2694" i="1" s="1"/>
  <c r="L2694" i="1" s="1"/>
  <c r="M2694" i="1" s="1"/>
  <c r="J2695" i="1"/>
  <c r="K2695" i="1" s="1"/>
  <c r="L2695" i="1" s="1"/>
  <c r="M2695" i="1" s="1"/>
  <c r="J2696" i="1"/>
  <c r="K2696" i="1" s="1"/>
  <c r="L2696" i="1" s="1"/>
  <c r="M2696" i="1" s="1"/>
  <c r="J2697" i="1"/>
  <c r="K2697" i="1" s="1"/>
  <c r="L2697" i="1" s="1"/>
  <c r="M2697" i="1" s="1"/>
  <c r="J2698" i="1"/>
  <c r="K2698" i="1" s="1"/>
  <c r="L2698" i="1" s="1"/>
  <c r="M2698" i="1" s="1"/>
  <c r="J2699" i="1"/>
  <c r="K2699" i="1" s="1"/>
  <c r="L2699" i="1" s="1"/>
  <c r="M2699" i="1" s="1"/>
  <c r="J2700" i="1"/>
  <c r="K2700" i="1" s="1"/>
  <c r="L2700" i="1" s="1"/>
  <c r="M2700" i="1" s="1"/>
  <c r="J2701" i="1"/>
  <c r="K2701" i="1" s="1"/>
  <c r="L2701" i="1" s="1"/>
  <c r="M2701" i="1" s="1"/>
  <c r="J2702" i="1"/>
  <c r="K2702" i="1" s="1"/>
  <c r="L2702" i="1" s="1"/>
  <c r="M2702" i="1" s="1"/>
  <c r="J2703" i="1"/>
  <c r="K2703" i="1" s="1"/>
  <c r="L2703" i="1" s="1"/>
  <c r="M2703" i="1" s="1"/>
  <c r="J2704" i="1"/>
  <c r="K2704" i="1" s="1"/>
  <c r="L2704" i="1" s="1"/>
  <c r="M2704" i="1" s="1"/>
  <c r="J2705" i="1"/>
  <c r="K2705" i="1" s="1"/>
  <c r="L2705" i="1" s="1"/>
  <c r="M2705" i="1" s="1"/>
  <c r="J2706" i="1"/>
  <c r="K2706" i="1" s="1"/>
  <c r="L2706" i="1" s="1"/>
  <c r="M2706" i="1" s="1"/>
  <c r="J2707" i="1"/>
  <c r="K2707" i="1" s="1"/>
  <c r="L2707" i="1" s="1"/>
  <c r="M2707" i="1" s="1"/>
  <c r="J2708" i="1"/>
  <c r="K2708" i="1" s="1"/>
  <c r="L2708" i="1" s="1"/>
  <c r="M2708" i="1" s="1"/>
  <c r="J2709" i="1"/>
  <c r="K2709" i="1" s="1"/>
  <c r="L2709" i="1" s="1"/>
  <c r="M2709" i="1" s="1"/>
  <c r="J2710" i="1"/>
  <c r="K2710" i="1" s="1"/>
  <c r="L2710" i="1" s="1"/>
  <c r="M2710" i="1" s="1"/>
  <c r="J2711" i="1"/>
  <c r="K2711" i="1" s="1"/>
  <c r="L2711" i="1" s="1"/>
  <c r="M2711" i="1" s="1"/>
  <c r="J2712" i="1"/>
  <c r="K2712" i="1" s="1"/>
  <c r="L2712" i="1" s="1"/>
  <c r="M2712" i="1" s="1"/>
  <c r="J2713" i="1"/>
  <c r="K2713" i="1" s="1"/>
  <c r="L2713" i="1" s="1"/>
  <c r="M2713" i="1" s="1"/>
  <c r="J2714" i="1"/>
  <c r="K2714" i="1" s="1"/>
  <c r="L2714" i="1" s="1"/>
  <c r="M2714" i="1" s="1"/>
  <c r="J2715" i="1"/>
  <c r="K2715" i="1" s="1"/>
  <c r="L2715" i="1" s="1"/>
  <c r="M2715" i="1" s="1"/>
  <c r="J2716" i="1"/>
  <c r="K2716" i="1" s="1"/>
  <c r="L2716" i="1" s="1"/>
  <c r="M2716" i="1" s="1"/>
  <c r="J2717" i="1"/>
  <c r="K2717" i="1" s="1"/>
  <c r="L2717" i="1" s="1"/>
  <c r="M2717" i="1" s="1"/>
  <c r="J2718" i="1"/>
  <c r="K2718" i="1" s="1"/>
  <c r="L2718" i="1" s="1"/>
  <c r="M2718" i="1" s="1"/>
  <c r="J2719" i="1"/>
  <c r="K2719" i="1" s="1"/>
  <c r="L2719" i="1" s="1"/>
  <c r="M2719" i="1" s="1"/>
  <c r="J2720" i="1"/>
  <c r="K2720" i="1" s="1"/>
  <c r="L2720" i="1" s="1"/>
  <c r="M2720" i="1" s="1"/>
  <c r="J2721" i="1"/>
  <c r="K2721" i="1" s="1"/>
  <c r="L2721" i="1" s="1"/>
  <c r="M2721" i="1" s="1"/>
  <c r="J2722" i="1"/>
  <c r="K2722" i="1" s="1"/>
  <c r="L2722" i="1" s="1"/>
  <c r="M2722" i="1" s="1"/>
  <c r="J2723" i="1"/>
  <c r="K2723" i="1" s="1"/>
  <c r="L2723" i="1" s="1"/>
  <c r="M2723" i="1" s="1"/>
  <c r="J2724" i="1"/>
  <c r="K2724" i="1" s="1"/>
  <c r="L2724" i="1" s="1"/>
  <c r="M2724" i="1" s="1"/>
  <c r="J2725" i="1"/>
  <c r="K2725" i="1" s="1"/>
  <c r="L2725" i="1" s="1"/>
  <c r="M2725" i="1" s="1"/>
  <c r="J2726" i="1"/>
  <c r="K2726" i="1" s="1"/>
  <c r="L2726" i="1" s="1"/>
  <c r="M2726" i="1" s="1"/>
  <c r="J2727" i="1"/>
  <c r="K2727" i="1" s="1"/>
  <c r="L2727" i="1" s="1"/>
  <c r="M2727" i="1" s="1"/>
  <c r="J2728" i="1"/>
  <c r="K2728" i="1" s="1"/>
  <c r="L2728" i="1" s="1"/>
  <c r="M2728" i="1" s="1"/>
  <c r="J2729" i="1"/>
  <c r="K2729" i="1" s="1"/>
  <c r="L2729" i="1" s="1"/>
  <c r="M2729" i="1" s="1"/>
  <c r="J2730" i="1"/>
  <c r="K2730" i="1" s="1"/>
  <c r="L2730" i="1" s="1"/>
  <c r="M2730" i="1" s="1"/>
  <c r="J2731" i="1"/>
  <c r="K2731" i="1" s="1"/>
  <c r="L2731" i="1" s="1"/>
  <c r="M2731" i="1" s="1"/>
  <c r="J2732" i="1"/>
  <c r="K2732" i="1" s="1"/>
  <c r="L2732" i="1" s="1"/>
  <c r="M2732" i="1" s="1"/>
  <c r="J2733" i="1"/>
  <c r="K2733" i="1" s="1"/>
  <c r="L2733" i="1" s="1"/>
  <c r="M2733" i="1" s="1"/>
  <c r="J2734" i="1"/>
  <c r="K2734" i="1" s="1"/>
  <c r="L2734" i="1" s="1"/>
  <c r="M2734" i="1" s="1"/>
  <c r="J2735" i="1"/>
  <c r="K2735" i="1" s="1"/>
  <c r="L2735" i="1" s="1"/>
  <c r="M2735" i="1" s="1"/>
  <c r="J2736" i="1"/>
  <c r="K2736" i="1" s="1"/>
  <c r="L2736" i="1" s="1"/>
  <c r="M2736" i="1" s="1"/>
  <c r="J2737" i="1"/>
  <c r="K2737" i="1" s="1"/>
  <c r="L2737" i="1" s="1"/>
  <c r="M2737" i="1" s="1"/>
  <c r="J2738" i="1"/>
  <c r="K2738" i="1" s="1"/>
  <c r="L2738" i="1" s="1"/>
  <c r="M2738" i="1" s="1"/>
  <c r="J2739" i="1"/>
  <c r="K2739" i="1" s="1"/>
  <c r="L2739" i="1" s="1"/>
  <c r="M2739" i="1" s="1"/>
  <c r="J2740" i="1"/>
  <c r="K2740" i="1" s="1"/>
  <c r="L2740" i="1" s="1"/>
  <c r="M2740" i="1" s="1"/>
  <c r="J2741" i="1"/>
  <c r="K2741" i="1" s="1"/>
  <c r="L2741" i="1" s="1"/>
  <c r="M2741" i="1" s="1"/>
  <c r="J2742" i="1"/>
  <c r="K2742" i="1" s="1"/>
  <c r="L2742" i="1" s="1"/>
  <c r="M2742" i="1" s="1"/>
  <c r="J2743" i="1"/>
  <c r="K2743" i="1" s="1"/>
  <c r="L2743" i="1" s="1"/>
  <c r="M2743" i="1" s="1"/>
  <c r="J2744" i="1"/>
  <c r="K2744" i="1" s="1"/>
  <c r="L2744" i="1" s="1"/>
  <c r="M2744" i="1" s="1"/>
  <c r="J2745" i="1"/>
  <c r="K2745" i="1" s="1"/>
  <c r="L2745" i="1" s="1"/>
  <c r="M2745" i="1" s="1"/>
  <c r="J2746" i="1"/>
  <c r="K2746" i="1" s="1"/>
  <c r="L2746" i="1" s="1"/>
  <c r="M2746" i="1" s="1"/>
  <c r="J2747" i="1"/>
  <c r="K2747" i="1" s="1"/>
  <c r="L2747" i="1" s="1"/>
  <c r="M2747" i="1" s="1"/>
  <c r="J2748" i="1"/>
  <c r="K2748" i="1" s="1"/>
  <c r="L2748" i="1" s="1"/>
  <c r="M2748" i="1" s="1"/>
  <c r="J2749" i="1"/>
  <c r="K2749" i="1" s="1"/>
  <c r="L2749" i="1" s="1"/>
  <c r="M2749" i="1" s="1"/>
  <c r="J2750" i="1"/>
  <c r="K2750" i="1" s="1"/>
  <c r="L2750" i="1" s="1"/>
  <c r="M2750" i="1" s="1"/>
  <c r="J2751" i="1"/>
  <c r="K2751" i="1" s="1"/>
  <c r="L2751" i="1" s="1"/>
  <c r="M2751" i="1" s="1"/>
  <c r="J2752" i="1"/>
  <c r="K2752" i="1" s="1"/>
  <c r="L2752" i="1" s="1"/>
  <c r="M2752" i="1" s="1"/>
  <c r="J2753" i="1"/>
  <c r="K2753" i="1" s="1"/>
  <c r="L2753" i="1" s="1"/>
  <c r="M2753" i="1" s="1"/>
  <c r="J2754" i="1"/>
  <c r="K2754" i="1" s="1"/>
  <c r="L2754" i="1" s="1"/>
  <c r="M2754" i="1" s="1"/>
  <c r="J2755" i="1"/>
  <c r="K2755" i="1" s="1"/>
  <c r="L2755" i="1" s="1"/>
  <c r="M2755" i="1" s="1"/>
  <c r="J2756" i="1"/>
  <c r="K2756" i="1" s="1"/>
  <c r="L2756" i="1" s="1"/>
  <c r="M2756" i="1" s="1"/>
  <c r="J2757" i="1"/>
  <c r="K2757" i="1" s="1"/>
  <c r="L2757" i="1" s="1"/>
  <c r="M2757" i="1" s="1"/>
  <c r="J2758" i="1"/>
  <c r="K2758" i="1" s="1"/>
  <c r="L2758" i="1" s="1"/>
  <c r="M2758" i="1" s="1"/>
  <c r="J2759" i="1"/>
  <c r="K2759" i="1" s="1"/>
  <c r="L2759" i="1" s="1"/>
  <c r="M2759" i="1" s="1"/>
  <c r="J2760" i="1"/>
  <c r="K2760" i="1" s="1"/>
  <c r="L2760" i="1" s="1"/>
  <c r="M2760" i="1" s="1"/>
  <c r="J2761" i="1"/>
  <c r="K2761" i="1" s="1"/>
  <c r="L2761" i="1" s="1"/>
  <c r="M2761" i="1" s="1"/>
  <c r="J2762" i="1"/>
  <c r="K2762" i="1" s="1"/>
  <c r="L2762" i="1" s="1"/>
  <c r="M2762" i="1" s="1"/>
  <c r="J2763" i="1"/>
  <c r="K2763" i="1" s="1"/>
  <c r="L2763" i="1" s="1"/>
  <c r="M2763" i="1" s="1"/>
  <c r="J2764" i="1"/>
  <c r="K2764" i="1" s="1"/>
  <c r="L2764" i="1" s="1"/>
  <c r="M2764" i="1" s="1"/>
  <c r="J2765" i="1"/>
  <c r="K2765" i="1" s="1"/>
  <c r="L2765" i="1" s="1"/>
  <c r="M2765" i="1" s="1"/>
  <c r="J2766" i="1"/>
  <c r="K2766" i="1" s="1"/>
  <c r="L2766" i="1" s="1"/>
  <c r="M2766" i="1" s="1"/>
  <c r="J2767" i="1"/>
  <c r="K2767" i="1" s="1"/>
  <c r="L2767" i="1" s="1"/>
  <c r="M2767" i="1" s="1"/>
  <c r="J2768" i="1"/>
  <c r="K2768" i="1" s="1"/>
  <c r="L2768" i="1" s="1"/>
  <c r="M2768" i="1" s="1"/>
  <c r="J2769" i="1"/>
  <c r="K2769" i="1" s="1"/>
  <c r="L2769" i="1" s="1"/>
  <c r="M2769" i="1" s="1"/>
  <c r="J2770" i="1"/>
  <c r="K2770" i="1" s="1"/>
  <c r="L2770" i="1" s="1"/>
  <c r="M2770" i="1" s="1"/>
  <c r="J2771" i="1"/>
  <c r="K2771" i="1" s="1"/>
  <c r="L2771" i="1" s="1"/>
  <c r="M2771" i="1" s="1"/>
  <c r="J2772" i="1"/>
  <c r="K2772" i="1" s="1"/>
  <c r="L2772" i="1" s="1"/>
  <c r="M2772" i="1" s="1"/>
  <c r="J2773" i="1"/>
  <c r="K2773" i="1" s="1"/>
  <c r="L2773" i="1" s="1"/>
  <c r="M2773" i="1" s="1"/>
  <c r="J2774" i="1"/>
  <c r="K2774" i="1" s="1"/>
  <c r="L2774" i="1" s="1"/>
  <c r="M2774" i="1" s="1"/>
  <c r="J2775" i="1"/>
  <c r="K2775" i="1" s="1"/>
  <c r="L2775" i="1" s="1"/>
  <c r="M2775" i="1" s="1"/>
  <c r="J2776" i="1"/>
  <c r="K2776" i="1" s="1"/>
  <c r="L2776" i="1" s="1"/>
  <c r="M2776" i="1" s="1"/>
  <c r="J2777" i="1"/>
  <c r="K2777" i="1" s="1"/>
  <c r="L2777" i="1" s="1"/>
  <c r="M2777" i="1" s="1"/>
  <c r="J2778" i="1"/>
  <c r="K2778" i="1" s="1"/>
  <c r="L2778" i="1" s="1"/>
  <c r="M2778" i="1" s="1"/>
  <c r="J2779" i="1"/>
  <c r="K2779" i="1" s="1"/>
  <c r="L2779" i="1" s="1"/>
  <c r="M2779" i="1" s="1"/>
  <c r="J2780" i="1"/>
  <c r="K2780" i="1" s="1"/>
  <c r="L2780" i="1" s="1"/>
  <c r="M2780" i="1" s="1"/>
  <c r="J2781" i="1"/>
  <c r="K2781" i="1" s="1"/>
  <c r="L2781" i="1" s="1"/>
  <c r="M2781" i="1" s="1"/>
  <c r="J2782" i="1"/>
  <c r="K2782" i="1" s="1"/>
  <c r="L2782" i="1" s="1"/>
  <c r="M2782" i="1" s="1"/>
  <c r="J2783" i="1"/>
  <c r="K2783" i="1" s="1"/>
  <c r="L2783" i="1" s="1"/>
  <c r="M2783" i="1" s="1"/>
  <c r="J2784" i="1"/>
  <c r="K2784" i="1" s="1"/>
  <c r="L2784" i="1" s="1"/>
  <c r="M2784" i="1" s="1"/>
  <c r="J2785" i="1"/>
  <c r="K2785" i="1" s="1"/>
  <c r="L2785" i="1" s="1"/>
  <c r="M2785" i="1" s="1"/>
  <c r="J2786" i="1"/>
  <c r="K2786" i="1" s="1"/>
  <c r="L2786" i="1" s="1"/>
  <c r="M2786" i="1" s="1"/>
  <c r="J2787" i="1"/>
  <c r="K2787" i="1" s="1"/>
  <c r="L2787" i="1" s="1"/>
  <c r="M2787" i="1" s="1"/>
  <c r="J2788" i="1"/>
  <c r="K2788" i="1" s="1"/>
  <c r="L2788" i="1" s="1"/>
  <c r="M2788" i="1" s="1"/>
  <c r="J2789" i="1"/>
  <c r="K2789" i="1" s="1"/>
  <c r="L2789" i="1" s="1"/>
  <c r="M2789" i="1" s="1"/>
  <c r="J2790" i="1"/>
  <c r="K2790" i="1" s="1"/>
  <c r="L2790" i="1" s="1"/>
  <c r="M2790" i="1" s="1"/>
  <c r="J2791" i="1"/>
  <c r="K2791" i="1" s="1"/>
  <c r="L2791" i="1" s="1"/>
  <c r="M2791" i="1" s="1"/>
  <c r="J2792" i="1"/>
  <c r="K2792" i="1" s="1"/>
  <c r="L2792" i="1" s="1"/>
  <c r="M2792" i="1" s="1"/>
  <c r="J2793" i="1"/>
  <c r="K2793" i="1" s="1"/>
  <c r="L2793" i="1" s="1"/>
  <c r="M2793" i="1" s="1"/>
  <c r="J2794" i="1"/>
  <c r="K2794" i="1" s="1"/>
  <c r="L2794" i="1" s="1"/>
  <c r="M2794" i="1" s="1"/>
  <c r="J2795" i="1"/>
  <c r="K2795" i="1" s="1"/>
  <c r="L2795" i="1" s="1"/>
  <c r="M2795" i="1" s="1"/>
  <c r="J2796" i="1"/>
  <c r="K2796" i="1" s="1"/>
  <c r="L2796" i="1" s="1"/>
  <c r="M2796" i="1" s="1"/>
  <c r="J2797" i="1"/>
  <c r="K2797" i="1" s="1"/>
  <c r="L2797" i="1" s="1"/>
  <c r="M2797" i="1" s="1"/>
  <c r="J2798" i="1"/>
  <c r="K2798" i="1" s="1"/>
  <c r="L2798" i="1" s="1"/>
  <c r="M2798" i="1" s="1"/>
  <c r="J2799" i="1"/>
  <c r="K2799" i="1" s="1"/>
  <c r="L2799" i="1" s="1"/>
  <c r="M2799" i="1" s="1"/>
  <c r="J2800" i="1"/>
  <c r="K2800" i="1" s="1"/>
  <c r="L2800" i="1" s="1"/>
  <c r="M2800" i="1" s="1"/>
  <c r="J2801" i="1"/>
  <c r="K2801" i="1" s="1"/>
  <c r="L2801" i="1" s="1"/>
  <c r="M2801" i="1" s="1"/>
  <c r="J2802" i="1"/>
  <c r="K2802" i="1" s="1"/>
  <c r="L2802" i="1" s="1"/>
  <c r="M2802" i="1" s="1"/>
  <c r="J2803" i="1"/>
  <c r="K2803" i="1" s="1"/>
  <c r="L2803" i="1" s="1"/>
  <c r="M2803" i="1" s="1"/>
  <c r="J2804" i="1"/>
  <c r="K2804" i="1" s="1"/>
  <c r="L2804" i="1" s="1"/>
  <c r="M2804" i="1" s="1"/>
  <c r="J2805" i="1"/>
  <c r="K2805" i="1" s="1"/>
  <c r="L2805" i="1" s="1"/>
  <c r="M2805" i="1" s="1"/>
  <c r="J2806" i="1"/>
  <c r="K2806" i="1" s="1"/>
  <c r="L2806" i="1" s="1"/>
  <c r="M2806" i="1" s="1"/>
  <c r="J2807" i="1"/>
  <c r="K2807" i="1" s="1"/>
  <c r="L2807" i="1" s="1"/>
  <c r="M2807" i="1" s="1"/>
  <c r="J2808" i="1"/>
  <c r="K2808" i="1" s="1"/>
  <c r="L2808" i="1" s="1"/>
  <c r="M2808" i="1" s="1"/>
  <c r="J2809" i="1"/>
  <c r="K2809" i="1" s="1"/>
  <c r="L2809" i="1" s="1"/>
  <c r="M2809" i="1" s="1"/>
  <c r="J2810" i="1"/>
  <c r="K2810" i="1" s="1"/>
  <c r="L2810" i="1" s="1"/>
  <c r="M2810" i="1" s="1"/>
  <c r="J2811" i="1"/>
  <c r="K2811" i="1" s="1"/>
  <c r="L2811" i="1" s="1"/>
  <c r="M2811" i="1" s="1"/>
  <c r="J2812" i="1"/>
  <c r="K2812" i="1" s="1"/>
  <c r="L2812" i="1" s="1"/>
  <c r="M2812" i="1" s="1"/>
  <c r="J2813" i="1"/>
  <c r="K2813" i="1" s="1"/>
  <c r="L2813" i="1" s="1"/>
  <c r="M2813" i="1" s="1"/>
  <c r="J2814" i="1"/>
  <c r="K2814" i="1" s="1"/>
  <c r="L2814" i="1" s="1"/>
  <c r="M2814" i="1" s="1"/>
  <c r="J2815" i="1"/>
  <c r="K2815" i="1" s="1"/>
  <c r="L2815" i="1" s="1"/>
  <c r="M2815" i="1" s="1"/>
  <c r="J2816" i="1"/>
  <c r="K2816" i="1" s="1"/>
  <c r="L2816" i="1" s="1"/>
  <c r="M2816" i="1" s="1"/>
  <c r="J2817" i="1"/>
  <c r="K2817" i="1" s="1"/>
  <c r="L2817" i="1" s="1"/>
  <c r="M2817" i="1" s="1"/>
  <c r="J2818" i="1"/>
  <c r="K2818" i="1" s="1"/>
  <c r="L2818" i="1" s="1"/>
  <c r="M2818" i="1" s="1"/>
  <c r="J2819" i="1"/>
  <c r="K2819" i="1" s="1"/>
  <c r="L2819" i="1" s="1"/>
  <c r="M2819" i="1" s="1"/>
  <c r="J2820" i="1"/>
  <c r="K2820" i="1" s="1"/>
  <c r="L2820" i="1" s="1"/>
  <c r="M2820" i="1" s="1"/>
  <c r="J2821" i="1"/>
  <c r="K2821" i="1" s="1"/>
  <c r="L2821" i="1" s="1"/>
  <c r="M2821" i="1" s="1"/>
  <c r="J2822" i="1"/>
  <c r="K2822" i="1" s="1"/>
  <c r="L2822" i="1" s="1"/>
  <c r="M2822" i="1" s="1"/>
  <c r="J2823" i="1"/>
  <c r="K2823" i="1" s="1"/>
  <c r="L2823" i="1" s="1"/>
  <c r="M2823" i="1" s="1"/>
  <c r="J2824" i="1"/>
  <c r="K2824" i="1" s="1"/>
  <c r="L2824" i="1" s="1"/>
  <c r="M2824" i="1" s="1"/>
  <c r="J2825" i="1"/>
  <c r="K2825" i="1" s="1"/>
  <c r="L2825" i="1" s="1"/>
  <c r="M2825" i="1" s="1"/>
  <c r="J2826" i="1"/>
  <c r="K2826" i="1" s="1"/>
  <c r="L2826" i="1" s="1"/>
  <c r="M2826" i="1" s="1"/>
  <c r="J2827" i="1"/>
  <c r="K2827" i="1" s="1"/>
  <c r="L2827" i="1" s="1"/>
  <c r="M2827" i="1" s="1"/>
  <c r="J2828" i="1"/>
  <c r="K2828" i="1" s="1"/>
  <c r="L2828" i="1" s="1"/>
  <c r="M2828" i="1" s="1"/>
  <c r="J2829" i="1"/>
  <c r="K2829" i="1" s="1"/>
  <c r="L2829" i="1" s="1"/>
  <c r="M2829" i="1" s="1"/>
  <c r="J2830" i="1"/>
  <c r="K2830" i="1" s="1"/>
  <c r="L2830" i="1" s="1"/>
  <c r="M2830" i="1" s="1"/>
  <c r="J2831" i="1"/>
  <c r="K2831" i="1" s="1"/>
  <c r="L2831" i="1" s="1"/>
  <c r="M2831" i="1" s="1"/>
  <c r="J2832" i="1"/>
  <c r="K2832" i="1" s="1"/>
  <c r="L2832" i="1" s="1"/>
  <c r="M2832" i="1" s="1"/>
  <c r="J2833" i="1"/>
  <c r="K2833" i="1" s="1"/>
  <c r="L2833" i="1" s="1"/>
  <c r="M2833" i="1" s="1"/>
  <c r="J2834" i="1"/>
  <c r="K2834" i="1" s="1"/>
  <c r="L2834" i="1" s="1"/>
  <c r="M2834" i="1" s="1"/>
  <c r="J2835" i="1"/>
  <c r="K2835" i="1" s="1"/>
  <c r="L2835" i="1" s="1"/>
  <c r="M2835" i="1" s="1"/>
  <c r="J2836" i="1"/>
  <c r="K2836" i="1" s="1"/>
  <c r="L2836" i="1" s="1"/>
  <c r="M2836" i="1" s="1"/>
  <c r="J2837" i="1"/>
  <c r="K2837" i="1" s="1"/>
  <c r="L2837" i="1" s="1"/>
  <c r="M2837" i="1" s="1"/>
  <c r="J2838" i="1"/>
  <c r="K2838" i="1" s="1"/>
  <c r="L2838" i="1" s="1"/>
  <c r="M2838" i="1" s="1"/>
  <c r="J2839" i="1"/>
  <c r="K2839" i="1" s="1"/>
  <c r="L2839" i="1" s="1"/>
  <c r="M2839" i="1" s="1"/>
  <c r="J2840" i="1"/>
  <c r="K2840" i="1" s="1"/>
  <c r="L2840" i="1" s="1"/>
  <c r="M2840" i="1" s="1"/>
  <c r="J2841" i="1"/>
  <c r="K2841" i="1" s="1"/>
  <c r="L2841" i="1" s="1"/>
  <c r="M2841" i="1" s="1"/>
  <c r="J2842" i="1"/>
  <c r="K2842" i="1" s="1"/>
  <c r="L2842" i="1" s="1"/>
  <c r="M2842" i="1" s="1"/>
  <c r="J2843" i="1"/>
  <c r="K2843" i="1" s="1"/>
  <c r="L2843" i="1" s="1"/>
  <c r="M2843" i="1" s="1"/>
  <c r="J2844" i="1"/>
  <c r="K2844" i="1" s="1"/>
  <c r="L2844" i="1" s="1"/>
  <c r="M2844" i="1" s="1"/>
  <c r="J2845" i="1"/>
  <c r="K2845" i="1" s="1"/>
  <c r="L2845" i="1" s="1"/>
  <c r="M2845" i="1" s="1"/>
  <c r="J2846" i="1"/>
  <c r="K2846" i="1" s="1"/>
  <c r="L2846" i="1" s="1"/>
  <c r="M2846" i="1" s="1"/>
  <c r="J2847" i="1"/>
  <c r="K2847" i="1" s="1"/>
  <c r="L2847" i="1" s="1"/>
  <c r="M2847" i="1" s="1"/>
  <c r="J2848" i="1"/>
  <c r="K2848" i="1" s="1"/>
  <c r="L2848" i="1" s="1"/>
  <c r="M2848" i="1" s="1"/>
  <c r="J2849" i="1"/>
  <c r="K2849" i="1" s="1"/>
  <c r="L2849" i="1" s="1"/>
  <c r="M2849" i="1" s="1"/>
  <c r="J2850" i="1"/>
  <c r="K2850" i="1" s="1"/>
  <c r="L2850" i="1" s="1"/>
  <c r="M2850" i="1" s="1"/>
  <c r="J2851" i="1"/>
  <c r="K2851" i="1" s="1"/>
  <c r="L2851" i="1" s="1"/>
  <c r="M2851" i="1" s="1"/>
  <c r="J2852" i="1"/>
  <c r="K2852" i="1" s="1"/>
  <c r="L2852" i="1" s="1"/>
  <c r="M2852" i="1" s="1"/>
  <c r="J2853" i="1"/>
  <c r="K2853" i="1" s="1"/>
  <c r="L2853" i="1" s="1"/>
  <c r="M2853" i="1" s="1"/>
  <c r="J2854" i="1"/>
  <c r="K2854" i="1" s="1"/>
  <c r="L2854" i="1" s="1"/>
  <c r="M2854" i="1" s="1"/>
  <c r="J2855" i="1"/>
  <c r="K2855" i="1" s="1"/>
  <c r="L2855" i="1" s="1"/>
  <c r="M2855" i="1" s="1"/>
  <c r="J2856" i="1"/>
  <c r="K2856" i="1" s="1"/>
  <c r="L2856" i="1" s="1"/>
  <c r="M2856" i="1" s="1"/>
  <c r="J2857" i="1"/>
  <c r="K2857" i="1" s="1"/>
  <c r="L2857" i="1" s="1"/>
  <c r="M2857" i="1" s="1"/>
  <c r="J2858" i="1"/>
  <c r="K2858" i="1" s="1"/>
  <c r="L2858" i="1" s="1"/>
  <c r="M2858" i="1" s="1"/>
  <c r="J2859" i="1"/>
  <c r="K2859" i="1" s="1"/>
  <c r="L2859" i="1" s="1"/>
  <c r="M2859" i="1" s="1"/>
  <c r="J2860" i="1"/>
  <c r="K2860" i="1" s="1"/>
  <c r="L2860" i="1" s="1"/>
  <c r="M2860" i="1" s="1"/>
  <c r="J2861" i="1"/>
  <c r="K2861" i="1" s="1"/>
  <c r="L2861" i="1" s="1"/>
  <c r="M2861" i="1" s="1"/>
  <c r="J2862" i="1"/>
  <c r="K2862" i="1" s="1"/>
  <c r="L2862" i="1" s="1"/>
  <c r="M2862" i="1" s="1"/>
  <c r="J2863" i="1"/>
  <c r="K2863" i="1" s="1"/>
  <c r="L2863" i="1" s="1"/>
  <c r="M2863" i="1" s="1"/>
  <c r="J2864" i="1"/>
  <c r="K2864" i="1" s="1"/>
  <c r="L2864" i="1" s="1"/>
  <c r="M2864" i="1" s="1"/>
  <c r="J2865" i="1"/>
  <c r="K2865" i="1" s="1"/>
  <c r="L2865" i="1" s="1"/>
  <c r="M2865" i="1" s="1"/>
  <c r="J2866" i="1"/>
  <c r="K2866" i="1" s="1"/>
  <c r="L2866" i="1" s="1"/>
  <c r="M2866" i="1" s="1"/>
  <c r="J2867" i="1"/>
  <c r="K2867" i="1" s="1"/>
  <c r="L2867" i="1" s="1"/>
  <c r="M2867" i="1" s="1"/>
  <c r="J2868" i="1"/>
  <c r="K2868" i="1" s="1"/>
  <c r="L2868" i="1" s="1"/>
  <c r="M2868" i="1" s="1"/>
  <c r="J2869" i="1"/>
  <c r="K2869" i="1" s="1"/>
  <c r="L2869" i="1" s="1"/>
  <c r="M2869" i="1" s="1"/>
  <c r="J2870" i="1"/>
  <c r="K2870" i="1" s="1"/>
  <c r="L2870" i="1" s="1"/>
  <c r="M2870" i="1" s="1"/>
  <c r="J2871" i="1"/>
  <c r="K2871" i="1" s="1"/>
  <c r="L2871" i="1" s="1"/>
  <c r="M2871" i="1" s="1"/>
  <c r="J2872" i="1"/>
  <c r="K2872" i="1" s="1"/>
  <c r="L2872" i="1" s="1"/>
  <c r="M2872" i="1" s="1"/>
  <c r="J2873" i="1"/>
  <c r="K2873" i="1" s="1"/>
  <c r="L2873" i="1" s="1"/>
  <c r="M2873" i="1" s="1"/>
  <c r="J2874" i="1"/>
  <c r="K2874" i="1" s="1"/>
  <c r="L2874" i="1" s="1"/>
  <c r="M2874" i="1" s="1"/>
  <c r="J2875" i="1"/>
  <c r="K2875" i="1" s="1"/>
  <c r="L2875" i="1" s="1"/>
  <c r="M2875" i="1" s="1"/>
  <c r="J2876" i="1"/>
  <c r="K2876" i="1" s="1"/>
  <c r="L2876" i="1" s="1"/>
  <c r="M2876" i="1" s="1"/>
  <c r="J2877" i="1"/>
  <c r="K2877" i="1" s="1"/>
  <c r="L2877" i="1" s="1"/>
  <c r="M2877" i="1" s="1"/>
  <c r="J2878" i="1"/>
  <c r="K2878" i="1" s="1"/>
  <c r="L2878" i="1" s="1"/>
  <c r="M2878" i="1" s="1"/>
  <c r="J2879" i="1"/>
  <c r="K2879" i="1" s="1"/>
  <c r="L2879" i="1" s="1"/>
  <c r="M2879" i="1" s="1"/>
  <c r="J2880" i="1"/>
  <c r="K2880" i="1" s="1"/>
  <c r="L2880" i="1" s="1"/>
  <c r="M2880" i="1" s="1"/>
  <c r="J2881" i="1"/>
  <c r="K2881" i="1" s="1"/>
  <c r="L2881" i="1" s="1"/>
  <c r="M2881" i="1" s="1"/>
  <c r="J2882" i="1"/>
  <c r="K2882" i="1" s="1"/>
  <c r="L2882" i="1" s="1"/>
  <c r="M2882" i="1" s="1"/>
  <c r="J2883" i="1"/>
  <c r="K2883" i="1" s="1"/>
  <c r="L2883" i="1" s="1"/>
  <c r="M2883" i="1" s="1"/>
  <c r="J2884" i="1"/>
  <c r="K2884" i="1" s="1"/>
  <c r="L2884" i="1" s="1"/>
  <c r="M2884" i="1" s="1"/>
  <c r="J2885" i="1"/>
  <c r="K2885" i="1" s="1"/>
  <c r="L2885" i="1" s="1"/>
  <c r="M2885" i="1" s="1"/>
  <c r="J2886" i="1"/>
  <c r="K2886" i="1" s="1"/>
  <c r="L2886" i="1" s="1"/>
  <c r="M2886" i="1" s="1"/>
  <c r="J2887" i="1"/>
  <c r="K2887" i="1" s="1"/>
  <c r="L2887" i="1" s="1"/>
  <c r="M2887" i="1" s="1"/>
  <c r="J2888" i="1"/>
  <c r="K2888" i="1" s="1"/>
  <c r="L2888" i="1" s="1"/>
  <c r="M2888" i="1" s="1"/>
  <c r="J2889" i="1"/>
  <c r="K2889" i="1" s="1"/>
  <c r="L2889" i="1" s="1"/>
  <c r="M2889" i="1" s="1"/>
  <c r="J2890" i="1"/>
  <c r="K2890" i="1" s="1"/>
  <c r="L2890" i="1" s="1"/>
  <c r="M2890" i="1" s="1"/>
  <c r="J2891" i="1"/>
  <c r="K2891" i="1" s="1"/>
  <c r="L2891" i="1" s="1"/>
  <c r="M2891" i="1" s="1"/>
  <c r="J2892" i="1"/>
  <c r="K2892" i="1" s="1"/>
  <c r="L2892" i="1" s="1"/>
  <c r="M2892" i="1" s="1"/>
  <c r="J2893" i="1"/>
  <c r="K2893" i="1" s="1"/>
  <c r="L2893" i="1" s="1"/>
  <c r="M2893" i="1" s="1"/>
  <c r="J2894" i="1"/>
  <c r="K2894" i="1" s="1"/>
  <c r="L2894" i="1" s="1"/>
  <c r="M2894" i="1" s="1"/>
  <c r="J2895" i="1"/>
  <c r="K2895" i="1" s="1"/>
  <c r="L2895" i="1" s="1"/>
  <c r="M2895" i="1" s="1"/>
  <c r="J2896" i="1"/>
  <c r="K2896" i="1" s="1"/>
  <c r="L2896" i="1" s="1"/>
  <c r="M2896" i="1" s="1"/>
  <c r="J2897" i="1"/>
  <c r="K2897" i="1" s="1"/>
  <c r="L2897" i="1" s="1"/>
  <c r="M2897" i="1" s="1"/>
  <c r="J2898" i="1"/>
  <c r="K2898" i="1" s="1"/>
  <c r="L2898" i="1" s="1"/>
  <c r="M2898" i="1" s="1"/>
  <c r="J2899" i="1"/>
  <c r="K2899" i="1" s="1"/>
  <c r="L2899" i="1" s="1"/>
  <c r="M2899" i="1" s="1"/>
  <c r="J2900" i="1"/>
  <c r="K2900" i="1" s="1"/>
  <c r="L2900" i="1" s="1"/>
  <c r="M2900" i="1" s="1"/>
  <c r="J2901" i="1"/>
  <c r="K2901" i="1" s="1"/>
  <c r="L2901" i="1" s="1"/>
  <c r="M2901" i="1" s="1"/>
  <c r="J2902" i="1"/>
  <c r="K2902" i="1" s="1"/>
  <c r="L2902" i="1" s="1"/>
  <c r="M2902" i="1" s="1"/>
  <c r="J2903" i="1"/>
  <c r="K2903" i="1" s="1"/>
  <c r="L2903" i="1" s="1"/>
  <c r="M2903" i="1" s="1"/>
  <c r="J2904" i="1"/>
  <c r="K2904" i="1" s="1"/>
  <c r="L2904" i="1" s="1"/>
  <c r="M2904" i="1" s="1"/>
  <c r="J2905" i="1"/>
  <c r="K2905" i="1" s="1"/>
  <c r="L2905" i="1" s="1"/>
  <c r="M2905" i="1" s="1"/>
  <c r="J2906" i="1"/>
  <c r="K2906" i="1" s="1"/>
  <c r="L2906" i="1" s="1"/>
  <c r="M2906" i="1" s="1"/>
  <c r="J2907" i="1"/>
  <c r="K2907" i="1" s="1"/>
  <c r="L2907" i="1" s="1"/>
  <c r="M2907" i="1" s="1"/>
  <c r="J2908" i="1"/>
  <c r="K2908" i="1" s="1"/>
  <c r="L2908" i="1" s="1"/>
  <c r="M2908" i="1" s="1"/>
  <c r="J2909" i="1"/>
  <c r="K2909" i="1" s="1"/>
  <c r="L2909" i="1" s="1"/>
  <c r="M2909" i="1" s="1"/>
  <c r="J2910" i="1"/>
  <c r="K2910" i="1" s="1"/>
  <c r="L2910" i="1" s="1"/>
  <c r="M2910" i="1" s="1"/>
  <c r="J2" i="1"/>
  <c r="K2" i="1" s="1"/>
  <c r="L2" i="1" s="1"/>
  <c r="M2" i="1" s="1"/>
</calcChain>
</file>

<file path=xl/sharedStrings.xml><?xml version="1.0" encoding="utf-8"?>
<sst xmlns="http://schemas.openxmlformats.org/spreadsheetml/2006/main" count="51561" uniqueCount="15524">
  <si>
    <t>name</t>
  </si>
  <si>
    <t>source</t>
  </si>
  <si>
    <t>page</t>
  </si>
  <si>
    <t>size</t>
  </si>
  <si>
    <t>type</t>
  </si>
  <si>
    <t>alignment</t>
  </si>
  <si>
    <t>ac</t>
  </si>
  <si>
    <t>hp</t>
  </si>
  <si>
    <t>speed</t>
  </si>
  <si>
    <t>str</t>
  </si>
  <si>
    <t>dex</t>
  </si>
  <si>
    <t>con</t>
  </si>
  <si>
    <t>int</t>
  </si>
  <si>
    <t>wis</t>
  </si>
  <si>
    <t>cha</t>
  </si>
  <si>
    <t>save</t>
  </si>
  <si>
    <t>skill</t>
  </si>
  <si>
    <t>senses</t>
  </si>
  <si>
    <t>passive</t>
  </si>
  <si>
    <t>resist</t>
  </si>
  <si>
    <t>languages</t>
  </si>
  <si>
    <t>cr</t>
  </si>
  <si>
    <t>trait</t>
  </si>
  <si>
    <t>action</t>
  </si>
  <si>
    <t>legendary</t>
  </si>
  <si>
    <t>legendaryGroup</t>
  </si>
  <si>
    <t>traitTags</t>
  </si>
  <si>
    <t>senseTags</t>
  </si>
  <si>
    <t>actionTags</t>
  </si>
  <si>
    <t>languageTags</t>
  </si>
  <si>
    <t>damageTags</t>
  </si>
  <si>
    <t>miscTags</t>
  </si>
  <si>
    <t>conditionInflict</t>
  </si>
  <si>
    <t>hasToken</t>
  </si>
  <si>
    <t>hasFluff</t>
  </si>
  <si>
    <t>hasFluffImages</t>
  </si>
  <si>
    <t>isNpc</t>
  </si>
  <si>
    <t>spellcasting</t>
  </si>
  <si>
    <t>spellcastingTags</t>
  </si>
  <si>
    <t>conditionInflictSpell</t>
  </si>
  <si>
    <t>immune</t>
  </si>
  <si>
    <t>conditionImmune</t>
  </si>
  <si>
    <t>reaction</t>
  </si>
  <si>
    <t>vulnerable</t>
  </si>
  <si>
    <t>isNamedCreature</t>
  </si>
  <si>
    <t>conditionInflictLegendary</t>
  </si>
  <si>
    <t>familiar</t>
  </si>
  <si>
    <t>_copy</t>
  </si>
  <si>
    <t>bonus</t>
  </si>
  <si>
    <t>group</t>
  </si>
  <si>
    <t>alias</t>
  </si>
  <si>
    <t>otherSources</t>
  </si>
  <si>
    <t>alignmentPrefix</t>
  </si>
  <si>
    <t>sizeNote</t>
  </si>
  <si>
    <t>level</t>
  </si>
  <si>
    <t>srd</t>
  </si>
  <si>
    <t>legendaryActions</t>
  </si>
  <si>
    <t>variant</t>
  </si>
  <si>
    <t>_versions</t>
  </si>
  <si>
    <t>altArt</t>
  </si>
  <si>
    <t>shortName</t>
  </si>
  <si>
    <t>dragonAge</t>
  </si>
  <si>
    <t>dragonCastingColor</t>
  </si>
  <si>
    <t>mythicHeader</t>
  </si>
  <si>
    <t>mythic</t>
  </si>
  <si>
    <t>summonedBySpell</t>
  </si>
  <si>
    <t>pbNote</t>
  </si>
  <si>
    <t>legendaryHeader</t>
  </si>
  <si>
    <t>reprintedAs</t>
  </si>
  <si>
    <t>soundClip</t>
  </si>
  <si>
    <t>_isCopy</t>
  </si>
  <si>
    <t>environment</t>
  </si>
  <si>
    <t>basicRules</t>
  </si>
  <si>
    <t>summonedByClass</t>
  </si>
  <si>
    <t>actionNote</t>
  </si>
  <si>
    <t>Ancient Deep Crow</t>
  </si>
  <si>
    <t>AI</t>
  </si>
  <si>
    <t>H</t>
  </si>
  <si>
    <t>monstrosity</t>
  </si>
  <si>
    <t>['U']</t>
  </si>
  <si>
    <t>[{'ac': 18, 'from': ['natural armor']}]</t>
  </si>
  <si>
    <t>{'average': 187, 'formula': '15d12 + 90'}</t>
  </si>
  <si>
    <t>{'walk': 20, 'fly': 80}</t>
  </si>
  <si>
    <t>{'con': '+11', 'wis': '+7'}</t>
  </si>
  <si>
    <t>{'perception': '+7', 'stealth': '+13'}</t>
  </si>
  <si>
    <t>['blindsight 60 ft.', 'darkvision 120 ft.']</t>
  </si>
  <si>
    <t>[{'resist': ['bludgeoning', 'piercing', 'slashing'], 'note': 'from nonmagical attacks', 'cond': True}]</t>
  </si>
  <si>
    <t>['Deep Crow']</t>
  </si>
  <si>
    <t>[{'name': 'Magic Resistance', 'entries': ['The ancient deep crow has advantage on saving throws against spells and other magical effects.']}, {'name': 'Shadow Stealth', 'entries': ['While in dim light or darkness, the ancient deep crow can take the Hide action as a bonus action.']}]</t>
  </si>
  <si>
    <t>[{'name': 'Multiattack', 'entries': ['The ancient deep crow makes three attacks: one with its mandibles and two with its claws.']}, {'name': 'Mandibles', 'entries': ["{@atk mw} {@hit 11} to hit, reach 10 ft., one target. {@h}17 ({@damage 2d10 + 6}) piercing damage, and the target is {@condition grappled} (escape {@dc 19}). Until this grapple ends, the target is {@condition restrained}, and the ancient deep crow can't use its mandibles on another target."]}, {'name': 'Claw', 'entries': ['{@atk mw} {@hit 11} to hit, reach 5 ft., one target. {@h}13 ({@damage 2d6 + 6}) slashing damage.']}, {'name': 'Shadow Caw', 'entries': ['The ancient deep crow releases an ear-splitting caw. Each creature within 60 feet of the crow and able to hear it must make a {@dc 17} Constitution saving throw. On a failure, a creature takes 10 ({@damage 3d6}) psychic damage.']}]</t>
  </si>
  <si>
    <t>[{'name': 'Detect', 'entries': ['The deep crow makes a Wisdom (Perception) check.']}, {'name': 'Shadow Caw (Costs 2 Actions)', 'entries': ['The ancient deep crow uses Shadow Caw.']}, {'name': 'Wing Attack (Costs 2 Actions)', 'entries': ['The ancient deep crow beats its wings. Each creature within 10 feet of the deep crow must succeed on a {@dc 19} Dexterity saving throw or take 13 ({@damage 2d6 + 6}) bludgeoning damage and be knocked {@condition prone}. The ancient deep crow can then fly up to half its flying speed.']}]</t>
  </si>
  <si>
    <t>{'name': 'Ancient Deep Crow', 'source': 'AI'}</t>
  </si>
  <si>
    <t>['Magic Resistance']</t>
  </si>
  <si>
    <t>['B', 'SD']</t>
  </si>
  <si>
    <t>['Multiattack']</t>
  </si>
  <si>
    <t>['OTH']</t>
  </si>
  <si>
    <t>['B', 'P', 'S', 'Y']</t>
  </si>
  <si>
    <t>['MW', 'RCH']</t>
  </si>
  <si>
    <t>['grappled', 'prone', 'restrained']</t>
  </si>
  <si>
    <t>Auspicia Dran</t>
  </si>
  <si>
    <t>M</t>
  </si>
  <si>
    <t>{'type': 'humanoid', 'tags': ['half-elf']}</t>
  </si>
  <si>
    <t>['N', 'G']</t>
  </si>
  <si>
    <t>[{'ac': 15, 'from': ['{@item chain shirt|phb}']}]</t>
  </si>
  <si>
    <t>{'average': 52, 'formula': '8d8 + 16'}</t>
  </si>
  <si>
    <t>{'walk': 30}</t>
  </si>
  <si>
    <t>{'athletics': '+5', 'perception': '+3'}</t>
  </si>
  <si>
    <t>['Common', 'Elvish']</t>
  </si>
  <si>
    <t>[{'name': 'Multiattack', 'entries': ['Auspicia makes two attacks.']}, {'name': 'Longsword', 'entries': ['{@atk mw} {@hit 5} to hit, reach 5 ft., one target. {@h}7 ({@damage 1d8 + 3}) slashing damage, or 8 ({@damage 1d10 + 3}) slashing damage if used with two hands.']}, {'name': 'Light Crossbow', 'entries': ['{@atk rw} {@hit 4} to hit, range 80/320 ft., one target. {@h}6 ({@damage 1d8 + 2}) piercing damage.']}]</t>
  </si>
  <si>
    <t>['C', 'E']</t>
  </si>
  <si>
    <t>['P', 'S']</t>
  </si>
  <si>
    <t>['MW', 'RNG', 'RW']</t>
  </si>
  <si>
    <t>[{'name': 'Innate Spellcasting (Psionics)', 'headerEntries': ["Auspicia's innate spellcasting ability is Intelligence. She can innately cast the following spells, requiring no components:"], 'will': ['{@spell detect thoughts}'], 'daily': {'1e': ['{@spell augury}']}, 'ability': 'int'}]</t>
  </si>
  <si>
    <t>['I', 'P']</t>
  </si>
  <si>
    <t>Brahma Lutier</t>
  </si>
  <si>
    <t>{'type': 'humanoid', 'tags': ['elf']}</t>
  </si>
  <si>
    <t>['N']</t>
  </si>
  <si>
    <t>[12]</t>
  </si>
  <si>
    <t>{'average': 33, 'formula': '6d8 + 6'}</t>
  </si>
  <si>
    <t>{'perception': '+3', 'performance': '+5', 'persuasion': '+5'}</t>
  </si>
  <si>
    <t>[{'name': 'Fey Ancestry', 'entries': ["Brahma has advantage on saving throws against being {@condition charmed}, and magic can't put her to sleep."]}, {'name': 'Taunt (2/Day)', 'entries': ["Brahma can use a bonus action to target one creature she can see within 30 feet of her. If the target can hear Brahma, it must succeed on a {@dc 13} Charisma saving throw or have disadvantage on ability checks, attack rolls, and saving throws until the start of Brahma's next turn."]}]</t>
  </si>
  <si>
    <t>[{'name': 'War Lute', 'entries': ['{@atk mw} {@hit 4} to hit, reach 5 ft., one target. {@h}5 ({@damage 1d6 + 2}) slashing damage.']}, {'name': 'Song of Domination (3/Day)', 'entries': ['Brahma targets one creature that can see or hear her, which must succeed on a {@dc 13} Wisdom saving throw or be {@condition charmed} by her for 1 minute. The target can repeat the save at the end of each of its turns, ending the effect on itself on a success. It has disadvantage on these saves if being {@condition charmed} by Brahma is something the target openly or secretly desires. For 1 hour after the charm effect ends, the target has disadvantage on Intelligence, Wisdom, or Charisma checks made as part of a contest with Brahma.']}]</t>
  </si>
  <si>
    <t>['Fey Ancestry']</t>
  </si>
  <si>
    <t>['S']</t>
  </si>
  <si>
    <t>['MW']</t>
  </si>
  <si>
    <t>['charmed']</t>
  </si>
  <si>
    <t>[{'name': 'Spellcasting', 'headerEntries': ['Brahma is a 4th-level spellcaster. Her spellcasting ability is Charisma (spell save {@dc 13}, {@hit 5} to hit with spell attacks). She has the following bard spells prepared:'], 'spells': {'0': {'spells': ['{@spell mage hand}', '{@spell message}', '{@spell vicious mockery}']}, '1': {'slots': 4, 'spells': ['{@spell charm person}', '{@spell heroism}', '{@spell illusory script}', '{@spell sleep}', '{@spell unseen servant}']}, '2': {'slots': 3, 'spells': ['{@spell cloud of daggers}', '{@spell invisibility}']}}, 'ability': 'cha'}]</t>
  </si>
  <si>
    <t>['CB']</t>
  </si>
  <si>
    <t>['charmed', 'invisible', 'unconscious']</t>
  </si>
  <si>
    <t>Chaos Quadrapod</t>
  </si>
  <si>
    <t>L</t>
  </si>
  <si>
    <t>aberration</t>
  </si>
  <si>
    <t>[{'ac': 14, 'from': ['natural armor']}]</t>
  </si>
  <si>
    <t>{'average': 52, 'formula': '7d10 + 14'}</t>
  </si>
  <si>
    <t>{'walk': 40, 'climb': 40}</t>
  </si>
  <si>
    <t>{'acrobatics': '+5', 'perception': '+4'}</t>
  </si>
  <si>
    <t>['blindsight 120 ft. (blind beyond this radius)']</t>
  </si>
  <si>
    <t>[{'name': 'Magic Resistance', 'entries': ['The chaos quadrapod has advantage on saving throws against spells and other magical effects.']}]</t>
  </si>
  <si>
    <t>[{'name': 'Multiattack', 'entries': ['The chaos quadrapod makes up to two tentacle attacks.']}, {'name': 'Tentacle', 'entries': ['{@atk mw} {@hit 6} to hit, reach 15 ft., one target. {@h}11 ({@damage 2d6 + 4}) bludgeoning damage. If the target is a creature, it is {@condition grappled} (escape {@dc 14}). Until this grapple ends, the target is {@condition restrained}. The chaos quadrapod can grapple no more than two targets at a time.']}, {'name': 'Chaos Cloud (Recharges after a Short or Long Rest)', 'entries': ['The chaos quadrapod shoots forth a knot of roiling ethereal light that explodes at a point it can see within 60 feet of it. Each creature in a 20-foot-radius sphere centered on that point must succeed on a {@dc 14} Charisma saving throw or be {@condition stunned} until the end of its next turn.']}]</t>
  </si>
  <si>
    <t>['B']</t>
  </si>
  <si>
    <t>['Multiattack', 'Tentacles']</t>
  </si>
  <si>
    <t>['AOE', 'MW', 'RCH']</t>
  </si>
  <si>
    <t>['grappled', 'restrained', 'stunned']</t>
  </si>
  <si>
    <t>Clockwork Dragon</t>
  </si>
  <si>
    <t>construct</t>
  </si>
  <si>
    <t>[{'ac': 16, 'from': ['natural armor']}]</t>
  </si>
  <si>
    <t>{'average': 22, 'formula': '4d8 + 4'}</t>
  </si>
  <si>
    <t>{'walk': 30, 'fly': 60}</t>
  </si>
  <si>
    <t>{'acrobatics': '+2', 'perception': '+4'}</t>
  </si>
  <si>
    <t>['blindsight 60 ft.', 'darkvision 60 ft.']</t>
  </si>
  <si>
    <t>['Common', 'Draconic']</t>
  </si>
  <si>
    <t>[{'name': 'False Appearance', 'entries': ['While the clockwork dragon remains motionless, it is indistinguishable from a metal statue.']}]</t>
  </si>
  <si>
    <t>[{'name': 'Bite', 'entries': ['{@atk mw} {@hit 4} to hit, reach 5 ft., one target. {@h}7 ({@damage 1d10 + 2}) piercing damage.']}, {'name': 'Fire Breath {@recharge 5}', 'entries': ['The clockwork dragon exhales fire in a 15-foot cone. Each creature in that area must make a {@dc 11} Dexterity saving throw, taking 14 ({@damage 4d6}) fire damage on a failed save, or half as much damage on a successful one.']}]</t>
  </si>
  <si>
    <t>['False Appearance']</t>
  </si>
  <si>
    <t>['B', 'D']</t>
  </si>
  <si>
    <t>['Breath Weapon']</t>
  </si>
  <si>
    <t>['C', 'DR']</t>
  </si>
  <si>
    <t>['F', 'P']</t>
  </si>
  <si>
    <t>['AOE', 'MW']</t>
  </si>
  <si>
    <t>['poison', 'psychic']</t>
  </si>
  <si>
    <t>['blinded', 'charmed', 'deafened', 'exhaustion', 'frightened', 'paralyzed', 'petrified', 'poisoned']</t>
  </si>
  <si>
    <t>Deep Crow</t>
  </si>
  <si>
    <t>[{'ac': 17, 'from': ['natural armor']}]</t>
  </si>
  <si>
    <t>{'average': 133, 'formula': '14d10 + 56'}</t>
  </si>
  <si>
    <t>{'con': '+8', 'wis': '+6'}</t>
  </si>
  <si>
    <t>{'perception': '+6', 'stealth': '+11'}</t>
  </si>
  <si>
    <t>['blindsight 30 ft.', 'darkvision 120 ft.']</t>
  </si>
  <si>
    <t>[{'name': 'Magic Resistance', 'entries': ['The deep crow has advantage on saving throws against spells and other magical effects.']}, {'name': 'Shadow Stealth', 'entries': ['While in dim light or darkness, the deep crow can take the Hide action as a bonus action.']}, {'name': 'Sunlight Sensitivity', 'entries': ['While in sunlight, the deep crow has disadvantage on attack rolls, as well as on Wisdom (Perception) checks that rely on sight.']}]</t>
  </si>
  <si>
    <t>[{'name': 'Multiattack', 'entries': ['The deep crow makes three attacks: one with its mandibles and two with its claws.']}, {'name': 'Mandibles', 'entries': ["{@atk mw} {@hit 9} to hit, reach 10 ft., one target. {@h}16 ({@damage 2d10 + 5}) piercing damage, and the target is {@condition grappled} (escape {@dc 17}). Until this grapple ends, the target is {@condition restrained}, and the deep crow can't use its mandibles on another target."]}, {'name': 'Claw', 'entries': ['{@atk mw} {@hit 9} to hit, reach 5 ft., one target. {@h}12 ({@damage 2d6 + 5}) slashing damage.']}]</t>
  </si>
  <si>
    <t>['Magic Resistance', 'Sunlight Sensitivity']</t>
  </si>
  <si>
    <t>['grappled', 'restrained']</t>
  </si>
  <si>
    <t>Donaar Blit'zen</t>
  </si>
  <si>
    <t>{'type': 'humanoid', 'tags': ['dragonborn']}</t>
  </si>
  <si>
    <t>['C', 'G']</t>
  </si>
  <si>
    <t>[{'ac': 18, 'from': ['{@item plate armor|phb}']}]</t>
  </si>
  <si>
    <t>{'average': 45, 'formula': '7d8 + 14'}</t>
  </si>
  <si>
    <t>{'wis': '+2', 'cha': '+5'}</t>
  </si>
  <si>
    <t>{'history': '+2', 'insight': '+2', 'intimidation': '+5', 'persuasion': '+5'}</t>
  </si>
  <si>
    <t>['acid']</t>
  </si>
  <si>
    <t>['Common', 'Draconic', 'Orc']</t>
  </si>
  <si>
    <t>[{'name': 'Champion Challenge (Recharges after a Short or Long Rest)', 'entries': ["As a bonus action, Donaar causes each creature of his choice that he can see within 30 feet of him to make a {@dc 13} Wisdom saving throw. On a failure, a creature can't willingly move more than 30 feet away from Donaar. This effect ends on the creature if Donaar is {@condition incapacitated} or dies, or if the creature is moved more than 30 feet away from him."]}]</t>
  </si>
  <si>
    <t>[{'name': 'Multiattack', 'entries': ['Donaar makes two attacks with his greatsword or his whip.']}, {'name': 'Greatsword', 'entries': ['{@atk mw} {@hit 5} to hit, reach 5 ft., one target. {@h}10 ({@damage 2d6 + 3}) slashing damage. Whenever Donaar rolls a 1 or 2 on a damage die, he can reroll the die and must use the new roll.']}, {'name': 'Whip', 'entries': ['{@atk mw} {@hit 5} to hit, reach 10 ft., one target. {@h}5 ({@damage 1d4 + 3}) slashing damage.']}, {'name': 'Acid Vomit', 'entries': ['Donaar regurgitates acid in a 30-foot line that is 5 feet wide. Each creature in that line must make a {@dc 12} Dexterity saving throw, taking 7 ({@damage 2d6}) acid damage on a failed save, or half as much damage on a successful one.']}]</t>
  </si>
  <si>
    <t>['C', 'DR', 'O']</t>
  </si>
  <si>
    <t>['A', 'S']</t>
  </si>
  <si>
    <t>[{'name': 'Spellcasting', 'headerEntries': ['Donaar is a 5th-level spellcaster. His spellcasting ability is Charisma (spell save {@dc 13}, {@hit 5} to hit with spell attacks). He has the following paladin spells prepared:'], 'spells': {'1': {'slots': 4, 'spells': ['{@spell command}', '{@spell compelled duel}', '{@spell cure wounds}', '{@spell wrathful smite}']}, '2': {'slots': 2, 'spells': ['{@spell aid}', '{@spell branding smite}', '{@spell lesser restoration}', '{@spell warding bond}', '{@spell zone of truth}']}}, 'ability': 'cha'}]</t>
  </si>
  <si>
    <t>['CP']</t>
  </si>
  <si>
    <t>['frightened', 'prone']</t>
  </si>
  <si>
    <t>Flabbergast</t>
  </si>
  <si>
    <t>{'type': 'humanoid', 'tags': ['human']}</t>
  </si>
  <si>
    <t>['L', 'N']</t>
  </si>
  <si>
    <t>[12, {'ac': 15, 'condition': 'with {@spell mage armor}', 'braces': True}]</t>
  </si>
  <si>
    <t>{'average': 40, 'formula': '9d8'}</t>
  </si>
  <si>
    <t>{'int': '+5', 'wis': '+3'}</t>
  </si>
  <si>
    <t>{'arcana': '+5', 'persuasion': '+3', 'history': '+5', 'perception': '+3'}</t>
  </si>
  <si>
    <t>['Common', 'Draconic', 'Elvish', 'Gnomish']</t>
  </si>
  <si>
    <t>[{'name': 'Dagger', 'entries': ['{@atk mw,rw} {@hit 4} to hit, reach 5 ft. or range 20/60 ft., one target. {@h}4 ({@damage 1d4 + 2}) piercing damage.']}]</t>
  </si>
  <si>
    <t>['C', 'DR', 'E', 'G']</t>
  </si>
  <si>
    <t>['P']</t>
  </si>
  <si>
    <t>['MW', 'RW', 'THW']</t>
  </si>
  <si>
    <t>[{'name': 'Spellcasting', 'headerEntries': ['Flabbergast is a 9th-level spellcaster. His spellcasting ability is Intelligence (spell save {@dc 13}, {@hit 5} to hit with spell attacks). He has the following wizard spells prepared:'], 'spells': {'0': {'spells': ['{@spell fire bolt}', '{@spell light}', '{@spell mage hand}', '{@spell prestidigitation}']}, '1': {'slots': 4, 'spells': ['{@spell detect magic}', '{@spell mage armor}', '{@spell distort value|AI}*']}, '2': {'slots': 3, 'spells': ['{@spell gift of gab|AI}*', '{@spell suggestion}']}, '3': {'slots': 3, 'spells': ['{@spell fast friends|AI}*', '{@spell lightning bolt}']}, '4': {'slots': 3, 'spells': ['{@spell greater invisibility}']}, '5': {'slots': 1, 'spells': ['{@spell cone of cold}']}}, 'footerEntries': ['*New spell introduced in chapter 3'], 'ability': 'int'}]</t>
  </si>
  <si>
    <t>['CW']</t>
  </si>
  <si>
    <t>Jim Darkmagic</t>
  </si>
  <si>
    <t>['C', 'N']</t>
  </si>
  <si>
    <t>{'int': '+7', 'wis': '+4'}</t>
  </si>
  <si>
    <t>{'acrobatics': '+5', 'animal handling': '+4', 'arcana': '+7', 'history': '+7', 'performance': '+5'}</t>
  </si>
  <si>
    <t>['Common']</t>
  </si>
  <si>
    <t>[{'name': 'Special Equipment', 'entries': ['Jim carries a {@item wand of wonder}.']}, {'name': 'Benign Transportation (Recharges after Jim Casts a Conjuration Spell of 1st Level or Higher)', 'entries': ['As a bonus action, Jim teleports up to 30 feet to a space he can see. The space must be unoccupied or occupied by a willing Small or Medium creature. If the latter, Jim and the willing creature both teleport, swapping places.']}]</t>
  </si>
  <si>
    <t>[{'name': 'Dagger', 'entries': ['{@atk mw,rw} {@hit 5} to hit, reach 5 ft. or range 20/60 ft., one target. {@h}4 ({@damage 1d4 + 2}) piercing damage.']}, {'name': 'Minor Conjuration', 'entries': ['Jim conjures an inanimate object, no larger than 3 feet on a side and no more than 10 pounds, in his hand or on the ground in an unoccupied space he can see within 10 feet of him. The object is visibly magical, radiating dim light out to 5 feet. It disappears if it takes any damage, after 1 hour, or when Jim uses this feature again.']}]</t>
  </si>
  <si>
    <t>['C']</t>
  </si>
  <si>
    <t>[{'name': 'Spellcasting', 'headerEntries': ['Jim is a 9th-level spellcaster. His spellcasting ability is Intelligence (spell save {@dc 15}, {@hit 7} to hit with spell attacks). He has the following wizard spells prepared:'], 'spells': {'0': {'spells': ['{@spell fire bolt}', '{@spell friends}', '{@spell mage hand}', '{@spell minor illusion}', '{@spell prestidigitation}']}, '1': {'slots': 4, 'spells': ['{@spell disguise self}', "{@spell Jim's magic missile|AI}*", '{@spell mage armor}']}, '2': {'slots': 3, 'spells': ['{@spell invisibility}', "{@spell Jim's glowing coin|AI}*"]}, '3': {'slots': 3, 'spells': ['{@spell incite greed|AI}*', '{@spell fireball}']}, '4': {'slots': 3, 'spells': ['{@spell conjure minor elementals}', '{@spell polymorph}']}, '5': {'slots': 1, 'spells': ['{@spell mislead}']}}, 'footerEntries': ['*New spell introduced in chapter 3'], 'ability': 'int'}]</t>
  </si>
  <si>
    <t>K'thriss Drow'b</t>
  </si>
  <si>
    <t>[{'ac': 14, 'from': ['{@item studded leather armor|phb}']}]</t>
  </si>
  <si>
    <t>{'average': 44, 'formula': '8d8 + 8'}</t>
  </si>
  <si>
    <t>{'str': '+0', 'dex': '+3', 'con': '+2', 'int': '+3', 'wis': '+3', 'cha': '+7'}</t>
  </si>
  <si>
    <t>{'arcana': '+4', 'insight': '+2', 'investigation': '+4', 'perception': '+2', 'religion': '+4'}</t>
  </si>
  <si>
    <t>['darkvision 120 ft.']</t>
  </si>
  <si>
    <t>['Celestial', 'Common', 'Elvish', 'Undercommon; can read all writing']</t>
  </si>
  <si>
    <t>[{'name': 'Special Equipment', 'entries': ["K'thriss wears a {@item robe of stars} (accounted for in his statistics). The robe allows him to cast the following spells: 6/day: {@spell magic missile} (7 missiles)"]}, {'name': 'Awakened Mind', 'entries': ["K'thriss can telepathically speak to any creature he can see within 30 feet of him, provided the creature can understand at least one language."]}, {'name': 'Fey Ancestry', 'entries': ["K'thriss has advantage on saving throws against being {@condition charmed}, and magic can't put him to sleep. Sunlight Sensitivity. While in sunlight, K'thriss has disadvantage on attack rolls, as well as on Wisdom (Perception) checks that rely on sight."]}]</t>
  </si>
  <si>
    <t>[{'name': 'Multiattack', 'entries': ["K'thriss makes two attacks with his sickle."]}, {'name': 'Sickle', 'entries': ['{@atk mw} {@hit 4} to hit, reach 5 ft., one target. {@h}4 ({@damage 1d4 + 2}) slashing damage.']}]</t>
  </si>
  <si>
    <t>['SD']</t>
  </si>
  <si>
    <t>['C', 'CE', 'E', 'U', 'XX']</t>
  </si>
  <si>
    <t>[{'name': 'Innate Spellcasting', 'headerEntries': ["K'thriss's innate spellcasting ability is Charisma (spell save {@dc 14}). He can innately cast the following spells, requiring no material components:"], 'will': ['{@spell dancing lights}', '{@spell disguise self}'], 'daily': {'1e': ['{@spell darkness}', '{@spell faerie fire}']}, 'ability': 'cha'}, {'name': 'Spellcasting', 'headerEntries': ["K'thriss is a 5th-level spellcaster. His spellcasting ability is Charisma (spell save {@dc 14}, {@hit 6} to hit with spell attacks). He regains his expended spell slots when he finishes a short or long rest, and knows the following warlock spells:"], 'spells': {'0': {'spells': ['{@spell chill touch}', '{@spell eldritch blast}', '{@spell mending}', '{@spell prestidigitation}', '{@spell thorn whip}', '{@spell vicious mockery}']}, '3': {'lower': 1, 'slots': 2, 'spells': ['{@spell dissonant whispers}', '{@spell fly}', '{@spell hex}', '{@spell misty step}', '{@spell sending}', '{@spell shatter}']}}, 'ability': 'cha'}]</t>
  </si>
  <si>
    <t>['CL', 'I']</t>
  </si>
  <si>
    <t>Keg Robot</t>
  </si>
  <si>
    <t>{'average': 39, 'formula': '6d8 + 12'}</t>
  </si>
  <si>
    <t>{'perception': '+1'}</t>
  </si>
  <si>
    <t>['darkvision 60 ft.']</t>
  </si>
  <si>
    <t>["understands Common but can't speak"]</t>
  </si>
  <si>
    <t>[{'name': 'Customizable Storage', 'entries': ["A keg robot can hold up to three types of liquid payload totaling 12 gallons within its hollow, barrel-shaped body. A full keg robot can make one liquid attack per gallon before the liquid must be refilled. Filling a keg robot takes 2 rounds per gallon. Differing payloads can alter the keg robot's attacks from those presented here."]}]</t>
  </si>
  <si>
    <t>[{'name': 'Fist', 'entries': ['{@atk mw} {@hit 5} to hit, reach 5 ft., one target. {@h}7 ({@damage 1d8 + 3}) bludgeoning damage.']}, {'name': 'Acid Squirt', 'entries': ['{@atk rw} {@hit 5} to hit, range 20/40 ft., one target. {@h}7 ({@damage 1d8 + 3}) acid damage.']}, {'name': 'Beer Shower', 'entries': ['The keg robot spews an unnaturally potent beer in a 15-foot cone or in a 30-foot line that is 5 feet wide. Each creature in the area must succeed on a {@dc 13} Constitution saving throw or be {@condition poisoned}. While {@condition poisoned} in this way, a creature has its speed halved by exposure to the potent brew. An affected creature can repeat the saving throw at the end of each of its turns, ending the effect on itself on a success.', 'Additionally, the beer shower extinguishes any fires or open flames in its area.']}, {'name': 'Hot Oil Spray {@recharge 5}', 'entries': ["The keg robot sprays hot oil in a 15-foot cone or in a 30-foot line that is 5 feet wide. Each creature in the area must make a {@dc 13} Dexterity saving throw. On a failed save, a creature takes 7 ({@damage 1d8 + 3}) fire damage and falls {@condition prone}. On a successful save, a creature takes half as much damage and doesn't fall {@condition prone}.", 'Any creature affected by the hot oil spray that takes fire damage before the oil dries (after 1 minute) takes an additional 3 ({@damage 1d6}) fire damage, and the oil burns away.', 'If the oil that remains in the area of the spray is lit, it burns for {@dice 1d4} rounds and deals 3 ({@damage 1d6}) fire damage to any creature that enters the area for the first time on a turn or ends its turn there.']}]</t>
  </si>
  <si>
    <t>['D']</t>
  </si>
  <si>
    <t>['C', 'CS']</t>
  </si>
  <si>
    <t>['A', 'B', 'F']</t>
  </si>
  <si>
    <t>['AOE', 'MW', 'RW']</t>
  </si>
  <si>
    <t>['poisoned', 'prone']</t>
  </si>
  <si>
    <t>['charmed', 'exhaustion', 'frightened', 'paralyzed', 'petrified', 'poisoned']</t>
  </si>
  <si>
    <t>MÃ´rgÃ¦n</t>
  </si>
  <si>
    <t>[{'ac': 16, 'from': ['{@item studded leather armor|phb}']}]</t>
  </si>
  <si>
    <t>{'average': 66, 'formula': '12d8 + 12'}</t>
  </si>
  <si>
    <t>{'str': '+3', 'dex': '+6'}</t>
  </si>
  <si>
    <t>{'athletics': '+3', 'insight': '+4', 'nature': '+3', 'perception': '+4', 'stealth': '+6', 'survival': '+4'}</t>
  </si>
  <si>
    <t>['Common', 'Draconic', 'Dwarvish', 'Giant', 'Goblin']</t>
  </si>
  <si>
    <t>[{'name': 'Fey Ancestry', 'entries': ["MÃ´rgÃ¦n has advantage on saving throws against being {@condition charmed}, and magic can't put her to sleep."]}]</t>
  </si>
  <si>
    <t>[{'name': 'Multiattack', 'entries': ['MÃ´rgÃ¦n makes three attacks with her scimitars or her longbow.']}, {'name': 'Scimitars', 'entries': ['{@atk mw} {@hit 6} to hit, reach 5 ft., one target. {@h}7 ({@damage 1d6 + 4}) slashing damage.']}, {'name': 'Longbow', 'entries': ['{@atk rw} {@hit 6} to hit, range 150/600 ft., one target. {@h}8 ({@damage 1d8 + 4}) piercing damage.']}]</t>
  </si>
  <si>
    <t>['C', 'D', 'DR', 'GI', 'GO']</t>
  </si>
  <si>
    <t>[{'name': 'Innate Spellcasting', 'headerEntries': ["MÃ´rgÃ¦n's spellcasting ability is Intelligence. She can innately cast the following spells, requiring no material components:"], 'will': ['{@spell mage hand}'], 'ability': 'int'}, {'name': 'Spellcasting', 'headerEntries': ['MÃ´rgÃ¦n is a 9th-level spellcaster. Her spellcasting ability is Wisdom (spell save {@dc 12}, {@hit 4} to hit with spell attacks). She has the following ranger spells prepared:'], 'spells': {'1': {'slots': 4, 'spells': ['{@spell alarm}', '{@spell animal friendship}', "{@spell hunter's mark}"]}, '2': {'slots': 3, 'spells': ['{@spell pass without trace}', '{@spell spike growth}']}, '3': {'slots': 2, 'spells': ['{@spell conjure animals}']}}, 'ability': 'wis'}]</t>
  </si>
  <si>
    <t>['CR', 'I']</t>
  </si>
  <si>
    <t>Oak Truestrike</t>
  </si>
  <si>
    <t>[{'alignment': ['N', 'G']}, {'alignment': ['N', 'E']}]</t>
  </si>
  <si>
    <t>[{'ac': 15, 'from': ['{@item studded leather armor|phb}']}]</t>
  </si>
  <si>
    <t>{'average': 32, 'formula': '5d8 + 10'}</t>
  </si>
  <si>
    <t>{'nature': '+4', 'perception': '+3', 'performance': '+2', 'stealth': '+5', 'survival': '+3'}</t>
  </si>
  <si>
    <t>[{'name': 'Fey Ancestry', 'entries': ["Oak has advantage on saving throws against being {@condition charmed}, and magic can't put him to sleep."]}, {'name': 'Keen Hearing and Sight', 'entries': ['Oak has advantage on Wisdom (Perception) checks that rely on hearing or sight.']}]</t>
  </si>
  <si>
    <t>[{'name': 'Multiattack', 'entries': ['Oak makes three attacks with his hooked daggers or his hand crossbow.']}, {'name': 'Hooked Dagger', 'entries': ['{@atk mw} {@hit 5} to hit, reach 5 ft., one target. {@h}5 ({@damage 1d4 + 3}) piercing damage.']}, {'name': 'Hand Crossbow', 'entries': ['{@atk rw} {@hit 5} to hit, range 30/120 ft., one target. {@h}6 ({@damage 1d6 + 3}) piercing damage.']}]</t>
  </si>
  <si>
    <t>['Fey Ancestry', 'Keen Senses']</t>
  </si>
  <si>
    <t>[{'name': 'Return the Favor (3/Day)', 'entries': ['When Oak takes damage from a melee weapon attack, he can make a hooked dagger attack.']}]</t>
  </si>
  <si>
    <t>Omin Dran</t>
  </si>
  <si>
    <t>{'average': 65, 'formula': '10d8 + 20'}</t>
  </si>
  <si>
    <t>{'wis': '+7', 'cha': '+4'}</t>
  </si>
  <si>
    <t>{'deception': '+4', 'insight': '+7', 'intimidation': '+4', 'medicine': '+7', 'perception': '+7', 'persuasion': '+4'}</t>
  </si>
  <si>
    <t>['Common', 'Dwarvish', 'Elvish', 'Goblin']</t>
  </si>
  <si>
    <t>[{'name': 'Divine Strike', 'entries': ['Once on each of his turns when he hits a creature with a weapon attack, Omin can cause the attack to deal an extra 4 ({@dice 1d8}) damage of the same type dealt by the weapon.']}, {'name': 'Fey Ancestry', 'entries': ["Omin has advantage on saving throws against being {@condition charmed}, and magic can't put him to sleep."]}]</t>
  </si>
  <si>
    <t>[{'name': 'Multiattack', 'entries': ['Omin makes two attacks with his maul.']}, {'name': 'Maul', 'entries': ['{@atk mw} {@hit 6} to hit, reach 5 ft., one target. {@h}10 ({@damage 2d6 + 3}) bludgeoning damage.']}]</t>
  </si>
  <si>
    <t>['C', 'D', 'E', 'GO']</t>
  </si>
  <si>
    <t>[{'name': 'Spellcasting', 'headerEntries': ['Omin is a 9th-level spellcaster. His spellcasting ability is Wisdom (spell save {@dc 15}, {@hit 7} to hit with spell attacks). He has the following cleric spells prepared:'], 'spells': {'0': {'spells': ['{@spell guidance}', '{@spell sacred flame}', '{@spell spare the dying}', '{@spell thaumaturgy}']}, '1': {'slots': 4, 'spells': ['{@spell bless}', '{@spell command}', '{@spell divine favor}', '{@spell shield of faith}']}, '2': {'slots': 3, 'spells': ['{@spell enhance ability}', '{@spell hold person}', '{@spell magic weapon}', '{@spell silence}', '{@spell spiritual weapon}']}, '3': {'slots': 3, 'spells': ['{@spell beacon of hope}', "{@spell crusader's mantle}", '{@spell dispel magic}', '{@spell mass healing word}', '{@spell spirit guardians}']}, '4': {'slots': 3, 'spells': ['{@spell death ward}', '{@spell freedom of movement}', '{@spell locate creature}', '{@spell stoneskin}']}, '5': {'slots': 1, 'spells': ['{@spell dispel evil and good}', '{@spell flame strike}', '{@spell hold monster}', '{@spell greater restoration}', '{@spell legend lore}']}}, 'ability': 'wis'}]</t>
  </si>
  <si>
    <t>['CC']</t>
  </si>
  <si>
    <t>['deafened', 'paralyzed', 'prone']</t>
  </si>
  <si>
    <t>[{'name': "War God's Blessing (Recharges after a Short or Long Rest)", 'entries': ['When a creature within 30 feet of Omin makes an attack roll, but before learning whether it hits or misses, Omin can grant the creature a +10 bonus to that roll.']}]</t>
  </si>
  <si>
    <t>Pendragon Beestinger</t>
  </si>
  <si>
    <t>['N', 'E']</t>
  </si>
  <si>
    <t>{'average': 27, 'formula': '5d8 + 5'}</t>
  </si>
  <si>
    <t>{'arcana': '+5', 'investigation': '+5', 'performance': '+2'}</t>
  </si>
  <si>
    <t>['Common', 'Draconic', 'Elvish', 'Halfling']</t>
  </si>
  <si>
    <t>[{'name': 'Echo Spell (1/Day)', 'entries': ['Pendragon can cast the spell he cast on his last turn, whose casting time becomes 1 bonus action. This bonus casting uses a spell slot as normal.']}]</t>
  </si>
  <si>
    <t>[{'name': 'Shortsword', 'entries': ['{@atk mw} {@hit 4} to hit, reach 5 ft., one target. {@h}5 ({@damage 1d6 + 2}) piercing damage.']}]</t>
  </si>
  <si>
    <t>['C', 'DR', 'E', 'H']</t>
  </si>
  <si>
    <t>[{'name': 'Spellcasting', 'headerEntries': ['Pendragon is a 4th-level spellcaster. His spellcasting ability is Intelligence (spell save {@dc 13}, {@hit 5} to hit with spell attacks). He has the following wizard spells prepared:'], 'spells': {'0': {'spells': ['{@spell acid splash}', '{@spell light}', '{@spell mage hand}', '{@spell poison spray}', '{@spell shocking grasp}']}, '1': {'slots': 4, 'spells': ['{@spell detect magic}', '{@spell mage armor}', '{@spell magic missile}', '{@spell sleep}']}, '2': {'slots': 3, 'spells': ['{@spell blindness/deafness}', '{@spell cloud of daggers}', '{@spell scorching ray}']}}, 'ability': 'int'}]</t>
  </si>
  <si>
    <t>Phoenix Anvil</t>
  </si>
  <si>
    <t>[{'ac': 18, 'from': ['{@item chain mail|phb}', '{@item shield|phb}']}]</t>
  </si>
  <si>
    <t>{'athletics': '+4', 'performance': '+3', 'persuasion': '+3', 'religion': '+3'}</t>
  </si>
  <si>
    <t>[{'name': 'Divine Display (1/Day)', 'entries': ['As a bonus action, Phoenix causes his shield to flare with divine light. Each creature of his choice within 30 feet of him must succeed on a {@dc 13} Wisdom saving throw or be {@condition blinded} for 1 minute. A creature can repeat the save at the end of each of its turns, ending the effect on itself with a success.']}]</t>
  </si>
  <si>
    <t>[{'name': 'Multiattack', 'entries': ['Phoenix makes two melee attacks.']}, {'name': 'Warhammer', 'entries': ['{@atk mw} {@hit 4} to hit, reach 5 ft., one target. {@h}6 ({@damage 1d8 + 2}) bludgeoning damage, and the target must succeed on a {@dc 12} Strength saving throw or be pushed 5 feet.']}]</t>
  </si>
  <si>
    <t>['blinded']</t>
  </si>
  <si>
    <t>[{'name': 'Spellcasting', 'headerEntries': ['Phoenix is a 4th-level spellcaster. His spellcasting ability is Wisdom (spell save {@dc 13}, {@hit 5} to hit with spell attacks). He has the following cleric spells prepared:'], 'spells': {'0': {'spells': ['{@spell guidance}', '{@spell light}', '{@spell mending}', '{@spell sacred flame}']}, '1': {'slots': 4, 'spells': ['{@spell bane}', '{@spell cure wounds}', '{@spell guiding bolt}']}, '2': {'slots': 3, 'spells': ['{@spell hold person}', '{@spell spiritual weapon}']}}, 'ability': 'wis'}]</t>
  </si>
  <si>
    <t>['paralyzed']</t>
  </si>
  <si>
    <t>Portentia Dran</t>
  </si>
  <si>
    <t>{'type': 'monstrosity', 'tags': ['shapechanger']}</t>
  </si>
  <si>
    <t>['L', 'E']</t>
  </si>
  <si>
    <t>[{'ac': 17, 'from': ['{@item chain shirt|phb}']}]</t>
  </si>
  <si>
    <t>{'average': 45, 'formula': '6d8 + 18'}</t>
  </si>
  <si>
    <t>{'deception': '+6', 'insight': '+3', 'perception': '+3'}</t>
  </si>
  <si>
    <t>[{'name': 'Sneak Attack (1/Turn)', 'entries': ["Portentia deals an extra 14 ({@dice 4d6}) damage when she hits a target with a weapon attack and has advantage on the attack roll, or when the target is within 5 feet of an ally of Portentia that isn't {@condition incapacitated} and Portentia doesn't have disadvantage on the attack roll."]}]</t>
  </si>
  <si>
    <t>[{'name': 'Multiattack', 'entries': ['Portentia makes three melee attacks.']}, {'name': 'Shortsword', 'entries': ['{@atk mw} {@hit 6} to hit, reach 5 ft., one target. {@h}7 ({@damage 1d6 + 4}) slashing damage.']}, {'name': 'Change Shape', 'entries': ['Portentia magically polymorphs into a humanoid or beast that has a challenge rating equal to or less than her own, or back into her true form. Any equipment she is wearing or carrying is absorbed or borne by the new form (her choice). In a new form, Portentia retains her game statistics and ability to speak, but her AC, movement modes, Strength, Dexterity, and special senses are replaced by those of the new form, and she gains any statistics and capabilities (except class features, legendary actions, and lair actions) that the new form has but that she lacks.']}]</t>
  </si>
  <si>
    <t>['Sneak Attack']</t>
  </si>
  <si>
    <t>['Multiattack', 'Shapechanger']</t>
  </si>
  <si>
    <t>Prophetess Dran</t>
  </si>
  <si>
    <t>['L', 'G']</t>
  </si>
  <si>
    <t>[{'ac': 14, 'from': ['{@item breastplate|phb}']}]</t>
  </si>
  <si>
    <t>{'medicine': '+5', 'persuasion': '+3', 'religion': '+5'}</t>
  </si>
  <si>
    <t>[{'name': 'Divine Eminence', 'entries': ['As a bonus action, Prophetess can expend a spell slot to cause her melee weapon attacks to magically deal an extra 10 ({@damage 3d6}) radiant damage to a target on a hit. This benefit lasts until the end of the turn. If Prophetess expends a spell slot of 2nd level or higher, the extra damage increases by {@dice 1d6} for each level above 1st.']}, {'name': 'Fey Ancestry', 'entries': ["Prophetess has advantage on saving throws against being {@condition charmed}, and magic can't put her to sleep."]}]</t>
  </si>
  <si>
    <t>[{'name': 'Maul', 'entries': ['{@atk mw} {@hit 4} to hit, reach 5 ft., one target. {@h}9 ({@damage 2d6 + 2}) bludgeoning damage.']}]</t>
  </si>
  <si>
    <t>['B', 'R']</t>
  </si>
  <si>
    <t>[{'name': 'Spellcasting', 'headerEntries': ['Prophetess is a 5th-level spellcaster. Her spellcasting ability is Wisdom (spell save {@dc 13}, {@hit 5} to hit with spell attacks). Prophetess has the following cleric spells prepared:'], 'spells': {'0': {'spells': ['{@spell light}', '{@spell sacred flame}', '{@spell thaumaturgy}']}, '1': {'slots': 4, 'spells': ['{@spell cure wounds}', '{@spell guiding bolt}', '{@spell sanctuary}']}, '2': {'slots': 3, 'spells': ['{@spell lesser restoration}', '{@spell spiritual weapon}']}, '3': {'slots': 2, 'spells': ['{@spell dispel magic}', '{@spell spirit guardians}']}}, 'ability': 'wis'}]</t>
  </si>
  <si>
    <t>Rosie Beestinger</t>
  </si>
  <si>
    <t>S</t>
  </si>
  <si>
    <t>{'type': 'humanoid', 'tags': ['halfling']}</t>
  </si>
  <si>
    <t>[{'ac': 15, 'from': ['Unarmored Defense']}]</t>
  </si>
  <si>
    <t>{'average': 45, 'formula': '10d6 + 10'}</t>
  </si>
  <si>
    <t>{'walk': 40}</t>
  </si>
  <si>
    <t>{'str': '+1', 'dex': '+5'}</t>
  </si>
  <si>
    <t>{'acrobatics': '+5', 'history': '+3', 'intimidation': '+4', 'stealth': '+5'}</t>
  </si>
  <si>
    <t>[{'name': 'Brave', 'entries': ['Rosie has advantage on saving throws against being {@condition frightened}.']}, {'name': 'Halfling Nimbleness', 'entries': ['Rosie can move through the space of any creature that is of a size larger than hers.']}, {'name': 'Evasion', 'entries': ["If Rosie is subjected to an effect that allows her to make a Dexterity saving throw to take only half damage, she instead takes no damage if she succeeds on the saving throw, and only half damage if she fails. She can't use this trait if she's {@condition incapacitated}."]}, {'name': 'Shadow Step', 'entries': ['When Rosie is in dim light or darkness, she can use a bonus action to teleport 60 feet to an unoccupied space she can see that is also in dim light or darkness. She then has advantage on the first melee attack she makes before the end of the turn.']}]</t>
  </si>
  <si>
    <t>[{'name': 'Multiattack', 'entries': ['Rosie makes three attacks, then makes two unarmed strike attacks.']}, {'name': 'Staff of the Master (+1 Quarterstaff)', 'entries': ['{@atk mw} {@hit 6} to hit, reach 5 ft., one target. {@h}7 ({@damage 1d6 + 4}) bludgeoning damage, or 8 ({@damage 1d8 + 4}) bludgeoning damage if used with two hands.']}, {'name': 'Unarmed Strike', 'entries': ["{@atk mw} {@hit 5} to hit, reach 5 ft., one target. {@h}6 ({@damage 1d6 + 3}) bludgeoning damage. Rosie's unarmed strikes are magical."]}]</t>
  </si>
  <si>
    <t>[{'name': 'Innate Spellcasting', 'headerEntries': ["Rosie's innate spellcasting ability is Wisdom (spell save {@dc 12}). She can innately cast the following spells, requiring no material components:"], 'will': ['{@spell minor illusion}', '{@spell sacred flame}', '{@spell thaumaturgy}'], 'daily': {'1e': ['{@spell command}', '{@spell darkness}', '{@spell darkvision}', '{@spell pass without trace}', '{@spell silence}']}, 'ability': 'wis'}]</t>
  </si>
  <si>
    <t>['I']</t>
  </si>
  <si>
    <t>['deafened', 'prone']</t>
  </si>
  <si>
    <t>[{'name': 'Deflect Missiles', 'entries': ["In response to being hit by a ranged weapon attack, Rosie deflects the missile. The damage she takes from the attack is reduced by {@dice 1d10 + 9}. If the damage is reduced to 0, she catches the missile if it's small enough to hold in one hand and she has a hand free."]}]</t>
  </si>
  <si>
    <t>Splugoth the Returned</t>
  </si>
  <si>
    <t>{'type': 'humanoid', 'tags': ['goblinoid']}</t>
  </si>
  <si>
    <t>[{'ac': 15, 'from': ['natural armor']}]</t>
  </si>
  <si>
    <t>{'average': 27, 'formula': '6d6 + 6'}</t>
  </si>
  <si>
    <t>{'int': '+4', 'wis': '+2'}</t>
  </si>
  <si>
    <t>{'stealth': '+6'}</t>
  </si>
  <si>
    <t>['Common', 'Draconic', 'Elvish', 'Goblin']</t>
  </si>
  <si>
    <t>[{'name': 'Defensive Advantage', 'entries': ["As long as two or more of Splugoth's allies are within 5 feet of him and are not {@condition incapacitated}, attack rolls against him are made with disadvantage."]}, {'name': 'Nimble Escape', 'entries': ['Splugoth can take the Disengage or Hide action as a bonus action on each of his turns.']}, {'name': 'Touch of Madness', 'entries': ['Splugoth has advantage on saving throws against being {@condition charmed} or {@condition frightened}.']}]</t>
  </si>
  <si>
    <t>[{'name': 'Multiattack', 'entries': ['Splugoth makes two attacks with his dagger.']}, {'name': 'Dagger', 'entries': ['{@atk mw} {@hit 4} to hit, reach 5 ft., one target. {@h}4 ({@damage 1d4 + 2}) slashing damage.']}, {'name': 'Word From Beyond (1/Day)', 'entries': ['Splugoth remembers and repeats aloud a few words from a place he entered while walking back from the next world to this one. Each creature of his choice within 30 feet of him that can hear him must succeed on a {@dc 12} Wisdom saving throw or be {@condition stunned} until the end of its next turn.']}]</t>
  </si>
  <si>
    <t>['C', 'DR', 'E', 'GO']</t>
  </si>
  <si>
    <t>['stunned']</t>
  </si>
  <si>
    <t>[{'name': 'Absorb Attack', 'entries': ["When a creature Splugoth can see hits him with a melee weapon attack, the weapon snags on a pocket of residual resurrectional energy and is caught fast. The attack is negated and the weapon cannot be used until the creature succeeds on a {@dc 12} Strength (Athletics) check as an action to pull it out of Splugoth. Natural weapons can have their attacks negated by this feature, but can then be retracted automatically at the end of the attacking creature's turn."]}]</t>
  </si>
  <si>
    <t>Viari</t>
  </si>
  <si>
    <t>[{'ac': 18, 'from': ['{@item +1 Studded Leather Armor||+1 studded leather}']}, {'ac': 19, 'from': ['{@item +1 Studded Leather Armor||+1 studded leather}'], 'condition': 'while wielding two melee weapons', 'braces': True}]</t>
  </si>
  <si>
    <t>{'dex': '+8', 'int': '+3'}</t>
  </si>
  <si>
    <t>{'acrobatics': '+11', 'athletics': '+7', 'perception': '+5', 'performance': '+5', 'persuasion': '+5', 'sleight of hand': '+11', 'stealth': '+8'}</t>
  </si>
  <si>
    <t>['Common', 'Draconic', "Thieves' cant"]</t>
  </si>
  <si>
    <t>[{'name': 'Evasion', 'entries': ["If Viari is subjected to an effect that allows him to make a Dexterity saving throw to take only half damage, he instead takes no damage if he succeeds on the saving throw, and only half damage if he fails. He can't use this trait if he's {@condition incapacitated}."]}, {'name': 'Second-Story Work', 'entries': ['Climbing does not cost Viari extra movement. Additionally, when he makes a running jump, the distance he covers increases by 5 feet.']}, {'name': 'Sneak Attack (1/Turn)', 'entries': ["Viari deals an extra 14 ({@dice 4d6}) damage when he hits a target with a weapon attack and has advantage on the attack roll, or when the target is within 5 feet of an ally of Viari that isn't {@condition incapacitated} and Viari doesn't have disadvantage on the attack roll."]}]</t>
  </si>
  <si>
    <t>[{'name': 'Multiattack', 'entries': ['Viari makes two attacks with his shortsword and two attacks with his rapier.']}, {'name': '+1 Shortsword', 'entries': ['{@atk mw} {@hit 9} to hit, reach 5 ft., one target. {@h}9 ({@damage 1d6 + 6}) piercing damage.']}, {'name': 'Rapier', 'entries': ['{@atk mw} {@hit 8} to hit, reach 5 ft., one target. {@h}9 ({@damage 1d8 + 5}) piercing damage.']}, {'name': 'Dagger', 'entries': ['{@atk mw,rw} {@hit 8} to hit, reach 5 ft. or range 20/60 ft., one target. {@h}7 ({@damage 1d4 + 5}) piercing damage.']}]</t>
  </si>
  <si>
    <t>['C', 'DR', 'TC']</t>
  </si>
  <si>
    <t>[{'name': 'Uncanny Dodge', 'entries': ['Viari halves the damage that he takes from an attack that hits him. He must be able to see the attacker.']}]</t>
  </si>
  <si>
    <t>Walnut Dankgrass</t>
  </si>
  <si>
    <t>[{'ac': 14, 'from': ['{@item leather armor|phb}']}]</t>
  </si>
  <si>
    <t>{'walk': 35}</t>
  </si>
  <si>
    <t>{'int': '+2', 'wis': '+6'}</t>
  </si>
  <si>
    <t>{'athletics': '+1', 'insight': '+6', 'perception': '+6', 'stealth': '+5', 'survival': '+6'}</t>
  </si>
  <si>
    <t>['Common', 'Druidic', 'Elvish', 'Sylvan']</t>
  </si>
  <si>
    <t>[{'name': 'Fey Ancestry', 'entries': ["Walnut has advantage on saving throws against being {@condition charmed}, and magic can't put her to sleep."]}, {'name': 'Mask of the Wild', 'entries': ['Walnut can attempt to hide even when she is only lightly obscured by foliage, heavy rain, falling snow, mist, and other natural phenomena.']}, {'name': 'Wild Shape (Recharges after a Short or Long rest)', 'entries': ['As a bonus action, Walnut can assume the shape of a dire wolf. She can stay in this form for 3 hours or until she reverts to her normal form as a bonus action. She automatically reverts if she falls {@condition unconscious}, drops to 0 hit points, or dies.', "While transformed, Walnut's game statistics are replaced by the statistics of the dire wolf, except she retains her alignment, personality, and Intelligence, Wisdom, and Charisma scores.", 'Her attacks in beast form are magical. While in beast form, Walnut can use a bonus action to expend one spell slot and regain {@dice 1d8} hit points per level of the spell slot expended.']}]</t>
  </si>
  <si>
    <t>[{'name': 'Multiattack', 'entries': ['Walnut makes two attacks with Foremother or her longbow.']}, {'name': 'Foremother (+1 Scimitar)', 'entries': ['{@atk mw} {@hit 6} to hit, reach 5 ft., one target. {@h}7 ({@damage 1d6 + 4}) slashing damage.']}, {'name': 'Longbow', 'entries': ['{@atk rw} {@hit 5} to hit, range 150/600 ft., one target. {@h}7 ({@damage 1d8 + 3}) piercing damage.']}]</t>
  </si>
  <si>
    <t>['C', 'DU', 'E', 'S']</t>
  </si>
  <si>
    <t>[{'name': 'Spellcasting', 'headerEntries': ['Walnut is a 7th-level spellcaster. Her spellcasting ability is Wisdom (spell save {@dc 14}, {@hit 6} to hit with spell attacks). She has the following druid spells prepared:'], 'spells': {'0': {'spells': ['{@spell druidcraft}', '{@spell produce flame}', '{@spell thorn whip}']}, '1': {'slots': 4, 'spells': ['{@spell cure wounds}', '{@spell entangle}', '{@spell thunderwave}']}, '2': {'slots': 3, 'spells': ['{@spell flame blade}', '{@spell moonbeam}', '{@spell pass without trace}']}, '3': {'slots': 3, 'spells': ['{@spell call lightning}', '{@spell dispel magic}', '{@spell plant growth}']}, '4': {'slots': 1, 'spells': ['{@spell blight}', '{@spell freedom of movement}']}}, 'ability': 'wis'}]</t>
  </si>
  <si>
    <t>['CD']</t>
  </si>
  <si>
    <t>['restrained']</t>
  </si>
  <si>
    <t>Giant Zombie Constrictor Snake</t>
  </si>
  <si>
    <t>AitFR-DN</t>
  </si>
  <si>
    <t>undead</t>
  </si>
  <si>
    <t>{'average': 187, 'formula': '22d12 + 44'}</t>
  </si>
  <si>
    <t>{'walk': 30, 'climb': 20, 'swim': 30}</t>
  </si>
  <si>
    <t>{'perception': '+5', 'stealth': '+6'}</t>
  </si>
  <si>
    <t>['blindsight 15 ft.', 'darkvision 60 ft.']</t>
  </si>
  <si>
    <t>[{'name': 'Sunlight Vulnerability', 'entries': ['While in sunlight, the snake has disadvantage on attack rolls and on Wisdom (Perception) checks that rely on sight. When the snake begins its turn in sunlight, it immediately suffers 10 radiant damage.']}, {'name': 'Undead Fortitude', 'entries': ['If damage reduces the snake to 0 hit points, it must make a Constitution saving throw with a DC of 5 + the damage taken, unless the damage is radiant or from a critical hit. On a success, the snake drops to 1 hit point instead.']}]</t>
  </si>
  <si>
    <t>[{'name': 'Multiattack', 'entries': ['The snake makes two attacks: one with its bite and one with a constrict attack.']}, {'name': 'Bite', 'entries': ['{@atk mw} {@hit 7} to hit, reach 10 ft., one target. {@h}17 ({@damage 3d8 + 4}) piercing damage, and the target must make a {@dc 15} Constitution saving throw, taking 17 ({@damage 5d6}) poison damage on a failed save, or half as much damage on a successful one.']}, {'name': 'Constrict', 'entries': ['{@atk mw} {@hit 7} to hit, reach 5 ft., one target. {@h}17 ({@damage 3d8 + 4}) bludgeoning damage, and the target is {@condition grappled} (escape {@dc 16}). Until this grapple ends, the creature is {@condition restrained} and the snake cannot constrict another target.']}]</t>
  </si>
  <si>
    <t>['Undead Fortitude']</t>
  </si>
  <si>
    <t>['B', 'I', 'P', 'R']</t>
  </si>
  <si>
    <t>['poison']</t>
  </si>
  <si>
    <t>Hamish Hewland</t>
  </si>
  <si>
    <t>giant</t>
  </si>
  <si>
    <t>[13]</t>
  </si>
  <si>
    <t>{'average': 85, 'formula': '10d12 + 20'}</t>
  </si>
  <si>
    <t>{'str': '+9', 'wis': '+5'}</t>
  </si>
  <si>
    <t>{'athletics': '+9', 'history': '+3', 'insight': '+5', 'perception': '+5'}</t>
  </si>
  <si>
    <t>['Common', 'Dwarvish', 'Giant']</t>
  </si>
  <si>
    <t>[{'name': 'Multiattack', 'entries': ['Hamish makes two attacks with his axe or throws two rocks.']}, {'name': 'Axe', 'entries': ['{@atk mw} {@hit 9} to hit, reach 5 ft., one target. {@h}17 ({@damage 2d10 + 6}) slashing damage.']}, {'name': 'Rock', 'entries': ['{@atk rw} {@hit 9} to hit, range 60/240 ft., one target. {@h}17 ({@damage 2d10 + 6}) bludgeoning damage.']}]</t>
  </si>
  <si>
    <t>['Multiattack', 'Parry']</t>
  </si>
  <si>
    <t>['C', 'D', 'GI']</t>
  </si>
  <si>
    <t>['B', 'S']</t>
  </si>
  <si>
    <t>['MW', 'RW']</t>
  </si>
  <si>
    <t>[{'name': 'Parry', 'entries': ['Hamish adds 2 to his AC against one melee attack that would hit him. To do so, he must see the attacker and be wielding a melee weapon or a shield.']}]</t>
  </si>
  <si>
    <t>Kyrilla, Accursed Gorgon</t>
  </si>
  <si>
    <t>{'average': 127, 'formula': '15d10 + 45'}</t>
  </si>
  <si>
    <t>{'wis': '+6', 'cha': '+6'}</t>
  </si>
  <si>
    <t>{'deception': '+6', 'insight': '+6', 'perception': '+6', 'stealth': '+7'}</t>
  </si>
  <si>
    <t>['Common', 'Draconic', 'Primordial']</t>
  </si>
  <si>
    <t>[{'name': 'Feed on Pain (2/Day)', 'entries': ['The first time she hits with a weapon attack on her turn, Kyrilla can deal an extra 16 ({@damage 3d10}) poison damage to the target and regains a number of hit points equal to half the damage dealt.']}, {'name': 'Legendary Resistance (2/Day)', 'entries': ['If she fails a saving throw, Kyrilla can choose to succeed instead.']}, {'name': 'Petrifying Gaze', 'entries': ["When a creature that can see Kyrilla's eyes starts its turn within 30 feet of her, Kyrilla can force it to make a {@dc 14} Constitution saving throw if Kyrilla isn't {@condition incapacitated} and can see the creature. If the saving throw fails by 5 or more, the creature is instantly {@condition petrified}. Otherwise, a creature that fails the save begins to turn to stone and is {@condition restrained}. The {@condition restrained} creature must repeat the saving throw at the end of its next turn, becoming {@condition petrified} on a failure or ending the effect on a success. The petrification lasts until the creature is freed by the {@spell greater restoration} spell or other magic.", "Unless surprised, a creature can avert its eyes to avoid the saving throw at the start of its turn. If the creature does so, it can't see Kyrilla until the start of its next turn, when it can avert its eyes again. If the creature looks at Kyrilla in the meantime, it must immediately make the save.", "Kyrilla's accursed gaze does not affect undead or constructs. If Kyrilla sees herself reflected on a polished surface within 30 feet of her and in an area of bright light, she is, due to her curse, affected by her own gaze."]}, {'name': 'Sunlight Sensitivity', 'entries': ['While in sunlight, Kyrilla has disadvantage on attack rolls and on Wisdom (Perception) checks that rely on sight.']}]</t>
  </si>
  <si>
    <t>[{'name': 'Multiattack', 'entries': ['Kyrilla makes one attack to constrict and two attacks with her claws, or she makes three attacks with her longbow.']}, {'name': 'Claw', 'entries': ['{@atk mw} {@hit 7} to hit, reach 5 ft., one target. {@h}13 ({@damage 3d6 + 3}) slashing damage.']}, {'name': 'Constrict', 'entries': ["{@atk mw} {@hit 4} to hit, reach 10 ft., one target. {@h}10 ({@damage 3d6}) bludgeoning damage, and the target is {@condition grappled} (escape {@dc 13}) if it is a Large or smaller creature. Until this grapple ends, the target is {@condition restrained}, and Kyrilla can't constrict another target."]}, {'name': 'Longbow', 'entries': ['{@atk rw} {@hit 7} to hit, range 150/600 ft., one target. {@h}16 ({@damage 3d8 + 3}) piercing damage.']}, {'name': 'Summon Swarm of Poisonous Snakes {@recharge 5}', 'entries': ["Kyrilla conjures a swarm of poisonous snakes into an empty space within 10 feet of her. The swarm is under Kyrilla's control and acts on her turn, immediately after her in the initiative order.", 'It remains in existence for up to 1 hour. She can summon no more than three swarms per day. Kyrilla can banish any or all of her summoned swarms with a bonus action.']}]</t>
  </si>
  <si>
    <t>[{'name': 'Claw', 'entries': ['Kyrilla or a swarm of poisonous snakes makes a weapon attack.']}, {'name': 'Detect', 'entries': ['Kyrilla makes a Wisdom (Perception) check.']}, {'name': 'Slither', 'entries': ['Kyrilla moves up to her speed without provoking opportunity attacks.']}]</t>
  </si>
  <si>
    <t>{'name': 'Kyrilla, Accursed Gorgon', 'source': 'AitFR-DN'}</t>
  </si>
  <si>
    <t>['Legendary Resistances', 'Sunlight Sensitivity']</t>
  </si>
  <si>
    <t>['C', 'DR', 'P']</t>
  </si>
  <si>
    <t>['B', 'I', 'P', 'S']</t>
  </si>
  <si>
    <t>['MW', 'RCH', 'RNG', 'RW']</t>
  </si>
  <si>
    <t>['grappled', 'petrified', 'restrained']</t>
  </si>
  <si>
    <t>['poisoned']</t>
  </si>
  <si>
    <t>Skeletal Horror</t>
  </si>
  <si>
    <t>{'average': 150, 'formula': '20d10 + 40'}</t>
  </si>
  <si>
    <t>{'perception': '+3'}</t>
  </si>
  <si>
    <t>[{'name': 'Multiattack', 'entries': ['The horror makes two attacks with its claws.']}, {'name': 'Claw', 'entries': ['{@atk mw} {@hit 6} to hit, reach 5 ft., one target. {@h}19 ({@damage 3d10 + 3}) slashing damage.']}, {'name': 'Wave of Bones {@recharge 5}', 'entries': ['The horror crashes into foes like a wave before quickly reforming. Each creature within 10 feet of the horror must make a {@dc 15} Dexterity saving throw, taking 18 ({@damage 4d8}) bludgeoning damage on a failed save, or half as much damage on a successful one. A creature that fails this saving throw is also knocked {@condition prone}.']}]</t>
  </si>
  <si>
    <t>['exhaustion', 'poisoned']</t>
  </si>
  <si>
    <t>['bludgeoning']</t>
  </si>
  <si>
    <t>Mercenary Envoy</t>
  </si>
  <si>
    <t>AitFR-FCD</t>
  </si>
  <si>
    <t>humanoid</t>
  </si>
  <si>
    <t>{'average': 26, 'formula': '4d8 + 8'}</t>
  </si>
  <si>
    <t>{'str': '+4', 'con': '+4'}</t>
  </si>
  <si>
    <t>{'athletics': '+4', 'perception': '+3'}</t>
  </si>
  <si>
    <t>[{'name': 'Inspired Courage', 'entries': ['The mercenary has advantage on savings throws against being {@condition charmed}, {@condition frightened}, {@condition grappled}, or {@condition restrained} while within 5 feet of at least one ally.']}, {'name': 'Martial Advantage', 'entries': ["Once per turn, the mercenary can deal an extra 7 ({@damage 2d6}) damage to a creature it hits with a weapon attack if that creature is within 5 feet of an ally of the mercenary that isn't {@condition incapacitated}."]}]</t>
  </si>
  <si>
    <t>[{'name': 'Multiattack', 'entries': ['The mercenary makes two longsword attacks.']}, {'name': 'Longsword', 'entries': ['{@atk mw} {@hit 4} to hit, reach 5 ft., one target. {@h}6 ({@damage 1d8 + 2}) slashing damage.']}, {'name': 'Heavy Crossbow', 'entries': ['{@atk rw} {@hit 4} to hit, range', '100/400 ft., one target. {@h}7 ({@damage 1d10 + 2}) piercing damage.']}]</t>
  </si>
  <si>
    <t>Tyreus, Illusionist</t>
  </si>
  <si>
    <t>{'average': 156, 'formula': '24d8 + 48'}</t>
  </si>
  <si>
    <t>{'int': '+10', 'wis': '+7'}</t>
  </si>
  <si>
    <t>{'arcana': '+12', 'deception': '+8', 'history': '+10', 'perception': '+7'}</t>
  </si>
  <si>
    <t>[{'special': 'damage from spells'}, {'resist': ['bludgeoning', 'piercing', 'slashing'], 'note': '(from stoneskin)', 'preNote': 'nonmagical', 'cond': True}]</t>
  </si>
  <si>
    <t>['Common', 'Deep Speech', 'Draconic', 'Primordial', 'Sylvan']</t>
  </si>
  <si>
    <t>[{'name': 'Legendary Resistance (3/Day)', 'entries': ['If Tyreus fails a saving throw, he can choose to succeed instead.']}, {'name': 'Illusory Reality', 'entries': ['When Tyreus casts an illusion spell of 1st level or higher, he can choose one inanimate, nonmagical object that is part of the illusion and make that object real. He can do this on his turn as a bonus action while the spell is ongoing.', "The object remains real for 1 minute. The object can't deal damage or otherwise directly harm anyone."]}, {'name': 'Displacement (Recharges after Tyreus Casts an Illusion Spell of 1st Level or Higher)', 'entries': ['As a bonus action, Tyreus projects an illusion that makes him appear to be standing a few inches from his actual location, causing any creature to have disadvantage on attack rolls against Tyreus. The effect ends if Tyreus takes damage, he is {@condition incapacitated}, or his speed becomes 0.']}]</t>
  </si>
  <si>
    <t>[{'name': 'Dagger', 'entries': ['{@atk mw,rw} {@hit 8} to hit, reach 5 ft. or range 20/60 ft., one target. {@h}5 ({@damage 1d4 + 3}) piercing damage.']}, {'name': 'Modify Illusion', 'entries': ["When Tyreus casts an illusion spell that has a duration of 1 minute or longer, he can use his action to change the nature of that illusion (using the spell's normal parameters for the illusion), provided that he can see the illusion."]}]</t>
  </si>
  <si>
    <t>[{'name': 'Scrutinize', 'entries': ['Tyreus makes an Intelligence (Investigation) or Wisdom (Perception) check.']}, {'name': 'Cast Cantrip', 'entries': ['Tyreus casts a cantrip from his spell list.']}, {'name': 'Cast Spell (Costs 1-3 Actions)', 'entries': ['Tyreus uses a spell slot to cast a 1st-, 2nd-, or 3rd-level spell that he has prepared. Doing so costs 1 legendary action per level of the spell.']}]</t>
  </si>
  <si>
    <t>['Legendary Resistances']</t>
  </si>
  <si>
    <t>['C', 'DR', 'DS', 'P', 'S']</t>
  </si>
  <si>
    <t>[{'name': 'Spellcasting', 'headerEntries': ['Tyreus is a 16th-level spellcaster. His spellcasting ability is Intelligence (spell save {@dc 18}, {@hit 10} to hit with spell attacks). He has the following wizard spells prepared.'], 'spells': {'0': {'spells': ['{@spell fire bolt}', '{@spell light}', '{@spell mage hand}', '{@spell minor illusion}', '{@spell shocking grasp}']}, '1': {'slots': 4, 'spells': ['{@spell mage armor}', '{@spell magic missile}', '{@spell shield}', '{@spell thunderwave}']}, '2': {'slots': 3, 'spells': ['{@spell invisibility}*', '{@spell mirror image}*', '{@spell phantasmal force}*']}, '3': {'slots': 3, 'spells': ['{@spell counterspell}', '{@spell fly}', '{@spell lightning bolt}', '{@spell major image}*']}, '4': {'slots': 3, 'spells': ['{@spell banishment}', '{@spell hallucinatory terrain}*', '{@spell phantasmal killer}*', '{@spell stoneskin}']}, '5': {'slots': 2, 'spells': ['{@spell conjure elemental}', '{@spell mislead}*', '{@spell telekinesis}']}, '6': {'slots': 1, 'spells': ['{@spell disintegrate}']}, '7': {'slots': 1, 'spells': ['{@spell plane shift}']}, '8': {'slots': 1, 'spells': ['{@spell maze}']}}, 'footerEntries': ['*(Illusion spell of 1st level or higher)'], 'ability': 'int'}]</t>
  </si>
  <si>
    <t>['blinded', 'deafened', 'frightened', 'incapacitated', 'invisible', 'restrained']</t>
  </si>
  <si>
    <t>Exul</t>
  </si>
  <si>
    <t>AitFR-ISF</t>
  </si>
  <si>
    <t>elemental</t>
  </si>
  <si>
    <t>{'average': 200, 'formula': '16d10 + 112'}</t>
  </si>
  <si>
    <t>{'walk': 40, 'fly': 60}</t>
  </si>
  <si>
    <t>{'int': '+7', 'cha': '+7'}</t>
  </si>
  <si>
    <t>['Common', 'Ignan', 'Terran']</t>
  </si>
  <si>
    <t>[{'name': 'Elemental Demise', 'entries': ['If Exul dies, his body disintegrates in a flash of fire and puff of smoke, leaving behind only the equipment he was wearing or carrying.']}]</t>
  </si>
  <si>
    <t>[{'name': 'Multiattack', 'entries': ['Exul makes two handaxe attacks or uses his Hurl Flame twice.']}, {'name': 'Handaxe', 'entries': ['{@atk mw} {@hit 10} to hit, reach 5 ft., one target. {@h}13 (2d6 + 6) slashing damage plus 3 (1d6) fire damage.']}, {'name': 'Hurl Flame', 'entries': ['{@atk rs} {@hit 7} to hit, range 120 ft., one target. {@h}17 (5d6) fire damage.']}]</t>
  </si>
  <si>
    <t>['C', 'IG', 'T']</t>
  </si>
  <si>
    <t>[{'name': 'Innate Spellcasting', 'headerEntries': ["Exul's innate spellcasting ability is Charisma (spell save {@dc 15}, {@hit 7} to hit with spell attacks). He can innately cast the following spells, requiring no material components:"], 'will': ['{@spell detect magic}'], 'daily': {'3e': ['{@spell comprehend languages}', '{@spell tongues}'], '1e': ['{@spell conjure elemental} (earth or fire elemental only)', '{@spell invisibility}', '{@spell major image}', '{@spell plane shift}', '{@spell wall of fire}']}}]</t>
  </si>
  <si>
    <t>['invisible']</t>
  </si>
  <si>
    <t>['fire']</t>
  </si>
  <si>
    <t>Malivar</t>
  </si>
  <si>
    <t>{'int': '+6', 'wis': '+4'}</t>
  </si>
  <si>
    <t>{'arcana': '+6', 'history': '+6'}</t>
  </si>
  <si>
    <t>['Common', 'Draconic', 'Ignan', 'Infernal']</t>
  </si>
  <si>
    <t>[{'name': 'Benign Transportation (Recharges after Malivar Casts a Conjuration Spell of 1st Level or Higher)', 'entries': ['As a bonus action, Malivar teleports up to 30 feet to an unoccupied space that he can see.', 'If he instead chooses a space within range that is occupied by a willing Small or Medium creature, they both teleport, swapping places.']}]</t>
  </si>
  <si>
    <t>[{'name': 'Dagger', 'entries': ['{@atk mw,rw} {@hit 5} to hit, reach 5 ft. or range 20/60 ft., one target. {@h}4 ({@damage 1d4 + 2}) piercing damage']}]</t>
  </si>
  <si>
    <t>['C', 'DR', 'I', 'IG']</t>
  </si>
  <si>
    <t>[{'name': 'Spellcasting', 'headerEntries': ['Malivar is a 9th-level spellcaster. His spellcasting ability is Intelligence (spell save {@dc 14}, {@hit 6} to hit with spell attacks). He has the following wizard spells prepared:'], 'spells': {'0': {'spells': ['{@spell acid splash}', '{@spell mage hand}', '{@spell poison spray}', '{@spell prestidigitation}']}, '1': {'slots': 4, 'spells': ['{@spell mage armor}', '{@spell magic missile}', '{@spell unseen servant}*']}, '2': {'slots': 3, 'spells': ['{@spell cloud of daggers}*', '{@spell misty step}*', '{@spell web}*']}, '3': {'slots': 3, 'spells': ['{@spell fireball}', '{@spell thunder step|XGE}*']}, '4': {'slots': 3, 'spells': ["{@spell Evard's black tentacles}*", '{@spell stoneskin}']}, '5': {'slots': 2, 'spells': ['{@spell cone of cold}*', '{@spell conjure elemental}*']}}, 'footerEntries': ['*Conjuration spell of 1st level or higher'], 'ability': 'int'}]</t>
  </si>
  <si>
    <t>Greater Shadow Horror</t>
  </si>
  <si>
    <t>AitFR-THP</t>
  </si>
  <si>
    <t>{'average': 170, 'formula': '20d12 + 40'}</t>
  </si>
  <si>
    <t>{'perception': '+7', 'stealth': '+11'}</t>
  </si>
  <si>
    <t>[{'name': 'Incorporeal Movement', 'entries': ['The horror can move through other creatures and objects as if they were difficult terrain. It takes 5 ({@damage 1d10}) force damage if it ends its turn inside an object.']}, {'name': 'Legendary Resistance (2/Day)', 'entries': ['If the horror fails a saving throw, it can choose to succeed instead.']}, {'name': 'Shadow Stealth', 'entries': ['While in dim light or darkness, the horror can take the Hide action as a bonus action.']}, {'name': 'Shadow Stride', 'entries': ['As a bonus action, the horror can step into a shadow within 5 feet of it and magically appear in an unoccupied space within 5 feet of a second shadow that is up to 60 feet away. Both shadows must be cast by a Medium or larger creature or object.']}, {'name': 'Sunlight Sensitivity', 'entries': ['While in sunlight, the horror has disadvantage on attack rolls and on Wisdom (Perception) checks that rely on sight.']}]</t>
  </si>
  <si>
    <t>[{'name': 'Multiattack', 'entries': ['The horror makes three attacks: one with its bite and two with its claws.']}, {'name': 'Bite', 'entries': ['{@atk mw} {@hit 7} to hit, reach 5 ft., one target. {@h}21 ({@damage 4d8 + 3}) piercing damage.']}, {'name': 'Claw', 'entries': ["{@atk mw} {@hit 7} to hit, reach 5 ft., one target. {@h}17 ({@damage 4d6 + 3}) slashing damage, and the target must succeed on a {@dc 16} Wisdom saving throw or be {@condition frightened} of the horror until the end of the target's next turn."]}, {'name': 'Lashing Shadows {@recharge 5}', 'entries': ['Each creature within 60 feet of the horror, except other horrors, must succeed on a {@dc 16} Dexterity saving throw or take 36 ({@damage 8d8}) necrotic damage.']}]</t>
  </si>
  <si>
    <t>[{'name': 'Claw', 'entries': ['The horror makes a weapon attack.']}, {'name': 'Glide', 'entries': ['The horror moves up to 20 feet without provoking opportunity attacks.']}, {'name': 'Frighten Foe (Costs 2 Actions)', 'entries': ["The horror targets one enemy it can see within 30 feet of it. If the target can see and hear it, the target must succeed on a {@dc 16} Wisdom saving throw or be {@condition frightened} until the end of horror's next turn."]}]</t>
  </si>
  <si>
    <t>['Incorporeal Movement', 'Legendary Resistances', 'Sunlight Sensitivity']</t>
  </si>
  <si>
    <t>['N', 'O', 'P', 'S']</t>
  </si>
  <si>
    <t>['frightened']</t>
  </si>
  <si>
    <t>['radiant']</t>
  </si>
  <si>
    <t>Morwena Veilmist</t>
  </si>
  <si>
    <t>{'average': 55, 'formula': '10d8 + 10'}</t>
  </si>
  <si>
    <t>['any four languages']</t>
  </si>
  <si>
    <t>[{'name': 'Quarterstaff', 'entries': ['{@atk mw} {@hit 2} to hit, reach 5 ft., one target. {@h}2 (1d6-1) bludgeoning damage, or 3 (1d8-1) bludgeoning damage if used with two hands.']}]</t>
  </si>
  <si>
    <t>['X']</t>
  </si>
  <si>
    <t>[{'name': 'Spellcasting', 'headerEntries': ['Morwena is a 10th-level spellcaster. Her spellcasting ability is Intelligence (spell save {@dc 15}, {@hit 6} to hit with spell attacks). She has the following wizard spells prepared:'], 'spells': {'0': {'spells': ['{@spell friends}', '{@spell mage hand}', '{@spell mending}', '{@spell message}']}, '1': {'slots': 4, 'spells': ['{@spell charm person}*', '{@spell mage armor}', '{@spell magic missile}']}, '2': {'slots': 3, 'spells': ['{@spell hold person}*', '{@spell invisibility}', '{@spell suggestion}*']}, '3': {'slots': 3, 'spells': ['{@spell fireball}', '{@spell haste}', '{@spell tongues}']}, '4': {'slots': 3, 'spells': ['{@spell arcane eye}', '{@spell phantasmal killer}']}, '5': {'slots': 2, 'spells': ['{@spell hold monster}*']}}, 'footerEntries': ['*Enchantment spell of 1st level or higher'], 'ability': 'int'}]</t>
  </si>
  <si>
    <t>['charmed', 'frightened', 'invisible', 'paralyzed']</t>
  </si>
  <si>
    <t>[{'name': 'Instinctive Charm (Recharges after Morwena Casts an Enchantment Spell of 1st Level or Higher)', 'entries': ['Morwena tries to magically divert an attack made against her, provided that the attacker is within 30 feet of her and visible to her. She must decide to do so before the attack hits or misses.', 'The attacker must make a {@dc 15} Wisdom saving throw. On a failed save, the attacker targets the creature closest to it, other than Morwena or itself. If multiple creatures are closest, the attacker chooses which one to target.']}]</t>
  </si>
  <si>
    <t>Usagt</t>
  </si>
  <si>
    <t>{'type': 'aberration', 'tags': ['shapeshifter']}</t>
  </si>
  <si>
    <t>{'average': 97, 'formula': '13d8 + 39'}</t>
  </si>
  <si>
    <t>{'int': '+5', 'wis': '+8', 'cha': '+4'}</t>
  </si>
  <si>
    <t>{'history': '+5', 'insight': '+8', 'perception': '+8', 'performance': '+7', 'stealth': '+5'}</t>
  </si>
  <si>
    <t>['darkvision 100 ft.']</t>
  </si>
  <si>
    <t>['all', 'telepathy 30 ft.']</t>
  </si>
  <si>
    <t>[{'name': 'Invisibility', 'entries': ["The usagt's true form is {@condition invisible}."]}, {'name': 'Shapechanger', 'entries': ["The usagt can use its action to polymorph into a Small, Medium, or Large humanoid it has seen in person or telepathically, or back into its true form. Its statistics, other than its size, are the same in each form. While polymorphed, the usagt is not {@condition invisible}. Its new form appears to wear clothes, carry equipment, and even wield weapons, but these are all parts of the usagt itself; they vanish if dropped or removed from the creature. It can't activate, use, wield, or otherwise benefit from any of its apparent equipment. It reverts to its true form if it dies."]}]</t>
  </si>
  <si>
    <t>[{'name': 'Multiattack', 'entries': ['The usagt makes two attacks with its claws.']}, {'name': 'Claws', 'entries': ['{@atk mw} {@hit 5} to hit, reach 5 ft., one target. {@h}7 (2d4 + 2) slashing damage plus 11 (2d6 + 4) psychic damage.']}, {'name': 'Personal Insight', 'entries': ['The usagt targets one creature it can see within 30 feet of it. The target must contest its Charisma ({@skill Deception}) check against the usagtâ€˜s Wisdom (Insight) check.', 'The target has advantage on the roll if it is immune to being {@condition charmed}. A target can choose to fail this check.', "If the usagt wins, it magically learns the identity of a creature from the target's past, someone the target wishes it could speak to again or with whom the target has left something unsaid. If somehow no such creature exists in the target's past, the usagt learns that instead."]}]</t>
  </si>
  <si>
    <t>['Shapechanger']</t>
  </si>
  <si>
    <t>['TP', 'XX']</t>
  </si>
  <si>
    <t>[{'name': 'Innate Spellcasting', 'headerEntries': ["The usagt's innate spellcasting ability is Charisma (spell save {@dc 15}). It can cast the following spells, requiring no spell components:"], 'will': ['{@spell banishment}', '{@spell detect thoughts}', '{@spell disguise self}'], 'ability': 'cha'}]</t>
  </si>
  <si>
    <t>['incapacitated']</t>
  </si>
  <si>
    <t>[{'name': 'Invisibility Response (Recharges When the Usagt Uses Its Shapechanger Ability)', 'entries': ['When the usagt takes damage, it can choose to revert to its default, {@condition invisible} form and move up to 15 feet without provoking opportunity attacks.']}]</t>
  </si>
  <si>
    <t>Abyssal Chicken</t>
  </si>
  <si>
    <t>BGDIA</t>
  </si>
  <si>
    <t>T</t>
  </si>
  <si>
    <t>{'type': 'fiend', 'tags': ['demon']}</t>
  </si>
  <si>
    <t>[{'ac': 13, 'from': ['natural armor']}]</t>
  </si>
  <si>
    <t>{'average': 10, 'formula': '3d4 + 3'}</t>
  </si>
  <si>
    <t>{'walk': 30, 'fly': {'number': 30, 'condition': '(see bad flier below)'}}</t>
  </si>
  <si>
    <t>['blindsight 30ft. (blind beyond this radius)']</t>
  </si>
  <si>
    <t>['cold', 'fire', 'lightning']</t>
  </si>
  <si>
    <t>["understands Abyssal but can't speak"]</t>
  </si>
  <si>
    <t>[{'name': 'Bad Flier', 'entries': ["The abyssal chicken falls at the end of a turn if it's airborne and the only thing holding it aloft is its flying speed."]}]</t>
  </si>
  <si>
    <t>[{'name': 'Multiattack', 'entries': ['The abyssal chicken makes two attacks: one with its bite and one with its claws.']}, {'name': 'Bite', 'entries': ['{@atk mw} {@hit 4} to hit, reach 5 ft., one creature. {@h}4 ({@damage 1d4 + 2}) piercing damage.']}, {'name': 'Claws', 'entries': ['{@atk mw} {@hit 4} to hit, reach 5 ft., one target. {@h}5 ({@damage 1d6 + 2}) slashing damage.']}]</t>
  </si>
  <si>
    <t>['AB', 'CS']</t>
  </si>
  <si>
    <t>['blinded', 'poisoned']</t>
  </si>
  <si>
    <t>Amrik Vanthampur</t>
  </si>
  <si>
    <t>[{'ac': 17, 'from': ['{@item leather armor|phb}', 'charisma modifier']}]</t>
  </si>
  <si>
    <t>{'acrobatics': '+6', 'athletics': '+3', 'deception': '+6', 'insight': '+6'}</t>
  </si>
  <si>
    <t>['Common', 'Infernal']</t>
  </si>
  <si>
    <t>[{'name': 'Suave Defense', 'entries': ['While Amrik is wearing light or no armor and wielding no shield, his AC includes his Charisma modifier.']}]</t>
  </si>
  <si>
    <t>[{'name': 'Multiattack', 'entries': ['Amrik makes three dagger attacks.']}, {'name': 'Dagger', 'entries': ['{@atk mw,rw} {@hit 6} to hit, reach 5 ft. or range 20/60 ft., one target. {@h}6 ({@damage 1d4 + 4}) piercing damage.']}, {'name': 'Smoke Bomb (1/Day)', 'entries': ["Amrik hurls a smoke bomb up to 20 feet away. The bomb explodes on impact, creating a cloud of black smoke that fills a 10-foot-radius sphere. The area within the cloud is heavily obscured. A strong wind disperses the cloud, which otherwise remains until the end of Amrik's next turn."]}]</t>
  </si>
  <si>
    <t>['C', 'I']</t>
  </si>
  <si>
    <t>['AOE', 'MW', 'RW', 'THW']</t>
  </si>
  <si>
    <t>Archduke Zariel of Avernus</t>
  </si>
  <si>
    <t>['fire', 'radiant', {'resist': ['bludgeoning', 'piercing', 'slashing'], 'note': "from nonmagical attacks that aren't silvered", 'cond': True}]</t>
  </si>
  <si>
    <t>['B', 'C', 'F', 'N', 'P']</t>
  </si>
  <si>
    <t>['cold', 'necrotic', 'poison']</t>
  </si>
  <si>
    <t>{'name': 'Zariel', 'source': 'MTF', '_mod': {'action': [{'mode': 'replaceArr', 'replace': 'Multiattack', 'items': {'name': 'Multiattack', 'entries': ['Zariel attacks twice with her flail and once with Matalotok. She can substitute Horrid Touch for Matalotok.']}}, {'mode': 'replaceArr', 'replace': 'Longsword', 'items': {'name': 'Flail', 'entries': ['{@atk mw} {@hit 16} to hit, reach 10 ft., one target. {@h}17 ({@damage 2d8 + 8}) piercing damage plus 36 ({@damage 8d8}) fire damage.']}}, {'mode': 'replaceArr', 'replace': 'Javelin', 'items': {'name': 'Matalotok (Warhammer)', 'entries': ['{@atk mw} {@hit 16} to hit, reach 10 ft., one target. {@h}17 ({@damage 2d8 + 8}) bludgeoning, or 19 ({@damage 2d10 + 8}) bludgeoning damage if used with two hands, plus 36 ({@damage 8d8}) fire damage. In addition, the weapon emits a burst of cold that deals 10 ({@damage 3d6}) cold damage to each creature within 30 feet of it.']}}]}}</t>
  </si>
  <si>
    <t>Arkhan the Cruel</t>
  </si>
  <si>
    <t>[{'ac': 23, 'from': ['{@item obsidian flint dragon plate|bgdia}', '{@item shield|phb}']}]</t>
  </si>
  <si>
    <t>{'average': 221, 'formula': '26d8 + 104'}</t>
  </si>
  <si>
    <t>{'wis': '+5', 'cha': '+9'}</t>
  </si>
  <si>
    <t>{'athletics': '+10', 'deception': '+9', 'intimidation': '+9'}</t>
  </si>
  <si>
    <t>['darkvision 60 ft. (can see invisible creatures out to the same range)']</t>
  </si>
  <si>
    <t>['fire', 'poison', {'resist': ['bludgeoning', 'piercing', 'slashing'], 'note': 'from nonmagical attacks', 'cond': True}]</t>
  </si>
  <si>
    <t>[{'name': 'Aura of Hate', 'entries': ["While Arkhan isn't {@condition incapacitated}, he and all fiends and undead within 30 feet of him deal 4 extra damage whenever they hit with a melee weapon attack (already factored into Arkhan's attacks). This extra damage is of the same type as the weapon's damage type."]}, {'name': 'Hand of Vecna', 'entries': ['The {@item Hand of Vecna} has 8 charges and regains {@dice 1d4 + 4} expended charges daily at dawn. Arkhan can cast the following spells from the hand by expending the specified number of charges (spell save {@dc 18}): {@spell finger of death} (5 charges), {@spell sleep} (1 charge), {@spell slow} (2 charges), and {@spell teleport} (3 charges).']}, {'name': 'Special Equipment', 'entries': ['Arkhan wields {@item Fane-Eater|bgdia} and wears a suit of {@item Obsidian Flint Dragon Plate|bgdia}. The armor gives Arkhan advantage on ability checks and saving throws made to avoid or end the {@condition grappled} condition on him.']}]</t>
  </si>
  <si>
    <t>[{'name': 'Multiattack', 'entries': ['Arkhan makes three weapon attacks.']}, {'name': 'Fane-Eater (Battleaxe)', 'entries': ['{@atk mw} {@hit 13} to hit, reach 5 ft., one target. {@h}16 ({@damage 1d8 + 12}) slashing damage, or 17 ({@damage 1d10 + 12}) slashing damage when used with two hands, plus 9 ({@damage 2d8}) cold damage. If the target is a creature and Arkhan rolls a 20 on the attack roll, the creature takes an extra 9 ({@damage 2d8}) necrotic damage, and Arkhan regains an amount of hit points equal to the necrotic damage dealt.']}, {'name': 'Javelin', 'entries': ['{@atk mw,rw} {@hit 10} to hit, reach 5 ft. or range 30/120 ft., one target. {@h}8 ({@damage 1d6 + 5}) piercing damage, plus 4 piercing damage and 9 ({@damage 2d8}) cold damage if the javelin was used to make a melee attack.']}]</t>
  </si>
  <si>
    <t>['C', 'N', 'P', 'S']</t>
  </si>
  <si>
    <t>[{'name': 'Innate Spellcasting', 'headerEntries': ["Arkhan's spellcasting ability is Charisma (spell save {@dc 17}). He can cast the following spells, requiring no material components:"], 'daily': {'3e': ['{@spell animate dead}', '{@spell branding smite} (at 4th level)', '{@spell revivify}'], '1e': ['{@spell geas}', '{@spell raise dead}']}, 'ability': 'cha'}]</t>
  </si>
  <si>
    <t>Bel</t>
  </si>
  <si>
    <t>{'type': 'fiend', 'tags': ['devil']}</t>
  </si>
  <si>
    <t>[{'ac': 19, 'from': ['natural armor']}]</t>
  </si>
  <si>
    <t>{'average': 364, 'formula': '27d10 + 216'}</t>
  </si>
  <si>
    <t>{'dex': '+10', 'con': '+16', 'wis': '+12'}</t>
  </si>
  <si>
    <t>{'arcana': '+15', 'deception': '+16', 'insight': '+12', 'persuasion': '+16'}</t>
  </si>
  <si>
    <t>['truesight 120 ft.']</t>
  </si>
  <si>
    <t>['cold', {'resist': ['bludgeoning', 'piercing', 'slashing'], 'note': "from nonmagical attacks that aren't silvered", 'cond': True}]</t>
  </si>
  <si>
    <t>['Common', 'Infernal', 'telepathy 120 ft.']</t>
  </si>
  <si>
    <t>[{'name': 'Fear Aura', 'entries': ["Any creature hostile to Bel that starts its turn within 20 feet of him must make a {@dc 23} Wisdom saving throw, unless Bel is {@condition incapacitated}. Unless the save succeeds, the creature is {@condition frightened} until the start of its next turn. If a creature's saving throw is successful, the creature is immune to Bel's Fear Aura for the next 24 hours."]}, {'name': 'Legendary Resistance (3/Day)', 'entries': ['If Bel fails a saving throw, he can choose to succeed instead.']}, {'name': 'Magic Resistance', 'entries': ['Bel has advantage on saving throws against spells and other magical effects.']}, {'name': 'Magic Weapons', 'entries': ["Bel's weapon attacks are magical."]}]</t>
  </si>
  <si>
    <t>[{'name': 'Multiattack', 'entries': ['Bel makes three attacks: two with his greatsword and one with his tail.']}, {'name': 'Greatsword', 'entries': ['{@atk mw} {@hit 16} to hit, reach 10 ft., one target. {@h}23 ({@damage 4d6 + 9}) slashing damage plus 21 ({@damage 6d6}) fire damage. If the target is a flammable object that is not being held or worn, it catches fire.']}, {'name': 'Tail', 'entries': ['{@atk mw} {@hit 16} to hit, reach 10 ft., one target. {@h}25 ({@damage 3d10 + 9}) bludgeoning damage. If the target is a creature, it must succeed on a {@dc 23} Constitution saving throw or be {@condition stunned} until the end of its next turn.']}]</t>
  </si>
  <si>
    <t>[{'name': 'Fireball', 'entries': ['Bel casts {@spell fireball}.']}, {'name': 'Tactical Edge (Costs 2 Actions)', 'entries': ['Roll a {@dice d6} for Bel. The number rolled on the die is subtracted from the next attack roll made against Bel or an ally of his choice within the next minute.']}, {'name': 'Summon Ice Devil (Costs 3 Actions)', 'entries': ["Bel magically summons an ice devil with an ice spear (as described in the ice devil's entry in the Monster Manual). The ice devil appears in an unoccupied space within 60 feet of Bel, acts as Bel's ally, and can summon other devils if it has such power. The ice devil remains until Bel dies or until he dismisses it as an action."]}]</t>
  </si>
  <si>
    <t>['Legendary Resistances', 'Magic Resistance', 'Magic Weapons']</t>
  </si>
  <si>
    <t>['B', 'F', 'S']</t>
  </si>
  <si>
    <t>['frightened', 'stunned']</t>
  </si>
  <si>
    <t>[{'name': 'Innate Spellcasting', 'headerEntries': ["Bel's spellcasting ability is Charisma (spell save {@dc 23}). Bel can innately cast the following spells, requiring no material components:"], 'will': ['{@spell detect magic}', '{@spell fireball}'], 'daily': {'3e': ['{@spell dispel magic}', '{@spell hold monster}', '{@spell mirror image}', '{@spell mislead}', '{@spell raise dead}', '{@spell teleport}', '{@spell wall of fire}'], '1e': ['{@spell imprisonment}', '{@spell meteor swarm}']}, 'ability': 'cha'}]</t>
  </si>
  <si>
    <t>['blinded', 'deafened', 'invisible', 'paralyzed', 'restrained']</t>
  </si>
  <si>
    <t>['fire', 'poison']</t>
  </si>
  <si>
    <t>Bitter Breath</t>
  </si>
  <si>
    <t>{'walk': 20}</t>
  </si>
  <si>
    <t>{'name': 'Horned Devil', 'source': 'MM', '_mod': {'*': {'mode': 'replaceTxt', 'replace': 'the devil', 'with': 'Bitter Breath', 'flags': 'i'}}}</t>
  </si>
  <si>
    <t>Black Gauntlet of Bane</t>
  </si>
  <si>
    <t>[{'ac': 16, 'from': ['{@item chain mail|phb}']}]</t>
  </si>
  <si>
    <t>{'average': 51, 'formula': '6d8 + 24'}</t>
  </si>
  <si>
    <t>{'wis': '+5'}</t>
  </si>
  <si>
    <t>{'intimidation': '+7', 'perception': '+5'}</t>
  </si>
  <si>
    <t>[{'name': 'Aura of Terror', 'entries': ['When a hostile creature within 5 feet of the black gauntlet makes an attack roll or a saving throw, it has disadvantage on the roll. Creatures that are immune to the {@condition frightened} condition are immune to this trait.']}, {'name': 'Tactical Discipline', 'entries': ['The black gauntlet has advantage on all ability checks and saving throws made during combat.']}]</t>
  </si>
  <si>
    <t>[{'name': 'Multiattack', 'entries': ['The black gauntlet makes two attacks with its mace.']}, {'name': 'Mace', 'entries': ['{@atk mw} {@hit 7} to hit, reach 5 ft., one target. {@h}7 ({@damage 1d6 + 4}) bludgeoning damage plus 13 ({@damage 3d8}) necrotic damage.']}, {'name': 'Guiding Bolt (1st-Level Spell; Requires a Spell Slot)', 'entries': ["{@atk rs} {@hit 7} to hit, range 120 ft., one creature. {@h}14 ({@damage 4d6}) radiant damage, and the next attack roll made against the target before the end of the black gauntlet's next turn has advantage. If the black gauntlet casts this spell using a spell slot of 2nd level or higher, the damage increases by {@dice 1d6} for each slot level above 1st."]}]</t>
  </si>
  <si>
    <t>['B', 'N', 'R']</t>
  </si>
  <si>
    <t>[{'name': 'Spellcasting', 'headerEntries': ['The black gauntlet is a 5th-level spellcaster. Its spellcasting ability is Charisma (spell save {@dc 15}, {@hit 7} to hit with spell attacks). It has the following cleric spells prepared:'], 'spells': {'0': {'spells': ['{@spell guidance}', '{@spell sacred flame}', '{@spell thaumaturgy}']}, '1': {'slots': 4, 'spells': ['{@spell bane}', '{@spell bless}', '{@spell cure wounds}', '{@spell guiding bolt} (see "Actions" below)']}, '2': {'slots': 3, 'spells': ['{@spell blindness/deafness}', '{@spell hold person}', '{@spell silence}']}, '3': {'slots': 2, 'spells': ['{@spell sending}', '{@spell spirit guardians}']}}, 'ability': 'cha'}]</t>
  </si>
  <si>
    <t>['blinded', 'deafened', 'paralyzed']</t>
  </si>
  <si>
    <t>Bone Whelk</t>
  </si>
  <si>
    <t>[{'ac': 12, 'from': ['natural armor']}]</t>
  </si>
  <si>
    <t>{'average': 27, 'formula': '5d10'}</t>
  </si>
  <si>
    <t>{'walk': 15, 'climb': 15}</t>
  </si>
  <si>
    <t>[{'name': 'Adhesive', 'entries': ['The bone whelk can cause Medium or smaller objects to adhere to it. A Medium or smaller creature that touches the bone whelk is {@condition grappled} by it (escape {@dc 10}).']}, {'name': 'Death Scream', 'entries': ['When the bone whelk dies, it emits a blood-curdling shriek than can be heard out to a range of 120 feet. This shriek causes nonmagical, organic material within 10 feet of the bone whelk to rot. Each creature within 10 feet of the bone whelk when it dies takes 9 ({@damage 2d8}) necrotic damage.']}, {'name': 'Spider Climb', 'entries': ['The bone whelk can climb difficult surfaces, including upside down on ceilings, without needing to make an ability check.']}]</t>
  </si>
  <si>
    <t>[{'name': 'Bite', 'entries': ['{@atk mw} {@hit 2} to hit, reach 5 ft., one creature. {@h}4 ({@damage 1d8}) piercing damage.']}]</t>
  </si>
  <si>
    <t>['Spider Climb']</t>
  </si>
  <si>
    <t>['N', 'P']</t>
  </si>
  <si>
    <t>Burney the Barber</t>
  </si>
  <si>
    <t>{'name': 'Ancient Copper Dragon', 'source': 'MM', '_mod': {'*': {'mode': 'replaceTxt', 'replace': 'the dragon', 'with': 'Burney', 'flags': 'i'}, 'trait': {'mode': 'appendArr', 'items': [{'name': 'Healer', 'entries': ["Burney has the benefits of the {@feat healer} feat as well as proficiency with both the {@item healer's kit|phb} and the {@item herbalism kit|phb}."]}, {'name': "Bahamut's Blessings", 'entries': ['Burney has received several blessings in her service to Bahamut:', {'type': 'list', 'items': ['Unless Burney decided otherwise, once any creature less powerful than a deity has taken three steps from her, they can no longer remember her or having interacted with her specifically.', 'Burney is under the effect of a permanent {@spell mind blank} spell, and cannot be detected by magical or mundane means unless she wishes it. In exchange for this blessing, Burney can take no direct action against the denizens of the Nine Hells, though she can certainly enlist the help of those who can.', 'Burney always knows the location of the Wandering Emporium and can transport herself there as though by a {@spell word of recall} spell. This explains why Burney simply seems to appear amid the fully deployed marketplace each morning it is active to provide service and tell stories.', 'Once each day, when Burney so desires, she can instantly transport herself to the court of Bahamut via a powerful blessing akin to the {@spell plane shift} spell.']}]}]}}}</t>
  </si>
  <si>
    <t>Chukka</t>
  </si>
  <si>
    <t>[{'name': 'Silvered Pike', 'entries': ['{@atk mw} {@hit 2} to hit, reach 5 ft., one target. {@h}5 ({@damage 1d10}) piercing damage.']}]</t>
  </si>
  <si>
    <t>{'name': 'Kenku', 'source': 'MM', '_mod': {'*': {'mode': 'replaceTxt', 'replace': 'the kenku', 'with': 'Chukka', 'flags': 'i'}}}</t>
  </si>
  <si>
    <t>Clonk</t>
  </si>
  <si>
    <t>[{'name': 'Hellfire Warhammer', 'entries': ['{@atk mw} {@hit 2} to hit, reach 5 ft., one target. {@h}4 ({@damage 1d8}) bludgeoning damage, or 5 ({@damage 1d10 + 1}) bludgeoning damage if used with two hands to make a melee attack.']}]</t>
  </si>
  <si>
    <t>{'name': 'Kenku', 'source': 'MM', '_mod': {'*': {'mode': 'replaceTxt', 'replace': 'the kenku', 'with': 'Clonk', 'flags': 'i'}}}</t>
  </si>
  <si>
    <t>Crokek'toeck</t>
  </si>
  <si>
    <t>G</t>
  </si>
  <si>
    <t>{'average': 297, 'formula': '17d20 + 119'}</t>
  </si>
  <si>
    <t>{'walk': 60, 'swim': 60}</t>
  </si>
  <si>
    <t>{'con': '+12', 'wis': '+5'}</t>
  </si>
  <si>
    <t>['cold', 'fire', 'lightning', {'resist': ['bludgeoning', 'piercing', 'slashing'], 'note': 'from nonmagical attacks', 'cond': True}]</t>
  </si>
  <si>
    <t>[{'name': 'Amphibious', 'entries': ["Crokek'toeck can breathe air and water."]}, {'name': 'Magic Resistance', 'entries': ["Crokek'toeck has advantage on saving throws against spells and other magical effects."]}, {'name': 'Magic Weapons', 'entries': ["Crokek'toeck's weapon attacks are magical."]}, {'name': 'Secure Memory', 'entries': ["Crokek'toeck is immune to the waters of the River Styx as well as any effect that would steal or modify its memories or detect or read its thoughts."]}, {'name': 'Standing Leap', 'entries': ["Crokek'toeck's long jump is up to 60 feet and its high jump is up to 30 feet, with or without a running start."]}]</t>
  </si>
  <si>
    <t>[{'name': 'Bite', 'entries': ['{@atk mw} {@hit 14} to hit, reach 15 ft., one target. {@h}44 ({@damage 10d6 + 9}) piercing damage.']}, {'name': 'Disgorge Allies {@recharge}', 'entries': ["Crokek'toeck opens its mouth and disgorges {@dice 1d4} {@creature barlgura||barlguras}, {@dice 3d6} {@creature gnoll||gnolls} led by 1 {@creature gnoll fang of Yeenoghu}, {@dice 6d6} {@creature dretch||dretches}, or {@dice 1d3} {@creature vrock||vrocks}. Each creature it disgorges appears in an unoccupied space within 30 feet of Crokek'toeck's mouth, or the next closest unoccupied space."]}]</t>
  </si>
  <si>
    <t>['Amphibious', 'Magic Resistance', 'Magic Weapons']</t>
  </si>
  <si>
    <t>['charmed', 'frightened', 'poisoned']</t>
  </si>
  <si>
    <t>Death's Head of Bhaal</t>
  </si>
  <si>
    <t>[15]</t>
  </si>
  <si>
    <t>{'average': 76, 'formula': '8d8 + 40'}</t>
  </si>
  <si>
    <t>{'walk': 50}</t>
  </si>
  <si>
    <t>{'intimidation': '+6', 'perception': '+4', 'persuasion': '+6', 'stealth': '+11'}</t>
  </si>
  <si>
    <t>[{'name': 'Aura of Murder', 'entries': ["As long as the death's head is not {@condition incapacitated}, hostile creatures within 5 feet of it gain vulnerability to piercing damage unless they have resistance or immunity to such damage."]}, {'name': 'Magic Resistance', 'entries': ["The death's head has advantage on saving throws against spells and other magical effects."]}]</t>
  </si>
  <si>
    <t>[{'name': 'Multiattack', 'entries': ["The death's head uses Stunning Gaze and makes two dagger attacks."]}, {'name': 'Dagger', 'entries': ['{@atk mw,rw} {@hit 7} to hit, reach 5 ft. or range 20/60 ft., one target. {@h}7 ({@damage 1d4 + 5}) piercing damage.']}, {'name': 'Stunning Gaze', 'entries': ["The death's head targets one creature it can see within 30 feet of it. The target must succeed on a {@dc 14} Wisdom saving throw or be {@condition stunned} until the end of its next turn."]}]</t>
  </si>
  <si>
    <t>[{'name': 'Unstoppable (3/Day)', 'entries': ["The death's head reduces the damage it takes from an attack to 0."]}]</t>
  </si>
  <si>
    <t>Dryad Spirit</t>
  </si>
  <si>
    <t>{'name': 'Banshee', 'source': 'MM', '_mod': {'*': {'mode': 'replaceTxt', 'replace': 'banshee', 'with': 'dryad'}}}</t>
  </si>
  <si>
    <t>Duke Thalamra Vanthampur</t>
  </si>
  <si>
    <t>[10]</t>
  </si>
  <si>
    <t>{'average': 78, 'formula': '12d8 + 24'}</t>
  </si>
  <si>
    <t>{'deception': '+6', 'insight': '+5', 'intimidation': '+6', 'religion': '+3'}</t>
  </si>
  <si>
    <t>["darkvision 120 ft. (see devil's sight below)"]</t>
  </si>
  <si>
    <t>[{'name': 'Dark Devotion', 'entries': ['Thalamra has advantage on saving throws against being {@condition charmed} or {@condition frightened}.']}, {'name': "Devil's Sight", 'entries': ['Thalamra can see normally in darkness, both magical and nonmagical, out to a distance of 120 feet.']}]</t>
  </si>
  <si>
    <t>[{'name': 'Multiattack', 'entries': ['Thalamra uses eldritch blast twice or makes two unarmed strikes.']}, {'name': 'Eldritch Blast (Cantrip)', 'entries': ['{@atk rs} {@hit 6} to hit, range 120 ft., one creature. {@h}9 ({@damage 1d10 + 4}) force damage.']}, {'name': 'Unarmed Strike', 'entries': ['{@atk mw} {@hit 5} to hit, reach 5 ft., one target. {@h}4 bludgeoning damage.']}]</t>
  </si>
  <si>
    <t>["Devil's Sight"]</t>
  </si>
  <si>
    <t>['B', 'F', 'O']</t>
  </si>
  <si>
    <t>[{'name': 'Hellish Rebuke (1st-Level Spell; 2/Day)', 'entries': ['When Thalamra is damaged by a creature within 60 feet of her that she can see, the creature that damaged her is engulfed in hellish flames and must make a {@dc 14} Dexterity saving throw, taking 16 ({@damage 3d10}) fire damage on a failed save, or half as much damage on a successful one.']}]</t>
  </si>
  <si>
    <t>Elliach</t>
  </si>
  <si>
    <t>[{'name': 'Dagger', 'entries': ['{@atk mw,rw} {@hit 5} to hit, reach 10 ft. or range 20/60 ft., one target. {@h}4 ({@damage 1d4 + 2}) piercing damage.']}]</t>
  </si>
  <si>
    <t>['MW', 'RCH', 'RW', 'THW']</t>
  </si>
  <si>
    <t>{'name': 'Mage', 'source': 'MM', '_mod': {'*': {'mode': 'replaceTxt', 'replace': 'the mage', 'with': 'Elliach', 'flags': 'i'}}}</t>
  </si>
  <si>
    <t>Feonor</t>
  </si>
  <si>
    <t>{'name': 'Archmage', 'source': 'MM', '_mod': {'*': {'mode': 'replaceTxt', 'replace': 'the archmage', 'with': 'Feonor', 'flags': 'i'}}}</t>
  </si>
  <si>
    <t>Fiendish Flesh Golem</t>
  </si>
  <si>
    <t>{'average': 210, 'formula': '20d10 + 100'}</t>
  </si>
  <si>
    <t>{'walk': 30, 'fly': {'number': 30, 'condition': '(hover)'}, 'canHover': True}</t>
  </si>
  <si>
    <t>['cold', 'fire']</t>
  </si>
  <si>
    <t>["understands the languages of its creator but can't speak"]</t>
  </si>
  <si>
    <t>[{'name': 'Berserk', 'entries': ["Whenever the golem starts its turn with 100 hit points or fewer, roll a {@dice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 If the golem's creator is within 60 feet of the berserk golem, the creator can try to calm it by speaking firmly and persuasively. The golem must be able to hear its creator, who must take an action to make a {@dc 15} Charisma (Persuasion) check. If the check succeeds, the golem ceases being berserk. If it takes damage while still at 100 hit points or fewer, the golem might go berserk again."]}, {'name': 'Immutable Form', 'entries': ['The golem is immune to any spell or effect that would alter its form.']}, {'name': 'Lightning Absorption', 'entries': ['Whenever the golem is subjected to lightning damage, it takes no damage and instead regains a number of hit points equal to the lightning damage dealt.']}, {'name': 'Magic Resistance', 'entries': ['The golem has advantage on saving throws against spells and other magical effects.']}, {'name': 'Magic Weapons', 'entries': ["The golem's weapon attacks are magical."]}]</t>
  </si>
  <si>
    <t>[{'name': 'Multiattack', 'entries': ['The golem makes two slam attacks.']}, {'name': 'Slam', 'entries': ['{@atk mw} {@hit 8} to hit, reach 5 ft., one target. {@h}16 ({@damage 2d10 + 5}) bludgeoning damage.']}]</t>
  </si>
  <si>
    <t>['Damage Absorption', 'Immutable Form', 'Magic Resistance', 'Magic Weapons']</t>
  </si>
  <si>
    <t>['CS']</t>
  </si>
  <si>
    <t>['lightning', 'poison', {'immune': ['bludgeoning', 'piercing', 'slashing'], 'note': "from nonmagical attacks that aren't adamantine or silvered", 'cond': True}]</t>
  </si>
  <si>
    <t>Fist of Bane</t>
  </si>
  <si>
    <t>[{'name': 'Tactical Discipline', 'entries': ['The fist of Bane has advantage on all ability checks and saving throws made during combat.']}]</t>
  </si>
  <si>
    <t>[{'name': 'Mace', 'entries': ['{@atk mw} {@hit 5} to hit, reach 5 ft., one target. {@h}6 ({@damage 1d6 + 3}) bludgeoning damage.']}, {'name': 'Longbow', 'entries': ['{@atk rw} {@hit 2} to hit, range 150/600 ft., one target. {@h}4 ({@damage 1d8}) piercing damage.']}]</t>
  </si>
  <si>
    <t>['B', 'P']</t>
  </si>
  <si>
    <t>Flying Dagger</t>
  </si>
  <si>
    <t>{'average': 7, 'formula': '3d4'}</t>
  </si>
  <si>
    <t>{'name': 'Flying Sword', 'source': 'MM', '_mod': {'*': {'mode': 'replaceTxt', 'replace': 'sword', 'with': 'dagger'}, 'action': {'mode': 'replaceArr', 'replace': 'Longsword', 'items': {'name': 'Dagger', 'entries': ['{@atk mw} {@hit 3} to hit, reach 5 ft., one target. {@h}3 ({@damage 1d4 + 1}) piercing damage.']}}}}</t>
  </si>
  <si>
    <t>Gideon Lightward</t>
  </si>
  <si>
    <t>[11]</t>
  </si>
  <si>
    <t>{'average': 136, 'formula': '16d8 + 64'}</t>
  </si>
  <si>
    <t>{'dex': '+4', 'con': '+7', 'wis': '+7'}</t>
  </si>
  <si>
    <t>{'insight': '+7', 'religion': '+6'}</t>
  </si>
  <si>
    <t>[{'name': 'Regeneration', 'entries': ["Gideon regains 10 hit points at the start of each of his turns. If he takes radiant damage, this trait doesn't function at the start of his next turn. Gideon is destroyed only if he starts his turn with 0 hit points and doesn't regenerate."]}]</t>
  </si>
  <si>
    <t>[{'name': 'Multiattack', 'entries': ['Gideon attacks twice with his fists.']}, {'name': 'Fist', 'entries': ['{@atk mw} {@hit 7} to hit, reach 5 ft., one target. {@h}11 ({@damage 2d6 + 4}) bludgeoning damage.']}, {'name': 'Withering Gaze', 'entries': ['Gideon targets one creature he can see within 60 feet of him. The target must make a {@dc 15} Constitution saving throw, taking 22 ({@damage 4d10}) necrotic damage on a failed save, or half as much damage on a successful one.']}]</t>
  </si>
  <si>
    <t>['Regeneration']</t>
  </si>
  <si>
    <t>['B', 'N']</t>
  </si>
  <si>
    <t>['necrotic', 'poison']</t>
  </si>
  <si>
    <t>['exhaustion', 'paralyzed', 'poisoned']</t>
  </si>
  <si>
    <t>Harkina Hunt</t>
  </si>
  <si>
    <t>['MW', 'RNG']</t>
  </si>
  <si>
    <t>{'name': 'Commoner', 'source': 'MM', '_mod': {'action': {'mode': 'appendArr', 'items': {'name': 'Longbow', 'entries': ['{@atk mw} {@hit 2} to hit, reach 5 ft., one target. {@h}4 ({@damage 1d8}) piercing damage.']}}}}</t>
  </si>
  <si>
    <t>Hellwasp</t>
  </si>
  <si>
    <t>fiend</t>
  </si>
  <si>
    <t>{'average': 52, 'formula': '8d10 + 8'}</t>
  </si>
  <si>
    <t>{'walk': 10, 'fly': {'number': 60, 'condition': '(hover)'}, 'canHover': True}</t>
  </si>
  <si>
    <t>{'dex': '+5', 'wis': '+3'}</t>
  </si>
  <si>
    <t>['Infernal', 'telepathy 300 ft. (with other hellwasps only)']</t>
  </si>
  <si>
    <t>[{'name': 'Magic Weapons', 'entries': ["The hellwasp's weapon attacks are magical."]}]</t>
  </si>
  <si>
    <t>[{'name': 'Multiattack', 'entries': ['The hellwasp makes two attacks: one with its sting and one with its sword talons.']}, {'name': 'Sting', 'entries': ['{@atk mw} {@hit 7} to hit, reach 5 ft., one creature. {@h}8 ({@damage 1d8 + 4}) piercing damage plus 7 ({@damage 2d6}) fire damage, and the target must succeed on a {@dc 12} Constitution saving throw or be {@condition poisoned} for 1 minute. While {@condition poisoned} in this way, the target is also {@condition paralyzed}. The target can repeat the saving throw at the end of each of its turns, ending the effect on itself on a success.']}, {'name': 'Sword Talons', 'entries': ['{@atk mw} {@hit 7} to hit, reach 5 ft., one target. {@h}11 ({@damage 2d6 + 4}) piercing damage.']}]</t>
  </si>
  <si>
    <t>['Magic Weapons']</t>
  </si>
  <si>
    <t>['I', 'TP']</t>
  </si>
  <si>
    <t>['paralyzed', 'poisoned']</t>
  </si>
  <si>
    <t>['cold']</t>
  </si>
  <si>
    <t>Hellwasp Grub</t>
  </si>
  <si>
    <t>{'name': 'Giant Centipede', 'source': 'MM'}</t>
  </si>
  <si>
    <t>Hollyphant</t>
  </si>
  <si>
    <t>celestial</t>
  </si>
  <si>
    <t>{'average': 36, 'formula': '8d6 + 8'}</t>
  </si>
  <si>
    <t>{'walk': 20, 'fly': 120}</t>
  </si>
  <si>
    <t>{'dex': '+3', 'con': '+4', 'cha': '+6'}</t>
  </si>
  <si>
    <t>['Celestial', 'telepathy 120 ft.']</t>
  </si>
  <si>
    <t>[{'name': 'Aura of Invulnerability', 'entries': ["An {@condition invisible} aura forms a 10-foot-radius sphere around the hollyphant for as long as it lives. Any spell of 5th level or lower cast from outside the barrier can't affect creatures or objects within it, even if the spell is cast using a higher level spell slot. Such a spell can target creatures and objects within the barrier, but the spell has no effect on them. Similarly, the area within the barrier is excluded from the areas affected by such spells. The hollyphant can use an action to suppress this trait until its concentration ends (as if concentrating on a spell)."]}, {'name': 'Magic Weapons', 'entries': ["The hollyphant's weapon attacks are magical."]}]</t>
  </si>
  <si>
    <t>[{'name': 'Tusks', 'entries': ['{@atk mw} {@hit 3} to hit, reach 5 ft., one target. {@h}3 ({@damage 1d6}) piercing damage.']}, {'name': 'Trumpet (3/Day)', 'entries': ['The hollyphant blows air through its trunk, creating a trumpet sound that can be heard out to a range of 600 feet. The trumpet also creates a 30-foot cone of energy that has one of the following effects, chosen by the hollyphant:']}, {'name': 'Trumpet of Blasting', 'entries': ["Each creature in the cone must make a {@dc 14} Constitution saving throw. On a failed save, a creature takes 17 ({@damage 5d6}) thunder damage and is {@condition deafened} for 1 minute. On a successful save, a creature takes half as much damage and isn't {@condition deafened}. Nonmagical objects in the cone that aren't being held or worn take 35 ({@damage 10d6}) thunder damage."]}, {'name': 'Trumpet of Sparkles', 'entries': ['Creatures in the cone must make a {@dc 14} Constitution saving throw, taking 22 ({@damage 4d8 + 4}) radiant damage on a failed save, or half as much damage on a successful one. Evil creatures have disadvantage on the saving throw. Good creatures in the cone take no damage.']}]</t>
  </si>
  <si>
    <t>['CE', 'TP']</t>
  </si>
  <si>
    <t>['P', 'R', 'T']</t>
  </si>
  <si>
    <t>['deafened']</t>
  </si>
  <si>
    <t>[{'name': 'Innate Spellcasting', 'headerEntries': ["The hollyphant's innate spellcasting ability is Wisdom (spell save {@dc 15}). It can innately cast the following spells, requiring no material components:"], 'will': ['{@spell light}'], 'daily': {'2e': ['{@spell bless}', '{@spell cure wounds}', '{@spell protection from evil and good}'], '1e': ['{@spell banishment}', '{@spell heal}', '{@spell raise dead}', '{@spell shapechange} (into a golden-furred {@creature mammoth} with feathered wings and a flying speed of 120 ft.)', '{@spell teleport} (with no chance of error)']}, 'ability': 'wis'}]</t>
  </si>
  <si>
    <t>Iron Consul</t>
  </si>
  <si>
    <t>{'wis': '+4'}</t>
  </si>
  <si>
    <t>{'intimidation': '+5', 'perception': '+4'}</t>
  </si>
  <si>
    <t>[{'name': 'Tactical Discipline', 'entries': ['The iron consul has advantage on all ability checks and saving throws made during combat.']}]</t>
  </si>
  <si>
    <t>[{'name': 'Multiattack', 'entries': ['The iron consul makes one attack with its spear and can use its Voice of Command ability.']}, {'name': 'Spear', 'entries': ['{@atk mw,rw} {@hit 5} to hit, reach 5 ft. or range 20/60 ft., one target. {@h}6 ({@damage 1d6 + 3}) piercing damage, or 7 ({@damage 1d8 + 3}) piercing damage when used with two hands to make a melee attack.']}, {'name': 'Voice of Command', 'entries': ['The iron consul selects up to two allies within 90 feet of it that can hear its commands. Each ally can immediately use its reaction to make one melee attack.']}]</t>
  </si>
  <si>
    <t>Kostchtchie</t>
  </si>
  <si>
    <t>{'average': 243, 'formula': '18d10 + 144'}</t>
  </si>
  <si>
    <t>{'dex': '+9', 'con': '+16', 'wis': '+14'}</t>
  </si>
  <si>
    <t>{'intimidation': '+12', 'perception': '+14', 'survival': '+14'}</t>
  </si>
  <si>
    <t>['truesight 120 ft']</t>
  </si>
  <si>
    <t>['fire', 'lightning']</t>
  </si>
  <si>
    <t>['Abyssal', 'Giant', 'telepathy 120 ft']</t>
  </si>
  <si>
    <t>[{'name': 'Legendary Resistance (3/Day)', 'entries': ['If Kostchtchie fails a saving throw, he can choose to succeed instead.']}, {'name': 'Magic Resistance', 'entries': ['Kostchtchie has advantage on saving throws against spells and other magical effects.']}]</t>
  </si>
  <si>
    <t>[{'name': 'Multiattack', 'entries': ['Kostchtchie makes two melee attacks, only one of which can be a bite attack.']}, {'name': 'Bite', 'entries': ['{@atk mw} {@hit 18} to hit, reach 5 ft., one creature. {@h}13 ({@damage 1d6 + 10}) piercing damage.']}, {'name': 'Matalotok (Warhammer)', 'entries': ['{@atk mw} {@hit 18} to hit, reach 10 ft., one target. {@h}19 ({@damage 2d8 + 10}) bludgeoning damage, or 21 ({@damage 2d10 + 10}) bludgeoning damage when used with two hands, and the weapon emits a burst of cold that deals 10 ({@damage 3d6}) cold damage to each creature within 30 feet of it.']}]</t>
  </si>
  <si>
    <t>[{'name': 'Attack', 'entries': ['Kostchtchie makes one melee weapon attack.']}, {'name': 'Charge', 'entries': ['Kostchtchie moves up to his speed.']}, {'name': 'Curse (Costs 2 Actions)', 'entries': ["Kostchtchie curses one creature he can see within 60 feet of him. The cursed creature gains vulnerability to all damage dealt by Kostchtchie until the end of Kostchtchie's next turn."]}]</t>
  </si>
  <si>
    <t>['Legendary Resistances', 'Magic Resistance']</t>
  </si>
  <si>
    <t>['AB', 'GI', 'TP']</t>
  </si>
  <si>
    <t>['B', 'C', 'P']</t>
  </si>
  <si>
    <t>[{'name': 'Innate Spellcasting', 'headerEntries': ["Kostchtchie's innate spellcasting ability is Charisma (spell save {@dc 20}). He can innately cast the following spells, requiring no material components:"], 'will': ['{@spell command}', '{@spell darkness}'], 'daily': {'1e': ['{@spell dispel evil and good}', '{@spell gate}', '{@spell harm}', '{@spell telekinesis}', '{@spell teleport}', '{@spell wind walk}']}, 'ability': 'cha'}]</t>
  </si>
  <si>
    <t>['cold', 'poison', {'immune': ['bludgeoning', 'piercing', 'slashing'], 'note': 'from nonmagical attacks', 'cond': True}]</t>
  </si>
  <si>
    <t>Krull</t>
  </si>
  <si>
    <t>{'type': 'humanoid', 'tags': ['tortle']}</t>
  </si>
  <si>
    <t>{'average': 117, 'formula': '18d8 + 36'}</t>
  </si>
  <si>
    <t>{'wis': '+8', 'cha': '+4'}</t>
  </si>
  <si>
    <t>{'arcana': '+4', 'medicine': '+8', 'nature': '+4', 'survival': '+8'}</t>
  </si>
  <si>
    <t>['Aquan', 'Common', 'Draconic']</t>
  </si>
  <si>
    <t>[{'name': 'Hold Breath', 'entries': ['Krull can hold his breath for 1 hour.']}, {'name': 'Inescapable Destruction', 'entries': ["Necrotic damage dealt by Krull's spells ignores resistance to necrotic damage."]}]</t>
  </si>
  <si>
    <t>[{'name': 'Claws', 'entries': ['{@atk mw} {@hit 8} to hit, reach 5 ft., one target. {@h}7 ({@damage 1d4 + 5}) piercing damage.']}, {'name': '+1 Maul', 'entries': ['{@atk mw} {@hit 9} to hit, reach 5 ft., one target. {@h}13 ({@damage 2d6 + 6}) bludgeoning damage plus 9 ({@damage 2d8}) necrotic damage.']}, {'name': 'Shell Defense', 'entries': ["Krull withdraws into his shell. Until he emerges as a bonus action, he has a +4 bonus to AC and has advantage on Strength and Constitution saving throws. While in his shell, Krull is {@condition prone}, his speed is 0 and can't increase, he has disadvantage on Dexterity saving throws, he can't take reactions, and the only action he can take is to emerge from his shell."]}]</t>
  </si>
  <si>
    <t>['Hold Breath']</t>
  </si>
  <si>
    <t>['AQ', 'C', 'DR']</t>
  </si>
  <si>
    <t>['B', 'N', 'P']</t>
  </si>
  <si>
    <t>[{'name': 'Spellcasting', 'headerEntries': ['Krull is a 14th-level spellcaster. His spellcasting ability is Wisdom (spell save {@dc 16}, {@hit 8} to hit with spell attacks). He has the following cleric spells prepared:'], 'spells': {'0': {'spells': ['{@spell chill touch}', '{@spell mending}', '{@spell resistance}', '{@spell sacred flame}', '{@spell spare the dying}', '{@spell thaumaturgy}']}, '1': {'slots': 4, 'spells': ['{@spell cure wounds}', '{@spell detect evil and good}', '{@spell false life}', '{@spell inflict wounds}', '{@spell ray of sickness}']}, '2': {'slots': 3, 'spells': ['{@spell blindness/deafness}', '{@spell gentle repose}', '{@spell hold person}', '{@spell ray of enfeeblement}', '{@spell spiritual weapon}']}, '3': {'slots': 3, 'spells': ['{@spell animate dead}', '{@spell magic circle}', '{@spell speak with dead}', '{@spell spirit guardians}', '{@spell vampiric touch}']}, '4': {'slots': 3, 'spells': ['{@spell banishment}', '{@spell blight}', '{@spell death ward}', '{@spell divination}', '{@spell locate creature}']}, '5': {'slots': 2, 'spells': ['{@spell antilife shell}', '{@spell cloudkill}', '{@spell contagion}', '{@spell greater restoration}']}, '6': {'slots': 1, 'spells': ['{@spell create undead}', '{@spell true seeing}']}, '7': {'slots': 1, 'spells': ['{@spell divine word}', '{@spell regenerate}']}}, 'ability': 'wis'}]</t>
  </si>
  <si>
    <t>['blinded', 'deafened', 'incapacitated', 'paralyzed', 'poisoned', 'stunned']</t>
  </si>
  <si>
    <t>Lulu</t>
  </si>
  <si>
    <t>{'name': 'Hollyphant', 'source': 'BGDIA', '_mod': {'*': {'mode': 'replaceTxt', 'replace': 'the hollyphant', 'with': 'Lulu', 'flags': 'i'}}}</t>
  </si>
  <si>
    <t>Mad Maggie</t>
  </si>
  <si>
    <t>{'name': 'Night Hag', 'source': 'MM', '_mod': {'*': {'mode': 'replaceTxt', 'replace': 'the hag', 'with': 'Maggie', 'flags': 'i'}}}</t>
  </si>
  <si>
    <t>Mahadi the Rakshasa</t>
  </si>
  <si>
    <t>{'average': 195, 'formula': '23d8 + 92'}</t>
  </si>
  <si>
    <t>{'wis': '+9', 'cha': '+10'}</t>
  </si>
  <si>
    <t>{'arcana': '+7', 'deception': '+10', 'insight': '+9', 'perception': '+9'}</t>
  </si>
  <si>
    <t>['all (can read only)', 'Common', 'Infernal']</t>
  </si>
  <si>
    <t>[{'name': 'Limited Magic Immunity', 'entries': ["Mahadi can't be affected or detected by spells of 6th level or lower unless he wishes to be. He has advantage on saving throws against all other spells and magical effects."]}, {'name': 'Magic Weapons', 'entries': ["Mahadi's weapon attacks are magical."]}]</t>
  </si>
  <si>
    <t>[{'name': 'Multiattack', 'entries': ['Mahadi makes four claw attacks.']}, {'name': 'Claw', 'entries': ["{@atk mw} {@hit 7} to hit, reach 5 ft., one target. {@h}9 ({@damage 2d6 + 2}) slashing damage, and the target is cursed if it's a creature. The curse takes effect whenever the target takes a short or long rest, filling the target's thoughts with horrible images and dreams. The cursed target gains no benefit from finishing a short or long rest. The curse lasts until it is lifted by a {@spell remove curse} spell or similar magic."]}, {'name': 'Summon Erinyes (1/Day)', 'entries': ["Mahadi summons Ilzabet, an erinyes bound to him by an infernal contract. The erinyes appears in an unoccupied space within 60 feet of him, acts as his ally, and can't summon other devils. The erinyes remains for 10 minutes or until Mahadi dismisses it as an action. If the erinyes dies, Mahadi loses this action option."]}]</t>
  </si>
  <si>
    <t>['C', 'I', 'XX']</t>
  </si>
  <si>
    <t>[{'name': 'Innate Spellcasting', 'headerEntries': ["Mahadi's innate spellcasting ability is Charisma (spell save {@dc 18}, {@hit 9} to hit with spell attacks). He can innately cast the following spells, requiring no material components:"], 'will': ['{@spell detect thoughts}', '{@spell disguise self}', '{@spell mage hand}', '{@spell minor illusion}'], 'daily': {'3e': ['{@spell charm person}', '{@spell detect magic}', '{@spell dispel magic}', '{@spell hellish rebuke}', '{@spell invisibility}', '{@spell major image}', '{@spell speak with dead}', '{@spell suggestion}'], '1e': ['{@spell banishment}', '{@spell demiplane}', '{@spell dominate person}', '{@spell fly}', '{@spell forcecage}', '{@spell geas}', '{@spell plane shift}', '{@spell true seeing}']}, 'ability': 'cha'}]</t>
  </si>
  <si>
    <t>[{'vulnerable': ['piercing'], 'note': 'from magic weapons wielded by good creatures', 'cond': True}]</t>
  </si>
  <si>
    <t>Master of Souls</t>
  </si>
  <si>
    <t>{'arcana': '+6', 'religion': '+6'}</t>
  </si>
  <si>
    <t>['Abyssal', 'Common', 'Infernal']</t>
  </si>
  <si>
    <t>[{'name': 'Grave Magic', 'entries': ["When the master of souls cast a spell that deals damage, it can change the spell's damage type to necrotic."]}]</t>
  </si>
  <si>
    <t>[{'name': 'Multiattack', 'entries': ['The master of souls attacks twice with its flail.']}, {'name': 'Silvered Skull Flail', 'entries': ["{@atk mw} {@hit 2} to hit, reach 5 ft., one target. {@h}4 ({@damage 1d8}) bludgeoning damage plus 14 ({@damage 4d6}) necrotic damage, and the target has disadvantage on all saving throws until the end of the master of souls' next turn."]}, {'name': 'Chill Touch (Cantrip)', 'entries': ["{@atk rs} {@hit 6} to hit, range 120 ft., one creature. {@h}13 ({@damage 2d8}) necrotic damage, and the target can't regain hit points until the start of the master of souls' next turn. If the target is undead, it has disadvantage on attack rolls against the master of souls for the same duration."]}, {'name': 'Ray of Sickness (1st-Level Spell; Requires a Spell Slot)', 'entries': ["{@atk rs} {@hit 6} to hit, range 60 ft., one creature. {@h}9 ({@damage 2d8}) poison damage, and the target must succeed on a {@dc 14} Constitution saving throw or be {@condition poisoned} until the end of the master of souls' next turn. If the master of souls casts this spell using a spell slot of 2nd level or higher, the damage increases by {@dice 1d8} for each slot level above 1st."]}, {'name': 'Scorching Ray (2nd-Level Spell; Requires a Spell Slot)', 'entries': ['{@atk rs} {@hit 6} to hit, range 120 ft., one target per ray (3 rays if a 2nd-level spell slot is used, 4 rays if a 3rd-level spell slot is used). {@h}7 ({@damage 2d6}) fire damage per ray.']}]</t>
  </si>
  <si>
    <t>['AB', 'C', 'I']</t>
  </si>
  <si>
    <t>['B', 'F', 'I', 'N']</t>
  </si>
  <si>
    <t>[{'name': 'Spellcasting', 'headerEntries': ['The master of souls is a 5th-level spellcaster. Its spellcasting ability is Intelligence (spell save {@dc 14}, {@hit 6} to hit with spell attacks). It has the following wizard spells prepared:'], 'spells': {'0': {'spells': ['{@spell chill touch} (see "Actions" below)', '{@spell mage hand}', '{@spell message}', '{@spell prestidigitation}']}, '1': {'slots': 4, 'spells': ['{@spell burning hands}', '{@spell detect magic}', '{@spell ray of sickness} (see "Actions" below)', '{@spell shield}']}, '2': {'slots': 3, 'spells': ['{@spell darkness}', '{@spell misty step}', '{@spell scorching ray} (see "Actions" below)']}, '3': {'slots': 2, 'spells': ['{@spell animate dead}', '{@spell fireball}']}}, 'ability': 'int'}]</t>
  </si>
  <si>
    <t>Mortlock Vanthampur</t>
  </si>
  <si>
    <t>{'average': 90, 'formula': '12d8 + 36'}</t>
  </si>
  <si>
    <t>{'athletics': '+6', 'intimidation': '+5'}</t>
  </si>
  <si>
    <t>[{'name': 'Indomitable (2/Day)', 'entries': ['Mortlock can reroll a saving throw that he fails. He must use the new roll.']}]</t>
  </si>
  <si>
    <t>[{'name': 'Multiattack', 'entries': ['Mortlock makes two attacks with his greatclub.']}, {'name': 'Greatclub', 'entries': ['{@atk mw} {@hit 6} to hit, reach 5 ft., one target. {@h}9 ({@damage 2d4 + 4}) bludgeoning damage, plus 5 ({@damage 2d4}) bludgeoning damage if Mortlock has taken any damage since his last turn.']}, {'name': 'Heavy Crossbow', 'entries': ['{@atk rw} {@hit 4} to hit, range 100/400 ft., one target. {@h}7 ({@damage 1d10 + 2}) piercing damage.']}]</t>
  </si>
  <si>
    <t>Necromite of Myrkul</t>
  </si>
  <si>
    <t>{'average': 13, 'formula': '2d8 + 4'}</t>
  </si>
  <si>
    <t>{'arcana': '+5', 'religion': '+5'}</t>
  </si>
  <si>
    <t>[{'name': 'Skull Flail', 'entries': ['{@atk mw} {@hit 2} to hit, reach 5 ft., one target. {@h}4 ({@damage 1d8}) bludgeoning damage.']}, {'name': 'Claws of the Grave', 'entries': ['{@atk rs} {@hit 5} to hit, range 90 ft., one target. {@h}8 ({@damage 2d4 + 3}) necrotic damage.']}]</t>
  </si>
  <si>
    <t>Necrotic Centipede</t>
  </si>
  <si>
    <t>[{'name': 'Necrotic Body', 'entries': ['A creature that touches the centipede or hits it with a melee attack while within 5 feet of it takes 10 ({@damage 3d6}) necrotic damage.']}]</t>
  </si>
  <si>
    <t>['A', 'N', 'P']</t>
  </si>
  <si>
    <t>['necrotic', 'fire']</t>
  </si>
  <si>
    <t>{'name': 'Remorhaz', 'source': 'MM', '_mod': {'*': {'mode': 'replaceTxt', 'replace': 'remorhaz', 'with': 'centipede'}, 'action': {'mode': 'replaceArr', 'replace': 'Bite', 'items': {'name': 'Bite', 'entries': ["{@atk mw} {@hit 11} to hit, reach 10 ft., one target. {@h}40 ({@damage 6d10 + 7}) piercing damage plus 10 ({@damage 3d6}) necrotic damage. If the target is a creature, it is {@condition grappled} (escape {@dc 17}). Until this grapple ends, the target is {@condition restrained}, and the centipede can't bite another target."]}}}}</t>
  </si>
  <si>
    <t>Night Blade</t>
  </si>
  <si>
    <t>{'average': 11, 'formula': '2d8 + 2'}</t>
  </si>
  <si>
    <t>{'intimidation': '+4', 'stealth': '+6'}</t>
  </si>
  <si>
    <t>['darkvision 60']</t>
  </si>
  <si>
    <t>[{'name': 'Aura of Murder', 'entries': ['As long as the night blade is not {@condition incapacitated}, hostile creatures within 5 feet of it gain vulnerability to piercing damage unless they have resistance or immunity to such damage.']}]</t>
  </si>
  <si>
    <t>Nine-Fingers Keene</t>
  </si>
  <si>
    <t>[{'ac': 15, 'from': ['{@item leather armor|phb}']}]</t>
  </si>
  <si>
    <t>{'average': 84, 'formula': '13d8 + 26'}</t>
  </si>
  <si>
    <t>{'dex': '+7', 'int': '+4'}</t>
  </si>
  <si>
    <t>{'acrobatics': '+10', 'deception': '+5', 'insight': '+6', 'intimidation': '+5', 'perception': '+6', 'sleight of hand': '+10', 'stealth': '+10'}</t>
  </si>
  <si>
    <t>['Common', "Thieves' cant"]</t>
  </si>
  <si>
    <t>[{'name': 'Cunning Action', 'entries': ['On each of her turns in combat, Nine-Fingers can use a bonus action to take the Dash, Disengage, or Hide action.']}, {'name': 'Dagger Thrower', 'entries': ['Nine-Fingers adds double her proficiency bonus to the damage she deals on ranged attacks made with daggers (already factored into her attacks).']}]</t>
  </si>
  <si>
    <t>[{'name': 'Multiattack', 'entries': ['Nine-Fingers attacks three times with her daggers.']}, {'name': 'Dagger', 'entries': ["{@atk mw,rw} {@hit 7} to hit, reach 5 ft. or range 20/60 ft., one target. {@h}6 ({@damage 1d4 + 4}) piercing damage, plus 6 piercing damage if it's a ranged attack."]}]</t>
  </si>
  <si>
    <t>['C', 'TC']</t>
  </si>
  <si>
    <t>[{'name': 'Uncanny Dodge', 'entries': ['Nine-Fingers halves the damage that she takes from an attack that hits her. She must be able to see the attacker.']}]</t>
  </si>
  <si>
    <t>Peacock</t>
  </si>
  <si>
    <t>{'name': 'Vulture', 'source': 'MM', '_mod': {'*': {'mode': 'replaceTxt', 'replace': 'vulture', 'with': 'peacock'}}}</t>
  </si>
  <si>
    <t>Princeps Kovik</t>
  </si>
  <si>
    <t>{'name': 'Chain Devil', 'source': 'MM', '_mod': {'*': {'mode': 'replaceTxt', 'replace': 'the devil', 'with': 'Kovik', 'flags': 'i'}}}</t>
  </si>
  <si>
    <t>Raggadragga</t>
  </si>
  <si>
    <t>{'average': 120, 'formula': '12d8 + 24'}</t>
  </si>
  <si>
    <t>{'name': 'Wereboar', 'source': 'MM', '_mod': {'*': {'mode': 'replaceTxt', 'replace': 'the wereboar', 'with': 'Raggadragga', 'flags': 'i'}}}</t>
  </si>
  <si>
    <t>Reaper of Bhaal</t>
  </si>
  <si>
    <t>{'intimidation': '+5', 'perception': '+3', 'persuasion': '+5', 'stealth': '+9'}</t>
  </si>
  <si>
    <t>[{'name': 'Aura of Murder', 'entries': ['As long as the reaper is not {@condition incapacitated}, hostile creatures within 5 feet of it gain vulnerability to piercing damage unless they have resistance or immunity to such damage.']}]</t>
  </si>
  <si>
    <t>[{'name': 'Multiattack', 'entries': ['The reaper makes two dagger attacks and uses Shroud Self.']}, {'name': 'Dagger', 'entries': ['{@atk mw,rw} {@hit 7} to hit, reach 5 ft. or range 20/60 ft., one target. {@h}7 ({@damage 1d4 + 5}) piercing damage.']}, {'name': 'Shroud Self', 'entries': ['The reaper magically turns {@condition invisible} until the start of its next turn. This invisibility ends if the reaper makes an attack roll, makes a damage roll, or casts a spell.']}]</t>
  </si>
  <si>
    <t>[{'name': 'Innate Spellcasting', 'headerEntries': ["The reaper's innate spellcasting ability is Charisma (spell save {@dc 13}). It can innately cast the following spells, requiring no material components:"], 'daily': {'1e': ['{@spell charm person}', '{@spell disguise self}', '{@spell sanctuary}']}, 'ability': 'cha'}]</t>
  </si>
  <si>
    <t>Rilsa Rael</t>
  </si>
  <si>
    <t>{'dex': '+6', 'wis': '+2'}</t>
  </si>
  <si>
    <t>{'acrobatics': '+6', 'athletics': '+4', 'deception': '+4', 'perception': '+2', 'sleight of hand': '+6', 'stealth': '+6'}</t>
  </si>
  <si>
    <t>[{'name': 'Cunning Action', 'entries': ['On each of her turns in combat, Rilsa can use a bonus action to take the Dash, Disengage, or Hide action.']}, {'name': 'Focus', 'entries': ['If Rilsa damages a creature with a weapon attack, she gains advantage on attack rolls against that target until the end of her next turn.']}, {'name': 'Tactical Leadership', 'entries': ["As a bonus action, Rilsa chooses one creature she can see within 30 feet of her. The creature doesn't provoke opportunity attacks until the end of its next turn, provided it can hear Rilsa's commands."]}]</t>
  </si>
  <si>
    <t>[{'name': 'Multiattack', 'entries': ['Rilsa makes three weapon attacks.']}, {'name': 'Shortsword', 'entries': ['{@atk mw} {@hit 6} to hit, reach 5 ft., one target. {@h}7 ({@damage 1d6 + 4}) piercing damage.']}, {'name': 'Dagger', 'entries': ['{@atk mw,rw} {@hit 6} to hit, reach 5 ft. or range 20/60 ft., one target. {@h}6 ({@damage 1d4 + 4}) piercing damage.']}]</t>
  </si>
  <si>
    <t>Skeletal Rats</t>
  </si>
  <si>
    <t>{'type': 'undead', 'swarmSize': 'T'}</t>
  </si>
  <si>
    <t>{'name': 'Swarm of Rats', 'source': 'MM'}</t>
  </si>
  <si>
    <t>Skull Lasher of Myrkul</t>
  </si>
  <si>
    <t>{'wis': '+3'}</t>
  </si>
  <si>
    <t>[{'name': 'Multiattack', 'entries': ['The skull lasher makes two attacks with its flail.']}, {'name': 'Iron Skull Flail', 'entries': ["{@atk mw} {@hit 2} to hit, reach 5 ft., one target. {@h}4 ({@damage 1d8}) bludgeoning damage plus 7 ({@damage 2d6}) necrotic damage, and the target has disadvantage on all saving throws until the end of the skull lasher's next turn."]}, {'name': 'Ray of Sickness (1st-Level Spell; Requires a Spell Slot)', 'entries': ["{@atk rs} {@hit 5} to hit, range 60 ft., one creature. {@h}9 ({@damage 2d8}) poison damage, and the target must succeed on a {@dc 13} Constitution saving throw or be {@condition poisoned} until the end of the skull lasher's next turn. If the skull lasher casts this spell using a spell slot of 2nd level or higher, the damage increases by {@dice 1d8} for each slot level above 1st."]}]</t>
  </si>
  <si>
    <t>['B', 'I', 'N']</t>
  </si>
  <si>
    <t>[{'name': 'Spellcasting', 'headerEntries': ['The skull lasher is a 3rd-level spellcaster. Its spellcasting ability is Wisdom (spell save {@dc 13}, {@hit 5} to hit with spell attacks). It has the following wizard spells prepared:'], 'spells': {'0': {'spells': ['{@spell mage hand}', '{@spell message}', '{@spell prestidigitation}']}, '1': {'slots': 4, 'spells': ['{@spell detect magic}', '{@spell protection from evil and good}', '{@spell ray of sickness} (see "Actions" below)', '{@spell shield}']}, '2': {'slots': 2, 'spells': ['{@spell darkness}', '{@spell misty step}']}}, 'ability': 'wis'}]</t>
  </si>
  <si>
    <t>Smiler the Defiler</t>
  </si>
  <si>
    <t>{'type': 'fey', 'tags': ['elf']}</t>
  </si>
  <si>
    <t>[{'ac': 18, 'from': ['{@item +2 leather armor}']}]</t>
  </si>
  <si>
    <t>{'average': 165, 'formula': '22d8 + 66'}</t>
  </si>
  <si>
    <t>{'deception': '+7', 'persuasion': '+7'}</t>
  </si>
  <si>
    <t>['Common', 'Elvish', 'Sylvan']</t>
  </si>
  <si>
    <t>[{'name': 'Fey Step {@recharge 4}', 'entries': ['As a bonus action, Smiler can teleport up to 30 feet to an unoccupied space that he can see or to the empty seat of his infernal war machine.']}, {'name': 'Magic Resistance', 'entries': ['Smiler has advantage on saving throws against spells and other magical effects.']}, {'name': 'Equipment', 'entries': ['Smiler wears +2 leather armor. He carries seven soul coins in a bag and a +1 shortsword']}]</t>
  </si>
  <si>
    <t>[{'name': 'Multiattack', 'entries': ['Smiler makes two weapon attacks. He can cast a spell in place of one of these attacks.']}, {'name': '+1 Shortsword', 'entries': ['{@atk mw} {@hit 9} to hit, reach 5 ft., one target. {@h}9 ({@damage 1d6 + 6}) piercing damage.']}]</t>
  </si>
  <si>
    <t>['C', 'E', 'S']</t>
  </si>
  <si>
    <t>[{'name': 'Innate Spellcasting', 'headerEntries': ["Smiler's innate spellcasting ability is Charisma (spell save {@dc 15}). He can innately cast the following spells, requiring no material components:"], 'will': ['{@spell charm person}', "{@spell Tasha's hideous laughter}"], 'daily': {'3e': ['{@spell confusion}', '{@spell enthrall}', '{@spell suggestion}'], '1e': ['{@spell hallucinatory terrain}', "{@spell Otto's irresistible dance}"]}, 'ability': 'cha'}]</t>
  </si>
  <si>
    <t>Sylvira Savikas</t>
  </si>
  <si>
    <t>['Abyssal', 'Celestial', 'Common', 'Draconic', 'Infernal', 'Primordial']</t>
  </si>
  <si>
    <t>['AB', 'C', 'CE', 'DR', 'I', 'P']</t>
  </si>
  <si>
    <t>['CW', 'I']</t>
  </si>
  <si>
    <t>{'name': 'Archmage', 'source': 'MM', '_trait': {'name': 'Tiefling', 'source': 'PHB'}, '_mod': {'*': {'mode': 'replaceTxt', 'replace': 'the archmage', 'with': 'Sylvira', 'flags': 'i'}, '_': [{'mode': 'addSkills', 'skills': {'investigation': 2}}]}}</t>
  </si>
  <si>
    <t>Thavius Kreeg</t>
  </si>
  <si>
    <t>{'deception': '+5', 'medicine': '+6', 'persuasion': '+5', 'religion': '+4'}</t>
  </si>
  <si>
    <t>[{'name': 'Shadow of Guilt', 'entries': ["Thavius's shadow is that of a pudgy, horned devil with small wings."]}]</t>
  </si>
  <si>
    <t>[{'name': 'Mace', 'entries': ['{@atk mw} {@hit 3} to hit, reach 5 ft., one target. {@h}4 ({@damage 1d6 + 1}) bludgeoning damage.']}]</t>
  </si>
  <si>
    <t>Thurstwell Vanthampur</t>
  </si>
  <si>
    <t>[9]</t>
  </si>
  <si>
    <t>{'average': 5, 'formula': '2d8 - 4'}</t>
  </si>
  <si>
    <t>{'deception': '+3', 'insight': '+5', 'perception': '+5', 'religion': '+4'}</t>
  </si>
  <si>
    <t>['Common', 'Elvish', 'Infernal']</t>
  </si>
  <si>
    <t>[{'name': 'Dark Devotion', 'entries': ['Thurstwell has advantage on saving throws against being {@condition charmed} or {@condition frightened}.']}]</t>
  </si>
  <si>
    <t>[{'name': 'Sacred Flame (Cantrip)', 'entries': ['Flame-like radiance descends on one creature Thurstwell can see within 60 feet of him. The target must succeed on a {@dc 13} Dexterity saving throw or take 4 ({@damage 1d8}) radiant damage, gaining no benefit from cover.']}]</t>
  </si>
  <si>
    <t>['C', 'E', 'I']</t>
  </si>
  <si>
    <t>['R']</t>
  </si>
  <si>
    <t>[{'name': 'Spellcasting', 'headerEntries': ['Thurstwell is a 2nd-level spellcaster. His spellcasting ability is Wisdom (spell save {@dc 13}). He has the following cleric spells prepared:'], 'spells': {'0': {'spells': ['{@spell guidance}', '{@spell sacred flame} (see "Actions" below)', '{@spell thaumaturgy}']}, '1': {'slots': 3, 'spells': ['{@spell command}', '{@spell detect evil and good}', '{@spell sanctuary}']}}, 'ability': 'wis'}]</t>
  </si>
  <si>
    <t>['prone']</t>
  </si>
  <si>
    <t>Torogar Steelfist</t>
  </si>
  <si>
    <t>{'average': 168, 'formula': '16d10 + 80'}</t>
  </si>
  <si>
    <t>{'str': '+11', 'con': '+9'}</t>
  </si>
  <si>
    <t>['Abyssal', 'Common']</t>
  </si>
  <si>
    <t>[{'name': 'Goring Rush', 'entries': ['Immediately after using the Dash action, Torogar can make one melee attack with his horns.']}, {'name': 'Labyrinthine Recall', 'entries': ['Torogar can perfectly recall any path he has traveled.']}, {'name': 'Rage (Recharges after a Short or Long Rest)', 'entries': ["As a bonus action, Torogar can enter a rage that lasts for 1 minute. The rage ends early if Torogar is knocked {@condition unconscious} or if his turn ends and he hasn't attacked a hostile creature or taken damage since his last turn. While raging, Torogar gains the following benefits:", 'He has advantage on Strength checks and Strength saving throws.', 'He deals an extra 3 damage when he hits a target with a melee weapon attack.', 'He has resistance to bludgeoning, piercing, and slashing damage.']}, {'name': 'Special Equipment', 'entries': ['Torogar wears {@item gauntlets of flaming fury|bgdia} and a {@item belt of fire giant strength}. Without the belt, his Strength is 21. He also carries a {@item soul coin|bgdia}.']}]</t>
  </si>
  <si>
    <t>[{'name': 'Multiattack', 'entries': ['Torogar makes three attacks: two with his scimitars and one with his horns.']}, {'name': 'Scimitar', 'entries': ['{@atk mw} {@hit 11} to hit, reach 5 ft., one target. {@h}14 ({@damage 2d6 + 7}) slashing damage, or 17 ({@damage 2d6 + 10}) slashing damage while raging, plus 3 ({@damage 1d6}) fire damage from the gauntlets of flaming fury.']}, {'name': 'Horns', 'entries': ['{@atk mw} {@hit 11} to hit, reach 5 ft., one target. {@h}16 ({@damage 2d8 + 7}) piercing damage, or 19 ({@damage 2d8 + 10}) piercing damage while raging.']}]</t>
  </si>
  <si>
    <t>['AB', 'C']</t>
  </si>
  <si>
    <t>['F', 'P', 'S']</t>
  </si>
  <si>
    <t>Traxigor</t>
  </si>
  <si>
    <t>beast</t>
  </si>
  <si>
    <t>['Common', 'Draconic', 'Dwarvish', 'Gnomish', 'Halfling', 'Troglodyte']</t>
  </si>
  <si>
    <t>['C', 'D', 'DR', 'G', 'H', 'OTH']</t>
  </si>
  <si>
    <t>{'name': 'Archmage', 'source': 'MM', '_mod': {'*': {'mode': 'replaceTxt', 'replace': 'the archmage', 'with': 'Traxigor', 'flags': 'i'}, '_': {'mode': 'replaceSpells', 'spells': {'7': [{'replace': '{@spell teleport}', 'with': '{@spell plane shift}'}]}}}}</t>
  </si>
  <si>
    <t>Tressym</t>
  </si>
  <si>
    <t>{'name': 'Tressym', 'source': 'SKT'}</t>
  </si>
  <si>
    <t>Ulder Ravengard</t>
  </si>
  <si>
    <t>[{'ac': 20, 'from': ['{@item plate armor|phb}', '{@item shield|phb}']}]</t>
  </si>
  <si>
    <t>{'average': 112, 'formula': '15d8 + 45'}</t>
  </si>
  <si>
    <t>{'walk': 25}</t>
  </si>
  <si>
    <t>{'con': '+6', 'wis': '+3'}</t>
  </si>
  <si>
    <t>{'athletics': '+6', 'intimidation': '+6', 'perception': '+3'}</t>
  </si>
  <si>
    <t>[{'name': 'Multiattack', 'entries': ['Ulder makes three melee attacks, only one of which can be with his shield.']}, {'name': '+1 Longsword', 'entries': ['{@atk mw} {@hit 7} to hit, reach 5 ft., one target. {@h}8 ({@damage 1d8 + 4}) slashing damage, or 9 ({@damage 1d10 + 4}) slashing damage when used with two hands.']}, {'name': 'Shield', 'entries': ['{@atk mw} {@hit 6} to hit, reach 5 ft., one creature. {@h}6 ({@damage 1d6 + 3}) bludgeoning damage, and Ulder pushes the target 5 feet away from him. Ulder then enters the space vacated by the target. If the target is pushed to within 5 feet of a creature friendly to Ulder, the target provokes an opportunity attack from that creature.']}]</t>
  </si>
  <si>
    <t>[{'name': 'Guardian Strike', 'entries': ['If an enemy within 5 feet of Ulder attacks a target other than him, Ulder can make a melee attack against that enemy.']}]</t>
  </si>
  <si>
    <t>Undead Tree</t>
  </si>
  <si>
    <t>['necrotic']</t>
  </si>
  <si>
    <t>{'name': 'Treant', 'source': 'MM', '_mod': {'*': {'mode': 'replaceTxt', 'replace': 'treant', 'with': 'tree'}}}</t>
  </si>
  <si>
    <t>Animated Broom</t>
  </si>
  <si>
    <t>CM</t>
  </si>
  <si>
    <t>{'average': 17, 'formula': '5d6'}</t>
  </si>
  <si>
    <t>{'walk': 0, 'fly': {'number': 50, 'condition': '(hover)'}, 'canHover': True}</t>
  </si>
  <si>
    <t>[{'name': 'False Object', 'entries': ["If the broom is motionless at the start of combat, it has advantage on its initiative roll. Moreover, if a creature hasn't observed the broom move or act, that creature must succeed on a {@dc 15} Wisdom (Perception) check to discern that the broom is animate."]}, {'name': 'Flyby', 'entries': ["The broom doesn't provoke opportunity attacks when it flies out of an enemy's reach."]}]</t>
  </si>
  <si>
    <t>[{'name': 'Multiattack', 'entries': ['The broom makes two melee attacks.']}, {'name': 'Broomstick', 'entries': ['{@atk mw} {@hit 5} to hit, reach 5 ft., one target. {@h}5 ({@damage 1d4 + 3}) bludgeoning damage.']}]</t>
  </si>
  <si>
    <t>['Flyby']</t>
  </si>
  <si>
    <t>['blinded', 'charmed', 'deafened', 'exhaustion', 'frightened', 'paralyzed', 'petrified', 'poisoned', 'prone']</t>
  </si>
  <si>
    <t>Animated Chained Library</t>
  </si>
  <si>
    <t>{'average': 45, 'formula': '6d10 + 12'}</t>
  </si>
  <si>
    <t>{'walk': 10}</t>
  </si>
  <si>
    <t>['blindsight 30 ft. (blind beyond this radius)']</t>
  </si>
  <si>
    <t>[{'name': 'False Object', 'entries': ["If the library is motionless at the start of combat, it has advantage on its initiative roll. Moreover, if a creature hasn't observed the library move or act, that creature must succeed on a {@dc 15} Wisdom (Perception) check to discern that the library is animate."]}]</t>
  </si>
  <si>
    <t>[{'name': 'Multiattack', 'entries': ['The library makes two attacks.']}, {'name': 'Chained Book', 'entries': ['{@atk mw} {@hit 4} to hit, reach 5 ft., one target. {@h}6 ({@damage 1d8 + 2}) bludgeoning damage, and if the target is a creature, it is {@condition grappled} (escape {@dc 12}).']}]</t>
  </si>
  <si>
    <t>['grappled']</t>
  </si>
  <si>
    <t>Arrant Quill</t>
  </si>
  <si>
    <t>[14]</t>
  </si>
  <si>
    <t>{'average': 135, 'formula': '18d8 + 54'}</t>
  </si>
  <si>
    <t>{'int': '+7', 'wis': '+6', 'cha': '+9'}</t>
  </si>
  <si>
    <t>{'arcana': '+11', 'deception': '+9', 'history': '+7', 'performance': '+13'}</t>
  </si>
  <si>
    <t>['Common', 'Draconic', 'Elvish', 'Undercommon']</t>
  </si>
  <si>
    <t>[{'name': 'Multiattack', 'entries': ['Quill makes two attacks with his dagger and uses Supreme Mockery.']}, {'name': 'Dagger', 'entries': ['{@atk mw,rw} {@hit 8} to hit, reach 5 ft. or range 20/60 ft., one target. {@h}6 ({@damage 1d4 + 4}) piercing damage.']}, {'name': "Quill's Fable {@recharge}", 'entries': ["Quill utters a short fable while targeting up to five creatures within 30 feet of him that he can see. Each target that can hear Quill's magical fable must make a {@dc 17} Wisdom saving throw, taking 36 ({@damage 8d8}) psychic damage on a failed save, or half as much damage on a successful one."]}, {'name': 'Supreme Mockery', 'entries': ['Quill hurls a string of insults laced with enchantments at a creature he can see within 60 feet of him. If the creature can hear Quill (though it need not understand him), it must succeed on a {@dc 17} Wisdom saving throw or take 66 ({@damage 12d10}) psychic damage and have disadvantage on the next attack roll it makes before the end of its next turn.']}]</t>
  </si>
  <si>
    <t>['C', 'DR', 'E', 'U']</t>
  </si>
  <si>
    <t>['P', 'Y']</t>
  </si>
  <si>
    <t>[{'name': 'Spellcasting', 'headerEntries': ['Quill casts one of the following spells using Charisma as the spellcasting ability (save {@dc 17}):'], 'will': ['{@spell light}', '{@spell mage hand}', '{@spell prestidigitation}'], 'daily': {'3e': ['{@spell detect magic}', '{@spell dispel magic}', '{@spell faerie fire}', '{@spell hold monster}'], '1e': ['{@spell mind blank}', '{@spell teleport}']}, 'ability': 'cha', 'displayAs': 'action'}]</t>
  </si>
  <si>
    <t>Bak Mei</t>
  </si>
  <si>
    <t>[{'ac': 17, 'from': ['unarmored defense']}]</t>
  </si>
  <si>
    <t>{'average': 102, 'formula': '12d8 + 48'}</t>
  </si>
  <si>
    <t>{'str': '+5', 'dex': '+9', 'con': '+9', 'int': '+6', 'wis': '+8', 'cha': '+8'}</t>
  </si>
  <si>
    <t>{'acrobatics': '+9', 'athletics': '+5', 'medicine': '+8', 'religion': '+6', 'stealth': '+9'}</t>
  </si>
  <si>
    <t>['poison', 'thunder']</t>
  </si>
  <si>
    <t>['Auran', 'Common']</t>
  </si>
  <si>
    <t>[{'name': 'Legendary Resistance (2/Day)', 'entries': ['If Bak Mei fails a saving throw, he can choose to succeed instead.']}, {'name': 'Special Equipment', 'entries': ['Bak Mei carries a staff of striking with 10 charges.']}, {'name': 'Unarmored Defense', 'entries': ['While Bak Mei is wearing no armor and wielding no shield, his AC includes his Wisdom modifier.']}]</t>
  </si>
  <si>
    <t>[{'name': 'Multiattack', 'entries': ['Bak Mei attacks three times: twice with Thunder Strike and once with his staff of striking.']}, {'name': 'Thunder Strike', 'entries': ["{@atk mw} {@hit 9} to hit, reach 5 ft., one target. {@h}15 ({@damage 2d10 + 4}) thunder damage, and if the target is a creature, it must succeed on a {@dc 17} Constitution saving throw or be {@condition deafened} and {@condition stunned} until the start of Bak Mei's next turn."]}, {'name': 'Staff of Striking', 'entries': ["{@atk mw} {@hit 9} to hit, reach 5 ft., one target. {@h}3 ({@damage 1d6}) bludgeoning damage, or 4 ({@damage 1d8}) bludgeoning damage when used with two hands, and Bak Mei can expend up to 3 of the staff's charges. For each expended charge, the target takes an extra {@damage 1d6} force damage."]}, {'name': 'Heal Self (Recharges after a Long Rest)', 'entries': ['Bak Mei regains {@dice 2d8 + 4} hit points, and all levels of {@condition exhaustion} end on him.']}]</t>
  </si>
  <si>
    <t>[{'name': 'Crane Dance', 'entries': ['Bak Mei moves up to 20 feet. This movement does not provoke opportunity attacks.']}, {'name': 'Thunder Strike (Costs 2 Actions)', 'entries': ['Bak Mei uses Thunder Strike.']}]</t>
  </si>
  <si>
    <t>['AU', 'C']</t>
  </si>
  <si>
    <t>['B', 'T']</t>
  </si>
  <si>
    <t>['deafened', 'stunned']</t>
  </si>
  <si>
    <t>['charmed', 'frightened', 'paralyzed']</t>
  </si>
  <si>
    <t>[{'name': 'Deflect Missile', 'entries': ["In response to being hit by a ranged weapon attack, Bak Mei deflects the missile. The damage he takes from the attack is reduced by {@dice 1d10 + 12}. If the damage is reduced to 0, Bak Mei catches the missile if it's small enough to hold in one hand and Bak Mei has a hand free."]}]</t>
  </si>
  <si>
    <t>[{'name': 'Nimble Escape', 'entries': ['Bak Mei takes the Disengage or Hide action.']}]</t>
  </si>
  <si>
    <t>Canopic Golem</t>
  </si>
  <si>
    <t>{'average': 252, 'formula': '24d10 + 120'}</t>
  </si>
  <si>
    <t>{'int': '+3', 'wis': '+5', 'cha': '+0'}</t>
  </si>
  <si>
    <t>[{'name': 'Limited Spell Immunity', 'entries': ['The golem automatically succeeds on saving throws against spells of 7th level or lower, and the attack rolls of such spells always miss it.']}, {'name': 'Unusual Nature', 'entries': ["The golem doesn't require air, food, drink, or sleep."]}]</t>
  </si>
  <si>
    <t>[{'name': 'Multiattack', 'entries': ['The golem makes two attacks.']}, {'name': 'Slam', 'entries': ['{@atk mw} {@hit 10} to hit, reach 5 ft., one target. {@h}27 ({@damage 4d10 + 5}) force damage.']}, {'name': 'Crystal Dart', 'entries': ['{@atk rw} {@hit 10} to hit, range 120 ft., one target. {@h}14 ({@damage 2d8 + 5}) force damage.']}]</t>
  </si>
  <si>
    <t>['O']</t>
  </si>
  <si>
    <t>[{'name': 'Spell Deflection', 'entries': ['In response to a spell attack missing the golem, it causes that spell to hit another creature within 120 feet of it that it can see.']}]</t>
  </si>
  <si>
    <t>Chwinga</t>
  </si>
  <si>
    <t>{'name': 'Chwinga', 'source': 'ToA'}</t>
  </si>
  <si>
    <t>Cloud Giant Ghost</t>
  </si>
  <si>
    <t>{'average': 104, 'formula': '16d12'}</t>
  </si>
  <si>
    <t>{'walk': 0, 'fly': {'number': 40, 'condition': '(hover)'}, 'canHover': True}</t>
  </si>
  <si>
    <t>{'wis': '+7', 'cha': '+7'}</t>
  </si>
  <si>
    <t>{'perception': '+7'}</t>
  </si>
  <si>
    <t>['Common', 'Giant']</t>
  </si>
  <si>
    <t>[{'name': 'Ethereal Sight', 'entries': ['The ghost can see 120 feet into the Ethereal Plane when it is on the Material Plane, and vice versa.']}, {'name': 'Incorporeal Movement', 'entries': ['The ghost can move through other creatures and objects as if they were difficult terrain. It takes 5 ({@damage 1d10}) force damage if it ends its turn inside an object.']}, {'name': 'Regeneration', 'entries': ["The ghost regains 10 hit points at the start of its turn. If the ghost takes radiant damage or damage from a magic weapon, this trait doesn't function at the start of the ghost's next turn. The ghost dies only if it starts its turn with 0 hit points and doesn't regenerate."]}]</t>
  </si>
  <si>
    <t>[{'name': 'Multiattack', 'entries': ['The ghost makes two melee attacks.']}, {'name': 'Spectral Weapon', 'entries': ['{@atk mw} {@hit 12} to hit, reach 10 ft., one target. {@h}21 ({@damage 3d8 + 8}) force damage.']}, {'name': 'Etherealness', 'entries': ["The ghost enters the Ethereal Plane from the Material Plane, or vice versa. It is visible on the Material Plane while it is in the Border Ethereal, and vice versa, yet it can't affect or be affected by anything on the other plane."]}, {'name': 'Wind Howl {@recharge}', 'entries': ["The ghost emits a dreadful howl that summons a cold, biting wind. This wind engulfs up to three creatures of the ghost's choice that it can see within 60 feet of it. Each target is pulled up to 20 feet toward the ghost and must make a {@dc 15} Constitution saving throw, taking 16 ({@damage 3d10}) cold damage on a failed save, or half as much damage on a successful one."]}]</t>
  </si>
  <si>
    <t>['Incorporeal Movement', 'Regeneration']</t>
  </si>
  <si>
    <t>['C', 'GI']</t>
  </si>
  <si>
    <t>['C', 'O']</t>
  </si>
  <si>
    <t>[{'name': 'Spellcasting', 'headerEntries': ['The ghost casts one of the following spells, using Charisma as the spellcasting ability and requiring no material components:'], 'will': ['{@spell fog cloud}'], 'daily': {'1': ['{@spell control weather}'], '3': ['{@spell telekinesis}']}, 'ability': 'cha', 'displayAs': 'action'}]</t>
  </si>
  <si>
    <t>['charmed', 'exhaustion', 'frightened', 'grappled', 'paralyzed', 'petrified', 'poisoned', 'prone', 'restrained']</t>
  </si>
  <si>
    <t>Constructed Commoner</t>
  </si>
  <si>
    <t>{'average': 6, 'formula': '1d8 + 2'}</t>
  </si>
  <si>
    <t>[{'name': 'Unusual Nature', 'entries': ["The commoner doesn't require air, food, drink, or sleep, and it gains no benefit from finishing a short or long rest. When it drops to 0 hit points, it becomes a lifeless object."]}]</t>
  </si>
  <si>
    <t>[{'name': 'Club', 'entries': ['{@atk mw} {@hit 2} to hit, reach 5 ft., one target. {@h}2 ({@damage 1d4}) bludgeoning damage.']}]</t>
  </si>
  <si>
    <t>Corrupted Avatar of Lurue</t>
  </si>
  <si>
    <t>{'average': 90, 'formula': '12d10 + 24'}</t>
  </si>
  <si>
    <t>{'walk': 50, 'fly': {'number': 50, 'condition': '(hover)'}, 'canHover': True}</t>
  </si>
  <si>
    <t>{'int': '+3', 'wis': '+6', 'cha': '+6'}</t>
  </si>
  <si>
    <t>['Celestial', 'Elvish', 'Sylvan', 'telepathy 60 ft.']</t>
  </si>
  <si>
    <t>[{'name': 'Multiattack', 'entries': ['The avatar makes two attacks: one with its hooves and one with its horn.']}, {'name': 'Hooves', 'entries': ['{@atk mw} {@hit 7} to hit, reach 5 ft., one target. {@h}32 ({@damage 8d6 + 4}) necrotic damage.']}, {'name': 'Horn', 'entries': ["{@atk mw} {@hit 7} to hit, reach 5 ft., one target. {@h}32 ({@damage 8d6 + 4}) necrotic damage. If the target is a humanoid, it must succeed on a {@dc 13} Wisdom saving throw or be transformed into a wolf under the avatar's control. This transformation lasts for 1 hour, or until the target drops to 0 hit points or dies. The target's game statistics are replaced by the wolf's statistics, but it retains its hit points. The target is limited in the actions it can perform by the nature of its wolf form, and it can't speak, cast spells, or take any other action that requires hands or speech. The target's gear melds into the new form, and it can't activate, use, wield, or otherwise benefit from any of its equipment."]}]</t>
  </si>
  <si>
    <t>['CE', 'E', 'S', 'TP']</t>
  </si>
  <si>
    <t>['charmed', 'paralyzed', 'poisoned']</t>
  </si>
  <si>
    <t>Dragon Tortoise</t>
  </si>
  <si>
    <t>dragon</t>
  </si>
  <si>
    <t>[{'ac': 20, 'from': ['natural armor']}]</t>
  </si>
  <si>
    <t>{'average': 341, 'formula': '22d20 + 110'}</t>
  </si>
  <si>
    <t>{'dex': '+6', 'con': '+11', 'wis': '+7'}</t>
  </si>
  <si>
    <t>['Draconic', 'Terran']</t>
  </si>
  <si>
    <t>[{'name': 'Multiattack', 'entries': ['The dragon tortoise makes three attacks: one with its bite and two with its claws. It can make one tail attack in place of its two claw attacks.']}, {'name': 'Bite', 'entries': ['{@atk mw} {@hit 13} to hit, reach 15 ft., one target. {@h}26 ({@damage 3d12 + 7}) piercing damage.']}, {'name': 'Claw', 'entries': ['{@atk mw} {@hit 13} to hit, reach 10 ft., one target. {@h}16 ({@damage 2d8 + 7}) slashing damage.']}, {'name': 'Tail', 'entries': ['{@atk mw} {@hit 13} to hit, reach 15 ft., one target. {@h}26 ({@damage 3d12 + 7}) bludgeoning damage. If the target is a creature, it must succeed on a {@dc 20} Strength saving throw or be pushed up to 10 feet away from the dragon tortoise and knocked {@condition prone}.']}, {'name': 'Steam Breath {@recharge 5}', 'entries': ['The dragon tortoise exhales abrasive sand in a 60-foot cone. Each creature in that area must make a {@dc 18} Constitution saving throw, taking 52 ({@damage 15d6}) slashing damage on a failed save, or half as much damage on a successful one.']}]</t>
  </si>
  <si>
    <t>['Breath Weapon', 'Multiattack']</t>
  </si>
  <si>
    <t>['DR', 'T']</t>
  </si>
  <si>
    <t>['B', 'P', 'S']</t>
  </si>
  <si>
    <t>Faerl</t>
  </si>
  <si>
    <t>[{'ac': 15, 'from': ['{@item breastplate|PHB}']}]</t>
  </si>
  <si>
    <t>{'average': 9, 'formula': '2d8'}</t>
  </si>
  <si>
    <t>{'deception': '+5', 'insight': '+4', 'persuasion': '+5'}</t>
  </si>
  <si>
    <t>[{'name': 'Fey Ancestry', 'entries': ["Faerl has advantage on saving throws against being {@condition charmed}, and magic can't put him to sleep."]}]</t>
  </si>
  <si>
    <t>[{'name': 'Rapier', 'entries': ['{@atk mw} {@hit 3} to hit, reach 5 ft., one target. {@h}5 ({@damage 1d8 + 1}) piercing damage.']}]</t>
  </si>
  <si>
    <t>['Parry']</t>
  </si>
  <si>
    <t>[{'name': 'Parry', 'entries': ['Faerl adds 2 to his AC against one melee attack that would hit it. To do so, he must see the attacker and be wielding a melee weapon.']}]</t>
  </si>
  <si>
    <t>Fungal Servant</t>
  </si>
  <si>
    <t>{'con': '+8', 'int': '+5', 'wis': '+9', 'cha': '+8'}</t>
  </si>
  <si>
    <t>{'history': '+5', 'religion': '+5'}</t>
  </si>
  <si>
    <t>['The languages it knew in life']</t>
  </si>
  <si>
    <t>[{'name': 'Magic Resistance', 'entries': ['The fungal servant has advantage on saving throws against spells and other magical effects.']}, {'name': 'Rejuvenation', 'entries': ["A destroyed fungal servant gains a new body in 24 hours if its heart is intact, regaining all its hit points and becoming active again. The new body appears within 5 feet of the fungal servant's heart."]}]</t>
  </si>
  <si>
    <t>[{'name': 'Multiattack', 'entries': ['The fungal servant can use its Dreadful Glare and makes one attack with its rotting fist.']}, {'name': 'Rotting Fist', 'entries': ["{@atk mw} {@hit 9} to hit, reach 5 ft., one target. {@h}14 ({@damage 3d6 + 4}) bludgeoning damage plus 21 ({@damage 6d6}) necrotic damage. If the target is a creature, it must succeed on a {@dc 16} Constitution saving throw or be cursed with mummy rot. The cursed target can't regain hit points, and its hit point maximum decreases by 10 ({@dice 3d6}) for every 24 hours that elapse. If the curse reduces the target's hit point maximum to 0, the target dies, and its body turns to spores. The curse lasts until removed by the {@spell remove curse} spell or other magic."]}, {'name': 'Dreadful Glare', 'entries': ["The fungal servant targets one creature it can see within 60 feet of it. If the target can see the fungal servant, it must succeed on a {@dc 16} Wisdom saving throw against this magic or become {@condition frightened} until the end of the fungal servant's next turn. If the target fails the saving throw by 5 or more, it is also {@condition paralyzed} for the same duration. A target that succeeds on the saving throw is immune to the Dreadful Glare of all fungal servants for the next 24 hours."]}]</t>
  </si>
  <si>
    <t>[{'name': 'Attack', 'entries': ['The fungal servant makes one attack with its rotting fist or uses its Dreadful Glare.']}, {'name': 'Blinding Spores', 'entries': ["Blinding spores swirls magically around the fungal servant. Each creature within 5 feet of the fungal servant must succeed on a {@dc 16} Constitution saving throw or be {@condition blinded} until the end of the creature's next turn."]}, {'name': 'Blasphemous Word (Costs 2 Actions)', 'entries': ["The fungal servant utters a blasphemous word. Each non-undead creature within 10 feet of the fungal servant that can hear the magical utterance must succeed on a {@dc 16} Constitution saving throw or be {@condition stunned} until the end of the fungal servant's next turn."]}, {'name': 'Channel Negative Energy (Costs 2 Actions)', 'entries': ["The fungal servant magically unleashes negative energy. Creatures within 60 feet of the fungal servant, including ones behind barriers and around corners, can't regain hit points until the end of the fungal servant's next turn."]}, {'name': 'Whirlwind of Spores (Costs 2 Actions)', 'entries': ["The fungal servant magically transforms into a whirlwind of spores, moves up to 60 feet, and reverts to its normal form. While in whirlwind form, the fungal servant is immune to all damage, and it can't be {@condition grappled}, {@condition petrified}, knocked {@condition prone}, {@condition restrained}, or {@condition stunned}. Equipment worn or carried by the fungal servant remain in its possession."]}]</t>
  </si>
  <si>
    <t>['Magic Resistance', 'Rejuvenation']</t>
  </si>
  <si>
    <t>['LF']</t>
  </si>
  <si>
    <t>['blinded', 'frightened', 'paralyzed', 'stunned']</t>
  </si>
  <si>
    <t>[{'name': 'Spellcasting', 'headerEntries': ['The fungal servant is a 10th-level spellcaster. Its spellcasting ability is Wisdom (spell save {@dc 17}, {@hit 9} to hit with spell attacks). The fungal servant has the following cleric spells prepared:'], 'spells': {'0': {'spells': ['{@spell sacred flame}', '{@spell thaumaturgy}']}, '1': {'slots': 4, 'spells': ['{@spell command}', '{@spell guiding bolt}', '{@spell shield of faith}']}, '2': {'slots': 3, 'spells': ['{@spell hold person}', '{@spell silence}', '{@spell spiritual weapon}']}, '3': {'slots': 3, 'spells': ['{@spell animate dead}', '{@spell dispel magic}']}, '4': {'slots': 3, 'spells': ['{@spell divination}', '{@spell guardian of faith}']}, '5': {'slots': 2, 'spells': ['{@spell contagion}', '{@spell insect plague}']}, '6': {'slots': 1, 'spells': ['{@spell harm}']}}, 'ability': 'wis'}]</t>
  </si>
  <si>
    <t>['blinded', 'deafened', 'paralyzed', 'poisoned', 'prone', 'stunned']</t>
  </si>
  <si>
    <t>['necrotic', 'poison', {'immune': ['bludgeoning', 'piercing', 'slashing'], 'note': 'from nonmagical attacks', 'cond': True}]</t>
  </si>
  <si>
    <t>['charmed', 'exhaustion', 'frightened', 'paralyzed', 'poisoned']</t>
  </si>
  <si>
    <t>Gingwatzim</t>
  </si>
  <si>
    <t>{'type': 'aberration', 'tags': ['shapechanger']}</t>
  </si>
  <si>
    <t>{'average': 39, 'formula': '6d6 + 18'}</t>
  </si>
  <si>
    <t>{'walk': 30, 'fly': {'number': 30, 'condition': '(hover) in its true form only'}, 'canHover': True}</t>
  </si>
  <si>
    <t>['blindsight 60 ft. (blind beyond this radius)']</t>
  </si>
  <si>
    <t>['telepathy 60 ft.']</t>
  </si>
  <si>
    <t>[{'name': 'Alternate Forms', 'entries': ["The gingwatzim has two alternate forms, both of which are chosen by its creator when the gingwatzim comes into being. One form is an exact duplicate of a Tiny nonmagical object (such as a book, dagger, or gemstone) that its creator is carrying or wearing when the gingwatzim is conjured. The other form can be any Tiny beast. Once these alternate forms are chosen, they can't be changed."]}]</t>
  </si>
  <si>
    <t>[{'name': 'Energy Drain (True Form Only)', 'entries': ['{@atk mw} {@hit 4} to hit, reach 5 ft., one creature. {@h}16 ({@damage 4d6 + 2}) necrotic damage, and the target must succeed on a {@dc 12} Constitution saving throw or gain 1 level of {@condition exhaustion}. When the target finishes a short or long rest, the target loses every level of {@condition exhaustion} gained from this attack.']}, {'name': 'Change Shape', 'entries': ["The gingwatzim changes from its true form—a 3-foot-diameter sphere of luminous ectoplasm—into one of its two alternate forms, or from one of those forms back into its true form. In object form, it can't move or make attacks but otherwise retains its statistics, and it is indistinguishable from the thing it is imitating. In beast form, it retains its hit points but otherwise uses the stat block of the beast it is imitating. When it dies, the gingwatzim reverts to its true form and then vanishes."]}]</t>
  </si>
  <si>
    <t>['TP']</t>
  </si>
  <si>
    <t>['exhaustion']</t>
  </si>
  <si>
    <t>Grippli Warrior</t>
  </si>
  <si>
    <t>{'type': 'humanoid', 'tags': ['grippli']}</t>
  </si>
  <si>
    <t>{'average': 13, 'formula': '3d6 + 3'}</t>
  </si>
  <si>
    <t>{'walk': 30, 'climb': 30, 'swim': 30}</t>
  </si>
  <si>
    <t>{'athletics': '+2', 'stealth': '+4', 'survival': '+4'}</t>
  </si>
  <si>
    <t>['Grippli plus one other language (usually Common, Draconic, or Primordial)']</t>
  </si>
  <si>
    <t>[{'name': 'Hold Breath', 'entries': ['The grippli can hold its breath for 20 minutes.']}, {'name': 'Standing Leap', 'entries': ['The grippli can leap 30 feet horizontally or 20 feet vertically from a standing position.']}]</t>
  </si>
  <si>
    <t>[{'name': 'Multiattack', 'entries': ['The grippli makes one attack with its tongue. If this attack hits, the grippli can make a melee attack using its trident against the same target.']}, {'name': 'Tongue', 'entries': ["{@atk mw} {@hit 4} to hit, reach 5 ft., one Medium or smaller creature. {@h}The target is {@condition grappled} (escape {@dc 12}). Until this grapple ends, the target is {@condition restrained}, and the grippli can't grab another creature."]}, {'name': 'Trident', 'entries': ['{@atk mw,rw} {@hit 4} to hit, reach 5 ft. or range 20/60 ft., one target. {@h}5 ({@damage 1d6 + 2}) piercing damage, or 6 ({@damage 1d8 + 2}) piercing damage if used with two hands to make a melee attack, plus 2 ({@damage 1d4}) piercing damage if the grippli had advantage on the attack roll.']}, {'name': 'Shortbow', 'entries': ['{@atk rw} {@hit 4} to hit, range 80/320 ft., one target. {@h}5 ({@damage 1d6 + 2}) piercing damage, plus 2 ({@damage 1d4}) piercing damage if the grippli had advantage on the attack roll.']}]</t>
  </si>
  <si>
    <t>['C', 'DR', 'P', 'X']</t>
  </si>
  <si>
    <t>['MW', 'RNG', 'RW', 'THW']</t>
  </si>
  <si>
    <t>Hag of the Fetid Gaze</t>
  </si>
  <si>
    <t>{'name': 'Green Hag', 'source': 'MM',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charm person}', '{@spell witch bolt}']}, '2': {'slots': 3, 'spells': ['{@spell alter self}', '{@spell suggestion}']}, '3': {'slots': 3, 'spells': ['{@spell dispel magic}', '{@spell glyph of warding}', '{@spell slow}']}, '4': {'slots': 3, 'spells': ['{@spell blight}', '{@spell polymorph}']}, '5': {'slots': 2, 'spells': ['{@spell dominate person}', '{@spell seeming}']}, '6': {'slots': 1, 'spells': ["{@spell Otto's irresistible dance}"]}}, 'footerEntries': ["For casting these spells, each hag is a 12th-level spellcaster that uses Intelligence as her spellcasting ability. The spell save DC is 12 + the hag's Intelligence modifier, and the spell attack bonus is 4 + the hag's Intelligence modifier."]}}}}</t>
  </si>
  <si>
    <t>Immortal Lotus Monk</t>
  </si>
  <si>
    <t>[{'ac': 15, 'from': ['unarmored defense']}]</t>
  </si>
  <si>
    <t>{'acrobatics': '+6', 'perception': '+5', 'stealth': '+6'}</t>
  </si>
  <si>
    <t>[{'name': 'Unarmored Defense', 'entries': ['While the monk is wearing no armor and wielding no shield, its AC includes its Wisdom modifier.']}]</t>
  </si>
  <si>
    <t>[{'name': 'Multiattack', 'entries': ['The monk makes two attacks.']}, {'name': 'Force Strike', 'entries': ['{@atk mw} {@hit 6} to hit, reach 5 ft., one target. {@h}7 ({@damage 1d8 + 3}) force damage, and if the target is a creature, it must succeed on a {@dc 14} Dexterity saving throw or be knocked {@condition prone}.']}, {'name': 'Dart', 'entries': ['{@atk rw} {@hit 6} to hit, range 20/60 ft., one target. {@h}5 ({@damage 1d4 + 3}) piercing damage.']}]</t>
  </si>
  <si>
    <t>['O', 'P']</t>
  </si>
  <si>
    <t>Jade Tigress</t>
  </si>
  <si>
    <t>{'average': 71, 'formula': '11d8 + 21'}</t>
  </si>
  <si>
    <t>{'str': '+7', 'con': '+5'}</t>
  </si>
  <si>
    <t>{'athletics': '+7', 'insight': '+6', 'intimidation': '+3', 'perception': '+6'}</t>
  </si>
  <si>
    <t>[{'name': 'Unarmored Defense', 'entries': ['While Jade Tigress is wearing no armor and wielding no shield, her AC includes her Wisdom modifier.']}]</t>
  </si>
  <si>
    <t>[{'name': 'Multiattack', 'entries': ['Jade Tigress makes three attacks.']}, {'name': 'Force Strike', 'entries': ["{@atk mw} {@hit 7} to hit, reach 5 ft., one target. {@h}13 ({@damage 2d8 + 4}) force damage, and if the target is a creature, it must succeed on a {@dc 15} Constitution saving throw or be {@condition stunned} until the of Jade Tigress's next turn."]}, {'name': 'Poisoned Dart', 'entries': ['{@atk rw} {@hit 5} to hit, range 20/60 ft., one target. {@h}4 ({@damage 1d4 + 2}) piercing damage plus 7 ({@damage 3d4}) poison damage, and the target must succeed on a {@dc 15} Constitution saving throw or gain 1 level of {@condition exhaustion}.']}, {'name': 'Heal Self (Recharges after a Long Rest)', 'entries': ['Jade Tigress regains {@dice 2d8 + 2} hit points, and all levels of {@condition exhaustion} end on her.']}]</t>
  </si>
  <si>
    <t>['I', 'O', 'P']</t>
  </si>
  <si>
    <t>['exhaustion', 'stunned']</t>
  </si>
  <si>
    <t>['charmed', 'frightened']</t>
  </si>
  <si>
    <t>[{'name': 'Deflect Missile', 'entries': ["In response to being hit by a ranged weapon attack, Jade Tigress deflects the missile. The damage she takes from the attack is reduced by {@dice 1d10 + 9}. If the damage is reduced to 0, Jade Tigress catches the missile if it's small enough to hold in one hand and Jade Tigress has a hand free."]}]</t>
  </si>
  <si>
    <t>[{'name': 'Nimble Escape', 'entries': ['Jade Tigress takes the Disengage or Hide action.']}]</t>
  </si>
  <si>
    <t>K'Tulah</t>
  </si>
  <si>
    <t>{'type': 'humanoid', 'tags': ['tabaxi']}</t>
  </si>
  <si>
    <t>{'medicine': '+4', 'nature': '+3', 'perception': '+4'}</t>
  </si>
  <si>
    <t>['Common', 'Druidic']</t>
  </si>
  <si>
    <t>[{'name': 'Feline Agility', 'entries': ["When K'Tulah moves on her turn in combat, she can double her speed until the end of the turn. Once she uses this ability, K'Tulah can't use it again until she moves 0 feet on one of her turns."]}]</t>
  </si>
  <si>
    <t>[{'name': 'Quarterstaff', 'entries': ['{@atk mw} {@hit 2} to hit ({@hit 4} to hit with shillelagh), reach 5 ft., one target. {@h}3 ({@damage 1d6}) bludgeoning damage, 4 ({@damage 1d8}) bludgeoning damage if wielded with two hands, or 6 ({@damage 1d8 + 2}) bludgeoning damage with shillelagh.']}, {'name': 'Claws', 'entries': ['{@atk mw} {@hit 2} to hit, reach 5 ft., one target. {@h}2 ({@damage 1d4}) slashing damage.']}]</t>
  </si>
  <si>
    <t>['C', 'DU']</t>
  </si>
  <si>
    <t>[{'name': 'Spellcasting', 'headerEntries': ["K'Tulah is a 4th-level spellcaster. K'Tulah's spellcasting ability is Wisdom (spell save {@dc 12}, {@hit 4} to hit with spell attacks). K'Tulah has the following druid spells prepared:"], 'spells': {'0': {'spells': ['{@spell druidcraft}', '{@spell produce flame}', '{@spell shillelagh}']}, '1': {'slots': 4, 'spells': ['{@spell entangle}', '{@spell longstrider}', '{@spell speak with animals}', '{@spell thunderwave}']}, '2': {'slots': 3, 'spells': ['{@spell animal messenger}', '{@spell barkskin}']}}, 'ability': 'wis'}]</t>
  </si>
  <si>
    <t>Kiddywidget</t>
  </si>
  <si>
    <t>{'average': 15, 'formula': '2d6 + 8'}</t>
  </si>
  <si>
    <t>{'walk': 20, 'climb': 20}</t>
  </si>
  <si>
    <t>['Skitterwidget']</t>
  </si>
  <si>
    <t>[{'name': 'Unusual Nature', 'entries': ["The kiddywidget doesn't require air, food, drink, or sleep."]}]</t>
  </si>
  <si>
    <t>[{'name': 'Multiattack', 'entries': ['The kiddywidget makes two attacks: one with its bite and one with its tail.']}, {'name': 'Bite', 'entries': ['{@atk mw} {@hit 4} to hit, reach 5 ft., one target. {@h}4 ({@damage 1d4 + 2}) piercing damage. If the target is a creature, it is {@condition grappled} by the kiddywidget (escape {@dc 8}).']}, {'name': 'Tail', 'entries': ['{@atk mw} {@hit 4} to hit, reach 5 ft., one target. {@h}4 ({@damage 1d4 + 2}) piercing damage plus 2 ({@damage 1d4}) lightning damage.']}]</t>
  </si>
  <si>
    <t>['L', 'P']</t>
  </si>
  <si>
    <t>['lightning', 'poison']</t>
  </si>
  <si>
    <t>['blinded', 'deafened', 'exhaustion', 'paralyzed', 'petrified', 'poisoned']</t>
  </si>
  <si>
    <t>Lichen Lich</t>
  </si>
  <si>
    <t>{'average': 225, 'formula': '30d8 + 90'}</t>
  </si>
  <si>
    <t>{'con': '+9', 'int': '+8', 'wis': '+11', 'cha': '+9'}</t>
  </si>
  <si>
    <t>{'medicine': '+11', 'nature': '+14', 'perception': '+11', 'survival': '+11'}</t>
  </si>
  <si>
    <t>['cold', 'necrotic']</t>
  </si>
  <si>
    <t>['Common', 'Druidic', 'Sylvan']</t>
  </si>
  <si>
    <t>[{'name': 'Legendary Resistance (3/Day)', 'entries': ['If the lich fails a saving throw, it can choose to succeed instead.']}, {'name': 'Rejuvenation', 'entries': ['If it has a phylactery, a destroyed lich gains a new body in {@dice 1d10} days, regaining all its hit points and becoming active again. The new body appears within 5 feet of the phylactery.']}]</t>
  </si>
  <si>
    <t>[{'name': 'Multiattack', 'entries': ['The lich makes four attacks.']}, {'name': 'Poisonous Touch', 'entries': ['{@atk mw} {@hit 9} to hit, reach 10 ft., one creature. {@h}17 ({@damage 5d6}) poison damage, and the target must succeed on a {@dc 19} Constitution saving throw or be {@condition poisoned} for 1 minute. The target can repeat the saving throw at the end of each of its turns, ending the effect on itself on a success.']}, {'name': 'Wither', 'entries': ['{@atk rs} {@hit 9} to hit, range 60 ft., one target. {@h}14 ({@damage 4d6}) necrotic damage.']}, {'name': 'Fire Storm (7th-Level Spell; 1/Day)', 'entries': ["The lich fills up to ten 10-foot cubes with fire. Every cube must be within 150 feet of the lich and occupy a space the lich can see, and each cube must have at least one face adjacent to the face of another cube. Each creature in the area must make a {@dc 19} Dexterity saving throw, taking 38 ({@damage 7d10}) fire damage on a failed save, or half as much damage on a successful one. The fire ignites flammable objects in the area that aren't being worn or carried. If the lich chooses, plant life in the area is unaffected by the spell."]}]</t>
  </si>
  <si>
    <t>[{'name': 'Attack', 'entries': ['The lich makes an attack.']}, {'name': 'Poison Prick (Cost 2 Actions)', 'entries': ['The lich targets one {@condition poisoned} creature it can see within 30 feet of it. The target must succeed on a {@dc 19} Constitution saving throw or fall {@condition unconscious} until the {@condition poisoned} condition ends on it.']}, {'name': 'Sap Life (Costs 2 Actions)', 'entries': ['The lich targets one creature it can see within 30 feet of it. The target must succeed on a {@dc 19} Constitution saving throw or take 11 ({@damage 2d10}) necrotic damage. The lich regains a number of hit points equal to the amount of damage that the creature takes.']}]</t>
  </si>
  <si>
    <t>{'name': 'Lichen Lich', 'source': 'CM'}</t>
  </si>
  <si>
    <t>['Legendary Resistances', 'Rejuvenation']</t>
  </si>
  <si>
    <t>['C', 'DU', 'S']</t>
  </si>
  <si>
    <t>['F', 'I', 'N']</t>
  </si>
  <si>
    <t>['poisoned', 'unconscious']</t>
  </si>
  <si>
    <t>[{'name': 'Spellcasting', 'headerEntries': ['The lich casts one of the following spells using Wisdom as the spellcasting ability (save {@dc 19}):'], 'will': ['{@spell druidcraft}'], 'daily': {'3e': ['{@spell detect magic}', '{@spell fog cloud}', '{@spell pass without trace}'], '1e': ['{@spell antilife shell}', '{@spell dispel magic}', '{@spell speak with plants}', '{@spell transport via plants}', {'entry': '{@spell fire storm}', 'hidden': True}]}, 'ability': 'wis', 'displayAs': 'action'}]</t>
  </si>
  <si>
    <t>['charmed', 'exhaustion', 'frightened', 'paralyzed', 'poisoned', 'stunned']</t>
  </si>
  <si>
    <t>Lightning Golem</t>
  </si>
  <si>
    <t>{'average': 93, 'formula': '11d8 + 44'}</t>
  </si>
  <si>
    <t>[{'name': 'Berserk', 'entries': ['Whenever the golem starts its turn with 40 hit points or fewer, roll a {@dice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 "The golem's creator, if within 60 feet of the berserk golem, can try to calm it by speaking firmly and persuasively. The golem must be able to hear its creator, who must take an action to make a {@dc 15} Charisma (Persuasion) check. If the check succeeds, the golem ceases being berserk. If it takes damage while still at 40 hit points or fewer, the golem might go berserk again."]}, {'name': 'Immutable Form', 'entries': ['The golem is immune to any spell or effect that would alter its form.']}, {'name': 'Lightning Absorption', 'entries': ['Whenever the golem is subjected to lightning damage, it takes no damage and instead regains a number of hit points equal to the lightning damage dealt.']}, {'name': 'Magic Resistance', 'entries': ['The golem has advantage on saving throws against spells and other magical effects.']}, {'name': 'Magic Weapons', 'entries': ["The golem's weapon attacks are magical."]}]</t>
  </si>
  <si>
    <t>[{'name': 'Multiattack', 'entries': ['The golem makes two slam attacks.']}, {'name': 'Slam', 'entries': ['{@atk mw} {@hit 7} to hit, reach 5 ft., one target. {@h}13 ({@damage 2d8 + 4}) lightning damage.']}]</t>
  </si>
  <si>
    <t>['L']</t>
  </si>
  <si>
    <t>['lightning', 'poison', {'immune': ['bludgeoning', 'piercing', 'slashing'], 'note': "from nonmagical attacks that aren't adamantine", 'cond': True}]</t>
  </si>
  <si>
    <t>Master Sage</t>
  </si>
  <si>
    <t>{'type': 'humanoid', 'tags': ['any race']}</t>
  </si>
  <si>
    <t>{'average': 54, 'formula': '12d8'}</t>
  </si>
  <si>
    <t>{'arcana': '+11', 'history': '+11', 'insight': '+7', 'investigation': '+11', 'medicine': '+10', 'nature': '+11', 'religion': '+11'}</t>
  </si>
  <si>
    <t>['Common plus any five languages']</t>
  </si>
  <si>
    <t>[{'name': 'Shocking Grasp (Cantrip)', 'entries': ["{@atk ms} {@hit 8} to hit (with advantage if the target is wearing armor made of metal), reach 5 ft., one creature. {@h}13 ({@damage 3d8}) lightning damage, and the target can't take reactions until the start of its next turn."]}, {'name': 'Fireball (3rd-Level Spell; 3/Day)', 'entries': ["The sage creates a fiery explosion centered on a point it can see within 150 feet of it. Each creature in a 20-foot-radius sphere centered on that point must make a {@dc 14} Dexterity saving throw, taking 28 ({@damage 8d6}) fire damage on a failed save, or half as much damage on a successful one. The fire spreads around corners and ignites flammable objects in the area that aren't being worn or carried."]}]</t>
  </si>
  <si>
    <t>['C', 'X']</t>
  </si>
  <si>
    <t>['F', 'L']</t>
  </si>
  <si>
    <t>['AOE']</t>
  </si>
  <si>
    <t>[{'name': 'Spellcasting', 'headerEntries': ['The sage casts one of the following spells, using Intelligence as the spellcasting ability (save {@dc 14}, {@hit 6} to hit with spell attacks):'], 'will': ['{@spell light}', '{@spell mage hand}', '{@spell mending}', '{@spell prestidigitation}', {'entry': '{@spell shocking grasp}', 'hidden': True}], 'daily': {'3e': ['{@spell comprehend languages}', '{@spell detect magic}', '{@spell dispel magic}', {'entry': '{@spell fireball}', 'hidden': True}, '{@spell identify}', '{@spell levitate}', '{@spell locate object}', {'entry': '{@spell shield}', 'hidden': True}, "{@spell Tenser's Floating Disk}", '{@spell unseen servant}'], '1e': ['{@spell banishment}', '{@spell contact other plane}', "{@spell Drawmij's instant summons}", '{@spell legend lore}', '{@spell locate creature}', '{@spell planar binding}', '{@spell polymorph}', '{@spell protection from evil and good}', '{@spell scrying}', '{@spell sending}', '{@spell true seeing}']}, 'ability': 'int', 'displayAs': 'action'}]</t>
  </si>
  <si>
    <t>[{'name': 'Shield (1st-Level Spell; 3/Day)', 'entries': ['When the sage is hit by an attack or targeted by a {@spell magic missile} spell, it calls forth an {@condition invisible} barrier of magical force that protects it. Until the start of its next turn, the sage has a +5 bonus to AC, including against the triggering attack, and it takes no damage from magic missile.']}]</t>
  </si>
  <si>
    <t>Miirym</t>
  </si>
  <si>
    <t>{'average': 262, 'formula': '25d10 + 125'}</t>
  </si>
  <si>
    <t>{'walk': 0, 'fly': {'number': 60, 'condition': '(hover)'}, 'canHover': True}</t>
  </si>
  <si>
    <t>{'dex': '+7', 'con': '+12', 'int': '+11', 'wis': '+9', 'cha': '+13'}</t>
  </si>
  <si>
    <t>{'arcana': '+11', 'history': '+11', 'perception': '+16', 'stealth': '+14'}</t>
  </si>
  <si>
    <t>['blindsight 60 ft.', 'darkvision 120 ft.; see also "x-ray vision" below']</t>
  </si>
  <si>
    <t>['acid', 'fire', 'lightning', 'thunder']</t>
  </si>
  <si>
    <t>[{'name': 'Bound to Candlekeep', 'entries': ["Miirym can't leave Candlekeep and is immune to any effect that would place her in a location outside it, including an extradimensional space. If she dies, Miirym regains her form and all her hit points after {@dice 1d10} days, reappearing in the location where she died or in the nearest unoccupied space."]}, {'name': 'Regeneration', 'entries': ["Miirym regains 40 hit points at the start of her turn. If Miirym takes damage from a magic weapon or a spell, this trait doesn't function at the start of Miirym's next turn. Miirym dies only if she starts her turn with 0 hit points and doesn't regenerate."]}, {'name': 'Incorporeal Movement', 'entries': ['Miirym can move through other creatures and objects as if they were difficult terrain. She takes 5 ({@damage 1d10}) force damage if she ends her turn inside an object.']}, {'name': 'Legendary Resistance (3/Day)', 'entries': ['If Miirym fails a saving throw, she can choose to succeed instead.']}, {'name': 'X-Ray Vision', 'entries': ["Miirym can see through solid matter out to a range of 60 feet. To her, opaque creatures, objects, and obstacles within that distance appear transparent and don't prevent light from passing through them. This vision can penetrate 5 feet of stone, 3 inches of common metal, and up to 10 feet of wood or dirt. Thicker substances block this vision, as does a thin sheet of lead."]}]</t>
  </si>
  <si>
    <t>[{'name': 'Bite', 'entries': ['{@atk mw} {@hit 10} to hit, reach 5 ft., one target. {@h}34 ({@damage 9d6 + 3}) force damage.']}, {'name': 'Breath Weapon {@recharge 5}', 'entries': ['Miirym uses one of the following breath weapons:']}, {'name': 'Cold Breath', 'entries': ['Miirym exhales an icy blast in a 90-foot cone. Each creature in that area must make a {@dc 21} Constitution saving throw, taking 67 ({@damage 15d8}) cold damage on a failed save, or half as much damage on a successful one.']}, {'name': 'Necrotic Breath', 'entries': ['Miirym exhales a bolt of necrotic energy in a 120-foot line that is 10 feet wide. Each creature in that line must make a {@dc 21} Dexterity saving throw, taking 82 ({@damage 15d10}) necrotic damage on a failed save, or half as much damage on a successful one.']}, {'name': 'Paralyzing Breath', 'entries': ['Miirym exhales paralyzing gas in a 90-foot cone. Each creature in that area must succeed on a {@dc 21} Constitution saving throw or be {@condition paralyzed} for 1 minute. A creature can repeat the saving throw at the end of each of its turns, ending the effect on itself on a success.']}, {'name': 'Frightful Presence', 'entries': ["Each creature of Miirym's choice that is within 120 feet of her and aware of her must succeed on a {@dc 21} Wisdom saving throw or become {@condition frightened} for 1 minute. A creature can repeat the saving throw at the end of each of its turns, ending the effect on itself on a success. If a creature's saving throw is successful or the effect ends for it, the creature is immune to Miirym's Frightful Presence for the next 24 hours."]}]</t>
  </si>
  <si>
    <t>[{'name': 'Bite', 'entries': ['Miirym makes a bite attack.']}, {'name': 'Teleport (Costs 2 Actions)', 'entries': ['Miirym magically teleports up to 120 feet to an unoccupied space she can see.']}]</t>
  </si>
  <si>
    <t>['Incorporeal Movement', 'Legendary Resistances', 'Regeneration']</t>
  </si>
  <si>
    <t>['Breath Weapon', 'Frightful Presence']</t>
  </si>
  <si>
    <t>['C', 'N', 'O']</t>
  </si>
  <si>
    <t>['frightened', 'paralyzed']</t>
  </si>
  <si>
    <t>[{'name': 'Spellcasting', 'headerEntries': ['Miirym casts one of the following spells, using Charisma as the spellcasting ability (save {@dc 21}) and requiring no material components:'], 'will': ['{@spell dancing lights}', '{@spell mage hand}'], 'daily': {'3e': ['{@spell detect magic}', '{@spell detect thoughts}', '{@spell dispel magic}', '{@spell locate creature}'], '1e': ['{@spell dispel evil and good}', '{@spell wall of force}']}, 'ability': 'cha', 'displayAs': 'action'}]</t>
  </si>
  <si>
    <t>['charmed', 'exhaustion', 'frightened', 'grappled', 'paralyzed', 'poisoned', 'prone', 'restrained']</t>
  </si>
  <si>
    <t>Mimic Chair</t>
  </si>
  <si>
    <t>{'average': 30, 'formula': '9d8 + 18'}</t>
  </si>
  <si>
    <t>{'walk': 15}</t>
  </si>
  <si>
    <t>{'stealth': '+5'}</t>
  </si>
  <si>
    <t>[{'name': 'Shapechanger', 'entries': ["The mimic can use its action to polymorph into an object or back into its true, amorphous form. Its statistics are the same in each form. Any equipment it is wearing or carrying isn't transformed. It reverts to its true form if it dies."]}, {'name': 'Adhesive (Object Form Only)', 'entries': ['The mimic adheres to anything that touches it. A Huge or smaller creature adhered to the mimic is also {@condition grappled} by it (escape {@dc 10}). Ability checks made to escape this grapple have disadvantage.']}, {'name': 'False Appearance (Object Form Only)', 'entries': ['While the mimic remains motionless, it is indistinguishable from an ordinary object.']}, {'name': 'Grappler', 'entries': ['The mimic has advantage on attack rolls against any creature {@condition grappled} by it.']}]</t>
  </si>
  <si>
    <t>[{'name': 'Pseudopod', 'entries': ['{@atk mw} {@hit 5} to hit, reach 5 ft., one target. {@h}7 ({@damage 1d8 + 3}) bludgeoning damage. If the mimic is in object form, the target is subjected to its Adhesive trait.']}, {'name': 'Bite', 'entries': ['{@atk mw} {@hit 5} to hit, reach 5 ft., one target. {@h}7 ({@damage 1d8 + 3}) piercing damage plus 4 ({@damage 1d8}) acid damage.']}]</t>
  </si>
  <si>
    <t>['False Appearance', 'Shapechanger']</t>
  </si>
  <si>
    <t>['A', 'B', 'P']</t>
  </si>
  <si>
    <t>Naiad</t>
  </si>
  <si>
    <t>{'name': 'Naiad', 'source': 'MOT'}</t>
  </si>
  <si>
    <t>Nintra Siotta</t>
  </si>
  <si>
    <t>fey</t>
  </si>
  <si>
    <t>[17]</t>
  </si>
  <si>
    <t>{'average': 306, 'formula': '36d10 + 108'}</t>
  </si>
  <si>
    <t>{'walk': 40, 'fly': {'number': 40, 'condition': '(hover)'}, 'canHover': True}</t>
  </si>
  <si>
    <t>{'str': '+8', 'dex': '+12', 'wis': '+7'}</t>
  </si>
  <si>
    <t>{'deception': '+12', 'insight': '+7', 'perception': '+7'}</t>
  </si>
  <si>
    <t>['truesight 60 ft.']</t>
  </si>
  <si>
    <t>[{'name': 'Legendary Resistance (3/Day)', 'entries': ['If Nintra fails a saving throw, she can choose to succeed instead.']}]</t>
  </si>
  <si>
    <t>[{'name': 'Multiattack', 'entries': ['Nintra makes two attacks.']}, {'name': 'Claw', 'entries': ['{@atk mw} {@hit 12} to hit, reach 5 ft., one target. {@h}12 ({@damage 2d4 + 7}) piercing damage.']}, {'name': 'Shard of Shadow', 'entries': ['{@atk rs} {@hit 12} to hit, range 120 ft., one target. {@h}10 ({@damage 1d6 + 7}) necrotic damage, and if the target is a creature, it must succeed on a {@dc 20} Constitution saving throw or be {@condition poisoned} until the end of its next turn.']}, {'name': 'Storm of Shattered Glass {@recharge}', 'entries': ['Nintra targets a point she can see within 60 feet of her and creates a 20-foot-radius sphere of swirling glass shards centered on that point. Each creature in the sphere must make a {@dc 20} Dexterity saving throw, taking 28 ({@damage 8d6}) slashing damage on a failed save, or half as much damage on a successful save. If Nintra is in the sphere, the shards deal no damage to her.']}]</t>
  </si>
  <si>
    <t>[{'name': 'Attack', 'entries': ['Nintra makes one attack.']}, {'name': 'Fey Step', 'entries': ['Nintra teleports to an unoccupied space she can see within 30 feet of her.']}, {'name': 'Shadow Strikes (Costs 2 Actions)', 'entries': ["Provided she is in bright or dim light, Nintra causes her shadow to attack a creature within 10 feet of her. Her shadow makes two claw attacks, each attack identical to Nintra's claw attack except that it deals psychic damage instead of piercing damage."]}]</t>
  </si>
  <si>
    <t>{'name': 'Nintra Siotta', 'source': 'CM'}</t>
  </si>
  <si>
    <t>['N', 'P', 'S']</t>
  </si>
  <si>
    <t>[{'name': 'Spellcasting', 'headerEntries': ['Nintra casts one of the following spells, using Charisma as the spellcasting ability (save {@dc 20}) and requiring no material components:'], 'daily': {'3e': ['{@spell dispel magic}', '{@spell faerie fire}', '{@spell mirror image}']}, 'ability': 'cha', 'displayAs': 'action'}]</t>
  </si>
  <si>
    <t>['charmed', 'exhaustion', 'stunned']</t>
  </si>
  <si>
    <t>Parasite-infested Behir</t>
  </si>
  <si>
    <t>{'average': 168, 'formula': '16d12 + 64'}</t>
  </si>
  <si>
    <t>{'walk': 50, 'climb': 40}</t>
  </si>
  <si>
    <t>{'perception': '+6', 'stealth': '+7'}</t>
  </si>
  <si>
    <t>['darkvision 90 ft.']</t>
  </si>
  <si>
    <t>['Draconic']</t>
  </si>
  <si>
    <t>[{'name': 'Multiattack', 'entries': ['The behir makes two attacks: one with its bite and one to constrict.']}, {'name': 'Bite', 'entries': ['{@atk mw} {@hit 10} to hit, reach 10 ft., one target. {@h}22 ({@damage 3d10 + 6}) piercing damage.']}, {'name': 'Constrict', 'entries': ["{@atk mw} {@hit 10} to hit, reach 5 ft., one Large or smaller creature. {@h}17 ({@damage 2d10 + 6}) bludgeoning damage plus 17 ({@damage 2d10 + 6}) slashing damage. The target is {@condition grappled} (escape {@dc 16}) if the behir isn't already constricting a creature, and the target is {@condition restrained} until this grapple ends."]}, {'name': 'Lightning Breath {@recharge 5}', 'entries': ['The behir exhales a line of lightning that is 20 feet long and 5 feet wide. Each creature in that line must make a {@dc 16} Dexterity saving throw, taking 66 ({@damage 12d10}) lightning damage on a failed save, or half as much damage on a successful one.']}, {'name': 'Swallow', 'entries': ["The behir makes one bite attack against a Medium or smaller target it is grappling. If the attack hits, the target is also swallowed, and the grapple ends. While swallowed, the target is {@condition blinded} and {@condition restrained}, it has total cover against attacks and other effects outside the behir, and it takes 21 ({@damage 6d6}) acid damage at the start of each of the behir's turns. A behir can have only one creature swallowed at a time.", "Any creature swallowed by a parasite-infested behir must succeed on a {@dc 19} Constitution saving throw at the start of each of the behir's turns or be feasted upon by blood parasites, taking 36 ({@damage 8d8}) necrotic damage on a failed save, or half as much damage on a successful save. This damage is in addition to the damage caused by the behir's digestive acids.", 'If the behir takes 30 damage or more on a single turn from the swallowed creature, the behir must succeed on a {@dc 14} Constitution saving throw at the end of that turn or regurgitate the creature, which falls {@condition prone} in a space within 10 feet of the behir. If the behir dies, a swallowed creature is no longer {@condition restrained} by it and can escape from the corpse by using 15 feet of movement, exiting {@condition prone}.']}]</t>
  </si>
  <si>
    <t>['Breath Weapon', 'Multiattack', 'Swallow']</t>
  </si>
  <si>
    <t>['DR']</t>
  </si>
  <si>
    <t>['A', 'B', 'L', 'N', 'P', 'S']</t>
  </si>
  <si>
    <t>['blinded', 'grappled', 'restrained']</t>
  </si>
  <si>
    <t>['lightning']</t>
  </si>
  <si>
    <t>Ram Sugar</t>
  </si>
  <si>
    <t>[{'ac': 13, 'from': ['{@item leather armor|PHB}']}]</t>
  </si>
  <si>
    <t>{'deception': '+4', 'persuasion': '+4', 'religion': '+2'}</t>
  </si>
  <si>
    <t>[{'name': 'Dark Devotion', 'entries': ['Ram Sugar has advantage on saving throws against being {@condition charmed} or {@condition frightened}.']}]</t>
  </si>
  <si>
    <t>[{'name': 'Multiattack', 'entries': ['Ram Sugar makes two melee attacks.']}, {'name': 'Dagger', 'entries': ['{@atk mw,rw} {@hit 4} to hit, reach 5 ft. or range 20/60 ft., one creature. {@h}4 ({@damage 1d4 + 2}) piercing damage.']}, {'name': 'Breath Weapon (Recharges after a Short or Long Rest)', 'entries': ['Ram Sugar exhales fire in a 30-foot-long line that is 5 feet wide. Any creature in the line must make a {@dc 11} Dexterity saving throw, taking 7 ({@damage 2d6}) fire damage on a failed save, or half as much damage on a successful one.']}]</t>
  </si>
  <si>
    <t>[{'name': 'Spellcasting', 'headerEntries': ['Ram Sugar is a 4th-level spellcaster. Its spellcasting ability is Wisdom (spell save {@dc 11}, {@hit 3} to hit with spell attacks). Ram Sugar has the following cleric spells prepared:'], 'spells': {'0': {'spells': ['{@spell light}', '{@spell sacred flame}', '{@spell thaumaturgy}']}, '1': {'slots': 4, 'spells': ['{@spell command}', '{@spell inflict wounds}', '{@spell shield of faith}']}, '2': {'slots': 3, 'spells': ['{@spell hold person}', '{@spell spiritual weapon}']}}, 'ability': 'wis'}]</t>
  </si>
  <si>
    <t>['paralyzed', 'prone']</t>
  </si>
  <si>
    <t>Sage</t>
  </si>
  <si>
    <t>{'average': 22, 'formula': '5d8'}</t>
  </si>
  <si>
    <t>{'arcana': '+8', 'history': '+8', 'insight': '+4', 'investigation': '+8', 'medicine': '+6', 'nature': '+8', 'religion': '+8'}</t>
  </si>
  <si>
    <t>['Common plus any four languages']</t>
  </si>
  <si>
    <t>[{'name': 'Shocking Grasp (Cantrip)', 'entries': ["{@atk ms} {@hit 6} to hit (with advantage if the target is wearing armor made of metal), reach 5 ft., one creature. {@h}9 ({@damage 2d8}) lightning damage, and the target can't take reactions until the start of its next turn."]}]</t>
  </si>
  <si>
    <t>[{'name': 'Spellcasting', 'headerEntries': ['The sage casts one of the following spells, using Intelligence as the spellcasting ability (save {@dc 14}, {@hit 6} to hit with spell attacks):'], 'will': ['{@spell light}', '{@spell mage hand}', '{@spell mending}', {'entry': '{@spell shocking grasp}', 'hidden': True}], 'daily': {'3e': ['{@spell comprehend languages}', '{@spell detect magic}', '{@spell identify}', {'entry': '{@spell shield}', 'hidden': True}], '1e': ['{@spell dispel magic}', '{@spell levitate}', '{@spell locate object}', '{@spell see invisibility}', '{@spell sending}', '{@spell tongues}', '{@spell unseen servant}']}, 'ability': 'int', 'displayAs': 'action'}]</t>
  </si>
  <si>
    <t>Sapphire Sentinel</t>
  </si>
  <si>
    <t>{'average': 178, 'formula': '17d10 + 85'}</t>
  </si>
  <si>
    <t>[{'name': 'Immutable Form', 'entries': ['The golem is immune to any spell or effect that would alter its form.']}, {'name': 'Magic Resistance', 'entries': ['The golem has advantage on saving throws against spells and other magical effects.']}, {'name': 'Magic Weapons', 'entries': ["The golem's weapon attacks are magical."]}]</t>
  </si>
  <si>
    <t>[{'name': 'Multiattack', 'entries': ['The golem makes two slam attacks.']}, {'name': 'Slam', 'entries': ['{@atk mw} {@hit 10} to hit, reach 5 ft., one target. {@h}19 ({@damage 3d8 + 6}) bludgeoning damage.']}, {'name': 'Slow {@recharge 5}', 'entries': ["The golem targets one or more creatures it can see within 10 feet of it. Each target must make a {@dc 17} Wisdom saving throw against this magic. On a failed save, a target can't use reactions, its speed is halved, and it can't make more than one attack on its turn. In addition, the target can take either an action or a bonus action on its turn, not both. These effects last for 1 minute. A target can repeat the saving throw at the end of each of its turns, ending the effect on itself on a success."]}, {'name': 'Sapphire', 'entries': ['The sapphire has 3 charges. As an action, the golem can expend 1 charge to cast {@spell dispel magic} (as a 9th-level spell) from the sapphire using Constitution as its spellcasting ability. The sapphire ceases to glow if all its charges are expended, but it regains {@dice 1d3} expended charges daily at dawn and glows again once it has 1 or more charges.']}]</t>
  </si>
  <si>
    <t>['Immutable Form', 'Magic Resistance', 'Magic Weapons']</t>
  </si>
  <si>
    <t>['poison', 'psychic', {'immune': ['bludgeoning', 'piercing', 'slashing'], 'note': "from nonmagical attacks that aren't adamantine", 'cond': True}]</t>
  </si>
  <si>
    <t>Shemshime</t>
  </si>
  <si>
    <t>{'average': 31, 'formula': '7d8'}</t>
  </si>
  <si>
    <t>{'int': '+5', 'wis': '+4'}</t>
  </si>
  <si>
    <t>{'perception': '+4', 'stealth': '+7'}</t>
  </si>
  <si>
    <t>['acid', 'bludgeoning', 'fire', 'lightning', 'piercing', 'slashing', 'thunder']</t>
  </si>
  <si>
    <t>[{'name': 'Crushing End', 'entries': ['If damage reduces Shemshime to 0 hit points, Shemshime instead drops to 1 hit point unless the damage is the result of Shemshime being crushed by an object weighing at least 1,000 pounds.']}, {'name': 'Incorporeal Movement', 'entries': ['Shemshime can move through other creatures and objects as if they were difficult terrain. It takes 5 ({@damage 1d10}) force damage if it ends its turn inside an object.']}]</t>
  </si>
  <si>
    <t>[{'name': 'Maddening Touch', 'entries': ['{@atk ms} {@hit 5} to hit, reach 5 ft., one target. {@h}17 ({@damage 4d6 + 3}) psychic damage.']}, {'name': 'Whispers of Violence', 'entries': ["Shemshime chooses up to two creatures it can see within 60 feet of it. Each target must succeed on a {@dc 13} Wisdom saving throw, or that target takes 7 ({@damage 1d8 + 3}) psychic damage and must use its reaction to make a melee weapon attack against one creature it can reach (Shemshime's choice) that Shemshime can see."]}, {'name': 'Howling Babble {@recharge}', 'entries': ["Shemshime targets one creature it can see within 30 feet of it. The creature must make a {@dc 13} Wisdom saving throw. On a failed save, it takes 21 ({@damage 4d8 + 3}) psychic damage and is {@condition stunned} until the end of its next turn. On a successful save, it takes half as much damage and isn't {@condition stunned}."]}]</t>
  </si>
  <si>
    <t>['Incorporeal Movement']</t>
  </si>
  <si>
    <t>['O', 'Y']</t>
  </si>
  <si>
    <t>Skitterwidget</t>
  </si>
  <si>
    <t>{'average': 85, 'formula': '10d8 + 40'}</t>
  </si>
  <si>
    <t>{'walk': 30, 'climb': 30}</t>
  </si>
  <si>
    <t>[{'name': 'Lightning Absorption', 'entries': ['Whenever the skitterwidget is subjected to lightning damage, it takes no damage and instead regains a number of hit points equal to the lightning damage dealt.']}, {'name': 'Unusual Nature', 'entries': ["The skitterwidget doesn't require air, food, drink, or sleep."]}]</t>
  </si>
  <si>
    <t>[{'name': 'Multiattack', 'entries': ['The skitterwidget makes two attacks: one with its bite and one with its tail.']}, {'name': 'Bite', 'entries': ['{@atk mw} {@hit 6} to hit, reach 5 ft., one target. {@h}10 ({@damage 2d6 + 3}) piercing damage. If the target is a creature, it is {@condition grappled} by the skitterwidget (escape {@dc 13}).']}, {'name': 'Tail', 'entries': ['{@atk mw} {@hit 6} to hit, reach 5 ft., one target. {@h}6 ({@damage 1d6 + 3}) piercing damage plus 10 ({@damage 3d6}) lightning damage, and if the target is a creature, it must succeed on a {@dc 15} Constitution saving throw or be {@condition stunned} until the end of its next turn.']}]</t>
  </si>
  <si>
    <t>['Damage Absorption']</t>
  </si>
  <si>
    <t>['grappled', 'stunned']</t>
  </si>
  <si>
    <t>[{'name': 'Good Parent', 'entries': ['The skitterwidget imposes disadvantage on one attack roll made against a kiddywidget it can see within 5 feet of it.']}]</t>
  </si>
  <si>
    <t>Steel Crane</t>
  </si>
  <si>
    <t>{'average': 76, 'formula': '9d8 + 36'}</t>
  </si>
  <si>
    <t>{'acrobatics': '+7', 'deception': '+5', 'perception': '+6', 'stealth': '+7'}</t>
  </si>
  <si>
    <t>[{'name': 'Unarmored Defense', 'entries': ['While Steel Crane is wearing no armor and wielding no shield, his AC includes his Wisdom modifier.']}]</t>
  </si>
  <si>
    <t>[{'name': 'Multiattack', 'entries': ['Steel Crane makes three attacks.']}, {'name': 'Force Strike', 'entries': ["{@atk mw} {@hit 7} to hit, reach 5 ft., one target. {@h}8 ({@damage 1d8 + 4}) force damage, and if the target is a creature, it must succeed on a {@dc 15} Constitution saving throw or be {@condition stunned} until the start of Steel Crane's next turn."]}, {'name': 'Whip', 'entries': ["{@atk mw} {@hit 7} to hit, reach 10 ft., one target. {@h}6 ({@damage 1d4 + 4}) slashing damage or, if the target is a creature, Steel Crane can grapple the target instead (escape {@dc 15}). Steel Crane can't make attacks with the whip while using it to grapple a creature. Anytime on his turn, he can release a creature {@condition grappled} by the whip (no action required)."]}, {'name': 'Heal Self (Recharges after a Long Rest)', 'entries': ['Steel Crane regains {@dice 2d8 + 4} hit points, and all levels of {@condition exhaustion} end on him.']}]</t>
  </si>
  <si>
    <t>['O', 'S']</t>
  </si>
  <si>
    <t>[{'name': 'Deflect Missile', 'entries': ["In response to being hit by a ranged weapon attack, Steel Crane deflects the missile. The damage he takes from the attack is reduced by {@dice 1d10 + 10}. If the damage is reduced to 0, Steel Crane catches the missile if it's small enough to hold in one hand and Steel Crane has a hand free."]}, {'name': 'Slow Descent (3/Day)', 'entries': ['When Steel Crane falls, he can slow his descent, taking no damage from the fall.']}]</t>
  </si>
  <si>
    <t>Storm Giant Skeleton</t>
  </si>
  <si>
    <t>[{'ac': 13, 'from': ['armor scraps']}]</t>
  </si>
  <si>
    <t>{'average': 204, 'formula': '24d12 + 48'}</t>
  </si>
  <si>
    <t>{'str': '+14', 'con': '+7'}</t>
  </si>
  <si>
    <t>{'perception': '+4'}</t>
  </si>
  <si>
    <t>[{'name': 'Multiattack', 'entries': ['The giant makes two attacks with its greatsword or hurls two rocks.']}, {'name': 'Greatsword', 'entries': ['{@atk mw} {@hit 14} to hit, reach 10 ft., one target. {@h}30 ({@damage 6d6 + 9}) slashing damage plus 18 ({@damage 4d8}) necrotic damage.']}, {'name': 'Rock', 'entries': ['{@atk rw} {@hit 14} to hit, reach 60/240 ft., one target. {@h}35 ({@damage 4d12 + 9}) bludgeoning damage.']}, {'name': 'Lightning Strike {@recharge 5}', 'entries': ['The giant hurls a magical lightning bolt at a point it can see within 500 feet of it. Each creature within 10 feet of that point must make a {@dc 15} Dexterity saving throw, taking 54 ({@damage 12d8}) lightning damage on a failed save, or half as much damage on a successful one.']}]</t>
  </si>
  <si>
    <t>['B', 'L', 'N', 'S']</t>
  </si>
  <si>
    <t>['AOE', 'MW', 'RCH', 'RW']</t>
  </si>
  <si>
    <t>['lightning', 'poison', 'thunder']</t>
  </si>
  <si>
    <t>Swarm of Animated Books</t>
  </si>
  <si>
    <t>{'type': 'construct', 'swarmSize': 'T'}</t>
  </si>
  <si>
    <t>{'walk': 0, 'fly': {'number': 30, 'condition': '(hover)'}, 'canHover': True}</t>
  </si>
  <si>
    <t>[{'name': 'False Objects', 'entries': ["If the swarm is motionless at the start of combat, it has advantage on its initiative roll. Moreover, if a creature hasn't observed the swarm move or act, that creature must succeed on a {@dc 15} Wisdom (Perception) check to discern that the swarm is animate."]}, {'name': 'Swarm', 'entries': ["The swarm can occupy another creature's space and vice versa, and the swarm can move through any opening large enough for a 1-foot-tall, 8-inch-wide, 2-inch-thick object. The swarm can't regain hit points or gain temporary hit points."]}]</t>
  </si>
  <si>
    <t>[{'name': 'Book Club', 'entries': ["{@atk mw} {@hit 3} to hit, reach 0 ft., one target in the swarm's space. {@h}6 ({@damage 2d4 + 1}) bludgeoning damage, or 3 ({@damage 1d4 + 1}) bludgeoning damage if the swarm has half its hit points or fewer."]}]</t>
  </si>
  <si>
    <t>['charmed', 'exhaustion', 'frightened', 'grappled', 'paralyzed', 'petrified', 'poisoned', 'prone', 'restrained', 'stunned']</t>
  </si>
  <si>
    <t>Valin Sarnaster</t>
  </si>
  <si>
    <t>[{'name': 'Magic Resistance', 'entries': ['Valin has advantage on saving throws against spells and other magical effects.']}, {'name': 'Rejuvenation', 'entries': ["While her heart remains in Alessia's body, Valin re-forms inside her sarcophagus, regaining all her hit points and becoming active again."]}]</t>
  </si>
  <si>
    <t>[{'name': 'Multiattack', 'entries': ['Valin can use her Dreadful Glare and makes one attack with her rotting fist.']}, {'name': 'Rotting Fist', 'entries': ["{@atk mw} {@hit 9} to hit, reach 5 ft., one target. {@h}14 ({@damage 3d6 + 4}) bludgeoning damage plus 21 ({@damage 6d6}) necrotic damage. If the target is a creature, it must succeed on a {@dc 16} Constitution saving throw or be cursed with mummy rot. The cursed target can't regain hit points, and its hit point maximum decreases by 10 ({@dice 3d6}) for every 24 hours that elapse. If the curse reduces the target's hit point maximum to 0, the target dies, and its body turns to dust. The curse lasts until removed by the {@spell remove curse} spell or other magic."]}, {'name': 'Dreadful Glare', 'entries': ["Valin targets one creature she can see within 60 feet of her. If the target can see Valin, it must succeed on a {@dc 16} Wisdom saving throw against this magic or become {@condition frightened} until the end of Valin's next turn. If the target fails the saving throw by 5 or more, it is also {@condition paralyzed} for the same duration. A target that succeeds on the saving throw is immune to the Dreadful Glare of all mummies and mummy lords for the next 24 hours."]}]</t>
  </si>
  <si>
    <t>[{'name': 'Attack', 'entries': ['Valin makes one attack with her rotting fist or uses her Dreadful Glare.']}, {'name': 'Blinding Dust', 'entries': ['Blinding dust and sand swirls magically around Valin. Each creature within 5 feet of Valin must succeed on a {@dc 16} Constitution saving throw or be {@condition blinded} until the end of her next turn.']}, {'name': 'Blasphemous Word (Costs 2 Actions)', 'entries': ["Valin utters a blasphemous word. Each non-undead creature within 10 feet of Valin that can hear the magical utterance must succeed on a {@dc 16} Constitution saving throw or be {@condition stunned} until the end of Valin's next turn."]}, {'name': 'Channel Negative Energy (Costs 2 Actions)', 'entries': ["Valin magically unleashes negative energy. Creatures within 60 feet of Valin, including ones behind barriers and around corners, can't regain hit points until the end of Valin's next turn."]}, {'name': 'Whirlwind of Sand (Costs 2 Actions)', 'entries': ["Valin magically transforms into a whirlwind of sand, moves up to 60 feet, and reverts to her normal form. While in whirlwind form, Valin is immune to all damage, and it can't be {@condition grappled}, {@condition petrified}, knocked {@condition prone}, {@condition restrained}, or {@condition stunned}. Equipment worn or carried by Valin remain in her possession."]}]</t>
  </si>
  <si>
    <t>{'name': 'Valin Sarnaster', 'source': 'CM'}</t>
  </si>
  <si>
    <t>[{'name': 'Spellcasting', 'headerEntries': ['Valin Sarnaster is a 10th-level spellcaster. Her spellcasting ability is Wisdom (spell save {@dc 17}, {@hit 9} to hit with spell attacks). Valin has the following cleric spells prepared:'], 'spells': {'0': {'spells': ['{@spell sacred flame}', '{@spell thaumaturgy}']}, '1': {'slots': 4, 'spells': ['{@spell command}', '{@spell guiding bolt}', '{@spell shield of faith}']}, '2': {'slots': 3, 'spells': ['{@spell hold person}', '{@spell silence}', '{@spell spiritual weapon}']}, '3': {'slots': 3, 'spells': ['{@spell clairvoyance}', '{@spell dispel magic}']}, '4': {'slots': 3, 'spells': ['{@spell divination}', '{@spell dimension door}']}, '5': {'slots': 2, 'spells': ['{@spell contagion}', '{@spell scrying}']}, '6': {'slots': 1, 'spells': ['{@spell harm}']}}, 'ability': 'wis'}]</t>
  </si>
  <si>
    <t>Varnyr</t>
  </si>
  <si>
    <t>[{'name': 'Fey Ancestry', 'entries': ["Varnyr has advantage on saving throws against being {@condition charmed}, and magic can't put Varnyr to sleep."]}]</t>
  </si>
  <si>
    <t>[{'name': 'Multiattack', 'entries': ['Varnyr makes two attacks.']}, {'name': 'Cane', 'entries': ['{@atk mw} {@hit 3} to hit, reach 5 ft., one target. {@h}2 ({@damage 1d4}) bludgeoning damage.']}]</t>
  </si>
  <si>
    <t>[{'name': 'Parry', 'entries': ['Varnyr adds 2 to their AC against one melee attack that would hit it. To do so, Varnyr must see the attacker and be wielding a melee weapon.']}]</t>
  </si>
  <si>
    <t>Wood Elf Wizard</t>
  </si>
  <si>
    <t>{'name': 'Drow Mage', 'source': 'MM', '_mod': {'*': {'mode': 'replaceTxt', 'replace': '\\bdrow\\b', 'with': 'wood elf'}, 'trait': {'mode': 'removeArr', 'names': 'Sunlight Sensitivity'}}}</t>
  </si>
  <si>
    <t>Zikran</t>
  </si>
  <si>
    <t>{'average': 144, 'formula': '18d8 + 18'}</t>
  </si>
  <si>
    <t>['Aquan', 'Common', 'Primordial', 'Sahuagin', 'Undercommon']</t>
  </si>
  <si>
    <t>['Amphibious', 'Magic Resistance']</t>
  </si>
  <si>
    <t>['AQ', 'C', 'OTH', 'P', 'U']</t>
  </si>
  <si>
    <t>{'name': 'Archmage', 'source': 'MM', '_trait': {'name': 'Water Genasi', 'source': 'EEPC'}, '_mod': {'*': {'mode': 'replaceTxt', 'replace': 'the archmage', 'with': 'Zikran', 'flags': 'i'}, '_': {'mode': 'addSpells', 'spells': {'5': {'spells': ['{@spell conjure elemental}']}}}}}</t>
  </si>
  <si>
    <t>Zikzokrishka</t>
  </si>
  <si>
    <t>{'average': 225, 'formula': '18d12 + 108'}</t>
  </si>
  <si>
    <t>{'walk': 40, 'burrow': 30, 'fly': 80}</t>
  </si>
  <si>
    <t>{'dex': '+6', 'con': '+12', 'wis': '+8', 'cha': '+10'}</t>
  </si>
  <si>
    <t>{'perception': '+14', 'stealth': '+6'}</t>
  </si>
  <si>
    <t>[{'name': 'Legendary Resistance (3/Day)', 'entries': ['If Zikzokrishka fails a saving throw, it can choose to succeed instead.']}, {'name': 'Magic Resistance', 'entries': ['Zikzokrishka has advantage on saving throws against spells and other magical effects.']}]</t>
  </si>
  <si>
    <t>[{'name': 'Multiattack', 'entries': ['Zikzokrishka can use its Frightful Presence. It then makes three attacks: one with its bite and two with its claws.']}, {'name': 'Bite', 'entries': ['{@atk mw} {@hit 13} to hit, reach 10 ft., one target. {@h}18 ({@damage 2d10 + 7}) piercing damage plus 5 ({@damage 1d10}) lightning damage.']}, {'name': 'Claw', 'entries': ['{@atk mw} {@hit 13} to hit, reach 5 ft., one target. {@h}14 ({@damage 2d6 + 7}) slashing damage.']}, {'name': 'Tail', 'entries': ['{@atk mw} {@hit 13} to hit, reach 15 ft., one target. {@h}16 ({@damage 2d8 + 7}) bludgeoning damage.']}, {'name': 'Frightful Presence', 'entries': ["Each creature of Zikzokrishka's choice that is within 120 feet of the Zikzokrishka and aware of it must succeed on a {@dc 18} Wisdom saving throw or become {@condition frightened} for 1 minute. A creature can repeat the saving throw at the end of each of its turns, ending the effect on itself on a success. If a creature's saving throw is successful or the effect ends for it, the creature is immune to the Zikzokrishka's Frightful Presence for the next 24 hours."]}, {'name': 'Lightning Breath {@recharge 5}', 'entries': ['Zikzokrishka exhales lightning in a 90-foot line that is 5 feet wide. Each creature in that line must make a {@dc 20} Dexterity saving throw, taking 66 ({@damage 12d10}) lightning damage on a failed save, or half as much damage on a successful one.']}]</t>
  </si>
  <si>
    <t>[{'name': 'Detect', 'entries': ['Zikzokrishka makes a Wisdom (Perception) check.']}, {'name': 'Tail Attack', 'entries': ['Zikzokrishka makes a tail attack.']}, {'name': 'Wing Attack (Costs 2 Actions)', 'entries': ['Zikzokrishka beats its tattered wings. Each creature within 10 feet of Zikzokrishka must succeed on a {@dc 21} Dexterity saving throw or take 14 ({@damage 2d6 + 7}) bludgeoning damage and be knocked {@condition prone}. After beating its wings this way, Zikzokrishka can fly up to half its flying speed.']}]</t>
  </si>
  <si>
    <t>{'name': 'Zikzokrishka', 'source': 'CM'}</t>
  </si>
  <si>
    <t>['Breath Weapon', 'Frightful Presence', 'Multiattack']</t>
  </si>
  <si>
    <t>['B', 'L', 'P', 'S']</t>
  </si>
  <si>
    <t>Amber Golem</t>
  </si>
  <si>
    <t>CoS</t>
  </si>
  <si>
    <t>{'name': 'Stone Golem', 'source': 'MM'}</t>
  </si>
  <si>
    <t>Anastrasya Karelova</t>
  </si>
  <si>
    <t>{'name': 'Vampire Spawn', 'source': 'MM', '_mod': {'*': {'mode': 'replaceTxt', 'replace': 'the vampire', 'with': 'Anastrasya', 'flags': 'i'}}}</t>
  </si>
  <si>
    <t>Animated Halberd</t>
  </si>
  <si>
    <t>[{'name': 'Halberd', 'entries': ['{@atk mw} {@hit 3} to hit, reach 5 ft., one target. {@h}5 ({@damage 1d10 + 1}) slashing damage.']}]</t>
  </si>
  <si>
    <t>{'name': 'Flying Sword', 'source': 'MM'}</t>
  </si>
  <si>
    <t>Arabelle</t>
  </si>
  <si>
    <t>{'average': 2, 'formula': '1d8'}</t>
  </si>
  <si>
    <t>[]</t>
  </si>
  <si>
    <t>{'name': 'Commoner', 'source': 'MM', '_mod': {'action': 'remove'}}</t>
  </si>
  <si>
    <t>Armored Saber-Toothed Tiger</t>
  </si>
  <si>
    <t>[{'ac': 17, 'from': ['{@item half plate armor|phb}']}]</t>
  </si>
  <si>
    <t>{'average': 84, 'formula': '7d10 + 14'}</t>
  </si>
  <si>
    <t>{'name': 'Saber-Toothed Tiger', 'source': 'MM'}</t>
  </si>
  <si>
    <t>Arrigal</t>
  </si>
  <si>
    <t>{'name': 'Vistana Assassin', 'source': 'CoS', '_mod': {'*': {'mode': 'replaceTxt', 'replace': 'the assassin', 'with': 'Arrigal', 'flags': 'i'}}}</t>
  </si>
  <si>
    <t>Baba Lysaga</t>
  </si>
  <si>
    <t>{'type': 'humanoid', 'tags': ['human', 'shapechanger']}</t>
  </si>
  <si>
    <t>{'average': 120, 'formula': '16d8 + 48'}</t>
  </si>
  <si>
    <t>{'wis': '+7'}</t>
  </si>
  <si>
    <t>{'arcana': '+13', 'religion': '+13'}</t>
  </si>
  <si>
    <t>['Abyssal', 'Common', 'Draconic', 'Dwarvish', 'Giant']</t>
  </si>
  <si>
    <t>[{'name': 'Shapechanger', 'entries': ['Baba Lysaga can use an action to polymorph into a {@creature swarm of insects} (flies), or back into her true form. While in swarm form, she has a walking speed of 5 feet and a flying speed of 30 feet. Anything she is wearing transforms with her, but nothing she is carrying does.']}, {'name': 'Blessing of Mother Night', 'entries': ['Baba Lysaga is shielded against divination magic, as though protected by a {@spell nondetection} spell.']}]</t>
  </si>
  <si>
    <t>[{'name': 'Multiattack', 'entries': ['Baba Lysaga makes three attacks with her quarterstaff.']}, {'name': 'Quarterstaff', 'entries': ['{@atk mw} {@hit 8} to hit, reach 5 ft., one target. {@h}7 ({@damage 1d6 + 4}) bludgeoning damage, or 8 ({@damage 1d8 + 4}) bludgeoning damage if wielded with two hands.']}, {'name': 'Summon Swarms of Insects (Recharges after a Short or Long Rest)', 'entries': ['Baba Lysaga summons {@dice 1d4} swarms of insects. A summoned swarm appears in an unoccupied space within 60 feet of Baba Lysaga and acts as her ally. It remains until it dies or until Baba Lysaga dismisses it as an action.']}]</t>
  </si>
  <si>
    <t>['AB', 'C', 'D', 'DR', 'GI']</t>
  </si>
  <si>
    <t>[{'name': 'Spellcasting', 'headerEntries': ['Baba Lysaga is a 16th-level spellcaster. Her spellcasting ability is Intelligence (spell save {@dc 17}, {@hit 9} to hit with spell attacks). Baba Lysaga has the following wizard spells prepared:'], 'spells': {'0': {'spells': ['{@spell acid splash}', '{@spell fire bolt}', '{@spell light}', '{@spell mage hand}', '{@spell prestidigitation}']}, '1': {'slots': 4, 'spells': ['{@spell detect magic}', '{@spell magic missile}', '{@spell sleep}', '{@spell witch bolt}']}, '2': {'slots': 3, 'spells': ['{@spell crown of madness}', '{@spell enlarge/reduce}', '{@spell misty step}']}, '3': {'slots': 3, 'spells': ['{@spell dispel magic}', '{@spell fireball}', '{@spell lightning bolt}']}, '4': {'slots': 3, 'spells': ['{@spell blight}', "{@spell Evard's black tentacles}", '{@spell polymorph}']}, '5': {'slots': 2, 'spells': ['{@spell cloudkill}', '{@spell geas}', '{@spell scrying}']}, '6': {'slots': 1, 'spells': ['{@spell programmed illusion}', '{@spell true seeing}']}, '7': {'slots': 1, 'spells': ['{@spell finger of death}', '{@spell mirage arcane}']}, '8': {'slots': 1, 'spells': ['{@spell power word stun}']}}, 'ability': 'int'}]</t>
  </si>
  <si>
    <t>['Hags']</t>
  </si>
  <si>
    <t>Baba Lysaga's Creeping Hut</t>
  </si>
  <si>
    <t>{'average': 263, 'formula': '17d20 + 85'}</t>
  </si>
  <si>
    <t>{'con': '+9', 'wis': '+0', 'cha': '+0'}</t>
  </si>
  <si>
    <t>[{'name': 'Constructed Nature', 'entries': ["An animated object doesn't require air, food, drink, or sleep.", 'The magic that animates an object is dispelled when the construct drops to 0 hit points. An animated object reduced to 0 hit points becomes inanimate and is too damaged to be of much use or value to anyone.']}, {'name': 'Antimagic Susceptibility', 'entries': ["The hut is {@condition incapacitated} while the magic gem that animates it is in the area of an {@spell antimagic field}. If targeted by {@spell dispel magic}, the hut must succeed on a Constitution saving throw against the caster's spell save DC or fall {@condition unconscious} for 1 minute."]}, {'name': 'Siege Monster', 'entries': ['The hut deals double damage to objects and structures.']}]</t>
  </si>
  <si>
    <t>[{'name': 'Multiattack', 'entries': ['The hut makes three attacks with its roots. It can replace one of these attacks with a rock attack.']}, {'name': 'Root', 'entries': ['{@atk mw} {@hit 12} to hit, reach 60 ft., one target. {@h}30 ({@damage 4d10 + 8}) bludgeoning damage.']}, {'name': 'Rock', 'entries': ['{@atk rw} {@hit 12} to hit, range 120 ft., one target. {@h}21 ({@damage 3d8 + 8}) bludgeoning damage.']}]</t>
  </si>
  <si>
    <t>['Antimagic Susceptibility', 'Siege Monster']</t>
  </si>
  <si>
    <t>['MW', 'RCH', 'RW']</t>
  </si>
  <si>
    <t>['blinded', 'charmed', 'deafened', 'exhaustion', 'frightened', 'paralyzed', 'petrified', 'prone']</t>
  </si>
  <si>
    <t>Baron Vargas Vallakovich</t>
  </si>
  <si>
    <t>{'name': 'Noble', 'source': 'MM', '_mod': {'*': {'mode': 'replaceTxt', 'replace': 'the noble', 'with': 'Vargas', 'flags': 'i'}}}</t>
  </si>
  <si>
    <t>Barovian Commoner</t>
  </si>
  <si>
    <t>[{'name': 'Pitchfork', 'entries': ['{@atk mw} {@hit 2} to hit, reach 5 ft., one target. {@h}3 ({@damage 1d6}) piercing damage.']}]</t>
  </si>
  <si>
    <t>{'name': 'Commoner', 'source': 'MM'}</t>
  </si>
  <si>
    <t>Barovian Scout</t>
  </si>
  <si>
    <t>{'name': 'Scout', 'source': 'MM', '_mod': {'action': {'mode': 'replaceArr', 'replace': 'Longbow', 'items': {'name': 'Light Crossbows', 'entries': ['{@atk rw} {@hit 4} to hit, ranged 80/320 ft., one target. {@h}6 ({@damage 1d8 + 2}) piercing damage.']}}}}</t>
  </si>
  <si>
    <t>Barovian Witch</t>
  </si>
  <si>
    <t>{'average': 16, 'formula': '3d8 + 3'}</t>
  </si>
  <si>
    <t>{'arcana': '+4', 'perception': '+2'}</t>
  </si>
  <si>
    <t>[{'name': 'Claws (Requires Alter Self)', 'entries': ['{@atk mw} {@hit 3} to hit, reach 5 ft., one target. {@h}4 ({@damage 1d6 + 1}) slashing damage. This attack is magical.']}, {'name': 'Dagger', 'entries': ['{@atk mw,rw} {@hit 2} to hit, reach 5 ft. or range 20/60 ft., one target. {@h}2 ({@damage 1d4}) piercing damage.']}]</t>
  </si>
  <si>
    <t>[{'name': 'Spellcasting', 'headerEntries': ['The witch is a 3rd-level spellcaster. Its spellcasting ability is Intelligence (spell save {@dc 12}, {@hit 4} to hit with spell attacks). The witch has the following wizard spells prepared:'], 'spells': {'0': {'spells': ['{@spell mage hand}', '{@spell prestidigitation}', '{@spell ray of frost}']}, '1': {'slots': 4, 'spells': ['{@spell ray of sickness}', '{@spell sleep}', "{@spell Tasha's hideous laughter}"]}, '2': {'slots': 2, 'spells': ['{@spell alter self}', '{@spell invisibility}']}}, 'ability': 'int'}]</t>
  </si>
  <si>
    <t>Beucephalus</t>
  </si>
  <si>
    <t>{'average': 104, 'formula': '8d10 + 24'}</t>
  </si>
  <si>
    <t>{'name': 'Nightmare', 'source': 'MM', '_mod': {'*': {'mode': 'replaceTxt', 'replace': 'the nightmare', 'with': 'Beucephalus', 'flags': 'i'}}}</t>
  </si>
  <si>
    <t>Bluto Krogarov</t>
  </si>
  <si>
    <t>Bray Martikov</t>
  </si>
  <si>
    <t>{'name': 'Young Wereraven', 'source': 'CoS', '_mod': {'*': {'mode': 'replaceTxt', 'replace': 'the wereraven', 'with': 'Bray', 'flags': 'i'}}}</t>
  </si>
  <si>
    <t>Brom Martikov</t>
  </si>
  <si>
    <t>{'name': 'Young Wereraven', 'source': 'CoS', '_mod': {'*': {'mode': 'replaceTxt', 'replace': 'the wereraven', 'with': 'Brom', 'flags': 'i'}}}</t>
  </si>
  <si>
    <t>Broom of Animated Attack</t>
  </si>
  <si>
    <t>[{'name': 'Constructed Nature', 'entries': ["An animated object doesn't require air, food, drink, or sleep.", 'The magic that animates an object is dispelled when the construct drops to 0 hit points. An animated object reduced to 0 hit points becomes inanimate and is too damaged to be of much use or value to anyone.']}, {'name': 'Antimagic Susceptibility', 'entries': ["The broom is {@condition incapacitated} while in the area of an {@spell antimagic field}. If targeted by {@spell dispel magic}, the broom must succeed on a Constitution saving throw against the caster's spell save DC or fall {@condition unconscious} for 1 minute."]}, {'name': 'False Appearance', 'entries': ["While the broom remains motionless and isn't flying, it is indistinguishable from a normal broom."]}]</t>
  </si>
  <si>
    <t>['Antimagic Susceptibility', 'False Appearance']</t>
  </si>
  <si>
    <t>[{'name': 'Animated Attack', 'entries': ["If the broom is motionless and a creature grabs hold of it, the broom makes a Dexterity check contested by the creature's Strength check. If the broom wins the contest, it flies out of the creature's grasp and makes a melee attack against it with advantage on the attack roll."]}]</t>
  </si>
  <si>
    <t>Clovin Belview</t>
  </si>
  <si>
    <t>{'name': 'Mongrelfolk', 'source': 'CoS', '_mod': {'*': {'mode': 'replaceTxt', 'replace': 'the mongrelfolk', 'with': 'Clovin', 'flags': 'i'}, 'trait': {'mode': 'replaceArr', 'replace': 'Extraordinary Feature', 'items': {'name': 'Two-Headed', 'entries': ['The mongrelfolk has advantage on Wisdom ({@skill Perception}) checks and on saving throws against being {@condition blinded}, {@condition charmed}, {@condition deafened}, {@condition frightened}, {@condition stunned}, or knocked {@condition unconscious}.']}}}}</t>
  </si>
  <si>
    <t>Cyrus Belview</t>
  </si>
  <si>
    <t>['Keen Senses']</t>
  </si>
  <si>
    <t>{'name': 'Mongrelfolk', 'source': 'CoS', '_mod': {'*': {'mode': 'replaceTxt', 'replace': 'the mongrelfolk', 'with': 'Cyrus', 'flags': 'i'}, 'trait': {'mode': 'replaceArr', 'replace': 'Extraordinary Feature', 'items': {'name': 'Keen Hearing and Smell', 'entries': ['The mongrelfolk has advantage on Wisdom ({@skill Perception}) checks that rely on hearing or smell.']}}}}</t>
  </si>
  <si>
    <t>Danika Dorakova</t>
  </si>
  <si>
    <t>{'name': 'Wereraven', 'source': 'VRGR', '_mod': {'*': {'mode': 'replaceTxt', 'replace': 'the wereraven', 'with': 'Danika', 'flags': 'i'}}}</t>
  </si>
  <si>
    <t>Davian Martikov</t>
  </si>
  <si>
    <t>{'name': 'Wereraven', 'source': 'VRGR', '_mod': {'*': {'mode': 'replaceTxt', 'replace': 'the wereraven', 'with': 'Davian', 'flags': 'i'}}}</t>
  </si>
  <si>
    <t>Distended Corpse</t>
  </si>
  <si>
    <t>[{'name': 'Snake-Swollen', 'entries': ['When a corpse is reduced to 0 hit points, it splits open, disgorging a {@creature swarm of poisonous snakes}. The snakes are hungry and fight until slain.']}]</t>
  </si>
  <si>
    <t>Donavich</t>
  </si>
  <si>
    <t>{'name': 'Acolyte', 'source': 'MM', '_mod': {'*': {'mode': 'replaceTxt', 'replace': 'the acolyte', 'with': 'Donavich', 'flags': 'i'}}}</t>
  </si>
  <si>
    <t>Doru</t>
  </si>
  <si>
    <t>{'name': 'Vampire Spawn', 'source': 'MM', '_mod': {'*': {'mode': 'replaceTxt', 'replace': 'the vampire', 'with': 'Doru', 'flags': 'i'}}}</t>
  </si>
  <si>
    <t>Emil Toranescu</t>
  </si>
  <si>
    <t>{'average': 72, 'formula': '9d8 + 18'}</t>
  </si>
  <si>
    <t>{'name': 'Werewolf', 'source': 'MM', '_mod': {'*': {'mode': 'replaceTxt', 'replace': 'the werewolf', 'with': 'Emil', 'flags': 'i'}}}</t>
  </si>
  <si>
    <t>Escher</t>
  </si>
  <si>
    <t>{'name': 'Vampire Spawn', 'source': 'MM', '_mod': {'*': {'mode': 'replaceTxt', 'replace': 'the vampire', 'with': 'Escher', 'flags': 'i'}}}</t>
  </si>
  <si>
    <t>Exethanter</t>
  </si>
  <si>
    <t>{'average': 99, 'formula': '18d8 + 54'}</t>
  </si>
  <si>
    <t>[{'name': 'Spellcasting', 'headerEntries': ['The lich is an 18th-level spellcaster. Its spellcasting ability is Intelligence (spell save {@dc 20}, {@hit 12} to hit with spell attacks). The lich has the following wizard spells prepared:'], 'spells': {'0': {'spells': ['{@spell mage hand}', '{@spell prestidigitation}', '{@spell ray of frost}']}}, 'ability': 'int'}]</t>
  </si>
  <si>
    <t>{'name': 'Lich', 'source': 'MM', '_mod': {'*': {'mode': 'replaceTxt', 'replace': 'the lich', 'with': 'Exethanter', 'flags': 'i'}}}</t>
  </si>
  <si>
    <t>Ezmerelda d'Avenir</t>
  </si>
  <si>
    <t>[{'ac': 17, 'from': ['{@item +1 studded leather armor}']}]</t>
  </si>
  <si>
    <t>{'average': 82, 'formula': '11d8 + 33'}</t>
  </si>
  <si>
    <t>{'acrobatics': '+7', 'arcana': '+6', 'deception': '+9', 'insight': '+3', 'medicine': '+3', 'perception': '+6', 'performance': '+6', 'sleight of hand': '+7', 'stealth': '+7', 'survival': '+6'}</t>
  </si>
  <si>
    <t>[{'name': 'Special Equipment', 'entries': ['In addition to her magic armor and weapons, Ezmerelda has two {@item potion of greater healing||potions of greater healing}, six {@item holy water (flask)|phb|vials of holy water}, and three wooden stakes.']}]</t>
  </si>
  <si>
    <t>[{'name': 'Multiattack', 'entries': ['Ezmerelda makes three attacks: two with her +1 rapier and one with her +1 handaxe or her silvered shortsword.']}, {'name': 'Rapier +1', 'entries': ['{@atk mw} {@hit 8} to hit, reach 5 ft., one target. {@h}9 ({@damage 1d8 + 5}) piercing damage.']}, {'name': 'Handaxe +1', 'entries': ['{@atk mw,rw} {@hit 6} to hit, reach 5 ft. or range 20/60 ft., one target. {@h}6 ({@damage 1d6 + 3}) slashing damage.']}, {'name': 'Silvered Shortsword', 'entries': ['{@atk mw} {@hit 7} to hit, reach 5 ft., one target. {@h}7 ({@damage 1d6 + 4}) piercing damage.']}, {'name': 'Curse (Recharges after a Long Rest)', 'entries': ["Ezmerelda targets one creature that she can see within 30 feet of her. The target must succeed on a {@dc 14} Wisdom saving throw or be cursed. While cursed, the target has vulnerability to one type of damage of Ezmerelda's choice. The curse lasts until ended with a {@spell greater restoration} spell, a {@spell remove curse} spell, or similar magic. When the curse ends, Ezmerelda takes {@dice 3d6} psychic damage."]}, {'name': 'Evil Eye (Recharges after a Short or Long Rest)', 'entries': ['Ezmerelda targets one creature that she can see within 10 feet of her and casts one of the following spells on the target (save {@dc 14}), requiring neither somatic nor material components to do so: animal friendship, charm person, or hold person. If the target succeeds on the initial saving throw, Ezmerelda is {@condition blinded} until the end of her next turn. Once a target succeeds on a saving throw against this effect, it is immune to the Evil Eye power of all Vistani for 24 hours.']}]</t>
  </si>
  <si>
    <t>[{'name': 'Spellcasting', 'headerEntries': ['Ezmerelda is a 7th-level spellcaster. Her spellcasting ability is Intelligence (spell save {@dc 14}, {@hit 6} to hit with spell attacks). Ezmerelda has the following wizard spells prepared:'], 'spells': {'0': {'spells': ['{@spell fire bolt}', '{@spell light}', '{@spell mage hand}', '{@spell prestidigitation}']}, '1': {'slots': 4, 'spells': ['{@spell protection from evil and good}', '{@spell magic missile}', '{@spell shield}']}, '2': {'slots': 3, 'spells': ['{@spell darkvision}', '{@spell knock}', '{@spell mirror image}']}, '3': {'slots': 3, 'spells': ['{@spell clairvoyance}', '{@spell lightning bolt}', '{@spell magic circle}']}, '4': {'slots': 1, 'spells': ['{@spell greater invisibility}']}}, 'ability': 'int'}]</t>
  </si>
  <si>
    <t>Gadof Blinsky</t>
  </si>
  <si>
    <t>Gertruda</t>
  </si>
  <si>
    <t>Guardian Portrait</t>
  </si>
  <si>
    <t>[{'ac': 5, 'from': ['natural armor']}]</t>
  </si>
  <si>
    <t>{'walk': 0}</t>
  </si>
  <si>
    <t>['Common', 'plus up to two other languages']</t>
  </si>
  <si>
    <t>[{'name': 'Constructed Nature', 'entries': ["An animated object doesn't require air, food, drink, or sleep.", 'The magic that animates an object is dispelled when the construct drops to 0 hit points. An animated object reduced to 0 hit points becomes inanimate and is too damaged to be of much use or value to anyone.']}, {'name': 'Antimagic Susceptibility', 'entries': ["The portrait is {@condition incapacitated} while in the area of an {@spell antimagic field}. If targeted by {@spell dispel magic}, the portrait must succeed on a Constitution saving throw against the caster's spell save DC or become {@condition unconscious} for 1 minute."]}, {'name': 'False Appearance', 'entries': ['While the figure in the portrait remains motionless, the portrait is indistinguishable from a normal painting.']}]</t>
  </si>
  <si>
    <t>[{'name': 'Innate Spellcasting', 'headerEntries': ["The portrait's innate spellcasting ability is Intelligence (spell save {@dc 12}). The portrait can innately cast the following spells, requiring no material components:"], 'daily': {'3e': ['{@spell counterspell}', '{@spell crown of madness}', '{@spell hypnotic pattern}', '{@spell telekinesis}']}, 'ability': 'int'}]</t>
  </si>
  <si>
    <t>['charmed', 'restrained']</t>
  </si>
  <si>
    <t>Helga Ruvak</t>
  </si>
  <si>
    <t>{'name': 'Vampire Spawn', 'source': 'MM', '_mod': {'*': {'mode': 'replaceTxt', 'replace': 'the vampire', 'with': 'Helga', 'flags': 'i'}}}</t>
  </si>
  <si>
    <t>Henrik van der Voort</t>
  </si>
  <si>
    <t>Ireena Kolyana</t>
  </si>
  <si>
    <t>{'average': 14, 'formula': '2d8'}</t>
  </si>
  <si>
    <t>{'name': 'Noble', 'source': 'MM', '_mod': {'*': {'mode': 'replaceTxt', 'replace': 'the noble', 'with': 'Ireena', 'flags': 'i'}}}</t>
  </si>
  <si>
    <t>Ismark Kolyanovich</t>
  </si>
  <si>
    <t>{'name': 'Veteran', 'source': 'MM', '_mod': {'*': {'mode': 'replaceTxt', 'replace': 'the veteran', 'with': 'Ismark', 'flags': 'i'}}}</t>
  </si>
  <si>
    <t>Izek Strazni</t>
  </si>
  <si>
    <t>{'intimidation': '+8', 'perception': '+2'}</t>
  </si>
  <si>
    <t>[{'name': 'Brute', 'entries': ['A melee weapon deals one extra die of its damage when Izek hits with it (included in the attack).']}]</t>
  </si>
  <si>
    <t>[{'name': 'Multiattack', 'entries': ['Izek makes two attacks with his battleaxe.']}, {'name': 'Battleaxe', 'entries': ['{@atk mw} {@hit 7} to hit, reach 5 ft., one target. {@h}13 ({@damage 2d8 + 4}) slashing damage, or 15 ({@dice 2d10 + 4}) when used with two hands.']}, {'name': 'Hurl Flame', 'entries': ["{@atk rs} {@hit 5} to hit, range 60 ft., one target. {@h}10 ({@damage 3d6}) fire damage. If the target is a flammable object that isn't being worn or carried, it catches fire."]}]</t>
  </si>
  <si>
    <t>['Brute']</t>
  </si>
  <si>
    <t>['F', 'S']</t>
  </si>
  <si>
    <t>Kasimir Velikov</t>
  </si>
  <si>
    <t>{'type': 'humanoid', 'tags': ['dusk elf']}</t>
  </si>
  <si>
    <t>[{'name': 'Spellcasting', 'headerEntries': ['Kasimir is a 9th-level spellcaster. His spellcasting ability is Intelligence (spell save {@dc 14}, {@hit 6} to hit with spell attacks). Kasimir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ice storm}']}, '5': {'slots': 1, 'spells': ['{@spell cone of cold}']}}, 'ability': 'int'}]</t>
  </si>
  <si>
    <t>{'name': 'Mage', 'source': 'MM', '_mod': {'*': {'mode': 'replaceTxt', 'replace': 'the mage', 'with': 'Kasimir', 'flags': 'i'}, 'trait': {'mode': 'appendArr', 'items': [{'name': 'Fey Ancestry', 'entries': ["Kasimir has advantage on saving throws against being {@condition charmed}, and magic can't put the him to sleep."]}, {'name': 'Special Equipment', 'entries': ['Kasimir wears a {@item ring of warmth} and carries a spellbook containing all the spells he has prepared plus the following spells: {@spell arcane lock}, {@spell comprehend languages}, {@spell hold person}, {@spell identify}, {@spell locate object}, {@spell nondetection}, {@spell polymorph}, {@spell protection from evil and good}, and {@spell wall of stone}.']}]}}}</t>
  </si>
  <si>
    <t>Kiril Stoyanovich</t>
  </si>
  <si>
    <t>{'average': 90, 'formula': '9d8 + 18'}</t>
  </si>
  <si>
    <t>{'name': 'Werewolf', 'source': 'MM', '_mod': {'*': {'mode': 'replaceTxt', 'replace': 'the werewolf', 'with': 'Kiril', 'flags': 'i'}}}</t>
  </si>
  <si>
    <t>Knight of the Order</t>
  </si>
  <si>
    <t>[{'ac': 13, 'from': ['broken chainmail']}]</t>
  </si>
  <si>
    <t>{'name': 'Revenant', 'source': 'MM', '_mod': {'*': {'mode': 'replaceTxt', 'replace': 'revenant', 'with': 'knight'}, 'action': [{'mode': 'replaceArr', 'replace': 'Multiattack', 'items': {'name': 'Multiattack', 'entries': ['The knight makes two longsword attacks or two fist attacks.']}}, {'mode': 'insertArr', 'index': 1, 'items': {'name': 'Longsword', 'entries': ['{@atk mw} {@hit 7} to hit, reach 5 ft., one target. {@h}15 ({@damage 2d10 + 4}) slashing damage. If the target is a creature against which the knight has sworn vengeance, the target takes an extra 14 ({@damage 4d6}) slashing damage.']}}]}}</t>
  </si>
  <si>
    <t>Lady Fiona Wachter</t>
  </si>
  <si>
    <t>[{'name': 'Spellcasting', 'headerEntries': ['Fiona is a 5th-level spellcaster. Her spellcasting ability is Wisdom (spell save {@dc 13}, {@hit 5} to hit with spell attacks). Fiona has the following cleric spells prepared:'], 'spells': {'0': {'spells': ['{@spell light}', '{@spell mending}', '{@spell thaumaturgy}']}, '1': {'slots': 4, 'spells': ['{@spell command}', '{@spell purify food and drink}', '{@spell sanctuary}']}, '2': {'slots': 3, 'spells': ['{@spell augury}', '{@spell gentle repose}', '{@spell hold person}']}, '3': {'slots': 2, 'spells': ['{@spell animate dead}', '{@spell create food and water}']}}, 'ability': 'wis'}]</t>
  </si>
  <si>
    <t>{'name': 'Priest', 'source': 'MM', '_mod': {'*': {'mode': 'replaceTxt', 'replace': 'the priest', 'with': 'Fiona', 'flags': 'i'}}}</t>
  </si>
  <si>
    <t>Lady Lydia Petrovna</t>
  </si>
  <si>
    <t>Lief Lipsiege</t>
  </si>
  <si>
    <t>Ludmilla Vilisevic</t>
  </si>
  <si>
    <t>{'name': 'Vampire Spawn', 'source': 'MM', '_mod': {'*': {'mode': 'replaceTxt', 'replace': 'the vampire', 'with': 'Ludmilla', 'flags': 'i'}}}</t>
  </si>
  <si>
    <t>Luvash</t>
  </si>
  <si>
    <t>{'name': 'Bandit Captain', 'source': 'MM', '_mod': {'*': {'mode': 'replaceTxt', 'replace': 'the captain', 'with': 'Luvash', 'flags': 'i'}}}</t>
  </si>
  <si>
    <t>Mad Mary</t>
  </si>
  <si>
    <t>Madam Eva</t>
  </si>
  <si>
    <t>{'average': 88, 'formula': '16d8 + 16'}</t>
  </si>
  <si>
    <t>{'con': '+5'}</t>
  </si>
  <si>
    <t>{'arcana': '+7', 'deception': '+8', 'insight': '+13', 'intimidation': '+8', 'perception': '+9', 'religion': '+7'}</t>
  </si>
  <si>
    <t>['Abyssal', 'Common', 'Elvish', 'Infernal']</t>
  </si>
  <si>
    <t>[{'name': 'Dagger', 'entries': ['{@atk mw} {@hit 4} to hit, reach 5 ft., one target. {@h}2 ({@damage 1d4}) piercing damage.']}, {'name': 'Curse (Recharges after a Long Rest)', 'entries': ['Madam Eva targets one creature that she can see within 30 feet of her. The target must succeed on a {@dc 17} Wisdom saving throw or be cursed. While cursed, the target is {@condition blinded} and {@condition deafened}. The curse lasts until ended with a {@spell greater restoration} spell, a {@spell remove curse} spell, or similar magic. When the curse ends, Madam Eva takes {@dice 5d6} psychic damage.']}, {'name': 'Evil Eye (Recharges after a Short or Long Rest)', 'entries': ['Madam Eva targets one creature that she can see within 10 feet of her and casts one of the following spells on the target (save {@dc 17}), requiring neither somatic nor material components to do so: {@spell animal friendship}, {@spell charm person}, or {@spell hold person}. If the target succeeds on the initial saving throw, Madam Eva is {@condition blinded} until the end of her next turn. Once a target succeeds on a saving throw against this effect, it is immune to the Evil Eye power of all Vistani for 24 hours.']}]</t>
  </si>
  <si>
    <t>['AB', 'C', 'E', 'I']</t>
  </si>
  <si>
    <t>['blinded', 'deafened']</t>
  </si>
  <si>
    <t>[{'name': 'Spellcasting', 'headerEntries': ['Madam Eva is a 16th-level spellcaster. Her spellcasting ability is Wisdom (spell save {@dc 17}, {@hit 9} to hit with spell attacks). Madam Eva has the following cleric spells prepared:'], 'spells': {'0': {'spells': ['{@spell light}', '{@spell mending}', '{@spell sacred flame}', '{@spell thaumaturgy}']}, '1': {'slots': 4, 'spells': ['{@spell bane}', '{@spell command}', '{@spell detect evil and good}', '{@spell protection from evil and good}']}, '2': {'slots': 3, 'spells': ['{@spell lesser restoration}', '{@spell protection from poison}', '{@spell spiritual weapon}']}, '3': {'slots': 3, 'spells': ['{@spell create food and water}', '{@spell speak with dead}', '{@spell spirit guardians}']}, '4': {'slots': 3, 'spells': ['{@spell divination}', '{@spell freedom of movement}', '{@spell guardian of faith}']}, '5': {'slots': 2, 'spells': ['{@spell greater restoration}', '{@spell raise dead}']}, '6': {'slots': 1, 'spells': ['{@spell find the path}', '{@spell harm}', '{@spell true seeing}']}, '7': {'slots': 1, 'spells': ['{@spell fire storm}', '{@spell regenerate}']}, '8': {'slots': 1, 'spells': ['{@spell earthquake}']}}, 'ability': 'wis'}]</t>
  </si>
  <si>
    <t>Majesto</t>
  </si>
  <si>
    <t>{'name': 'Imp', 'source': 'MM', '_mod': {'*': {'mode': 'replaceTxt', 'replace': 'the imp', 'with': 'Majesto', 'flags': 'i'}}}</t>
  </si>
  <si>
    <t>Marzena Belview</t>
  </si>
  <si>
    <t>{'walk': 20, 'fly': 40}</t>
  </si>
  <si>
    <t>{'name': 'Mongrelfolk', 'source': 'CoS', '_mod': {'*': {'mode': 'replaceTxt', 'replace': 'the mongrelfolk', 'with': 'Marzena', 'flags': 'i'}, 'trait': {'mode': 'replaceArr', 'replace': 'Extraordinary Feature', 'items': {'name': 'Flight', 'entries': ['The mongrelfolk has leathery wings and a flying speed of 40 feet.']}}}}</t>
  </si>
  <si>
    <t>Milivoj</t>
  </si>
  <si>
    <t>[{'name': 'Shovel', 'entries': ['{@atk mw} {@hit 4} to hit, reach 5 ft., one target. {@h}4 ({@damage 1d4 + 2}) bludgeoning damage.']}]</t>
  </si>
  <si>
    <t>Mishka Belview</t>
  </si>
  <si>
    <t>{'name': 'Mongrelfolk', 'source': 'CoS', '_mod': {'*': {'mode': 'replaceTxt', 'replace': 'the mongrelfolk', 'with': 'Mishka', 'flags': 'i'}, 'trait': {'mode': 'replaceArr', 'replace': 'Extraordinary Feature', 'items': {'name': 'Spider Climb', 'entries': ['The mongrelfolk can climb difficult surfaces, including upside down on ceilings, without needing to make an ability check.']}}}}</t>
  </si>
  <si>
    <t>Mongrelfolk</t>
  </si>
  <si>
    <t>{'type': 'humanoid', 'tags': ['mongrelfolk']}</t>
  </si>
  <si>
    <t>['A']</t>
  </si>
  <si>
    <t>[{'ac': 11, 'from': ['natural armor']}]</t>
  </si>
  <si>
    <t>{'deception': '+2', 'perception': '+2', 'stealth': '+3'}</t>
  </si>
  <si>
    <t>[{'name': 'Extraordinary Feature', 'entries': ['The mongrelfolk has one of the following extraordinary features, determined randomly by rolling a {@dice d20} or chosen by the DM:', '1–3: Amphibious. The mongrelfolk can breathe air and water.', '4–9: Darkvision. The mongrelfolk has darkvision out to a range of 60 feet.', '10: Flight. The mongrelfolk has leathery wings and a flying speed of 40 feet.', '11–15: Keen Hearing and Smell. The mongrelfolk has advantage on Wisdom ({@skill Perception}) checks that rely on hearing or smell.', '16–17: Spider Climb. The mongrelfolk can climb difficult surfaces, including upside down on ceilings, without needing to make an ability check.', "18–19: Standing Leap. The mongrelfolk's long jump is up to 20 feet and its high jump up to 10 feet, with or without a running start.", '20: Two-Headed. The mongrelfolk has advantage on Wisdom ({@skill Perception}) checks and on saving throws against being {@condition blinded}, {@condition charmed}, {@condition deafened}, {@condition frightened}, {@condition stunned}, or knocked {@condition unconscious}.']}, {'name': 'Mimicry', 'entries': ['The mongrelfolk can mimic any sounds it has heard, including voices. A creature that hears the sounds can tell they are imitations with a successful {@dc 12} Wisdom (Insight) check.']}]</t>
  </si>
  <si>
    <t>[{'name': 'Multiattack', 'entries': ['The mongrelfolk makes two attacks: one with its bite and one with its claw or dagger.']}, {'name': 'Bite', 'entries': ['{@atk mw} {@hit 3} to hit, reach 5 ft., one target. {@h}3 ({@damage 1d4 + 1}) piercing damage.']}, {'name': 'Claw', 'entries': ['{@atk mw} {@hit 3} to hit, reach 5 ft., one target. {@h}3 ({@damage 1d4 + 1}) slashing damage.']}, {'name': 'Dagger', 'entries': ['{@atk mw,rw} {@hit 3} to hit, reach 5 ft. or range 20/60 ft., one target. {@h}3 ({@damage 1d4 + 1}) piercing damage.']}]</t>
  </si>
  <si>
    <t>Morgantha</t>
  </si>
  <si>
    <t>{'name': 'Night Hag', 'source': 'MM', '_mod': {'*': {'mode': 'replaceTxt', 'replace': 'the hag', 'with': 'Morgantha', 'flags': 'i'}}}</t>
  </si>
  <si>
    <t>Nikolai Wachter</t>
  </si>
  <si>
    <t>{'name': 'Noble', 'source': 'MM', '_mod': {'*': {'mode': 'replaceTxt', 'replace': 'the noble', 'with': 'Nikolai', 'flags': 'i'}}}</t>
  </si>
  <si>
    <t>Otto Belview</t>
  </si>
  <si>
    <t>{'name': 'Mongrelfolk', 'source': 'CoS', '_mod': {'*': {'mode': 'replaceTxt', 'replace': 'the mongrelfolk', 'with': 'Otto', 'flags': 'i'}, 'trait': {'mode': 'replaceArr', 'replace': 'Extraordinary Feature', 'items': {'name': 'Standing Leap', 'entries': ["The mongrelfolk's long jump is up to 20 feet and its high jump up to 10 feet, with or without a running start."]}}}}</t>
  </si>
  <si>
    <t>Parriwimple</t>
  </si>
  <si>
    <t>{'name': 'Gladiator', 'source': 'MM', '_mod': {'*': {'mode': 'replaceTxt', 'replace': 'the gladiator', 'with': 'Parriwimple', 'flags': 'i'}}}</t>
  </si>
  <si>
    <t>Patrina Velikovna</t>
  </si>
  <si>
    <t>{'name': 'Archmage', 'source': 'MM', '_mod': {'*': {'mode': 'replaceTxt', 'replace': 'the archmage', 'with': 'Patrina', 'flags': 'i'}}}</t>
  </si>
  <si>
    <t>Phantom Warrior</t>
  </si>
  <si>
    <t>[16]</t>
  </si>
  <si>
    <t>{'perception': '+2', 'stealth': '+4'}</t>
  </si>
  <si>
    <t>['any languages it knew in life']</t>
  </si>
  <si>
    <t>[{'name': 'Ethereal Sight', 'entries': ['The phantom warrior can see 60 feet into the Ethereal Plane when it is on the Material Plane, and vice versa.']}, {'name': 'Incorporeal Movement', 'entries': ['The phantom warrior can move through other creatures and objects as if they were difficult terrain. It takes 5 ({@damage 1d10}) force damage if it ends its turn inside an object.']}, {'name': 'Spectral Armor and Shield', 'entries': ["The phantom warrior's AC accounts for its spectral armor and shield."]}]</t>
  </si>
  <si>
    <t>[{'name': 'Multiattack', 'entries': ['The phantom warrior makes two attacks with its spectral longsword.']}, {'name': 'Spectral Longsword', 'entries': ['{@atk mw} {@hit 5} to hit, reach 5 ft., one target. {@h}7 ({@damage 1d8 + 3}) force damage.']}, {'name': 'Etherealness', 'entries': ["The phantom warrior enters the Ethereal Plane from the Material Plane, or vice versa. It is visible on the Material Plane while it is in the Border Ethereal, and vice versa, yet it can't affect or be affected by anything on the other plane."]}]</t>
  </si>
  <si>
    <t>Piccolo</t>
  </si>
  <si>
    <t>{'name': 'Baboon', 'source': 'MM', '_mod': {'*': {'mode': 'replaceTxt', 'replace': 'the baboon', 'with': 'Piccolo', 'flags': 'i'}}}</t>
  </si>
  <si>
    <t>Pidlwick II</t>
  </si>
  <si>
    <t>{'average': 10, 'formula': '3d6'}</t>
  </si>
  <si>
    <t>{'performance': '+2'}</t>
  </si>
  <si>
    <t>["understands Common but doesn't speak and can't read or write"]</t>
  </si>
  <si>
    <t>[{'name': 'Ambusher', 'entries': ["During the first round of combat, Pidlwick II has advantage on attack rolls against any creature that hasn't had a turn yet."]}]</t>
  </si>
  <si>
    <t>[{'name': 'Club', 'entries': ['{@atk mw} {@hit 2} to hit, reach 5 ft., one target. {@h}2 ({@damage 1d4}) bludgeoning damage.']}, {'name': 'Dart', 'entries': ['{@atk rw} {@hit 4} to hit, range 20/60 ft., one target. {@h}4 ({@damage 1d4 + 2}) piercing damage.']}]</t>
  </si>
  <si>
    <t>['Ambusher']</t>
  </si>
  <si>
    <t>['paralyzed', 'petrified', 'poisoned']</t>
  </si>
  <si>
    <t>Rahadin</t>
  </si>
  <si>
    <t>[{'ac': 18, 'from': ['{@item studded leather armor|phb}']}]</t>
  </si>
  <si>
    <t>{'con': '+7', 'wis': '+7'}</t>
  </si>
  <si>
    <t>{'deception': '+8', 'insight': '+7', 'intimidation': '+12', 'perception': '+11', 'stealth': '+14'}</t>
  </si>
  <si>
    <t>[{'name': 'Deathly Choir', 'entries': ["Any creature within 10 feet of Rahadin that isn't protected by a {@spell mind blank} spell hears in its mind the screams of the thousands of people Rahadin has killed. As a bonus action, Rahadin can force all creatures that can hear the screams to make a {@dc 16} Wisdom saving throw. Each creature takes 16 ({@damage 3d10}) psychic damage on a failed save, or half as much damage on a successful one."]}, {'name': 'Fey Ancestry', 'entries': ["Rahadin has advantage on saving throws against being {@condition charmed}, and magic can't put him to sleep."]}, {'name': 'Mask of the Wild', 'entries': ['Rahadin can attempt to hide even when he is only lightly obscured by foliage, heavy rain, falling snow, mist, and other natural phenomena.']}]</t>
  </si>
  <si>
    <t>[{'name': 'Multiattack', 'entries': ['Rahadin attacks three times with his scimitar, or twice with his {@condition poisoned} darts.']}, {'name': 'Scimitar', 'entries': ['{@atk mw} {@hit 10} to hit, reach 5 ft., one target. {@h}9 ({@damage 1d6 + 6}) slashing damage.']}, {'name': 'Poisoned Dart', 'entries': ['{@atk rw} {@hit 10} to hit, range 20/60 ft., one target. {@h}8 ({@damage 1d4 + 6}) piercing damage plus 5 ({@damage 2d4}) poison damage.']}]</t>
  </si>
  <si>
    <t>['I', 'P', 'S', 'Y']</t>
  </si>
  <si>
    <t>[{'name': 'Innate Spellcasting', 'headerEntries': ["Rahadin's innate spellcasting ability is Intelligence. He can innately cast the following spells, requiring no components:"], 'daily': {'1': ['{@spell magic weapon}', '{@spell nondetection}'], '3': ['{@spell misty step}', '{@spell phantom steed}']}, 'ability': 'int'}]</t>
  </si>
  <si>
    <t>Rictavio</t>
  </si>
  <si>
    <t>[{'ac': 12, 'from': ['{@item leather armor|phb}']}]</t>
  </si>
  <si>
    <t>{'average': 77, 'formula': '14d8 + 14'}</t>
  </si>
  <si>
    <t>{'con': '+4', 'wis': '+7'}</t>
  </si>
  <si>
    <t>{'arcana': '+9', 'insight': '+7', 'medicine': '+7', 'perception': '+7', 'religion': '+6', 'sleight of hand': '+4'}</t>
  </si>
  <si>
    <t>[{'name': 'Special Equipment', 'entries': ['In addition to his sword cane, Rictavio wears a {@item hat of disguise} and a {@item ring of mind shielding}, and he carries a {@item spell scroll (5th level)||spell scroll} of {@spell raise dead}.']}, {'name': 'Undead Slayer', 'entries': ["When Rictavio hits an undead with a weapon attack, the undead takes an extra 10 ({@dice 3d6}) damage of the weapon's type."]}]</t>
  </si>
  <si>
    <t>[{'name': 'Multiattack', 'entries': ['Rictavio makes two attacks with his sword cane.']}, {'name': 'Sword Cane', 'entries': ['{@atk mw} {@hit 4} to hit, reach 5 ft., one target. {@h}4 ({@damage 1d6 + 1}) bludgeoning damage (wooden cane) or piercing damage (silvered sword).']}]</t>
  </si>
  <si>
    <t>[{'name': 'Spellcasting', 'headerEntries': ['Rictavio is a 9th-level spellcaster. His spellcasting ability is Wisdom (spell save {@dc 15}, {@hit 7} to hit with spell attacks). Rictavio has the following cleric spells prepared:'], 'spells': {'0': {'spells': ['{@spell guidance}', '{@spell light}', '{@spell mending}', '{@spell thaumaturgy}']}, '1': {'slots': 4, 'spells': ['{@spell cure wounds}', '{@spell detect evil and good}', '{@spell protection from evil and good}', '{@spell sanctuary}']}, '2': {'slots': 3, 'spells': ['{@spell augury}', '{@spell lesser restoration}', '{@spell protection from poison}']}, '3': {'slots': 3, 'spells': ['{@spell magic circle}', '{@spell remove curse}', '{@spell speak with dead}']}, '4': {'slots': 3, 'spells': ['{@spell death ward}', '{@spell freedom of movement}']}, '5': {'slots': 1, 'spells': ['{@spell dispel evil and good}']}}, 'ability': 'wis'}]</t>
  </si>
  <si>
    <t>['Rudolph van Richten']</t>
  </si>
  <si>
    <t>Rosavalda "Rose" Durst</t>
  </si>
  <si>
    <t>{'average': 35, 'formula': '10d6'}</t>
  </si>
  <si>
    <t>{'name': 'Ghost', 'source': 'MM', '_mod': {'*': {'mode': 'replaceTxt', 'replace': 'the ghost', 'with': 'Rose', 'flags': 'i'}, 'action': {'mode': 'removeArr', 'names': 'Horrifying Visage'}}}</t>
  </si>
  <si>
    <t>Sangzor</t>
  </si>
  <si>
    <t>{'average': 33, 'formula': '3d10 + 3'}</t>
  </si>
  <si>
    <t>{'name': 'Giant Goat', 'source': 'MM', '_mod': {'*': {'mode': 'replaceTxt', 'replace': 'the goat', 'with': 'Sangzor', 'flags': 'i'}}}</t>
  </si>
  <si>
    <t>Savid</t>
  </si>
  <si>
    <t>{'name': 'Scout', 'source': 'MM', '_mod': {'*': {'mode': 'replaceTxt', 'replace': 'the scout', 'with': 'Savid', 'flags': 'i'}}}</t>
  </si>
  <si>
    <t>Sir Godfrey Gwilym</t>
  </si>
  <si>
    <t>[{'name': 'Spellcasting', 'headerEntries': ['Sir Godfrey is a 16th-level spellcaster. His spellcasting ability is Wisdom (spell save {@dc 14}, {@hit 6} to hit with spell attacks). He has the following paladin spells prepared:'], 'spells': {'1': {'slots': 4, 'spells': ['{@spell command}', '{@spell divine favor}', '{@spell thunderous smite}']}, '2': {'slots': 3, 'spells': ['{@spell branding smite}', '{@spell magic weapon}']}, '3': {'slots': 3, 'spells': ['{@spell blinding smite}', '{@spell dispel magic}']}, '4': {'slots': 2, 'spells': ['{@spell staggering smite}']}}, 'ability': 'wis'}]</t>
  </si>
  <si>
    <t>{'name': 'Knight of the Order', 'source': 'CoS', '_mod': {'*': {'mode': 'replaceTxt', 'replace': 'the revenant', 'with': 'Sir Godfrey', 'flags': 'i'}}}</t>
  </si>
  <si>
    <t>Snow Maiden</t>
  </si>
  <si>
    <t>{'name': 'Specter', 'source': 'MM', '_mod': {'resist': {'mode': 'removeArr', 'items': 'cold'}, 'action': {'mode': 'replaceArr', 'replace': 'Life Drain', 'items': {'name': 'Life Drain', 'entries': ['{@atk ms} {@hit 4} to hit, reach 5 ft., one creature. {@h}10 ({@damage 3d6}) cold damage. The target must succeed on a DC 10 Constitution saving throw or its hit point maximum is reduced by an amount equal to the damage taken. This reduction lasts until the creature finishes a long rest. The target dies if this effect reduces its hit point maximum to 0.']}}}}</t>
  </si>
  <si>
    <t>Stanimir</t>
  </si>
  <si>
    <t>[{'name': 'Spellcasting', 'headerEntries': ['The mage is a 9th-level spellcaster. Its spellcasting ability is Intelligence (spell save {@dc 14}, {@hit 6} to hit with spell attacks). The mage has the following wizard spells prepared:'], 'spells': {'0': {'spells': ['{@spell friends}', '{@spell light}', '{@spell mage hand}', '{@spell prestidigitation}']}, '1': {'slots': 4, 'spells': ['{@spell charm person}', '{@spell mage armor}', '{@spell shield}', '{@spell sleep}']}, '2': {'slots': 3, 'spells': ['{@spell misty step}', '{@spell suggestion}']}, '3': {'slots': 3, 'spells': ['{@spell bestow curse}', '{@spell phantom steed}', '{@spell vampiric touch}']}, '4': {'slots': 3, 'spells': ['{@spell greater invisibility}', '{@spell stoneskin}']}, '5': {'slots': 1, 'spells': ['{@spell dominate person}']}}, 'ability': 'int'}]</t>
  </si>
  <si>
    <t>{'name': 'Mage', 'source': 'MM', '_mod': {'*': {'mode': 'replaceTxt', 'replace': 'the mage', 'with': 'Stanimir', 'flags': 'i'}}}</t>
  </si>
  <si>
    <t>Stella Wachter</t>
  </si>
  <si>
    <t>Strahd von Zarovich</t>
  </si>
  <si>
    <t>{'type': 'undead', 'tags': ['shapechanger']}</t>
  </si>
  <si>
    <t>{'average': 144, 'formula': '17d8 + 68'}</t>
  </si>
  <si>
    <t>{'dex': '+9', 'wis': '+7', 'cha': '+9'}</t>
  </si>
  <si>
    <t>{'arcana': '+15', 'perception': '+12', 'religion': '+10', 'stealth': '+14'}</t>
  </si>
  <si>
    <t>['necrotic', {'resist': ['bludgeoning', 'piercing', 'slashing'], 'note': 'from nonmagical attacks', 'cond': True}]</t>
  </si>
  <si>
    <t>['Abyssal', 'Common', 'Draconic', 'Elvish', 'Giant', 'Infernal']</t>
  </si>
  <si>
    <t>[{'name': 'Shapechanger', 'entries': ["If Strahd isn't in running water or sunlight, he can use his action to polymorph into a Tiny bat, a Medium wolf, or a Medium cloud of mist, or back into his true form.", "While in bat or wolf form, Strahd can't speak. In bat form, his walking speed is 5 feet, and he has a flying speed of 30 feet. In wolf form, his walking speed is 40 feet. His statistics, other than his size and speed, are unchanged. Anything he is wearing transforms with him, but nothing he is carrying does. He reverts to his true form if he dies.", "While in mist form, Strahd can't take any actions, speak, or manipulate objects. He is weightless, has a flying speed of 20 feet, can hover, and can enter a hostile creature's space and stop there. In addition, if air can pass through a space, the mist can do so without squeezing, and he can't pass through water. He has advantage on Strength, Dexterity, and Constitution saving throws, and he is immune to all nonmagical damage, except the damage he takes from sunlight."]}, {'name': 'Legendary Resistance (3/Day)', 'entries': ['If Strahd fails a saving throw, he can choose to succeed instead.']}, {'name': 'Misty Escape', 'entries': ["When Strahd drops to 0 hit points outside his coffin, he transforms into a cloud of mist (as in the Shapechanger trait) instead of falling {@condition unconscious}, provided that he isn't in running water or sunlight. If he can't transform, he is destroyed.", "While he has 0 hit points in mist form, he can't revert to his vampire form, and he must reach his coffin within 2 hours or be destroyed. Once in his coffin, he reverts to his vampire form. He is then {@condition paralyzed} until he regains at least 1 hit point. After 1 hour in his coffin with 0 hit points, he regains 1 hit point."]}, {'name': 'Regeneration', 'entries': ["Strahd regains 20 hit points at the start of his turn if he has at least 1 hit point and isn't in running water or sunlight. If he takes radiant damage or damage from holy water, this trait doesn't function at the start of his next turn."]}, {'name': 'Spider Climb', 'entries': ['Strahd can climb difficult surfaces, including upside down on ceilings, without having to make an ability check.']}, {'name': 'Vampire Weaknesses', 'entries': ['Strahd has the following flaws:', "{@i Forbiddance.} He can't enter a residence without an invitation from one of the occupants.", '{@i Harmed by Running Water.} He takes 20 acid damage if he ends his turn in running water.', '{@i Stake to the Heart.} If a piercing weapon made of wood is driven into his heart while he is {@condition incapacitated} in his coffin, he is {@condition paralyzed} until the stake is removed.', '{@i Sunlight Hypersensitivity.} While in sunlight, Strahd takes 20 radiant damage at the start of his turn, and he has disadvantage on attack rolls and ability checks.']}]</t>
  </si>
  <si>
    <t>[{'name': 'Multiattack (Vampire Form Only)', 'entries': ['Strahd makes two attacks, only one of which can be a bite attack.']}, {'name': 'Unarmed Strike (Vampire or Wolf Form Only)', 'entries': ['{@atk mw} {@hit 9} to hit, reach 5 ft., one target. {@h}8 ({@damage 1d8 + 4}) slashing damage, plus 14 ({@damage 4d6}) necrotic damage. If the target is a creature, Strahd can grapple it (escape {@dc 18}) instead of dealing the slashing damage.']}, {'name': 'Bite', 'entries': ["{@atk mw} {@hit 9} to hit, reach 5 ft., one willing creature, or a creature that is {@condition grappled} by Strahd, {@condition incapacitated}, or {@condition restrained}. {@h}7 ({@damage 1d6 + 4}) piercing damage plus 10 ({@damage 3d6}) necrotic damage. The target's hit point maximum is reduced by an amount equal to the necrotic damage taken, and Strahd regains hit points equal to that amount. The reduction lasts until the target finishes a long rest. The target dies if its hit point maximum is reduced to 0. A humanoid slain in this way and then buried in the ground rises the following night as a {@creature vampire spawn} under Strahd's control."]}, {'name': 'Charm', 'entries': ["Strahd targets one humanoid he can see within 30 feet of him. If the target can see Strahd, the target must succeed on a {@dc 17} Wisdom saving throw against this magic or be {@condition charmed}. The {@condition charmed} target regards Strahd as a trusted friend to be heeded and protected. The target isn't under Strahd's control, but it takes Strahd's requests and actions in the most favorable way and lets Strahd bite it.", 'Each time Strahd or his companions do anything harmful to the target, it can repeat the saving throw, ending the effect on itself on a success. Otherwise, the effect lasts 24 hours or until Strahd is destroyed, is on a different plane of existence than the target, or takes a bonus action to end the effect.']}, {'name': 'Children of the Night (1/Day)', 'entries': ["Strahd magically calls {@dice 2d4} {@creature swarm of bats||swarms of bats} or {@creature swarm of rats||swarms of rats}, provided that the sun isn't up. While outdoors, Strahd can call {@dice 3d6} {@creature wolf||wolves} instead. The called creatures arrive in {@dice 1d4} rounds, acting as allies of Strahd and obeying his spoken commands. The beasts remain for 1 hour, until Strahd dies, or until he dismisses them as a bonus action."]}]</t>
  </si>
  <si>
    <t>[{'name': 'Move', 'entries': ['Strahd moves up to his speed without provoking opportunity attacks.']}, {'name': 'Unarmed Strike', 'entries': ['Strahd makes one unarmed strike.']}, {'name': 'Bite (Costs 2 Actions)', 'entries': ['Strahd makes one bite attack.']}]</t>
  </si>
  <si>
    <t>{'name': 'Strahd von Zarovich', 'source': 'CoS'}</t>
  </si>
  <si>
    <t>['Legendary Resistances', 'Regeneration', 'Shapechanger', 'Spider Climb', 'Sunlight Sensitivity']</t>
  </si>
  <si>
    <t>['AB', 'C', 'DR', 'E', 'GI', 'I']</t>
  </si>
  <si>
    <t>[{'name': 'Spellcasting', 'headerEntries': ['Strahd is a 9th-level spellcaster. His spellcasting ability is Intelligence (spell save {@dc 18}, {@hit 10} to hit with spell attacks). He has the following wizard spells prepared:'], 'spells': {'0': {'spells': ['{@spell mage hand}', '{@spell prestidigitation}', '{@spell ray of frost}']}, '1': {'slots': 4, 'spells': ['{@spell comprehend languages}', '{@spell fog cloud}', '{@spell sleep}']}, '2': {'slots': 3, 'spells': ['{@spell detect thoughts}', '{@spell gust of wind}', '{@spell mirror image}']}, '3': {'slots': 3, 'spells': ['{@spell animate dead}', '{@spell fireball}', '{@spell nondetection}']}, '4': {'slots': 3, 'spells': ['{@spell blight}', '{@spell greater invisibility}', '{@spell polymorph}']}, '5': {'slots': 1, 'spells': ['{@spell animate objects}', '{@spell scrying}']}}, 'ability': 'int'}]</t>
  </si>
  <si>
    <t>['invisible', 'unconscious']</t>
  </si>
  <si>
    <t>Strahd Zombie</t>
  </si>
  <si>
    <t>[8]</t>
  </si>
  <si>
    <t>{'average': 30, 'formula': '4d8 + 12'}</t>
  </si>
  <si>
    <t>{'wis': '+0'}</t>
  </si>
  <si>
    <t>["understands the languages it knew in life but can't speak"]</t>
  </si>
  <si>
    <t>[{'name': 'Loathsome Limbs', 'entries': ['Whenever the zombie takes at least 5 bludgeoning or slashing damage at one time, roll a {@dice d20} to determine what else happens to it:', '1–8: One leg is severed from the zombie if it has any legs left.', '9–16: One arm is severed from the zombie if it has any arms left.', '17–20: The zombie is decapitated.', "If the zombie is reduced to 0 hit points, all parts of it die. Until then, a severed part acts on the zombie's initiative and has its own action and movement. A severed part has AC 8. Any damage it takes is subtracted from the zombie's hit points.", 'A severed leg is unable to attack and has a speed of 5 feet.', 'A severed arm has a speed of 5 feet and can make one claw attack on its turn, with disadvantage on the attack roll. Each time the zombie loses an arm, it loses a claw attack.', 'If its head is severed, the zombie loses its bite attack and its body is {@condition blinded} unless the head can see it. The severed head has a speed of 0 feet. It can make a bite attack, but only against a target in its space.', "The zombie's speed is halved if it's missing a leg. If it loses both legs, it falls {@condition prone}. If it has both arms, it can crawl. With only one arm, it can still crawl, but its speed is halved. With no arms or legs, its speed is 0 feet, and it can't benefit from bonuses to speed."]}]</t>
  </si>
  <si>
    <t>[{'name': 'Multiattack', 'entries': ['The zombie makes three attacks: one with its bite and two with its claws.']}, {'name': 'Bite', 'entries': ['{@atk mw} {@hit 3} to hit, reach 5 ft., one target. {@h}3 ({@damage 1d4 + 1}) piercing damage.']}, {'name': 'Claw', 'entries': ['{@atk mw} {@hit 3} to hit, reach 5 ft., one target. {@h}4 ({@damage 1d6 + 1}) slashing damage.']}]</t>
  </si>
  <si>
    <t>['CS', 'LF']</t>
  </si>
  <si>
    <t>Strahd's Animated Armor</t>
  </si>
  <si>
    <t>[{'ac': 21, 'from': ['natural armor']}]</t>
  </si>
  <si>
    <t>[{'name': 'Constructed Nature', 'entries': ["An animated object doesn't require air, food, drink, or sleep.", 'The magic that animates an object is dispelled when the construct drops to 0 hit points. An animated object reduced to 0 hit points becomes inanimate and is too damaged to be of much use or value to anyone.']}, {'name': 'Antimagic Susceptibility', 'entries': ["The armor is {@condition incapacitated} while in the area of an {@spell antimagic field}. If targeted by {@spell dispel magic}, the armor must succeed on a Constitution saving throw against the caster's spell save DC or fall {@condition unconscious} for 1 minute."]}, {'name': 'False Appearance', 'entries': ['While the armor remains motionless, it is indistinguishable from a normal suit of armor.']}]</t>
  </si>
  <si>
    <t>[{'name': 'Multiattack', 'entries': ['The armor makes two melee attacks or uses Shocking Bolt twice.']}, {'name': 'Greatsword', 'entries': ['{@atk mw} {@hit 6} to hit, reach 5 ft., one target. {@h}10 ({@damage 2d6 + 3}) slashing damage plus 3 ({@damage 1d6}) lightning damage.']}, {'name': 'Shocking Bolt', 'entries': ['{@atk rs} {@hit 4} to hit (with advantage on the attack roll if the target is wearing armor made of metal), range 60 ft., one target. {@h}10 ({@damage 3d6}) lightning damage.']}]</t>
  </si>
  <si>
    <t>['L', 'S']</t>
  </si>
  <si>
    <t>Szoldar Szoldarovich</t>
  </si>
  <si>
    <t>{'name': 'Scout', 'source': 'MM', '_mod': {'*': {'mode': 'replaceTxt', 'replace': 'the scout', 'with': 'Szoldar', 'flags': 'i'}}}</t>
  </si>
  <si>
    <t>The Abbot</t>
  </si>
  <si>
    <t>{'name': 'Deva', 'source': 'MM', '_mod': {'*': {'mode': 'replaceTxt', 'replace': 'the deva', 'with': 'The Abbot', 'flags': 'i'}}}</t>
  </si>
  <si>
    <t>The Mad Mage of Mount Baratok</t>
  </si>
  <si>
    <t>[{'name': 'Spellcasting', 'headerEntries': ['The mad mage is an 18th-level spellcaster. His spellcasting ability is Intelligence (spell save {@dc 17}, {@hit 9} to hit with spell attacks). He can cast {@spell disguise self} and {@spell invisibility} at will and has the following wizard spells prepared:'], 'spells': {'0': {'spells': ['{@spell fire bolt}', '{@spell light}', '{@spell mage hand}', '{@spell prestidigitation}', '{@spell shocking grasp}']}, '1': {'slots': 4, 'spells': ['{@spell detect magic}', '{@spell mage armor}', '{@spell magic missile}', '{@spell shield}']}, '2': {'slots': 3, 'spells': ['{@spell mirror image}', '{@spell misty step}', '{@spell web}']}, '3': {'slots': 3, 'spells': ['{@spell counterspell}', '{@spell fly}', '{@spell lightning bolt}']}, '4': {'slots': 3, 'spells': ["{@spell Mordenkainen's faithful hound}", '{@spell polymorph}', '{@spell stoneskin}']}, '5': {'slots': 3, 'spells': ["{@spell Bigby's hand}", '{@spell cone of cold}', '{@spell scrying}']}, '6': {'slots': 1, 'spells': ['{@spell true seeing}']}, '7': {'slots': 1, 'spells': ["{@spell Mordenkainen's magnificent mansion}"]}, '8': {'slots': 1, 'spells': ['{@spell mind blank}']}, '9': {'slots': 1, 'spells': ['{@spell time stop}']}}, 'will': ['{@spell disguise self}', '{@spell invisibility}'], 'hidden': ['will'], 'ability': 'int'}]</t>
  </si>
  <si>
    <t>{'name': 'Archmage', 'source': 'MM', '_mod': {'*': {'mode': 'replaceTxt', 'replace': 'the archmage', 'with': 'The Mad Mage', 'flags': 'i'}}}</t>
  </si>
  <si>
    <t>Thornboldt "Thorn" Durst</t>
  </si>
  <si>
    <t>{'name': 'Ghost', 'source': 'MM', '_mod': {'*': {'mode': 'replaceTxt', 'replace': 'the ghost', 'with': 'Thorn', 'flags': 'i'}, 'action': {'mode': 'removeArr', 'names': 'Horrifying Visage'}}}</t>
  </si>
  <si>
    <t>Tree Blight</t>
  </si>
  <si>
    <t>plant</t>
  </si>
  <si>
    <t>{'average': 149, 'formula': '13d12 + 65'}</t>
  </si>
  <si>
    <t>["understands Common and Druidic but doesn't speak"]</t>
  </si>
  <si>
    <t>[{'name': 'False Appearance', 'entries': ['While the blight remains motionless, it is indistinguishable from a dead tree.']}, {'name': 'Siege Monster', 'entries': ['The blight deals double damage to objects and structures.']}]</t>
  </si>
  <si>
    <t>[{'name': 'Multiattack', 'entries': ['The blight makes four attacks: two with its branches and two with its grasping roots. If it has a target {@condition grappled}, the blight can also make a bite attack against that target as a bonus action.']}, {'name': 'Branch', 'entries': ['{@atk mw} {@hit 9} to hit, reach 15 ft., one target. {@h}16 ({@damage 3d6 + 6}) bludgeoning damage.']}, {'name': 'Grasping Root', 'entries': ["{@atk mw} {@hit 9} to hit, reach 15 ft., one creature not {@condition grappled} by the blight. {@h}The target is {@condition grappled} (escape {@dc 15}). Until the grapple ends, the target takes 9 ({@damage 1d6 + 6}) bludgeoning damage at the start of each of its turns. The root has AC 15 and can be severed by dealing 6 slashing damage or more to it at once. Cutting the root doesn't hurt the blight, but ends the grapple."]}]</t>
  </si>
  <si>
    <t>['False Appearance', 'Siege Monster']</t>
  </si>
  <si>
    <t>[{'name': 'Bite', 'entries': ['{@atk mw} {@hit 9} to hit, reach 5 ft., one creature {@condition grappled} by the blight. {@h}19 ({@damage 3d8 + 6}) piercing damage.']}]</t>
  </si>
  <si>
    <t>[{'source': 'WBtW'}]</t>
  </si>
  <si>
    <t>Urwin Martikov</t>
  </si>
  <si>
    <t>{'name': 'Wereraven', 'source': 'VRGR', '_mod': {'*': {'mode': 'replaceTxt', 'replace': 'the wereraven', 'with': 'Urwin', 'flags': 'i'}}}</t>
  </si>
  <si>
    <t>Vasilka</t>
  </si>
  <si>
    <t>{'name': 'Flesh Golem', 'source': 'MM', '_mod': {'*': {'mode': 'replaceTxt', 'replace': 'the golem', 'with': 'Vasilka', 'flags': 'i'}}}</t>
  </si>
  <si>
    <t>Victor Vallakovich</t>
  </si>
  <si>
    <t>{'name': 'Mage', 'source': 'MM', '_mod': {'*': {'mode': 'replaceTxt', 'replace': 'the mage', 'with': 'Victor', 'flags': 'i'}}}</t>
  </si>
  <si>
    <t>Vilnius</t>
  </si>
  <si>
    <t>{'name': 'Mage', 'source': 'MM', '_mod': {'*': {'mode': 'replaceTxt', 'replace': 'the mage', 'with': 'Vilnius', 'flags': 'i'}}}</t>
  </si>
  <si>
    <t>Vistana Assassin</t>
  </si>
  <si>
    <t>{'name': 'Assassin', 'source': 'MM', '_trait': {'name': 'Vistana', 'source': 'CoS'}}</t>
  </si>
  <si>
    <t>Vistana Bandit</t>
  </si>
  <si>
    <t>{'name': 'Bandit', 'source': 'MM', '_trait': {'name': 'Vistana', 'source': 'CoS'}}</t>
  </si>
  <si>
    <t>Vistana Bandit Captain</t>
  </si>
  <si>
    <t>{'name': 'Bandit Captain', 'source': 'MM', '_trait': {'name': 'Vistana', 'source': 'CoS'}}</t>
  </si>
  <si>
    <t>Vistana Commoner</t>
  </si>
  <si>
    <t>{'name': 'Commoner', 'source': 'MM', '_trait': {'name': 'Vistana', 'source': 'CoS'}}</t>
  </si>
  <si>
    <t>Vistana Guard</t>
  </si>
  <si>
    <t>{'name': 'Guard', 'source': 'MM', '_trait': {'name': 'Vistana', 'source': 'CoS'}}</t>
  </si>
  <si>
    <t>Vistana Spy</t>
  </si>
  <si>
    <t>{'name': 'Spy', 'source': 'MM', '_trait': {'name': 'Vistana', 'source': 'CoS'}}</t>
  </si>
  <si>
    <t>Vistana Thug</t>
  </si>
  <si>
    <t>{'name': 'Thug', 'source': 'MM', '_trait': {'name': 'Vistana', 'source': 'CoS'}}</t>
  </si>
  <si>
    <t>Vladimir Horngaard</t>
  </si>
  <si>
    <t>{'average': 192, 'formula': '16d8 + 64'}</t>
  </si>
  <si>
    <t>{'str': '+7', 'con': '+7', 'wis': '+6', 'cha': '+7'}</t>
  </si>
  <si>
    <t>['necrotic', 'psychic']</t>
  </si>
  <si>
    <t>[{'name': 'Regeneration', 'entries': ["Vladimir regains 10 hit points at the start of his turn. If he takes fire or radiant damage, this trait doesn't function at the start of his next turn. Vladimir's body is destroyed only if he starts his turn with 0 hit points and doesn't regenerate."]}, {'name': 'Rejuvenation', 'entries': ["When Vladimir's body is destroyed, his soul lingers. After 24 hours, the soul inhabits and animates another corpse on the same plane of existence and regains all its hit points. While the soul is bodiless, a {@spell wish} spell can be used to force the soul to go to the afterlife and not return."]}, {'name': 'Special Equipment', 'entries': ["Vladimir wields a +2 greatsword with a hilt sculpted to resemble silver dragon wings and a pommel shaped like a silver dragon's head clutching a black opal between its teeth. "]}, {'name': 'Turn Immunity', 'entries': ['Vladimir is immune to effects that turn undead.']}, {'name': 'Vengeful Tracker', 'entries': ['Vladimir knows the distance to and direction of Strahd, even if Strahd and Vladimir are on different planes of existence. If Strahd is destroyed, Vladimir knows.']}]</t>
  </si>
  <si>
    <t>[{'name': 'Multiattack', 'entries': ['Vladimir makes two fist attacks or two attacks with his +2 Greatsword.']}, {'name': 'Fist', 'entries': ["{@atk mw} {@hit 7} to hit, reach 5 ft., one target. {@h}11 ({@damage 2d6 + 4}) bludgeoning damage. Strahd, the target of Vladimir's sworn vengeance, takes an extra 14 ({@damage 4d6}) bludgeoning damage. Instead of dealing damage, Vladimir can grapple the target (escape {@dc 14}) provided the target is Large or smaller."]}, {'name': 'Greatsword +2', 'entries': ['{@atk mw} {@hit 9} to hit, reach 5 ft., one target. {@h}20 ({@damage 4d6 + 6}) slashing damage. Against Strahd, Vladimir deals an extra 14 ({@damage 4d6}) slashing damage with this weapon.']}, {'name': 'Vengeful Glare', 'entries': ["Vladimir can target Strahd within 30 feet provided he can see Strahd. Strahd must make a {@dc 15} Wisdom saving throw. One a failure, Strahd is {@condition paralyzed} until Vladimir deals damage to him, or until the end of Vladimir's next turn. When the paralysis ends, Strahd is {@condition frightened} of Vladimir for 1 minute. Strahd can repeat the saving throw at the end of each of his turns, with disadvantage if he can see Vladimir, ending the {@condition frightened} condition on itself on a success."]}]</t>
  </si>
  <si>
    <t>['Regeneration', 'Rejuvenation', 'Turn Immunity']</t>
  </si>
  <si>
    <t>Volenta Popofsky</t>
  </si>
  <si>
    <t>{'name': 'Vampire Spawn', 'source': 'MM', '_mod': {'*': {'mode': 'replaceTxt', 'replace': 'the vampire', 'with': 'Volenta', 'flags': 'i'}}}</t>
  </si>
  <si>
    <t>Walking Corpse</t>
  </si>
  <si>
    <t>{'name': 'Commoner', 'source': 'MM', '_mod': {'trait': {'mode': 'appendArr', 'items': [{'name': 'Violent Death', 'entries': ['When a corpse is reduced to 0 hit points, it splits open, disgorging a {@creature swarm of poisonous snakes}. The snakes are hungry and fight until slain.']}]}}}</t>
  </si>
  <si>
    <t>Yevgeni Krushkin</t>
  </si>
  <si>
    <t>{'name': 'Scout', 'source': 'MM', '_mod': {'*': {'mode': 'replaceTxt', 'replace': 'the scout', 'with': 'Yevgeni', 'flags': 'i'}}}</t>
  </si>
  <si>
    <t>Young Wereraven</t>
  </si>
  <si>
    <t>{'average': 7, 'formula': '2d6'}</t>
  </si>
  <si>
    <t>{'name': 'Wereraven', 'source': 'VRGR'}</t>
  </si>
  <si>
    <t>Zuleika Toranescu</t>
  </si>
  <si>
    <t>{'name': 'Werewolf', 'source': 'MM', '_mod': {'*': {'mode': 'replaceTxt', 'replace': 'the werewolf', 'with': 'Zuleika', 'flags': 'i'}}}</t>
  </si>
  <si>
    <t>Zygfrek Belview</t>
  </si>
  <si>
    <t>{'name': 'Mongrelfolk', 'source': 'CoS', '_mod': {'*': {'mode': 'replaceTxt', 'replace': 'the mongrelfolk', 'with': 'Zygfrek', 'flags': 'i'}, 'trait': {'mode': 'replaceArr', 'replace': 'Extraordinary Feature', 'items': {'name': 'Darkvision', 'entries': ['The mongrelfolk has darkvision out to a range of 60 feet.']}}}}</t>
  </si>
  <si>
    <t>Aboleth Spawn</t>
  </si>
  <si>
    <t>CRCotN</t>
  </si>
  <si>
    <t>{'walk': 30, 'swim': 30}</t>
  </si>
  <si>
    <t>['psychic']</t>
  </si>
  <si>
    <t>['Common', 'Deep Speech', 'telepathy 60 ft.']</t>
  </si>
  <si>
    <t>[{'name': 'Abolethic Vessel', 'entries': ['The spawn must obey its aboleth master.']}, {'name': 'Amphibious', 'entries': ['The spawn can breathe air and water.']}, {'name': 'Water Dependency', 'entries': ['The spawn takes 6 ({@damage 1d12}) acid damage every 10 minutes it goes without being immersed in water.']}]</t>
  </si>
  <si>
    <t>[{'name': 'Multiattack', 'entries': ['The spawn makes one Spear attack, two Tentacle attacks, and one Psychic Lash attack.']}, {'name': 'Spear', 'entries': ['{@atk mw,rw} {@hit 7} to hit, reach 5 ft. or range 20/60 ft., one target. {@h}7 ({@damage 1d6 + 4}) piercing damage, or 8 ({@damage 1d8 + 4}) piercing damage when used with two hands to make a melee attack.']}, {'name': 'Tentacle', 'entries': ['{@atk mw} {@hit 7} to hit, reach 10 ft., one creature. {@h}The target is {@condition grappled} (escape {@dc 14}) and takes 9 ({@damage 2d8}) psychic damage at the start of each of its turns until the grapple ends. The spawn has four tentacles, each of which can grapple one creature.']}, {'name': 'Psychic Lash', 'entries': ['{@atk rs} {@hit 7} to hit, range 120 ft., one creature. {@h}18 ({@damage 4d8}) psychic damage.']}]</t>
  </si>
  <si>
    <t>['Amphibious']</t>
  </si>
  <si>
    <t>['C', 'DS', 'TP']</t>
  </si>
  <si>
    <t>['A', 'P', 'Y']</t>
  </si>
  <si>
    <t xml:space="preserve">typically </t>
  </si>
  <si>
    <t>Alyxian Aboleth</t>
  </si>
  <si>
    <t>{'average': 135, 'formula': '18d10 + 36'}</t>
  </si>
  <si>
    <t>{'walk': 10, 'swim': 30}</t>
  </si>
  <si>
    <t>{'con': '+6', 'int': '+8', 'wis': '+8'}</t>
  </si>
  <si>
    <t>{'history': '+12', 'perception': '+12'}</t>
  </si>
  <si>
    <t>['Deep Speech', 'telepathy 120 ft.']</t>
  </si>
  <si>
    <t>[{'name': 'Amphibious', 'entries': ['The aboleth can breathe air and water.']}, {'name': 'Mucous Cloud', 'entries': ["While underwater, the aboleth is surrounded by a cloud of sticky mucus. A creature that touches the aboleth or hits it with a melee attack while within 5 feet of it must succeed on a {@dc 14} Strength saving throw or be {@condition restrained} until the end of the aboleth's next turn."]}, {'name': 'Probing Telepathy', 'entries': ["If a creature the aboleth can see communicates telepathically with the aboleth, the aboleth learns the creature's greatest desires."]}]</t>
  </si>
  <si>
    <t>[{'name': 'Multiattack', 'entries': ['The aboleth makes two Tentacle attacks.']}, {'name': 'Tentacle', 'entries': ['{@atk mw} {@hit 9} to hit, reach 10 ft., one target. {@h}12 ({@damage 2d6 + 5}) bludgeoning damage plus 3 ({@damage 1d6}) psychic damage.']}, {'name': 'Tail', 'entries': ['{@atk mw} {@hit 9} to hit, reach 10 ft., one target. {@h}14 ({@damage 2d8 + 5}) bludgeoning damage.']}]</t>
  </si>
  <si>
    <t>[{'name': 'Tail Swipe', 'entries': ['The aboleth makes one Tail attack.']}, {'name': 'Psychic Drain (Costs 2 Actions)', 'entries': ['One creature {@condition charmed} by the aboleth takes 10 ({@damage 3d6}) psychic damage, and the aboleth regains hit points equal to the damage dealt.']}]</t>
  </si>
  <si>
    <t>['DS', 'TP']</t>
  </si>
  <si>
    <t>['B', 'Y']</t>
  </si>
  <si>
    <t>[{'name': 'Enslave (Recharge 4-6)', 'entries': ["The aboleth targets one creature it can see within 30 feet of itself. The target must succeed on a {@dc 14} Wisdom saving throw or be magically {@condition charmed} by the aboleth until the aboleth dies or until it is on a different plane of existence from the target. The {@condition charmed} target is under the aboleth's control and can't take reactions, and the aboleth and the target can communicate telepathically with each other over any distance.", 'The {@condition charmed} target can repeat the saving throw whenever it takes damage, ending the effect on itself on a success. No more than once every 24 hours, the target can repeat the saving throw when it is at least 1 mile away from the aboleth.']}]</t>
  </si>
  <si>
    <t>Alyxian the Absolved</t>
  </si>
  <si>
    <t>[{'ac': 15, 'from': ['{@item leather armor|PHB}', '{@item shield|PHB}']}]</t>
  </si>
  <si>
    <t>{'average': 161, 'formula': '19d8 + 76'}</t>
  </si>
  <si>
    <t>{'str': '+9', 'con': '+9', 'wis': '+7'}</t>
  </si>
  <si>
    <t>{'athletics': '+9', 'insight': '+7', 'perception': '+7', 'persuasion': '+9'}</t>
  </si>
  <si>
    <t>[{'name': 'Divinely Blessed', 'entries': ["Alyxian can't be surprised and can't be changed into another form against his will."]}, {'name': 'Legendary Resistance (2/Day)', 'entries': ['If Alyxian fails a saving throw, he can choose to succeed instead.']}]</t>
  </si>
  <si>
    <t>[{'name': 'Multiattack', 'entries': ['Alyxian makes two Spear attacks.']}, {'name': 'Spear', 'entries': ['{@atk mw,rw} {@hit 9} to hit, reach 5 ft. or range 20/60 ft., one target. {@h}7 ({@damage 1d6 + 4}) piercing damage, or 8 ({@damage 1d8 + 4}) piercing damage when used with two hands to make a melee attack, plus 9 ({@damage 2d8}) radiant damage.']}, {'name': 'Force Wave (1/Day)', 'entries': ["Alyxian strikes the ground, creating a burst of energy that ripples outward. Each creature he chooses within a 30-foot-radius sphere centered on himself must succeed on a {@dc 17} Constitution saving throw or take 35 ({@damage 10d6}) force damage and be knocked {@condition prone}. A creature that succeeds on the saving throw takes half as much damage and isn't knocked {@condition prone}."]}]</t>
  </si>
  <si>
    <t>[{'name': "Arch Heart's Strike", 'entries': ['Alyxian makes one Spear attack, and all damage from this attack is radiant.']}, {'name': "Change Bringer's Dance", 'entries': ["Alyxian moves up to his speed. This movement doesn't provoke opportunity attacks."]}, {'name': "Moon Weaver's Veil (Costs 2 Actions)", 'entries': ['Alyxian becomes {@condition invisible} until the end of his next turn. Any equipment he is wearing or carrying becomes {@condition invisible} with him.']}]</t>
  </si>
  <si>
    <t>{'name': 'Alyxian the Absolved', 'source': 'CRCotN'}</t>
  </si>
  <si>
    <t>['O', 'P', 'R']</t>
  </si>
  <si>
    <t>[{'name': 'Spellcasting', 'headerEntries': ['Alyxian casts one of the following spells, requiring no material components and using Charisma as the spellcasting modifier (spell save {@dc 17}):'], 'will': ['{@spell guidance}', '{@spell light}'], 'daily': {'1e': ['{@spell lesser restoration}', '{@spell remove curse}', '{@spell water breathing}']}, 'ability': 'cha', 'displayAs': 'action'}]</t>
  </si>
  <si>
    <t>[{'name': 'Parry', 'entries': ['Alyxian adds 3 to his AC against one attack roll that would hit him. To do so, Alyxian must see the attacker and be wielding a melee weapon.']}]</t>
  </si>
  <si>
    <t>Alyxian the Callous</t>
  </si>
  <si>
    <t>[{'ac': 17, 'from': ['{@item half plate armor|CRCotN|half plate}']}]</t>
  </si>
  <si>
    <t>{'average': 157, 'formula': '15d10 + 75'}</t>
  </si>
  <si>
    <t>{'walk': 30, 'fly': 90}</t>
  </si>
  <si>
    <t>{'str': '+10', 'con': '+9', 'wis': '+7'}</t>
  </si>
  <si>
    <t>{'deception': '+9', 'insight': '+7', 'perception': '+7'}</t>
  </si>
  <si>
    <t>['Celestial', 'Common', 'Elvish', 'telepathy 120 ft.']</t>
  </si>
  <si>
    <t>[{'name': 'Apotheonic Rejuvenation', 'entries': ["When Alyxian the Callous drops to 0 hit points, his body dies and sheds its wings, and he rises to his feet in his third form, Alyxian the Dispossessed. His initiative count doesn't change."]}, {'name': 'Divinely Blessed', 'entries': ["Alyxian can't be surprised and can't be changed into another form against his will."]}, {'name': 'Legendary Resistance (2/Day)', 'entries': ['If Alyxian fails a saving throw, he can choose to succeed instead.']}]</t>
  </si>
  <si>
    <t>[{'name': 'Multiattack', 'entries': ['Alyxian makes two Radiant Spear attacks. He can replace one of these attacks with Blinding Teleport.']}, {'name': 'Radiant Spear', 'entries': ['{@atk mw,rw} {@hit 10} to hit, reach 5 ft. or range 120 ft., one target. {@h}15 ({@damage 2d8 + 6}) radiant damage.']}, {'name': 'Blinding Teleport', 'entries': ['Alyxian teleports, along with any equipment he is wearing or carrying, to an unoccupied space he can see within 120 feet of himself. Each creature within 5 feet of his new location must succeed on a {@dc 17} Constitution saving throw or be {@condition blinded} until the end of its next turn.']}, {'name': 'Heavenly Destruction (1/Day)', 'entries': ["Alyxian releases divine energy in a 60-foot cone. Each creature of his choice in that area must make a {@dc 17} Constitution saving throw. On a failed saving throw, the creature takes 31 ({@damage 7d8}) radiant damage and is knocked {@condition prone}. On a successful save, a creature takes half as much damage and isn't knocked {@condition prone}."]}]</t>
  </si>
  <si>
    <t>[{'name': 'Attack', 'entries': ['Alyxian makes one Radiant Spear attack.']}, {'name': 'Celestial Chains', 'entries': ["Alyxian targets one creature he can see within 120 feet of himself. The target must succeed on a {@dc 17} Strength saving throw or be {@condition restrained} by magical chains for 1 minute. While {@condition restrained} in this way, the target can't leave the space by any means. A creature can repeat the saving throw at the end of each of its turns, ending the effect on itself on a success."]}, {'name': 'Flare (Costs 2 Actions)', 'entries': ['Alyxian targets one creature he can see within 30 feet of himself. Light flares around the target, dealing 17 ({@damage 5d6}) radiant damage to it and creatures within 10 feet of it.']}]</t>
  </si>
  <si>
    <t>{'name': 'Alyxian the Callous', 'source': 'CRCotN'}</t>
  </si>
  <si>
    <t>['C', 'CE', 'E', 'TP']</t>
  </si>
  <si>
    <t>['blinded', 'prone', 'restrained']</t>
  </si>
  <si>
    <t>['charmed', 'exhaustion', 'frightened', 'grappled', 'paralyzed', 'petrified', 'restrained', 'stunned']</t>
  </si>
  <si>
    <t>Alyxian the Dispossessed</t>
  </si>
  <si>
    <t>{'average': 153, 'formula': '18d8 + 72'}</t>
  </si>
  <si>
    <t>{'insight': '+7', 'perception': '+7', 'persuasion': '+10'}</t>
  </si>
  <si>
    <t>[{'name': 'Divinely Blessed', 'entries': ["Alyxian can't be surprised and can't be changed into another form against his will."]}, {'name': 'Legendary Resistance (2/Day)', 'entries': ['If Alyxian fails a saving throw, he can choose to succeed instead.']}, {'name': 'Special Equipment', 'entries': ['Alyxian carries a magic dagger that he uses to make Stoneheart Dagger attacks. In the hands of creatures other than Alyxian, the dagger is nonmagical and has no special properties.']}]</t>
  </si>
  <si>
    <t>[{'name': 'Multiattack', 'entries': ['Alyxian makes two Spear attacks.']}, {'name': 'Spear', 'entries': ['{@atk mw,rw} {@hit 9} to hit, reach 5 ft. or range 20/60 ft., one target. {@h}7 ({@damage 1d6 + 4}) piercing damage, or 8 ({@damage 1d8 + 4}) piercing damage when used with two hands to make a melee attack, plus 9 ({@damage 2d8}) radiant damage.']}, {'name': 'Stoneheart Dagger', 'entries': ["{@atk mw,rw} {@hit 9} to hit, reach 5 ft. or range 20/60 ft., one target. {@h}11 ({@damage 3d4 + 4}) force damage, and if the target is a creature, it must succeed on a {@dc 17} Constitution saving throw or become {@condition petrified} as the dagger lodges itself in the target's body. While the dagger is lodged in the target, magic can't end the {@condition petrified} condition on it and Alyxian can't make Stoneheart Dagger attacks. A creature within reach of the {@condition petrified} target can use an action to try to remove the dagger, doing so with a successful {@dc 17} Strength check."]}]</t>
  </si>
  <si>
    <t>[{'name': 'Attack', 'entries': ['Alyxian makes one Spear or Stoneheart Dagger attack.']}, {'name': "Warrior's Stride", 'entries': ["Alyxian moves up to his speed. This movement doesn't provoke opportunity attacks."]}, {'name': 'Ruidium Shard (Costs 2 Actions)', 'entries': ["A gem-sized shard of ruidium appears at a point Alyxian can see within 120 feet of himself and explodes. Each creature, other than Alyxian, in a 10-foot-radius sphere centered on that point must succeed on a {@dc 18} Charisma saving throw or gain 1 level of {@condition exhaustion}. If a creature isn't suffering from ruidium corruption, it becomes corrupted when it fails the saving throw."]}]</t>
  </si>
  <si>
    <t>{'name': 'Alyxian the Dispossessed', 'source': 'CRCotN'}</t>
  </si>
  <si>
    <t>['exhaustion', 'petrified']</t>
  </si>
  <si>
    <t>['charmed', 'exhaustion', 'frightened', 'paralyzed', 'petrified', 'stunned']</t>
  </si>
  <si>
    <t>[{'name': 'Summon Dagger', 'entries': ["Alyxian's Stoneheart Dagger teleports into his free hand, provided he has one."]}]</t>
  </si>
  <si>
    <t>Alyxian the Hunter</t>
  </si>
  <si>
    <t>[{'name': 'Multiattack', 'entries': ['The golem makes two slam attacks.']}, {'name': 'Ruidium Dart', 'entries': ['The golem can conjure a magic dart made of ruidium and hurl it at another creature it can see within 120 feet of itself. The dart strikes the target unerringly and vanishes on contact. The target must make a {@dc 17} Charisma saving throw. On a failed saving throw, the target takes 24 ({@damage 7d6}) psychic damage and gains 1 level of {@condition exhaustion}. In addition, if the target is not already suffering from ruidium corruption, it becomes corrupted when it fails the saving throw. On a successful saving throw, the target takes half as much damage and suffers no other effects.']}, {'name': 'Slam', 'entries': ['{@atk mw} {@hit 10} to hit, reach 5 ft., one target. {@h}19 ({@damage 3d8 + 6}) bludgeoning damage.']}, {'name': 'Slow {@recharge 5}', 'entries': ["The golem targets one or more creatures it can see within 10 feet of it. Each target must make a {@dc 17} Wisdom saving throw against this magic. On a failed save, a target can't use reactions, its speed is halved, and it can't make more than one attack on its turn. In addition, the target can take either an action or a bonus action on its turn, not both. These effects last for 1 minute. A target can repeat the saving throw at the end of each of its turns, ending the effect on itself on a success."]}]</t>
  </si>
  <si>
    <t>Alyxian the Tormented</t>
  </si>
  <si>
    <t>{'average': 150, 'formula': '12d12 + 72'}</t>
  </si>
  <si>
    <t>{'walk': 40, 'swim': 40}</t>
  </si>
  <si>
    <t>{'str': '+9', 'con': '+10', 'wis': '+7'}</t>
  </si>
  <si>
    <t>['blindsight 120 ft.']</t>
  </si>
  <si>
    <t>[{'name': 'Apotheonic Rejuvenation', 'entries': ["When Alyxian drops to 0 hit points, his body dies and cracks open like a cocoon. Alyxian instantly emerges from the cocoon in his second form, Alyxian the Callous, in the space where his previous form died. His initiative count doesn't change."]}, {'name': 'Divinely Blessed', 'entries': ["Alyxian can't be surprised and can't be changed into another form against his will."]}, {'name': 'Legendary Resistance (2/Day)', 'entries': ['If Alyxian fails a saving throw, he can choose to succeed instead.']}]</t>
  </si>
  <si>
    <t>[{'name': 'Multiattack', 'entries': ['Alyxian makes two Grasping Hand attacks.']}, {'name': 'Grasping Hand', 'entries': ['{@atk mw} {@hit 9} to hit, reach 5 ft., one target. {@h}15 ({@damage 3d6 + 5}) force damage, and if the target is a Medium or smaller creature, it is {@condition grappled} (escape {@dc 15}). Alyxian has six hands, each of which can grapple one target.']}, {'name': 'Void Eyes {@recharge 5}', 'entries': ['Alyxian targets up to two creatures he can see within 120 feet of himself. Each target must make a {@dc 17} Constitution saving throw, taking 28 ({@damage 8d6}) necrotic damage on a failed save, or half as much damage on a successful one.']}]</t>
  </si>
  <si>
    <t>[{'name': 'Attack', 'entries': ['Alyxian makes one Grasping Hand attack.']}, {'name': 'Weapons of Yore (Costs 2 Actions)', 'entries': ["Ancient weapons embedded in Alyxian's hide detach from Alyxian and fly about in a 10-foot-radius sphere centered on a point Alyxian can see within 60 feet of himself. A creature takes 18 ({@damage 4d8}) slashing damage when it enters that area for the first time on a turn or starts its turn there. The effect lasts until the end of Alyxian's next turn, when the weapons return to Alyxian and embed themselves in his hide once again (causing him no harm)."]}]</t>
  </si>
  <si>
    <t>{'name': 'Alyxian the Tormented', 'source': 'CRCotN'}</t>
  </si>
  <si>
    <t>['N', 'O', 'S']</t>
  </si>
  <si>
    <t>Animated Glass Statue</t>
  </si>
  <si>
    <t>{'average': 22, 'formula': '3d10 + 6'}</t>
  </si>
  <si>
    <t>{'walk': 10, 'fly': 60}</t>
  </si>
  <si>
    <t>["understands Common but can't speak it"]</t>
  </si>
  <si>
    <t>[{'name': 'Keen Sight and Smell', 'entries': ['The statue has advantage on Wisdom (Perception) checks that rely on sight or smell.']}, {'name': 'Pack Tactics', 'entries': ["The statue has advantage on an attack roll against a creature if at least one of the statue's allies is within 5 feet of the creature and the ally isn't {@condition incapacitated}."]}]</t>
  </si>
  <si>
    <t>[{'name': 'Multiattack', 'entries': ['The statue makes two attacks: one with its beak and one with its talons.']}, {'name': 'Beak', 'entries': ['{@atk mw} {@hit 4} to hit, reach 5 ft., one target. {@h}7 ({@damage 2d4 + 2}) piercing damage.']}, {'name': 'Talons', 'entries': ['{@atk mw} {@hit 4} to hit, reach 5 ft., one target. {@h}9 ({@damage 2d6 + 2}) slashing damage.']}]</t>
  </si>
  <si>
    <t>['Keen Senses', 'Pack Tactics']</t>
  </si>
  <si>
    <t>Ayo Jabe (Tier 1)</t>
  </si>
  <si>
    <t>{'type': 'humanoid', 'tags': ['ranger', 'water genasi']}</t>
  </si>
  <si>
    <t>[{'ac': 14, 'from': ['{@item studded leather armor|PHB|studded leather}']}]</t>
  </si>
  <si>
    <t>{'str': '+4', 'dex': '+4'}</t>
  </si>
  <si>
    <t>{'athletics': '+4', 'perception': '+3', 'survival': '+3'}</t>
  </si>
  <si>
    <t>['Common', 'Goblin', 'Orc']</t>
  </si>
  <si>
    <t>[{'name': 'Amphibious', 'entries': ['Ayo can breathe air and water.']}]</t>
  </si>
  <si>
    <t>[{'name': 'Multiattack', 'entries': ['Ayo makes two Harpoon or Longbow attacks.']}, {'name': 'Harpoon', 'entries': ['{@atk mw} {@hit 4} to hit, reach 5 ft., one target. {@h}11 ({@damage 2d8 + 2}) piercing damage.']}, {'name': 'Longbow', 'entries': ['{@atk rw} {@hit 4} to hit, range 150/600 ft., one target. {@h}11 ({@damage 2d8 + 2}) piercing damage.']}]</t>
  </si>
  <si>
    <t>['C', 'GO', 'O']</t>
  </si>
  <si>
    <t>[{'name': 'Spellcasting', 'headerEntries': ['Ayo casts one of the following spells, using Wisdom as the spellcasting ability (spell save {@dc 11}):'], 'daily': {'1e': ['{@spell animal friendship}', '{@spell goodberry}']}, 'ability': 'wis', 'displayAs': 'action'}]</t>
  </si>
  <si>
    <t>Ayo Jabe (Tier 2)</t>
  </si>
  <si>
    <t>[{'ac': 15, 'from': ['{@item studded leather armor|PHB|studded leather}']}]</t>
  </si>
  <si>
    <t>{'average': 97, 'formula': '15d8 + 30'}</t>
  </si>
  <si>
    <t>{'str': '+5', 'dex': '+6'}</t>
  </si>
  <si>
    <t>{'athletics': '+5', 'perception': '+5', 'survival': '+5'}</t>
  </si>
  <si>
    <t>[{'name': 'Multiattack', 'entries': ['Ayo makes three Harpoon or Longbow attacks.']}, {'name': 'Harpoon', 'entries': ['{@atk mw} {@hit 5} to hit, reach 5 ft., one target. {@h}11 ({@damage 2d8 + 2}) piercing damage.']}, {'name': 'Longbow', 'entries': ['{@atk rw} {@hit 6} to hit, range 150/600 ft., one target. {@h}12 ({@damage 2d8 + 3}) piercing damage.']}]</t>
  </si>
  <si>
    <t>[{'name': 'Spellcasting', 'headerEntries': ['Ayo casts one of the following spells, using Wisdom as the spellcasting ability (spell save {@dc 13}):'], 'daily': {'1e': ['{@spell animal friendship}', '{@spell goodberry}', '{@spell pass without trace}']}, 'ability': 'wis', 'displayAs': 'action'}]</t>
  </si>
  <si>
    <t>[{'name': 'Reposition', 'entries': ["Ayo issues orders to one ally she can see within 30 feet of herself. If the target can see or hear Ayo, it can spend its reaction to move up to its speed. This movement doesn't provoke opportunity attacks."]}]</t>
  </si>
  <si>
    <t>Ayo Jabe (Tier 3)</t>
  </si>
  <si>
    <t>[{'ac': 17, 'from': ['{@item studded leather armor|PHB|studded leather}']}]</t>
  </si>
  <si>
    <t>{'average': 150, 'formula': '20d8 + 60'}</t>
  </si>
  <si>
    <t>{'str': '+6', 'dex': '+8'}</t>
  </si>
  <si>
    <t>{'athletics': '+6', 'perception': '+6', 'survival': '+6'}</t>
  </si>
  <si>
    <t>[{'name': 'Amphibious', 'entries': ['Ayo can breathe air and water.']}, {'name': 'Special Equipment', 'entries': ['Ayo wields a ruidium harpoon (see appendix B). If Ayo rolls a 1 on an attack roll made with the harpoon, she must succeed on a {@dc 20} Charisma saving throw or gain 1 level of {@condition exhaustion}.']}]</t>
  </si>
  <si>
    <t>[{'name': 'Multiattack', 'entries': ['Ayo makes three Harpoon or Longbow attacks.']}, {'name': 'Ruidium Harpoon', 'entries': ['{@atk mw} {@hit 6} to hit, reach 5 ft., one target. {@h}12 ({@damage 2d8 + 3}) piercing damage plus 7 ({@damage 2d6}) psychic damage.']}, {'name': 'Longbow', 'entries': ['{@atk rw} {@hit 8} to hit, range 150/600 ft., one target. {@h}18 ({@damage 3d8 + 5}) piercing damage.']}]</t>
  </si>
  <si>
    <t>[{'name': 'Spellcasting', 'headerEntries': ['Ayo casts one of the following spells, using Wisdom as the spellcasting ability (spell save {@dc 14}):'], 'daily': {'1e': ['{@spell animal friendship}', '{@spell freedom of movement}', '{@spell goodberry}', '{@spell pass without trace}', '{@spell protection from energy}']}, 'ability': 'wis', 'displayAs': 'action'}]</t>
  </si>
  <si>
    <t>Corrupted Giant Shark</t>
  </si>
  <si>
    <t>{'average': 126, 'formula': '11d12 + 55'}</t>
  </si>
  <si>
    <t>{'walk': 0, 'swim': 50}</t>
  </si>
  <si>
    <t>['blindsight 60 ft.']</t>
  </si>
  <si>
    <t>[{'name': 'Psychic Maelstrom', 'entries': ['Any creature that starts its turn within 15 feet of the shark must succeed on a {@dc 17} Wisdom saving throw or take 11 ({@damage 2d10}) psychic damage.']}, {'name': 'Regeneration', 'entries': ["The shark regains 10 hit points at the start of its turn. If the shark takes radiant damage or suffers a critical hit, this trait doesn't function at the start of its next turn. The shark dies only if it starts its turn with 0 hit points and doesn't regenerate."]}, {'name': 'Water Breathing', 'entries': ['The shark can breathe only underwater.']}]</t>
  </si>
  <si>
    <t>[{'name': 'Bite', 'entries': ['{@atk mw} {@hit 10} to hit (with advantage if the target is a creature missing any hit points), reach 5 ft., one target. {@h}22 ({@damage 3d10 + 6}) piercing damage, and if the target is a creature, it must succeed on a {@dc 17} Charisma saving throw or gain 1 level of {@condition exhaustion}.']}]</t>
  </si>
  <si>
    <t>['Regeneration', 'Water Breathing']</t>
  </si>
  <si>
    <t>Dancing Flame</t>
  </si>
  <si>
    <t>{'deception': '+9', 'insight': '+5', 'perception': '+5', 'persuasion': '+9', 'stealth': '+7'}</t>
  </si>
  <si>
    <t>['cold', 'fire', 'lightning', 'poison', {'resist': ['bludgeoning', 'piercing', 'slashing'], 'note': 'from nonmagical attacks', 'cond': True}]</t>
  </si>
  <si>
    <t>['Abyssal', 'Common', 'Infernal', 'telepathy 60 ft.']</t>
  </si>
  <si>
    <t>[{'name': 'Telepathic Bond', 'entries': ["The flame ignores the range restriction on its telepathy when communicating with a creature it has {@condition charmed}. The two don't even need to be on the same plane of existence."]}, {'name': 'Flame', 'entries': ["The flame sheds bright light in a 20-foot radius and dim light for an additional 20 feet. If it leaves the hall or is reduced to 0 hit points, it is destroyed and can't re-form for 24 hours."]}]</t>
  </si>
  <si>
    <t>[{'name': 'Claw', 'entries': ['{@atk mw} {@hit 5} to hit, reach 5 ft., one target. {@h}6 ({@damage 1d6 + 3}) fire damage.']}, {'name': 'Charm', 'entries': ["One humanoid the flame can see within 30 feet of it must succeed on a {@dc 15} Wisdom saving throw or be magically {@condition charmed} for 1 day. The {@condition charmed} target obeys the flame's verbal or telepathic commands. If the target suffers any harm or receives a suicidal command, it can repeat the saving throw, ending the effect on a success. If the target successfully saves against the effect, or if the effect on it ends, the target is immune to this flame's Charm for the next 24 hours.", 'The flame can have only one target {@condition charmed} at a time. If it charms another, the effect on the previous target ends.']}, {'name': 'Draining Kiss', 'entries': ["The flame kisses a creature {@condition charmed} by it or a willing creature. The target must make a {@dc 15} Constitution saving throw against this magic, taking 32 ({@damage 5d10 + 5}) psychic damage on a failed save, or half as much damage on a successful one. The target's hit point maximum is reduced by an amount equal to the damage taken. This reduction lasts until the target finishes a long rest. The target dies if this effect reduces its hit point maximum to 0."]}]</t>
  </si>
  <si>
    <t>['AB', 'C', 'I', 'TP']</t>
  </si>
  <si>
    <t>['F', 'Y']</t>
  </si>
  <si>
    <t>Death Embrace</t>
  </si>
  <si>
    <t>{'average': 147, 'formula': '14d12 + 56'}</t>
  </si>
  <si>
    <t>{'walk': 0, 'swim': 20}</t>
  </si>
  <si>
    <t>{'str': '+10', 'wis': '+3'}</t>
  </si>
  <si>
    <t>[{'name': 'Petrifying Tendrils', 'entries': ["Any creature that starts its turn in the death embrace's space must make a {@dc 16} Constitution saving throw. On a failed saving throw, the creature is {@condition restrained}. A creature {@condition restrained} in this way must repeat the saving throw at the end of its next turn, becoming {@condition petrified} on a failed saving throw or ending the effect on a successful one. The {@condition petrified} condition lasts until the effect is ended by a greater restoration spell or similar magic."]}, {'name': 'Reel', 'entries': ['At the start of each of its turns, the death embrace can pull each creature it is grappling up to 20 feet toward it (no action required).']}, {'name': 'Water Breathing', 'entries': ['The death embrace can breathe only underwater.']}]</t>
  </si>
  <si>
    <t>[{'name': 'Multiattack', 'entries': ['The death embrace makes two Tentacle attacks.']}, {'name': 'Tentacle', 'entries': ['{@atk mw} {@hit 10} to hit, reach 60 ft., one target. {@h}13 ({@damage 2d6 + 6}) piercing damage plus 11 ({@damage 2d10}) psychic damage. If the target is Large or smaller, it is also {@condition grappled} (escape {@dc 16}). The death embrace has six tentacles, each of which can grapple one target.']}]</t>
  </si>
  <si>
    <t>['Water Breathing']</t>
  </si>
  <si>
    <t>['exhaustion', 'paralyzed', 'petrified', 'prone']</t>
  </si>
  <si>
    <t>[{'name': 'Body Shield', 'entries': ['When the death embrace is hit by an attack, one creature the death embrace is grappling (chosen by the death embrace) takes the damage instead.']}]</t>
  </si>
  <si>
    <t>Dermot Wurder (Tier 1)</t>
  </si>
  <si>
    <t>{'type': 'humanoid', 'tags': ['cleric', 'goblin', 'goblinoid']}</t>
  </si>
  <si>
    <t>[{'ac': 17, 'from': ['{@item breastplate|CRCotN}', '{@item shield|PHB}']}]</t>
  </si>
  <si>
    <t>{'average': 44, 'formula': '8d6 + 16'}</t>
  </si>
  <si>
    <t>{'wis': '+5', 'cha': '+2'}</t>
  </si>
  <si>
    <t>{'medicine': '+5', 'religion': '+2', 'survival': '+5'}</t>
  </si>
  <si>
    <t>[{'name': 'Multiattack', 'entries': ['Dermot makes one Warhammer attack and one Searing Wrath attack.']}, {'name': 'Warhammer', 'entries': ['{@atk mw} {@hit 5} to hit, reach 5 ft., one target. {@h}7 ({@damage 1d8 + 3}) bludgeoning damage, or 8 ({@damage 1d10 + 3}) bludgeoning damage when used with two hands.']}, {'name': 'Searing Wrath', 'entries': ['{@atk rs} {@hit 5} to hit, range 60 ft., one creature. {@h}9 ({@damage 2d8}) radiant damage, and the target is {@condition blinded} until the end of its next turn.']}]</t>
  </si>
  <si>
    <t>[{'name': 'Spellcasting', 'headerEntries': ['Dermot casts one of the following spells, using Wisdom as the spellcasting ability (spell save {@dc 13}):'], 'will': ['{@spell guidance}', '{@spell light}', '{@spell spare the dying}'], 'daily': {'1e': ['{@spell bless}', '{@spell cure wounds}']}, 'ability': 'wis', 'displayAs': 'action'}]</t>
  </si>
  <si>
    <t>Dermot Wurder (Tier 2)</t>
  </si>
  <si>
    <t>[{'ac': 19, 'from': ['splint mail', '{@item shield|PHB}']}]</t>
  </si>
  <si>
    <t>{'average': 82, 'formula': '15d6 + 30'}</t>
  </si>
  <si>
    <t>{'wis': '+7', 'cha': '+3'}</t>
  </si>
  <si>
    <t>{'medicine': '+7', 'religion': '+3', 'survival': '+7'}</t>
  </si>
  <si>
    <t>[{'name': 'Multiattack', 'entries': ['Dermot makes one Warhammer attack and one Searing Wrath attack.']}, {'name': 'Warhammer', 'entries': ['{@atk mw} {@hit 7} to hit, reach 5 ft., one target. {@h}8 ({@damage 1d8 + 4}) bludgeoning damage, or 9 ({@damage 1d10 + 4}) bludgeoning damage when used with two hands.']}, {'name': 'Searing Wrath', 'entries': ['{@atk rs} {@hit 7} to hit, range 60 ft., one creature. {@h}18 ({@damage 4d8}) radiant damage, and the target is {@condition blinded} until the end of its next turn.']}]</t>
  </si>
  <si>
    <t>[{'name': 'Spellcasting', 'headerEntries': ['Dermot casts one of the following spells, using Wisdom as the spellcasting ability (spell save {@dc 15}):'], 'will': ['{@spell guidance}', '{@spell light}', '{@spell spare the dying}'], 'daily': {'1': ['{@spell revivify}'], '2e': ['{@spell bless} (at 2nd level)', '{@spell cure wounds} (at 3rd level)']}, 'ability': 'wis', 'displayAs': 'action'}]</t>
  </si>
  <si>
    <t>Dermot Wurder (Tier 3)</t>
  </si>
  <si>
    <t>[{'ac': 20, 'from': ['{@item plate armor|CRCotN|plate}', '{@item shield|PHB}']}]</t>
  </si>
  <si>
    <t>{'average': 93, 'formula': '17d6 + 34'}</t>
  </si>
  <si>
    <t>{'walk': 30, 'swim': {'number': 30, 'condition': "(mariner's armor)"}}</t>
  </si>
  <si>
    <t>{'wis': '+8', 'cha': '+3'}</t>
  </si>
  <si>
    <t>{'medicine': '+8', 'religion': '+3', 'survival': '+8'}</t>
  </si>
  <si>
    <t>[{'name': 'Special Equipment', 'entries': ["Dermot wears mariner's armor and wields a ruidium warhammer (see appendix B). If Dermot rolls a 1 on an attack roll made with the warhammer, he must succeed on a {@dc 20} Charisma saving throw or gain 1 level of {@condition exhaustion}."]}]</t>
  </si>
  <si>
    <t>[{'name': 'Multiattack', 'entries': ['Dermot makes one Ruidium Warhammer attack and one Searing Wrath attack.']}, {'name': 'Ruidium Warhammer', 'entries': ['{@atk mw} {@hit 7} to hit, reach 5 ft., one target. {@h}8 ({@damage 1d8 + 4}) bludgeoning damage, or 9 ({@damage 1d10 + 4}) bludgeoning damage when used with two hands, plus 7 ({@damage 2d6}) psychic damage.']}, {'name': 'Searing Wrath', 'entries': ['{@atk rs} {@hit 8} to hit, range 60 ft., one creature. {@h}22 ({@damage 5d8}) radiant damage, and the target is {@condition blinded} until the end of its next turn.']}]</t>
  </si>
  <si>
    <t>['B', 'R', 'Y']</t>
  </si>
  <si>
    <t>['blinded', 'exhaustion']</t>
  </si>
  <si>
    <t>[{'name': 'Spellcasting', 'headerEntries': ['Dermot casts one of the following spells, using Wisdom as the spellcasting ability (spell save {@dc 16}):'], 'will': ['{@spell guidance}', '{@spell light}', '{@spell spare the dying}'], 'daily': {'1': ['{@spell revivify}'], '2e': ['{@spell bless} (at 3rd level)', '{@spell cure wounds} (at 3rd level)']}, 'ability': 'wis', 'displayAs': 'action'}]</t>
  </si>
  <si>
    <t>Fiendish Orc</t>
  </si>
  <si>
    <t>{'type': 'fiend', 'tags': ['orc']}</t>
  </si>
  <si>
    <t>[{'ac': 16, 'from': ['{@item chain mail|CRCotN}']}]</t>
  </si>
  <si>
    <t>{'str': '+6', 'con': '+6', 'wis': '+2'}</t>
  </si>
  <si>
    <t>{'intimidation': '+5'}</t>
  </si>
  <si>
    <t>['Abyssal', 'Common', 'Orc']</t>
  </si>
  <si>
    <t>[{'name': 'Aggressive', 'entries': ['As a bonus action, the orc can move up to its speed toward a hostile creature that it can see.']}, {'name': "Gruumsh's Fury", 'entries': ['The orc deals an extra 4 ({@damage 1d8}) damage when it hits with a weapon attack (included in the attacks).']}]</t>
  </si>
  <si>
    <t>[{'name': 'Multiattack', 'entries': ['The orc makes two attacks with its greataxe or its spear.']}, {'name': 'Greataxe', 'entries': ['{@atk mw} {@hit 6} to hit, reach 5 ft., one target. {@h}15 ({@dice 1d12 + 4} plus {@dice 1d8}) slashing damage.']}, {'name': 'Spear', 'entries': ['{@atk mw,rw} {@hit 6} to hit, reach 5 ft. or range 20/60 ft., one target. {@h}12 ({@dice 1d6 + 4} plus {@dice 1d8}) piercing damage, or 13 ({@damage 2d8 + 4}) piercing damage if used with two hands to make a melee attack.']}, {'name': 'Battle Cry (1/Day)', 'entries': ["Each creature of the fiendish orc's choice that is within 30 feet of it, can hear it, and not already affected by Battle Cry gain advantage on attack rolls until the start of the fiendish orc's next turn. The fiendish orc can then make one attack as a bonus action."]}]</t>
  </si>
  <si>
    <t>['Aggressive']</t>
  </si>
  <si>
    <t>['AB', 'C', 'O']</t>
  </si>
  <si>
    <t>Galeokaerda</t>
  </si>
  <si>
    <t>{'type': 'humanoid', 'tags': ['elf', 'sorcerer']}</t>
  </si>
  <si>
    <t>{'average': 91, 'formula': '14d8 + 28'}</t>
  </si>
  <si>
    <t>{'wis': '+5', 'cha': '+7'}</t>
  </si>
  <si>
    <t>{'arcana': '+6', 'deception': '+7', 'history': '+9', 'perception': '+5', 'stealth': '+8'}</t>
  </si>
  <si>
    <t>['Celestial', 'Common', 'Elvish']</t>
  </si>
  <si>
    <t>[{'name': 'Fey Ancestry', 'entries': ["Galeokaerda has advantage on saving throws against being {@condition charmed}, and magic can't put her to sleep."]}]</t>
  </si>
  <si>
    <t>[{'name': 'Multiattack', 'entries': ['The extollant makes two Crimson Bolt attacks.']}, {'name': 'Crimson Bolt', 'entries': ['{@atk ms,rs} {@hit 7} to hit, reach 5 ft. or range 60 ft., one creature. {@h}20 ({@damage 3d10 + 4}) psychic damage.']}]</t>
  </si>
  <si>
    <t>['C', 'CE', 'E']</t>
  </si>
  <si>
    <t>['Y']</t>
  </si>
  <si>
    <t>[{'name': 'Spellcasting', 'headerEntries': ['The extollant casts one of the following spells, requiring no material components and using Charisma as the spellcasting ability (spell save {@dc 15}):'], 'will': ['{@spell minor illusion}'], 'daily': {'1e': ['{@spell mage armor}', '{@spell major image}', '{@spell phantasmal force}']}, 'ability': 'cha', 'displayAs': 'action'}]</t>
  </si>
  <si>
    <t>[{'name': 'Reflect Agony', 'entries': ['When the extollant is damaged by a creature within 60 feet of it, the creature must make a {@dc 15} Wisdom saving throw, taking 16 ({@damage 3d10}) psychic damage on a failed saving throw, or half as much damage on a successful one.']}]</t>
  </si>
  <si>
    <t>or small</t>
  </si>
  <si>
    <t>Galsariad Ardyth (Tier 1)</t>
  </si>
  <si>
    <t>{'type': 'humanoid', 'tags': ['drow', 'elf', 'wizard']}</t>
  </si>
  <si>
    <t>{'average': 49, 'formula': '14d8 - 14'}</t>
  </si>
  <si>
    <t>{'arcana': '+5', 'investigation': '+5', 'nature': '+5'}</t>
  </si>
  <si>
    <t>['Common', 'Draconic', 'Undercommon']</t>
  </si>
  <si>
    <t>[{'name': 'Fey Ancestry', 'entries': ["Galsariad has advantage on saving throws against being {@condition charmed}, and magic can't put him to sleep."]}]</t>
  </si>
  <si>
    <t>[{'name': 'Drain Potential', 'entries': ['{@atk ms,rs} {@hit 5} to hit, reach 5 ft. or range 30 ft., one creature. {@h}16 ({@damage 3d10}) necrotic damage, and Galsariad gains 5 temporary hit points.']}, {'name': 'Gravity Wave {@recharge 5}', 'entries': ["Galsariad causes a rippling wave of magical gravity to fill a 10-foot-radius sphere centered on a point he can see within 120 feet of himself. Each creature in that area must make a {@dc 13} Strength saving throw. On a failed saving throw, the creature takes 17 ({@damage 5d6}) force damage and is pulled up to 10 feet toward the sphere's center. On a successful save, the creature takes half as much damage and isn't pulled."]}]</t>
  </si>
  <si>
    <t>['C', 'DR', 'U']</t>
  </si>
  <si>
    <t>['N', 'O']</t>
  </si>
  <si>
    <t>[{'name': 'Spellcasting', 'headerEntries': ['Galsariad casts one of the following spells, using Intelligence as the spellcasting ability (spell save {@dc 13}):'], 'will': ['{@spell mage armor}', '{@spell mage hand}'], 'daily': {'1': ['{@spell longstrider}']}, 'ability': 'int', 'displayAs': 'action'}]</t>
  </si>
  <si>
    <t>[{'name': 'Distort Gravity (1/Day)', 'entries': ["Galsariad targets himself or one willing creature that he can see within 60 feet of himself, magically distorting gravity around the target. Any creature within 5 feet of the target takes 3 ({@damage 1d6}) force damage. In addition, the target can use a reaction to float upward, up to 20 feet, without provoking opportunity attacks. When this effect ends at the start of Galsariad's next turn, the target floats gently down up to 20 feet."]}]</t>
  </si>
  <si>
    <t>Galsariad Ardyth (Tier 2)</t>
  </si>
  <si>
    <t>{'average': 67, 'formula': '15d8'}</t>
  </si>
  <si>
    <t>{'int': '+7', 'wis': '+5'}</t>
  </si>
  <si>
    <t>{'arcana': '+7', 'investigation': '+7', 'nature': '+7'}</t>
  </si>
  <si>
    <t>[{'name': 'Drain Potential', 'entries': ['{@atk ms,rs} {@hit 7} to hit, reach 5 ft. or range 60 ft., one creature. {@h}22 ({@damage 4d10}) necrotic damage, and Galsariad gains 5 temporary hit points.']}, {'name': 'Gravity Wave {@recharge 5}', 'entries': ["Galsariad causes a rippling wave of magical gravity to fill a 20-foot-radius sphere centered on a point he can see within 100 feet of himself. Each creature in that area must make a {@dc 15} Strength saving throw. On a failed saving throw, the creature takes 35 ({@damage 10d6}) force damage and is pulled up to 20 feet toward the sphere's center, and is knocked {@condition prone}. On a successful save, the creature takes half as much damage and isn't pulled or knocked {@condition prone}."]}]</t>
  </si>
  <si>
    <t>[{'name': 'Spellcasting', 'headerEntries': ['Galsariad casts one of the following spells, using Intelligence as the spellcasting ability (spell save {@dc 15}):'], 'will': ['{@spell mage armor}', '{@spell mage hand}'], 'daily': {'1e': ['{@spell longstrider}', '{@spell scrying} (as an action)', '{@spell slow}']}, 'ability': 'int', 'displayAs': 'action'}]</t>
  </si>
  <si>
    <t>[{'name': 'Distort Gravity (1/Day)', 'entries': ["Galsariad targets himself or one willing creature that he can see within 60 feet of himself, magically distorting gravity around the target. Any creature within 5 feet of the target takes 7 ({@damage 2d6}) force damage. In addition, the target can use a reaction to float upward, up to 20 feet, without provoking opportunity attacks. When this effect ends at the start of Galsariad's next turn, the target floats gently down up to 20 feet."]}]</t>
  </si>
  <si>
    <t>Galsariad Ardyth (Tier 3)</t>
  </si>
  <si>
    <t>[{'ac': 17, 'from': ['deflection']}]</t>
  </si>
  <si>
    <t>{'average': 90, 'formula': '20d8'}</t>
  </si>
  <si>
    <t>{'walk': 30, 'fly': {'number': 30, 'condition': '(hover)'}, 'swim': {'number': 40, 'condition': '(ring of swimming)'}, 'canHover': True}</t>
  </si>
  <si>
    <t>{'int': '+8', 'wis': '+5'}</t>
  </si>
  <si>
    <t>{'arcana': '+8', 'investigation': '+8', 'nature': '+8'}</t>
  </si>
  <si>
    <t>[{'name': 'Deflection', 'entries': ['Galsariad warps gravity around himself to magically deflect incoming attacks. While Galsariad is wearing no armor and not {@condition incapacitated}, his AC includes his Intelligence modifier.']}, {'name': 'Fey Ancestry', 'entries': ["Galsariad has advantage on saving throws against being {@condition charmed}, and magic can't put him to sleep."]}, {'name': 'Special Equipment', 'entries': ['Galsariad wears a ring of swimming and carries a ruidium dagger (see appendix B). If he rolls a 1 on an attack roll made with the dagger, he must succeed on a {@dc 20} Charisma saving throw or gain 1 level of {@condition exhaustion}.']}]</t>
  </si>
  <si>
    <t>[{'name': 'Multiattack', 'entries': ['Galsariad makes one Drain Potential attack and one Ruidium Dagger attack.']}, {'name': 'Drain Potential', 'entries': ['{@atk ms,rs} {@hit 8} to hit, reach 5 ft. or range 120 ft., one creature. {@h}22 ({@damage 4d10}) necrotic damage, and Galsariad gains 10 temporary hit points.']}, {'name': 'Ruidium Dagger', 'entries': ['{@atk mw,rw} {@hit 5} to hit, reach 5 ft. or range 20/60 ft., one target. {@h}4 ({@damage 1d4 + 2}) piercing damage plus 7 ({@damage 2d6}) psychic damage.']}, {'name': 'Gravity Wave {@recharge 5}', 'entries': ["Galsariad causes a rippling wave of magical gravity to fill a 30-foot-radius sphere centered on a point he can see within 100 feet of himself. Each creature in that area must make a {@dc 16} Strength saving throw. On a failed saving throw, the creature takes 42 ({@damage 12d6}) force damage and is {@condition restrained} for 1 minute. On a successful save, the creature takes half as much damage and isn't {@condition restrained}. A {@condition restrained} creature can repeat the save at the end of each of its turns, ending the effect on itself on a success."]}]</t>
  </si>
  <si>
    <t>['N', 'O', 'P', 'Y']</t>
  </si>
  <si>
    <t>['exhaustion', 'restrained']</t>
  </si>
  <si>
    <t>[{'name': 'Spellcasting', 'headerEntries': ['Galsariad casts one of the following spells, using Intelligence as the spellcasting ability (spell save {@dc 16}):'], 'will': ['{@spell mage hand}'], 'daily': {'1e': ['{@spell longstrider}', '{@spell scrying} (as an action)', '{@spell slow}', '{@spell telekinesis}', '{@spell water breathing}']}, 'ability': 'int', 'displayAs': 'action'}]</t>
  </si>
  <si>
    <t>[{'name': 'Distort Gravity (1/Day)', 'entries': ["Galsariad targets himself or one willing creature that he can see within 60 feet of himself, magically distorting gravity around the target. Any creature within 5 feet of the target takes 14 ({@damage 4d6}) force damage. In addition, the target can use a reaction to float upward, up to 20 feet, without provoking opportunity attacks. When this effect ends at the start of Galsariad's next turn, the target floats gently down up to 20 feet."]}]</t>
  </si>
  <si>
    <t>Insight Acuere</t>
  </si>
  <si>
    <t>{'type': 'humanoid', 'tags': ['wizard']}</t>
  </si>
  <si>
    <t>{'average': 82, 'formula': '15d8 + 15'}</t>
  </si>
  <si>
    <t>{'int': '+7', 'wis': '+6'}</t>
  </si>
  <si>
    <t>{'arcana': '+7', 'history': '+7', 'insight': '+6', 'perception': '+6'}</t>
  </si>
  <si>
    <t>['Aquan', 'Common', 'Infernal', 'Orc']</t>
  </si>
  <si>
    <t>[{'name': 'Multiattack', 'entries': ['Insight makes two Arcane Shock or Dagger of the Poisoned Mind attacks.']}, {'name': 'Arcane Shock', 'entries': ["{@atk ms,rs} {@hit 7} to hit, reach 5 ft. or range 60 ft., one target. {@h}26 ({@damage 4d10 + 4}) lightning damage. If the target is a creature, it can't take reactions until the start of its next turn."]}, {'name': 'Dagger of the Poisoned Mind', 'entries': ['{@atk mw,rw} {@hit 7} to hit, reach 5 ft. or range 20/60 ft., one target. {@h}6 ({@damage 1d4 + 4}) piercing damage plus 10 ({@damage 3d6}) psychic damage. If the target is a creature, it must succeed on a {@dc 15} Wisdom saving throw or be {@condition frightened} until the end of its next turn.']}]</t>
  </si>
  <si>
    <t>['AQ', 'C', 'I', 'O']</t>
  </si>
  <si>
    <t>['L', 'P', 'Y']</t>
  </si>
  <si>
    <t>[{'name': 'Spellcasting', 'headerEntries': ['Insight casts one of the following spells, requiring no material components and using Intelligence as the spellcasting ability (spell save {@dc 15}):'], 'will': ['{@spell alter self}', '{@spell light}', '{@spell mage hand}'], 'daily': {'1e': ['{@spell comprehend languages}', '{@spell mage armor}', '{@spell zone of truth}']}, 'ability': 'int', 'displayAs': 'action'}]</t>
  </si>
  <si>
    <t>Irvan Wastewalker (Tier 1)</t>
  </si>
  <si>
    <t>{'dex': '+4', 'con': '+3'}</t>
  </si>
  <si>
    <t>{'acrobatics': '+4', 'deception': '+3', 'stealth': '+6', 'survival': '+3'}</t>
  </si>
  <si>
    <t>['Common', 'Goblin']</t>
  </si>
  <si>
    <t>[{'name': 'Fortitude (Recharges after a Short or Long Rest)', 'entries': ['If damage reduces Irvan to 0 hit points, he can make a Constitution saving throw with a DC equal to 5 + the damage taken. On a successful save, Irvan drops to 1 hit point instead.']}]</t>
  </si>
  <si>
    <t>[{'name': 'Multiattack', 'entries': ['Irvan makes two Dagger attacks.']}, {'name': 'Dagger', 'entries': ['{@atk mw,rw} {@hit 4} to hit, reach 5 ft. or range 20/60 ft., one target. {@h}4 ({@damage 1d4 + 2}) piercing damage plus 7 ({@damage 2d6}) poison damage.']}]</t>
  </si>
  <si>
    <t>['C', 'GO']</t>
  </si>
  <si>
    <t>Irvan Wastewalker (Tier 2)</t>
  </si>
  <si>
    <t>{'average': 99, 'formula': '18d8 + 18'}</t>
  </si>
  <si>
    <t>{'dex': '+6', 'con': '+4'}</t>
  </si>
  <si>
    <t>{'acrobatics': '+6', 'deception': '+5', 'stealth': '+9', 'survival': '+5'}</t>
  </si>
  <si>
    <t>[{'name': 'Multiattack', 'entries': ['Irvan makes two Dagger attacks.']}, {'name': 'Dagger', 'entries': ['{@atk mw,rw} {@hit 6} to hit, reach 5 ft. or range 20/60 ft., one target. {@h}5 ({@damage 1d4 + 3}) piercing damage plus 14 ({@damage 4d6}) poison damage.']}]</t>
  </si>
  <si>
    <t>Irvan Wastewalker (Tier 3)</t>
  </si>
  <si>
    <t>{'average': 123, 'formula': '19d8 + 38'}</t>
  </si>
  <si>
    <t>{'walk': 40, 'swim': {'number': 40, 'condition': '(see special equipment)'}}</t>
  </si>
  <si>
    <t>{'dex': '+8', 'con': '+5'}</t>
  </si>
  <si>
    <t>{'acrobatics': '+8', 'deception': '+9', 'stealth': '+11', 'survival': '+6'}</t>
  </si>
  <si>
    <t>[{'name': 'Fortitude (Recharges after a Short or Long Rest)', 'entries': ['If damage reduces Irvan to 0 hit points, he can make a Constitution saving throw with a DC equal to 5 + the damage taken. On a successful save, Irvan drops to 1 hit point instead.']}, {'name': 'Special Equipment', 'entries': ['Irvan wears gloves of swimming and climbing and wields a ruidium shortsword (see appendix B). If Irvan rolls a 1 on an attack roll made with the shortsword, he must succeed on a {@dc 20} Charisma saving throw or gain 1 level of {@condition exhaustion}.', "In addition, Irvan has a magical prosthetic arm. While the arm is attached to him, it functions the same as the body part it is replacing. Irvan can attach or detach the arm as an action, and it can't be removed by anyone else."]}]</t>
  </si>
  <si>
    <t>[{'name': 'Multiattack', 'entries': ['Irvan makes one Dagger attack and two Ruidium Shortsword attacks.']}, {'name': 'Dagger', 'entries': ['{@atk mw,rw} {@hit 8} to hit, reach 5 ft. or range 20/60 ft., one target. {@h}7 ({@damage 1d4 + 5}) piercing damage plus 17 ({@damage 5d6}) poison damage.']}, {'name': 'Ruidium Shortsword', 'entries': ['{@atk mw} {@hit 8} to hit, reach 5 ft., one target. {@h}8 ({@damage 1d6 + 5}) piercing damage plus 7 ({@damage 2d6}) psychic damage.']}]</t>
  </si>
  <si>
    <t>['I', 'P', 'Y']</t>
  </si>
  <si>
    <t>Laurin Ophidas</t>
  </si>
  <si>
    <t>['Any one language (usually Common)']</t>
  </si>
  <si>
    <t>[{'name': 'Dark Devotion', 'entries': ['The fanatic has advantage on saving throws against being {@condition charmed} or {@condition frightened}.']}, {'name': 'Special Equipment', 'entries': ['Laurin wields a staff of the adder and is attuned to it as though he were a cleric.']}]</t>
  </si>
  <si>
    <t>[{'name': 'Multiattack', 'entries': ['The fanatic makes two melee attacks.']}, {'name': 'Dagger', 'entries': ['{@atk mw,rw} {@hit 4} to hit, reach 5 ft. or range 20/60 ft., one creature. {@h}4 ({@damage 1d4 + 2}) piercing damage.']}]</t>
  </si>
  <si>
    <t>[{'name': 'Spellcasting', 'headerEntries': ['The fanatic is a 4th-level spellcaster. Its spellcasting ability is Wisdom (spell save {@dc 11}, {@hit 3} to hit with spell attacks). The fanatic has the following cleric spells prepared:'], 'spells': {'0': {'spells': ['{@spell light}', '{@spell sacred flame}', '{@spell thaumaturgy}']}, '1': {'slots': 4, 'spells': ['{@spell command}', '{@spell inflict wounds}', '{@spell shield of faith}']}, '2': {'slots': 3, 'spells': ['{@spell hold person}', '{@spell spiritual weapon}']}}, 'ability': 'wis'}]</t>
  </si>
  <si>
    <t>Light Devourer</t>
  </si>
  <si>
    <t>{'average': 119, 'formula': '14d8 + 56'}</t>
  </si>
  <si>
    <t>{'walk': 0, 'swim': 30}</t>
  </si>
  <si>
    <t>{'perception': '+3', 'stealth': '+10'}</t>
  </si>
  <si>
    <t>[{'name': 'Light Absorption', 'entries': ['If the light devourer spends any part of its turn in an area of bright light or is subjected to radiant damage, it radiates dim light in a 10-foot radius for 1 hour.']}, {'name': 'Water Breathing', 'entries': ['The light devourer can breathe only underwater.']}]</t>
  </si>
  <si>
    <t>[{'name': 'Multiattack', 'entries': ['The light devourer makes two Bite attacks.']}, {'name': 'Bite', 'entries': ['{@atk mw} {@hit 7} to hit, reach 5 ft., one target. {@h}21 ({@damage 5d6 + 4}) piercing damage, or radiant damage if the light devourer is radiating light (see Light Absorption).']}]</t>
  </si>
  <si>
    <t>['Damage Absorption', 'Water Breathing']</t>
  </si>
  <si>
    <t>['P', 'R']</t>
  </si>
  <si>
    <t>[{'name': 'Radiant Discharge', 'entries': ['If the light devourer is radiating light (see Light Absorption), it releases the light stored in its body in a 20-foot-radius sphere centered on itself, then ceases to radiate light. Each creature in the sphere must make a {@dc 15} Constitution saving throw, taking 24 ({@damage 7d6}) radiant damage on a failed saving throw, or half as much damage on a successful one.']}]</t>
  </si>
  <si>
    <t>Maggie Keeneyes (Tier 1)</t>
  </si>
  <si>
    <t>{'type': 'giant', 'tags': ['ogre']}</t>
  </si>
  <si>
    <t>{'average': 85, 'formula': '10d10 + 30'}</t>
  </si>
  <si>
    <t>{'str': '+6', 'con': '+5'}</t>
  </si>
  <si>
    <t>{'athletics': '+6', 'insight': '+4', 'perception': '+4', 'persuasion': '+3'}</t>
  </si>
  <si>
    <t>[{'name': 'Tactical Readiness', 'entries': ["Maggie and allies within 30 feet of her have advantage on initiative rolls, as long as Maggie isn't {@condition incapacitated}."]}]</t>
  </si>
  <si>
    <t>[{'name': 'Giant Maul', 'entries': ['{@atk mw} {@hit 6} to hit, reach 10 ft., one target. {@h}13 ({@damage 2d8 + 4}) bludgeoning damage, and if the target is a creature, Maggie can force it to make a {@dc 14} Strength saving throw; on a failed save, the target is pushed 5 feet away from Maggie and knocked {@condition prone}.']}, {'name': 'Hammer Toss', 'entries': ['{@atk rw} {@hit 6} to hit, range 20/60 ft., one target. {@h}9 ({@damage 2d4 + 4}) bludgeoning damage, and if the target is a creature, Maggie can force it to make a {@dc 14} Strength saving throw; on a failed save, the target is pushed 5 feet away from Maggie and knocked {@condition prone}.']}]</t>
  </si>
  <si>
    <t>Maggie Keeneyes (Tier 2)</t>
  </si>
  <si>
    <t>{'average': 114, 'formula': '12d10 + 48'}</t>
  </si>
  <si>
    <t>{'str': '+7', 'con': '+7'}</t>
  </si>
  <si>
    <t>{'athletics': '+7', 'insight': '+6', 'perception': '+6', 'persuasion': '+5'}</t>
  </si>
  <si>
    <t>[{'name': 'Push', 'entries': ['Once during each of her turns, after hitting a creature with an attack, Maggie can force the target to make a {@dc 15} Strength saving throw; on a failed save, the target is pushed up to 10 feet horizontally away from Maggie and knocked {@condition prone}.']}, {'name': 'Tactical Readiness', 'entries': ["Maggie and allies within 30 feet of her have advantage on initiative rolls, as long as Maggie isn't {@condition incapacitated}."]}]</t>
  </si>
  <si>
    <t>[{'name': 'Multiattack', 'entries': ['Maggie makes two Giant Maul or Hammer Toss attacks.']}, {'name': 'Giant Maul', 'entries': ['{@atk mw} {@hit 7} to hit, reach 10 ft., one target. {@h}13 ({@damage 2d8 + 4}) bludgeoning damage.']}, {'name': 'Hammer Toss', 'entries': ['{@atk rw} {@hit 7} to hit, range 20/60 ft., one target. {@h}9 ({@damage 2d4 + 4}) bludgeoning damage.']}]</t>
  </si>
  <si>
    <t>[{'name': 'Rally (1/Day)', 'entries': ['Maggie targets one creature she can see within 30 feet of herself and bolsters it with words of encouragement. The target gains 15 temporary hit points if it can see or hear Maggie.']}]</t>
  </si>
  <si>
    <t>Maggie Keeneyes (Tier 3)</t>
  </si>
  <si>
    <t>[{'ac': 18, 'from': ['{@item plate armor|CRCotN|plate}']}]</t>
  </si>
  <si>
    <t>{'average': 142, 'formula': '15d10 + 60'}</t>
  </si>
  <si>
    <t>{'walk': 30, 'swim': {'number': 30, 'condition': '(ruidium armor)'}}</t>
  </si>
  <si>
    <t>{'str': '+8', 'con': '+7'}</t>
  </si>
  <si>
    <t>{'athletics': '+8', 'insight': '+5', 'perception': '+5', 'persuasion': '+5'}</t>
  </si>
  <si>
    <t>[{'resist': ['psychic'], 'note': '(granted by ruidium armor)'}]</t>
  </si>
  <si>
    <t>[{'name': 'Push', 'entries': ['Once during each of her turns, after hitting a creature with an attack, Maggie can force the target to make a {@dc 16} Strength saving throw; on a failed save, the target is pushed up to 15 feet horizontally away from Maggie and knocked {@condition prone}.']}, {'name': 'Special Equipment', 'entries': ['Maggie wears a suit of ruidium armor (plate; see appendix B). If Maggie rolls a 1 on a saving throw while wearing the armor, she must succeed on a {@dc 20} Charisma saving throw or gain 1 level of {@condition exhaustion}.']}, {'name': 'Tactical Readiness', 'entries': ["Maggie and allies within 30 feet of her have advantage on initiative rolls, as long as Maggie isn't {@condition incapacitated}."]}]</t>
  </si>
  <si>
    <t>[{'name': 'Multiattack', 'entries': ['Maggie makes two Heavy Greataxe or Hammer Toss attacks.']}, {'name': 'Heavy Greataxe', 'entries': ['{@atk mw} {@hit 8} to hit, reach 10 ft., one target. {@h}16 ({@damage 2d12 + 5}) slashing damage.']}, {'name': 'Hammer Toss', 'entries': ['{@atk rw} {@hit 8} to hit, range 20/60 ft., one target. {@h}15 ({@damage 4d4 + 5}) bludgeoning damage.']}]</t>
  </si>
  <si>
    <t>['exhaustion', 'prone']</t>
  </si>
  <si>
    <t>[{'name': 'Rally (1/Day)', 'entries': ['Maggie targets one creature she can see within 60 feet of herself and bolsters it with words of encouragement. The target gains 30 temporary hit points if it can see or hear Maggie.']}]</t>
  </si>
  <si>
    <t>Monastic High Curator</t>
  </si>
  <si>
    <t>{'type': 'humanoid', 'tags': ['monk', 'wizard']}</t>
  </si>
  <si>
    <t>[{'ac': 19, 'from': ['unarmored defense']}]</t>
  </si>
  <si>
    <t>{'average': 130, 'formula': '20d8 + 40'}</t>
  </si>
  <si>
    <t>{'walk': 60}</t>
  </si>
  <si>
    <t>{'dex': '+7', 'wis': '+10'}</t>
  </si>
  <si>
    <t>{'arcana': '+8', 'history': '+8', 'investigation': '+8', 'perception': '+10'}</t>
  </si>
  <si>
    <t>['blindsight 30 ft.']</t>
  </si>
  <si>
    <t>['Common plus four other languages']</t>
  </si>
  <si>
    <t>[{'name': 'Unarmored Defense', 'entries': ['While the high curator is wearing no armor and wielding no shield, its AC includes its Wisdom modifier.']}]</t>
  </si>
  <si>
    <t>[{'name': 'Multiattack', 'entries': ['The high curator makes three Force Strike attacks and uses Brain Burn (if available).']}, {'name': 'Force Strike', 'entries': ['{@atk ms,rs} {@hit 10} to hit, reach 5 ft. or range 10 ft., one target. {@h}17 ({@damage 2d10 + 6}) force damage.']}, {'name': 'Brain Burn {@recharge 4}', 'entries': ["The high curator targets up to two creatures it can see within 30 feet of itself. Each target must make a {@dc 18} Constitution saving throw. On a failed saving throw, the target takes 28 ({@damage 8d6}) psychic damage and can't take reactions until the start of its next turn. On a successful save, the target takes half as much damage and suffers no other effect."]}]</t>
  </si>
  <si>
    <t>[{'name': 'Spellcasting', 'headerEntries': ['The high curator casts one of the following spells, requiring no material components and using Wisdom as the spellcasting ability (spell save {@dc 18}):'], 'will': ['{@spell detect magic}'], 'daily': {'2e': ['{@spell detect thoughts}', '{@spell identify} (as an action)', '{@spell scrying} (as an action)']}, 'ability': 'wis', 'displayAs': 'action'}]</t>
  </si>
  <si>
    <t>Monastic Infiltrator</t>
  </si>
  <si>
    <t>{'type': 'humanoid', 'tags': ['monk']}</t>
  </si>
  <si>
    <t>[{'ac': 18, 'from': ['unarmored defense']}]</t>
  </si>
  <si>
    <t>{'dex': '+8', 'wis': '+6'}</t>
  </si>
  <si>
    <t>{'acrobatics': '+8', 'deception': '+9', 'perception': '+6', 'stealth': '+11'}</t>
  </si>
  <si>
    <t>['Common plus three other languages']</t>
  </si>
  <si>
    <t>[{'name': 'Guarded Mind', 'entries': ["Spells and other effects can't read the infiltrator's thoughts or determine if the infiltrator is lying. Creatures can communicate telepathically with the infiltrator only if it allows such contact."]}, {'name': 'Unarmored Defense', 'entries': ['While the infiltrator is wearing no armor and wielding no shield, its AC includes its Wisdom modifier.']}]</t>
  </si>
  <si>
    <t>[{'name': 'Multiattack', 'entries': ['The infiltrator makes three Unarmed Strike attacks.']}, {'name': 'Unarmed Strike', 'entries': ['{@atk mw} {@hit 8} to hit, reach 5 ft., one target. {@h}10 ({@damage 1d10 + 5}) force damage.']}]</t>
  </si>
  <si>
    <t>[{'name': 'Spellcasting', 'headerEntries': ['The infiltrator casts one of the following spells, requiring no material components and using Wisdom as the spellcasting ability (spell save {@dc 14}):'], 'will': ['{@spell disguise self}'], 'daily': {'2e': ['{@spell detect thoughts}', '{@spell invisibility}'], '1e': ['{@spell dimension door}', '{@spell zone of truth}']}, 'ability': 'wis', 'displayAs': 'action'}]</t>
  </si>
  <si>
    <t>[{'name': 'Retaliating Strike', 'entries': ['When a creature within 5 feet of the infiltrator hits or misses the infiltrator with a melee attack, the infiltrator makes one Unarmed Strike attack against the attacker.']}]</t>
  </si>
  <si>
    <t>[{'name': 'Cunning Action', 'entries': ['The infiltrator takes the Dash or Disengage action.']}]</t>
  </si>
  <si>
    <t>Monastic Operative</t>
  </si>
  <si>
    <t>{'dex': '+7', 'wis': '+6'}</t>
  </si>
  <si>
    <t>{'acrobatics': '+7', 'insight': '+6', 'investigation': '+8', 'stealth': '+7'}</t>
  </si>
  <si>
    <t>['Common plus two other languages']</t>
  </si>
  <si>
    <t>[{'name': 'Unarmored Defense', 'entries': ['While the operative is wearing no armor and wielding no shield, its AC includes its Wisdom modifier.']}]</t>
  </si>
  <si>
    <t>[{'name': 'Multiattack', 'entries': ['The operative makes three Unarmed Strike attacks, three Cobalt Dart attacks, or a combination thereof.']}, {'name': 'Unarmed Strike', 'entries': ['{@atk mw} {@hit 7} to hit, reach 5 ft., one target. {@h}9 ({@damage 1d10 + 4}) bludgeoning damage.']}, {'name': 'Cobalt Dart', 'entries': ['{@atk rw} {@hit 7} to hit, range 20/60 ft., one target. {@h}6 ({@damage 1d4 + 4}) piercing damage plus 3 ({@damage 1d6}) force damage.']}]</t>
  </si>
  <si>
    <t>['B', 'O', 'P']</t>
  </si>
  <si>
    <t>[{'name': 'Retaliating Strike', 'entries': ['When a creature within 5 feet of the operative hits or misses the operative with a melee attack, the operative makes one Unarmed Strike attack against the attacker.']}]</t>
  </si>
  <si>
    <t>Moonshark</t>
  </si>
  <si>
    <t>[{'name': 'Blood Frenzy', 'entries': ["The shark has advantage on melee attack rolls against any creature that doesn't have all its hit points."]}, {'name': 'Water Breathing', 'entries': ['The shark can breathe only underwater.']}, {'name': 'Silver Spear', 'entries': ['A character within 5 feet of the shark can use an action to try to dislodge the spear, doing so with a successful {@dc 13} Strength (Athletics) check. While the spear is lodged in the shark, the shark glows with silvery illumination, shedding bright light in a 10-foot radius and dim light for an additional 10 feet.']}]</t>
  </si>
  <si>
    <t>[{'name': 'Bite', 'entries': ["{@atk mw} {@hit 9} to hit, reach 5 ft., one target. {@h}22 ({@damage 3d10 + 6}) piercing damage. If the shark misses, it can use a bonus action to swim up to 25 feet. This movement doesn't provoke opportunity attacks."]}]</t>
  </si>
  <si>
    <t>Occult Extollant</t>
  </si>
  <si>
    <t>{'type': 'humanoid', 'tags': ['sorcerer']}</t>
  </si>
  <si>
    <t>Occult Initiate</t>
  </si>
  <si>
    <t>{'arcana': '+6', 'deception': '+5', 'history': '+4', 'perception': '+2'}</t>
  </si>
  <si>
    <t>['Common plus one other language']</t>
  </si>
  <si>
    <t>[{'name': 'Shortsword', 'entries': ['{@atk mw} {@hit 4} to hit, reach 5 ft., one target. {@h}5 ({@damage 1d6 + 2}) piercing damage plus 7 ({@damage 2d6}) psychic damage.']}, {'name': 'Arcane Blast {@recharge 5}', 'entries': ["The initiate creates an explosion of magical force in a 20-foot-radius sphere centered on a point it can see within 120 feet of itself. Each creature in that area must make a {@dc 13} Dexterity saving throw. On a failed saving throw, the creature takes 10 ({@damage 3d6}) force damage and is pushed 10 feet away from the center of the area. On a successful save, it takes half as much damage and isn't pushed."]}]</t>
  </si>
  <si>
    <t>['O', 'P', 'Y']</t>
  </si>
  <si>
    <t>[{'name': 'Spellcasting', 'headerEntries': ['The initiate casts one of the following spells, requiring no material components and using Charisma as the spellcasting ability (spell save {@dc 13}):'], 'will': ['{@spell light}', '{@spell mage hand}'], 'daily': {'1e': ['{@spell detect magic}', '{@spell levitate}']}, 'ability': 'cha', 'displayAs': 'action'}]</t>
  </si>
  <si>
    <t>Occult Silvertongue</t>
  </si>
  <si>
    <t>{'average': 127, 'formula': '17d8 + 51'}</t>
  </si>
  <si>
    <t>{'wis': '+6', 'cha': '+8'}</t>
  </si>
  <si>
    <t>{'arcana': '+8', 'deception': '+11', 'history': '+5', 'perception': '+6'}</t>
  </si>
  <si>
    <t>['Common plus three other languages', 'telepathy 60 ft.']</t>
  </si>
  <si>
    <t>[{'name': 'Alien Mind', 'entries': ["If a creature tries to read the silvertongue's thoughts or deals psychic damage to the silvertongue, that creature must succeed on a {@dc 16} Intelligence saving throw or be {@condition stunned} until the start of its next turn."]}, {'name': 'Magic Resistance', 'entries': ['The silvertongue has advantage on saving throws against spells and other magical effects.']}]</t>
  </si>
  <si>
    <t>[{'name': 'Crimson Bolt', 'entries': ['{@atk ms,rs} {@hit 8} to hit, reach 5 ft. or range 60 ft., one creature. {@h}27 ({@damage 4d10 + 5}) psychic damage.']}]</t>
  </si>
  <si>
    <t>['C', 'TP']</t>
  </si>
  <si>
    <t>[{'name': 'Spellcasting', 'headerEntries': ['The silvertongue casts one of the following spells, requiring no material components and using Charisma as the spellcasting ability (spell save {@dc 16}):'], 'daily': {'1': ['{@spell dimension door}'], '2e': ['{@spell charm person}', '{@spell mage armor}', '{@spell sending}']}, 'ability': 'cha', 'displayAs': 'action'}]</t>
  </si>
  <si>
    <t>[{'name': 'Elemental Servitor (1/Day)', 'entries': ["The silvertongue magically summons an earth elemental, which appears in an unoccupied space the silvertongue can see within 60 feet of itself. The earth elemental takes its turn immediately after the silvertongue on the same initiative count and obeys the silvertongue's commands. The earth elemental disappears after 1 minute or when it or the silvertongue dies."]}]</t>
  </si>
  <si>
    <t>Olara</t>
  </si>
  <si>
    <t>{'nature': '+4', 'perception': '+5', 'stealth': '+6', 'survival': '+5'}</t>
  </si>
  <si>
    <t>[{'name': 'Amphibious', 'entries': ['Olara can breathe air and water.']}, {'name': 'Fey Ancestry', 'entries': ["Olara has advantage on saving throws to end the {@condition charmed} condition on herself, and magic can't put her to sleep."]}, {'name': 'Keen Hearing and Sight', 'entries': ['The scout has advantage on Wisdom (Perception) checks that rely on hearing or sight.']}]</t>
  </si>
  <si>
    <t>[{'name': 'Multiattack', 'entries': ['Olara makes two melee attacks or two ranged attacks.']}, {'name': 'Shortsword', 'entries': ['{@atk mw} {@hit 4} to hit, reach 5 ft., one target. {@h}5 ({@damage 1d6 + 2}) piercing damage.']}, {'name': 'Longbow', 'entries': ['{@atk rw} {@hit 4} to hit, ranged 150/600 ft., one target. {@h}6 ({@damage 1d8 + 2}) piercing damage.']}]</t>
  </si>
  <si>
    <t>['Amphibious', 'Fey Ancestry', 'Keen Senses']</t>
  </si>
  <si>
    <t>Ruidium Elephant</t>
  </si>
  <si>
    <t>{'average': 138, 'formula': '12d12 + 60'}</t>
  </si>
  <si>
    <t>[{'name': 'Trampling Charge', 'entries': ['If the elephant moves at least 20 feet straight toward a creature and then hits it with a Gore attack on the same turn, that target must succeed on a {@dc 16} Strength saving throw or be knocked {@condition prone}. If the target is {@condition prone}, the elephant can make one Stomp attack against it as a bonus action.']}]</t>
  </si>
  <si>
    <t>[{'name': 'Gore', 'entries': ['{@atk mw} {@hit 10} to hit (with advantage if the target is a creature missing any hit points), reach 10 ft., one target. {@h}25 ({@damage 4d8 + 7}) piercing damage plus 7 ({@damage 2d6}) psychic damage.']}, {'name': 'Stomp', 'entries': ['{@atk mw} {@hit 10} to hit, reach 5 ft., one {@condition prone} creature. {@h}29 ({@damage 4d10 + 7}) bludgeoning damage plus 7 ({@damage 2d6}) psychic damage.']}]</t>
  </si>
  <si>
    <t>['B', 'P', 'Y']</t>
  </si>
  <si>
    <t>Scholarly Agent</t>
  </si>
  <si>
    <t>{'int': '+5'}</t>
  </si>
  <si>
    <t>{'arcana': '+5', 'history': '+5', 'investigation': '+5'}</t>
  </si>
  <si>
    <t>[{'name': 'Arcane Shock', 'entries': ["{@atk ms,rs} {@hit 5} to hit, reach 5 ft. or range 30 ft., one target. {@h}14 ({@damage 2d10 + 3}) lightning damage. If the target is a creature, it can't take reactions until the start of its next turn."]}]</t>
  </si>
  <si>
    <t>[{'name': 'Spellcasting', 'headerEntries': ['The agent casts one of the following spells, using Intelligence as the spellcasting ability:'], 'will': ['{@spell dancing lights}', '{@spell mage hand}'], 'daily': {'1e': ['{@spell comprehend languages}', '{@spell identify} (as an action)', '{@spell mage armor}']}, 'ability': 'int', 'displayAs': 'action'}]</t>
  </si>
  <si>
    <t>[{'name': 'Glyph of Shielding', 'entries': ['The agent adds 2 to its AC against one attack that would hit it. To do so, the agent must be able to see the attacker and have a free hand.']}]</t>
  </si>
  <si>
    <t>Scholarly Excavator</t>
  </si>
  <si>
    <t>[{'ac': 16, 'from': ['{@item breastplate|CRCotN}']}]</t>
  </si>
  <si>
    <t>{'average': 67, 'formula': '9d8 + 27'}</t>
  </si>
  <si>
    <t>{'con': '+5', 'int': '+4'}</t>
  </si>
  <si>
    <t>{'arcana': '+4', 'athletics': '+4', 'history': '+4'}</t>
  </si>
  <si>
    <t>[{'name': 'Siege Expert', 'entries': ['The excavator deals double damage to objects and structures.']}]</t>
  </si>
  <si>
    <t>[{'name': 'Multiattack', 'entries': ['The excavator makes three Thunderous Warhammer attacks.']}, {'name': 'Thunderous Warhammer', 'entries': ['{@atk mw} {@hit 4} to hit, reach 5 ft., one target. {@h}7 ({@damage 1d10 + 2}) thunder damage.']}]</t>
  </si>
  <si>
    <t>['T']</t>
  </si>
  <si>
    <t>[{'name': 'Telekinetic Toss (Recharge 5-6)', 'entries': ["The excavator targets one Medium or smaller creature or an object weighing 300 pounds or less that isn't being worn or carried. The target, which must be within 30 feet of the excavator and visible to it, is magically pushed up to 20 feet horizontally in a direction of the excavator's choice. If the target is a creature, it can make a {@dc 13} Strength saving throw to resist the effect and is not pushed on a successful save."]}]</t>
  </si>
  <si>
    <t>Scholarly Mastermind</t>
  </si>
  <si>
    <t>[{'name': 'Multiattack', 'entries': ['The mastermind makes two Arcane Shock or Dagger of the Poisoned Mind attacks.']}, {'name': 'Arcane Shock', 'entries': ["{@atk ms,rs} {@hit 7} to hit, reach 5 ft. or range 60 ft., one target. {@h}26 ({@damage 4d10 + 4}) lightning damage. If the target is a creature, it can't take reactions until the start of its next turn."]}, {'name': 'Dagger of the Poisoned Mind', 'entries': ['{@atk mw,rw} {@hit 7} to hit, reach 5 ft. or range 20/60 ft., one target. {@h}6 ({@damage 1d4 + 4}) piercing damage plus 10 ({@damage 3d6}) psychic damage. If the target is a creature, it must succeed on a {@dc 15} Wisdom saving throw or be {@condition frightened} until the end of its next turn.']}]</t>
  </si>
  <si>
    <t>[{'name': 'Spellcasting', 'headerEntries': ['The mastermind casts one of the following spells, requiring no material components and using Intelligence as the spellcasting ability (spell save {@dc 15}):'], 'will': ['{@spell alter self}', '{@spell light}', '{@spell mage hand}'], 'daily': {'1e': ['{@spell comprehend languages}', '{@spell mage armor}', '{@spell zone of truth}']}, 'ability': 'int', 'displayAs': 'action'}]</t>
  </si>
  <si>
    <t>Scuttling Serpentmaw</t>
  </si>
  <si>
    <t>{'average': 65, 'formula': '10d6 + 30'}</t>
  </si>
  <si>
    <t>[{'name': 'Amphibious', 'entries': ['The serpentmaw can breathe air and water.']}, {'name': 'Pack Tactics', 'entries': ["The serpentmaw has advantage on an attack roll against a creature if at least one of the serpentmaw's allies is within 5 feet of the creature and the ally isn't {@condition incapacitated}."]}]</t>
  </si>
  <si>
    <t>[{'name': 'Multiattack', 'entries': ['The serpentmaw makes one Bite attack and two Claw attacks.']}, {'name': 'Bite', 'entries': ['{@atk mw} {@hit 5} to hit, reach 15 ft., one target. {@h}10 ({@damage 2d6 + 3}) piercing damage, or 17 ({@damage 4d6 + 3}) piercing damage if the serpentmaw had advantage on the attack roll.']}, {'name': 'Claw', 'entries': ['{@atk mw} {@hit 5} to hit, reach 5 ft., one target. {@h}7 ({@damage 1d8 + 3}) slashing damage.']}]</t>
  </si>
  <si>
    <t>['Amphibious', 'Pack Tactics']</t>
  </si>
  <si>
    <t>Shira</t>
  </si>
  <si>
    <t>{'average': 4, 'formula': '1d8'}</t>
  </si>
  <si>
    <t>[{'name': 'Spellcasting', 'headerEntries': ['Shira casts one of the following spells, requiring no material components and using Charisma as the spellcasting ability (spell save {@dc 10}, {@hit 2} to hit with spell attacks):'], 'will': ['{@spell chill touch}'], 'daily': {'1e': ['{@spell blindness/deafness}', '{@spell ray of sickness}']}, 'ability': 'cha', 'displayAs': 'action'}]</t>
  </si>
  <si>
    <t>['blinded', 'deafened', 'poisoned']</t>
  </si>
  <si>
    <t>Skeletal Bloodfin</t>
  </si>
  <si>
    <t>{'average': 93, 'formula': '11d10 + 33'}</t>
  </si>
  <si>
    <t>{'walk': 5, 'swim': 50}</t>
  </si>
  <si>
    <t>['blindsight 100 ft. (blind beyond this radius)']</t>
  </si>
  <si>
    <t>['piercing', 'slashing']</t>
  </si>
  <si>
    <t>[{'name': 'Death Burst', 'entries': ['When the bloodfin dies, it explodes in a cloud of toxic blood. Each creature in a 10-foot-radius sphere centered on the exploding bloodfin, including any creature swallowed by the bloodfin, must succeed on a {@dc 15} Constitution saving throw or take 10 ({@damage 3d6}) poison damage. A creature inside the bloodfin when it explodes falls {@condition prone} in the space formerly occupied by the bloodfin and is no longer {@condition blinded} or {@condition restrained} by it.']}, {'name': 'Unusual Nature', 'entries': ['The skeletal bloodfin requires no food, drink, air, or sleep.']}, {'name': 'Water Breathing', 'entries': ['The bloodfin can breathe only underwater.']}]</t>
  </si>
  <si>
    <t>[{'name': 'Multiattack', 'entries': ['The bloodfin makes one Bite attack and one Tail attack.']}, {'name': 'Bite', 'entries': ["{@atk mw} {@hit 9} to hit (with advantage if the target is a creature missing any hit points), reach 5 ft., one target. {@h}14 ({@damage 2d8 + 5}) piercing damage, and if the target is a creature, it is {@condition grappled} (escape {@dc 15}). Until this grapple ends, the target is {@condition restrained}, and the bloodfin can't bite another target."]}, {'name': 'Tail', 'entries': ['{@atk mw} {@hit 9} to hit (with advantage if the target is a creature missing any hit points), reach 10 ft., one target. {@h}19 ({@damage 4d6 + 5}) bludgeoning damage.']}]</t>
  </si>
  <si>
    <t>['Death Burst', 'Water Breathing']</t>
  </si>
  <si>
    <t>['B', 'I', 'N', 'P']</t>
  </si>
  <si>
    <t>['charmed', 'deafened', 'frightened', 'paralyzed', 'poisoned']</t>
  </si>
  <si>
    <t>[{'name': 'Swallow', 'entries': ['{@atk mw} {@hit 9} to hit, reach 5 ft., one Medium or smaller creature the bloodfin is grappling. {@h}The bloodfin swallows the target. The swallowed creature is no longer {@condition grappled} but is {@condition blinded} and {@condition restrained}. It has total cover against attacks and other effects outside the bloodfin, it takes 14 ({@damage 4d6}) necrotic damage at the start of each of its turns, and the bloodfin regains hit points equal to the necrotic damage dealt. A bloodfin can have only one creature swallowed at a time.', 'If the bloodfin takes 30 damage or more on a single turn from the swallowed creature, the bloodfin must succeed on a {@dc 15} Constitution saving throw at the end of that turn or regurgitate the creature, which falls {@condition prone} in a space within 5 feet of the bloodfin and is no longer {@condition blinded} or {@condition restrained} by it.']}]</t>
  </si>
  <si>
    <t>Slithering Bloodfin</t>
  </si>
  <si>
    <t>[{'name': 'Death Burst', 'entries': ['When the bloodfin dies, it explodes in a cloud of toxic blood. Each creature in a 10-foot-radius sphere centered on the exploding bloodfin, including any creature swallowed by the bloodfin, must succeed on a {@dc 15} Constitution saving throw or take 10 ({@damage 3d6}) poison damage. A creature inside the bloodfin when it explodes falls {@condition prone} in the space formerly occupied by the bloodfin and is no longer {@condition blinded} or {@condition restrained} by it.']}, {'name': 'Water Breathing', 'entries': ['The bloodfin can breathe only underwater.']}]</t>
  </si>
  <si>
    <t>Sorrowfish</t>
  </si>
  <si>
    <t>{'average': 1, 'formula': '1d4 - 1'}</t>
  </si>
  <si>
    <t>{'walk': 0, 'swim': 40}</t>
  </si>
  <si>
    <t>[{'name': 'Blood Frenzy', 'entries': ["The sorrowfish has advantage on melee attack rolls against any creature that doesn't have all its hit points."]}, {'name': 'Water Breathing', 'entries': ['The Sorrowfish can breathe only underwater.']}]</t>
  </si>
  <si>
    <t>[{'name': 'Bite', 'entries': ['{@atk mw} {@hit 5} to hit, reach 5 ft., one target. {@h}1 piercing damage.']}]</t>
  </si>
  <si>
    <t>Swarm of Sorrowfish</t>
  </si>
  <si>
    <t>{'type': 'aberration', 'swarmSize': 'T'}</t>
  </si>
  <si>
    <t>{'average': 104, 'formula': '16d8 + 32'}</t>
  </si>
  <si>
    <t>['bludgeoning', 'piercing', 'slashing']</t>
  </si>
  <si>
    <t>[{'name': 'Swarm', 'entries': ["The swarm can occupy another creature's space and vice versa, and the swarm can move through an opening as narrow as 1 foot wide. The swarm can't regain hit points or gain temporary hit points."]}, {'name': 'Virulent Sorrow', 'entries': ["Each time the swarm takes damage, any creature within 5 feet of it must make a {@dc 13} Wisdom saving throw. On a failed saving throw, the creature suffers the following effects until the end of its next turn: it has disadvantage on its attack rolls, it can't take reactions, and its speed is halved."]}, {'name': 'Water Breathing', 'entries': ['The swarm can breathe only underwater.']}]</t>
  </si>
  <si>
    <t>[{'name': 'Swarm of Bites', 'entries': ["{@atk mw} {@hit 8} to hit, reach 0 ft., one target in the swarm's space. {@h}21 ({@damage 6d6}) piercing damage, or 10 ({@damage 3d6}) piercing damage if the swarm has half its hit points or fewer."]}, {'name': 'Desolate Drain {@recharge 5}', 'entries': ["Each creature in the swarm's space must make a {@dc 13} Wisdom saving throw. On a failed saving throw, a creature takes 24 ({@damage 7d6}) psychic damage and is {@condition stunned} until the end of its next turn. The effect ends on a creature if the swarm moves out of the creature's space or if another creature within 5 feet of the swarm uses an action to make a {@dc 14} Strength check, pulling the affected creature out of the swarm on a successful check. On a successful saving throw, a creature takes half as much damage and suffers no other effects."]}]</t>
  </si>
  <si>
    <t>['charmed', 'frightened', 'grappled', 'paralyzed', 'petrified', 'prone', 'restrained', 'stunned']</t>
  </si>
  <si>
    <t>Sword Wraith Commander (Variant)</t>
  </si>
  <si>
    <t>[{'ac': 18, 'from': ['{@item breastplate|CRCotN}', '{@item shield|PHB}']}]</t>
  </si>
  <si>
    <t>{'average': 127, 'formula': '15d8 + 60'}</t>
  </si>
  <si>
    <t>['the languages it knew in life']</t>
  </si>
  <si>
    <t>[{'name': 'Turning Defiance', 'entries': ['The commander and any other sword wraiths within 30 feet of it have advantage on saving throws against effects that turn Undead.']}, {'name': 'Unusual Nature', 'entries': ["The commander doesn't require air, food, drink, or sleep."]}]</t>
  </si>
  <si>
    <t>[{'name': 'Multiattack', 'entries': ['The commander makes two Longsword or Longbow attacks.']}, {'name': 'Longsword', 'entries': ['{@atk mw} {@hit 7} to hit, reach 5 ft., one target. {@h}8 ({@damage 1d8 + 4}) slashing damage, or 9 ({@damage 1d10 + 4}) slashing damage if used with two hands.']}, {'name': 'Longbow', 'entries': ['{@atk rw} {@hit 5} to hit, range 150/600 ft., one target. {@h}6 ({@damage 1d8 + 2}) piercing damage.']}, {'name': 'Call to Honor (1/Day)', 'entries': ["If the commander has taken damage during this combat, it gives itself advantage on attack rolls until the end of its next turn, and {@dice 1d4 + 1} sword wraith warriors appear in unoccupied spaces within 30 feet of it. The warriors last until they drop to 0 hit points, and they take their turns immediately after the commander's turn on the same initiative count."]}]</t>
  </si>
  <si>
    <t>['Turn Resistance']</t>
  </si>
  <si>
    <t>['exhaustion', 'frightened', 'poisoned', 'unconscious']</t>
  </si>
  <si>
    <t>[{'name': 'Martial Fury', 'entries': ['The commander makes one Longsword or Longbow attack, which deals an extra 9 ({@damage 2d8}) necrotic damage on a hit, and attack rolls against it have advantage until the start of its next turn.']}]</t>
  </si>
  <si>
    <t>Sword Wraith Warrior (Variant)</t>
  </si>
  <si>
    <t>[{'ac': 16, 'from': ['{@item chain shirt|phb}', '{@item shield|PHB}']}]</t>
  </si>
  <si>
    <t>[{'name': 'Unusual Nature', 'entries': ["The warrior doesn't require air, food, drink, or sleep."]}]</t>
  </si>
  <si>
    <t>[{'name': 'Battleaxe', 'entries': ['{@atk mw} {@hit 6} to hit, reach 5 ft., one target. {@h}8 ({@damage 1d8 + 4}) slashing damage, or 9 ({@damage 1d10 + 4}) slashing damage if used with two hands.']}, {'name': 'Longbow', 'entries': ['{@atk rw} {@hit 3} to hit, range 150/600 ft., one target. {@h}5 ({@damage 1d8 + 1}) piercing damage.']}]</t>
  </si>
  <si>
    <t>[{'name': 'Martial Fury', 'entries': ['The warrior makes one Battleaxe or Longbow attack, and attack rolls against it have advantage until the start of its next turn.']}]</t>
  </si>
  <si>
    <t>Verin Thelyss</t>
  </si>
  <si>
    <t>{'type': 'humanoid', 'tags': ['drow', 'elf']}</t>
  </si>
  <si>
    <t>{'str': '+7', 'con': '+5', 'wis': '+5'}</t>
  </si>
  <si>
    <t>{'athletics': '+7', 'history': '+4', 'perception': '+5'}</t>
  </si>
  <si>
    <t>['Common', 'Elvish', 'Undercommon']</t>
  </si>
  <si>
    <t>[{'name': 'Fey Ancestry', 'entries': ["Verin has advantage on saving throws against being {@condition charmed}, and magic can't put him to sleep."]}, {'name': 'Sunlight Sensitivity', 'entries': ['While in sunlight, Verin has disadvantage on attack rolls, as well as on Wisdom (Perception) checks that rely on sight.']}]</t>
  </si>
  <si>
    <t>[{'name': 'Multiattack', 'entries': ['Verin makes three Glaive attacks.']}, {'name': 'Glaive', 'entries': ['{@atk mw} {@hit 7} to hit, reach 10 ft., one target. {@h}9 ({@damage 1d10 + 4}) slashing damage.']}, {'name': 'Hand Crossbow', 'entries': ['{@atk rw} {@hit 7} to hit, range 30/120 ft., one target. {@h}5 ({@damage 1d6 + 2}) piercing damage plus 22 ({@damage 4d10}) poison damage.']}]</t>
  </si>
  <si>
    <t>['Fey Ancestry', 'Sunlight Sensitivity']</t>
  </si>
  <si>
    <t>['C', 'E', 'U']</t>
  </si>
  <si>
    <t>['I', 'P', 'S']</t>
  </si>
  <si>
    <t>[{'name': 'Spellcasting', 'headerEntries': ['Verin casts one of the following spells, requiring no material components and using Charisma as the spellcasting ability (spell save {@dc 14}):'], 'will': ['{@spell dancing lights}'], 'daily': {'1e': ['{@spell darkness}', '{@spell faerie fire}', '{@spell levitate} (self only)']}, 'ability': 'cha', 'displayAs': 'action'}]</t>
  </si>
  <si>
    <t>[{'name': 'Parry', 'entries': ['Verin adds 3 to his AC against one melee attack that would hit him. To do so, he must see the attacker and be wielding a melee weapon.']}]</t>
  </si>
  <si>
    <t>[{'name': 'Manifest Echo', 'entries': ["Verin magically creates an echo—a translucent, gray object that looks like him. The echo appears in an unoccupied space Verin can see within 15 feet of himself. While the echo exists, Verin chooses whether each of his attacks originates from his space or the echo's space. On Verin's turn, the echo can move in accordance with Verin's wishes. The echo has AC 17 and 1 hit point. It otherwise uses Verin's statistics. The echo lasts for 1 minute or until it is destroyed, until Verin ends his turn more than 30 feet away from it, until Verin manifests another echo, or until Verin is {@condition incapacitated}."]}, {'name': 'Reposition', 'entries': ['Verin magically swaps places with his echo.']}]</t>
  </si>
  <si>
    <t>Young Horizonback Tortoise</t>
  </si>
  <si>
    <t>{'average': 68, 'formula': '8d12 + 16'}</t>
  </si>
  <si>
    <t>["understands Goblin but can't speak"]</t>
  </si>
  <si>
    <t>[{'name': 'Amphibious', 'entries': ['The young horizonback tortoise can breathe air and water.']}]</t>
  </si>
  <si>
    <t>[{'name': 'Bite', 'entries': ['{@atk mw} {@hit 7} to hit, reach 10 ft., one target. {@h}18 ({@damage 4d6 + 4}) piercing damage. If the target is a creature, it must succeed on a {@dc 14} Strength saving throw or be knocked {@condition prone}.']}]</t>
  </si>
  <si>
    <t>['CS', 'GO']</t>
  </si>
  <si>
    <t>Ebondeath</t>
  </si>
  <si>
    <t>DC</t>
  </si>
  <si>
    <t>{'average': 225, 'formula': '10d8'}</t>
  </si>
  <si>
    <t>{'walk': 0, 'fly': 40}</t>
  </si>
  <si>
    <t>['acid', 'fire', 'lightning', 'thunder', {'resist': ['bludgeoning', 'piercing', 'slashing'], 'note': 'from nonmagical attacks', 'cond': True}]</t>
  </si>
  <si>
    <t>['Any languages it knew in life']</t>
  </si>
  <si>
    <t>[{'name': 'Ethereal Sight', 'entries': ['Ebondeath can see 60 feet into the Ethereal Plane when it is on the Material Plane, and vice versa.']}, {'name': 'Incorporeal Movement', 'entries': ['Ebondeath can move through other creatures and objects as if they were difficult terrain. It takes 5 ({@damage 1d10}) force damage if it ends its turn inside an object.']}, {'name': 'Legendary Resistance (3/Day)', 'entries': ['If the dragon fails a saving throw, it can choose to succeed instead.']}]</t>
  </si>
  <si>
    <t>[{'name': 'Withering Touch', 'entries': ['{@atk mw} {@hit 5} to hit, reach 5 ft., one target. {@h}17 ({@damage 4d6 + 3}) necrotic damage.']}, {'name': 'Etherealness', 'entries': ["Ebondeath enters the Ethereal Plane from the Material Plane, or vice versa. It is visible on the Material Plane while it is in the Border Ethereal, and vice versa, yet it can't affect or be affected by anything on the other plane."]}, {'name': 'Horrifying Visage', 'entries': ["Each non-undead creature within 60 feet of Ebondeath that can see it must succeed on a {@dc 13} Wisdom saving throw or be {@condition frightened} for 1 minute. If the save fails by 5 or more, the target also ages {@dice 1d4 Ã— 10} years. A {@condition frightened} target can repeat the saving throw at the end of each of its turns, ending the {@condition frightened} condition on itself on a success. If a target's saving throw is successful or the effect ends for it, the target is immune to this Ebondeath's Horrifying Visage for the next 24 hours. The aging effect can be reversed with a {@spell greater restoration} spell, but only within 24 hours of it occurring."]}, {'name': 'Possession {@recharge}', 'entries': ["One humanoid that Ebondeath can see within 5 feet of it must succeed on a {@dc 20} Charisma saving throw or be possessed by Ebondeath; Ebondeath then disappears, and the target is {@condition incapacitated} and loses control of its body. Ebondeath now controls the body but doesn't deprive the target of awareness. Ebondeath can't be targeted by any attack, spell, or other effect, except ones that turn undead, and it retains its alignment, Intelligence, Wisdom, Charisma, and immunity to being {@condition charmed} and {@condition frightened}. It otherwise uses the possessed target's statistics, including gaining access to the target's knowledge, class features, and proficiencies.", 'The possession lasts until the body drops to 0 hit points, Ebondeath ends it as a bonus action, or Ebondeath is turned or forced out by an effect like the {@spell dispel evil and good} spell. When the possession ends, Ebondeath reappears in an unoccupied space within 5 feet of the body. The target is immune to Ebondeath Possession for 24 hours after succeeding on the saving throw or after the possession ends.']}]</t>
  </si>
  <si>
    <t>['Incorporeal Movement', 'Legendary Resistances']</t>
  </si>
  <si>
    <t>['frightened', 'incapacitated']</t>
  </si>
  <si>
    <t>Expert</t>
  </si>
  <si>
    <t>[{'ac': 17, 'from': ['{@item studded leather armor|phb}']}]</t>
  </si>
  <si>
    <t>{'dex': '+9'}</t>
  </si>
  <si>
    <t>{'acrobatics': '+13', 'performance': '+6', 'persuasion': '+6', 'sleight of hand': '+9', 'stealth': '+13'}</t>
  </si>
  <si>
    <t>['Common', 'plus one of your choice']</t>
  </si>
  <si>
    <t>[{'name': 'Helpful', 'entries': ["The expert can take the Help action as a bonus action, and the creature who receives the help gains a {@dice 1d6} bonus to the {@dice d20} roll. If that roll is an attack roll, the creature can forgo adding the bonus to it, and then if the attack hits, the creature can add the bonus to the attack's damage roll against one target."]}, {'name': 'Evasion', 'entries': ['When the expert is not {@condition incapacitated} and subjected to an effect that allows it to make a Dexterity saving throw to take only half damage, it instead takes no damage if it succeeds on the saving throw, and only half damage if it failed.']}, {'name': 'Reliable Talent', 'entries': ['Whenever the expert makes an ability check that includes its whole proficiency bonus, it can treat a {@dice d20} roll of 9 or lower as a 10.']}, {'name': 'Tools', 'entries': ["The expert has {@item thieves' tools|phb} and a musical instrument."]}]</t>
  </si>
  <si>
    <t>[{'name': 'Extra Attack', 'entries': ['The expert can attack twice, instead of once, whenever it takes the attack action on its turn.']}, {'name': 'Shortsword', 'entries': ['{@atk mw} {@hit 9} to hit, reach 5 ft., one target. {@h}8 ({@damage 1d6 + 5}) piercing damage.']}, {'name': 'Dagger', 'entries': ['{@atk mw,rw} {@hit 9} to hit, reach 5 ft. or range 20/60 ft., one target. {@h}7 ({@damage 1d4 + 5}) piercing damage.']}, {'name': 'Shortbow', 'entries': ['{@atk rw} {@hit 9} to hit, range 80/320 ft., one target. {@h}8 ({@damage 1d6 + 5}) piercing damage.']}]</t>
  </si>
  <si>
    <t>Spellcaster (Healer)</t>
  </si>
  <si>
    <t>[{'ac': 13, 'from': ['{@item studded leather armor|PHB|studded leather}']}]</t>
  </si>
  <si>
    <t>{'wis': '+8'}</t>
  </si>
  <si>
    <t>{'arcana': '+6', 'investigation': '+6', 'religion': '+6'}</t>
  </si>
  <si>
    <t>[{'name': 'Empowered Spells', 'entries': ["Whenever the spellcaster casts a spell of the evocation school by expending a spell slot, the spellcaster can add its spellcasting ability modifier to the spell's damage roll or healing roll, if any."]}, {'name': 'Potent Cantrip', 'entries': ['The spellcaster can add its spellcasting ability modifier to the damage it deals with any cantrip.']}]</t>
  </si>
  <si>
    <t>[{'name': 'Quarterstaff', 'entries': ['{@atk mw} {@hit 4} to hit, reach 5 ft., one target. {@h}3 ({@damage 1d6}) bludgeoning damage, or 4 ({@damage 1d8}) bludgeoning damage if used with two hands.']}]</t>
  </si>
  <si>
    <t>[{'name': 'Spellcasting (Healer)', 'headerEntries': ["The spellcaster's spellcasting ability is Wisdom (spell save {@dc 16}, {@hit 8} to hit with spell attacks). The spellcaster has following cleric spells prepared:"], 'spells': {'0': {'spells': ['{@spell guidance}', '{@spell light}', '{@spell resistance}', '{@spell sacred flame}', '{@spell spare the dying}']}, '1': {'slots': 4, 'spells': ['{@spell bless}', '{@spell cure wounds}', '{@spell shield of faith}']}, '2': {'slots': 3, 'spells': ['{@spell aid}', '{@spell lesser restoration}']}, '3': {'slots': 3, 'spells': ['{@spell protection from energy}', '{@spell revivify}']}, '4': {'slots': 3, 'spells': ['{@spell banishment}', '{@spell death ward}']}, '5': {'slots': 2, 'spells': ['{@spell greater restoration}', '{@spell mass cure wounds}']}, '6': {'slots': 1, 'spells': ['{@spell heal}']}}, 'ability': 'wis'}]</t>
  </si>
  <si>
    <t>Spellcaster (Mage)</t>
  </si>
  <si>
    <t>{'wis': '+6'}</t>
  </si>
  <si>
    <t>{'arcana': '+8', 'investigation': '+8', 'religion': '+8'}</t>
  </si>
  <si>
    <t>[{'name': 'Spellcasting (Mage)', 'headerEntries': ["The spellcaster's spellcasting ability is Intelligence (spell save {@dc 16}, {@hit 8} to hit with spell attacks). The spellcaster has following wizard spells prepared:"], 'spells': {'0': {'spells': ['{@spell fire bolt}', '{@spell light}', '{@spell mage hand}', '{@spell minor illusion}', '{@spell shocking grasp}']}, '1': {'slots': 4, 'spells': ['{@spell burning hands}', '{@spell shield}', '{@spell sleep}']}, '2': {'slots': 3, 'spells': ['{@spell flaming sphere}', '{@spell invisibility}']}, '3': {'slots': 3, 'spells': ['{@spell fireball}', '{@spell fly}']}, '4': {'slots': 3, 'spells': ['{@spell polymorph}', '{@spell wall of fire}']}, '5': {'slots': 2, 'spells': ['{@spell cone of cold}', '{@spell hold monster}']}, '6': {'slots': 1, 'spells': ['{@spell chain lightning}']}}, 'ability': 'int'}]</t>
  </si>
  <si>
    <t>['invisible', 'paralyzed', 'unconscious']</t>
  </si>
  <si>
    <t>Warrior</t>
  </si>
  <si>
    <t>[{'ac': 21, 'from': ['{@item plate armor|PHB|plate}', '{@item shield|PHB}']}]</t>
  </si>
  <si>
    <t>{'con': '+6'}</t>
  </si>
  <si>
    <t>{'athletics': '+8', 'perception': '+5', 'survival': '+5'}</t>
  </si>
  <si>
    <t>[{'name': 'Battle Readiness', 'entries': ['The warrior has advantage on initiative rolls.']}, {'name': 'Improved Critical', 'entries': ["The warrior's attack rolls score a critical hit on a roll of 19 or 20 on the {@dice d20}."]}, {'name': 'Improved Defense', 'entries': ["The warrior's AC increases by 1."]}, {'name': 'Indomitable (1/Day)', 'entries': ['The warriorcan reroll a saving throw that it fails, but it must use the new result.']}, {'name': 'Martial Role', 'entries': ['The warrior has one of the following traits of your choice:', {'type': 'list', 'style': 'list-hang-notitle', 'items': [{'type': 'item', 'name': 'Attacker', 'entries': ['The warrior gains a +2 bonus to attack rolls.']}, {'type': 'item', 'name': 'Defender', 'entries': ['The warrior gains the Protection reaction below.']}]}]}, {'name': 'Second Wind (Recharges after a Short or Long Rest)', 'entries': ['The warrior can use a bonus action on its turn to regain hit points equal to {@dice 1d10} + its level.']}]</t>
  </si>
  <si>
    <t>[{'name': 'Extra Attack', 'entries': ['The warrior can attack three times, instead of once, whenever it takes the attack action on its turn.']}, {'name': 'Longsword', 'entries': ['{@atk mw} {@hit 8} to hit, reach 5 ft., one target. {@h}8 ({@damage 1d8 + 4}) slashing damage, or 9 ({@damage 1d10 + 4}) slashing damage if used with two hands.']}, {'name': 'Longbow', 'entries': ['{@atk rw} {@hit 6} to hit, range 150/600 ft., one target. {@h}6 ({@damage 1d8 + 2}) piercing damage.']}]</t>
  </si>
  <si>
    <t>[{'name': 'Protection (Defender Only)', 'entries': ['When a creature the warrior can see attacks a target other than the warrior that is within 5 feet of the warrior, the warrior can use their reaction to impose disadvantage on the attack roll. The warrior must be wielding a shield.']}]</t>
  </si>
  <si>
    <t>Anchorite of Talos</t>
  </si>
  <si>
    <t>DIP</t>
  </si>
  <si>
    <t>{'type': 'humanoid', 'tags': ['half-orc', 'shapechanger']}</t>
  </si>
  <si>
    <t>[{'ac': 13, 'from': ['{@item hide armor|phb}']}]</t>
  </si>
  <si>
    <t>{'average': 58, 'formula': '9d8 + 18'}</t>
  </si>
  <si>
    <t>{'nature': '+1', 'stealth': '+3', 'survival': '+4'}</t>
  </si>
  <si>
    <t>['Common', 'Orc']</t>
  </si>
  <si>
    <t>[{'name': 'Shapechanger', 'entries': ["The anchorite can use its action to polymorph into a boar or back into its true form, which is humanoid. Its statistics are the same in each form. Any equipment it is wearing or carrying isn't transformed. It reverts to its true form if it dies."]}]</t>
  </si>
  <si>
    <t>[{'name': 'Clawed Gauntlet (Humanoid Form Only)', 'entries': ['{@atk mw} {@hit 5} to hit, reach 5 ft., one target. {@h}5 ({@damage 1d4 + 3}) slashing damage.']}, {'name': 'Tusk (Boar Form Only)', 'entries': ['{@atk mw} {@hit 5} to hit, reach 5 ft., one target. {@h}6 ({@damage 1d6 + 3}) slashing damage.']}]</t>
  </si>
  <si>
    <t>[{'name': 'Innate Spellcasting', 'headerEntries': ["The anchorite's innate spellcasting ability is Wisdom (spell save {@dc 12}). It can innately cast the following spells, requiring no material components:"], 'daily': {'3': ['{@spell thunderwave} ({@dice 2d8} damage)'], '1e': ['{@spell augury}', '{@spell bless}', '{@spell lightning bolt} ({@dice 8d6} damage)', '{@spell revivify}']}, 'ability': 'wis'}]</t>
  </si>
  <si>
    <t>[{'source': 'DC'}, {'source': 'SDW'}]</t>
  </si>
  <si>
    <t>Don-Jon Raskin</t>
  </si>
  <si>
    <t>{'dex': '+2', 'con': '+3'}</t>
  </si>
  <si>
    <t>{'deception': '+4', 'persuasion': '+4'}</t>
  </si>
  <si>
    <t>['Common', 'Dwarvish']</t>
  </si>
  <si>
    <t>[{'name': 'Brave', 'entries': ['Don-Jon has advantage on saving throws against being {@condition frightened}.']}, {'name': 'Not Dead Yet (Recharges after a Long Rest)', 'entries': ['If damage reduces Don-Jon to 0 hit points, he drops to 1 hit point instead and gains advantage on attack rolls until the end of his next turn.']}]</t>
  </si>
  <si>
    <t>[{'name': 'Multiattack', 'entries': ['Don-Jon makes three melee attacks.']}, {'name': 'Dagger', 'entries': ['{@atk mw,rw} {@hit 2} to hit, reach 5 ft. or range 20/60 ft., one target. {@h}2 ({@damage 1d4}) piercing damage.']}, {'name': 'Sling', 'entries': ['{@atk rw} {@hit 2} to hit, range 30/120 ft., one target. {@h}2 ({@damage 1d4}) bludgeoning damage.']}]</t>
  </si>
  <si>
    <t>['C', 'D']</t>
  </si>
  <si>
    <t>Falcon the Hunter</t>
  </si>
  <si>
    <t>{'dex': '+4', 'wis': '+5'}</t>
  </si>
  <si>
    <t>{'athletics': '+4', 'perception': '+7', 'survival': '+5'}</t>
  </si>
  <si>
    <t>[{'name': 'Archer', 'entries': ['A longbow or shortbow deals one extra die of its damage when Falcon hits with it (included in his longbow attack).']}, {'name': 'Sharpshooter', 'entries': ["Falcon's ranged weapon attacks ignore half cover and three-quarters cover."]}]</t>
  </si>
  <si>
    <t>[{'name': 'Multiattack', 'entries': ['Falcon makes three melee attacks or two ranged attacks.']}, {'name': 'Longsword', 'entries': ['{@atk mw} {@hit 4} to hit, reach 5 ft., one target. {@h}6 ({@damage 1d8 + 2}) slashing damage, or 7 ({@damage 1d10 + 2}) slashing damage if used with two hands.']}, {'name': 'Longbow', 'entries': ['{@atk rw} {@hit 4} to hit, range 150/600 ft., one target. {@h}11 ({@damage 2d8 + 2}) piercing damage.']}]</t>
  </si>
  <si>
    <t>Gorthok the Thunder Boar</t>
  </si>
  <si>
    <t>{'average': 73, 'formula': '7d12 + 28'}</t>
  </si>
  <si>
    <t>[{'name': 'Relentless (Recharges after a Short or Long Rest)', 'entries': ['If Gorthok takes 27 damage or less that would reduce it to 0 hit points, it is reduced to 1 hit point instead.']}]</t>
  </si>
  <si>
    <t>[{'name': 'Multiattack', 'entries': ['Gorthok makes two melee attacks: one with its lightning tusks and one with its thunder hooves.']}, {'name': 'Lightning Tusks', 'entries': ['{@atk mw} {@hit 8} to hit, reach 10 ft., one target. {@h}12 ({@damage 2d6 + 5}) slashing damage plus 7 ({@damage 2d6}) lightning damage.']}, {'name': 'Thunder Hooves', 'entries': ['{@atk mw} {@hit 8} to hit, reach 10 ft., one target. {@h}12 ({@damage 2d6 + 5}) bludgeoning damage plus 7 ({@damage 2d6}) thunder damage.']}, {'name': 'Lightning Bolt {@recharge}', 'entries': ['Gorthok shoots a bolt of lightning at one creature it can see within 120 feet of it. The target must make a {@dc 15} Dexterity saving throw, taking 18 ({@damage 4d8}) lightning damage on a failed save, or half as much damage on a successful one.']}]</t>
  </si>
  <si>
    <t>['B', 'L', 'S', 'T']</t>
  </si>
  <si>
    <t>['lightning', 'thunder']</t>
  </si>
  <si>
    <t>Rock Gnome Recluse</t>
  </si>
  <si>
    <t>{'type': 'humanoid', 'tags': ['gnome']}</t>
  </si>
  <si>
    <t>[10, {'ac': 13, 'condition': 'with {@spell mage armor}', 'braces': True}]</t>
  </si>
  <si>
    <t>{'arcana': '+4', 'history': '+4'}</t>
  </si>
  <si>
    <t>['Common', 'Gnomish']</t>
  </si>
  <si>
    <t>[{'name': 'Gnome Cunning', 'entries': ['The gnome has advantage on Intelligence, Wisdom, and Charisma saving throws against magic.']}]</t>
  </si>
  <si>
    <t>[{'name': 'Magic Missile (Expends a 1st-Level Spell Slot)', 'entries': ['The gnome creates three magical darts. Each dart hits a creature the gnome chooses within 120 feet of it and deals 3 ({@damage 1d4 + 1}) force damage.']}, {'name': 'Ray of Frost', 'entries': ["{@atk rs} {@hit 4} to hit, range 60 ft., one creature. {@h}4 ({@damage 1d8}) cold damage, and the target's speed is reduced by 10 feet until the start of the gnome's next turn."]}]</t>
  </si>
  <si>
    <t>[{'name': 'Spellcasting', 'headerEntries': ['The gnome is a 2nd-level spellcaster. Its spellcasting ability is Intelligence (spell save {@dc 12}, {@hit 4} to hit with spell attacks). It has the following wizard spells prepared:'], 'spells': {'0': {'spells': ['{@spell mage hand}', '{@spell prestidigitation}', '{@spell ray of frost} (see "Actions" below)']}, '1': {'slots': 3, 'spells': ['{@spell detect magic}', '{@spell mage armor}', '{@spell magic missile} (see "Actions" below)', '{@spell shield}']}}, 'ability': 'int'}]</t>
  </si>
  <si>
    <t>Avatar of Death</t>
  </si>
  <si>
    <t>DMG</t>
  </si>
  <si>
    <t>[20]</t>
  </si>
  <si>
    <t>{'special': 'half the hit point maximum of its summoner'}</t>
  </si>
  <si>
    <t>{'walk': 60, 'fly': {'number': 60, 'condition': '(hover)'}, 'canHover': True}</t>
  </si>
  <si>
    <t>['darkvision 60 ft.', 'truesight 60 ft.']</t>
  </si>
  <si>
    <t>['all languages known to its summoner']</t>
  </si>
  <si>
    <t>[{'name': 'Incorporeal Movement', 'entries': ['The avatar can move through other creatures and objects as if they were difficult terrain. It takes 5 ({@damage 1d10}) force damage if it ends its turn inside an object.']}, {'name': 'Turn Immunity', 'entries': ['The avatar is immune to features that turn undead.']}]</t>
  </si>
  <si>
    <t>[{'name': 'Reaping Scythe', 'entries': ['The avatar sweeps its spectral scythe through a creature within 5 feet of it, dealing 7 ({@damage 1d8 + 3}) slashing damage plus 4 ({@damage 1d8}) necrotic damage.']}]</t>
  </si>
  <si>
    <t>['Incorporeal Movement', 'Turn Immunity']</t>
  </si>
  <si>
    <t>['D', 'U']</t>
  </si>
  <si>
    <t>['XX']</t>
  </si>
  <si>
    <t>['charmed', 'frightened', 'paralyzed', 'petrified', 'poisoned', 'unconscious']</t>
  </si>
  <si>
    <t>[{'source': 'TCE'}]</t>
  </si>
  <si>
    <t>Giant Fly</t>
  </si>
  <si>
    <t>{'average': 19, 'formula': '3d10 + 3'}</t>
  </si>
  <si>
    <t>Larva</t>
  </si>
  <si>
    <t>[{'name': 'Bite', 'entries': ['{@atk mw} {@hit 1} to hit, reach 5 ft., one target. {@h}1 ({@damage 1d4 - 1}) piercing damage.']}]</t>
  </si>
  <si>
    <t>[{'source': 'BGDIA'}]</t>
  </si>
  <si>
    <t>Yarnspinner</t>
  </si>
  <si>
    <t>DoD</t>
  </si>
  <si>
    <t>{'type': 'fey', 'tags': ['archfey']}</t>
  </si>
  <si>
    <t>{'con': '+9', 'wis': '+9', 'cha': '+8'}</t>
  </si>
  <si>
    <t>{'perception': '+13', 'stealth': '+7'}</t>
  </si>
  <si>
    <t>[{'name': 'Fey Rebirth', 'entries': ['If Yarnspinner dies in his Domain of Delight, he revives with all his hit points {@dice 1d4} days later in a safe location in that domain.']}, {'name': 'Legendary Resistance (3/Day)', 'entries': ['If Yarnspinner fails a saving throw, he can choose to succeed instead.']}, {'name': 'Spider Climb', 'entries': ['Yarnspinner can climb difficult surfaces, including upside down on ceilings, without needing to make an ability check.']}, {'name': 'Web Walker', 'entries': ['Yarnspinner ignores movement restrictions caused by webbing.']}, {'name': 'Web Weaver (3/Day)', 'entries': ['Yarnspinner can take 1 minute to craft one of the following structures out of webbing:', {'type': 'list', 'items': ['A 3-inch-thick, opaque wall of webbing consisting of up to three 10-foot-square sections, each of which must be anchored on at least two sides by other walls or surfaces. Each section has AC 12; 20 hit points; vulnerability to fire damage; and immunity to bludgeoning, poison, and psychic damage.', 'A hut small enough to fit in a 10-foot cube. The hut comes with a closable door and a comfortable bed made of webbing, sized for a Tiny, Small, or Medium creature.', 'A message consisting of no more than twenty-five characters, anchored at various points so it hangs in the air.']}]}]</t>
  </si>
  <si>
    <t>[{'name': 'Multiattack', 'entries': ['Yarnspinner makes two Bite attacks and uses Spellcasting or Web once.']}, {'name': 'Bite', 'entries': ['{@atk mw} {@hit 11} to hit, reach 10 ft., one target. {@h}17 ({@damage 3d6 + 7}) piercing damage plus 11 ({@damage 2d10}) poison damage.']}, {'name': 'Web', 'entries': ['Yarnspinner shoots webbing at one creature he can see within 120 feet of himself. The target must succeed on a {@dc 17} Strength saving throw or be {@condition restrained} for 1 hour. The target can repeat the save at the end of each of its turns, ending the effect on itself on a success.']}]</t>
  </si>
  <si>
    <t>['Legendary Resistances', 'Spider Climb', 'Web Walker']</t>
  </si>
  <si>
    <t>[{'name': 'Spellcasting', 'headerEntries': ['Yarnspinner casts one of the following spells, requiring no material components and using Wisdom as the spellcasting ability (spell save {@dc 17}):'], 'will': ['{@spell faerie fire}', '{@spell speak with animals}'], 'daily': {'2e': ['{@spell animal friendship}', '{@spell create food and water}', '{@spell revivify}'], '1e': ['{@spell awaken} (as an action)', '{@spell pass without trace}']}, 'ability': 'wis', 'displayAs': 'action'}]</t>
  </si>
  <si>
    <t>Aeorian Absorber</t>
  </si>
  <si>
    <t>EGW</t>
  </si>
  <si>
    <t>{'average': 171, 'formula': '18d10 + 72'}</t>
  </si>
  <si>
    <t>{'wis': '+6', 'cha': '+3'}</t>
  </si>
  <si>
    <t>{'perception': '+6', 'stealth': '+8', 'survival': '+6'}</t>
  </si>
  <si>
    <t>["understands Draconic but can't speak"]</t>
  </si>
  <si>
    <t>[{'name': 'Magic Resistance', 'entries': ['The absorber has advantage on saving throws against spells and other magical effects.']}, {'name': 'Pounce', 'entries': ['If the absorber moves at least 20 feet straight toward a creature and then hits its claws attack on the same turn, that target must succeed on a {@dc 17} Strength saving throw or be knocked {@condition prone}. If the target is {@condition prone}, the absorber can make one bite attack against it as a bonus action.']}]</t>
  </si>
  <si>
    <t>[{'name': 'Multiattack', 'entries': ['The absorber makes three attacks: one with its bite or Mind Bolt and two with its claws.']}, {'name': 'Bite', 'entries': ['{@atk mw} {@hit 9} to hit, reach 5 ft., one creature. {@h}10 ({@damage 1d10 + 5}) piercing damage plus 5 ({@damage 1d10}) force damage.']}, {'name': 'Claws', 'entries': ['{@atk mw} {@hit 9} to hit, reach 5 ft., one target. {@h}8 ({@damage 1d6 + 5}) slashing damage plus 3 ({@damage 1d6}) force damage.']}, {'name': 'Mind Bolt', 'entries': ['{@atk rs} {@hit 8} to hit, range 120 ft., one creature. {@h}22 ({@damage 4d10}) psychic damage.']}]</t>
  </si>
  <si>
    <t>['Magic Resistance', 'Pounce']</t>
  </si>
  <si>
    <t>['CS', 'DR']</t>
  </si>
  <si>
    <t>['O', 'P', 'S', 'Y']</t>
  </si>
  <si>
    <t>['necrotic', 'radiant']</t>
  </si>
  <si>
    <t>[{'name': 'Tail Ray', 'entries': ['When the absorber takes damage from a spell, the absorber takes only half the triggering damage. If the spellcaster is within 60 feet of the absorber, the absorber can force the caster to make a {@dc 16} Dexterity saving throw. Unless the save succeeds, the caster takes the other half of the damage.']}]</t>
  </si>
  <si>
    <t>Aeorian Nullifier</t>
  </si>
  <si>
    <t>{'average': 180, 'formula': '19d10 + 76'}</t>
  </si>
  <si>
    <t>{'perception': '+6', 'survival': '+6'}</t>
  </si>
  <si>
    <t>[{'name': 'Horrid Gnashing', 'entries': ["The nullifier's mouths gnash incoherently while it can see any enemies. Each creature that starts its turn within 20 feet of the nullifier and can hear it must make a {@dc 16} Wisdom saving throw. Unless the save succeeds, the creature rolls a {@dice d8} to determine what it does during the current turn:", '1-4: The creature is {@condition stunned} until the end of the turn.', '5-6: The creature is {@condition frightened} until the end of the turn and uses its movement to get as far as possible from the nullifier.', "7-8: The creature doesn't move, and it uses its action to make one melee attack against a random creature (other than itself) if one is within reach. It otherwise does nothing."]}, {'name': 'Magic Resistance', 'entries': ['The nullifier has advantage on saving throws against spells and other magical effects.']}]</t>
  </si>
  <si>
    <t>[{'name': 'Multiattack', 'entries': ['The nullifier makes three attacks: one with its bites and two with its claws.']}, {'name': 'Bites', 'entries': ['{@atk mw} {@hit 8} to hit, reach 5 ft., one creature. {@h}17 ({@damage 2d12 + 4}) piercing damage plus 11 ({@damage 2d10}) force damage.']}, {'name': 'Claws', 'entries': ["{@atk mw} {@hit 8} to hit, reach 10 ft., one target. {@h}11 ({@damage 2d6 + 4}) slashing damage plus 11 ({@damage 2d10}) force damage, and the target is {@condition grappled} (escape {@dc 16}) if it's a creature. The nullifier has two claws, each of which can grapple one creature."]}]</t>
  </si>
  <si>
    <t>['O', 'P', 'S']</t>
  </si>
  <si>
    <t>['frightened', 'grappled', 'stunned']</t>
  </si>
  <si>
    <t>[{'name': 'Innate Spellcasting', 'headerEntries': ["The nullifier's innate spellcasting ability is Charisma (spell save {@dc 16}). It can innately cast the following spells, requiring no material components:"], 'will': ['{@spell counterspell} (see "Reactions" below)', '{@spell detect magic}', '{@spell dispel magic}', '{@spell see invisibility}'], 'daily': {'1': ['{@spell antimagic field}']}, 'ability': 'cha'}]</t>
  </si>
  <si>
    <t>[{'name': 'Counterspell', 'entries': ["The nullifier attempts to interrupt a creature that it can see within 60 feet in the process of casting a spell. If the creature is casting a spell of 3rd level or lower, its spell fails and has no effect. If it is casting a spell of 4th level or higher, the nullifier makes a Charisma check with a DC equal to 10 + the spell's level. On a success, the creature's spell fails and has no effect."]}]</t>
  </si>
  <si>
    <t>Aeorian Reverser</t>
  </si>
  <si>
    <t>{'perception': '+5', 'stealth': '+6', 'survival': '+5'}</t>
  </si>
  <si>
    <t>[{'name': 'Magic Resistance', 'entries': ['The reverser has advantage on saving throws against spells and other magical effects.']}]</t>
  </si>
  <si>
    <t>[{'name': 'Multiattack', 'entries': ['The reverser makes three attacks: one with its bite and two with its claws.']}, {'name': 'Bite', 'entries': ['{@atk mw} {@hit 8} to hit, range 5 ft., one creature. {@h}11 ({@damage 1d12 + 5}) piercing damage plus 6 ({@damage 1d12}) force damage.']}, {'name': 'Claws', 'entries': ['{@atk mw} {@hit 8} to hit, reach 5 ft., one target. {@h}8 ({@damage 1d6 + 5}) slashing damage plus 7 ({@damage 2d6}) force damage.']}]</t>
  </si>
  <si>
    <t>[{'name': 'Reversal', 'entries': ['When a creature the reverser can see within 30 feet of it regains hit points, the reverser reduces the number of hit points regained to 0, and the reverser deals 13 ({@damage 3d8}) force damage to the creature.']}]</t>
  </si>
  <si>
    <t>Allowak Abominable Yeti</t>
  </si>
  <si>
    <t>['Common', 'Yeti']</t>
  </si>
  <si>
    <t>['C', 'OTH']</t>
  </si>
  <si>
    <t>{'name': 'Abominable Yeti', 'source': 'MM'}</t>
  </si>
  <si>
    <t>Allowak Yeti</t>
  </si>
  <si>
    <t>{'name': 'Yeti', 'source': 'MM'}</t>
  </si>
  <si>
    <t>Animated Knife</t>
  </si>
  <si>
    <t>{'average': 12, 'formula': '5d4'}</t>
  </si>
  <si>
    <t>{'name': 'Flying Sword', 'source': 'MM', '_mod': {'*': {'mode': 'replaceTxt', 'replace': 'sword', 'with': 'knife'}, 'action': {'mode': 'replaceArr', 'replace': 'Longsword', 'items': {'name': 'Dagger', 'entries': ['{@atk mw} {@hit 4} to hit, reach 5 ft., one target. {@h}3 ({@damage 1d4 + 1}) piercing damage.']}}}}</t>
  </si>
  <si>
    <t>Animated Tree</t>
  </si>
  <si>
    <t>['understands Common, Druidic, Elvish, and Sylvan but cannot speak']</t>
  </si>
  <si>
    <t>{'name': 'Treant', 'source': 'MM', '_mod': {'*': {'mode': 'replaceTxt', 'replace': 'treant', 'with': 'tree'}, 'resist': {'mode': 'appendArr', 'items': ['necrotic', 'radiant']}}}</t>
  </si>
  <si>
    <t>[{'source': 'MOT'}]</t>
  </si>
  <si>
    <t>Blood Hunter</t>
  </si>
  <si>
    <t>[{'ac': 16, 'from': ['{@item half plate armor|PHB|half plate}']}]</t>
  </si>
  <si>
    <t>{'str': '+7', 'wis': '+6'}</t>
  </si>
  <si>
    <t>{'acrobatics': '+4', 'insight': '+6', 'perception': '+6'}</t>
  </si>
  <si>
    <t>['any one language (usually Common)']</t>
  </si>
  <si>
    <t>[{'name': 'Blood Curse of Binding (1/Day)', 'entries': ['As a bonus action, the blood hunter targets one creature it can see within 30 feet of it. The target must succeed on a {@dc 14} Strength saving throw or have its speed reduced to 0 and be unable to take reactions. The target can repeat the saving throw at the end of each of its turns, ending the effect on itself on a success.']}, {'name': 'Blood Frenzy', 'entries': ["The blood hunter has advantage on melee attack rolls against any creature that doesn't have all its hit points."]}, {'name': 'Magic Resistance', 'entries': ['The blood hunter has advantage on saving throws against spells and other magical effects.']}]</t>
  </si>
  <si>
    <t>[{'name': 'Multiattack', 'entries': ['The blood hunter attacks twice with a weapon.']}, {'name': 'Greatsword', 'entries': ['{@atk mw} {@hit 7} to hit, reach 5 ft., one target. {@h}11 ({@damage 2d6 + 4}) slashing damage plus 3 ({@damage 1d6}) fire damage.']}, {'name': 'Heavy Crossbow', 'entries': ['{@atk rw} {@hit 4} to hit, range 100/400 ft., one target. {@h}6 ({@damage 1d10 + 1}) piercing damage.']}]</t>
  </si>
  <si>
    <t>[{'name': 'Innate Spellcasting (1/Day)', 'headerEntries': ['The blood hunter can innately cast {@spell hex}. Its innate spellcasting ability is Intelligence.'], 'ability': 'int', 'will': ['{@spell hex}'], 'hidden': ['will']}]</t>
  </si>
  <si>
    <t>Bol'bara</t>
  </si>
  <si>
    <t>[{'alignment': ['C', 'G'], 'note': 'chaotic evil when fully possessed'}]</t>
  </si>
  <si>
    <t>[{'ac': 13, 'from': ['{@item leather armor|PHB}']}, {'ac': 15, 'condition': 'with {@spell mage armor}', 'braces': True}]</t>
  </si>
  <si>
    <t>{'average': 40, 'formula': '9d6 + 9'}</t>
  </si>
  <si>
    <t>[{'name': "Dark One's Blessing", 'entries': ["When Bol'bara reduces a hostile creature to 0 hit points, she gains 6 temporary hit points."]}, {'name': 'Nimble Escape', 'entries': ["Bol'bara can take the Disengage or Hide action as a bonus action on each of her turns."]}]</t>
  </si>
  <si>
    <t>[{'name': 'Multiattack', 'entries': ["Bol'bara makes two melee attacks."]}, {'name': 'Dagger', 'entries': ['{@atk mw,rw} {@hit 4} to hit, reach 5 ft. or range 20/60 ft., one target. {@h}4 ({@damage 1d4 + 2}) piercing damage.']}, {'name': 'Eldritch Blast (Cantrip)', 'entries': ['{@atk rs} {@hit 4} to hit, range 120 ft., one creature. {@h}7 ({@damage 1d10 + 2}) force damage.']}]</t>
  </si>
  <si>
    <t>[{'name': 'Incorporeal Dash', 'entries': ["Bol'bara moves up to her speed. She can move through other creatures and objects as if they were difficult terrain. She takes 5 ({@damage 1d10}) force damage if she ends her turn inside an object."]}, {'name': 'Zone of Calamity (Costs 2 Actions)', 'entries': ["A 15-foot-radius sphere of magical confusion extends from a point Bol'bara can see within 60 feet of her and spreads around corners. Each creature that starts its turn in that area is treated as if targeted by the {@spell confusion} spell (save {@dc 12}). The sphere lasts as long as Bol'bara maintains concentration, up to 1 minute (as if concentrating on a spell)."]}]</t>
  </si>
  <si>
    <t>[{'name': 'Innate Spellcasting', 'headerEntries': ["Bol'bara's innate spellcasting ability is Charisma (spell save {@dc 12}, {@hit 4} to hit with spell attacks). She can innately cast the following spells, requiring no material components:"], 'will': ['{@spell eldritch blast}', '{@spell false life}', '{@spell mage armor}', '{@spell mage hand}'], 'daily': {'1e': ['{@spell charm person}', '{@spell hex}', '{@spell hold person}', '{@spell invisibility}']}, 'ability': 'cha'}]</t>
  </si>
  <si>
    <t>Bristled Moorbounder</t>
  </si>
  <si>
    <t>{'walk': 70}</t>
  </si>
  <si>
    <t>[{'name': 'Bladed Hide', 'entries': ['At the start of each of its turns, the moorbounder deals 5 ({@damage 2d4}) piercing damage to any creature grappling it.']}, {'name': 'Standing Leap', 'entries': ["The moorbounder's long jump is up to 40 feet and its high jump is up to 20 feet, with or without a running start."]}]</t>
  </si>
  <si>
    <t>[{'name': 'Multiattack', 'entries': ['The moorbounder makes two attacks: one with its blades and one with its claws.']}, {'name': 'Blades', 'entries': ['{@atk mw} {@hit 6} to hit, reach 5 ft., one target. {@h}11 ({@damage 2d6 + 4}) slashing damage.']}, {'name': 'Claws', 'entries': ['{@atk mw} {@hit 6} to hit, reach 5 ft., one target. {@h}14 ({@damage 4d4 + 4}) slashing damage.']}]</t>
  </si>
  <si>
    <t>[{'source': 'CRCotN', 'page': 295}]</t>
  </si>
  <si>
    <t>Core Spawn Crawler</t>
  </si>
  <si>
    <t>{'average': 21, 'formula': '6d6'}</t>
  </si>
  <si>
    <t>{'perception': '+5'}</t>
  </si>
  <si>
    <t>['blindsight 30 ft. (blind beyond this radius)', 'tremorsense 60 ft.']</t>
  </si>
  <si>
    <t>["understands Deep Speech but can't speak"]</t>
  </si>
  <si>
    <t>[{'name': 'Pack Tactics', 'entries': ["The crawler has advantage on an attack roll against a creature if at least one of the crawler's allies is within 5 feet of the creature and the ally isn't {@condition incapacitated}."]}]</t>
  </si>
  <si>
    <t>[{'name': 'Multiattack', 'entries': ['The crawler makes four attacks: one with its bite, two with its claws, and one with its tail.']}, {'name': 'Bite', 'entries': ["{@atk mw} {@hit 4} to hit, reach 5 ft., one creature. {@h}4 ({@damage 1d4 + 2}) piercing damage and the target must succeed on a {@dc 11} Wisdom saving throw or become {@condition frightened} until the start of the crawler's next turn."]}, {'name': 'Claws', 'entries': ['{@atk mw} {@hit 4} to hit, reach 15 ft., one target. {@h}4 ({@damage 1d4 + 2}) slashing damage.']}, {'name': 'Tail', 'entries': ['{@atk mw} {@hit 4} to hit, reach 15 ft., one target. {@h}5 ({@damage 1d6 + 2}) piercing damage.']}]</t>
  </si>
  <si>
    <t>['Pack Tactics']</t>
  </si>
  <si>
    <t>['CS', 'DS']</t>
  </si>
  <si>
    <t>Core Spawn Emissary</t>
  </si>
  <si>
    <t>{'walk': 40, 'fly': {'number': 60, 'condition': '(hover)'}, 'canHover': True}</t>
  </si>
  <si>
    <t>{'dex': '+5', 'wis': '+4', 'cha': '+2'}</t>
  </si>
  <si>
    <t>['blindsight 30 ft.', 'tremorsense 60 ft.']</t>
  </si>
  <si>
    <t>['telepathy 120 ft.', "understands Deep Speech but can't speak"]</t>
  </si>
  <si>
    <t>[{'name': 'Magic Resistance', 'entries': ['The emissary has advantage on saving throws against spells and other magical effects.']}]</t>
  </si>
  <si>
    <t>[{'name': 'Multiattack', 'entries': ['The emissary makes three talons attacks.']}, {'name': 'Talons', 'entries': ['{@atk mw} {@hit 6} to hit, reach 5 ft., one creature. {@h}14 ({@damage 2d10 + 3}) slashing damage.']}, {'name': 'Alluring Thrum (Recharges 5-6)', 'entries': ["The emissary emits a dreadful yet alluring hum. Each creature within 20 feet of the emissary that can hear it and that isn't an aberration must succeed on a {@dc 14} Constitution saving throw or be {@condition charmed} for 1 minute. A creature can repeat the saving throw at the end of each of its turns, ending the effect on itself on a success."]}, {'name': 'Crystal Spores {@recharge}', 'entries': ['A 15-foot-radius cloud of toxic crystalline spores extends out from the emissary. The spores spread around corners. Each creature in the area must succeed on a {@dc 14} Constitution saving throw or become {@condition poisoned}. While {@condition poisoned} in this way, a creature takes 11 ({@damage 2d10}) poison damage at the start of each of its turns. A creature can repeat the saving throw at the end of each of its turns, ending the effect on itself on a success.']}]</t>
  </si>
  <si>
    <t>['CS', 'DS', 'TP']</t>
  </si>
  <si>
    <t>['I', 'S']</t>
  </si>
  <si>
    <t>['charmed', 'poisoned']</t>
  </si>
  <si>
    <t>Core Spawn Seer</t>
  </si>
  <si>
    <t>{'dex': '+6', 'int': '+11', 'wis': '+9', 'cha': '+8'}</t>
  </si>
  <si>
    <t>{'perception': '+9'}</t>
  </si>
  <si>
    <t>['blindsight 60 ft.', 'tremorsense 60 ft.']</t>
  </si>
  <si>
    <t>['Common', 'Deep Speech', 'telepathy 120 ft.', 'Undercommon']</t>
  </si>
  <si>
    <t>[{'name': 'Earth Glide', 'entries': ["The seer can traverse through nonmagical, unworked earth and stone. While doing so, the seer doesn't disturb the material it moves through."]}, {'name': 'Magic Resistance', 'entries': ['The seer has advantage on saving throws against spells and other magical effects.']}]</t>
  </si>
  <si>
    <t>[{'name': 'Multiattack', 'entries': ['The seer uses Fission Staff twice, Psychedelic Orb twice, or each one once.']}, {'name': 'Fission Staff', 'entries': ['{@atk mw} {@hit 8} to hit, reach 5 ft., one creature. {@h}9 ({@damage 1d6 + 6}) bludgeoning damage plus 18 ({@damage 4d8}) radiant damage, and the target is knocked {@condition prone}.']}, {'name': 'Psychedelic Orb', 'entries': ["The seer hurls a glimmering orb at one creature it can see within 120 of it. The target must succeed on a {@dc 19} Wisdom saving throw or take 27 ({@damage 5d10}) psychic damage and suffer a random condition until the start of the seer's next turn. Roll a {@dice d6} for the condition: (1-2) {@condition blinded}, (3-4) {@condition frightened}, or (5-6) {@condition stunned}."]}]</t>
  </si>
  <si>
    <t>['C', 'DS', 'TP', 'U']</t>
  </si>
  <si>
    <t>[{'name': 'Fuse Damage', 'entries': ['When the seer is hit by an attack, it takes only half of the triggering damage. The first time the seer hits with a melee attack on its next turn, the target takes an extra {@damage 1d6} radiant damage.']}]</t>
  </si>
  <si>
    <t>Core Spawn Worm</t>
  </si>
  <si>
    <t>{'average': 279, 'formula': '18d20 + 90'}</t>
  </si>
  <si>
    <t>{'walk': 60, 'burrow': 40}</t>
  </si>
  <si>
    <t>{'con': '+10', 'wis': '+4'}</t>
  </si>
  <si>
    <t>[{'name': 'Illumination', 'entries': ['The worm sheds dim light in a 20-foot radius.']}, {'name': 'Radiant Mirror', 'entries': ['If the worm takes radiant damage, each creature within 20 feet of it takes that damage as well.']}, {'name': 'Tunneler', 'entries': ['The worm can burrow through solid rock at half its burrowing speed and leaves a 10-foot-diameter tunnel in its wake.']}]</t>
  </si>
  <si>
    <t>[{'name': 'Multiattack', 'entries': ['The worm makes two attacks: one with its barbed tentacles and one with its bite.']}, {'name': 'Barbed Tentacles', 'entries': ['{@atk mw} {@hit 13} to hit, reach 10 ft., one creature. {@h}25 ({@damage 5d6 + 8}) piercing damage, and the target is {@condition grappled} (escape {@dc 18}). Until this grapple ends, the target is {@condition restrained}. The tentacles can grapple only one creature at a time.']}, {'name': 'Bite', 'entries': ["{@atk mw} {@hit 13} to hit, reach 10 ft., one target. {@h}30 ({@damage 5d8 + 8}) piercing damage. If the target is a Large or smaller creature, it must succeed on a {@dc 18} Dexterity saving throw or be swallowed by the worm. A swallowed creature is {@condition blinded} and {@condition restrained}, has total cover against attacks and other effects outside the worm, and takes 21 ({@damage 6d6}) fire damage at the start of each of the worm's turns.", 'If the worm takes 30 damage or more on a single turn from a creature inside it, the worm must succeed on a {@dc 21} Constitution saving throw at the end of that turn or regurgitate all swallowed creatures, which fall {@condition prone} in a space within 10 feet of the worm. If the worm dies, a swallowed creature is no longer {@condition restrained} by it and can escape from the corpse by using 20 feet of movement, exiting {@condition prone}.']}]</t>
  </si>
  <si>
    <t>['Illumination']</t>
  </si>
  <si>
    <t>['Multiattack', 'Swallow']</t>
  </si>
  <si>
    <t>['fire', 'psychic']</t>
  </si>
  <si>
    <t>Damaged Flesh Golem</t>
  </si>
  <si>
    <t>{'name': 'Flesh Golem', 'source': 'MM', '_mod': {'action': {'mode': 'removeArr', 'names': 'Multiattack'}}}</t>
  </si>
  <si>
    <t>Ferol Sal</t>
  </si>
  <si>
    <t>{'name': 'Wight', 'source': 'MM', '_mod': {'*': {'mode': 'replaceTxt', 'replace': 'the wight', 'with': 'Ferol', 'flags': 'i'}}}</t>
  </si>
  <si>
    <t>Frost Giant Zombie</t>
  </si>
  <si>
    <t>[{'ac': 15, 'from': ['patchwork armor']}]</t>
  </si>
  <si>
    <t>{'wis': '+2'}</t>
  </si>
  <si>
    <t>["understands Giant but can't speak"]</t>
  </si>
  <si>
    <t>[{'name': 'Numbing Aura', 'entries': ["Any creature that starts its turn within 10 feet of the zombie must make a {@dc 17} Constitution saving throw. Unless the save succeeds, the creature can't make more than one attack, or take a bonus action on that turn."]}, {'name': 'Undead Fortitude', 'entries': ['If damage reduces the zombie to 0 hit points, it must make a Constitution saving throw with a DC of 5 + the damage taken, unless the damage is fire, radiant, or from a critical hit. On a success, the zombie drops to 1 hit point instead.']}]</t>
  </si>
  <si>
    <t>[{'name': 'Multiattack', 'entries': ['The zombie makes two weapon attacks.']}, {'name': 'Greataxe', 'entries': ['{@atk mw} {@hit 10} to hit, reach 10 ft., one target. {@h}25 ({@damage 3d12 + 6}) slashing damage.']}, {'name': 'Hurl Rock', 'entries': ['{@atk rw} {@hit 10} to hit, range 60/240 ft., one target. {@h}28 ({@damage 4d10 + 6}) bludgeoning damage.']}, {'name': 'Freezing Stare', 'entries': ['The zombie targets one creature it can see within 60 feet of it. The target must succeed on a {@dc 17} Constitution saving throw or take 35 ({@damage 10d6}) cold damage and be {@condition paralyzed} until the end of its next turn.']}]</t>
  </si>
  <si>
    <t>['CS', 'GI']</t>
  </si>
  <si>
    <t>['B', 'C', 'S']</t>
  </si>
  <si>
    <t>['cold', 'poison']</t>
  </si>
  <si>
    <t>Frost Worm</t>
  </si>
  <si>
    <t>{'average': 264, 'formula': '16d20 + 96'}</t>
  </si>
  <si>
    <t>{'walk': 40, 'burrow': 30}</t>
  </si>
  <si>
    <t>{'con': '+12', 'wis': '+3'}</t>
  </si>
  <si>
    <t>[{'name': 'Freezing Body', 'entries': ['A creature that touches the worm or hits it with a melee attack while within 5 feet of it takes 10 ({@damage 3d6}) cold damage.']}, {'name': 'Death Burst', 'entries': ['When the worm dies, it explodes in a burst of frigid energy. Each creature within 60 feet of it must make a {@dc 20} Dexterity saving throw, taking 28 ({@damage 8d6}) cold damage on a failed save, or half as much damage on a successful one. Creatures inside the worm when it dies automatically fail this saving throw.']}, {'name': 'Tunneler', 'entries': ['The worm can burrow through solid rock at half its burrowing speed and leaves a 10-foot-diameter tunnel in its wake.']}]</t>
  </si>
  <si>
    <t>[{'name': 'Multiattack', 'entries': ['The worm makes two bite attacks, or uses its Trill and makes a bite attack.']}, {'name': 'Bite', 'entries': ["{@atk mw} {@hit 15} to hit, reach 10 ft., one target. {@h}22 ({@damage 3d8 + 9}) piercing damage plus 10 ({@damage 3d6}) cold damage. If the target is a Large or smaller creature, it must succeed on a {@dc 20} Dexterity saving throw or be swallowed by the worm. A swallowed creature is {@condition blinded} and {@condition restrained}, has total cover against attacks and other effects outside the worm, and takes 10 ({@damage 3d6}) acid damage and 10 ({@damage 3d6}) cold damage at the start of each of the worm's turns.", 'If the worm takes 30 damage or more on a single turn from a creature inside it, the worm must succeed on a {@dc 20} Constitution saving throw at the end of that turn or regurgitate all swallowed creatures, which fall {@condition prone} in a space within 10 feet of the worm.']}, {'name': 'Trill', 'entries': ['The frost worm emits a haunting cry. Each creature within 60 feet of the worm that can hear it must succeed on a {@dc 20} Wisdom saving throw or be {@condition stunned} for 1 minute. A creature can repeat the saving throw each time it takes damage and at the end of each of its turns, ending the effect on itself on a success. Once a creature successfully saves against this effect, or if this effect ends for it, that creature is immune to the Trill of all frost worms for the next 24 hours. Frost worms are immune to this effect.']}]</t>
  </si>
  <si>
    <t>['Death Burst']</t>
  </si>
  <si>
    <t>['A', 'C', 'P']</t>
  </si>
  <si>
    <t>['blinded', 'restrained', 'stunned']</t>
  </si>
  <si>
    <t>Gearkeeper Construct</t>
  </si>
  <si>
    <t>{'average': 161, 'formula': '17d10 + 68'}</t>
  </si>
  <si>
    <t>[{'name': 'Immutable Form', 'entries': ['The gearkeeper is immune to any spell or effect that would alter its form.']}, {'name': 'Rapid Shifting', 'entries': ['Opportunity attacks made against the gearkeeper have disadvantage.']}, {'name': 'Whirling Blades', 'entries': ['Any creature that starts its turn within 5 feet of the gearkeeper takes 4 ({@damage 1d8}) slashing damage.']}]</t>
  </si>
  <si>
    <t>[{'name': 'Multiattack', 'entries': ['The gearkeeper makes two Arm Blade attacks, or one Arm Blade attack and one Spear Launcher attack.']}, {'name': 'Arm Blade', 'entries': ['{@atk mw} {@hit 9} to hit, reach 5 ft., one target. {@h}18 ({@damage 3d8 + 5}) slashing damage.']}, {'name': 'Spear Launcher', 'entries': ['{@atk rw} {@hit 9} to hit, range 90 ft., one target. {@h}12 ({@damage 2d6 + 5}) piercing damage, and the target is knocked {@condition prone}.']}, {'name': 'Shrapnel Blast {@recharge}', 'entries': ['The gearkeeper jettisons a spray of jagged metal in a 30-foot cone. Each creature in the area must make a {@dc 15} Dexterity saving throw, taking 21 ({@damage 6d6}) piercing damage on a failed save, or half as much damage on a successful one.']}]</t>
  </si>
  <si>
    <t>['Immutable Form']</t>
  </si>
  <si>
    <t>['fire', 'poison', 'psychic']</t>
  </si>
  <si>
    <t>Gloomstalker</t>
  </si>
  <si>
    <t>{'walk': 40, 'fly': 80}</t>
  </si>
  <si>
    <t>{'str': '+9', 'dex': '+6'}</t>
  </si>
  <si>
    <t>{'athletics': '+9', 'intimidation': '+5', 'perception': '+6', 'stealth': '+6'}</t>
  </si>
  <si>
    <t>['darkvision 240 ft']</t>
  </si>
  <si>
    <t>[{'name': 'Shadowstep', 'entries': ['As a bonus action, the gloomstalker can teleport up to 40 feet to an unoccupied space it can see.']}, {'name': 'Sunlight Sensitivity', 'entries': ['While in sunlight, the gloomstalker has disadvantage on attack rolls, as well as on Wisdom (Perception) checks that rely on sight.']}]</t>
  </si>
  <si>
    <t>[{'name': 'Multiattack', 'entries': ['The gloomstalker makes two attacks: one with its bite and one with its claws.']}, {'name': 'Bite', 'entries': ['{@atk mw} {@hit 9} to hit, reach 5 ft., one creature. {@h}15 ({@damage 2d8 + 6}) piercing damage plus 7 ({@damage 2d6}) necrotic damage.']}, {'name': 'Claws', 'entries': ['{@atk mw} {@hit 9} to hit, reach 5 ft., one target. {@h}13 ({@damage 2d6 + 6}) slashing damage plus 7 ({@damage 2d6}) necrotic damage.']}, {'name': 'Snatch', 'entries': ['{@atk mw} {@hit 9} to hit, reach 5 ft., one Medium or smaller creature. {@h}13 ({@damage 2d6 + 6}) slashing damage plus 7 ({@damage 2d6}) necrotic damage, and the target is {@condition grappled} (escape {@dc 17}). While {@condition grappled} in this way, the target is {@condition restrained}.']}, {'name': 'Shriek {@recharge}', 'entries': ["The gloomstalker emits a terrible shriek. Each enemy within 60 feet of the gloomstalker that can hear it must succeed on a {@dc 13} Constitution saving throw or be {@condition paralyzed} until the end of the enemy's next turn."]}]</t>
  </si>
  <si>
    <t>['Sunlight Sensitivity']</t>
  </si>
  <si>
    <t>['grappled', 'paralyzed', 'restrained']</t>
  </si>
  <si>
    <t>[{'source': 'CRCotN', 'page': 291}]</t>
  </si>
  <si>
    <t>Guardian Wolf</t>
  </si>
  <si>
    <t>{'average': 66, 'formula': '7d12 + 21'}</t>
  </si>
  <si>
    <t>{'perception': '+5', 'stealth': '+4'}</t>
  </si>
  <si>
    <t>[{'name': 'Keen Hearing and Smell', 'entries': ['The wolf has advantage on Wisdom (Perception) checks that rely on hearing or smell.']}, {'name': 'Pack Tactics', 'entries': ["The wolf has advantage on attack rolls against a creature if at least one of the wolf's allies is within 5 feet of the creature and the ally isn't {@condition incapacitated}."]}]</t>
  </si>
  <si>
    <t>[{'name': 'Multiattack', 'entries': ['The wolf makes two attacks: one with its bite and one with its claws.']}, {'name': 'Bite', 'entries': ['{@atk mw} {@hit 8} to hit, reach 5 ft., one target. {@h}11 ({@damage 1d10 + 6}) piercing damage. If the target is a creature, it must succeed on a {@dc 16} Strength saving throw or be knocked {@condition prone}.']}, {'name': 'Claws', 'entries': ['{@atk mw} {@hit 8} to hit, reach 5 ft., one target. {@h}15 ({@damage 2d8 + 6}) piercing damage.']}]</t>
  </si>
  <si>
    <t>Horizonback Tortoise</t>
  </si>
  <si>
    <t>[{'ac': 17, 'from': ['natural armor']}, {'ac': 22, 'condition': 'while in its shell'}]</t>
  </si>
  <si>
    <t>{'average': 227, 'formula': '13d20 + 91'}</t>
  </si>
  <si>
    <t>{'str': '+12', 'con': '+10'}</t>
  </si>
  <si>
    <t>['darkvision 60 ft']</t>
  </si>
  <si>
    <t>[{'name': 'Amphibious', 'entries': ['The tortoise can breathe air and water.']}, {'name': 'Massive Frame', 'entries': ["The tortoise can carry up to 20,000 pounds of weight atop its shell, but moves at half speed if the weight exceeds 10,000 pounds. Medium or smaller creatures can move underneath the tortoise while it's not {@condition prone}.", 'Any creature under the tortoise when it falls {@condition prone} is {@condition grappled} (escape {@dc 18}). Until the grapple ends, the creature is {@condition prone} and {@condition restrained}.']}]</t>
  </si>
  <si>
    <t>[{'name': 'Bite', 'entries': ['{@atk mw} {@hit 12} to hit, reach 10 ft., one target. {@h}28 ({@damage 3d12 + 9}) bludgeoning damage.']}, {'name': 'Shell Defense {@recharge 4}', 'entries': ["The tortoise withdraws into its shell, falls {@condition prone}, and gains a +5 bonus to AC. While the tortoise is in its shell, its speed is 0 and can't increase. The tortoise can emerge from its shell as an action, whereupon it is no longer {@condition prone}."]}]</t>
  </si>
  <si>
    <t>['prone', 'restrained']</t>
  </si>
  <si>
    <t>[{'source': 'CRCotN', 'page': 292}]</t>
  </si>
  <si>
    <t>Hulil Lutan</t>
  </si>
  <si>
    <t>{'name': 'Cult Fanatic', 'source': 'MM', '_trait': {'name': 'Mountain Dwarf', 'source': 'PHB'}, '_mod': {'*': {'mode': 'replaceTxt', 'replace': 'the fanatic', 'with': 'Hulil', 'flags': 'i'}}}</t>
  </si>
  <si>
    <t>Husk Zombie</t>
  </si>
  <si>
    <t>{'average': 37, 'formula': '5d8 + 15'}</t>
  </si>
  <si>
    <t>{'con': '+5', 'wis': '+0'}</t>
  </si>
  <si>
    <t>[{'name': 'Curse of the Husk', 'entries': ['A humanoid slain by a melee attack from the zombie revives as a husk zombie on its next turn.']}, {'name': 'Undead Fortitude', 'entries': ['If damage reduces the zombie to 0 hit points, it must make a Constitution saving throw with a DC of 5 + the damage taken, unless the damage is radiant or from a critical hit. On a success, the zombie drops to 1 hit point instead.']}]</t>
  </si>
  <si>
    <t>[{'name': 'Multiattack', 'entries': ['The zombie makes two claw attacks. For each of these attacks that reduces a creature to 0 hit points, the zombie can make an additional claw attack.']}, {'name': 'Claw', 'entries': ['{@atk mw} {@hit 5} to hit, reach 5 ft., one target. {@h}6 ({@damage 1d6 + 3}) slashing damage.']}]</t>
  </si>
  <si>
    <t>[{'type': 'variant', 'name': 'Husk Zombie Bursters', 'entries': ['Some husk zombies become bloated with disease and bile, their frenzied state pushing them to rush other living creatures, explode, and spread their horrid infection. A husk zombie burster has the following additional action option:', {'type': 'entries', 'name': 'Burst', 'entries': ['The zombie explodes and is destroyed. Each creature within 5 feet of it must make a DC 12 Constitution saving throw, taking 14 ({@damage 4d6}) poison damage on a failed save, or half as much damage on a successful one. A humanoid creature killed by this damage rises as a {@creature husk zombie|EGW} after 1 minute.']}], '_version': {'name': 'Husk Zombie Burster', 'addHeadersAs': 'action'}}]</t>
  </si>
  <si>
    <t>Ishel</t>
  </si>
  <si>
    <t>{'average': 24, 'formula': '3d8'}</t>
  </si>
  <si>
    <t>{'name': 'Drow', 'source': 'MM', '_mod': {'*': {'mode': 'replaceTxt', 'replace': 'the drow', 'with': 'Ishel', 'flags': 'i'}}}</t>
  </si>
  <si>
    <t>Karkethzerethzerus, the Sable Despoiler</t>
  </si>
  <si>
    <t>['B', 'N', 'P', 'S']</t>
  </si>
  <si>
    <t>{'name': 'Ancient Silver Dragon', 'source': 'MM', '_trait': {'name': 'Legendary Shadow Dragon', 'source': 'MM'}}</t>
  </si>
  <si>
    <t>Kobold Underling</t>
  </si>
  <si>
    <t>{'type': 'humanoid', 'tags': ['kobold']}</t>
  </si>
  <si>
    <t>{'average': 7, 'formula': '3d6 - 3'}</t>
  </si>
  <si>
    <t>[{'name': 'Messy End', 'entries': ["The kobold explodes 3 rounds after it dies, or immediately if it was killed by a critical hit. The explosion destroys the kobold's body, leaving its equipment behind. Each creature within 5 feet of the exploding kobold must make a {@dc 10} Dexterity saving throw, taking 4 ({@damage 1d8}) bludgeoning damage on a failed save, or half as much damage on a successful one."]}, {'name': 'Pack Tactics', 'entries': ["The kobold has advantage on an attack roll against a creature if at least one of the kobold's allies is within 5 feet of the creature and the ally isn't {@condition incapacitated}."]}, {'name': 'Sunlight Sensitivity', 'entries': ['While in sunlight, the kobold has disadvantage on attack rolls, as well as on Wisdom (Perception) checks that rely on sight.']}]</t>
  </si>
  <si>
    <t>[{'name': 'Shortsword', 'entries': ['{@atk mw} {@hit 5} to hit, reach 5 ft., one target. {@h}6 ({@damage 1d6 + 3}) piercing damage.']}, {'name': 'Hand Crossbow', 'entries': ['{@atk rw} {@hit 5} to hit, range 30/120 ft., one target. {@h}6 ({@damage 1d6 + 3}) piercing damage.']}]</t>
  </si>
  <si>
    <t>['Pack Tactics', 'Sunlight Sensitivity']</t>
  </si>
  <si>
    <t>Merrow Shallowpriest</t>
  </si>
  <si>
    <t>{'average': 75, 'formula': '10d10 + 20'}</t>
  </si>
  <si>
    <t>{'walk': 10, 'swim': 40}</t>
  </si>
  <si>
    <t>['Abyssal', 'Aquan']</t>
  </si>
  <si>
    <t>[{'name': 'Amphibious', 'entries': ['The merrow can breathe air and water.']}]</t>
  </si>
  <si>
    <t>[{'name': 'Harpoon', 'entries': ['{@atk mw,rw} {@hit 6} to hit, reach 5 ft. or range 20/60 ft., one target. {@h}11 ({@damage 2d6 + 4}) piercing damage. If the target is a Medium or smaller creature, the merrow can pull it 10 feet closer.']}, {'name': 'Lightning Bolt (3rd-Level Spell; Requires a Spell Slot)', 'entries': ['The merrow unleashes a stroke of lightning in a line 100 feet long and 5 feet wide. Each creature in the line must make a {@dc 13} Dexterity saving throw, taking 28 ({@damage 8d6}) lightning damage on a failed save, or half as much damage on a successful one.']}]</t>
  </si>
  <si>
    <t>['AB', 'AQ']</t>
  </si>
  <si>
    <t>[{'name': 'Spellcasting', 'headerEntries': ['The merrow is a 6th-level spellcaster. Its spellcasting ability is Wisdom (spell save {@dc 13}, {@hit 5} to hit with spell attacks). The merrow has the following druid spells prepared:'], 'spells': {'0': {'spells': ['{@spell druidcraft}', '{@spell minor illusion}', '{@spell shocking grasp}']}, '1': {'slots': 4, 'spells': ['{@spell cure wounds}', '{@spell fog cloud}', '{@spell thunderwave}']}, '2': {'slots': 3, 'spells': ['{@spell hold person}', '{@spell mirror image}', '{@spell misty step}']}, '3': {'slots': 3, 'spells': ['{@spell dispel magic}', '{@spell lightning bolt} (see "Actions" below)', '{@spell sleet storm}']}}, 'ability': 'wis'}]</t>
  </si>
  <si>
    <t>Moorbounder</t>
  </si>
  <si>
    <t>{'average': 30, 'formula': '4d10 + 8'}</t>
  </si>
  <si>
    <t>[{'name': 'Standing Leap', 'entries': ["The moorbounder's long jump is up to 40 feet and its high jump is up to 20 feet, with or without a running start."]}]</t>
  </si>
  <si>
    <t>[{'name': 'Claws', 'entries': ['{@atk mw} {@hit 6} to hit, reach 5 ft., one target. {@h}14 ({@damage 4d4 + 4}) slashing damage.']}]</t>
  </si>
  <si>
    <t>Mossback Steward</t>
  </si>
  <si>
    <t>{'arcana': '+5', 'insight': '+7', 'nature': '+5', 'perception': '+7', 'persuasion': '+5'}</t>
  </si>
  <si>
    <t>['telepathy 120 ft', "understands Goblin, Common, and Primordial but can't speak"]</t>
  </si>
  <si>
    <t>['C', 'GO', 'P', 'TP']</t>
  </si>
  <si>
    <t>[{'name': 'Innate Spellcasting', 'headerEntries': ["Mossback Steward's innate spellcasting ability is Wisdom (spell save {@dc 15}). It can innately cast the following spells, requiring no material components."], 'will': ['{@spell friends}'], 'rest': {'1': ['{@spell suggestion}', '{@spell divination}']}}]</t>
  </si>
  <si>
    <t>{'name': 'Horizonback Tortoise', 'source': 'EGW', '_mod': {'*': {'mode': 'replaceTxt', 'replace': 'the tortoise', 'with': 'Mossback Steward', 'flags': 'i'}}}</t>
  </si>
  <si>
    <t>Nergaliid</t>
  </si>
  <si>
    <t>{'average': 42, 'formula': '4d10 + 20'}</t>
  </si>
  <si>
    <t>{'deception': '+5', 'perception': '+2', 'stealth': '+5'}</t>
  </si>
  <si>
    <t>[{'name': 'Shadow Stealth', 'entries': ['While in dim light or darkness, the nergaliid can take the Hide action as a bonus action.']}, {'name': 'Standing Leap', 'entries': ["The nergaliid's long jump is up to 30 feet and its high jump is up to 20 feet, with or without a running start."]}]</t>
  </si>
  <si>
    <t>[{'name': 'Bite', 'entries': ['{@atk mw} {@hit 6} to hit, reach 5 ft., one creature. {@h}13 ({@damage 2d8 + 4}) piercing damage, and the target must succeed on a {@dc 15} Constitution saving throw or become {@condition poisoned} for 1 minute. The {@condition poisoned} creature can repeat the saving throw at the end of each of its turns, ending the effect on itself on a success.']}, {'name': 'Tongue Lash', 'entries': ['{@atk mw} {@hit 6} to hit, reach 20 ft., one target. {@h}10 ({@damage 1d12 + 4}) bludgeoning damage.']}, {'name': 'Siphon Life {@recharge 4}', 'entries': ["The nergaliid magically draws the life from a humanoid it can see within 40 feet of it. The target must make a {@dc 15} Wisdom saving throw. An {@condition incapacitated} target fails the save automatically. On a failed save, the creature takes 10 ({@damage 3d6}) psychic damage, and the nergaliid gains temporary hit points equal to the damage taken. On a successful save, the target takes half as much damage, and the nergaliid doesn't gain temporary hit points. If this damage kills the target, its body rises at the end of the nergaliid's current turn as a {@creature husk zombie|EGW} (see earlier in this chapter)."]}]</t>
  </si>
  <si>
    <t>Ogre Lord Buhfal II</t>
  </si>
  <si>
    <t>{'name': 'Ogre', 'source': 'MM', '_mod': {'*': {'mode': 'replaceTxt', 'replace': 'the ogre', 'with': 'Lord Buhfal', 'flags': 'i'}}}</t>
  </si>
  <si>
    <t>Old Croaker</t>
  </si>
  <si>
    <t>{'name': 'Giant Toad', 'source': 'MM', '_mod': {'*': {'mode': 'replaceTxt', 'replace': 'the toad', 'with': 'Old Croaker', 'flags': 'i'}}}</t>
  </si>
  <si>
    <t>Oracs the Enduring</t>
  </si>
  <si>
    <t>{'name': 'Ancient Black Dragon', 'source': 'MM', '_trait': {'name': 'Dracolich', 'source': 'MM'}, '_mod': {'*': {'mode': 'replaceTxt', 'replace': 'the dracolich', 'with': 'Oracs', 'flags': 'i'}}}</t>
  </si>
  <si>
    <t>Parson Pellinost</t>
  </si>
  <si>
    <t>[{'name': 'Spellcasting', 'headerEntries': ['Pellinost is a 5th-level spellcaster. His spellcasting ability is Wisdom (spell save {@dc 13}, {@hit 5} to hit with spell attacks). Pellinost has the following cleric spells prepared:'], 'spells': {'0': {'spells': ['{@spell light}', '{@spell sacred flame}', '{@spell spare the dying}']}, '1': {'slots': 4, 'spells': ['{@spell command}', '{@spell cure wounds}', '{@spell guiding bolt}']}, '2': {'slots': 3, 'spells': ['{@spell lesser restoration}', '{@spell spiritual weapon}']}, '3': {'slots': 2, 'spells': ['{@spell dispel magic}', '{@spell revivify}']}}, 'ability': 'wis'}]</t>
  </si>
  <si>
    <t>{'name': 'Priest', 'source': 'MM', '_mod': {'*': {'mode': 'replaceTxt', 'replace': 'the priest', 'with': 'Pellinost', 'flags': 'i'}}}</t>
  </si>
  <si>
    <t>Raegrin Mau</t>
  </si>
  <si>
    <t>{'name': 'Cultist', 'source': 'MM', '_trait': {'name': 'Wood Elf', 'source': 'PHB'}, '_mod': {'*': {'mode': 'replaceTxt', 'replace': 'the cultist', 'with': 'Raegrin', 'flags': 'i'}}}</t>
  </si>
  <si>
    <t>Sahuagin Warlock of Uk'otoa</t>
  </si>
  <si>
    <t>{'type': 'humanoid', 'tags': ['sahuagin']}</t>
  </si>
  <si>
    <t>{'walk': 30, 'swim': 40}</t>
  </si>
  <si>
    <t>{'arcana': '+1', 'persuasion': '+5'}</t>
  </si>
  <si>
    <t>['Common', 'Sahuagin']</t>
  </si>
  <si>
    <t>[{'name': 'Blood Frenzy', 'entries': ["The warlock has advantage on melee attack rolls against any creature that doesn't have all its hit points."]}, {'name': 'Limited Amphibiousness', 'entries': ['The warlock can breathe air and water, but it needs to be submerged at least once every 4 hours to avoid suffocating.']}, {'name': 'Shark Telepathy', 'entries': ['The warlock can magically command any shark within 120 feet of it, using a limited telepathy.']}]</t>
  </si>
  <si>
    <t>[{'name': 'Multiattack', 'entries': ['The warlock makes two attacks: one with its bite and one with its Sword of Fathoms.']}, {'name': 'Bite', 'entries': ['{@atk mw} {@hit 4} to hit, reach 5 ft., one creature. {@h}4 ({@damage 1d4 + 2}) piercing damage.']}, {'name': 'Sword of Fathoms', 'entries': ['{@atk mw} {@hit 4} to hit, reach 5 ft., one target. {@h}7 ({@damage 1d10 + 2}) slashing damage, and if the target is a creature, it must succeed on a {@dc 13} Constitution saving throw or begin choking. The choking creature is {@condition incapacitated} until the end of its next turn, when the effect ends on it.']}, {'name': 'Eldritch Blast (Cantrip)', 'entries': ['{@atk rs} {@hit 5} to hit, range 120 ft., one creature. {@h}5 ({@damage 1d10}) force damage.']}]</t>
  </si>
  <si>
    <t>['L', 'O', 'P', 'S']</t>
  </si>
  <si>
    <t>[{'name': 'Innate Spellcasting', 'headerEntries': ["The warlock's innate spellcasting ability is Charisma (spell save {@dc 13}, {@hit 5} to hit with spell attacks). It can innately cast the following spells, requiring no material components:"], 'will': ['{@spell eldritch blast} (see "Actions" below)', '{@spell minor illusion}'], 'daily': {'1e': ['{@spell armor of Agathys}', '{@spell arms of Hadar}', '{@spell counterspell}', '{@spell crown of madness}', '{@spell invisibility}', '{@spell hunger of Hadar}']}, 'ability': 'cha'}]</t>
  </si>
  <si>
    <t>['blinded', 'charmed', 'invisible']</t>
  </si>
  <si>
    <t>[{'type': 'variant', 'name': 'Rod of Retribution', 'entries': ["Sahuagin warlocks of Uk'otoa who have exceptional potential in the eyes of the leviathan lord are granted a {@item rod of retribution|egw} in addition to Uk'otoa's typical blessing, the Sword of Fathoms. A sahuagin warlock of Uk'otoa holding this rod gains the following reaction:", {'type': 'entries', 'name': 'Retribution (3/Day)', 'entries': ['When a creature the warlock can see within 60 feet of it damages the warlock, the creature must make a {@dc 13} Dexterity saving throw, taking 11 ({@damage 2d10}) lightning damage on a failed save, or half as much damage on a successful one.']}]}]</t>
  </si>
  <si>
    <t>[{'name': "Sahuagin Warlock of Uk'otoa (Rod of Retribution)", 'source': 'EGW', '_mod': {'trait': {'mode': 'appendArr', 'items': {'name': 'Special Equipment', 'entries': ['The warlock carries a {@item rod of retribution|egw}.']}}, 'reaction': {'mode': 'appendArr', 'items': {'type': 'entries', 'name': 'Retribution (3/Day)', 'entries': ['When a creature the warlock can see within 60 feet of it damages the warlock, the creature must make a {@dc 13} Dexterity saving throw, taking 11 ({@damage 2d10}) lightning damage on a failed save, or half as much damage on a successful one.']}}}, 'variant': None}]</t>
  </si>
  <si>
    <t>Sea Fury</t>
  </si>
  <si>
    <t>{'average': 105, 'formula': '14d8 + 42'}</t>
  </si>
  <si>
    <t>{'walk': 30, 'swim': 50}</t>
  </si>
  <si>
    <t>{'deception': '+8', 'insight': '+5', 'perception': '+5', 'stealth': '+6'}</t>
  </si>
  <si>
    <t>['Aquan', 'Common', 'Giant']</t>
  </si>
  <si>
    <t>[{'name': 'Amphibious', 'entries': ['The sea fury can breathe air and water.']}, {'name': 'Legendary Resistance (3/Day)', 'entries': ['If the sea fury fails a saving throw, it can choose to succeed instead.']}, {'name': 'Magic Resistance', 'entries': ['The sea fury has advantage on saving throws against spells and other magical effects.']}]</t>
  </si>
  <si>
    <t>[{'name': 'Multiattack', 'entries': ['The sea fury makes two attacks with its claws.']}, {'name': 'Claws', 'entries': ['{@atk mw} {@hit 8} to hit, reach 5 ft., one target. {@h}13 ({@damage 2d8 + 4}) slashing damage.']}, {'name': 'Death Glare', 'entries': ['The sea fury targets one {@condition frightened} creature it can see within 30 feet of it. The target must succeed on a {@dc 16} Wisdom saving throw or drop to 0 hit points.']}]</t>
  </si>
  <si>
    <t>[{'name': 'As Water', 'entries': ["The sea fury transforms into a wave of foaming seawater, along with whatever it is wearing or carrying, and moves up to its speed without provoking opportunity attacks. While in this form, it can't be {@condition grappled} or {@condition restrained}. It reverts to its true form at the end of this movement."]}, {'name': 'Fearsome Apparition (Costs 2 Actions)', 'entries': ["The sea fury conjures an apparition of one of its dead sisters, which appears in an unoccupied space the sea fury can see within 30 feet of it. Enemies of the sea fury that can see the apparition must succeed on a {@dc 16} Wisdom saving throw or be {@condition frightened} of it until it vanishes at the end of the sea fury's next turn."]}, {'name': 'Conjure Snakes (Costs 3 Actions)', 'entries': ['The sea fury disgorges a swarm of poisonous snakes, which occupies the same space as the sea fury, acts on its own initiative count, and attacks as directed by the sea fury. The sea fury can control up to three of these swarms at a time.']}]</t>
  </si>
  <si>
    <t>{'name': 'Sea Fury', 'source': 'EGW'}</t>
  </si>
  <si>
    <t>['Amphibious', 'Legendary Resistances', 'Magic Resistance']</t>
  </si>
  <si>
    <t>['AQ', 'C', 'GI']</t>
  </si>
  <si>
    <t>[{'name': 'Innate Spellcasting', 'headerEntries': ["The sea fury's innate spellcasting ability is Charisma (spell save {@dc 16}, {@hit 8} to hit with spell attacks). It can innately cast the following spells, requiring no material components:"], 'will': ['{@spell witch bolt}'], 'daily': {'1e': ['{@spell bestow curse}', '{@spell fear}', '{@spell thunderwave}']}, 'ability': 'cha'}]</t>
  </si>
  <si>
    <t>['cold', 'fire', 'poison', {'immune': ['bludgeoning', 'piercing', 'slashing'], 'note': "from nonmagical attacks that aren't silvered", 'cond': True}]</t>
  </si>
  <si>
    <t>Shadowghast</t>
  </si>
  <si>
    <t>{'average': 49, 'formula': '9d8 + 9'}</t>
  </si>
  <si>
    <t>{'perception': '+3', 'stealth': '+8'}</t>
  </si>
  <si>
    <t>[{'name': 'Stench', 'entries': ['Any creature that starts its turn within 5 feet of the shadowghast must succeed on a {@dc 12} Constitution saving throw or be {@condition poisoned} until the start of its next turn. On a successful saving throw, the creature is immune to this Stench for 24 hours.']}, {'name': 'Shadow Stealth', 'entries': ['While in dim light or darkness, the shadowghast can take the Hide action as a bonus action.']}]</t>
  </si>
  <si>
    <t>[{'name': 'Multiattack', 'entries': ['The shadowghast makes two attacks: one with its bite and one with its claws.']}, {'name': 'Bite', 'entries': ['{@atk mw} {@hit 8} to hit, reach 5 ft., one creature. {@h}11 ({@damage 2d8 + 2}) slashing damage plus 5 ({@damage 1d10}) necrotic damage.']}, {'name': 'Claws', 'entries': ['{@atk mw} {@hit 8} to hit, reach 5 ft., one target. {@h}12 ({@damage 2d6 + 5}) slashing damage. If the target is a creature other than an undead, it must succeed on a {@dc 12} Constitution saving throw or be {@condition paralyzed} for 1 minute. The target can repeat the saving throw at the end of each of its turns, ending the effect on itself on a success.']}]</t>
  </si>
  <si>
    <t>['N', 'S']</t>
  </si>
  <si>
    <t>['charmed', 'exhaustion', 'poisoned']</t>
  </si>
  <si>
    <t>Sharkbody Abomination</t>
  </si>
  <si>
    <t>{'walk': 20, 'swim': 40}</t>
  </si>
  <si>
    <t>{'name': 'Hunter Shark', 'source': 'MM', '_mod': {'*': {'mode': 'replaceTxt', 'replace': 'shark', 'with': 'abomination'}, 'trait': {'mode': 'appendArr', 'items': {'name': 'Limited Amphibiousness', 'entries': ['The abomination can breathe air and water, but it needs to be submerged at least once every 4 hours to avoid suffocating.']}}}}</t>
  </si>
  <si>
    <t>Sken Zabriss</t>
  </si>
  <si>
    <t>{'type': 'humanoid', 'tags': ['goliath']}</t>
  </si>
  <si>
    <t>[{'ac': 16, 'from': ['{@item breastplate|PHB}', '{@item shield|PHB}']}]</t>
  </si>
  <si>
    <t>['Common', 'Draconic', 'Giant']</t>
  </si>
  <si>
    <t>[{'name': 'Powerful Build', 'entries': ['Sken counts as one size larger when determining her carrying capacity and the weight she can push, drag, or lift.']}, {'name': 'Special Equipment', 'entries': ['Sken wears a ring of obscuring. With it, she can cast the {@spell fog cloud} spell centered on herself three times per day. The cloud lasts for 1 minute (no concentration required).']}]</t>
  </si>
  <si>
    <t>[{'name': 'Longsword', 'entries': ['{@atk mw} {@hit 5} to hit, reach 5 ft., one target. {@h}7 ({@damage 1d8 + 3}) slashing damage, or 8 ({@damage 1d10 + 3}) slashing damage when used with two hands.']}]</t>
  </si>
  <si>
    <t>['C', 'DR', 'GI']</t>
  </si>
  <si>
    <t>[{'name': "Stone's Endurance (Recharges after a Short or Long Rest)", 'entries': ['When Sken takes damage, she can use her reaction to reduce the damage taken by 8 ({@dice 1d12 + 2}).']}]</t>
  </si>
  <si>
    <t>Skr'a S'orsk</t>
  </si>
  <si>
    <t>[{'name': 'Spellcasting (Lizardfolk Form Only)', 'headerEntries': ["Skr'a S'orsk is a 5th-level spellcaster. Its spellcasting ability is Wisdom (spell save {@dc 12}, {@hit 4} to hit with spell attacks). Skr'a S'orsk has the following druid spells prepared:"], 'spells': {'0': {'spells': ['{@spell produce flame}', '{@spell resistance}', '{@spell thorn whip}']}, '1': {'slots': 4, 'spells': ['{@spell entangle}', '{@spell fog cloud}']}, '2': {'slots': 3, 'spells': ['{@spell blindness/deafness}', '{@spell spike growth}']}, '3': {'slots': 2, 'spells': ['{@spell animate dead}', '{@spell conjure animals} (reptiles only)']}}, 'ability': 'wis'}]</t>
  </si>
  <si>
    <t>{'name': 'Lizardfolk Shaman', 'source': 'MM', '_mod': {'*': {'mode': 'replaceTxt', 'replace': 'the lizardfolk', 'with': "Skr'a S'orsk"}}}</t>
  </si>
  <si>
    <t>Swarm of Undead Snakes</t>
  </si>
  <si>
    <t>{'name': 'Swarm of Poisonous Snakes', 'source': 'MM', '_mod': {'conditionImmune': {'mode': 'appendArr', 'items': 'poisoned'}}}</t>
  </si>
  <si>
    <t>Swavain Basilisk</t>
  </si>
  <si>
    <t>{'walk': 15, 'swim': 40}</t>
  </si>
  <si>
    <t>[{'name': 'Amphibious', 'entries': ['The basilisk can breathe air and water.']}, {'name': 'Petrifying Secretions', 'entries': ['A creature must make a {@dc 13} Constitution saving throw if it hits the basilisk with a weapon attack while within 5 feet of it or if it starts its turn {@condition grappled} by the basilisk. Unless the save succeeds, the creature magically begins to turn to stone and is {@condition restrained}, and it must repeat the saving throw at the end of its next turn. On a successful save, the effect ends. On a failure, the creature is {@condition petrified}.']}]</t>
  </si>
  <si>
    <t>[{'name': 'Multiattack', 'entries': ['The basilisk makes two attacks: one with its bite and one with its tail.']}, {'name': 'Bite', 'entries': ['{@atk mw} {@hit 6} to hit, reach 5 ft., one creature. {@h}13 ({@damage 3d6 + 3}) piercing damage plus 10 ({@damage 3d6}) poison damage.']}, {'name': 'Tail', 'entries': ['{@atk mw} {@hit 6} to hit, reach 15 ft., one target. {@h}14 ({@damage 2d10 + 3}) bludgeoning damage. If the target is a Large or smaller creature, it is {@condition grappled} (escape {@dc 12}).']}]</t>
  </si>
  <si>
    <t>['B', 'I', 'P']</t>
  </si>
  <si>
    <t>Three Earrings</t>
  </si>
  <si>
    <t>{'name': 'Bandit Captain', 'source': 'MM', '_trait': {'name': 'Tabaxi', 'source': 'VGM'}, '_mod': {'*': {'mode': 'replaceTxt', 'replace': 'the captain', 'with': 'Three Earrings'}}}</t>
  </si>
  <si>
    <t>Udaak</t>
  </si>
  <si>
    <t>{'average': 165, 'formula': '10d20 + 60'}</t>
  </si>
  <si>
    <t>{'str': '+13', 'con': '+11'}</t>
  </si>
  <si>
    <t>[{'name': 'Charge', 'entries': ['If the udaak moves at least 20 feet straight toward a target and then hits it with a slam attack on the same turn, the target takes an extra 27 ({@damage 6d8}) bludgeoning damage. If the target is a creature, it must succeed on a {@dc 21} Strength saving throw or be pushed up to 20 feet away from the udaak and knocked {@condition prone}.']}, {'name': 'Siege Monster', 'entries': ['The udaak deals double damage to objects and structures.']}]</t>
  </si>
  <si>
    <t>[{'name': 'Multiattack', 'entries': ['The udaak makes three attacks: one with its bite and two with its slam.']}, {'name': 'Bite', 'entries': ["{@atk mw} {@hit 13} to hit, reach 5 ft., one creature. {@h}21 ({@damage 2d12 + 8}) piercing damage, and the target is {@condition grappled} (escape {@dc 21}). Until this grapple ends, the target is {@condition restrained}, and the udaak can't bite another target."]}, {'name': 'Slam', 'entries': ['{@atk mw} {@hit 13} to hit, reach 10 ft., one target. {@h}21 ({@damage 3d8 + 8}) bludgeoning damage.']}, {'name': 'Swallow', 'entries': ["The udaak makes one bite attack against a Large or smaller target it is grappling. If the attack hits, the target is also swallowed, and the grapple ends. A swallowed creature is {@condition blinded} and {@condition restrained}, it has total cover against attacks and other effects outside the udaak, and it takes 21 ({@damage 6d6}) acid damage at the start of each of the udaak's turns.", 'If the udaak takes 30 damage or more on a single turn from a creature inside it, the udaak must succeed on a {@dc 21} Constitution saving throw at the end of that turn or regurgitate all swallowed creatures, which fall {@condition prone} in a space within 10 feet of the udaak. If the udaak dies, a swallowed creature is no longer {@condition restrained} by it and can escape from the corpse by using 20 feet of movement, exiting {@condition prone}.']}]</t>
  </si>
  <si>
    <t>['Charge', 'Siege Monster']</t>
  </si>
  <si>
    <t>['blinded', 'grappled', 'prone', 'restrained']</t>
  </si>
  <si>
    <t>['poison', {'immune': ['bludgeoning', 'piercing', 'slashing'], 'note': 'from nonmagical attacks', 'cond': True}]</t>
  </si>
  <si>
    <t>['frightened', 'grappled', 'poisoned', 'restrained']</t>
  </si>
  <si>
    <t>['thunder']</t>
  </si>
  <si>
    <t>Vox Seeker</t>
  </si>
  <si>
    <t>{'average': 7, 'formula': '2d4 + 2'}</t>
  </si>
  <si>
    <t>[{'name': 'Voice Lock', 'entries': ['The vox seeker must move toward and attack the source of the nearest voice within 60 feet of it, to the exclusion of all other targets, for as long as it remains operational.']}, {'name': 'Spider Climb', 'entries': ['The vox seeker can climb difficult surfaces, including upside down on ceilings, without needing to make an ability check.']}]</t>
  </si>
  <si>
    <t>[{'name': 'Pincer', 'entries': ['{@atk mw} {@hit 2} to hit, reach 5 ft., one target. {@h}2 ({@damage 1d4}) piercing damage plus 3 lightning damage.']}]</t>
  </si>
  <si>
    <t>Yinra Emberwind</t>
  </si>
  <si>
    <t>{'investigation': '+4', 'perception': '+3', 'stealth': '+5'}</t>
  </si>
  <si>
    <t>[{'name': 'Fey Ancestry', 'entries': ["Yinra has advantage on saving throws against being {@condition charmed}, and magic can't put her to sleep."]}, {'name': 'Keen Hearing and Sight', 'entries': ['Yinra has advantage on Wisdom (Perception) checks that rely on hearing or sight.']}]</t>
  </si>
  <si>
    <t>[{'name': 'Shortsword', 'entries': ['{@atk mw} {@hit 5} to hit, reach 5 ft., one target. {@h}6 ({@damage 1d6 + 3}) piercing damage.']}, {'name': 'Longbow', 'entries': ['{@atk rw} {@hit 5} to hit, range 150/600 ft., one target. {@h}7 ({@damage 1d8 + 3}) piercing damage.']}]</t>
  </si>
  <si>
    <t>Belashyrra</t>
  </si>
  <si>
    <t>ERLW</t>
  </si>
  <si>
    <t>{'average': 304, 'formula': '32d8 + 160'}</t>
  </si>
  <si>
    <t>{'int': '+14', 'wis': '+13', 'cha': '+13'}</t>
  </si>
  <si>
    <t>{'arcana': '+14', 'perception': '+13'}</t>
  </si>
  <si>
    <t>[{'name': 'Alien Mind', 'entries': ["If a creature tries to read Belashyrra's thoughts or deals psychic damage to it, that creature must succeed on a {@dc 22} Intelligence saving throw or be {@condition stunned} for 1 minute. The {@condition stunned} creature can repeat the saving throw at the end of each of its turns, ending the effect on itself on a success."]}, {'name': 'Eye Thief', 'entries': ["Belashyrra can see through the eyes of all creatures within 120 feet of it. It can use its Eye Ray through any creature within 120 feet of it, as though it were in that creature's space."]}, {'name': 'Legendary Resistance (3/Day)', 'entries': ['If Belashyrra fails a saving throw, it can choose to succeed instead.']}, {'name': 'Magic Resistance', 'entries': ['Belashyrra has advantage on saving throws against spells and other magical effects.']}, {'name': 'Regeneration', 'entries': ["Belashyrra regains 20 hit points at the start of its turn. If it takes radiant damage, this trait doesn't function at the start of its next turn. Belashyrra dies only if it starts its turn with 0 hit points and doesn't regenerate."]}, {'name': 'Teleport', 'entries': ['As a bonus action, Belashyrra can teleport up to 30 feet to an unoccupied space it can see.']}]</t>
  </si>
  <si>
    <t>[{'name': 'Multiattack', 'entries': ['Belashyrra makes two attacks with its claws and uses its Eye Ray once.']}, {'name': 'Claw', 'entries': ['{@atk mw} {@hit 14} to hit, reach 5 ft., one target. {@h}17 ({@damage 3d6 + 7}) slashing damage.']}, {'name': 'Eye Ray', 'entries': ['Belashyrra shoots one of the following magical eye rays of its choice, targeting one creature it can see within 120 feet of it:', {'type': 'list', 'style': 'list-hang-notitle', 'items': [{'type': 'item', 'name': '1. Psyche-Reconstruction Ray', 'style': 'italic', 'entry': "The target must make a {@dc 22} Wisdom saving throw, taking 49 ({@damage 9d10}) psychic damage on a failed save, or half as much damage on a successful one. If this damage reduces a creature to 0 hit points, it dies and transforms into a spectator under Belashyrra's control and acts immediately after Belashyrra in the initiative order. The target can't be returned to its original form by any means short of a {@spell wish} spell."}, {'type': 'item', 'name': '2. Domination Ray', 'style': 'italic', 'entry': 'The target must succeed on a {@dc 22} Wisdom saving throw or be {@condition charmed} by Belashyrra for 1 minute or until the target takes damage. Belashyrra can issue telepathic commands to the {@condition charmed} creature (no action required), which it does its best to obey.'}, {'type': 'item', 'name': '3. Mind-Weakening Ray', 'style': 'italic', 'entry': 'The target must succeed on a {@dc 22} Intelligence saving throw or take 36 ({@damage 8d8}) psychic damage and be unable to cast spells or activate magic items for 1 minute. The target can repeat the saving throw at the end of each of its turns, ending the effect on itself on a success.'}, {'type': 'item', 'name': '4. Blinding Ray', 'style': 'italic', 'entry': "The target and each creature within 10 feet of it must succeed on a {@dc 22} Constitution saving throw or take 19 ({@damage 3d12}) radiant damage and be {@condition blinded} for 1 minute. Until this blindness ends, Belyshyrra can see through the {@condition blinded} creature's eyes. The {@condition blinded} creature can repeat the saving throw at the end of each of its turns, ending the effect on itself on a success."}]}]}]</t>
  </si>
  <si>
    <t>[{'name': 'Claw', 'entries': ['Belashyrra makes one claw attack.']}, {'name': 'Implant Fear (Costs 2 Actions)', 'entries': ['Belashyrra targets a creature it can see within 60 feet of it. The target must succeed on a {@dc 22} Wisdom saving throw or take 22 ({@damage 4d10}) psychic damage and immediately use its reaction, if available, to move as far as its speed allows away from Belashyrra.']}, {'name': 'Rend Reality (Costs 3 Actions)', 'entries': ['Belashyrra rips at the bonds of reality in its immediate area. Each creature within 10 feet of Belashyrra must succeed on a {@dc 22} Constitution saving throw or take 19 ({@damage 3d12}) force damage and gain one level of {@condition exhaustion}.']}]</t>
  </si>
  <si>
    <t>{'name': 'Belashyrra', 'source': 'ERLW'}</t>
  </si>
  <si>
    <t>['Legendary Resistances', 'Magic Resistance', 'Regeneration']</t>
  </si>
  <si>
    <t>['O', 'R', 'S', 'Y']</t>
  </si>
  <si>
    <t>['blinded', 'charmed', 'exhaustion', 'stunned']</t>
  </si>
  <si>
    <t>['blinded', 'charmed', 'exhaustion', 'frightened', 'poisoned', 'prone']</t>
  </si>
  <si>
    <t>Bone Knight</t>
  </si>
  <si>
    <t>['L', 'NX', 'C', 'NY', 'E']</t>
  </si>
  <si>
    <t>[{'ac': 20, 'from': ['bonecraft armor']}]</t>
  </si>
  <si>
    <t>{'wis': '+5', 'cha': '+6'}</t>
  </si>
  <si>
    <t>{'athletics': '+7', 'deception': '+6', 'intimidation': '+6'}</t>
  </si>
  <si>
    <t>[{'name': 'Commander of Bones', 'entries': ["As a bonus action, the knight can target one skeleton or zombie it can see within 30 feet of it. The target must make a {@dc 14} Wisdom saving throw. On a failed save, the target must obey the knight's commands until the knight dies or until the knight releases it as a bonus action. The knight can command up to twelve undead at a time this way."]}, {'name': 'Master of the Pallid Banner', 'entries': ['While within 60 feet of the knight, any undead ally of the knight has advantage on saving throws against any effect that turns undead.']}]</t>
  </si>
  <si>
    <t>[{'name': 'Multiattack', 'entries': ['The knight attacks twice with one of its weapons.']}, {'name': 'Greatsword', 'entries': ['{@atk mw} {@hit 7} to hit, reach 5 ft., one target. {@h}11 ({@damage 2d6 + 4}) slashing damage.']}, {'name': 'Longbow', 'entries': ['{@atk rw} {@hit 4} to hit, range 150/600 ft., one target. {@h}5 ({@damage 1d8 + 1}) piercing damage.']}]</t>
  </si>
  <si>
    <t>[{'name': 'Spellcasting', 'headerEntries': ['The knight is an 8th-level spellcaster. Its spellcasting ability is Charisma (spell save {@dc 14}, {@hit 6} to hit with spell attacks). It has the following paladin spells prepared:'], 'spells': {'1': {'slots': 4, 'spells': ['{@spell command}', '{@spell compelled duel}', '{@spell hellish rebuke}', '{@spell wrathful smite}']}, '2': {'slots': 3, 'spells': ['{@spell branding smite}', '{@spell crown of madness}', '{@spell darkness}', '{@spell find steed}', '{@spell magic weapon}']}}, 'ability': 'cha'}]</t>
  </si>
  <si>
    <t>Changeling</t>
  </si>
  <si>
    <t>{'type': 'humanoid', 'tags': ['changeling', 'shapechanger']}</t>
  </si>
  <si>
    <t>[{'ac': 13, 'from': ['{@item leather armor|phb}']}]</t>
  </si>
  <si>
    <t>{'acrobatics': '+4', 'deception': '+5', 'insight': '+2', 'perception': '+2', 'persuasion': '+5'}</t>
  </si>
  <si>
    <t>['Common', 'Dwarvish', 'Elvish', 'Halfling', "Thieves' cant"]</t>
  </si>
  <si>
    <t>[{'name': 'Change Appearance', 'entries': ["The changeling can use its action to polymorph into a Medium humanoid it has seen, or back into its true form. Its statistics, other than its size, are the same in each form. Any equipment it is wearing or carrying isn't transformed. It reverts to its true form if it dies."]}]</t>
  </si>
  <si>
    <t>[{'name': 'Multiattack', 'entries': ['The changeling makes two attacks with its dagger.']}, {'name': 'Dagger', 'entries': ['{@atk mw,rw} {@hit 4} to hit, reach 5 ft. or range 20/60 ft., one target. {@h}4 ({@damage 1d4 + 2}) piercing damage.']}, {'name': 'Unsettling Visage (Recharges after a Short or Long Rest)', 'entries': ['Each creature within 30 feet of the changeling must succeed on a {@dc 13} Wisdom saving throw or be {@condition frightened} for 1 minute. A creature can repeat the saving throw at the end of each of its turns, ending the effect on itself on a success.']}]</t>
  </si>
  <si>
    <t>['C', 'D', 'E', 'H', 'TC']</t>
  </si>
  <si>
    <t>Clawfoot</t>
  </si>
  <si>
    <t>{'average': 19, 'formula': '3d8 + 6'}</t>
  </si>
  <si>
    <t>{'perception': '+3', 'stealth': '+5'}</t>
  </si>
  <si>
    <t>[{'name': 'Pack Tactics', 'entries': ["The clawfoot has advantage on an attack roll against a creature if at least one of the clawfoot's allies is within 5 feet of the creature and the ally isn't {@condition incapacitated}."]}, {'name': 'Pounce', 'entries': ['If the clawfoot moves at least 20 feet straight toward a creature and then hits it with a claw attack on the same turn, that target must succeed on a {@dc 11} Strength saving throw or be knocked {@condition prone}. If the target is {@condition prone}, the clawfoot can make one bite attack against it as a bonus action.']}]</t>
  </si>
  <si>
    <t>[{'name': 'Multiattack', 'entries': ['The clawfoot makes two attacks: one with its bite and one with its claws.']}, {'name': 'Bite', 'entries': ['{@atk mw} {@hit 5} to hit, reach 5 ft., one target. {@h}7 ({@damage 1d8 + 3}) piercing damage.']}, {'name': 'Claws', 'entries': ['{@atk mw} {@hit 5} to hit, reach 5 ft., one target. {@h}7 ({@damage 1d8 + 3}) slashing damage.']}]</t>
  </si>
  <si>
    <t>['Pack Tactics', 'Pounce']</t>
  </si>
  <si>
    <t>['Dinosaurs']</t>
  </si>
  <si>
    <t>[{'source': 'UAWGE', 'page': 81}]</t>
  </si>
  <si>
    <t>[{'name': 'Clawfoot Raptor', 'source': 'WGE'}]</t>
  </si>
  <si>
    <t>Corrin Delmaco</t>
  </si>
  <si>
    <t>['H', 'X']</t>
  </si>
  <si>
    <t>{'name': 'Spy', 'source': 'MM', '_trait': {'name': 'Stout Halfling', 'source': 'PHB'}, '_mod': {'*': {'mode': 'replaceTxt', 'replace': 'the spy', 'with': 'Corrin', 'flags': 'i'}}}</t>
  </si>
  <si>
    <t>Dolgaunt</t>
  </si>
  <si>
    <t>[{'ac': 16, 'from': ['Unarmored Defense']}]</t>
  </si>
  <si>
    <t>{'acrobatics': '+6', 'perception': '+4', 'stealth': '+6'}</t>
  </si>
  <si>
    <t>['Deep Speech', 'Goblin']</t>
  </si>
  <si>
    <t>[{'name': 'Evasion', 'entries': ["If the dolgaunt is subjected to an effect that allows it to make a Dexterity saving throw to take only half damage, the dolgaunt instead takes no damage if it succeeds on the saving throw, and only half damage if it fails. It can't use this trait if it's {@condition incapacitated}."]}, {'name': 'Unarmored Defense', 'entries': ['While the dolgaunt is wearing no armor and wielding no shield, its AC includes its Wisdom modifier.']}]</t>
  </si>
  <si>
    <t>[{'name': 'Multiattack', 'entries': ['The dolgaunt makes two tentacle attacks and two unarmed strikes. Up to two tentacle attacks can be replaced by Vitality Drain.']}, {'name': 'Tentacle', 'entries': ["{@atk mw} {@hit 6} to hit, reach 15 ft., one target. {@h}7 ({@damage 1d6 + 4}) bludgeoning damage. The target is {@condition grappled} (escape {@dc 12}) if it is a Large or smaller creature. Until this grapple ends, the dolgaunt can't use the same tentacle on another target. The dolgaunt has two tentacles."]}, {'name': 'Unarmed Strike', 'entries': ['{@atk mw} {@hit 6} to hit, reach 5 ft., one target. {@h}6 ({@damage 1d4 + 4}) bludgeoning damage.']}, {'name': 'Vitality Drain', 'entries': ['One creature {@condition grappled} by a tentacle of the dolgaunt must make a {@dc 11} Constitution saving throw. On a failed save, the target takes 9 ({@damage 2d8}) necrotic damage, and the dolgaunt regains a number of hit points equal to half the necrotic damage taken.']}]</t>
  </si>
  <si>
    <t>['DS', 'GO']</t>
  </si>
  <si>
    <t>Dolgrim</t>
  </si>
  <si>
    <t>[{'ac': 15, 'from': ['natural armor', '{@item shield|phb}']}]</t>
  </si>
  <si>
    <t>[{'name': 'Dual Consciousness', 'entries': ['The dolgrim has advantage on saving throws against being {@condition blinded}, {@condition charmed}, {@condition deafened}, {@condition frightened}, {@condition stunned}, and knocked {@condition unconscious}.']}]</t>
  </si>
  <si>
    <t>[{'name': 'Multiattack', 'entries': ['The dolgrim makes three attacks.']}, {'name': 'Morningstar', 'entries': ['{@atk mw} {@hit 4} to hit, reach 5 ft., one target. {@h}6 ({@damage 1d8 + 2}) piercing damage.']}, {'name': 'Spear', 'entries': ['{@atk mw,rw} {@hit 4} to hit, reach 5 ft. or range 20/60 ft., one target. {@h}5 ({@damage 1d6 + 2}) piercing damage, or 6 ({@damage 1d8 + 2}) piercing damage if used with two hands to make a melee attack.']}, {'name': 'Hand Crossbow', 'entries': ['{@atk rw} {@hit 4} to hit, range 30/120 ft., one target. {@h}5 ({@damage 1d6 + 2}) piercing damage.']}]</t>
  </si>
  <si>
    <t>Dusk Hag</t>
  </si>
  <si>
    <t>{'int': '+6', 'wis': '+6'}</t>
  </si>
  <si>
    <t>{'deception': '+7', 'insight': '+6', 'perception': '+6'}</t>
  </si>
  <si>
    <t>['Common', 'Giant', 'Infernal']</t>
  </si>
  <si>
    <t>[{'name': 'Magic Resistance', 'entries': ['The hag has advantage on saving throws against spells and other magical effects.']}]</t>
  </si>
  <si>
    <t>[{'name': 'Multiattack', 'entries': ['The hag makes two Nightmare Touch attacks.']}, {'name': 'Claws', 'entries': ['{@atk mw} {@hit 5} to hit, reach 5 ft., one target. {@h}5 ({@damage 1d6 + 2}) slashing damage.']}, {'name': 'Nightmare Touch', 'entries': ["{@atk ms} {@hit 7} to hit, reach 5 ft., one creature. {@h}18 ({@damage 4d6 + 4}) psychic damage. If the target is {@condition unconscious}, it takes an extra 10 ({@damage 3d6}) psychic damage and is cursed until the hag dies or the curse is removed. The cursed creature's hit point maximum decreases by 5 ({@dice 1d10}) whenever it finishes a long rest."]}]</t>
  </si>
  <si>
    <t>['C', 'GI', 'I']</t>
  </si>
  <si>
    <t>['S', 'Y']</t>
  </si>
  <si>
    <t>[{'name': 'Innate Spellcasting', 'headerEntries': ["The hag's spellcasting ability is Charisma (spell save {@dc 15}). She can innately cast the following spells, requiring no material components:"], 'will': ['{@spell detect magic}', '{@spell disguise self}'], 'daily': {'3e': ['{@spell dream}', '{@spell hypnotic pattern}', '{@spell sleep} ({@dice 9d8})'], '1e': ['{@spell legend lore}', '{@spell scrying}']}, 'ability': 'cha'}]</t>
  </si>
  <si>
    <t>['charmed', 'incapacitated', 'unconscious']</t>
  </si>
  <si>
    <t>['blinded', 'charmed', 'frightened']</t>
  </si>
  <si>
    <t>[{'name': 'Dream Eater', 'entries': ['When an {@condition unconscious} creature the hag can see within 30 feet of her regains consciousness, the hag can force the creature to make a {@dc 15} Wisdom saving throw. Unless the save succeeds, the creature takes 11 ({@damage 2d10}) psychic damage, and the hag regains hit points equal to the amount of damage taken.']}]</t>
  </si>
  <si>
    <t>Dyrrn</t>
  </si>
  <si>
    <t>{'average': 325, 'formula': '31d8 + 186'}</t>
  </si>
  <si>
    <t>{'int': '+15', 'wis': '+13', 'cha': '+14'}</t>
  </si>
  <si>
    <t>{'arcana': '+15', 'history': '+15', 'insight': '+13', 'perception': '+13'}</t>
  </si>
  <si>
    <t>[{'name': 'Alien Mind', 'entries': ["If a creature tries to read Dyrrn's thoughts or deals psychic damage to it, that creature must succeed on a {@dc 23} Intelligence saving throw or be {@condition stunned} for 1 minute. The {@condition stunned} creature can repeat the saving throw at the end of each of its turns, ending the effect on itself on a success."]}, {'name': 'Legendary Resistance (3/Day)', 'entries': ['If Dyrrn fails a saving throw, it can choose to succeed instead.']}, {'name': 'Magic Resistance', 'entries': ['Dyrrn has advantage on saving throws against spells and other magical effects.']}, {'name': 'Regeneration', 'entries': ["Dyrrn regains 20 hit points at the start of its turn. If Dyrrn takes radiant damage, this trait doesn't function at the start of its next turn. Dyrrn dies only if it starts its turn with 0 hit points and doesn't regenerate."]}, {'name': 'Teleport', 'entries': ['As a bonus action, Dyrrn can teleport up to 30 feet to an unoccupied space it can see.']}]</t>
  </si>
  <si>
    <t>[{'name': 'Multiattack', 'entries': ['Dyrrn makes one Tentacle Whip attack and uses its Corruption once. Dyrrn can replace its Tentacle Whip attack with Extract Brain if it has a creature {@condition grappled}.']}, {'name': 'Tentacle Whip', 'entries': ["{@atk mw} {@hit 15} to hit, reach 10 ft., one target. {@h}24 ({@damage 3d10 + 8}) slashing damage. If the target is a Medium or smaller creature, it is {@condition grappled} (escape {@dc 23}), pulled into an unoccupied space within 5 feet of Dyrrn, and must succeed on a {@dc 23} Intelligence saving throw or be {@condition stunned} until this grapple ends. Dyrrn can't use the same tentacle whip on another target until this grapple ends. Dyrrn has two tentacle whips."]}, {'name': 'Corruption', 'entries': ['Dyrrn targets one creature it can see within 60 feet of it. The target must succeed on a {@dc 23} Constitution saving throw or take 22 ({@damage 4d6 + 8}) necrotic damage and become corrupted for 1 minute.', "A corrupted creature's flesh twists in alien ways. The creature has disadvantage on attack rolls, its speed is reduced by half, and if it tries to cast a spell, it must first succeed on a {@dc 15} Intelligence check or the spell fails and is wasted. The corrupted creature can repeat the saving throw at the end of each of its turns, ending the effect on itself on a success."]}, {'name': 'Extract Brain', 'entries': ['{@atk mw} {@hit 15} to hit, reach 5 ft., one {@condition incapacitated} creature {@condition grappled} by Dyrrn. {@h}55 ({@damage 10d10}) piercing damage. If this damage reduces the target to 0 hit points, Dyrrn kills the target by extracting and devouring its brain.']}]</t>
  </si>
  <si>
    <t>[{'name': 'Tentacle Whip', 'entries': ['Dyrrn makes one attack with its Tentacle Whip.']}, {'name': 'Spawn Aberration (Costs 2 Actions)', 'entries': ["Dyrrn regurgitates an intellect devourer in an unoccupied space within 5 feet of it. The intellect devourer is under Dyrrn's control and acts immediately after Dyrrn in the initiative order."]}, {'name': 'Mind Blast (Costs 3 Actions)', 'entries': ['Dyrrn magically emits psychic energy in a 60-foot cone. Each creature in that area must succeed on a {@dc 23} Intelligence saving throw or take 30 ({@damage 5d8 + 8}) psychic damage and be {@condition stunned} for 1 minute. A creature can repeat the saving throw at the end of each of its turns, ending the effect on itself on a success.']}]</t>
  </si>
  <si>
    <t>{'name': 'Dyrrn', 'source': 'ERLW'}</t>
  </si>
  <si>
    <t>['N', 'P', 'S', 'Y']</t>
  </si>
  <si>
    <t>Expeditious Messenger</t>
  </si>
  <si>
    <t>{'walk': 25, 'fly': 60}</t>
  </si>
  <si>
    <t>{'acrobatics': '+5', 'stealth': '+5'}</t>
  </si>
  <si>
    <t>['one language spoken by its creator']</t>
  </si>
  <si>
    <t>[{'name': 'Flyby', 'entries': ["The messenger doesn't provoke opportunity attacks when it flies out of an enemy's reach."]}, {'name': 'Telepathic Bond', 'entries': ['While the messenger is on the same plane of existence as its master, it can magically convey what it senses to its master, and the two can communicate telepathically.']}]</t>
  </si>
  <si>
    <t>[{'name': 'Bite', 'entries': ['{@atk mw} {@hit 5} to hit, reach 5 ft., one target. {@h}5 ({@damage 1d4 + 3}) piercing damage.']}]</t>
  </si>
  <si>
    <t>['Homunculi']</t>
  </si>
  <si>
    <t>Fastieth</t>
  </si>
  <si>
    <t>[{'name': 'Quickness {@recharge 5}', 'entries': ['The fastieth can take the Dodge action as a bonus action.']}]</t>
  </si>
  <si>
    <t>[{'name': 'Bite', 'entries': ['{@atk mw} {@hit 6} to hit, reach 5 ft., one target. {@h}8 ({@damage 1d8 + 4}) piercing damage.']}]</t>
  </si>
  <si>
    <t>Garra</t>
  </si>
  <si>
    <t>{'name': 'Half-Ogre (Ogrillon)', 'source': 'MM'}</t>
  </si>
  <si>
    <t>Hashalaq Quori</t>
  </si>
  <si>
    <t>{'wis': '+7', 'cha': '+8'}</t>
  </si>
  <si>
    <t>{'arcana': '+12', 'history': '+12', 'insight': '+11', 'persuasion': '+8'}</t>
  </si>
  <si>
    <t>['Common', 'Quori']</t>
  </si>
  <si>
    <t>[{'name': 'Multiattack', 'entries': ['The quori uses its Mind Thrust twice.']}, {'name': 'Idyllic Touch', 'entries': ['{@atk ms} {@hit 8} to hit, reach 5 ft., one target. {@h}9 ({@damage 1d10 + 4}) force damage. If the target is a creature, it must succeed on a {@dc 16} Wisdom saving throw or fall {@condition prone} in a fit of laughter.']}, {'name': 'Mind Thrust', 'entries': ['The quori targets a creature it can see within 60 feet of it. The target must make a {@dc 16} Wisdom saving throw, taking 18 ({@damage 4d8}) psychic damage on a failed save, or half as much damage on a successful one.']}, {'name': 'Possession {@recharge}', 'entries': ["One humanoid that the quori can see within 5 feet of it must succeed on a {@dc 16} Charisma saving throw or be possessed by the quori; the quori then disappears, and the target is {@condition incapacitated} and loses control of its body. The quori now controls the body but doesn't deprive the target of awareness. The quori can't be targeted by any attack, spell, or other effect, and it retains its alignment, Intelligence, Wisdom, Charisma, and immunity to being {@condition charmed} and {@condition frightened}. It otherwise uses the possessed target's statistics, but doesn't gain access to the target's knowledge, class features, or proficiencies.", "The possession lasts until the body drops to 0 hit points, the quori ends it as a bonus action, or the quori is forced out by an effect like the {@spell dispel evil and good} spell. When the possession ends, the quori reappears in an unoccupied space within 5 feet of the body. The target is immune to this quori's Possession for 24 hours after succeeding on the saving throw or after the possession ends."]}]</t>
  </si>
  <si>
    <t>['incapacitated', 'prone']</t>
  </si>
  <si>
    <t>[{'name': 'Innate Spellcasting (Psionics)', 'headerEntries': ["The quori's spellcasting ability is Intelligence (spell save {@dc 16}). It can innately cast the following spells, requiring no components:"], 'will': ['{@spell charm person}'], 'daily': {'1': ['{@spell dominate person}', '{@spell dream}'], '3e': ['{@spell detect thoughts}', '{@spell disguise self}', '{@spell suggestion}']}, 'ability': 'int'}]</t>
  </si>
  <si>
    <t>[{'name': 'Empathic Feedback', 'entries': ['When the quori takes damage from a creature it can see within 60 feet of it, the quori can force that creature to succeed on a {@dc 16} Intelligence saving throw or take 11 ({@damage 2d10}) psychic damage.']}]</t>
  </si>
  <si>
    <t>['Quori']</t>
  </si>
  <si>
    <t>Inspired</t>
  </si>
  <si>
    <t>{'int': '+5', 'wis': '+2'}</t>
  </si>
  <si>
    <t>{'deception': '+7', 'insight': '+2', 'persuasion': '+7'}</t>
  </si>
  <si>
    <t>[{'name': 'Dual Mind', 'entries': ['The Inspired has advantage on Wisdom saving throws.']}]</t>
  </si>
  <si>
    <t>[{'name': 'Multiattack', 'entries': ['The Inspired makes two crysteel dagger attacks. It can replace one attack with vicious mockery.']}, {'name': 'Crysteel Dagger', 'entries': ['{@atk mw} {@hit 4} to hit, reach 5 ft., one target. {@h}4 ({@damage 1d4 + 2}) piercing damage plus 10 ({@damage 3d6}) force damage.']}, {'name': 'Vicious Mockery (Cantrip)', 'entries': ['The Inspired unleashes a string of insults laced with subtle enchantments at one creature it can see within 60 feet of it. If the target can hear the Inspired, the target must succeed on a {@dc 13} Wisdom saving throw or take 2 ({@damage 1d4}) psychic damage and have disadvantage on the next attack roll it makes before the end of its next turn.']}]</t>
  </si>
  <si>
    <t>[{'name': 'Innate Spellcasting (Psionics)', 'headerEntries': ["The Inspired's spellcasting ability is Intelligence (spell save {@dc 13}). It can innately cast the following spells, requiring no material components:"], 'will': ['{@spell mage hand}', '{@spell vicious mockery} (see "Actions" below)'], 'daily': {'1e': ['{@spell charm person}', '{@spell dissonant whispers}', '{@spell hex}', '{@spell hold person}', '{@spell mage armor}']}, 'ability': 'int'}]</t>
  </si>
  <si>
    <t>[{'type': 'variant', 'name': 'Quori Vessel', 'entries': ["The Inspired are vessels for quori spirits, allowing the quori to manifest a portion of their power while the vessel is possessed. An Inspired can gain benefits depending on the type of quori possessing it. The quori also gains access to the Inspired's knowledge and features.", {'type': 'variantInner', 'name': 'Hashalaq', 'entries': [{'type': 'entries', 'name': 'Suggestion (3/Day)', 'entries': ['The Inspired can cast the {@spell suggestion} spell (spell save {@dc 13}), requiring no material components.']}]}, {'type': 'variantInner', 'name': 'Kalaraq', 'entries': [{'type': 'entries', 'name': 'All Around Vision', 'entries': ["The Inspired can't be surprised."]}, {'type': 'entries', 'name': 'Arcane Eye (3/Day)', 'entries': ['The Inspired can cast the {@spell arcane eye} spell, requiring no material components.']}]}, {'type': 'variantInner', 'name': 'Tsucora', 'entries': [{'type': 'entries', 'name': 'Fear (1/Day)', 'entries': ['The Inspired can cast the {@spell fear} spell (spell save {@dc 13}), requiring no material components.']}]}]}]</t>
  </si>
  <si>
    <t>[{'name': 'Inspired (Quori Vessel; Hashalaq)', 'source': 'EGW', '_mod': {'_': {'mode': 'addSpells', 'daily': {'3e': ['{@spell suggestion}']}}}, 'variant': None}, {'name': 'Inspired (Quori Vessel; Kalaraq)', 'source': 'EGW', '_mod': {'_': {'mode': 'addSpells', 'daily': {'3e': ['{@spell arcane eye}']}}, 'trait': {'mode': 'appendArr', 'items': {'name': 'All Around Vision', 'entries': ["The Inspired can't be surprised."]}}}, 'variant': None}, {'name': 'Inspired (Quori Vessel; Tsucora)', 'source': 'EGW', '_mod': {'_': {'mode': 'addSpells', 'daily': {'1e': ['{@spell fear}']}}}, 'variant': None}]</t>
  </si>
  <si>
    <t>Iron Defender</t>
  </si>
  <si>
    <t>{'perception': '+4', 'stealth': '+4'}</t>
  </si>
  <si>
    <t>[{'name': 'Keen Senses', 'entries': ['The defender has advantage on Wisdom (Perception) checks.']}, {'name': 'Telepathic Bond', 'entries': ['While the defender is on the same plane of existence as its master, it can magically convey what it senses to its master, and the two can communicate telepathically.']}]</t>
  </si>
  <si>
    <t>[{'name': 'Bite', 'entries': ['{@atk mw} {@hit 5} to hit, reach 5 ft., one target. {@h}6 ({@damage 1d6 + 3}) piercing damage. If the target is a creature, it must succeed on a {@dc 13} Strength saving throw or take an extra 3 ({@damage 1d6}) piercing damage and be {@condition grappled} (escape {@dc 13}). The defender can have only one creature {@condition grappled} in this way at a time.']}]</t>
  </si>
  <si>
    <t>Kalaraq Quori</t>
  </si>
  <si>
    <t>{'walk': 30, 'fly': {'number': 60, 'condition': '(hover)'}, 'canHover': True}</t>
  </si>
  <si>
    <t>{'int': '+12', 'wis': '+13', 'cha': '+13'}</t>
  </si>
  <si>
    <t>{'deception': '+13', 'perception': '+13', 'persuasion': '+13'}</t>
  </si>
  <si>
    <t>['cold', 'necrotic', 'poison', 'psychic', {'resist': ['bludgeoning', 'piercing', 'slashing'], 'note': 'from nonmagical attacks', 'cond': True}]</t>
  </si>
  <si>
    <t>['all', 'telepathy 120 ft.']</t>
  </si>
  <si>
    <t>[{'name': 'All-Around Vision', 'entries': ["The quori can't be surprised while it isn't {@condition incapacitated}."]}, {'name': 'Incorporeal Movement', 'entries': ['The quori can move through other creatures and objects as if they were difficult terrain. It takes 5 ({@damage 1d10}) force damage if it ends its turn inside an object.']}, {'name': 'Magic Resistance', 'entries': ['The quori has advantage on saving throws against spells and other magical effects.']}]</t>
  </si>
  <si>
    <t>[{'name': 'Multiattack', 'entries': ['The quori makes two Soul Binding attacks. Alternatively, it can make four attacks with Arcane Blast.']}, {'name': 'Arcane Blast', 'entries': ['{@atk rs} {@hit 13} to hit, range 120 ft., one target. {@h}12 ({@damage 1d10 + 7}) force damage.']}, {'name': 'Soul Binding', 'entries': ["{@atk ms} {@hit 13} to hit, reach 5 ft., one target. {@h}29 ({@damage 4d10 + 7}) necrotic damage. A creature reduced to 0 hit points from this attack dies and has its soul imprisoned in one of the quori's eyes. The target can't be revived by any means short of a {@spell wish} spell until the quori is destroyed."]}, {'name': 'Mind Seed (1/Day)', 'entries': ["The quori touches one humanoid, which must succeed on a {@dc 21} Intelligence saving throw or be cursed. The curse lasts until it's removed by a remove curse or {@spell greater restoration} spell.", "The cursed target suffers 1 level of {@condition exhaustion} every 24 hours, and finishing a long rest doesn't reduce its {@condition exhaustion}. If the cursed target reaches {@condition exhaustion} level 6, it doesn't die; it instead becomes a thrall under the quori's control, and all its {@condition exhaustion} is removed. Only the {@spell wish} spell can free the thrall from this control."]}, {'name': 'Swarm of Eyes {@recharge}', 'entries': ["The quori creates a swarm of spectral eyes that fills a 30-foot-radius sphere centered on a point it can see within 60 feet of it. Each creature in that area must make a {@dc 21} Wisdom saving throw. On a failure, a creature takes 45 ({@damage 10d8}) psychic damage, and it is {@condition blinded} for 1 minute. On a success, a creature takes half as much damage and isn't {@condition blinded}. A {@condition blinded} creature can repeat the saving throw at the end of each of its turns, ending the effect on itself on a success."]}, {'name': 'Possession {@recharge}', 'entries': ["One humanoid that the quori can see within 5 feet of it must succeed on a {@dc 21} Charisma saving throw or be possessed by the quori; the quori then disappears, and the target is {@condition incapacitated} and loses control of its body. The quori now controls the body but doesn't deprive the target of awareness. The quori can't be targeted by any attack, spell, or other effect, and it retains its alignment, Intelligence, Wisdom, Charisma, and immunity to being {@condition charmed} and {@condition frightened}. It otherwise uses the possessed target's statistics, but doesn't gain access to the target's knowledge, class features, or proficiencies.", "The possession lasts until the body drops to 0 hit points, the quori ends it as a bonus action, or the quori is forced out by an effect like the {@spell dispel evil and good} spell. When the possession ends, the quori reappears in an unoccupied space within 5 feet of the body. The target is immune to this quori's Possession for 24 hours after succeeding on the saving throw or after the possession ends."]}]</t>
  </si>
  <si>
    <t>['Incorporeal Movement', 'Magic Resistance']</t>
  </si>
  <si>
    <t>['N', 'O', 'Y']</t>
  </si>
  <si>
    <t>['blinded', 'incapacitated']</t>
  </si>
  <si>
    <t>[{'name': 'Innate Spellcasting (Psionics)', 'headerEntries': ["The quori's spellcasting ability is Charisma (spell save {@dc 21}, {@hit 13} to hit with spell attacks). It can innately cast the following spells, requiring no components:"], 'will': ['{@spell arcane eye}'], 'daily': {'3e': ['{@spell clairvoyance}', '{@spell confusion}', '{@spell dream}', '{@spell eyebite}']}, 'ability': 'cha'}]</t>
  </si>
  <si>
    <t>['frightened', 'unconscious']</t>
  </si>
  <si>
    <t>['blinded', 'charmed', 'exhaustion', 'frightened', 'grappled', 'paralyzed', 'petrified', 'prone', 'restrained']</t>
  </si>
  <si>
    <t>Kalashtar</t>
  </si>
  <si>
    <t>{'type': 'humanoid', 'tags': ['kalashtar']}</t>
  </si>
  <si>
    <t>{'acrobatics': '+4', 'insight': '+4', 'persuasion': '+6'}</t>
  </si>
  <si>
    <t>['Common', 'telepathy 20 ft.']</t>
  </si>
  <si>
    <t>[{'name': 'Dual Mind', 'entries': ['The kalashtar has advantage on Wisdom saving throws.']}]</t>
  </si>
  <si>
    <t>[{'name': 'Dagger', 'entries': ['{@atk mw,rw} {@hit 4} to hit, reach 5 ft. or range 20/60 ft., one target. {@h}4 ({@damage 1d4 + 2}) piercing damage.']}, {'name': 'Mind Thrust', 'entries': ['The kalashtar targets a creature it can see within 30 feet of it. The target must succeed on a {@dc 12} Wisdom saving throw or take 11 ({@damage 2d10}) psychic damage.']}]</t>
  </si>
  <si>
    <t>Karrnathi Undead Soldier</t>
  </si>
  <si>
    <t>{'average': 52, 'formula': '7d8 + 21'}</t>
  </si>
  <si>
    <t>[{'name': 'Pack Tactics', 'entries': ["The soldier has advantage on an attack roll against a creature if at least one of the soldier's allies is within 5 feet of the creature and the ally isn't {@condition incapacitated}."]}, {'name': 'Undead Fortitude', 'entries': ['If damage reduces the soldier to 0 hit points, it must make a Constitution saving throw with a DC of 5 + the damage taken, unless the damage is radiant or from a critical hit. On a success, the soldier drops to 1 hit point instead.']}]</t>
  </si>
  <si>
    <t>[{'name': 'Multiattack', 'entries': ['The soldier attacks three times with one of its weapons.']}, {'name': 'Longsword', 'entries': ['{@atk mw} {@hit 5} to hit, reach 5 ft., one target. {@h}7 ({@damage 1d8 + 3}) slashing damage, or 8 ({@damage 1d10 + 3}) slashing damage if used with two hands.']}, {'name': 'Longbow', 'entries': ['{@atk rw} {@hit 4} to hit, range 150/600 ft., one target. {@h}6 ({@damage 1d8 + 2}) piercing damage.']}]</t>
  </si>
  <si>
    <t>['Pack Tactics', 'Undead Fortitude']</t>
  </si>
  <si>
    <t>[{'name': 'Parry', 'entries': ['The soldier adds 3 to its AC against one melee attack that would hit it. To do so, the soldier must see the attacker and be wielding a melee weapon.']}]</t>
  </si>
  <si>
    <t>Lady Illmarrow</t>
  </si>
  <si>
    <t>{'average': 199, 'formula': '21d8 + 105'}</t>
  </si>
  <si>
    <t>{'walk': 30, 'fly': 40}</t>
  </si>
  <si>
    <t>{'con': '+12', 'int': '+15', 'wis': '+12'}</t>
  </si>
  <si>
    <t>{'arcana': '+15', 'history': '+15', 'insight': '+12', 'perception': '+12'}</t>
  </si>
  <si>
    <t>['cold', 'lightning']</t>
  </si>
  <si>
    <t>['Common', 'Draconic', 'Elvish']</t>
  </si>
  <si>
    <t>[{'name': 'Legendary Resistance (3/Day)', 'entries': ['If Illmarrow fails a saving throw, she can choose to succeed instead.']}, {'name': 'Magic Resistance', 'entries': ['Illmarrow has advantage on saving throws against spells and other magical effects.']}, {'name': 'Rejuvenation', 'entries': ["Illmarrow's body turns to dust when she drops to 0 hit points, and her equipment is left behind. She gains a new body after {@dice 1d10} days, regaining all her hit points and becoming active again. The new body appears within two hundred miles of the location at which she was destroyed."]}]</t>
  </si>
  <si>
    <t>[{'name': 'Chill Touch (Cantrip)', 'entries': ["{@atk rs} {@hit 15} to hit, range 120 ft., one creature. {@h}18 ({@damage 4d8}) necrotic damage, and the target can't regain hit points until the start of Illmarrow's next turn. If the target is undead, it also has disadvantage on attack rolls against Illmarrow until the end of her next turn."]}, {'name': 'Paralyzing Claw', 'entries': ['{@atk mw} {@hit 10} to hit, reach 5 ft., one creature. {@h}13 ({@damage 3d6 + 3}) slashing damage plus 10 ({@damage 3d6}) cold damage, and the target must succeed on a {@dc 20} Constitution saving throw or be {@condition paralyzed} for 1 minute. The target can repeat the saving throw at the end of each of its turns, ending the effect on itself on a success.']}, {'name': 'Poison Breath {@recharge 5}', 'entries': ["Illmarrow exhales poisonous gas in a 30-foot cone. Each creature in that area must make a {@dc 20} Constitution saving throw. On a failed save, a creature takes 35 ({@damage 10d6}) poison damage and is {@condition poisoned} for 1 minute. While {@condition poisoned} in this way, the creature can't regain hit points. On a successful save, the creature takes half as much damage and isn't {@condition poisoned}.", "A humanoid reduced to 0 hit points by this damage dies and rises at the start of Illmarrow's next turn as a zombie. The zombie acts immediately after Illmarrow in the initiative count and is permanently under her command, following her verbal orders."]}]</t>
  </si>
  <si>
    <t>[{'name': 'Cantrip', 'entries': ['Illmarrow casts a cantrip.']}, {'name': 'Paralyzing Claw', 'entries': ['Illmarrow uses her Paralyzing Claw.']}, {'name': 'Frightening Presence (Costs 2 Actions)', 'entries': ["Illmarrow targets up to three creatures she can see within 30 feet of her. Each target must succeed on a {@dc 20} Wisdom saving throw or be {@condition frightened} for 1 minute. A {@condition frightened} target can repeat the saving throw at the end of each of its turns, ending the effect on itself on a success. If a target's saving throw is successful or the effect ends for it, the target is immune to Illmarrow's Frightening Presence for the next 24 hours."]}, {'name': 'Poison Breath (Costs 3 Actions)', 'entries': ['Illmarrow recharges her Poison Breath and uses it.']}]</t>
  </si>
  <si>
    <t>['Legendary Resistances', 'Magic Resistance', 'Rejuvenation']</t>
  </si>
  <si>
    <t>['C', 'DR', 'E']</t>
  </si>
  <si>
    <t>['C', 'I', 'N', 'S']</t>
  </si>
  <si>
    <t>['frightened', 'paralyzed', 'poisoned']</t>
  </si>
  <si>
    <t>[{'name': 'Spellcasting', 'headerEntries': ['Illmarrow is a 20th-level spellcaster. Her spellcasting ability is Intelligence (spell save {@dc 23}, {@hit 15} to hit with spell attacks). Illmarrow has the following wizard spells prepared:'], 'spells': {'0': {'spells': ['{@spell chill touch} (see "Actions" below)', '{@spell fire bolt}', '{@spell mage hand}', '{@spell prestidigitation}', '{@spell ray of frost}']}, '1': {'slots': 4, 'spells': ['{@spell magic missile}', '{@spell shield}', '{@spell sleep}']}, '2': {'slots': 3, 'spells': ['{@spell blur}', '{@spell detect thoughts}', '{@spell mirror image}']}, '3': {'slots': 3, 'spells': ['{@spell animate dead}', '{@spell counterspell}', '{@spell fireball}', '{@spell fly}', '{@spell lightning bolt}']}, '4': {'slots': 3, 'spells': ['{@spell blight}', '{@spell confusion}', '{@spell polymorph}']}, '5': {'slots': 3, 'spells': ['{@spell cloudkill}', '{@spell cone of cold}', '{@spell hold monster}', '{@spell scrying}']}, '6': {'slots': 2, 'spells': ['{@spell chain lightning}', '{@spell circle of death}', '{@spell create undead}']}, '7': {'slots': 2, 'spells': ['{@spell finger of death}', '{@spell forcecage}', '{@spell prismatic spray}']}, '8': {'slots': 1, 'spells': ['{@spell incendiary cloud}', '{@spell maze}']}, '9': {'slots': 1, 'spells': ['{@spell power word kill}', '{@spell time stop}']}}, 'ability': 'int'}]</t>
  </si>
  <si>
    <t>['blinded', 'paralyzed', 'petrified', 'restrained', 'unconscious']</t>
  </si>
  <si>
    <t>['blinded', 'charmed', 'deafened', 'exhaustion', 'frightened', 'paralyzed', 'petrified', 'poisoned', 'stunned']</t>
  </si>
  <si>
    <t>Living Burning Hands</t>
  </si>
  <si>
    <t>{'average': 15, 'formula': '2d8 + 6'}</t>
  </si>
  <si>
    <t>{'walk': 25, 'fly': 25}</t>
  </si>
  <si>
    <t>[{'name': 'Amorphous', 'entries': ['The living spell can move through a space as narrow as 1 inch wide without squeezing.']}, {'name': 'Magic Resistance', 'entries': ['The living spell has advantage on saving throws against spells and other magical effects.']}]</t>
  </si>
  <si>
    <t>[{'name': 'Magical Strike', 'entries': ['{@atk ms} {@hit 5} to hit, reach 5 ft., one target. {@h}6 ({@damage 1d6 + 3}) fire damage.']}, {'name': 'Spell Mimicry {@recharge 5}', 'entries': ['The living spell unleashes a thin sheet of flames in a 15-foot cone. Each creature in that area must make a {@dc 13} Dexterity saving throw, taking 10 ({@damage 3d6}) fire damage on a failed save, or half as much damage on a successful one.']}]</t>
  </si>
  <si>
    <t>['Amorphous', 'Magic Resistance']</t>
  </si>
  <si>
    <t>['F']</t>
  </si>
  <si>
    <t>['blinded', 'charmed', 'deafened', 'exhaustion', 'frightened', 'grappled', 'poisoned', 'prone']</t>
  </si>
  <si>
    <t>Living Cloudkill</t>
  </si>
  <si>
    <t>{'average': 73, 'formula': '7d10 + 35'}</t>
  </si>
  <si>
    <t>[{'name': 'Multiattack', 'entries': ['The living spell makes two Magical Strike attacks.']}, {'name': 'Magical Strike', 'entries': ['{@atk ms} {@hit 8} to hit, reach 10 ft., one target. {@h}22 ({@dice 5d6 + 5}) poison damage.']}, {'name': 'Spell Mimicry {@recharge 5}', 'entries': ['The living spell creates a 40-foot-diameter sphere of fog within 60 feet of it (the fog spreads around corners). When a creature enters the fog for the first time on a turn or starts its turn there, it must make a {@dc 16} Constitution saving throw, taking 22 ({@damage 5d8}) poison damage on a failed save, or half as much damage on a successful one.', "The fog moves 10 feet away from the living spell at the start of each of its turns, rolling along the ground and through openings. The fog lasts for 10 minutes or until the living spell's concentration ends (as if concentrating on a spell)."]}]</t>
  </si>
  <si>
    <t>['RCH']</t>
  </si>
  <si>
    <t>Living Lightning Bolt</t>
  </si>
  <si>
    <t>{'average': 57, 'formula': '6d10 + 24'}</t>
  </si>
  <si>
    <t>[{'name': 'Multiattack', 'entries': ['The living spell makes two Magical Strike attacks.']}, {'name': 'Magical Strike', 'entries': ['{@atk ms} {@hit 7} to hit, reach 10 ft., one target. {@h}21 ({@damage 5d6 + 4}) lightning damage.']}, {'name': 'Spell Mimicry {@recharge 5}', 'entries': ['The living spell unleashes a stroke of lightning in a line 100 feet long and 5 feet wide. Each creature in the line must make a {@dc 15} Dexterity saving throw, taking 28 ({@damage 8d6}) lightning damage on a failed save, or half as much damage on a successful one.']}]</t>
  </si>
  <si>
    <t>Magewright</t>
  </si>
  <si>
    <t>{'arcana': '+4'}</t>
  </si>
  <si>
    <t>['Common plus any two languages']</t>
  </si>
  <si>
    <t>[{'name': 'Dagger', 'entries': ['{@atk mw,rw} {@hit 3} to hit, reach 5 ft. or range 20/60 ft., one target. {@h}3 ({@damage 1d4 + 1}) piercing damage.']}]</t>
  </si>
  <si>
    <t>[{'name': 'Spellcasting', 'headerEntries': ["The magewright's spellcasting ability is Intelligence (spell save {@dc 12}). To cast one of its rituals, the magewright must provide additional material components whose value in gold pieces is 20 times the spell's level. These components are consumed when the ritual is finished. The magewright knows the following spells:"], 'will': ['{@spell mage hand}', '{@spell prestidigitation}'], 'ritual': ['{@spell knock}'], 'ability': 'int'}]</t>
  </si>
  <si>
    <t>Mordakhesh</t>
  </si>
  <si>
    <t>{'average': 170, 'formula': '20d8 + 80'}</t>
  </si>
  <si>
    <t>{'str': '+10', 'con': '+9', 'wis': '+8', 'cha': '+10'}</t>
  </si>
  <si>
    <t>{'athletics': '+10', 'insight': '+8', 'perception': '+8', 'persuasion': '+10'}</t>
  </si>
  <si>
    <t>[{'resist': ['bludgeoning', 'piercing', 'slashing'], 'note': "from nonmagical attacks that aren't silvered", 'cond': True}]</t>
  </si>
  <si>
    <t>[{'name': 'Limited Magic Immunity', 'entries': ["Mordakhesh can't be affected or detected by spells of 6th level or lower unless he wishes to be. Mordakhesh has advantage on saving throws against all other spells and magical effects."]}]</t>
  </si>
  <si>
    <t>[{'name': 'Multiattack', 'entries': ['Mordakhesh makes three greatsword attacks.']}, {'name': 'Greatsword', 'entries': ['{@atk mw} {@hit 10} to hit, reach 5 ft., one target. {@h}12 ({@damage 2d6 + 5}) slashing damage plus 5 ({@damage 1d10}) force damage.']}, {'name': 'Chromatic Orb', 'entries': ['{@atk rs} {@hit 10} to hit, range 120 ft., one creature. {@h}13 ({@dice 3d8}) damage of a type chosen by Mordakhesh: acid, cold, fire, lightning, poison, or thunder.']}]</t>
  </si>
  <si>
    <t>[{'name': 'Attack', 'entries': ['Mordakhesh makes one weapon attack or casts {@spell chromatic orb}.']}, {'name': 'Chromatic Resistance', 'entries': ['Modakhesh gains resistance to one damage type of his choice—acid, cold, fire, lightning, poison, or thunder—until the start of his next turn.']}, {'name': "Warlord's Command (Costs 2 Actions)", 'entries': ['Mordakhesh targets up to two allies that he can see within 30 feet of him. If a target can see and hear him, the target can make one weapon attack as a reaction and gains advantage on the attack roll.']}]</t>
  </si>
  <si>
    <t>[{'name': 'Innate Spellcasting', 'headerEntries': ["Mordakhesh's spellcasting ability is Charisma (spell save {@dc 18}, {@hit 10} to hit with spell attacks). Mordakhesh can innately cast the following spells, requiring no material components:"], 'will': ['{@spell chromatic orb} (see "Actions" below)', '{@spell detect thoughts}', '{@spell disguise self}'], 'daily': {'1e': ['{@spell banishing smite}', '{@spell destructive wave}', '{@spell fly}', '{@spell mass suggestion}', '{@spell staggering smite}', '{@spell suggestion}', '{@spell true seeing}']}, 'ability': 'cha'}]</t>
  </si>
  <si>
    <t>Radiant Idol</t>
  </si>
  <si>
    <t>{'wis': '+9', 'cha': '+9'}</t>
  </si>
  <si>
    <t>{'deception': '+9', 'insight': '+9', 'perception': '+9', 'persuasion': '+9'}</t>
  </si>
  <si>
    <t>['radiant', {'resist': ['bludgeoning', 'piercing', 'slashing'], 'note': 'from nonmagical attacks', 'cond': True}]</t>
  </si>
  <si>
    <t>[{'name': 'Aura of False Divinity', 'entries': ["A creature that starts its turn within 30 feet of the radiant idol must make a {@dc 17} Wisdom saving throw, provided the radiant idol isn't {@condition incapacitated}. On a failed save, the creature is {@condition charmed} by the radiant idol. A creature {@condition charmed} in this way can repeat the saving throw at the end of each of its turns, ending the effect on itself on a success. Once it succeeds on the saving throw, a creature is immune to this radiant idol's Aura of False Divinity for 24 hours."]}, {'name': 'Magic Resistance', 'entries': ['The radiant idol has advantage on saving throws against spells and other magical effects.']}]</t>
  </si>
  <si>
    <t>[{'name': 'Multiattack', 'entries': ['The radiant idol makes two melee attacks.']}, {'name': 'Flail', 'entries': ['{@atk mw} {@hit 10} to hit, reach 5 ft., one target. {@h}10 ({@damage 1d8 + 6}) bludgeoning damage plus 18 ({@damage 4d8}) radiant damage.']}, {'name': 'Radiant Strike (1/Day)', 'entries': ["The radiant idol chooses a point on the ground it can see within 60 feet of it. A 30-foot-radius, 40-foot-high cylinder of bright light appears there until the start of the radiant idol's next turn. Each creature in the cylinder when it appears or that ends its turn there must make a {@dc 17} Constitution saving throw, taking 36 ({@damage 8d8}) radiant damage on a failed save, or half as much damage on a successful one."]}]</t>
  </si>
  <si>
    <t>[{'name': 'Innate Spellcasting', 'headerEntries': ["The radiant idol's spellcasting ability is Charisma (spell save {@dc 17}). The radiant idol can innately cast the following spells, requiring no material components:"], 'will': ['{@spell charm person}', '{@spell cure wounds}', '{@spell disguise self}', '{@spell thaumaturgy}'], 'daily': {'1e': ['{@spell commune}', '{@spell dominate person}', '{@spell insect plague}', '{@spell mass suggestion}', '{@spell raise dead}']}, 'ability': 'cha'}]</t>
  </si>
  <si>
    <t>['charmed', 'exhaustion', 'frightened']</t>
  </si>
  <si>
    <t>Rak Tulkhesh</t>
  </si>
  <si>
    <t>[{'ac': 23, 'from': ['natural armor']}, {'ac': 25, 'braces': True, 'condition': 'versus ranged attacks'}]</t>
  </si>
  <si>
    <t>{'average': 478, 'formula': '33d12 + 264'}</t>
  </si>
  <si>
    <t>{'walk': 40, 'climb': 40, 'fly': 80}</t>
  </si>
  <si>
    <t>{'str': '+17', 'con': '+16', 'wis': '+14', 'cha': '+16'}</t>
  </si>
  <si>
    <t>{'athletics': '+17', 'intimidation': '+16', 'perception': '+14'}</t>
  </si>
  <si>
    <t>[{'name': 'Deadly Critical', 'entries': ['Rak Tulkhesh scores a critical hit on a roll of 19 or 20 and rolls the damage dice three times, instead of twice.']}, {'name': 'Legendary Resistance (3/Day)', 'entries': ['If Rak Tulkhesh fails a saving throw, he can choose to succeed instead.']}, {'name': 'Magic Resistance', 'entries': ['Rak Tulkhesh has advantage on saving throws against spells and other magical effects.']}, {'name': 'Whirlwind of Weapons', 'entries': ['A magical aura of weapons surrounds Rak Tulkhesh in a 10 foot radius. At the start of each of his turns, any other creature in the aura takes 14 ({@damage 4d6}) force damage.']}]</t>
  </si>
  <si>
    <t>[{'name': 'Multiattack', 'entries': ['Rak Tulkhesh makes four weapon attacks.']}, {'name': 'Spawned Melee Weapon', 'entries': ['{@atk mw} {@hit 17} to hit, reach 10 ft., one target. {@h}28 ({@damage 3d12 + 9}) force damage.']}, {'name': 'Spawned Ranged Weapon', 'entries': ['{@atk rw} {@hit 12} to hit, range 150/600 ft., one target. {@h}17 ({@damage 3d8 + 4}) force damage.']}, {'name': 'Change Shape', 'entries': ['Rak Tulkhesh magically polymorphs into a humanoid, beast, or giant that has a challenge rating no higher than his own, or back into his true form. He reverts to his true form if he dies. Any equipment he is wearing or carrying is absorbed or borne by the new form (his choice).', 'In a new form, Rak Tulkhesh retains his alignment, hit points, Hit Dice, ability to speak, proficiencies, Legendary Resistance, and Intelligence, Wisdom, and Charisma scores, as well as this action. His statistics and capabilities are otherwise replaced by those of the new form, except any class features or legendary actions of that form.']}]</t>
  </si>
  <si>
    <t>[{'name': 'Attack', 'entries': ['Rak Tulkhesh makes one weapon attack.']}, {'name': 'End Magic (Costs 2 Actions)', 'entries': ['Rak Tulkhesh casts {@spell dispel magic}.']}, {'name': 'Provoke Rage (Costs 3 Actions)', 'entries': ['Each creature within 60 feet of Rak Tulkhesh must succeed on a {@dc 24} Wisdom saving throw or use its reaction to make a melee weapon attack against a random creature within reach. If no creatures are within reach, it makes a ranged weapon attack against a random creature within range, throwing its weapon if necessary. This attack is made with advantage and gains a +4 bonus to the damage roll.']}]</t>
  </si>
  <si>
    <t>[{'name': 'Innate Spellcasting', 'headerEntries': ["Rak Tulkhesh's spellcasting ability is Charisma (spell save {@dc 24}). He can innately cast the following spells, requiring no material components:"], 'will': ['{@spell detect thoughts}', '{@spell dispel magic}', '{@spell spirit guardians}'], 'daily': {'1e': ['{@spell banishing smite}', '{@spell blinding smite}', '{@spell staggering smite}']}, 'ability': 'cha'}]</t>
  </si>
  <si>
    <t>Sergeant</t>
  </si>
  <si>
    <t>WDH</t>
  </si>
  <si>
    <t>{'name': 'Guard', 'source': 'MM'}</t>
  </si>
  <si>
    <t>Shifter</t>
  </si>
  <si>
    <t>{'type': 'humanoid', 'tags': ['shifter']}</t>
  </si>
  <si>
    <t>{'acrobatics': '+5', 'insight': '+4', 'nature': '+2', 'perception': '+4'}</t>
  </si>
  <si>
    <t>[{'name': 'Shifting (Recharges after a Short or Long Rest)', 'entries': ['As a bonus action, the shifter takes on a more bestial form for 1 minute or until it dies. The shifter gains 5 temporary hit points. It can make a bite attack when it activates this trait and also as a bonus action on each of its turns while in its bestial form.']}]</t>
  </si>
  <si>
    <t>[{'name': 'Shortsword', 'entries': ['{@atk mw} {@hit 5} to hit, reach 5 ft., one target. {@h}6 ({@damage 1d6 + 3}) piercing damage.']}, {'name': 'Bite', 'entries': ['{@atk mw} {@hit 5} to hit, reach 5 ft., one creature. {@h}5 ({@damage 1d4 + 3}) piercing damage.']}]</t>
  </si>
  <si>
    <t>Sul Khatesh</t>
  </si>
  <si>
    <t>[{'ac': 22, 'from': ['natural armor']}]</t>
  </si>
  <si>
    <t>{'average': 475, 'formula': '50d10 + 200'}</t>
  </si>
  <si>
    <t>{'con': '+12', 'int': '+18', 'wis': '+14', 'cha': '+15'}</t>
  </si>
  <si>
    <t>{'arcana': '+18', 'history': '+18', 'insight': '+14', 'religion': '+18'}</t>
  </si>
  <si>
    <t>['all', 'telepathy 150 ft.']</t>
  </si>
  <si>
    <t>[{'name': 'Legendary Resistance (3/Day)', 'entries': ['If Sul Khatesh fails a saving throw, she can choose to succeed instead.']}, {'name': 'Magic Resistance', 'entries': ['Sul Khatesh has advantage on saving throws against spells and other magical effects.']}, {'name': 'Master of Magic', 'entries': ['Sul Khatesh has advantage on Constitution saving throws to maintain concentration.']}]</t>
  </si>
  <si>
    <t>[{'name': 'Multiattack', 'entries': ['Sul Khatesh makes four attacks with Arcane Blast.']}, {'name': 'Arcane Blast', 'entries': ['{@atk rs} {@hit 18} to hit, range 120 ft., one target. {@h}15 ({@damage 1d10 + 10}) force damage.']}, {'name': 'Magic Staff', 'entries': ['{@atk mw} {@hit 12} to hit, reach 5 ft., one target. {@h}36 ({@damage 5d12 + 4}) force damage.']}, {'name': 'Arcane Cataclysm (Recharges after a Long Rest)', 'entries': ['Sul Khatesh conjures orbs of magical energy that plummet to the ground at three different points she can see within 1 mile of her. Each creature in a 40-foot-radius sphere centered on each point must make a {@dc 26} Dexterity saving throw, taking 71 ({@damage 11d12}) force damage on a failed save or half as much damage on a successful one. A creature in the area of more than one arcane burst is affected only once. The area of each arcane burst then acts as an {@spell antimagic field} for 1 hour. Sul Khatesh and spells she casts are unaffected by these fields.']}, {'name': 'Change Shape', 'entries': ["Sul Khatesh magically polymorphs into a humanoid, beast, or giant that has a challenge rating no higher than her own, or back into her true form. She reverts to her true form if she dies. Any equipment she is wearing or carrying is absorbed or borne by the new form (Sul Khatesh's choice).", 'In a new form, Sul Khatesh retains her alignment, hit points, Hit Dice, ability to speak, proficiencies, Legendary Resistance, and Intelligence, Wisdom, and Charisma scores, as well as this action. Her statistics and capabilities are otherwise replaced by those of the new form, except any class features or legendary actions of that form.']}]</t>
  </si>
  <si>
    <t>[{'name': 'Attack', 'entries': ['Sul Khatesh makes two attacks with her Arcane Blast or one attack with her magic staff.']}, {'name': 'Consume Magic (Costs 2 Actions)', 'entries': ['Sul Khatesh targets a creature within 120 feet of her who is concentrating on a spell. The target must succeed on a {@dc 26} Constitution saving throw or its concentration is broken on the spell, and Sul Khatesh gains 5 temporary hit points per level of that spell.']}, {'name': 'Maddening Secrets (Costs 3 Actions)', 'entries': ["Sul Khatesh whispers an arcane secret into the mind of a creature she can see within 60 feet of her. The target must succeed on a {@dc 26} Wisdom saving throw or expend one of its spell slots of 3rd level or lower and deal 26 ({@damage 4d12}) force damage to each creature within 30 feet of it. A creature that fails the saving throw but can't expend a spell slot is instead {@condition stunned} until the end of its next turn."]}]</t>
  </si>
  <si>
    <t>[{'name': 'Innate Spellcasting', 'headerEntries': ["Sul Khatesh's spellcasting ability is Intelligence (spell save {@dc 26}, {@hit 18} to hit with spell attacks). She can innately cast the following spells, requiring no material components:"], 'will': ['{@spell counterspell}', '{@spell detect magic}', '{@spell detect thoughts}', '{@spell dispel magic}', '{@spell eyebite}', '{@spell fireball}', '{@spell lightning bolt}', '{@spell shield}'], 'daily': {'3e': ['{@spell chain lightning}', '{@spell create undead}', '{@spell dream}', '{@spell hold monster}', '{@spell mass suggestion}', '{@spell scrying}'], '1e': ['{@spell foresight}', '{@spell gate}', '{@spell power word kill}', '{@spell teleport}']}, 'ability': 'int'}]</t>
  </si>
  <si>
    <t>['charmed', 'frightened', 'paralyzed', 'unconscious']</t>
  </si>
  <si>
    <t>Tarkanan Assassin</t>
  </si>
  <si>
    <t>{'athletics': '+3', 'deception': '+2', 'perception': '+4', 'sleight of hand': '+5', 'stealth': '+5'}</t>
  </si>
  <si>
    <t>[{'name': 'Unstable Mark', 'entries': ['When the assassin casts an innate spell, each creature within 10 feet of the assassin must make a {@dc 12} Constitution saving throw, taking 4 ({@damage 1d8}) force damage on a failed save, or half as much damage on a successful one.']}]</t>
  </si>
  <si>
    <t>[{'name': 'Multiattack', 'entries': ['The assassin makes two shortsword attacks.']}, {'name': 'Shortsword', 'entries': ['{@atk mw} {@hit 5} to hit, reach 5 ft., one target. {@h}6 ({@damage 1d6 + 3}) piercing damage plus 7 ({@damage 2d6}) poison damage.']}, {'name': 'Fire Bolt (Cantrip)', 'entries': ["{@atk rs} {@hit 4} to hit, range 120 ft., one target. {@h}11 ({@damage 2d10}) fire damage. A flammable object hit by this spell ignites if it isn't being worn or carried."]}, {'name': 'Chromatic Orb (1/Day)', 'entries': ['{@atk rs} {@hit 4} to hit, range 90 ft., one creature. {@h}18 ({@dice 4d8}) damage of a type chosen by the assassin: acid, cold, fire, lightning, poison, or thunder.']}]</t>
  </si>
  <si>
    <t>['F', 'I', 'O', 'P']</t>
  </si>
  <si>
    <t>[{'name': 'Innate Spellcasting', 'headerEntries': ["The assassin's spellcasting ability is Constitution ({@hit 4} to hit with spell attacks). It can innately cast the following spells, requiring no material components:"], 'will': ['{@spell fire bolt}'], 'daily': {'1': ['{@spell chromatic orb}']}, 'ability': 'con'}]</t>
  </si>
  <si>
    <t>The Lord of Blades</t>
  </si>
  <si>
    <t>{'type': 'humanoid', 'tags': ['warforged']}</t>
  </si>
  <si>
    <t>{'str': '+11', 'con': '+10', 'int': '+10', 'wis': '+9'}</t>
  </si>
  <si>
    <t>{'arcana': '+10', 'athletics': '+11', 'history': '+10', 'perception': '+9'}</t>
  </si>
  <si>
    <t>['Common', 'Draconic', 'Dwarvish', 'Elvish']</t>
  </si>
  <si>
    <t>[{'name': 'Adamantine Plating', 'entries': ['Any critical hit against the Lord of Blades becomes a normal hit.']}, {'name': 'Bladed Armor', 'entries': ['A creature that grapples the Lord of Blades or is {@condition grappled} by him takes 13 ({@damage 3d8}) slashing damage. A creature takes 13 ({@damage 3d8}) slashing damage if it starts its turn grappling or being {@condition grappled} by the Lord of Blades.']}, {'name': 'Charge', 'entries': ['If the Lord of Blades moves at least 10 feet straight toward a target and then hits it with his adamantine sixblade on the same turn, the target takes an extra 11 ({@damage 2d10}) slashing damage. If the target is a creature, it must succeed on a {@dc 19} Strength saving throw or be pushed up to 10 feet away and knocked {@condition prone}.']}, {'name': 'Warforged Resilience', 'entries': ["The Lord of Blades has advantage on saving throws against being {@condition poisoned}, is immune to disease, and magic can't put him to sleep."]}]</t>
  </si>
  <si>
    <t>[{'name': 'Multiattack', 'entries': ['The Lord of Blades makes three attacks: two with his adamantine sixblade and one with his bladed wings.']}, {'name': 'Adamantine Sixblade', 'entries': ['{@atk mw} {@hit 11} to hit, reach 10 ft., one target. {@h}21 ({@damage 3d10 + 5}) slashing damage plus 7 ({@damage 2d6}) force damage.']}, {'name': 'Bladed Wings', 'entries': ['{@atk mw,rw} {@hit 11} to hit, reach 5 ft. or range 20/60 ft., one target. {@h}8 ({@damage 1d6 + 5}) slashing damage.']}, {'name': 'Fire Bolt (Cantrip)', 'entries': ['{@atk rs} {@hit 10} to hit, range 120 ft., one target. {@h}22 ({@damage 4d10}) fire damage.']}]</t>
  </si>
  <si>
    <t>[{'name': 'Attack', 'entries': ['The Lord of Blades makes one weapon attack.']}, {'name': 'Cantrip', 'entries': ['The Lord of Blades casts one of his cantrips.']}, {'name': 'Cast a Spell (Costs 2 Actions)', 'entries': ['The Lord of Blades casts a spell of 2nd level or lower from his spell list that takes 1 action to cast.']}, {'name': 'Blade Dash (Costs 3 Actions)', 'entries': ['The Lord of Blades moves up to his speed without provoking opportunity attacks, then makes one attack with his adamantine sixblade. He can make one bladed wings attack against each creature he moves past.']}]</t>
  </si>
  <si>
    <t>['Charge']</t>
  </si>
  <si>
    <t>['C', 'D', 'DR', 'E']</t>
  </si>
  <si>
    <t>['F', 'O', 'S']</t>
  </si>
  <si>
    <t>[{'name': 'Spellcasting', 'headerEntries': ['The Lord of Blades is a 20th-level spellcaster. His spellcasting ability is Intelligence (spell save {@dc 18}, {@hit 10} to hit with spell attacks). He has the following artificer spells prepared:'], 'spells': {'0': {'spells': ['{@spell fire bolt} (see "Actions" below)', '{@spell mage hand}', '{@spell mending}', '{@spell prestidigitation}']}, '1': {'slots': 4, 'spells': ['{@spell expeditious retreat}', '{@spell sanctuary}', '{@spell thunderwave}']}, '2': {'slots': 3, 'spells': ['{@spell blur}', '{@spell heat metal}', '{@spell scorching ray}', '{@spell see invisibility}']}, '3': {'slots': 3, 'spells': ['{@spell dispel magic}', '{@spell fly}', '{@spell haste}']}, '4': {'slots': 3, 'spells': ['{@spell freedom of movement}', "{@spell Mordenkainen's faithful hound}"]}, '5': {'slots': 2, 'spells': ['{@spell animate objects}', '{@spell wall of force}']}}, 'ability': 'int'}]</t>
  </si>
  <si>
    <t>['CA']</t>
  </si>
  <si>
    <t>Tsucora Quori</t>
  </si>
  <si>
    <t>{'average': 68, 'formula': '8d8 + 32'}</t>
  </si>
  <si>
    <t>{'insight': '+5', 'perception': '+5'}</t>
  </si>
  <si>
    <t>[{'name': 'Multiattack', 'entries': ['The quori makes three attacks: one pincer attack, one attack with its claws, and one stinger attack.']}, {'name': 'Pincer', 'entries': ['{@atk mw} {@hit 6} to hit, reach 5 ft., one target. {@h}8 ({@damage 1d10 + 3}) bludgeoning damage. The target is {@condition grappled} (escape {@dc 14}) if it is a Large or smaller creature. The quori has two pincers, each of which can grapple one target.']}, {'name': 'Claws', 'entries': ['{@atk mw} {@hit 6} to hit, reach 5 ft., one target. {@h}13 ({@damage 4d4 + 3}) slashing damage.']}, {'name': 'Stinger', 'entries': ['{@atk mw} {@hit 6} to hit, reach 10 ft., one creature. {@h}8 ({@damage 1d10 + 3}) piercing damage plus 10 ({@damage 3d6}) psychic damage, and the target must succeed on a {@dc 14} Wisdom saving throw or be {@condition frightened} of the quori for 1 minute. The target can repeat the saving throw at the end of each of its turns, ending the effect on itself on a success.']}, {'name': 'Possession {@recharge}', 'entries': ["One humanoid that the quori can see within 5 feet of it must succeed on a {@dc 14} Charisma saving throw or be possessed by the quori; the quori then disappears, and the target is {@condition incapacitated} and loses control of its body. The quori now controls the body but doesn't deprive the target of awareness. The quori can't be targeted by any attack, spell, or other effect, and it retains its alignment, Intelligence, Wisdom, Charisma, and immunity to being {@condition charmed} and {@condition frightened}. It otherwise uses the possessed target's statistics, but doesn't gain access to the target's knowledge, class features, or proficiencies.", "The possession lasts until the body drops to 0 hit points, the quori ends it as a bonus action, or the quori is forced out by an effect like the {@spell dispel evil and good} spell. When the possession ends, the quori reappears in an unoccupied space within 5 feet of the body. The target is immune to this quori's Possession for 24 hours after succeeding on the saving throw or after the possession ends."]}]</t>
  </si>
  <si>
    <t>['frightened', 'grappled', 'incapacitated']</t>
  </si>
  <si>
    <t>[{'name': 'Innate Spellcasting (Psionics)', 'headerEntries': ["The quori's spellcasting ability is Charisma (spell save {@dc 14}). It can innately cast the following spells, requiring no components:"], 'will': ['{@spell charm person}'], 'daily': {'1': ['{@spell fear}']}, 'ability': 'cha'}]</t>
  </si>
  <si>
    <t>Undying Councilor</t>
  </si>
  <si>
    <t>{'con': '+6', 'int': '+7', 'wis': '+9'}</t>
  </si>
  <si>
    <t>{'arcana': '+7', 'history': '+11', 'insight': '+9', 'perception': '+9', 'religion': '+7'}</t>
  </si>
  <si>
    <t>[{'name': 'Aura of Radiance', 'entries': ['The councilor magically sheds bright light in a 15-foot radius and dim light for an additional 15 feet. The councilor can extinguish or restore this light as a bonus action. If the bright light overlaps with an area of darkness created by a spell of 3rd level or lower, the spell that created that darkness is dispelled.']}, {'name': 'Magic Resistance', 'entries': ['The councilor has advantage on saving throws against spells and other magical effects.']}]</t>
  </si>
  <si>
    <t>[{'name': 'Multiattack', 'entries': ['The councilor makes two Radiant Touch attacks.']}, {'name': 'Radiant Touch', 'entries': ['{@atk ms} {@hit 9} to hit, reach 5 ft., one target. {@h}15 ({@damage 3d6 + 5}) radiant damage.']}, {'name': 'Healing Touch (3/Day)', 'entries': ["The councilor touches another creature. The target magically regains 18 ({@dice 3d8 + 5}) hit points and is freed from one curse afflicting it (councilor's choice)."]}, {'name': 'Flame Strike (5th-Level Spell; Requires a Spell Slot)', 'entries': ['The councilor chooses a point it can see within 60 feet of it. Each creature in a 10-foot-radius, 40-foot-high cylinder centered on that point must make a {@dc 17} Dexterity saving throw. A creature takes 14 ({@damage 4d6}) fire damage and 14 ({@damage 4d6}) radiant damage on a failed save, or half as much damage on a successful one. If the councilor casts this spell using a spell slot of 6th level or higher, the fire damage or the radiant damage (its choice) increases by {@dice 1d6} for each slot level above 5th.']}]</t>
  </si>
  <si>
    <t>[{'name': 'Touch', 'entries': ['The councilor makes one attack with its Radiant Touch.']}, {'name': 'Shimmering Aura (Costs 2 Actions)', 'entries': ["The councilor channels positive energy into its Aura of Radiance. Until the end of the councilor's next turn, it sheds bright light in a 30-foot radius and dim light for an additional 30 feet. Any creature that starts its turn in the bright light must succeed on a {@dc 17} Constitution saving throw or be {@condition blinded} until the end of the councilor's next turn."]}]</t>
  </si>
  <si>
    <t>['F', 'R']</t>
  </si>
  <si>
    <t>[{'name': 'Spellcasting', 'headerEntries': ['The councilor is a 13th-level spellcaster. Its spellcasting ability is Wisdom (spell save {@dc 17}, {@hit 9} to hit with spell attacks). It has the following cleric spells prepared:'], 'spells': {'0': {'spells': ['{@spell guidance}', '{@spell mending}', '{@spell sacred flame}', '{@spell spare the dying}', '{@spell thaumaturgy}']}, '1': {'slots': 4, 'spells': ['{@spell bless}', '{@spell command}', '{@spell create or destroy water}']}, '2': {'slots': 3, 'spells': ['{@spell augury}', '{@spell calm emotions}', '{@spell hold person}']}, '3': {'slots': 3, 'spells': ['{@spell daylight}', '{@spell dispel magic}', '{@spell spirit guardians}']}, '4': {'slots': 3, 'spells': ['{@spell banishment}', '{@spell divination}', '{@spell guardian of faith}']}, '5': {'slots': 2, 'spells': ['{@spell dispel evil and good}', '{@spell flame strike} (see "Actions" below)', '{@spell scrying}']}, '6': {'slots': 1, 'spells': ['{@spell forbiddance}', '{@spell planar ally}']}, '7': {'slots': 1, 'spells': ['{@spell plane shift}']}}, 'ability': 'wis'}]</t>
  </si>
  <si>
    <t>['incapacitated', 'paralyzed', 'prone']</t>
  </si>
  <si>
    <t>['poison', 'radiant']</t>
  </si>
  <si>
    <t>Undying Soldier</t>
  </si>
  <si>
    <t>[{'ac': 17, 'from': ['{@item breastplate|phb}', '{@item shield|phb}']}]</t>
  </si>
  <si>
    <t>{'athletics': '+5', 'history': '+4', 'perception': '+3', 'religion': '+4'}</t>
  </si>
  <si>
    <t>['radiant', {'resist': ['bludgeoning', 'piercing', 'slashing'], 'note': "from nonmagical attacks that aren't silvered", 'cond': True}]</t>
  </si>
  <si>
    <t>[{'name': 'Illumination', 'entries': ['The soldier magically sheds bright light in a 10-foot radius and dim light for an additional 10 feet. The soldier can extinguish or restore this light as a bonus action.']}, {'name': 'Turn Resistance', 'entries': ['The soldier has advantage on saving throws against any effect that turns undead.']}]</t>
  </si>
  <si>
    <t>[{'name': 'Multiattack', 'entries': ['The soldier makes two spear attacks.']}, {'name': 'Spear', 'entries': ['{@atk mw,rw} {@hit 5} to hit, reach 5 ft. or range 20/60 ft., one target. {@h}6 ({@damage 1d6 + 3}) piercing damage or 7 ({@damage 1d8 + 3}) piercing damage if used with two hands to make a melee attack, plus 9 ({@damage 2d8}) radiant damage if the target is a fiend or undead.']}]</t>
  </si>
  <si>
    <t>['Illumination', 'Turn Resistance']</t>
  </si>
  <si>
    <t>Valenar Hawk</t>
  </si>
  <si>
    <t>{'average': 10, 'formula': '4d4'}</t>
  </si>
  <si>
    <t>['understands Common', 'Elvish', "and Sylvan but can't speak"]</t>
  </si>
  <si>
    <t>[{'name': 'Bonding', 'entries': ['The hawk can magically bond with one creature it can see, immediately after spending at least 1 hour observing that creature while within 30 feet of it. The bond lasts until the hawk bonds with a different creature or until the bonded creature dies. While bonded, the hawk and the bonded creature can communicate telepathically with each other at a distance of up to 100 feet.']}, {'name': 'Keen Sight', 'entries': ['The hawk has advantage on Wisdom (Perception) checks that rely on sight.']}]</t>
  </si>
  <si>
    <t>[{'name': 'Talons', 'entries': ['{@atk mw} {@hit 6} to hit, reach 5 ft., one target. {@h}6 ({@damage 1d4 + 4}) slashing damage.']}]</t>
  </si>
  <si>
    <t>['C', 'CS', 'E', 'S']</t>
  </si>
  <si>
    <t>Valenar Hound</t>
  </si>
  <si>
    <t>[{'name': 'Bonding', 'entries': ['The hound can magically bond with one creature it can see, immediately after spending at least 1 hour observing that creature while within 30 feet of it. The bond lasts until the hound bonds with a different creature or until the bonded creature dies. While bonded, the hound and the bonded creature can communicate telepathically with each other at a distance of up to 100 feet.']}, {'name': 'Keen Hearing and Smell', 'entries': ['The hound has advantage on Wisdom (Perception) checks that rely on hearing or smell.']}]</t>
  </si>
  <si>
    <t>[{'name': 'Bite', 'entries': ['{@atk mw} {@hit 5} to hit, reach 5 ft., one target. {@h}6 ({@damage 1d6 + 3}) piercing damage. If the target is a creature, it must succeed on a {@dc 13} Strength saving throw or be knocked {@condition prone}.']}]</t>
  </si>
  <si>
    <t>Valenar Steed</t>
  </si>
  <si>
    <t>[{'name': 'Bonding', 'entries': ['The steed can magically bond with one creature it can see, immediately after spending at least 1 hour observing that creature while within 30 feet of it. The bond lasts until the steed bonds with a different creature or until the bonded creature dies. While bonded, the steed and the bonded creature can communicate telepathically with each other at a distance of up to 100 feet.']}]</t>
  </si>
  <si>
    <t>[{'name': 'Hooves', 'entries': ['{@atk mw} {@hit 5} to hit, reach 5 ft., one target. {@h}10 ({@damage 2d6 + 3}) bludgeoning damage.']}]</t>
  </si>
  <si>
    <t>Warforged Colossus</t>
  </si>
  <si>
    <t>[{'ac': 23, 'from': ['natural armor']}]</t>
  </si>
  <si>
    <t>{'average': 410, 'formula': '20d20 + 200'}</t>
  </si>
  <si>
    <t>{'int': '+4', 'wis': '+8', 'cha': '+7'}</t>
  </si>
  <si>
    <t>['truesight 150 ft.']</t>
  </si>
  <si>
    <t>[{'name': 'Immutable Form', 'entries': ['The colossus is immune to any spell or effect that would alter its form.']}, {'name': 'Legendary Resistance (3/Day)', 'entries': ['If the colossus fails a saving throw, it can choose to succeed instead.']}, {'name': 'Magic Resistance', 'entries': ['The colossus has advantage on saving throws against spells and other magical effects.']}, {'name': 'Siege Monster', 'entries': ['The colossus deals double damage to objects and structures.']}, {'name': 'Towering Terror', 'entries': ["Any enemy outside the colossus that starts its turn within 30 feet of it must succeed on a {@dc 26} Wisdom saving throw or be {@condition frightened} until the start of the enemy's next turn. If the enemy's saving throw is successful, it is immune to this colossus's Towering Terror for the next 24 hours."]}]</t>
  </si>
  <si>
    <t>[{'name': 'Multiattack', 'entries': ['The colossus makes three attacks—one with its slam and two with its eldritch turrets—and then uses Stomp.']}, {'name': 'Slam', 'entries': ['{@atk mw} {@hit 18} to hit, reach 20 ft., one target. {@h}29 ({@damage 3d12 + 10}) bludgeoning damage, and the colossus can push the target up to 20 feet away from it.']}, {'name': 'Eldritch Turret', 'entries': ['{@atk rs} {@hit 18} to hit, range 300 ft., one target. {@h}18 ({@damage 4d8}) force damage, and if the target is a creature, it is knocked {@condition prone}.']}, {'name': 'Stomp', 'entries': ['The colossus stomps one of its feet at a point on the ground within 20 feet of it. Any creature in a 20-foot-radius, 20-foot-high cylinder centered on this point must succeed on a {@dc 26} Dexterity saving throw or take 33 ({@damage 6d10}) bludgeoning damage and fall {@condition prone}. Until the colossus uses its Stomp again or moves, the creature is {@condition restrained}. While {@condition restrained} in this way, the creature (or another creature within 5 feet of it) can use its action to make a {@dc 26} Strength check. On a success, the creature relocates to an unoccupied space of its choice within 5 feet of the colossus and is no longer {@condition restrained}.', 'Structures, as well as nonmagical objects that are neither being worn nor carried, take the same amount of damage if they are in the cylinder (no save).']}, {'name': 'Incinerating Beam {@recharge 5}', 'entries': ['The colossus fires a beam of light in a 150-foot line that is 10 feet wide. Each creature in the line must make a {@dc 26} Dexterity saving throw, taking 60 ({@damage 11d10}) radiant damage on a failed save, or half as much damage on a successful one. A creature reduced to 0 hit points by this beam is disintegrated, leaving behind anything it was wearing or carrying.']}]</t>
  </si>
  <si>
    <t>['Immutable Form', 'Legendary Resistances', 'Magic Resistance', 'Siege Monster']</t>
  </si>
  <si>
    <t>['B', 'O', 'R']</t>
  </si>
  <si>
    <t>['frightened', 'prone', 'restrained']</t>
  </si>
  <si>
    <t>['charmed', 'exhaustion', 'frightened', 'incapacitated', 'paralyzed', 'petrified', 'poisoned', 'stunned']</t>
  </si>
  <si>
    <t>Warforged Soldier</t>
  </si>
  <si>
    <t>[{'ac': 16, 'from': ['natural armor', '{@item shield|phb}']}]</t>
  </si>
  <si>
    <t>{'athletics': '+5', 'perception': '+4', 'survival': '+4'}</t>
  </si>
  <si>
    <t>[{'name': 'Warforged Resilience', 'entries': ["The warforged has advantage on saving throws against being {@condition poisoned} and is immune to disease. Magic can't put it to sleep."]}]</t>
  </si>
  <si>
    <t>[{'name': 'Multiattack', 'entries': ['The warforged makes two armblade attacks.']}, {'name': 'Armblade', 'entries': ['{@atk mw} {@hit 5} to hit, reach 5 ft., one target. {@h}6 ({@damage 1d6 + 3}) slashing damage.']}, {'name': 'Javelin', 'entries': ['{@atk mw,rw} {@hit 5} to hit, reach 5 ft. or range 30/120 ft., one target. {@h}6 ({@damage 1d6 + 3}) piercing damage.']}]</t>
  </si>
  <si>
    <t>[{'name': 'Protection', 'entries': ['When an attacker the warforged can see makes an attack roll against a creature within 5 feet of the warforged, the warforged can impose disadvantage on the attack roll.']}]</t>
  </si>
  <si>
    <t>Warforged Titan</t>
  </si>
  <si>
    <t>{'average': 125, 'formula': '10d12 + 60'}</t>
  </si>
  <si>
    <t>[{'name': 'Platforms', 'entries': ['The warforged titan has two platforms built into its chassis. One Medium or smaller creature can ride on each platform without squeezing. To make a melee attack against a target within 5 feet of the warforged, they must use spears or weapons with reach and the target must be Large or larger.']}, {'name': 'Siege Monster', 'entries': ['The warforged titan deals double damage to objects and structures.']}]</t>
  </si>
  <si>
    <t>[{'name': 'Multiattack', 'entries': ['The warforged titan makes one axehand attack and one hammerfist attack.']}, {'name': 'Axehand', 'entries': ['{@atk mw} {@hit 9} to hit, reach 10 ft., one target. {@h}19 ({@damage 3d8 + 6}) slashing damage, plus 11 ({@damage 2d10}) slashing damage if the target is {@condition prone}.']}, {'name': 'Hammerfist', 'entries': ['{@atk mw} {@hit 9} to hit, reach 10 ft., one target. {@h}19 ({@damage 3d8 + 6}) bludgeoning damage. If the target is a creature, it must succeed on a {@dc 17} Strength saving throw or be knocked {@condition prone}.']}, {'name': 'Sweeping Axe {@recharge}', 'entries': ['The warforged titan makes a sweep with its axehand, and each creature within 10 feet of it must make a {@dc 17} Dexterity saving throw. A creature takes 19 ({@damage 3d8 + 6}) slashing damage on a failed save, or half as much damage on a successful one.']}]</t>
  </si>
  <si>
    <t>['Siege Monster']</t>
  </si>
  <si>
    <t>Zakya Rakshasa</t>
  </si>
  <si>
    <t>[{'ac': 18, 'from': ['{@item scale mail|phb}', '{@item shield|phb}']}]</t>
  </si>
  <si>
    <t>{'average': 59, 'formula': '7d8 + 28'}</t>
  </si>
  <si>
    <t>{'athletics': '+7', 'perception': '+4'}</t>
  </si>
  <si>
    <t>[{'name': 'Limited Magic Immunity', 'entries': ["The rakshasa can't be affected or detected by spells of 1st level or lower unless it wishes to be. It has advantage on saving throws against all other spells and magical effects."]}, {'name': 'Magic Weapons', 'entries': ["The rakshasa's weapon attacks are magical."]}, {'name': 'Martial Prowess (1/Turn)', 'entries': ["When the rakshasa hits a creature with a melee weapon attack, the attack deals an extra 11 ({@dice 2d10}) damage of the weapon's type, and the creature must make a {@dc 15} Strength saving throw. On a failure, the rakshasa can push the creature up to 10 feet away from it, knock the creature {@condition prone}, or make the creature drop one item it is holding of the rakshasa's choice."]}]</t>
  </si>
  <si>
    <t>[{'name': 'Multiattack', 'entries': ['The rakshasa makes three melee weapon attacks. Alternatively, it can make two ranged attacks with its javelins.']}, {'name': 'Longsword', 'entries': ['{@atk mw} {@hit 7} to hit, reach 5 ft., one target. {@h}8 ({@damage 1d8 + 4}) slashing damage, or 9 ({@damage 1d10 + 4}) slashing damage if used with two hands.']}, {'name': 'Javelin', 'entries': ['{@atk mw,rw} {@hit 7} to hit, reach 5 ft. or range 30/120 ft., one target. {@h}7 ({@damage 1d6 + 4}) piercing damage.']}]</t>
  </si>
  <si>
    <t>[{'name': 'Innate Spellcasting', 'headerEntries': ["The rakshasa's innate spellcasting ability is Charisma (spell save {@dc 11}). The rakshasa can innately cast the following spells, requiring no material components:"], 'will': ['{@spell detect thoughts}', '{@spell disguise self}'], 'daily': {'1': ['{@spell shield}']}, 'ability': 'cha'}]</t>
  </si>
  <si>
    <t>ESK</t>
  </si>
  <si>
    <t>{'dex': '+4'}</t>
  </si>
  <si>
    <t>{'acrobatics': '+4', 'performance': '+4', 'persuasion': '+4', 'sleight of hand': '+4', 'stealth': '+4'}</t>
  </si>
  <si>
    <t>[{'name': 'Helpful', 'entries': ['The expert can take the Help action as a bonus action.']}, {'name': 'Tools', 'entries': ["The expert has {@item thieves' tools|phb} and a musical instrument."]}]</t>
  </si>
  <si>
    <t>[{'name': 'Shortsword', 'entries': ['{@atk mw} {@hit 4} to hit, reach 5 ft., one target. {@h}5 ({@damage 1d6 + 2}) piercing damage.']}, {'name': 'Dagger', 'entries': ['{@atk mw,rw} {@hit 4} to hit, reach 5 ft. or range 20/60 ft., one target. {@h}4 ({@damage 1d4 + 2}) piercing damage.']}, {'name': 'Shortbow', 'entries': ['{@atk rw} {@hit 4} to hit, range 80/320 ft., one target. {@h}5 ({@damage 1d6 + 2}) piercing damage.']}]</t>
  </si>
  <si>
    <t>Spellcaster</t>
  </si>
  <si>
    <t>{'arcana': '+4', 'investigation': '+4', 'religion': '+4'}</t>
  </si>
  <si>
    <t>[{'name': 'Magical Role', 'entries': ['Choose a role for the spellcaster: healer or mage. Your choice determines which Spellcasting trait to use below.']}]</t>
  </si>
  <si>
    <t>[{'name': 'Quarterstaff', 'entries': ['{@atk mw} {@hit 2} to hit, reach 5 ft., one target. {@h}3 ({@damage 1d6}) bludgeoning damage, or 4 ({@damage 1d8}) bludgeoning damage if used with two hands.']}]</t>
  </si>
  <si>
    <t>[{'name': 'Spellcasting (Healer)', 'headerEntries': ["The spellcaster's spellcasting ability is Wisdom (spell save {@dc 12}, {@hit 4} to hit with spell attacks). The spellcaster has following cleric spells prepared:"], 'spells': {'0': {'spells': ['{@spell guidance}', '{@spell sacred flame}']}, '1': {'slots': 2, 'spells': ['{@spell cure wounds}']}}, 'ability': 'wis'}, {'name': 'Spellcasting (Mage)', 'headerEntries': ["The spellcaster's spellcasting ability is Intelligence (spell save {@dc 12}, {@hit 4} to hit with spell attacks). The spellcaster has following wizard spells prepared:"], 'spells': {'0': {'spells': ['{@spell fire bolt}', '{@spell light}']}, '1': {'slots': 2, 'spells': ['{@spell sleep}']}}, 'ability': 'int'}]</t>
  </si>
  <si>
    <t>['CC', 'CW']</t>
  </si>
  <si>
    <t>[{'name': 'Spellcaster (Healer)', 'source': 'ESK'}]</t>
  </si>
  <si>
    <t>[{'ac': 16, 'from': ['{@item chain shirt|phb}', '{@item shield|phb}']}]</t>
  </si>
  <si>
    <t>{'con': '+4'}</t>
  </si>
  <si>
    <t>[{'name': 'Martial Role', 'entries': ['The warrior has one of the following traits of your choice:', {'type': 'list', 'style': 'list-hang-notitle', 'items': [{'type': 'item', 'name': 'Attacker', 'entry': 'The warrior gains a +2 bonus to attack rolls.'}, {'type': 'item', 'name': 'Defender', 'entry': 'The warrior gains the Protection reaction below.'}]}]}]</t>
  </si>
  <si>
    <t>[{'name': 'Longsword', 'entries': ['{@atk mw} {@hit 4} to hit, reach 5 ft., one target. {@h}6 ({@damage 1d8 + 2}) slashing damage, or 7 ({@damage 1d10 + 2}) slashing damage if used with two hands.']}, {'name': 'Longbow', 'entries': ['{@atk rw} {@hit 3} to hit, range 150/600 ft., one target. {@h}5 ({@damage 1d8 + 1}) piercing damage.']}]</t>
  </si>
  <si>
    <t>[{'name': 'Protection (Defender Only)', 'entries': ["The warrior imposes disadvantage on the attack roll of a creature within 5 feet of it whose target isn't the warrior. The warrior must be able to see the attacker."]}]</t>
  </si>
  <si>
    <t>[{'name': 'Warrior (Defender)', 'source': 'ESK'}]</t>
  </si>
  <si>
    <t>Adult Amethyst Dragon</t>
  </si>
  <si>
    <t>FTD</t>
  </si>
  <si>
    <t>{'type': 'dragon', 'tags': ['gem']}</t>
  </si>
  <si>
    <t>{'average': 229, 'formula': '17d12 + 119'}</t>
  </si>
  <si>
    <t>{'walk': 40, 'fly': {'number': 80, 'condition': '(hover)'}, 'swim': 40, 'canHover': True}</t>
  </si>
  <si>
    <t>{'dex': '+7', 'con': '+12', 'wis': '+8', 'cha': '+10'}</t>
  </si>
  <si>
    <t>{'arcana': '+15', 'perception': '+13', 'persuasion': '+10', 'stealth': '+7'}</t>
  </si>
  <si>
    <t>['force', 'psychic']</t>
  </si>
  <si>
    <t>['Common', 'Draconic', 'telepathy 120 ft.']</t>
  </si>
  <si>
    <t>[{'name': 'Amphibious', 'entries': ['The dragon can breathe both air and water.']}, {'name': 'Legendary Resistance (3/Day)', 'entries': ['If the dragon fails a saving throw, it can choose to succeed instead.']}]</t>
  </si>
  <si>
    <t>[{'name': 'Multiattack', 'entries': ['The dragon makes one Bite attack and two Claw attacks.']}, {'name': 'Bite', 'entries': ['{@atk mw} {@hit 12} to hit, reach 10 ft., one target. {@h}18 ({@damage 2d10 + 7}) piercing damage plus 9 ({@damage 2d8}) force damage.']}, {'name': 'Claw', 'entries': ['{@atk mw} {@hit 12} to hit, reach 10 ft., one target. {@h}11 ({@damage 1d8 + 7}) slashing damage.']}, {'name': 'Singularity Breath {@recharge 5}', 'entries': ["The dragon creates a shining bead of gravitational force in its mouth, then releases the energy in a 90-foot cone. Each creature in that area must make a {@dc 20} Strength saving throw. On a failed save, the creature takes 45 ({@damage 10d8}) force damage, and its speed becomes 0 until the start of the dragon's next turn. On a successful save, the creature takes half as much damage, and its speed isn't reduced."]}]</t>
  </si>
  <si>
    <t>[{'name': 'Claw', 'entries': ['The dragon makes one claw attack.']}, {'name': 'Psionics (Costs 2 Actions)', 'entries': ['The dragon uses Psychic Step or Spellcasting.']}, {'name': 'Explosive Crystal (Costs 3 Actions)', 'entries': ['The dragon spits an amethyst that that explodes at a point it can see within 60 feet of it. Each creature within a 20-foot-radius sphere centered on that point must succeed on a {@dc 20} Dexterity saving throw or take 13 ({@damage 3d8}) force damage and be knocked {@condition prone}.']}]</t>
  </si>
  <si>
    <t>{'name': 'Amethyst Dragon', 'source': 'FTD'}</t>
  </si>
  <si>
    <t>['Amphibious', 'Legendary Resistances']</t>
  </si>
  <si>
    <t>['Breath Weapon', 'Multiattack', 'Shapechanger']</t>
  </si>
  <si>
    <t>['C', 'DR', 'TP']</t>
  </si>
  <si>
    <t>[{'name': 'Spellcasting (Psionics)', 'headerEntries': ['The dragon casts one of the following spells, requiring no spell components and using Intelligence as the spellcasting ability (spell save {@dc 18}):'], 'daily': {'1e': ['{@spell blink}', '{@spell control water}', '{@spell dispel magic}', '{@spell protection from evil and good}', '{@spell sending}']}, 'ability': 'int', 'displayAs': 'action'}]</t>
  </si>
  <si>
    <t>[{'name': 'Change Shape', 'entries': ['The dragon magically transforms into any creature that is Medium or Small, while retaining its game statistics (other than its size). This transformation ends if the dragon is reduced to 0 hit points or uses a bonus action to end it.']}, {'name': 'Psychic Step', 'entries': ['The dragon magically teleports to an unoccupied space it can see within 60 feet of it.']}]</t>
  </si>
  <si>
    <t>['Gem Dragon']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</si>
  <si>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13}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</si>
  <si>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adult</t>
  </si>
  <si>
    <t>Adult Crystal Dragon</t>
  </si>
  <si>
    <t>{'average': 172, 'formula': '15d12 + 75'}</t>
  </si>
  <si>
    <t>{'walk': 40, 'burrow': 40, 'climb': 40, 'fly': 80}</t>
  </si>
  <si>
    <t>{'dex': '+5', 'con': '+9', 'wis': '+6', 'cha': '+8'}</t>
  </si>
  <si>
    <t>{'perception': '+10', 'stealth': '+9', 'survival': '+6'}</t>
  </si>
  <si>
    <t>['cold', 'radiant']</t>
  </si>
  <si>
    <t>[{'name': 'Legendary Resistance (3/Day)', 'entries': ['If the dragon fails a saving throw, it can choose to succeed instead.']}]</t>
  </si>
  <si>
    <t>[{'name': 'Multiattack', 'entries': ['The dragon makes one Bite attack and two Claw attacks.']}, {'name': 'Bite', 'entries': ['{@atk mw} {@hit 9} to hit, reach 10 ft., one target. {@h}16 ({@damage 2d10 + 5}) piercing damage plus 4 ({@damage 1d8}) radiant damage.']}, {'name': 'Claw', 'entries': ['{@atk mw} {@hit 9} to hit, reach 5 ft., one target. {@h}9 ({@damage 1d8 + 5}) slashing damage.']}, {'name': 'Scintillating Breath {@recharge 5}', 'entries': ['The dragon exhales a burst of brilliant radiance in a 60-foot cone. Each creature in that area must make a {@dc 17} Constitution saving throw, taking 40 ({@damage 9d8}) radiant damage on a failed save, or half as much damage on a successful one. The dragon then gains 15 temporary hit points by absorbing a portion of the radiant energy.']}]</t>
  </si>
  <si>
    <t>[{'name': 'Claw', 'entries': ['The dragon makes one Claw attack.']}, {'name': 'Psionics (Costs 2 Actions)', 'entries': ['The dragon uses Psychic Step or Spellcasting.']}, {'name': 'Starlight Strike (Costs 3 Actions)', 'entries': ['The dragon releases a searing beam of starlight at a creature that it can see within 60 feet of it. The target must succeed on a {@dc 17} Dexterity saving throw or take 31 ({@damage 9d6}) radiant damage.']}]</t>
  </si>
  <si>
    <t>{'name': 'Crystal Dragon', 'source': 'FTD'}</t>
  </si>
  <si>
    <t>['P', 'R', 'S']</t>
  </si>
  <si>
    <t>[{'name': 'Spellcasting (Psionics)', 'headerEntries': ['The dragon casts one of the following spells, requiring no spell components and using Intelligence as the spellcasting ability (spell save {@dc 16}):'], 'will': ['{@spell dancing lights}', '{@spell guidance}'], 'daily': {'1e': ['{@spell command}', '{@spell divination}', '{@spell hypnotic pattern}', '{@spell lesser restoration}']}, 'ability': 'int', 'displayAs': 'action'}]</t>
  </si>
  <si>
    <t>['charmed', 'incapacitated', 'prone']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</si>
  <si>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12}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</si>
  <si>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Adult Deep Dragon</t>
  </si>
  <si>
    <t>{'walk': 40, 'burrow': 30, 'fly': 80, 'swim': 40}</t>
  </si>
  <si>
    <t>{'dex': '+6', 'con': '+8', 'wis': '+7', 'cha': '+8'}</t>
  </si>
  <si>
    <t>{'perception': '+7', 'persuasion': '+12', 'stealth': '+10'}</t>
  </si>
  <si>
    <t>['blindsight 60 ft.', 'darkvision 150 ft.']</t>
  </si>
  <si>
    <t>[{'name': 'Multiattack', 'entries': ['The dragon makes one Bite attack and two Claw attacks.']}, {'name': 'Bite', 'entries': ['{@atk mw} {@hit 9} to hit, reach 10 ft., one target. {@h}16 ({@damage 2d10 + 5}) piercing damage plus 5 ({@damage 1d10}) poison damage.']}, {'name': 'Claw', 'entries': ['{@atk mw} {@hit 9} to hit, reach 5 ft., one target. {@h}8 ({@damage 1d6 + 5}) slashing damage.']}, {'name': 'Tail', 'entries': ['{@atk mw} {@hit 9} to hit, reach 15 ft., one target. {@h}9 ({@damage 1d8 + 5}) bludgeoning damage. If the target is a creature, it must succeed on a {@dc 17} Strength saving throw or be knocked {@condition prone}.']}, {'name': 'Change Shape', 'entries': ['The dragon magically transforms into any creature that is Medium or Small, while retaining its game statistics (other than its size). This transformation ends if the dragon is reduced to 0 hit points or uses its action to end it.']}, {'name': 'Nightmare Breath {@recharge 5}', 'entries': ['The dragon exhales a cloud of spores in a 60-foot cone. Each creature in that area must make a {@dc 16} Wisdom saving throw. On a failed save, the creature takes 33 ({@damage 6d10}) psychic damage, and it is {@condition frightened} of the dragon for 1 minute. On a successful save, the creature takes half as much damage with no additional effects. A {@condition frightened} creature can repeat the saving throw at the end of each of its turns, ending the effect on itself on a success.']}]</t>
  </si>
  <si>
    <t>[{'name': 'Commanding Spores', 'entries': ["The dragon releases spores around a creature within 30 feet of it that it can see. The target must succeed on a {@dc 16} Wisdom saving throw or use its reaction to make a melee weapon attack against a random creature within reach. If no creatures are within reach, or the target can't take a reaction, it takes 5 ({@damage 1d10}) psychic damage."]}, {'name': 'Tail', 'entries': ['The dragon makes one Tail attack.']}, {'name': 'Spore Salvo (Costs 2 Actions)', 'entries': ['The dragon releases poisonous spores around a creature within 30 feet of it that it can see. The target must succeed on a {@dc 16} Constitution saving throw or take 17 ({@damage 5d6}) poison damage and become {@condition poisoned} for 1 minute. The {@condition poisoned} creature can repeat the saving throw at the end of each of its turns, ending the effect on itself on a success.']}]</t>
  </si>
  <si>
    <t>{'name': 'Deep Dragon', 'source': 'FTD'}</t>
  </si>
  <si>
    <t>['B', 'I', 'P', 'S', 'Y']</t>
  </si>
  <si>
    <t>['frightened', 'poisoned', 'prone']</t>
  </si>
  <si>
    <t>deep</t>
  </si>
  <si>
    <t>Adult Emerald Dragon</t>
  </si>
  <si>
    <t>{'average': 207, 'formula': '18d12 + 90'}</t>
  </si>
  <si>
    <t>{'dex': '+6', 'con': '+10', 'wis': '+8', 'cha': '+9'}</t>
  </si>
  <si>
    <t>{'arcana': '+9', 'deception': '+9', 'perception': '+13', 'stealth': '+6'}</t>
  </si>
  <si>
    <t>[{'name': 'Legendary Resistance (3/Day)', 'entries': ['If the dragon fails a saving throw, it can choose to succeed instead.']}, {'name': 'Shift Perception (1/Day)', 'entries': ['The dragon can cast {@spell hallucinatory terrain}, requiring no spell components and using Intelligence as the spellcasting ability (spell save {@dc 17}).']}, {'name': 'Tunneler', 'entries': ['The dragon can burrow through solid rock at half its burrowing speed and can leave a 15-foot-diameter tunnel in its wake.']}]</t>
  </si>
  <si>
    <t>[{'name': 'Multiattack', 'entries': ['The dragon makes one Bite attack and two Claw attacks.']}, {'name': 'Bite', 'entries': ['{@atk mw} {@hit 11} to hit, reach 10 ft., one target. {@h}17 ({@damage 2d10 + 6}) piercing damage plus 7 ({@damage 2d6}) psychic damage.']}, {'name': 'Claw', 'entries': ['{@atk mw} {@hit 11} to hit, reach 5 ft., one target. {@h}10 ({@damage 1d8 + 6}) slashing damage.']}, {'name': 'Disorienting Breath {@recharge 5}', 'entries': ['The dragon exhales a wave of psychic dissonance in a 60-foot cone. Each creature in that area must make a {@dc 18} Intelligence saving throw. On a failed save, the creature takes 42 ({@damage 12d6}) psychic damage, and until the end of its next turn, when the creature makes an attack roll or an ability check, it must roll a {@dice d6} and reduce the total by the number rolled. On a successful save, the creature takes half as much damage with no additional effects.']}]</t>
  </si>
  <si>
    <t>[{'name': 'Claw', 'entries': ['The dragon makes one Claw attack.']}, {'name': 'Psionics (Costs 2 Actions)', 'entries': ['The dragon uses Psychic Step or Spellcasting.']}, {'name': 'Emerald Embers (Costs 3 Actions)', 'entries': ['The dragon creates a dancing mote of green flame around a creature it can see within 60 feet of it. The target must succeed on a {@dc 17} Dexterity saving throw or take 31 ({@damage 9d6}) fire damage.']}]</t>
  </si>
  <si>
    <t>{'name': 'Emerald Dragon', 'source': 'FTD'}</t>
  </si>
  <si>
    <t>['F', 'P', 'S', 'Y']</t>
  </si>
  <si>
    <t>[{'name': 'Spellcasting (Psionics)', 'headerEntries': ['The dragon casts one of the following spells, requiring no spell components and using Intelligence as the spellcasting ability (spell save {@dc 17}):'], 'will': ['{@spell mage hand} (the hand is invisible)', '{@spell minor illusion}'], 'daily': {'1e': ['{@spell detect thoughts}', '{@spell dispel magic}', '{@spell invisibility}', '{@spell major image}']}, 'ability': 'int',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</si>
  <si>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17}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</si>
  <si>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Adult Moonstone Dragon</t>
  </si>
  <si>
    <t>{'average': 195, 'formula': '17d12 + 85'}</t>
  </si>
  <si>
    <t>{'int': '+11', 'wis': '+10', 'cha': '+11'}</t>
  </si>
  <si>
    <t>{'perception': '+10', 'persuasion': '+11', 'stealth': '+9'}</t>
  </si>
  <si>
    <t>['Common', 'Draconic', 'Elvish', 'Gnomish', 'Sylvan']</t>
  </si>
  <si>
    <t>[{'name': 'Multiattack', 'entries': ['The dragon makes one Bite attack and two Claw attacks.']}, {'name': 'Bite', 'entries': ['{@atk mw} {@hit 10} to hit, reach 10 ft., one target. {@h}16 ({@damage 2d10 + 5}) piercing damage plus 7 ({@damage 2d6}) radiant damage.']}, {'name': 'Claw', 'entries': ['{@atk mw} {@hit 10} to hit, reach 5 ft., one target. {@h}12 ({@damage 2d6 + 5}) slashing damage.']}, {'name': 'Tail', 'entries': ['{@atk mw} {@hit 10} to hit, reach 15 ft., one target. {@h}9 ({@damage 1d8 + 5}) bludgeoning damage. If the target is a creature, it must succeed on a {@dc 18} Strength saving throw or be knocked {@condition prone}.']}, {'name': 'Breath Weapon {@recharge 5}', 'entries': ['The dragon uses one of the following breath weapons:', {'type': 'list', 'style': 'list-hang-notitle', 'items': [{'type': 'item', 'name': 'Dream Breath', 'entries': ['The dragon exhales mist in a 90-foot cone. Each creature in that area must succeed on a {@dc 18} Constitution saving throw or fall {@condition unconscious} for 10 minutes. This effect ends for a creature if the creature takes damage or someone uses an action to wake it.']}, {'type': 'item', 'name': 'Moonlight Breath', 'entries': ['The dragon exhales a beam of moonlight in a 90-foot line that is 10 feet wide. Each creature in that area must make a {@dc 18} Dexterity saving throw, taking 49 ({@damage 9d10}) radiant damage on a failed save, or half as much damage on a successful one.']}]}]}]</t>
  </si>
  <si>
    <t>[{'name': 'Tail', 'entries': ['The dragon makes one Tail attack.']}, {'name': 'Cast a Spell (Costs 2 Actions)', 'entries': ['The dragon uses Spellcasting.']}]</t>
  </si>
  <si>
    <t>{'name': 'Moonstone Dragon', 'source': 'FTD'}</t>
  </si>
  <si>
    <t>['C', 'DR', 'E', 'G', 'S']</t>
  </si>
  <si>
    <t>['B', 'P', 'R', 'S']</t>
  </si>
  <si>
    <t>['prone', 'unconscious']</t>
  </si>
  <si>
    <t>[{'name': 'Spellcasting', 'headerEntries': ['The dragon casts one of the following spells, requiring no material components and using Charisma as the spellcasting ability (spell save {@dc 19}):'], 'will': ['{@spell faerie fire}'], 'daily': {'1e': ['{@spell calm emotions}', '{@spell invisibility}', '{@spell revivify}']}, 'ability': 'cha', 'displayAs': 'action'}]</t>
  </si>
  <si>
    <t>['incapacitated', 'stunned']</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</si>
  <si>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14}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</si>
  <si>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Adult Sapphire Dragon</t>
  </si>
  <si>
    <t>{'walk': 40, 'burrow': 30, 'climb': 40, 'fly': 80}</t>
  </si>
  <si>
    <t>{'dex': '+7', 'con': '+11', 'wis': '+8', 'cha': '+9'}</t>
  </si>
  <si>
    <t>{'history': '+9', 'perception': '+13', 'persuasion': '+14', 'stealth': '+7'}</t>
  </si>
  <si>
    <t>[{'name': 'Legendary Resistance (3/Day)', 'entries': ['If the dragon fails a saving throw, it can choose to succeed instead.']}, {'name': 'Spider Climb', 'entries': ['The dragon can climb difficult surfaces, including upside down on ceilings, without needing to make an ability check.']}, {'name': 'Tunneler', 'entries': ['The dragon can burrow through solid rock at half its burrowing speed and can leave a 10-foot-diameter tunnel in its wake.']}]</t>
  </si>
  <si>
    <t>[{'name': 'Multiattack', 'entries': ['The dragon makes one Bite attack and two Claw attacks.']}, {'name': 'Bite', 'entries': ['{@atk mw} {@hit 11} to hit, reach 10 ft., one target. {@h}17 ({@damage 2d10 + 6}) piercing damage plus 5 ({@damage 1d10}) thunder damage.']}, {'name': 'Claw', 'entries': ['{@atk mw} {@hit 11} to hit, reach 5 ft., one target. {@h}10 ({@damage 1d8 + 6}) slashing damage.']}, {'name': 'Debilitating Breath {@recharge 5}', 'entries': ["The dragon exhales a pulse of high-pitched, nearly inaudible sound in a 60-foot cone. Each creature in that area must make a {@dc 19} Constitution saving throw. On a failed save, the creature takes 44 ({@damage 8d10}) thunder damage and is {@condition incapacitated} until the end of its next turn. On a successful save, the creature takes half as much damage and isn't {@condition incapacitated}."]}]</t>
  </si>
  <si>
    <t>[{'name': 'Claw', 'entries': ['The dragon makes one Claw attack.']}, {'name': 'Psionics (Costs 2 Actions)', 'entries': ['The dragon uses Psychic Step or Spellcasting.']}, {'name': 'Telekinetic Fling (Costs 3 Actions)', 'entries': ["The dragon chooses one Small or smaller object that isn't being worn or carried that it can see within 60 feet of it, and it magically hurls the object at a creature it can see within 60 feet of the object. The target must succeed on a {@dc 17} Dexterity saving throw or take 31 ({@damage 9d6}) bludgeoning damage."]}]</t>
  </si>
  <si>
    <t>{'name': 'Sapphire Dragon', 'source': 'FTD'}</t>
  </si>
  <si>
    <t>['Legendary Resistances', 'Spider Climb']</t>
  </si>
  <si>
    <t>['B', 'P', 'S', 'T']</t>
  </si>
  <si>
    <t>[{'name': 'Spellcasting (Psionics)', 'headerEntries': ['The dragon casts one of the following spells, requiring no spell components and using Intelligence as the spellcasting ability (spell save {@dc 17}):'], 'daily': {'1e': ['{@spell dissonant whispers}', '{@spell hold monster}', '{@spell meld into stone}', '{@spell telekinesis}']}, 'ability': 'int', 'displayAs': 'action'}]</t>
  </si>
  <si>
    <t>['paralyzed', 'prone', 'restrained']</t>
  </si>
  <si>
    <t>['charmed', 'stunned']</t>
  </si>
  <si>
    <t>Adult Topaz Dragon</t>
  </si>
  <si>
    <t>{'average': 210, 'formula': '20d12 + 80'}</t>
  </si>
  <si>
    <t>{'walk': 40, 'fly': 80, 'swim': 40}</t>
  </si>
  <si>
    <t>{'dex': '+6', 'con': '+9', 'wis': '+8', 'cha': '+9'}</t>
  </si>
  <si>
    <t>{'intimidation': '+14', 'perception': '+13', 'stealth': '+6'}</t>
  </si>
  <si>
    <t>[{'name': 'Amphibious', 'entries': ['The dragon can breathe both air and water.']}, {'name': 'Fabricate (1/Day)', 'entries': ['The dragon can cast {@spell fabricate}, requiring no spell components and using Intelligence as the spellcasting ability.']}, {'name': 'Legendary Resistance (3/Day)', 'entries': ['If the dragon fails a saving throw, it can choose to succeed instead.']}]</t>
  </si>
  <si>
    <t>[{'name': 'Multiattack', 'entries': ['The dragon makes one Bite attack and two Claw attacks.']}, {'name': 'Bite', 'entries': ['{@atk mw} {@hit 9} to hit, reach 10 ft., one target. {@h}15 ({@damage 2d10 + 4}) piercing damage plus 3 ({@damage 1d6}) necrotic damage.']}, {'name': 'Claw', 'entries': ['{@atk mw} {@hit 9} to hit, reach 5 ft., one target. {@h}8 ({@damage 1d8 + 4}) slashing damage.']}, {'name': 'Desiccating Breath {@recharge 5}', 'entries': ["The dragon exhales yellowish necrotic energy in a 60-foot cone. Each creature in that area must make a {@dc 17} Constitution saving throw. On a failed save, the creature takes 35 ({@damage 10d6}) necrotic damage and is weakened until the end of its next turn. A weakened creature has disadvantage on Strength-based ability checks and Strength saving throws, and the creature's weapon attacks that rely on Strength deal half damage. On a successful save, the creature takes half as much damage and isn't weakened."]}]</t>
  </si>
  <si>
    <t>[{'name': 'Claw', 'entries': ['The dragon makes one Claw attack.']}, {'name': 'Psionics (Costs 2 Actions)', 'entries': ['The dragon uses Psychic Step or Spellcasting.']}, {'name': 'Essential Reduction (Costs 3 Actions)', 'entries': ['The dragon targets a creature or an object not being worn or carried that it can see within 60 feet of it. The target must succeed on a {@dc 17} Constitution saving throw or take 28 ({@damage 8d6}) necrotic damage. If this damage reduces the target to 0 hit points, it crumbles to dust.']}]</t>
  </si>
  <si>
    <t>{'name': 'Topaz Dragon', 'source': 'FTD'}</t>
  </si>
  <si>
    <t>[{'name': 'Spellcasting (Psionics)', 'headerEntries': ['The dragon casts one of the following spells, requiring no spell components and using Intelligence as the spellcasting ability (spell save {@dc 17}):'], 'daily': {'1e': ['{@spell bane}', '{@spell control water}', '{@spell create or destroy water}']}, 'ability': 'int',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</si>
  <si>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12}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</si>
  <si>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Amethyst Dragon Wyrmling</t>
  </si>
  <si>
    <t>{'average': 75, 'formula': '10d8 + 30'}</t>
  </si>
  <si>
    <t>{'walk': 30, 'fly': {'number': 60, 'condition': '(hover)'}, 'swim': 30, 'canHover': True}</t>
  </si>
  <si>
    <t>{'dex': '+2', 'con': '+5', 'wis': '+3', 'cha': '+5'}</t>
  </si>
  <si>
    <t>{'arcana': '+7', 'perception': '+5', 'persuasion': '+5', 'stealth': '+2'}</t>
  </si>
  <si>
    <t>['blindsight 10 ft.', 'darkvision 120 ft.']</t>
  </si>
  <si>
    <t>['Draconic', 'telepathy 120 ft.']</t>
  </si>
  <si>
    <t>[{'name': 'Amphibious', 'entries': ['The dragon can breathe both air and water.']}]</t>
  </si>
  <si>
    <t>[{'name': 'Bite', 'entries': ['{@atk mw} {@hit 6} to hit, reach 5 ft., one target. {@h}9 ({@damage 1d10 + 4}) piercing damage plus 4 ({@damage 1d8}) force damage.']}, {'name': 'Singularity Breath {@recharge 5}', 'entries': ["The dragon creates a shining bead of gravitational force in its mouth, then releases the energy in a 15-foot cone. Each creature in that area must make a {@dc 13} Strength saving throw. On a failed save, the creature takes 22 ({@damage 5d8}) force damage, and its speed becomes 0 until the start of the dragon's next turn. On a successful save, the creature takes half as much damage, and its speed isn't reduced."]}]</t>
  </si>
  <si>
    <t>['DR', 'TP']</t>
  </si>
  <si>
    <t>[{'name': 'Spellcasting (Psionics)', 'headerEntries': ['The dragon casts one of the following spells, requiring no spell components and using Intelligence as the spellcasting ability (spell save {@dc 13}):'], 'daily': {'1e': ['{@spell protection from evil and good}', "{@spell Tenser's floating disk}", '{@spell unseen servant}']}, 'ability': 'int',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</si>
  <si>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11}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</si>
  <si>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wyrmling</t>
  </si>
  <si>
    <t>Amethyst Greatwyrm</t>
  </si>
  <si>
    <t>{'average': 507, 'formula': '26d20 + 234'}</t>
  </si>
  <si>
    <t>{'walk': 60, 'burrow': 60, 'fly': {'number': 120, 'condition': '(hover)'}, 'swim': 60, 'canHover': True}</t>
  </si>
  <si>
    <t>{'dex': '+10', 'con': '+17', 'wis': '+15', 'cha': '+15'}</t>
  </si>
  <si>
    <t>{'arcana': '+26', 'history': '+18', 'perception': '+15'}</t>
  </si>
  <si>
    <t>[{'name': 'Gem Awakening (Recharges after a Short or Long Rest)', 'entries': ['If the greatwyrm would be reduced to 0 hit points, its current hit point total instead resets to 400 hit points, it recharges its Breath Weapon, and it regains any expended uses of Legendary Resistance. Additionally, the greatwyrm can now use its Mass Telekinesis action during the next hour. Award a party an additional 90,000 XP (180,000 XP total) for defeating the greatwyrm after its Gem Awakening activates.']}, {'name': 'Legendary Resistance (4/Day)', 'entries': ['If the greatwyrm fails a saving throw, it can choose to succeed instead.']}, {'name': 'Unusual Nature', 'entries': ["The greatwyrm doesn't require food or drink."]}]</t>
  </si>
  <si>
    <t>[{'name': 'Multiattack', 'entries': ['The greatwyrm makes one Bite attack and two Claw attacks.']}, {'name': 'Bite', 'entries': ['{@atk mw} {@hit 17} to hit, reach 15 ft., one target. {@h}20 ({@damage 2d10 + 9}) piercing damage plus 16 ({@damage 3d10}) force damage.']}, {'name': 'Claw', 'entries': ['{@atk mw} {@hit 17} to hit, reach 10 ft., one target. {@h}18 ({@damage 2d8 + 9}) slashing damage. If the target is a Huge or smaller creature, it is {@condition grappled} (escape {@dc 19}) and is {@condition restrained} until this grapple ends. The greatwyrm can have only one creature {@condition grappled} in this way at a time.']}, {'name': 'Breath Weapon {@recharge 5}', 'entries': ["The greatwyrm exhales crushing force in a 300-foot cone. Each creature in that area must make a {@dc 25} Dexterity saving throw. On a failed save, the creature takes 71 ({@damage 11d12}) force damage and is knocked {@condition prone}. On a successful save, it takes half as much damage and isn't knocked {@condition prone}. On a success or failure, the creature's speed becomes 0 until the end of its next turn."]}, {'name': 'Mass Telekinesis (Gem Awakening Only; Recharges after a Short or Long Rest)', 'entries': ["The greatwyrm targets any number of creatures and objects it can see within 120 feet of it. No one target can weigh more than 4,000 pounds, and objects can't be targeted if they're being worn or carried. Each targeted creature must succeed on a {@dc 26} Strength saving throw or be {@condition restrained} in the greatwyrm's telekinetic grip. At the end of a creature's turn, it can repeat the saving throw, ending the effect on itself on a success.", "At the end of the greatwyrm's turn, it can move each creature or object it has in its telekinetic grip up to 60 feet in any direction, but not beyond 120 feet of itself. In addition, it can choose any number of creatures {@condition restrained} in this way and deal 45 ({@damage 7d12}) force damage to each of them."]}]</t>
  </si>
  <si>
    <t>[{'name': 'Claw', 'entries': ['The greatwyrm makes one Claw attack.']}, {'name': 'Psionics (Costs 2 Actions)', 'entries': ['The greatwyrm uses Psychic Step or Spellcasting.']}, {'name': 'Psychic Beam (Costs 3 Actions)', 'entries': ['The greatwyrm emits a beam of psychic energy in a 90-foot line that is 10 feet wide. Each creature in that area must make a {@dc 26} Intelligence saving throw, taking 27 ({@damage 5d10}) psychic damage on a failed save, or half as much damage on a successful one.']}]</t>
  </si>
  <si>
    <t>[{'name': 'Spellcasting (Psionics)', 'headerEntries': ['The greatwyrm casts one of the following spells, requiring no spell components and using Intelligence as the spellcasting ability (spell save {@dc 26}, {@hit 18} to hit with spell attack):'], 'daily': {'1e': ['{@spell dispel magic}', '{@spell forcecage}', '{@spell plane shift}', '{@spell reverse gravity}', '{@spell time stop}']}, 'ability': 'int', 'displayAs': 'action'}]</t>
  </si>
  <si>
    <t>['force']</t>
  </si>
  <si>
    <t>['charmed', 'frightened', 'poisoned', 'prone']</t>
  </si>
  <si>
    <t>[{'name': 'Change Shape', 'entries': ['The greatwyrm magically transforms into any creature that is Medium or Small, while retaining its game statistics (other than its size). This transformation ends if the greatwyrm is reduced to 0 hit points or uses a bonus action to end it.']}, {'name': 'Psychic Step', 'entries': ['The greatwyrm magically teleports to an unoccupied space it can see within 60 feet of it.']}]</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</si>
  <si>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15}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</si>
  <si>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greatwyrm</t>
  </si>
  <si>
    <t>Ancient Amethyst Dragon</t>
  </si>
  <si>
    <t>{'average': 444, 'formula': '24d20 + 192'}</t>
  </si>
  <si>
    <t>{'dex': '+9', 'con': '+15', 'wis': '+11', 'cha': '+13'}</t>
  </si>
  <si>
    <t>{'arcana': '+22', 'perception': '+18', 'persuasion': '+13', 'stealth': '+9'}</t>
  </si>
  <si>
    <t>[{'name': 'Multiattack', 'entries': ['The dragon makes one Bite attack and two Claw attacks.']}, {'name': 'Bite', 'entries': ['{@atk mw} {@hit 15} to hit, reach 15 ft., one target. {@h}19 ({@damage 2d10 + 8}) piercing damage plus 13 ({@damage 3d8}) force damage.']}, {'name': 'Claw', 'entries': ['{@atk mw} {@hit 15} to hit, reach 10 ft., one target. {@h}15 ({@damage 2d6 + 8}) slashing damage.']}, {'name': 'Singularity Breath {@recharge 5}', 'entries': ["The dragon creates a shining bead of gravitational force in its mouth, then releases the energy in a 90-foot cone. Each creature in that area must make a {@dc 23} Strength saving throw. On a failed save, the creature takes 63 ({@damage 14d8}) force damage, and its speed becomes 0 until the start of the dragon's next turn. On a successful save, the creature takes half as much damage, and its speed isn't reduced."]}]</t>
  </si>
  <si>
    <t>[{'name': 'Claw', 'entries': ['The dragon makes one claw attack.']}, {'name': 'Psionics (Costs 2 Actions)', 'entries': ['The dragon uses Psychic Step or Spellcasting.']}, {'name': 'Explosive Crystal (Costs 3 Actions)', 'entries': ['The dragon spits an amethyst that that explodes at a point it can see within 60 feet of it. Each creature within a 20-foot-radius sphere centered on that point must succeed on a {@dc 23} Dexterity saving throw or take 18 ({@damage 4d8}) force damage and be knocked {@condition prone}.']}]</t>
  </si>
  <si>
    <t>[{'name': 'Spellcasting (Psionics)', 'headerEntries': ['The dragon casts one of the following spells, requiring no spell components and using Intelligence as the spellcasting ability (spell save {@dc 23}, {@hit 15} to hit with spell attacks):'], 'daily': {'1e': ['{@spell blink}', '{@spell control water}', '{@spell dispel magic}', '{@spell freedom of movement}', '{@spell globe of invulnerability}', '{@spell plane shift}', '{@spell protection from evil and good}', '{@spell sending}']}, 'ability': 'int',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</si>
  <si>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14}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</si>
  <si>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ancient</t>
  </si>
  <si>
    <t>Ancient Crystal Dragon</t>
  </si>
  <si>
    <t>{'average': 222, 'formula': '12d20 + 96'}</t>
  </si>
  <si>
    <t>{'dex': '+7', 'con': '+14', 'wis': '+9', 'cha': '+11'}</t>
  </si>
  <si>
    <t>{'perception': '+15', 'stealth': '+13', 'survival': '+9'}</t>
  </si>
  <si>
    <t>[{'name': 'Multiattack', 'entries': ['The dragon makes one Bite attack and two Claw attacks.']}, {'name': 'Bite', 'entries': ['{@atk mw} {@hit 13} to hit, reach 15 ft., one target. {@h}18 ({@damage 2d10 + 7}) piercing damage plus 9 ({@damage 2d8}) radiant damage.']}, {'name': 'Claw', 'entries': ['{@atk mw} {@hit 13} to hit, reach 10 ft., one target. {@h}14 ({@damage 2d6 + 7}) slashing damage.']}, {'name': 'Scintillating Breath {@recharge 5}', 'entries': ['The dragon exhales a burst of brilliant radiance in a 90-foot cone. Each creature in that area must make a {@dc 22} Constitution saving throw, taking 49 ({@damage 11d8}) radiant damage on a failed save, or half as much damage on a successful one. The dragon then gains 25 temporary hit points by absorbing a portion of the radiant energy.']}]</t>
  </si>
  <si>
    <t>[{'name': 'Claw', 'entries': ['The dragon makes one Claw attack.']}, {'name': 'Psionics (Costs 2 Actions)', 'entries': ['The dragon uses Psychic Step or Spellcasting.']}, {'name': 'Starlight Strike (Costs 3 Actions)', 'entries': ['The dragon releases a searing beam of starlight at a creature that it can see within 60 feet of it. The target must succeed on a {@dc 19} Dexterity saving throw or take 38 ({@damage 11d6}) radiant damage.']}]</t>
  </si>
  <si>
    <t>[{'name': 'Spellcasting (Psionics)', 'headerEntries': ['The dragon casts one of the following spells, requiring no spell components and using Intelligence as the spellcasting ability (spell save {@dc 19}):'], 'will': ['{@spell dancing lights}', '{@spell guidance}'], 'daily': {'1e': ['{@spell command}', '{@spell divination}', '{@spell greater restoration}', '{@spell hypnotic pattern}', '{@spell invisibility}']}, 'ability': 'int', 'displayAs': 'action'}]</t>
  </si>
  <si>
    <t>['charmed', 'incapacitated', 'invisible', 'prone']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</si>
  <si>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13}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</si>
  <si>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Ancient Deep Dragon</t>
  </si>
  <si>
    <t>{'average': 201, 'formula': '13d20 + 65'}</t>
  </si>
  <si>
    <t>{'walk': 40, 'burrow': 40, 'fly': 80, 'swim': 40}</t>
  </si>
  <si>
    <t>{'dex': '+9', 'con': '+11', 'wis': '+10', 'cha': '+11'}</t>
  </si>
  <si>
    <t>{'perception': '+10', 'persuasion': '+17', 'stealth': '+15'}</t>
  </si>
  <si>
    <t>['blindsight 60 ft.', 'darkvision 300 ft.']</t>
  </si>
  <si>
    <t>[{'name': 'Multiattack', 'entries': ['The dragon makes one Bite attack and two Claw attacks.']}, {'name': 'Bite', 'entries': ['{@atk mw} {@hit 12} to hit, reach 10 ft., one target. {@h}17 ({@damage 2d10 + 6}) piercing damage plus 11 ({@damage 2d10}) poison damage.']}, {'name': 'Claw', 'entries': ['{@atk mw} {@hit 12} to hit, reach 5 ft., one target. {@h}13 ({@damage 2d6 + 6}) slashing damage.']}, {'name': 'Tail', 'entries': ['{@atk mw} {@hit 12} to hit, reach 15 ft., one target. {@h}10 ({@damage 1d8 + 6}) bludgeoning damage. If the target is a creature, it must succeed on a {@dc 20} Strength saving throw or be knocked {@condition prone}.']}, {'name': 'Change Shape', 'entries': ['The dragon magically transforms into any creature that is Medium or Small, while retaining its game statistics (other than its size). This transformation ends if the dragon is reduced to 0 hit points or uses its action to end it.']}, {'name': 'Nightmare Breath {@recharge 5}', 'entries': ['The dragon exhales a cloud of spores in a 90-foot cone. Each creature in that area must make a {@dc 19} Wisdom saving throw. On a failed save, the creature takes 49 ({@damage 9d10}) psychic damage, and it is {@condition frightened} of the dragon for 1 minute. On a successful save, the creature takes half as much damage with no additional effects. A {@condition frightened} creature can repeat the saving throw at the end of each of its turns, ending the effect on itself on a success.']}]</t>
  </si>
  <si>
    <t>[{'name': 'Commanding Spores', 'entries': ["The dragon releases spores around a creature within 30 feet of it that it can see. The target must succeed on a {@dc 19} Wisdom saving throw or use its reaction to make a melee weapon attack against a random creature within reach. If no creatures are within reach, or the target can't take a reaction, it takes 11 ({@damage 2d10}) psychic damage."]}, {'name': 'Tail', 'entries': ['The dragon makes one Tail attack.']}, {'name': 'Spore Salvo (Costs 2 Actions)', 'entries': ['The dragon releases poisonous spores around a creature within 30 feet of it that it can see. The target must succeed on a {@dc 19} Constitution saving throw or take 28 ({@damage 8d6}) poison damage and become {@condition poisoned} for 1 minute. The {@condition poisoned} creature can repeat the saving throw at the end of each of its turns, ending the effect on itself on a success.']}]</t>
  </si>
  <si>
    <t>Ancient Dragon Turtle</t>
  </si>
  <si>
    <t>{'average': 409, 'formula': '21d20 + 189'}</t>
  </si>
  <si>
    <t>{'walk': 30, 'swim': 60}</t>
  </si>
  <si>
    <t>{'dex': '+8', 'con': '+16', 'wis': '+11'}</t>
  </si>
  <si>
    <t>{'perception': '+11'}</t>
  </si>
  <si>
    <t>['Aquan', 'Draconic']</t>
  </si>
  <si>
    <t>[{'name': 'Amphibious', 'entries': ['The dragon turtle can breathe air and water']}, {'name': 'Blessing of the Sea (Recharges after a Short or Long Rest)', 'entries': ['If the dragon turtle would be reduced to 0 hit points, its current hit point total instead resets to 350 hit points, and it recharges its Steam Breath. Additionally, the dragon turtle can now use the options in the "Mythic Actions" section for 1 hour. Award a party an additional 62,000 XP (124,000 XP total) for defeating the dragon turtle after its Blessing of the Sea activates.']}, {'name': 'Legendary Resistance (3/Day)', 'entries': ['If the dragon turtle fails a saving throw, it can choose to succeed instead.']}, {'name': 'Unusual Nature', 'entries': ["The dragon turtle doesn't require food or drink."]}]</t>
  </si>
  <si>
    <t>[{'name': 'Multiattack', 'entries': ['The dragon turtle makes one Bite or Tail attack and two Claw attacks.']}, {'name': 'Bite', 'entries': ['{@atk mw} {@hit 16} to hit, reach 15 ft., one target. {@h}15 ({@damage 1d12 + 9}) piercing damage plus 13 ({@damage 2d12}) lightning damage.']}, {'name': 'Claw', 'entries': ['{@atk mw} {@hit 16} to hit, reach 15 ft., one target. {@h}18 ({@damage 2d8 + 9}) slashing damage.']}, {'name': 'Tail', 'entries': ['{@atk mw} {@hit 16} to hit, reach 15 ft., one target. {@h}20 ({@damage 2d10 + 9}) bludgeoning damage. If the target is a creature, it must succeed on a {@dc 24} Strength saving throw or be knocked {@condition prone}.']}, {'name': 'Steam Breath {@recharge 5}', 'entries': ["The dragon turtle exhales steam in a 90-foot cone. Each creature in that area must make a {@dc 24} Constitution saving throw, taking 67 ({@damage 15d8}) fire damage on a failed save, or half as much damage on a successful one. Being underwater doesn't grant resistance against this damage."]}]</t>
  </si>
  <si>
    <t>[{'name': 'Attack', 'entries': ['The dragon turtle makes one Claw or Tail attack.']}, {'name': 'Move', 'entries': ["The dragon turtle moves up to its speed. If the dragon turtle is swimming, this movement doesn't provoke opportunity attacks."]}, {'name': 'Boiling Aura (Costs 3 Actions)', 'entries': ["The dragon turtle radiates intense heat. Until the start of the dragon turtle's next turn, whenever a creature starts its turn within 20 feet of the dragon turtle, that creature must succeed on a {@dc 24} Constitution saving throw or take 40 ({@damage 9d8}) fire damage. Being underwater doesn't grant resistance against this damage."]}]</t>
  </si>
  <si>
    <t>{'name': 'Ancient Dragon Turtle', 'source': 'FTD'}</t>
  </si>
  <si>
    <t>['AQ', 'DR']</t>
  </si>
  <si>
    <t>['B', 'F', 'L', 'P', 'S']</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</si>
  <si>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10}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</si>
  <si>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["If the dragon turtle's Blessing of the Sea trait has activated in the last hour, it can use the options below as legendary actions."]</t>
  </si>
  <si>
    <t>[{'name': 'Bite', 'entries': ['The dragon turtle makes one Bite attack.']}, {'name': 'Armor of Storms (Costs 2 Actions)', 'entries': ['Lightning temporarily surrounds the dragon turtle, and it gains 40 temporary hit points until the start of its next turn. Until all these temporary hit points are gone, any creature that touches the dragon turtle or hits it with a melee attack takes 26 ({@damage 4d12}) lightning damage.']}]</t>
  </si>
  <si>
    <t>Ancient Emerald Dragon</t>
  </si>
  <si>
    <t>{'average': 332, 'formula': '19d20 + 133'}</t>
  </si>
  <si>
    <t>{'dex': '+8', 'con': '+14', 'wis': '+11', 'cha': '+12'}</t>
  </si>
  <si>
    <t>{'arcana': '+12', 'deception': '+12', 'perception': '+18', 'stealth': '+8'}</t>
  </si>
  <si>
    <t>[{'name': 'Legendary Resistance (3/Day)', 'entries': ['If the dragon fails a saving throw, it can choose to succeed instead.']}, {'name': 'Tunneler', 'entries': ['The dragon can burrow through solid rock at half its burrowing speed and can leave a 20-foot-diameter tunnel in its wake.']}, {'name': 'Warp Perception (1/Day)', 'entries': ['The dragon can cast {@spell mirage arcane}, requiring no spell components and using Intelligence as the spellcasting ability.']}]</t>
  </si>
  <si>
    <t>[{'name': 'Multiattack', 'entries': ['The dragon makes one Bite attack and two Claw attacks.']}, {'name': 'Bite', 'entries': ['{@atk mw} {@hit 14} to hit, reach 15 ft., one target. {@h}18 ({@damage 2d10 + 7}) piercing damage plus 10 ({@damage 3d6}) psychic damage.']}, {'name': 'Claw', 'entries': ['{@atk mw} {@hit 14} to hit, reach 10 ft., one target. {@h}14 ({@damage 2d6 + 7}) slashing damage.']}, {'name': 'Disorienting Breath {@recharge 5}', 'entries': ['The dragon exhales a wave of psychic dissonance in a 90-foot cone. Each creature in that area must make a {@dc 22} Intelligence saving throw. On a failed save, the creature takes 56 ({@damage 16d6}) psychic damage, and until the end of its next turn, when the creature makes an attack roll or an ability check, it must roll a {@dice d8} and reduce the total by the number rolled. On a successful save, the creature takes half as much damage with no additional effects.']}]</t>
  </si>
  <si>
    <t>[{'name': 'Claw', 'entries': ['The dragon makes one Claw attack.']}, {'name': 'Psionics (Costs 2 Actions)', 'entries': ['The dragon uses Psychic Step or Spellcasting.']}, {'name': 'Emerald Embers (Costs 3 Actions)', 'entries': ['The dragon creates a dancing mote of green flame around a creature it can see within 60 feet of it. The target must succeed on a {@dc 20} Dexterity saving throw or take 42 ({@damage 12d6}) fire damage.']}]</t>
  </si>
  <si>
    <t>[{'name': 'Spellcasting (Psionics)', 'headerEntries': ['The dragon casts one of the following spells, requiring no spell components and using Intelligence as the spellcasting ability (spell save {@dc 20}):'], 'will': ['{@spell mage hand} (the hand is invisible)', '{@spell minor illusion}'], 'daily': {'1e': ['{@spell detect thoughts}', '{@spell dispel magic}', '{@spell etherealness}', '{@spell major image}', '{@spell mislead}']}, 'ability': 'int', 'displayAs': 'action'}]</t>
  </si>
  <si>
    <t>['blinded', 'deafened', 'invisible']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</si>
  <si>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20}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</si>
  <si>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Ancient Moonstone Dragon</t>
  </si>
  <si>
    <t>{'average': 330, 'formula': '20d20 + 120'}</t>
  </si>
  <si>
    <t>{'int': '+12', 'wis': '+13', 'cha': '+15'}</t>
  </si>
  <si>
    <t>{'perception': '+13', 'persuasion': '+15', 'stealth': '+11'}</t>
  </si>
  <si>
    <t>[{'name': 'Multiattack', 'entries': ['The dragon makes one Bite attack and two Claw attacks.']}, {'name': 'Bite', 'entries': ['{@atk mw} {@hit 13} to hit, reach 15 ft., one target. {@h}17 ({@damage 2d10 + 6}) piercing damage plus 11 ({@damage 2d10}) radiant damage.']}, {'name': 'Claw', 'entries': ['{@atk mw} {@hit 13} to hit, reach 10 ft., one target. {@h}13 ({@damage 2d6 + 6}) slashing damage.']}, {'name': 'Tail', 'entries': ['{@atk mw} {@hit 13} to hit, reach 20 ft., one target. {@h}10 ({@damage 1d8 + 6}) bludgeoning damage. If the target is a creature, it must succeed on a {@dc 21} Strength saving throw or be knocked {@condition prone}.']}, {'name': 'Breath Weapon {@recharge 5}', 'entries': ['The dragon uses one of the following breath weapons:', {'type': 'list', 'style': 'list-hang-notitle', 'items': [{'type': 'item', 'name': 'Dream Breath', 'entries': ['The dragon exhales mist in a 90-foot cone. Each creature in that area must succeed on a {@dc 21} Constitution saving throw or fall {@condition unconscious} for 10 minutes. This effect ends for a creature if the creature takes damage or someone uses an action to wake it.']}, {'type': 'item', 'name': 'Moonlight Breath', 'entries': ['The dragon exhales a beam of moonlight in a 120-foot line that is 10 feet wide. Each creature in that area must make a {@dc 21} Dexterity saving throw, taking 60 ({@damage 11d10}) radiant damage on a failed save, or half as much damage on a successful one.']}]}]}]</t>
  </si>
  <si>
    <t>[{'name': 'Spellcasting', 'headerEntries': ['The dragon casts one of the following spells, requiring no material components and using Charisma as the spellcasting ability (spell save {@dc 23}):'], 'will': ['{@spell faerie fire}'], 'daily': {'2e': ['{@spell calm emotions}', '{@spell dispel magic}', '{@spell invisibility}', '{@spell revivify}']}, 'ability': 'cha',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</si>
  <si>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16}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</si>
  <si>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Ancient Sapphire Dragon</t>
  </si>
  <si>
    <t>{'average': 370, 'formula': '20d20 + 160'}</t>
  </si>
  <si>
    <t>{'dex': '+9', 'con': '+15', 'wis': '+11', 'cha': '+12'}</t>
  </si>
  <si>
    <t>{'history': '+12', 'perception': '+18', 'persuasion': '+19', 'stealth': '+9'}</t>
  </si>
  <si>
    <t>[{'name': 'Legendary Resistance (3/Day)', 'entries': ['If the dragon fails a saving throw, it can choose to succeed instead.']}, {'name': 'Spider Climb', 'entries': ['The dragon can climb difficult surfaces, including upside down on ceilings, without needing to make an ability check.']}, {'name': 'Tunneler', 'entries': ['The dragon can burrow through solid rock at half its burrowing speed and can leave a 20-foot-diameter tunnel in its wake.']}]</t>
  </si>
  <si>
    <t>[{'name': 'Multiattack', 'entries': ['The dragon makes one Bite attack and two Claw attacks.']}, {'name': 'Bite', 'entries': ['{@atk mw} {@hit 15} to hit, reach 15 ft., one target. {@h}19 ({@damage 2d10 + 8}) piercing damage plus 11 ({@damage 2d10}) thunder damage.']}, {'name': 'Claw', 'entries': ['{@atk mw} {@hit 15} to hit, reach 10 ft., one target. {@h}15 ({@damage 2d6 + 8}) slashing damage.']}, {'name': 'Debilitating Breath {@recharge 5}', 'entries': ["The dragon exhales a pulse of high-pitched, nearly inaudible sound in a 90-foot cone. Each creature in that area must make a {@dc 23} Constitution saving throw. On a failed save, the creature takes 55 ({@damage 10d10}) thunder damage and is {@condition incapacitated} until the end of its next turn. On a successful save, the creature takes half as much damage and isn't {@condition incapacitated}."]}]</t>
  </si>
  <si>
    <t>[{'name': 'Claw', 'entries': ['The dragon makes one Claw attack.']}, {'name': 'Psionics (Costs 2 Actions)', 'entries': ['The dragon uses Psychic Step or Spellcasting.']}, {'name': 'Telekinetic Fling (Costs 3 Actions)', 'entries': ["The dragon chooses one Medium or smaller object that isn't being worn or carried that it can see within 60 feet of it, and it magically hurls the object at a creature it can see within 60 feet of the object. The target must succeed on a {@dc 20} Dexterity saving throw or take 42 ({@damage 12d6}) bludgeoning damage."]}]</t>
  </si>
  <si>
    <t>[{'name': 'Spellcasting (Psionics)', 'headerEntries': ['The dragon casts one of the following spells, requiring no spell components and using Intelligence as the spellcasting ability (spell save {@dc 20}):'], 'daily': {'1e': ['{@spell dissonant whispers}', '{@spell hold monster}', '{@spell meld into stone}', '{@spell telekinesis}', '{@spell teleport}']}, 'ability': 'int', 'displayAs': 'action'}]</t>
  </si>
  <si>
    <t>Ancient Sea Serpent</t>
  </si>
  <si>
    <t>{'average': 170, 'formula': '11d20 + 55'}</t>
  </si>
  <si>
    <t>{'walk': 20, 'swim': 60}</t>
  </si>
  <si>
    <t>{'perception': '+8', 'stealth': '+7'}</t>
  </si>
  <si>
    <t>[{'name': 'Legendary Resistance (2/Day)', 'entries': ['If the sea serpent fails a saving throw, it can choose to succeed instead.']}, {'name': 'Siege Monster', 'entries': ['The sea serpent deals double damage to objects and structures.']}]</t>
  </si>
  <si>
    <t>[{'name': 'Multiattack', 'entries': ['The sea serpent makes one Bite attack and one Constrict or Tail attack.']}, {'name': 'Bite', 'entries': ['{@atk mw} {@hit 12} to hit, reach 15 ft., one target. {@h}20 ({@damage 2d12 + 7}) piercing damage plus 6 ({@damage 1d12}) cold damage.']}, {'name': 'Constrict', 'entries': ["{@atk mw} {@hit 12} to hit, reach 20 ft., one creature. {@h}29 ({@damage 4d10 + 7}) bludgeoning damage, and the target is {@condition grappled} (escape {@dc 20}). Until this grapple ends, the target is {@condition restrained}, and the sea serpent can't constrict another target."]}, {'name': 'Tail', 'entries': ['{@atk mw} {@hit 12} to hit, reach 20 ft., one target. {@h}13 ({@damage 1d12 + 7}) bludgeoning damage. If the target is a creature, it must succeed on a {@dc 20} Strength saving throw or be pushed up to 30 feet away from the sea serpent and knocked {@condition prone}.']}, {'name': 'Rime Breath {@recharge 5}', 'entries': ['The sea serpent exhales a 60-foot cone of cold. Each creature in that area must make a {@dc 18} Constitution saving throw, taking 49 ({@damage 9d10}) cold damage on a failed save, or half as much damage on a successful one.']}]</t>
  </si>
  <si>
    <t>[{'name': 'Tail', 'entries': ['The sea serpent makes one Tail attack.']}, {'name': 'Bite (Costs 2 Actions)', 'entries': ['The sea serpent makes one Bite attack']}]</t>
  </si>
  <si>
    <t>['Legendary Resistances', 'Siege Monster']</t>
  </si>
  <si>
    <t>Ancient Topaz Dragon</t>
  </si>
  <si>
    <t>{'average': 280, 'formula': '17d20 + 102'}</t>
  </si>
  <si>
    <t>{'dex': '+7', 'con': '+12', 'wis': '+10', 'cha': '+11'}</t>
  </si>
  <si>
    <t>{'intimidation': '+17', 'perception': '+16', 'stealth': '+7'}</t>
  </si>
  <si>
    <t>[{'name': 'Multiattack', 'entries': ['The dragon makes one Bite attack and two Claw attacks.']}, {'name': 'Bite', 'entries': ['{@atk mw} {@hit 12} to hit, reach 15 ft., one target. {@h}17 ({@damage 2d10 + 6}) piercing damage plus 10 ({@damage 3d6}) necrotic damage.']}, {'name': 'Claw', 'entries': ['{@atk mw} {@hit 12} to hit, reach 10 ft., one target. {@h}13 ({@damage 2d6 + 6}) slashing damage.']}, {'name': 'Desiccating Breath {@recharge 5}', 'entries': ["The dragon exhales yellowish necrotic energy in a 90-foot cone. Each creature in that area must make a {@dc 20} Constitution saving throw. On a failed save, the creature takes 49 ({@damage 14d6}) necrotic damage and is weakened until the end of its next turn. A weakened creature has disadvantage on Strength-based ability checks and Strength saving throws, and the creature's weapon attacks that rely on Strength deal half damage. On a successful save, the creature takes half as much damage and isn't weakened."]}]</t>
  </si>
  <si>
    <t>[{'name': 'Claw', 'entries': ['The dragon makes one Claw attack.']}, {'name': 'Psionics (Costs 2 Actions)', 'entries': ['The dragon uses Psychic Step or Spellcasting.']}, {'name': 'Essential Reduction (Costs 3 Actions)', 'entries': ['The dragon targets a creature or an object not being worn or carried that it can see within 60 feet of it. The target must succeed on a {@dc 19} Constitution saving throw or take 40 ({@damage 9d8}) necrotic damage. If this damage reduces the target to 0 hit points, it crumbles to dust.']}]</t>
  </si>
  <si>
    <t>[{'name': 'Spellcasting (Psionics)', 'headerEntries': ['The dragon casts one of the following spells, requiring no spell components and using Intelligence as the spellcasting ability (spell save {@dc 19}):'], 'daily': {'1e': ['{@spell antilife shell}', '{@spell bane}', '{@spell control water}', '{@spell create or destroy water}']}, 'ability': 'int', 'displayAs': 'action'}]</t>
  </si>
  <si>
    <t>Animated Breath</t>
  </si>
  <si>
    <t>[{'ac': 15, 'from': ['natural armor']}, {'ac': 17, 'condition': 'cold form only', 'braces': True}]</t>
  </si>
  <si>
    <t>{'average': 95, 'formula': '10d10 + 40'}</t>
  </si>
  <si>
    <t>[{'special': "damage of the type matching the animated breath's form (acid, cold, fire, lightning, or poison)"}]</t>
  </si>
  <si>
    <t>[{'name': 'Chromatic Form', 'entries': ["When created, the animated breath takes one of five forms, matching its creator's breath weapon: Acid, Cold, Fire, Lightning, or Poison. This form determines the creature's AC, damage resistance, traits, and attacks."]}, {'name': 'Fire Aura (Fire Form Only)', 'entries': ["At the start of each of the animated breath's turns, each creature within 5 feet of it takes 3 ({@damage 1d6}) fire damage, and flammable objects in the aura that aren't being worn or carried ignite. A creature that touches the animated breath or hits it with a melee attack takes 3 ({@damage 1d6}) fire damage."]}, {'name': 'Putrid Aura (Acid and Poison Forms Only)', 'entries': ['A creature that starts its turn within 5 feet of the animated breath must succeed on a {@dc 15} Constitution saving throw or be {@condition poisoned} until the start of its next turn. A creature that touches the animated breath or hits it with a melee attack takes 3 ({@damage 1d6}) acid damage.']}]</t>
  </si>
  <si>
    <t>[{'name': 'Multiattack', 'entries': ['The animated breath makes two Slam attacks.']}, {'name': 'Slam', 'entries': ["{@atk mw} {@hit 7} to hit, reach 5 ft., one target. {@h}13 ({@damage 2d8 + 4}) bludgeoning damage plus 11 ({@damage 2d10}) damage of a type determined by the animated breath's form: acid, cold, fire, lightning, or poison."]}]</t>
  </si>
  <si>
    <t>['A', 'B', 'F', 'L']</t>
  </si>
  <si>
    <t>['exhaustion', 'paralyzed', 'petrified', 'poisoned', 'restrained', 'unconscious']</t>
  </si>
  <si>
    <t>[{'name': 'Lightning Burst (Lightning Form Only)', 'entries': ['The animated breath magically teleports to an unoccupied space it can see within 30 feet of it. Each creature within 5 feet of the animated breath after it teleports takes 3 ({@damage 1d6}) lightning damage.']}]</t>
  </si>
  <si>
    <t>Aspect of Bahamut</t>
  </si>
  <si>
    <t>{'type': 'dragon', 'tags': ['metallic']}</t>
  </si>
  <si>
    <t>{'average': 585, 'formula': '30d20 + 270'}</t>
  </si>
  <si>
    <t>{'walk': 60, 'burrow': 60, 'fly': 120, 'swim': 60}</t>
  </si>
  <si>
    <t>{'con': '+18', 'int': '+16', 'wis': '+18', 'cha': '+19'}</t>
  </si>
  <si>
    <t>{'insight': '+18', 'perception': '+18', 'persuasion': '+19'}</t>
  </si>
  <si>
    <t>[{'name': 'Platinum Brilliance (Recharges after a Short or Long Rest)', 'entries': ['If the aspect would be reduced to 0 hit points, his current hit point total instead resets to 500 hit points, he recharges his Breath Weapon, and he regains any expended uses of Legendary Resistance. Additionally, the aspect can now use the options in the "Mythic Actions" section for 1 hour. Award a party an additional 155,000 XP (310,000 XP total) for defeating the aspect of Bahamut after his Platinum Brilliance activates.']}, {'name': 'Legendary Resistance (5/Day)', 'entries': ['If the aspect fails a saving throw, he can choose to succeed instead.']}]</t>
  </si>
  <si>
    <t>[{'name': 'Multiattack', 'entries': ['The aspect makes one Bite attack, one Claw attack, and one Tail attack.']}, {'name': 'Bite', 'entries': ['{@atk mw} {@hit 19} to hit, reach 20 ft., one target. {@h}23 ({@damage 2d12 + 10}) piercing damage plus 22 ({@damage 4d10}) force damage.']}, {'name': 'Claw', 'entries': ['{@atk mw} {@hit 19} to hit, reach 15 ft., one target. {@h}21 ({@damage 2d10 + 10}) slashing damage. If the target is a Huge or smaller creature, it is {@condition grappled} (escape {@dc 20}) and is {@condition restrained} until this grapple ends. The aspect can have only one creature {@condition grappled} this way at a time.']}, {'name': 'Tail', 'entries': ['{@atk mw} {@hit 19} to hit, reach 15 ft., one target. {@h}23 ({@damage 2d12 + 10}) bludgeoning damage. If the target is a creature, it must succeed on a {@dc 27} Strength saving throw or be knocked {@condition prone}.']}, {'name': 'Breath Weapon {@recharge 5}', 'entries': ['The aspect uses one of the following breath weapons:', {'type': 'list', 'style': 'list-hang-notitle', 'items': [{'type': 'item', 'name': 'Exalting Breath', 'entries': ["The aspect exhales the restoring winds of Mount Celestia in a 300-foot cone. Each creature in that area of the aspect's choice regains 71 ({@dice 13d10}) hit points, and each creature in that area of the aspect's choice that has been dead for no longer than 1 hour is restored to life with all its hit points."]}, {'type': 'item', 'name': 'Platinum Breath', 'entries': ['The aspect exhales radiant platinum flames in a 300-foot cone. Each creature in that area must make a {@dc 26} Dexterity saving throw, taking 66 ({@damage 12d10}) radiant damage on a failed save, or half as much damage on a successful one.']}]}]}]</t>
  </si>
  <si>
    <t>[{'name': 'Attack', 'entries': ['The aspect makes one Claw or Tail attack.']}, {'name': 'Furious Bite (Costs 2 Actions)', 'entries': ["The aspect makes one Bite attack. If the attack hits a creature, the target must succeed on a {@dc 27} Wisdom saving throw or become {@condition frightened} of the aspect until the end of the target's next turn."]}]</t>
  </si>
  <si>
    <t>['B', 'O', 'P', 'R', 'S']</t>
  </si>
  <si>
    <t>['frightened', 'grappled', 'prone', 'restrained']</t>
  </si>
  <si>
    <t>['acid', 'cold', 'fire', 'lightning', 'radiant', {'immune': ['bludgeoning', 'piercing', 'slashing'], 'note': 'from nonmagical attacks', 'cond': True}]</t>
  </si>
  <si>
    <t>['charmed', 'deafened', 'frightened', 'paralyzed', 'stunned']</t>
  </si>
  <si>
    <t>[{'name': 'Change Shape', 'entries': ['The aspect magically transforms into any Humanoid or Beast, while retaining his game statistics (other than his size). This transformation ends if the aspect is reduced to 0 hit points or if he uses a bonus action to end it.']}]</t>
  </si>
  <si>
    <t>aspect</t>
  </si>
  <si>
    <t>["If the aspect's Platinum Brilliance trait has activated in the last hour, he can use the options below as legendary actions."]</t>
  </si>
  <si>
    <t>[{'name': 'Celestial Shield (Costs 2 Actions)', 'entries': ['The aspect manifests seven spectral {@creature ancient gold dragon||ancient gold dragons} around himself that protect him; he gains 77 temporary hit points until the start of his next turn.']}, {'name': 'Celestial Lances (Costs 3 Actions)', 'entries': ['The aspect conjures four enormous lances of magical force that plummet to the ground at four different points he can see within 150 feet of him and then disappear. Each creature in a 20-foot-radius, 100-foot-high cylinder centered on each point must succeed on a {@dc 27} Dexterity saving throw or take 24 ({@damage 7d6}) force damage. A creature in the area of more than one lance is affected only once.']}]</t>
  </si>
  <si>
    <t>Aspect of Tiamat</t>
  </si>
  <si>
    <t>{'type': 'dragon', 'tags': ['chromatic']}</t>
  </si>
  <si>
    <t>{'average': 574, 'formula': '28d20 + 280'}</t>
  </si>
  <si>
    <t>{'dex': '+11', 'con': '+19', 'wis': '+14', 'cha': '+17'}</t>
  </si>
  <si>
    <t>{'intimidation': '+26', 'perception': '+23'}</t>
  </si>
  <si>
    <t>['Common', 'Draconic', 'Infernal']</t>
  </si>
  <si>
    <t>[{'name': 'Chromatic Wrath (Recharges after a Short or Long Rest)', 'entries': ['If the aspect would be reduced to 0 hit points, her current hit point total instead resets to 500 hit points, she recharges her Chromatic Flames, and she regains any expended uses of Legendary Resistance. Additionally, the aspect can now use the options in the "Mythic Actions" section for 1 hour. Award a party an additional 155,000 XP (310,000 XP total) for defeating the aspect of Tiamat after her Chromatic Wrath activates.']}, {'name': 'Legendary Resistance (5/Day)', 'entries': ['If the aspect fails a saving throw, she can choose to succeed instead.']}]</t>
  </si>
  <si>
    <t>[{'name': 'Multiattack', 'entries': ['The aspect makes one Bite attack, one Claw attack, and one Tail attack.']}, {'name': 'Bite', 'entries': ['{@atk mw} {@hit 19} to hit, reach 20 ft., one target. {@h}23 ({@damage 2d12 + 10}) piercing damage plus 19 ({@damage 3d12}) force damage.']}, {'name': 'Claw', 'entries': ['{@atk mw} {@hit 19} to hit, reach 15 ft., one target. {@h}21 ({@damage 2d10 + 10}) slashing damage. If the target is a Huge or smaller creature, it is {@condition grappled} (escape {@dc 20}) and is {@condition restrained} until this grapple ends. The aspect can have only one creature {@condition grappled} this way at a time.']}, {'name': 'Tail', 'entries': ['{@atk mw} {@hit 19} to hit, reach 15 ft., one target. {@h}23 ({@dice 2d12 + 10}) bludgeoning damage. If the target is a creature, it must succeed on a {@dc 27} Strength saving throw or be knocked {@condition prone}.']}, {'name': 'Chromatic Flames {@recharge 5}', 'entries': ["The aspect exhales multicolored flames in a 300-foot cone. Each creature in that area must make a {@dc 27} Dexterity saving throw. On a failed save, the creature takes 71 ({@damage 11d12}) damage of a type of the aspect's choosing: acid, cold, fire, lightning, or poison. On a successful save, the creature takes half as much damage."]}]</t>
  </si>
  <si>
    <t>[{'name': 'Attack', 'entries': ['The aspect makes one Claw or Tail attack.']}, {'name': 'Furious Bite (Costs 2 Actions)', 'entries': ['The aspect makes one Bite attack. If the attack hits a creature, the target must succeed on a {@dc 27} Wisdom saving throw or become {@condition frightened} of the aspect until the end of its next turn.']}]</t>
  </si>
  <si>
    <t>['C', 'DR', 'I']</t>
  </si>
  <si>
    <t>['acid', 'cold', 'fire', 'lightning', 'poison', {'immune': ['bludgeoning', 'piercing', 'slashing'], 'note': 'from nonmagical attacks', 'cond': True}]</t>
  </si>
  <si>
    <t>['blinded', 'charmed', 'deafened', 'frightened', 'poisoned', 'stunned']</t>
  </si>
  <si>
    <t>["If the aspect's Chromatic Wrath trait has activated in the last hour, she can use the options below as legendary actions."]</t>
  </si>
  <si>
    <t>[{'name': 'Hurl Through Avernus (Costs 2 Actions)', 'entries': ["The aspect targets a creature she is grappling. The creature must succeed on a {@dc 25} Charisma saving throw or take 44 ({@damage 8d10}) psychic damage and be banished to Avernus (the first layer of the Nine Hells). At the start of the aspect's next turn, the creature reappears in an unoccupied space within 10 feet of the aspect."]}, {'name': 'Chromatic Flare (Costs 3 Actions)', 'entries': ["The aspect flares with elemental energy. Each creature of the aspect's choice in a 60-foot-radius sphere centered on her must make a {@dc 27} Dexterity saving throw. On a failed save, the creature takes 39 ({@damage 6d12}) damage of a type chosen by the aspect: acid, cold, fire, lightning, or poison. On a successful save, the creature takes half as much damage."]}]</t>
  </si>
  <si>
    <t>Black Greatwyrm</t>
  </si>
  <si>
    <t>{'average': 533, 'formula': '26d20 + 260'}</t>
  </si>
  <si>
    <t>{'dex': '+10', 'con': '+18', 'wis': '+13', 'cha': '+16'}</t>
  </si>
  <si>
    <t>{'intimidation': '+16', 'perception': '+21', 'stealth': '+10'}</t>
  </si>
  <si>
    <t>[{'name': 'Chromatic Awakening (Recharges after a Short or Long Rest)', 'entries': ['If the greatwyrm would be reduced to 0 hit points, its current hit point total instead resets to 425 hit points, it recharges its Breath Weapon, and it regains any expended uses of Legendary Resistance. Additionally, the greatwyrm can now use the options in the "Mythic Actions" section for 1 hour. Award a party an additional 105,000 XP (210,000 XP total) for defeating the greatwyrm after its Chromatic Awakening activates.']}, {'name': 'Legendary Resistance (4/Day)', 'entries': ['If the greatwyrm fails a saving throw, it can choose to succeed instead.']}, {'name': 'Unusual Nature', 'entries': ["The greatwyrm doesn't require food or drink."]}]</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</si>
  <si>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this way at a time.']}, {'name': 'Tail', 'entries': ['{@atk mw} {@hit 18} to hit, reach 20 ft., one target. {@h}19 ({@damage 2d8 + 10}) bludgeoning damage. If the target is a creature, it must succeed on a {@dc 26} Strength saving throw or be knocked {@condition prone}.']}, {'name': 'Breath Weapon {@recharge 5}', 'entries': ['The greatwyrm exhales a blast of energy in a 300-foot cone. Each creature in that area must make a {@dc 26} Dexterity saving throw. On a failed save, the creature takes 78 ({@damage 12d12}) acid damage. On a successful save, the creature takes half as much damage.']}]</t>
  </si>
  <si>
    <t>[{'name': 'Attack', 'entries': ['The greatwyrm makes one Claw or Tail attack.']}, {'name': 'Wing Attack (Costs 2 Actions)', 'entries': ['The greatwyrm beats its wings. Each creature within 30 feet of it must succeed on a {@dc 26} Dexterity saving throw or take 17 ({@damage 2d6 + 10}) bludgeoning damage and be knocked {@condition prone}. The greatwyrm can then fly up to half its flying speed.']}, {'name': 'Arcane Spear (Costs 3 Actions)', 'entries': ["The greatwyrm creates four spears of magical force. Each spear hits a creature of the greatwyrm's choice it can see within 120 feet of it, dealing 12 ({@damage 1d8 + 8}) force damage to its target, then disappears."]}]</t>
  </si>
  <si>
    <t>['A', 'B', 'O', 'P', 'S']</t>
  </si>
  <si>
    <t>['Chromatic Dragon']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</si>
  <si>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16}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</si>
  <si>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black</t>
  </si>
  <si>
    <t>["If the greatwyrm's Chromatic Awakening trait has activated in the last hour, it can use the options below as legendary actions."]</t>
  </si>
  <si>
    <t>[{'name': 'Bite', 'entries': ['The greatwyrm makes one Bite attack.']}, {'name': 'Chromatic Flare (Costs 2 Actions)', 'entries': ['The greatwyrm flares with elemental energy. Each creature in a 60-foot-radius sphere centered on the greatwyrm must succeed on a {@dc 26} Dexterity saving throw or take 22 ({@damage 5d8}) acid damage.']}]</t>
  </si>
  <si>
    <t>Blue Greatwyrm</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</si>
  <si>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this way at a time.']}, {'name': 'Tail', 'entries': ['{@atk mw} {@hit 18} to hit, reach 20 ft., one target. {@h}19 ({@damage 2d8 + 10}) bludgeoning damage. If the target is a creature, it must succeed on a {@dc 26} Strength saving throw or be knocked {@condition prone}.']}, {'name': 'Breath Weapon {@recharge 5}', 'entries': ['The greatwyrm exhales a blast of energy in a 300-foot cone. Each creature in that area must make a {@dc 26} Dexterity saving throw. On a failed save, the creature takes 78 ({@damage 12d12}) lightning damage. On a successful save, the creature takes half as much damage.']}]</t>
  </si>
  <si>
    <t>['B', 'L', 'O', 'P', 'S']</t>
  </si>
  <si>
    <t>blue</t>
  </si>
  <si>
    <t>[{'name': 'Bite', 'entries': ['The greatwyrm makes one Bite attack.']}, {'name': 'Chromatic Flare (Costs 2 Actions)', 'entries': ['The greatwyrm flares with elemental energy. Each creature in a 60-foot-radius sphere centered on the greatwyrm must succeed on a {@dc 26} Dexterity saving throw or take 22 ({@damage 5d8}) lightning damage.']}]</t>
  </si>
  <si>
    <t>Brass Greatwyrm</t>
  </si>
  <si>
    <t>{'average': 565, 'formula': '29d20 + 261'}</t>
  </si>
  <si>
    <t>{'dex': '+11', 'con': '+17', 'int': '+13', 'wis': '+14', 'cha': '+18'}</t>
  </si>
  <si>
    <t>{'insight': '+14', 'perception': '+22', 'persuasion': '+18'}</t>
  </si>
  <si>
    <t>[{'name': 'Legendary Resistance (4/Day)', 'entries': ['If the greatwyrm fails a saving throw, it can choose to succeed instead.']}, {'name': 'Metallic Awakening (Recharges after a Short or Long Rest)', 'entries': ['If the greatwyrm would be reduced to 0 hit points, its current hit point total instead resets to 450 hit points, it recharges its Breath Weapon, and it regains any expended uses of Legendary Resistance. Additionally, the greatwyrm can now use the options in the "Mythic Actions" section for 1 hour. Award a party an additional 120,000 XP (240,000 XP total) for defeating the greatwyrm after its Metallic Awakening activates.']}, {'name': 'Unusual Nature', 'entries': ["The greatwyrm doesn't require food or drink."]}]</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</si>
  <si>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in this way at a time.']}, {'name': 'Tail', 'entries': ['{@atk mw} {@hit 18} to hit, reach 20 ft., one target. {@h}21 ({@damage 2d10 + 10}) bludgeoning damage. If the target is a creature, it must succeed on a {@dc 26} Strength saving throw or be knocked {@condition prone}.']}, {'name': 'Breath Weapon {@recharge 5}', 'entries': ['The greatwyrm uses one of the following breath weapons:', {'type': 'list', 'style': 'list-hang-notitle', 'items': [{'type': 'item', 'name': 'Elemental Breath', 'entries': ['The greatwyrm exhales elemental energy in a 300-foot cone. Each creature in that area must make a {@dc 25} Dexterity saving throw, taking 84 ({@damage 13d12}) fire damage on a failed save, or half as much damage on a successful one.']}, {'type': 'item', 'name': 'Sapping Breath', 'entries': ["The greatwyrm exhales gas in a 300-foot cone. Each creature in that area must make a {@dc 25} Constitution saving throw. On a failed save, the creature falls {@condition unconscious} for 1 minute. On a successful save, the creature has disadvantage on attack rolls and saving throws until the end of the greatwyrm's next turn. An {@condition unconscious} creature can repeat the saving throw at the end of each of its turns, ending the effect on itself on a success."]}]}]}, {'name': 'Change Shape', 'entries': ['The greatwyrm magically transforms into any creature that is Medium or Small, while retaining its game statistics (other than its size). This transformation ends if the dragon is reduced to 0 hit points or uses its action to end it.']}]</t>
  </si>
  <si>
    <t>[{'name': 'Attack', 'entries': ['The greatwyrm makes one Claw or Tail attack.']}, {'name': 'Wing Attack (Costs 2 Actions)', 'entries': ['The greatwyrm beats its wings. Each creature within 30 feet of it must succeed on a {@dc 26} Dexterity saving throw or take 17 ({@damage 2d6 + 10}) bludgeoning damage and be knocked {@condition prone}. The greatwyrm can then fly up to half its flying speed.']}]</t>
  </si>
  <si>
    <t>['B', 'F', 'O', 'P', 'S', 'T']</t>
  </si>
  <si>
    <t>['grappled', 'incapacitated', 'prone', 'restrained', 'unconscious']</t>
  </si>
  <si>
    <t>['Metallic Dragon']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</si>
  <si>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18}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</si>
  <si>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brass</t>
  </si>
  <si>
    <t>["If the greatwyrm's Metallic Awakening trait has activated in the last hour, it can use the options below as legendary actions."]</t>
  </si>
  <si>
    <t>[{'name': 'Bite', 'entries': ['The greatwyrm makes one Bite attack.']}, {'name': 'Shattering Roar (Costs 2 Actions)', 'entries': ['The greatwyrm unleashes a magical roar. Each creature in a 120-foot-radius sphere centered on the greatwyrm must succeed on a {@dc 26} Constitution saving throw or take 19 ({@damage 3d12}) thunder damage and be {@condition incapacitated} until the end of its next turn.']}]</t>
  </si>
  <si>
    <t>Bronze Greatwyrm</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</si>
  <si>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in this way at a time.']}, {'name': 'Tail', 'entries': ['{@atk mw} {@hit 18} to hit, reach 20 ft., one target. {@h}21 ({@damage 2d10 + 10}) bludgeoning damage. If the target is a creature, it must succeed on a {@dc 26} Strength saving throw or be knocked {@condition prone}.']}, {'name': 'Breath Weapon {@recharge 5}', 'entries': ['The greatwyrm uses one of the following breath weapons:', {'type': 'list', 'style': 'list-hang-notitle', 'items': [{'type': 'item', 'name': 'Elemental Breath', 'entries': ['The greatwyrm exhales elemental energy in a 300-foot cone. Each creature in that area must make a {@dc 25} Dexterity saving throw, taking 84 ({@damage 13d12}) lightning damage on a failed save, or half as much damage on a successful one.']}, {'type': 'item', 'name': 'Sapping Breath', 'entries': ["The greatwyrm exhales gas in a 300-foot cone. Each creature in that area must make a {@dc 25} Constitution saving throw. On a failed save, the creature falls {@condition unconscious} for 1 minute. On a successful save, the creature has disadvantage on attack rolls and saving throws until the end of the greatwyrm's next turn. An {@condition unconscious} creature can repeat the saving throw at the end of each of its turns, ending the effect on itself on a success."]}]}]}, {'name': 'Change Shape', 'entries': ['The greatwyrm magically transforms into any creature that is Medium or Small, while retaining its game statistics (other than its size). This transformation ends if the dragon is reduced to 0 hit points or uses its action to end it.']}]</t>
  </si>
  <si>
    <t>['B', 'L', 'O', 'P', 'S', 'T']</t>
  </si>
  <si>
    <t>bronze</t>
  </si>
  <si>
    <t>Copper Greatwyrm</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</si>
  <si>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in this way at a time.']}, {'name': 'Tail', 'entries': ['{@atk mw} {@hit 18} to hit, reach 20 ft., one target. {@h}21 ({@damage 2d10 + 10}) bludgeoning damage. If the target is a creature, it must succeed on a {@dc 26} Strength saving throw or be knocked {@condition prone}.']}, {'name': 'Breath Weapon {@recharge 5}', 'entries': ['The greatwyrm uses one of the following breath weapons:', {'type': 'list', 'style': 'list-hang-notitle', 'items': [{'type': 'item', 'name': 'Elemental Breath', 'entries': ['The greatwyrm exhales elemental energy in a 300-foot cone. Each creature in that area must make a {@dc 25} Dexterity saving throw, taking 84 ({@damage 13d12}) acid damage on a failed save, or half as much damage on a successful one.']}, {'type': 'item', 'name': 'Sapping Breath', 'entries': ["The greatwyrm exhales gas in a 300-foot cone. Each creature in that area must make a {@dc 25} Constitution saving throw. On a failed save, the creature falls {@condition unconscious} for 1 minute. On a successful save, the creature has disadvantage on attack rolls and saving throws until the end of the greatwyrm's next turn. An {@condition unconscious} creature can repeat the saving throw at the end of each of its turns, ending the effect on itself on a success."]}]}]}, {'name': 'Change Shape', 'entries': ['The greatwyrm magically transforms into any creature that is Medium or Small, while retaining its game statistics (other than its size). This transformation ends if the dragon is reduced to 0 hit points or uses its action to end it.']}]</t>
  </si>
  <si>
    <t>['A', 'B', 'O', 'P', 'S', 'T']</t>
  </si>
  <si>
    <t>copper</t>
  </si>
  <si>
    <t>Crystal Dragon Wyrmling</t>
  </si>
  <si>
    <t>{'walk': 30, 'burrow': 15, 'climb': 30, 'fly': 60}</t>
  </si>
  <si>
    <t>{'dex': '+3', 'con': '+4', 'wis': '+3', 'cha': '+4'}</t>
  </si>
  <si>
    <t>{'perception': '+5', 'stealth': '+5', 'survival': '+3'}</t>
  </si>
  <si>
    <t>['blindsight 10 ft.', 'darkvision 60 ft.']</t>
  </si>
  <si>
    <t>[{'name': 'Bite', 'entries': ['{@atk mw} {@hit 4} to hit, reach 10 ft., one target. {@h}7 ({@damage 1d10 + 2}) piercing damage plus 2 ({@damage 1d4}) radiant damage.']}, {'name': 'Scintillating Breath {@recharge 5}', 'entries': ['The dragon exhales a burst of brilliant radiance in a 15-foot cone. Each creature in that area must make a {@dc 12} Constitution saving throw, taking 18 ({@damage 4d8}) radiant damage on a failed save, or half as much damage on a successful one. The dragon then gains 5 temporary hit points by absorbing a portion of the radiant energy.']}]</t>
  </si>
  <si>
    <t>[{'name': 'Spellcasting (Psionics)', 'headerEntries': ['The dragon casts one of the following spells, requiring no spell components and using Intelligence as the spellcasting ability:'], 'will': ['{@spell dancing lights}', '{@spell guidance}'], 'ability': 'int',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</si>
  <si>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10}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</si>
  <si>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Crystal Greatwyrm</t>
  </si>
  <si>
    <t>Deep Dragon Wyrmling</t>
  </si>
  <si>
    <t>{'walk': 30, 'burrow': 15, 'fly': 60, 'swim': 30}</t>
  </si>
  <si>
    <t>{'dex': '+2', 'con': '+3', 'wis': '+3', 'cha': '+3'}</t>
  </si>
  <si>
    <t>{'perception': '+3', 'persuasion': '+3', 'stealth': '+4'}</t>
  </si>
  <si>
    <t>['blindsight 10 ft.', 'darkvision 90 ft.']</t>
  </si>
  <si>
    <t>[{'name': 'Bite', 'entries': ['{@atk mw} {@hit 4} to hit, reach 5 ft., one target. {@h}7 ({@damage 1d10 + 2}) piercing damage.']}, {'name': 'Nightmare Breath {@recharge 5}', 'entries': ['The dragon exhales a cloud of spores in a 15-foot cone. Each creature in that area must make a {@dc 11} Wisdom saving throw. On a failed save, the creature takes 5 ({@damage 1d10}) psychic damage, and it is {@condition frightened} of the dragon for 1 minute. On a successful save, the creature takes half as much damage with no additional effects. A {@condition frightened} creature can repeat the saving throw at the end of each of its turns, ending the effect on itself on a success.']}]</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</si>
  <si>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9}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</si>
  <si>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Dracohydra</t>
  </si>
  <si>
    <t>{'average': 218, 'formula': '19d12 + 95'}</t>
  </si>
  <si>
    <t>{'walk': 30, 'swim': 30, 'fly': 30}</t>
  </si>
  <si>
    <t>[{'name': 'Multiple Heads', 'entries': ['The dracohydra has five heads. While it has more than one head, the dracohydra has advantage on saving throws against being {@condition blinded}, {@condition charmed}, {@condition deafened}, {@condition frightened}, {@condition stunned}, and knocked {@condition unconscious}.', 'Whenever the dracohydra takes 30 or more damage in a single turn, one of its heads dies. If all its heads die, the dracohydra dies.', 'At the end of its turn, the dracohydra grows two heads for each of its heads that died since its last turn, unless it has taken radiant damage since its last turn. The dracohydra regains 10 hit points for each head regrown this way.']}, {'name': 'Reactive Heads', 'entries': ['For each head the dracohydra has beyond one, it gets an extra reaction that can be used only for opportunity attacks.']}, {'name': 'Wakeful', 'entries': ['While the dracohydra sleeps, at least one of its heads is awake.']}]</t>
  </si>
  <si>
    <t>[{'name': 'Multiattack', 'entries': ['The dracohydra makes as many Bite attacks as it has heads.']}, {'name': 'Bite', 'entries': ['{@atk mw} {@hit 9} to hit, reach 10 ft., one target. {@h}10 ({@damage 1d10 + 5}) damage of a type chosen by the dracohydra: acid, cold, fire, lightning, or poison.']}, {'name': 'Prismatic Breath {@recharge 4}', 'entries': ["The dracohydra's heads exhale a single breath of multicolored energy in a 60-foot cone. Each creature in that area must make a {@dc 17} Dexterity saving throw. On a failed save, the creature takes 33 ({@damage 6d10}) damage of a type chosen by the dracohydra: acid, cold, fire, lightning, or poison. On a successful save, the creature takes half as much damage."]}]</t>
  </si>
  <si>
    <t>Draconian Dreadnought</t>
  </si>
  <si>
    <t>{'str': '+6', 'wis': '+2'}</t>
  </si>
  <si>
    <t>[{'name': 'Death Throes', 'entries': ['When the draconian is reduced to 0 hit points, it bursts into flames and is reduced to ashes. Each creature in a 10-foot-radius sphere centered on the draconian must succeed on a {@dc 13} Dexterity saving throw or take 10 ({@damage 3d6}) fire damage.']}]</t>
  </si>
  <si>
    <t>[{'name': 'Multiattack', 'entries': ['The draconian makes two Serrated Sword attacks and one Tail attack.']}, {'name': 'Serrated Sword', 'entries': ['{@atk mw} {@hit 6} to hit, reach 5 ft., one target. {@h}13 ({@damage 2d8 + 4}) slashing damage.']}, {'name': 'Tail', 'entries': ['{@atk mw} {@hit 6} to hit, reach 5 ft., one target. {@h}8 ({@damage 1d8 + 4}) bludgeoning damage. If the target is a Large or smaller creature, it must succeed on a {@dc 14} Strength saving throw or be knocked {@condition prone}.']}]</t>
  </si>
  <si>
    <t>[{'name': 'Shape Theft', 'entries': ['After the draconian kills a Medium or smaller Humanoid, the draconian can magically transform itself to look and feel like that creature while retaining its game statistics (other than its size). This transformation lasts until the draconian dies or uses an action to end it.']}]</t>
  </si>
  <si>
    <t>Draconian Foot Soldier</t>
  </si>
  <si>
    <t>[{'name': 'Controlled Fall', 'entries': ["When the draconian falls and isn't {@condition incapacitated}, it subtracts up to 100 feet from the fall when calculating the fall's damage."]}, {'name': 'Death Throes', 'entries': ['When the draconian is reduced to 0 hit points, its body turns to stone and releases a petrifying gas. Each creature within 5 feet of the draconian must succeed on a {@dc 11} Constitution saving throw or be {@condition restrained} as it begins to turn to stone. The {@condition restrained} creature must repeat the saving throw at the end of its next turn. On a success, the effect ends; otherwise the creature is {@condition petrified} for 1 minute. After 1 minute, the body of the draconian crumbles to dust.']}]</t>
  </si>
  <si>
    <t>[{'name': 'Multiattack', 'entries': ['The draconian makes two Shortsword attacks.']}, {'name': 'Shortsword', 'entries': ['{@atk mw} {@hit 3} to hit, reach 5 ft., one target. {@h}4 ({@damage 1d6 + 1}) piercing damage.']}]</t>
  </si>
  <si>
    <t>['petrified', 'restrained']</t>
  </si>
  <si>
    <t>Draconian Infiltrator</t>
  </si>
  <si>
    <t>{'walk': 40, 'climb': 30}</t>
  </si>
  <si>
    <t>{'dex': '+5'}</t>
  </si>
  <si>
    <t>{'perception': '+3', 'stealth': '+7'}</t>
  </si>
  <si>
    <t>[{'name': 'Death Throes', 'entries': ['When the draconian is reduced to 0 hit points, it turns into a puddle of acid and splashes acid on those around it. Each creature within 5 feet of the draconian must succeed on a {@dc 12} Dexterity saving throw or be covered in acid for 1 minute. A creature can use its action to scrape or wash the acid off itself or another creature. A creature covered in the acid takes 7 ({@damage 2d6}) acid damage at the start of each of its turns.']}, {'name': 'Glide', 'entries': ["When the draconian falls and isn't {@condition incapacitated}, it subtracts up to 100 feet from the fall when calculating the fall's damage, and it can move up to 2 feet horizontally for every 1 foot it descends."]}]</t>
  </si>
  <si>
    <t>[{'name': 'Multiattack', 'entries': ["The draconian makes two Dagger attacks. If both attacks hit the same creature, the target must succeed on a {@dc 12} Constitution saving throw or become {@condition poisoned} until the end of the target's next turn. While {@condition poisoned} in this way, the target is also {@condition paralyzed}."]}, {'name': 'Dagger', 'entries': ['{@atk mw,rw} {@hit 5} to hit, reach 5 ft. or range 20/60 ft., one target. {@h}5 ({@damage 1d4 + 3}) piercing damage plus 7 ({@damage 2d6}) poison damage.']}]</t>
  </si>
  <si>
    <t>['A', 'I', 'P']</t>
  </si>
  <si>
    <t>Draconian Mage</t>
  </si>
  <si>
    <t>{'int': '+2', 'wis': '+2', 'cha': '+4'}</t>
  </si>
  <si>
    <t>[{'name': 'Death Throes', 'entries': ['When the draconian is reduced to 0 hit points, its scales and flesh immediately shrivel away and its bones explode. Each creature within 10 feet of it must succeed on a {@dc 10} Dexterity saving throw or take 9 ({@damage 2d8}) force damage.']}, {'name': 'Glide', 'entries': ["When the draconian falls and isn't {@condition incapacitated}, it subtracts up to 100 feet from the fall when calculating the fall's damage, and it can move up to 2 feet horizontally for every 1 foot it descends."]}]</t>
  </si>
  <si>
    <t>[{'name': 'Multiattack', 'entries': ['The draconian makes two Trident or Necrotic Ray attacks.']}, {'name': 'Trident', 'entries': ['{@atk mw,rw} {@hit 4} to hit, reach 5 ft. or range 20/60 ft., one target. {@h}5 ({@damage 1d6 + 2}) piercing damage, or 6 ({@damage 1d8 + 2}) piercing damage if used with two hands to make a melee attack.']}, {'name': 'Necrotic Ray', 'entries': ['{@atk rs} {@hit 4} to hit, range 60 ft., one target. {@h}10 ({@damage 3d6}) necrotic damage.']}]</t>
  </si>
  <si>
    <t>['N', 'O', 'P']</t>
  </si>
  <si>
    <t>[{'name': 'Spellcasting', 'headerEntries': ['The draconian casts one of the following spells, requiring no material components and using Charisma as the spellcasting ability (spell save {@dc 12}):'], 'daily': {'1e': ['{@spell enlarge/reduce}', '{@spell invisibility}', '{@spell stinking cloud}']}, 'ability': 'cha', 'displayAs': 'action'}]</t>
  </si>
  <si>
    <t>Draconian Mastermind</t>
  </si>
  <si>
    <t>{'int': '+5', 'wis': '+3', 'cha': '+6'}</t>
  </si>
  <si>
    <t>[{'name': 'Death Throes', 'entries': ["When the draconian is reduced to 0 hit points, its magical essence lashes out as a ball of lightning at the closest creature within 30 feet of it before arcing out to up to two other creatures within 15 feet of the first. Each creature must make a {@dc 14} Dexterity saving throw. On a failed save, the creature takes 9 ({@damage 2d8}) lightning damage and is {@condition stunned} until the end of its next turn. On a successful save, the creature takes half as much damage and isn't {@condition stunned}."]}]</t>
  </si>
  <si>
    <t>[{'name': 'Multiattack', 'entries': ['The draconian makes three Rend or Energy Ray attacks.']}, {'name': 'Rend', 'entries': ['{@atk mw} {@hit 5} to hit, reach 5 ft., one target. {@h}5 ({@damage 1d6 + 2}) slashing damage.']}, {'name': 'Energy Ray', 'entries': ['{@atk rs} {@hit 6} to hit, range 60 ft., one target. {@h}8 ({@damage 1d10 + 3}) force damage.']}, {'name': 'Noxious Breath {@recharge 5}', 'entries': ["The draconian exhales a 15-foot cone of noxious gas. Each creature in that area must make a {@dc 14} Constitution saving throw. On a failed save, the creature takes 21 ({@damage 6d6}) poison damage and gains 1 level of {@condition exhaustion}. On a successful save, the creature takes half as much damage, doesn't gain {@condition exhaustion}, and is immune to all draconians' Noxious Breath for 24 hours."]}]</t>
  </si>
  <si>
    <t>['I', 'L', 'O', 'S']</t>
  </si>
  <si>
    <t>[{'name': 'Spellcasting', 'headerEntries': ['The draconian casts one of the following spells, requiring no material components and using Charisma as the spellcasting ability (spell save {@dc 14}):'], 'will': ['{@spell invisibility}', '{@spell mage hand}'], 'daily': {'2e': ['{@spell dimension door}', '{@spell disguise self}', '{@spell sending}']}, 'ability': 'cha', 'displayAs': 'action'}]</t>
  </si>
  <si>
    <t>[{'name': 'Magic Shield (3/Day)', 'entries': ['When the draconian is hit by an attack roll, it can create an {@condition invisible} barrier of magical force around itself, granting it a +5 bonus to its AC against that attack and potentially causing the attack to miss.']}]</t>
  </si>
  <si>
    <t>Draconic Shard</t>
  </si>
  <si>
    <t>{'walk': 0, 'fly': {'number': 80, 'condition': '(hover)'}, 'canHover': True}</t>
  </si>
  <si>
    <t>{'dex': '+7', 'int': '+12', 'wis': '+10', 'cha': '+12'}</t>
  </si>
  <si>
    <t>{'arcana': '+12', 'history': '+12', 'perception': '+16', 'stealth': '+7'}</t>
  </si>
  <si>
    <t>['acid', 'fire', {'resist': ['bludgeoning', 'piercing', 'slashing'], 'note': 'from nonmagical attacks', 'cond': True}]</t>
  </si>
  <si>
    <t>[{'name': 'Deflection', 'entries': ["The shard's AC includes its Intelligence modifier."]}, {'name': 'Incorporeal Movement', 'entries': ['The shard can move through creatures and objects as if they were difficult terrain. If it ends its turn inside an object, it takes 5 ({@damage 1d10}) force damage.']}, {'name': 'Legendary Resistance (3/Day)', 'entries': ['If the shard fails a saving throw, it can choose to succeed instead.']}, {'name': 'Rejuvenation', 'entries': ['When it drops to 0 hit points, the shard disappears and leaves a Tiny cracked gemstone in its space. The gemstone matches the kind of gem dragon it was in life and has AC 20, 15 hit points, and immunity to all damage except force. Unless the gemstone is destroyed, after {@dice 1d20} days, the gemstone dissipates and the shard re-forms, regaining all its hit points and appearing in the place the gemstone once occupied or in the nearest unoccupied space.']}, {'name': 'Unusual Nature', 'entries': ["The shard doesn't require air, food, drink, or sleep."]}]</t>
  </si>
  <si>
    <t>[{'name': 'Multiattack', 'entries': ['The shard makes two Telekinetic Rend attacks.']}, {'name': 'Telekinetic Rend', 'entries': ['{@atk ms,rs} {@hit 12} to hit, reach 10 ft. or range 120 ft., one target. {@h}15 ({@damage 2d8 + 6}) force damage.']}, {'name': 'Inhabit Object', 'entries': ["The shard disappears as it pours its psychic essence into a Medium or smaller nonsentient object it can see within 30 feet of it, magically possessing it. The object uses the shard's AC, and any damage dealt to the object applies to the shard's hit points. The shard inhabits the object until it uses an action to leave; until it is turned; until it is reduced to 0 hit points; or until an effect that ends possession, such as a {@spell dispel evil and good} spell, is used on it. When it leaves the object, it reappears in the nearest unoccupied space.", "While inhabited, the object becomes a magic item if it wasn't already, and a Tiny cracked gemstone matching the kind of gem dragon the shard was in life appears somewhere on the object. The shard can cause the object to fly using the shard's own flying speed, use its senses, speak verbally or telepathically, cast spells, and use its legendary actions.", 'If a creature wears or carries the inhabited object, the shard can grant the creature the following benefits:', "Each of the creature's attacks deals an extra {@damage 1d8} force damage on a hit.", 'The creature gains resistance to psychic damage.']}, {'name': 'Psychic Crush {@recharge 5}', 'entries': ["The shard unleashes a pulse of psychic power. Each creature of the shard's choice in a 60-foot-radius sphere centered on it must make a {@dc 20} Intelligence saving throw. On a failed save, the creature takes 55 ({@damage 10d10}) psychic damage and is {@condition stunned} until the end of its next turn. On a successful save, the creature takes half as much damage and isn't {@condition stunned}."]}]</t>
  </si>
  <si>
    <t>[{'name': 'Rend', 'entries': ['The shard makes one Telekinetic Rend attack.']}, {'name': 'Cast a Spell (Costs 2 Actions)', 'entries': ['The shard uses Spellcasting.']}, {'name': 'Commanding Thought (Costs 2 Actions)', 'entries': ["The shard targets a creature it can see within 30 feet of it. The target must succeed on a {@dc 20} Wisdom saving throw or be {@condition charmed} until the end of its next turn. While {@condition charmed} in this way, the target becomes the shard's puppet, acting and moving in accordance with its telepathic commands. While under the shard's control, the target can take only the Attack (shard chooses the target) or Dash action on its turn."]}]</t>
  </si>
  <si>
    <t>['Incorporeal Movement', 'Legendary Resistances', 'Rejuvenation']</t>
  </si>
  <si>
    <t>['AOE', 'RCH']</t>
  </si>
  <si>
    <t>[{'name': 'Spellcasting (Psionics)', 'headerEntries': ['The shard casts one of the following spells, requiring no spell components and using Intelligence as the spellcasting ability (spell save {@dc 20}):'], 'will': ['{@spell detect thoughts}', '{@spell invisibility}', '{@spell telekinesis}'], 'ability': 'int', 'displayAs': 'action'}]</t>
  </si>
  <si>
    <t>['invisible', 'restrained']</t>
  </si>
  <si>
    <t>['cold', 'necrotic', 'poison', 'psychic']</t>
  </si>
  <si>
    <t>['charmed', 'exhaustion', 'frightened', 'grappled', 'paralyzed', 'petrified', 'poisoned', 'prone']</t>
  </si>
  <si>
    <t>Draconic Spirit</t>
  </si>
  <si>
    <t>[{'alignment': ['N']}]</t>
  </si>
  <si>
    <t>[{'special': '14 + the level of the spell (natural armor)'}]</t>
  </si>
  <si>
    <t>{'special': '50 + 10 for each spell level above 5th (the dragon has a number of Hit Dice [d10s] equal to the level of the spell)'}</t>
  </si>
  <si>
    <t>{'walk': 30, 'fly': 60, 'swim': 30}</t>
  </si>
  <si>
    <t>['blindsight 30 ft.', 'darkvision 60 ft.']</t>
  </si>
  <si>
    <t>[{'resist': ['acid', 'cold', 'fire', 'lightning', 'poison'], 'cond': True, 'note': '(Chromatic and Metallic Only)'}, {'resist': ['force', 'necrotic', 'psychic', 'radiant', 'thunder'], 'cond': True, 'note': '(Gem Only)'}]</t>
  </si>
  <si>
    <t>['Draconic', 'understands the languages you speak']</t>
  </si>
  <si>
    <t>[{'name': 'Shared Resistances', 'entries': ['When you summon the dragon, choose one of its damage resistances. You have resistance to the chosen damage type until the spell ends.']}]</t>
  </si>
  <si>
    <t>[{'name': 'Multiattack', 'entries': ["The dragon makes a number of Rend attacks equal to half the spell's level (rounded down), and it uses Breath Weapon."]}, {'name': 'Rend', 'entries': ['{@atk mw} your spell attack modifier to hit, reach 10 ft., one target. {@h}{@damage 1d6 + 4 + summonSpellLevel} piercing damage.']}, {'name': 'Breath Weapon', 'entries': ['The dragon exhales destructive energy in a 30-foot cone. Each creature in that area must make a Dexterity saving throw against your spell save DC. A creature takes {@damage 2d6} damage of a type this dragon has resistance to (your choice) on a failed save, or half as much damage on a successful one.']}]</t>
  </si>
  <si>
    <t>Summon Draconic Spirit|FTD</t>
  </si>
  <si>
    <t>equals your bonus</t>
  </si>
  <si>
    <t>Dragon Blessed</t>
  </si>
  <si>
    <t>[{'ac': 14, 'from': ['{@item scale mail|PHB}']}]</t>
  </si>
  <si>
    <t>{'con': '+6', 'wis': '+6'}</t>
  </si>
  <si>
    <t>{'medicine': '+6', 'religion': '+5'}</t>
  </si>
  <si>
    <t>['Common', 'Draconic', 'and any two languages']</t>
  </si>
  <si>
    <t>[{'name': 'Multiattack', 'entries': ['The blessed makes two Mace or Radiant Bolt attacks.']}, {'name': 'Mace', 'entries': ['{@atk mw} {@hit 4} to hit, reach 5 ft., one target. {@h}4 ({@damage 1d6 + 1}) bludgeoning damage plus 18 ({@damage 4d8}) radiant damage.']}, {'name': 'Radiant Bolt', 'entries': ['{@atk rs} {@hit 6} to hit, range 120 ft., one target. {@h}22 ({@damage 5d8}) radiant damage, and the blessed regains 5 ({@dice 1d10}) hit points.']}]</t>
  </si>
  <si>
    <t>['C', 'DR', 'X']</t>
  </si>
  <si>
    <t>[{'name': 'Spellcasting', 'headerEntries': ['The blessed casts one of the following spells, using Wisdom as the spellcasting ability (spell save {@dc 14}):'], 'will': ['{@spell light}', '{@spell thaumaturgy}'], 'daily': {'1e': ['{@spell enhance ability}', '{@spell flame strike}', '{@spell mass cure wounds}', '{@spell revivify}', '{@spell tongues}']}, 'ability': 'wis', 'displayAs': 'action'}]</t>
  </si>
  <si>
    <t>Dragon Chosen</t>
  </si>
  <si>
    <t>{'str': '+6', 'dex': '+6', 'con': '+4'}</t>
  </si>
  <si>
    <t>{'athletics': '+6', 'perception': '+3'}</t>
  </si>
  <si>
    <t>[{'name': 'Multiattack', 'entries': ['The chosen makes one Handaxe attack and two Shortsword attacks.']}, {'name': 'Handaxe', 'entries': ["{@atk mw,rw} {@hit 6} to hit, reach 5 ft. or range 20/60 ft., one target. {@h}7 ({@damage 1d6 + 4}) slashing damage. Hit or Miss: The handaxe magically returns to the chosen's hand immediately after a ranged attack."]}, {'name': 'Shortsword', 'entries': ['{@atk mw} {@hit 6} to hit, reach 5 ft., one target. {@h}7 ({@damage 1d6 + 4}) piercing damage.']}]</t>
  </si>
  <si>
    <t>[{'name': 'Biting Rebuke', 'entries': ['Immediately after the chosen takes damage from a creature within 5 feet of it, it can make a Shortsword attack with advantage against that creature.']}]</t>
  </si>
  <si>
    <t>Dragon Speaker</t>
  </si>
  <si>
    <t>{'dex': '+4', 'cha': '+5'}</t>
  </si>
  <si>
    <t>{'persuasion': '+5', 'religion': '+3'}</t>
  </si>
  <si>
    <t>[{'name': 'Multiattack', 'entries': ['The speaker makes two Thunder Bolt attacks.']}, {'name': 'Thunder Bolt', 'entries': ['{@atk ms,rs} {@hit 5} to hit, reach 5 ft. or range 60 ft., one target. {@h}13 ({@damage 3d8}) thunder damage, and the target is pushed horizontally up to 10 feet away from the speaker.']}]</t>
  </si>
  <si>
    <t>[{'name': 'Spellcasting', 'headerEntries': ['The speaker casts one of the following spells, using Charisma as the spellcasting ability (spell save {@dc 13}):'], 'will': ['{@spell dancing lights}'], 'daily': {'1e': ['{@spell calm emotions}', '{@spell charm person}', '{@spell command}', '{@spell comprehend languages}']}, 'ability': 'cha', 'displayAs': 'action'}]</t>
  </si>
  <si>
    <t>['charmed', 'prone']</t>
  </si>
  <si>
    <t>[{'name': 'Disarming Words (3/Day)', 'entries': ['When a creature the speaker can see within 60 feet of it makes a damage roll, the speaker can roll a {@dice d6} and subtract the number rolled from that damage roll.']}]</t>
  </si>
  <si>
    <t>Dragon Turtle Wyrmling</t>
  </si>
  <si>
    <t>{'walk': 20, 'swim': 30}</t>
  </si>
  <si>
    <t>{'dex': '+2', 'con': '+4', 'wis': '+2'}</t>
  </si>
  <si>
    <t>[{'name': 'Amphibious', 'entries': ['The dragon turtle can breathe air and water.']}]</t>
  </si>
  <si>
    <t>[{'name': 'Bite', 'entries': ['{@atk mw} {@hit 5} to hit, reach 10 ft., one target. {@h}11 ({@damage 1d12 + 3}) piercing damage.']}, {'name': 'Steam Breath {@recharge 5}', 'entries': ["The dragon turtle exhales steam in a 15-foot cone. Each creature in that area must make a {@dc 12} Constitution saving throw, taking 17 ({@damage 5d6}) fire damage on a failed save, or half as much damage on a successful one. Being underwater doesn't grant resistance against this damage."]}]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</si>
  <si>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8}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</si>
  <si>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Dragonblood Ooze</t>
  </si>
  <si>
    <t>ooze</t>
  </si>
  <si>
    <t>{'average': 68, 'formula': '8d10 + 24'}</t>
  </si>
  <si>
    <t>['acid', 'cold', 'fire', 'lightning', 'poison']</t>
  </si>
  <si>
    <t>["understands Draconic and the languages of its creator but can't speak"]</t>
  </si>
  <si>
    <t>[{'name': 'Amorphous', 'entries': ['The ooze can move through a space as narrow as 1 inch wide without squeezing.']}, {'name': 'Spider Climb', 'entries': ['The ooze can climb difficult surfaces, including upside down on ceilings, without needing to make an ability check.']}]</t>
  </si>
  <si>
    <t>[{'name': 'Multiattack', 'entries': ['The ooze makes two Pseudopod attacks. The ooze can replace one Pseudopod attack with its Slime Breath, if available.']}, {'name': 'Pseudopod', 'entries': ['{@atk mw} {@hit 7} to hit, reach 10 ft., one target. {@h}9 ({@damage 1d10 + 4}) bludgeoning damage plus 14 ({@damage 4d6}) acid damage. If the target is a Large or smaller creature, it is {@condition grappled} (escape {@dc 15}). Until this grapple ends, the target takes 7 ({@damage 2d6}) acid damage at the start of each of its turns.']}, {'name': 'Slime Breath {@recharge}', 'entries': ["The ooze expels a spray of its gelatinous mass in a 30-foot cone. Each creature in that area must make a {@dc 14} Dexterity saving throw. On a failed save, the creature takes 22 ({@damage 4d10}) acid damage and is pulled up to 30 feet straight toward the ooze. On a successful save, the creature takes half as much damage and isn't pulled."]}]</t>
  </si>
  <si>
    <t>['Amorphous', 'Spider Climb']</t>
  </si>
  <si>
    <t>['A', 'B']</t>
  </si>
  <si>
    <t>['blinded', 'charmed', 'deafened', 'exhaustion', 'frightened', 'grappled', 'prone', 'restrained']</t>
  </si>
  <si>
    <t>Dragonbone Golem</t>
  </si>
  <si>
    <t>{'average': 161, 'formula': '19d10 + 57'}</t>
  </si>
  <si>
    <t>[{'name': 'Fear Aura', 'entries': ["Each creature of the golem's choice that starts its turn within 20 feet of the golem must make a {@dc 15} Wisdom saving throw unless the golem is {@condition incapacitated}. On a failed save, the creature is {@condition frightened} until the start of its next turn. On a successful save, the creature is immune to this golem's Fear Aura for the next 24 hours."]}, {'name': 'Magic Resistance', 'entries': ['The golem has advantage on saving throws against spells and other magical effects.']}, {'name': 'Unusual Nature', 'entries': ["The golem doesn't require air, food, drink, or sleep."]}]</t>
  </si>
  <si>
    <t>[{'name': 'Multiattack', 'entries': ['The golem makes one Pinion attack and two Rend attacks.']}, {'name': 'Pinion', 'entries': ["{@atk mw} {@hit 9} to hit, reach 5 ft., one target. {@h}12 ({@damage 2d6 + 5}) piercing damage. If the target is a Medium or smaller creature, it is pinned beneath the bony pinion and {@condition restrained}. The golem has two pinions, each of which can restrain one target. If a creature is {@condition restrained} by one of the pinions, the golem can't attack with it. Any creature {@condition restrained} by a pinion can free itself at the start of its turn with a successful {@dc 17} Strength (Athletics) check."]}, {'name': 'Rend', 'entries': ['{@atk mw} {@hit 9} to hit, reach 5 ft., one target. {@h}12 ({@damage 2d6 + 5}) piercing damage plus 5 ({@damage 1d10}) necrotic damage.']}, {'name': 'Petrifying Breath {@recharge 5}', 'entries': ['The golem emits a 60-foot cone of petrifying gas from its mouth. Each creature in that area must succeed on a {@dc 15} Constitution saving throw or take 35 ({@damage 10d6}) poison damage and be {@condition restrained} as it begins to turn to stone. The {@condition restrained} target must repeat the saving throw at the end of its next turn. On a successful save, the effect ends on the target. On a failed save, the target is {@condition petrified}.']}]</t>
  </si>
  <si>
    <t>['I', 'N', 'P']</t>
  </si>
  <si>
    <t>['frightened', 'petrified', 'restrained']</t>
  </si>
  <si>
    <t>Dragonborn of Bahamut</t>
  </si>
  <si>
    <t>[{'ac': 18, 'from': ['{@item half plate armor|PHB|half plate}', '{@item shield|PHB}']}]</t>
  </si>
  <si>
    <t>{'walk': 30, 'fly': 30}</t>
  </si>
  <si>
    <t>{'con': '+7', 'int': '+4', 'wis': '+5', 'cha': '+6'}</t>
  </si>
  <si>
    <t>{'athletics': '+7', 'perception': '+5', 'persuasion': '+6'}</t>
  </si>
  <si>
    <t>[{'name': 'Legendary Resistance (1/Day)', 'entries': ['If the dragonborn fails a saving throw, it can choose to succeed instead.']}]</t>
  </si>
  <si>
    <t>[{'name': 'Multiattack', 'entries': ['The dragonborn makes three Longsword attacks.']}, {'name': 'Longsword', 'entries': ["{@atk mw} {@hit 7} to hit, reach 5 ft., one target. {@h}8 ({@damage 1d8 + 4}) slashing damage, or 9 ({@damage 1d10 + 4}) slashing damage if used with two hands, plus 13 ({@damage 3d8}) radiant damage. The dragonborn can cause the sword to flare with bright light, and the target must succeed on a {@dc 14} Constitution saving throw or be {@condition blinded} until the start of the dragonborn's next turn. The sword can flare in this way only once per turn."]}, {'name': 'Healing Touch (1/Day)', 'entries': ['The dragonborn touches another creature within 5 feet of it. The target magically regains 40 hit points. In addition, all diseases and poisons affecting the target are removed.']}, {'name': 'Radiant Breath {@recharge}', 'entries': ['The dragonborn exhales fiery radiance in a 30-foot cone. Each creature in that area must make a {@dc 15} Dexterity saving throw, taking 44 ({@damage 8d10}) radiant damage on a failed save, or half as much damage on a successful one. When the dragonborn uses this action, it can choose up to three creatures in the cone. These creatures take no damage from the radiance and instead regain 22 ({@dice 4d10}) hit points each.']}]</t>
  </si>
  <si>
    <t>['R', 'S']</t>
  </si>
  <si>
    <t>Dragonborn of Sardior</t>
  </si>
  <si>
    <t>[{'ac': 17, 'from': ['mental defense']}]</t>
  </si>
  <si>
    <t>{'con': '+6', 'int': '+7', 'wis': '+5', 'cha': '+4'}</t>
  </si>
  <si>
    <t>{'arcana': '+7', 'history': '+7', 'perception': '+5'}</t>
  </si>
  <si>
    <t>[{'name': 'Legendary Resistance (1/Day)', 'entries': ['If the dragonborn fails a saving throw, it can choose to succeed instead.']}, {'name': 'Mental Defense', 'entries': ['While the dragonborn is wearing no armor, its AC includes its Intelligence modifier.']}]</t>
  </si>
  <si>
    <t>[{'name': 'Multiattack', 'entries': ['The dragonborn makes three Mind Blade attacks.']}, {'name': 'Mind Blade', 'entries': ['{@atk mw,rw} {@hit 7} to hit, reach 5 ft. or range 20/60 ft., one target. {@h}6 ({@damage 1d4 + 4}) piercing damage plus 10 ({@damage 3d6}) psychic damage.']}, {'name': 'Heat Breath {@recharge}', 'entries': ["The dragonborn exhales a wave of intense heat in a 30-foot cone. Each creature in that area must make a {@dc 14} Constitution saving throw, taking 27 ({@damage 6d8}) fire damage on a failed save, or half as much damage on a successful one. Metal objects in that area glow red-hot until the end of the dragonborn's next turn. Any creature in physical contact with a heated object at the start of its turn must make a {@dc 14} Constitution saving throw. On a failed save, the creature takes 9 ({@damage 2d8}) fire damage and has disadvantage on attack rolls until the start of its next turn."]}]</t>
  </si>
  <si>
    <t>['F', 'P', 'Y']</t>
  </si>
  <si>
    <t>[{'name': 'Spellcasting (Psionics)', 'headerEntries': ['The dragonborn casts one of the following spells, requiring no spell components and using Intelligence as the spellcasting ability (spell save {@dc 15}, {@hit 7} to hit with spell attacks):'], 'daily': {'1e': ["{@spell Bigby's hand}", '{@spell hypnotic pattern}', '{@spell telekinesis}']}, 'ability': 'int', 'displayAs': 'action'}]</t>
  </si>
  <si>
    <t>['charmed', 'incapacitated', 'restrained']</t>
  </si>
  <si>
    <t>Dragonborn of Tiamat</t>
  </si>
  <si>
    <t>[{'ac': 18, 'from': ['{@item plate armor|PHB|plate}']}]</t>
  </si>
  <si>
    <t>{'str': '+8', 'con': '+7', 'wis': '+4', 'cha': '+6'}</t>
  </si>
  <si>
    <t>{'athletics': '+8', 'intimidation': '+6', 'perception': '+4'}</t>
  </si>
  <si>
    <t>[{'name': 'Multiattack', 'entries': ['The dragonborn makes two Greataxe attacks.']}, {'name': 'Greataxe', 'entries': ['{@atk mw} {@hit 8} to hit, reach 5 ft., one target. {@h}11 ({@damage 1d12 + 5}) slashing damage plus 13 ({@damage 3d8}) necrotic damage.']}, {'name': 'Necrotic Breath {@recharge}', 'entries': ["The dragonborn exhales shadowy fire in a 30-foot cone. Each creature in that area must make a {@dc 15} Wisdom saving throw. On a failed save, the creature takes 36 ({@damage 8d8}) necrotic damage and is {@condition frightened} of the dragonborn for 1 minute. On a successful save, the creature takes half as much damage and isn't {@condition frightened}. A {@condition frightened} creature can repeat the saving throw at end of each of its turns, ending the effect on itself on a success."]}]</t>
  </si>
  <si>
    <t>Dragonflesh Abomination</t>
  </si>
  <si>
    <t>{'str': '+7', 'con': '+6'}</t>
  </si>
  <si>
    <t>["understands Common and Draconic but can't speak"]</t>
  </si>
  <si>
    <t>[{'name': 'Cloying Miasma', 'entries': ["The abomination is surrounded by a noxious stench. At the start of the abomination's turn, any creature within 5 feet of it must succeed on a {@dc 14} Constitution saving throw or be {@condition poisoned} until the start of the abomination's next turn."]}, {'name': 'Regeneration', 'entries': ['The abomination regains 10 hit points at the start of its turns if it has at least 1 hit point.']}]</t>
  </si>
  <si>
    <t>[{'name': 'Multiattack', 'entries': ['The abomination makes three attacks using Claw, Acidic Spit, or a combination of them. It can replace one of the attacks with a Tail attack.']}, {'name': 'Claw', 'entries': ['{@atk mw} {@hit 7} to hit, reach 10 ft., one target. {@h}8 ({@damage 1d8 + 4}) slashing damage plus 5 ({@damage 1d10}) poison damage.']}, {'name': 'Tail', 'entries': ['{@atk mw} {@hit 7} to hit, reach 15 ft., one target. {@h}10 ({@damage 1d12 + 4}) bludgeoning damage. If the target is a creature, it must succeed on a {@dc 15} Strength saving throw or be knocked {@condition prone}.']}, {'name': 'Acidic Spit', 'entries': ['{@atk rw} {@hit 5} to hit, range 60 ft., one target. {@h}10 ({@damage 3d6}) acid damage.']}, {'name': 'Acid Belch {@recharge 5}', 'entries': ['The abomination belches forth a cloud of acidic gas in a 30-foot cone. Each creature in that area must make a {@dc 14} Constitution saving throw, taking 28 ({@damage 8d6}) acid damage on a failed save, or half as much damage on a successful one.']}]</t>
  </si>
  <si>
    <t>['C', 'CS', 'DR']</t>
  </si>
  <si>
    <t>['A', 'B', 'I', 'S']</t>
  </si>
  <si>
    <t>Dragonflesh Grafter</t>
  </si>
  <si>
    <t>{'str': '+5', 'con': '+4'}</t>
  </si>
  <si>
    <t>[{'name': 'Multiattack', 'entries': ['The grafter makes one Claw attack and one Greatclub attack.']}, {'name': 'Claw', 'entries': ['{@atk mw} {@hit 5} to hit, reach 10 ft., one target. {@h}7 ({@damage 1d8 + 3}) slashing damage plus 5 ({@damage 1d10}) poison damage.']}, {'name': 'Greatclub', 'entries': ['{@atk mw} {@hit 5} to hit, reach 10 ft., one target. {@h}12 ({@damage 2d8 + 3}) bludgeoning damage.']}, {'name': 'Acid Retch {@recharge 5}', 'entries': ['The grafter retches forth a spray of acidic bile in a 30-foot cone. Each creature in that area must make a {@dc 12} Dexterity saving throw, taking 14 ({@damage 4d6}) acid damage on a failed save, or half as much damage on a successful one.']}]</t>
  </si>
  <si>
    <t>Dragonnel</t>
  </si>
  <si>
    <t>{'average': 58, 'formula': '9d10 + 9'}</t>
  </si>
  <si>
    <t>["understands Draconic and Common but can't speak"]</t>
  </si>
  <si>
    <t>[{'name': 'Flyby', 'entries': ["The dragonnel doesn't provoke an opportunity attack when it flies out of an enemy's reach."]}]</t>
  </si>
  <si>
    <t>[{'name': 'Multiattack', 'entries': ['The dragonnel makes two Rend attacks.']}, {'name': 'Rend', 'entries': ['{@atk mw} {@hit 5} to hit, reach 5 ft., one target. {@h}10 ({@damage 2d6 + 3}) slashing damage.']}]</t>
  </si>
  <si>
    <t>Drake Companion</t>
  </si>
  <si>
    <t>[{'special': '14 + PB (natural armor)'}]</t>
  </si>
  <si>
    <t>{'special': '5 + five times your ranger level (the drake has a number of Hit Dice [d10s] equal to your ranger level)'}</t>
  </si>
  <si>
    <t>{'dex': '+1 + PB', 'wis': '+2 + PB'}</t>
  </si>
  <si>
    <t>[{'name': 'Draconic Essence', 'entries': ["When you summon the drake, choose a damage type: acid, cold, fire, lightning, or poison. The chosen type determines the drake's damage immunity and the damage of its Infused Strikes trait."]}]</t>
  </si>
  <si>
    <t>[{'name': 'Bite', 'entries': ['{@atk mw} +3 plus PB to hit, reach 5 ft., one target. {@h}{@dice 1d6} plus PB piercing damage.']}]</t>
  </si>
  <si>
    <t>[{'special': "determined by the drake's draconic essence trait"}]</t>
  </si>
  <si>
    <t>[{'name': 'Infused Strikes', 'entries': ['When another creature within 30 feet of the drake that it can see hits a target with a weapon attack, the drake infuses the strike with its essence, causing the target to take an extra {@damage 1d6} damage of the type determined by its Draconic Essence.']}]</t>
  </si>
  <si>
    <t>Egg Hunter Adult</t>
  </si>
  <si>
    <t>{'average': 52, 'formula': '8d6 + 24'}</t>
  </si>
  <si>
    <t>{'dex': '+8', 'wis': '+4'}</t>
  </si>
  <si>
    <t>{'perception': '+4', 'stealth': '+11'}</t>
  </si>
  <si>
    <t>[{'name': 'Amphibious', 'entries': ['The egg hunter can breathe air and water.']}, {'name': 'False Appearance', 'entries': ["If the egg hunter is motionless at the start of combat, it has advantage on its initiative roll. Moreover, if a creature hasn't observed the egg hunter move or act, that creature must succeed on a {@dc 18} Intelligence (Investigation) check to discern that the egg hunter is animate. Dragons have disadvantage on this check."]}]</t>
  </si>
  <si>
    <t>[{'name': 'Multiattack', 'entries': ["The egg hunter makes two Barbed Proboscis attacks, and it can use Torpor Spores if it's available."]}, {'name': 'Barbed Proboscis', 'entries': ['{@atk mw} {@hit 8} to hit, reach 5 ft., one target. {@h}8 ({@damage 1d6 + 5}) piercing damage plus 9 ({@damage 2d8}) necrotic damage, and the egg hunter regains hit points equal to the necrotic damage dealt.']}, {'name': 'Torpor Spores {@recharge 5}', 'entries': ["The egg hunter releases a billow of sparkling blue spores. Each creature in a 30-foot-radius sphere centered on the egg hunter must succeed on a {@dc 14} Constitution saving throw or be {@condition poisoned} for 1 minute. While {@condition poisoned} in this way, the creature can take either an action or a bonus action on its turn but not both, and it can't take reactions. A creature can repeat the saving throw at the end of each of its turns, ending the effect on itself on a success. If a creature's saving throw is successful or the effect ends for it, the creature is immune to this egg hunter's Torpor Spores for the next 24 hours."]}]</t>
  </si>
  <si>
    <t>['Amphibious', 'False Appearance']</t>
  </si>
  <si>
    <t>['frightened', 'poisoned']</t>
  </si>
  <si>
    <t>[{'name': 'Rapid Adaptation', 'entries': ['When the egg hunter takes damage, it gives itself resistance to that damage.']}]</t>
  </si>
  <si>
    <t>Egg Hunter Hatchling</t>
  </si>
  <si>
    <t>{'average': 28, 'formula': '8d4 + 8'}</t>
  </si>
  <si>
    <t>{'walk': 30, 'burrow': 10, 'climb': 30}</t>
  </si>
  <si>
    <t>{'dex': '+5', 'wis': '+2'}</t>
  </si>
  <si>
    <t>{'perception': '+2', 'stealth': '+7'}</t>
  </si>
  <si>
    <t>[{'name': 'Amphibious', 'entries': ['The egg hunter can breathe air and water.']}]</t>
  </si>
  <si>
    <t>[{'name': 'Multiattack', 'entries': ['The egg hunter makes two Egg Tooth attacks.']}, {'name': 'Egg Tooth', 'entries': ['{@atk mw} {@hit 5} to hit, reach 5 ft., one target. {@h}10 ({@damage 2d6 + 3}) piercing damage, or 17 ({@damage 4d6 + 3}) piercing damage if the target is an object.']}]</t>
  </si>
  <si>
    <t>[{'name': 'Rapid Movement', 'entries': ['The egg hunter takes the Dash or Disengage action.']}]</t>
  </si>
  <si>
    <t>Elder Brain Dragon</t>
  </si>
  <si>
    <t>{'average': 350, 'formula': '20d20 + 140'}</t>
  </si>
  <si>
    <t>{'walk': 40, 'fly': {'number': 80, 'condition': '(hover)'}, 'canHover': True}</t>
  </si>
  <si>
    <t>{'con': '+14', 'int': '+12', 'wis': '+11', 'cha': '+14'}</t>
  </si>
  <si>
    <t>{'arcana': '+12', 'insight': '+18', 'perception': '+18'}</t>
  </si>
  <si>
    <t>['Deep Speech', 'Draconic', 'telepathy 5 miles']</t>
  </si>
  <si>
    <t>[{'name': 'Legendary Resistance (4/Day)', 'entries': ['If the dragon fails a saving throw, it can choose to succeed instead.']}, {'name': 'Siege Monster', 'entries': ['The dragon deals double damage to objects and structures.']}, {'name': 'Unusual Nature', 'entries': ["The dragon doesn't require air or sleep."]}]</t>
  </si>
  <si>
    <t>[{'name': 'Multiattack', 'entries': ['The dragon makes one Bite attack, two Claw attacks, and one Tentacle attack.']}, {'name': 'Bite', 'entries': ['{@atk mw} {@hit 15} to hit, reach 15 ft., one target. {@h}19 ({@damage 2d10 + 8}) piercing damage plus 11 ({@damage 2d10}) psychic damage.']}, {'name': 'Claw', 'entries': ['{@atk mw} {@hit 15} to hit, reach 10 ft., one target. {@h}11 ({@damage 1d6 + 8}) slashing damage.']}, {'name': 'Tentacle', 'entries': ['{@atk mw} {@hit 15} to hit, reach 15 ft., one creature. {@h}12 ({@damage 1d8 + 8}) psychic damage. If the target is Huge or smaller, it is {@condition grappled} (escape {@dc 18}). The dragon can have up to four targets {@condition grappled} at a time.']}, {'name': 'Tadpole Brine Breath {@recharge 5}', 'entries': ["The dragon exhales brine in a 120-foot line that is 15 feet wide. Each creature in that area must make a {@dc 22} Constitution saving throw, taking 55 ({@damage 10d10}) psychic damage on a failed save, or half as much damage on a successful one. On a success or failure, if the creature isn't a Construct or an Undead, it becomes infested with illithid tadpoles.", 'While infested, the creature takes 16 ({@damage 3d10}) psychic damage at the start of each of its turns. The creature can repeat the saving throw at the end of each of its turns, ending the effect on itself after it succeeds on three of these saves. If the creature is targeted by magic that ends a curse or restores 40 hit points or more, the tadpoles infesting the creature are killed instantly, ending the effect on the creature.', 'If a Humanoid is reduced to 0 hit points while infested, the creature is stable but remains {@condition unconscious} for {@dice 6d12} hours. When the period of unconsciousness ends, the creature transforms into a {@creature mind flayer} (see the Monster Manual) with all its hit points. Casting a {@spell wish} spell on the {@condition unconscious} creature rids it of the infestation and prevents it from turning into a mind flayer.']}]</t>
  </si>
  <si>
    <t>[{'name': 'Tentacle', 'entries': ['The dragon makes one Tentacle attack.']}, {'name': 'Shatter Concentration (Costs 2 Actions)', 'entries': ["The dragon targets a creature it is grappling. The target's concentration on a spell it has cast or an ability it is maintaining ends, and the target takes 19 ({@damage 3d12}) psychic damage."]}]</t>
  </si>
  <si>
    <t>['Breath Weapon', 'Multiattack', 'Tentacles']</t>
  </si>
  <si>
    <t>['DR', 'DS', 'TP']</t>
  </si>
  <si>
    <t>['P', 'S', 'Y']</t>
  </si>
  <si>
    <t>Emerald Dragon Wyrmling</t>
  </si>
  <si>
    <t>{'walk': 30, 'burrow': 20, 'fly': 60}</t>
  </si>
  <si>
    <t>{'arcana': '+4', 'deception': '+4', 'perception': '+5', 'stealth': '+3'}</t>
  </si>
  <si>
    <t>[{'name': 'Tunneler', 'entries': ['The dragon can burrow through solid rock at half its burrowing speed and can leave a 10-foot-diameter tunnel in its wake.']}]</t>
  </si>
  <si>
    <t>[{'name': 'Bite', 'entries': ['{@atk mw} {@hit 4} to hit, reach 10 ft., one target. {@h}7 ({@damage 1d10 + 2}) piercing damage plus 3 ({@damage 1d6}) psychic damage.']}, {'name': 'Disorienting Breath {@recharge 5}', 'entries': ['The dragon exhales a wave of psychic dissonance in a 15-foot cone. Each creature in that area must make a {@dc 12} Intelligence saving throw. On a failed save, the creature takes 17 ({@damage 5d6}) psychic damage, and until the end of its next turn, when the creature makes an attack roll or an ability check, it must roll a {@dice d4} and reduce the total by the number rolled. On a successful save, the creature takes half as much damage with no additional effects.']}]</t>
  </si>
  <si>
    <t>[{'name': 'Spellcasting (Psionics)', 'headerEntries': ['The dragon casts one of the following spells, requiring no spell components and using Intelligence as the spellcasting ability (spell save {@dc 12}):'], 'will': ['{@spell mage hand} (the hand is invisible)', '{@spell minor illusion}'], 'ability': 'int', 'displayAs': 'action'}]</t>
  </si>
  <si>
    <t>Emerald Greatwyrm</t>
  </si>
  <si>
    <t>Eyedrake</t>
  </si>
  <si>
    <t>{'average': 119, 'formula': '14d10 + 42'}</t>
  </si>
  <si>
    <t>{'con': '+6', 'wis': '+5'}</t>
  </si>
  <si>
    <t>{'perception': '+8', 'stealth': '+6'}</t>
  </si>
  <si>
    <t>['Deep Speech', 'Draconic']</t>
  </si>
  <si>
    <t>[{'name': 'Unusual Nature', 'entries': ["The eyedrake doesn't require food or drink."]}]</t>
  </si>
  <si>
    <t>[{'name': 'Bite', 'entries': ['{@atk mw} {@hit 6} to hit, reach 10 ft., one target. {@h}13 ({@damage 3d6 + 3}) piercing damage.']}, {'name': 'Antimagic Breath {@recharge}', 'entries': ["The eyedrake emits a magic wave in a 30-foot cone. Each creature in that area must make a {@dc 14} Constitution saving throw, taking 39 ({@damage 6d12}) force damage on a failed save, or half as much damage on a successful one. Every spell of 3rd level or lower ends on creatures and objects of the eyedrake's choice in that area."]}, {'name': 'Eye Rays', 'entries': ['The eyedrake shoots three of the following magical eye rays at random (reroll duplicates), each ray targeting one creature it can see within 60 feet of it:', {'type': 'list', 'style': 'list-hang-notitle', 'items': [{'name': '1: Freezing Ray', 'entries': ['The target must make a {@dc 14} Constitution saving throw. On a failed save, the target takes 17 ({@damage 5d6}) cold damage, and its speed is halved until the end of its next turn. On a successful save, the target takes half as much damage with no additional effects.'], 'type': 'item'}, {'name': '2: Debilitating Ray', 'entries': ['The target must succeed on a {@dc 14} Constitution saving throw or take 7 ({@damage 2d6}) thunder damage and become {@condition incapacitated} until the end of its next turn.'], 'type': 'item'}, {'name': '3: Repulsion Ray', 'entries': ['The target must succeed on a {@dc 14} Strength saving throw or take 14 ({@damage 4d6}) force damage and be pushed up to 60 feet away from the eyedrake.'], 'type': 'item'}, {'name': '4: Fire Ray', 'entries': ['The target must make a {@dc 14} Dexterity saving throw, taking 21 ({@damage 6d6}) fire damage on a failed save, or half as much damage on a successful one.'], 'type': 'item'}, {'name': '5: Paralyzing Ray', 'entries': ['The target must succeed on a {@dc 14} Constitution saving throw or be {@condition paralyzed} for 1 minute. The target can repeat the saving throw at the end of each of its turns, ending the effect on itself on a success.'], 'type': 'item'}, {'name': '6: Death Ray', 'entries': ['The target must make a {@dc 14} Dexterity saving throw, taking 28 ({@damage 8d6}) necrotic damage on a failed save, or half as much damage on a successful one. The target dies if the ray reduces it to 0 hit points.'], 'type': 'item'}]}]}]</t>
  </si>
  <si>
    <t>['DR', 'DS']</t>
  </si>
  <si>
    <t>['C', 'F', 'N', 'O', 'P', 'T']</t>
  </si>
  <si>
    <t>['incapacitated', 'paralyzed']</t>
  </si>
  <si>
    <t>Gem Stalker</t>
  </si>
  <si>
    <t>{'average': 67, 'formula': '9d10 + 18'}</t>
  </si>
  <si>
    <t>{'dex': '+5', 'int': '+5'}</t>
  </si>
  <si>
    <t>["telepathy 60 ft. understands Draconic but can't speak"]</t>
  </si>
  <si>
    <t>[{'name': 'Spider Climb', 'entries': ['The gem stalker can climb difficult surfaces, including upside down on ceilings, without needing to make an ability check.']}, {'name': 'Unusual Nature', 'entries': ["The gem stalker doesn't require food or drink."]}]</t>
  </si>
  <si>
    <t>[{'name': 'Multiattack', 'entries': ['The gem stalker makes four Claw attacks.']}, {'name': 'Claw', 'entries': ['{@atk mw} {@hit 6} to hit, reach 5 ft., one target. {@h}10 ({@damage 2d6 + 3}) slashing damage.']}]</t>
  </si>
  <si>
    <t>['CS', 'DR', 'TP']</t>
  </si>
  <si>
    <t>[{'name': 'Protective Link', 'entries': ['When another creature the gem stalker can see within 30 feet of it is about to take damage, the gem stalker reduces that damage by 10 ({@dice 3d6}). The gem stalker then takes damage equal to that amount.']}]</t>
  </si>
  <si>
    <t>[{'name': 'Crystal Dart', 'entries': ['{@atk rs} {@hit 5} to hit, range 30 ft., one target. {@h}7 ({@damage 1d10 + 2}) force damage, and one of the following effects occurs, determined by the kind of dragon that created the gem stalker:']}, {'name': 'Amethyst', 'entries': ['The gem stalker can teleport to an unoccupied space it can see within 30 feet of it.']}, {'name': 'Crystal', 'entries': ['The gem stalker gains a number of temporary hit points equal to the damage dealt.']}, {'name': 'Emerald', 'entries': ["The target must roll a {@dice d4} and subtract the number rolled from the next attack roll it makes before the start of the gem stalker's next turn."]}, {'name': 'Sapphire', 'entries': ['The target must succeed on a {@dc 13} Strength saving throw or be pushed horizontally up to 10 feet away from the gem stalker and be knocked {@condition prone}.']}, {'name': 'Topaz', 'entries': ["The target must succeed on a {@dc 13} Constitution saving throw or be {@condition poisoned} until the start of the gem stalker's next turn."]}]</t>
  </si>
  <si>
    <t>Ghost Dragon</t>
  </si>
  <si>
    <t>{'average': 324, 'formula': '24d12 + 168'}</t>
  </si>
  <si>
    <t>{'con': '+13', 'wis': '+8', 'cha': '+10'}</t>
  </si>
  <si>
    <t>{'perception': '+14', 'stealth': '+12'}</t>
  </si>
  <si>
    <t>[{'name': 'Incorporeal Movement', 'entries': ['The ghost dragon can move through other creatures and objects as if they were difficult terrain. It takes 5 ({@damage 1d10}) force damage if it ends its turn inside an object.']}, {'name': 'Legendary Resistance (3/Day)', 'entries': ['If the ghost dragon fails a saving throw, it can choose to succeed instead.']}, {'name': 'Unusual Nature', 'entries': ["The ghost dragon doesn't require air, food, drink, or sleep."]}]</t>
  </si>
  <si>
    <t>[{'name': 'Multiattack', 'entries': ['The ghost dragon makes one Bite attack and two Claw attacks.']}, {'name': 'Bite', 'entries': ["{@atk mw} {@hit 11} to hit, reach 10 ft., one target. {@h}32 ({@damage 6d8 + 5}) cold damage, and the target's speed is halved until the start of the dragon's next turn."]}, {'name': 'Claw', 'entries': ['{@atk mw} {@hit 11} to hit, reach 5 ft., one target. {@h}14 ({@damage 2d8 + 5}) necrotic damage.']}, {'name': 'Terrifying Breath {@recharge}', 'entries': ["The ghost dragon exhales shadowy mist in a 90-foot cone. Each creature in that area must make a {@dc 21} Constitution saving throw. On a failed save, the creature takes 40 ({@damage 9d8}) cold damage and is {@condition frightened} of the ghost dragon for 1 minute. On a successful save, the creature takes half as much damage and isn't {@condition frightened}.", 'While {@condition frightened} of the ghost dragon, a creature is {@condition paralyzed}. The {@condition frightened} creature can repeat the saving throw at the end of each of its turns, ending the effect on itself on a success.', "If a creature's saving throw is successful or the effect ends for it, the creature is immune to this ghost dragon's Terrifying Breath for the next 24 hours."]}]</t>
  </si>
  <si>
    <t>['acid', 'cold', 'necrotic', 'poison']</t>
  </si>
  <si>
    <t>Giant Canary</t>
  </si>
  <si>
    <t>{'average': 26, 'formula': '4d10 + 4'}</t>
  </si>
  <si>
    <t>[{'name': 'Peck', 'entries': ['{@atk mw} {@hit 4} to hit, reach 5 ft., one target. {@h}7 ({@damage 1d10 + 2}) piercing damage.']}]</t>
  </si>
  <si>
    <t>Gold Greatwyrm</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</si>
  <si>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18}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</si>
  <si>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gold</t>
  </si>
  <si>
    <t>Green Greatwyrm</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</si>
  <si>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this way at a time.']}, {'name': 'Tail', 'entries': ['{@atk mw} {@hit 18} to hit, reach 20 ft., one target. {@h}19 ({@damage 2d8 + 10}) bludgeoning damage. If the target is a creature, it must succeed on a {@dc 26} Strength saving throw or be knocked {@condition prone}.']}, {'name': 'Breath Weapon {@recharge 5}', 'entries': ['The greatwyrm exhales a blast of energy in a 300-foot cone. Each creature in that area must make a {@dc 26} Dexterity saving throw. On a failed save, the creature takes 78 ({@damage 12d12}) poison damage. On a successful save, the creature takes half as much damage.']}]</t>
  </si>
  <si>
    <t>['B', 'I', 'O', 'P', 'S']</t>
  </si>
  <si>
    <t>green</t>
  </si>
  <si>
    <t>[{'name': 'Bite', 'entries': ['The greatwyrm makes one Bite attack.']}, {'name': 'Chromatic Flare (Costs 2 Actions)', 'entries': ['The greatwyrm flares with elemental energy. Each creature in a 60-foot-radius sphere centered on the greatwyrm must succeed on a {@dc 26} Dexterity saving throw or take 22 ({@damage 5d8}) poison damage.']}]</t>
  </si>
  <si>
    <t>Hoard Mimic</t>
  </si>
  <si>
    <t>{'average': 123, 'formula': '13d12 + 39'}</t>
  </si>
  <si>
    <t>{'persuasion': '+3', 'stealth': '+6'}</t>
  </si>
  <si>
    <t>[{'name': 'False Appearance (Hoard Form Only)', 'entries': ["If the mimic is motionless at the start of combat, it has advantage on its initiative roll. Moreover, if a creature hasn't observed the mimic move or act, that creature must succeed on a {@dc 18} Intelligence (Investigation) check to discern that the mimic is animate."]}]</t>
  </si>
  <si>
    <t>[{'name': 'Multiattack', 'entries': ['The mimic makes one Bite attack and two Pseudopod attacks.']}, {'name': 'Bite', 'entries': ['{@atk mw} {@hit 8} to hit, reach 5 ft., one creature. {@h}16 ({@damage 2d10 + 5}) piercing damage plus 7 ({@damage 2d6}) acid damage.']}, {'name': 'Pseudopod', 'entries': ['{@atk mw} {@hit 8} to hit, reach 10 ft., one target. {@h}12 ({@damage 2d6 + 5}) bludgeoning damage, and the mimic adheres to the target. A creature adhered to the mimic is also {@condition grappled} by it (escape {@dc 16}). Until this grapple ends, the target is {@condition restrained}. Ability checks made to escape this grapple have disadvantage.']}, {'name': 'Caustic Mist {@recharge 5}', 'entries': ["The mimic sprays a fine mist of acid in a 30-foot cone. Each creature in that area must make a {@dc 14} Dexterity saving throw. On a failed save, the creature takes 27 ({@damage 6d8}) acid damage and is {@condition blinded} until the end of its next turn. On a successful save, the creature takes half as much damage and isn't {@condition blinded}."]}, {'name': 'Shapechanger', 'entries': ["The mimic transforms into a hoard or back into its true, amorphous form. Its statistics are the same in each form. Any equipment it is wearing or carrying isn't transformed. It reverts to its true form if it dies."]}]</t>
  </si>
  <si>
    <t>Hoard Scarab</t>
  </si>
  <si>
    <t>{'walk': 20, 'burrow': 20, 'fly': 20}</t>
  </si>
  <si>
    <t>['darkvision 60 ft.', 'tremorsense 60 ft.']</t>
  </si>
  <si>
    <t>[{'name': 'False Appearance', 'entries': ["If the scarab is motionless at the start of combat, it has advantage on its initiative roll. Moreover, if a creature hasn't observed the scarab move or act, that creature must succeed on a {@dc 18} Intelligence (Investigation) check to discern that the scarab is animate."]}]</t>
  </si>
  <si>
    <t>[{'name': 'Bite', 'entries': ['{@atk mw} {@hit 5} to hit, reach 5 ft., one target. {@h}5 ({@damage 1d4 + 3}) piercing damage. If the target is a creature, it has disadvantage on attack rolls until the start of its next turn.']}]</t>
  </si>
  <si>
    <t>['D', 'T']</t>
  </si>
  <si>
    <t>[{'name': 'Scale Dust (1/Day)', 'entries': ["The scarab releases magical glittering dust from its wings. Each creature within 5 feet of the scarab must succeed on a {@dc 13} Dexterity saving throw or be outlined in blue light for 10 minutes. While outlined in this way, a creature sheds dim light in a 10-foot radius and can't benefit from being {@condition invisible}. In addition, every Dragon within 1 mile of the creature becomes aware of it and can unerringly track the creature. Casting {@spell dispel magic} on the creature ends the effect on it."]}]</t>
  </si>
  <si>
    <t>Hollow Dragon</t>
  </si>
  <si>
    <t>{'average': 241, 'formula': '21d12 + 105'}</t>
  </si>
  <si>
    <t>{'con': '+11', 'int': '+9', 'wis': '+7', 'cha': '+11'}</t>
  </si>
  <si>
    <t>{'arcana': '+9', 'history': '+15', 'perception': '+13'}</t>
  </si>
  <si>
    <t>[{'name': 'Legendary Resistance (3/Day)', 'entries': ['If the hollow dragon fails a saving throw, it can choose to succeed instead.']}, {'name': 'Reconstruction', 'entries': ['When the hollow dragon is reduced to 0 hit points, its body breaks into nine pieces: two arms, two legs, two wings, a tail, a torso, and a head. Each piece is a Large object with AC 19, 27 hit points, and immunity to psychic and poison damage. After {@dice 1d6} days, if all pieces are still within 6 miles of each other, they all teleport to the location of the head piece and merge with it, whereupon the hollow dragon regains all its hit points and becomes active again.']}]</t>
  </si>
  <si>
    <t>[{'name': 'Multiattack', 'entries': ['The hollow dragon makes one Bite attack and two Claw attacks, and it can use Sapping Presence.']}, {'name': 'Bite', 'entries': ['{@atk mw} {@hit 12} to hit, reach 10 ft., one target. {@h}17 ({@damage 2d10 + 6}) piercing damage plus 9 ({@damage 2d8}) radiant damage.']}, {'name': 'Claw', 'entries': ['{@atk mw} {@hit 12} to hit, reach 5 ft., one target. {@h}13 ({@damage 2d6 + 6}) slashing damage.']}, {'name': 'Sapping Presence', 'entries': ["Each creature of the hollow dragon's choice within 60 feet of it must make a {@dc 19} Wisdom saving throw. On a failed save, the creature's speed is halved and it has disadvantage on attack rolls until the end of its next turn. On a successful save, the creature is immune to this hollow dragon's Sapping Presence for 24 hours."]}, {'name': 'Radiant Breath {@recharge 5}', 'entries': ['The hollow dragon exhales radiant flames in a 60-foot cone. Each creature in that area must make a {@dc 19} Dexterity saving throw, taking 54 ({@damage 12d8}) radiant damage on a failed save, or half as much damage on a successful one.']}]</t>
  </si>
  <si>
    <t>[{'name': 'Claw', 'entries': ['The hollow dragon makes one Claw attack.']}, {'name': 'Ghostly Binding (Costs 2 Actions)', 'entries': ["The hollow dragon creates ethereal bindings around a creature it can see within 60 feet of it. The target must succeed on a {@dc 19} Strength saving throw or be {@condition restrained} until the end of the dragon's next turn."]}, {'name': 'Booming Scales (Costs 3 Actions)', 'entries': ["A sudden loud ringing noise, painfully intense, erupts from the hollow dragon's frame. Each creature within 10 feet of the hollow dragon must make a {@dc 19} Constitution saving throw, taking 24 ({@damage 7d6}) thunder damage on a failed save, or half as much damage on a successful one."]}]</t>
  </si>
  <si>
    <t>['P', 'R', 'S', 'T']</t>
  </si>
  <si>
    <t>['charmed', 'deafened', 'exhaustion', 'frightened', 'paralyzed', 'poisoned']</t>
  </si>
  <si>
    <t>Liondrake</t>
  </si>
  <si>
    <t>[{'name': 'Multiattack', 'entries': ['The liondrake makes one Bite attack and two Claw attacks.']}, {'name': 'Bite', 'entries': ['{@atk mw} {@hit 7} to hit, reach 5 ft., one target. {@h}15 ({@damage 2d10 + 4}) piercing damage. If the target is a Medium or smaller creature, it must succeed on a {@dc 15} Strength saving throw or be knocked {@condition prone}.']}, {'name': 'Claw', 'entries': ['{@atk mw} {@hit 7} to hit, reach 5 ft., one target. {@h}11 ({@damage 2d6 + 4}) slashing damage.']}, {'name': 'Blood-Chilling Roar {@recharge 4}', 'entries': ["The liondrake lets out a terrifying roar audible out to 300 feet. Any creature within 30 feet of the liondrake that can hear its roar must succeed on a {@dc 14} Wisdom saving throw or be {@condition frightened} of the liondrake for 1 minute. A creature that fails the save by 5 or more is also {@condition paralyzed} for the same duration. A creature can repeat the saving throw at the end of its turns, ending the effect on itself on a success. If a target's saving throw is successful or the effect ends for it, the target is immune to this liondrake's Blood-Chilling Roar for the next 24 hours."]}]</t>
  </si>
  <si>
    <t>['frightened', 'paralyzed', 'prone']</t>
  </si>
  <si>
    <t>Metallic Peacekeeper</t>
  </si>
  <si>
    <t>['Common', 'Draconic', 'telepathy 30 ft.']</t>
  </si>
  <si>
    <t>[{'name': 'Immutable Form', 'entries': ['The peacekeeper is immune to any spell or effect that would alter its form.']}, {'name': 'Telepathic Bond', 'entries': ['While the peacekeeper is on the same plane of existence as its master, it can magically convey what it senses to its master, and the two can communicate telepathically with each other.']}]</t>
  </si>
  <si>
    <t>[{'name': 'Multiattack', 'entries': ['The peacekeeper makes two Slam attacks.']}, {'name': 'Slam', 'entries': ['{@atk mw} {@hit 5} to hit, reach 5 ft., one target. {@h}16 ({@damage 3d8 + 3}) bludgeoning damage.']}, {'name': 'Calming Mist {@recharge 5}', 'entries': ['The peacekeeper releases a calming gas in a 30-foot-radius sphere centered on itself. Each creature in that area must succeed on a {@dc 14} Charisma saving throw or become {@condition charmed} by the peacekeeper for 1 minute. While {@condition charmed} in this way, the creature is {@condition incapacitated} and has a speed of 0.']}]</t>
  </si>
  <si>
    <t>['charmed', 'incapacitated']</t>
  </si>
  <si>
    <t>Metallic Warbler</t>
  </si>
  <si>
    <t>{'average': 14, 'formula': '4d4 + 4'}</t>
  </si>
  <si>
    <t>[{'name': 'Immutable Form', 'entries': ['The warbler is immune to any spell or effect that would alter its form.']}, {'name': 'Telepathic Bond', 'entries': ['While the warbler is on the same plane of existence as its master, it can magically convey what it senses to its master, and the two can communicate telepathically with each other.']}]</t>
  </si>
  <si>
    <t>[{'name': 'Claw', 'entries': ['{@atk mw} {@hit 4} to hit, reach 5 ft., one target. {@h}4 ({@damage 1d4 + 2}) slashing damage.']}, {'name': 'Calming Mist {@recharge 5}', 'entries': ['The warbler releases a calming gas in a 5-foot-radius sphere centered on itself. Each creature in that area must succeed on a {@dc 11} Charisma saving throw or become {@condition charmed} by the warbler for 1 minute. While {@condition charmed} in this way, the creature is {@condition incapacitated} and has a speed of 0.']}]</t>
  </si>
  <si>
    <t>Moonstone Dragon Wyrmling</t>
  </si>
  <si>
    <t>{'int': '+5', 'wis': '+4', 'cha': '+5'}</t>
  </si>
  <si>
    <t>{'perception': '+4', 'persuasion': '+5', 'stealth': '+4'}</t>
  </si>
  <si>
    <t>[{'name': 'Bite', 'entries': ['{@atk mw} {@hit 5} to hit, reach 10 ft., one target. {@h}12 ({@damage 2d8 + 3}) piercing damage plus 3 ({@damage 1d6}) radiant damage.']}, {'name': 'Breath Weapon {@recharge 5}', 'entries': ['The dragon uses one of the following breath weapons:', {'type': 'list', 'style': 'list-hang-notitle', 'items': [{'type': 'item', 'name': 'Dream Breath', 'entries': ['The dragon exhales mist in a 90-foot cone. Each creature in that area must succeed on a {@dc 12} Constitution saving throw or fall {@condition unconscious} for 10 minutes. This effect ends for a creature if the creature takes damage or someone uses an action to wake it.']}, {'type': 'item', 'name': 'Moonlight Breath', 'entries': ['The dragon exhales a beam of moonlight in a 30-foot line that is 5 feet wide. Each creature in that area must make a {@dc 12} Dexterity saving throw, taking 14 ({@damage 4d6}) radiant damage on a failed save, or half as much damage on a successful one.']}]}]}]</t>
  </si>
  <si>
    <t>['unconscious']</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</si>
  <si>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11}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</si>
  <si>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Red Greatwyrm</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</si>
  <si>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this way at a time.']}, {'name': 'Tail', 'entries': ['{@atk mw} {@hit 18} to hit, reach 20 ft., one target. {@h}19 ({@damage 2d8 + 10}) bludgeoning damage. If the target is a creature, it must succeed on a {@dc 26} Strength saving throw or be knocked {@condition prone}.']}, {'name': 'Breath Weapon {@recharge 5}', 'entries': ['The greatwyrm exhales a blast of energy in a 300-foot cone. Each creature in that area must make a {@dc 26} Dexterity saving throw. On a failed save, the creature takes 78 ({@damage 12d12}) fire damage. On a successful save, the creature takes half as much damage.']}]</t>
  </si>
  <si>
    <t>['B', 'F', 'O', 'P', 'S']</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</si>
  <si>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16}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</si>
  <si>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red</t>
  </si>
  <si>
    <t>[{'name': 'Bite', 'entries': ['The greatwyrm makes one Bite attack.']}, {'name': 'Chromatic Flare (Costs 2 Actions)', 'entries': ['The greatwyrm flares with elemental energy. Each creature in a 60-foot-radius sphere centered on the greatwyrm must succeed on a {@dc 26} Dexterity saving throw or take 22 ({@damage 5d8}) fire damage.']}]</t>
  </si>
  <si>
    <t>Sapphire Dragon Wyrmling</t>
  </si>
  <si>
    <t>{'dex': '+4', 'con': '+5', 'wis': '+3', 'cha': '+4'}</t>
  </si>
  <si>
    <t>{'history': '+4', 'perception': '+5', 'persuasion': '+6', 'stealth': '+4'}</t>
  </si>
  <si>
    <t>[{'name': 'Spider Climb', 'entries': ['The dragon can climb difficult surfaces, including upside down on ceilings, without needing to make an ability check.']}, {'name': 'Tunneler', 'entries': ['The dragon can burrow through solid rock at half its burrowing speed and can leave a 5-foot-diameter tunnel in its wake.']}]</t>
  </si>
  <si>
    <t>[{'name': 'Bite', 'entries': ['{@atk mw} {@hit 5} to hit, reach 5 ft., one target. {@h}8 ({@damage 1d10 + 3}) piercing damage plus 3 ({@damage 1d6}) thunder damage.']}, {'name': 'Debilitating Breath {@recharge 5}', 'entries': ["The dragon exhales a pulse of high-pitched, nearly inaudible sound in a 15-foot cone. Each creature in that area must make a {@dc 13} Constitution saving throw. On a failed save, the creature takes 22 ({@damage 4d10}) thunder damage and is {@condition incapacitated} until the end of its next turn. On a successful save, the creature takes half as much damage and isn't {@condition incapacitated}."]}]</t>
  </si>
  <si>
    <t>['P', 'T']</t>
  </si>
  <si>
    <t>[{'name': 'Spellcasting (Psionics)', 'headerEntries': ['The dragon casts one of the following spells, requiring no spell components and using Intelligence as the spellcasting ability:'], 'daily': {'1e': ['{@spell alarm}', "{@spell Tenser's floating disk}"]}, 'ability': 'int', 'displayAs': 'action'}]</t>
  </si>
  <si>
    <t>Sapphire Greatwyrm</t>
  </si>
  <si>
    <t>Silver Greatwyrm</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</si>
  <si>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in this way at a time.']}, {'name': 'Tail', 'entries': ['{@atk mw} {@hit 18} to hit, reach 20 ft., one target. {@h}21 ({@damage 2d10 + 10}) bludgeoning damage. If the target is a creature, it must succeed on a {@dc 26} Strength saving throw or be knocked {@condition prone}.']}, {'name': 'Breath Weapon {@recharge 5}', 'entries': ['The greatwyrm uses one of the following breath weapons:', {'type': 'list', 'style': 'list-hang-notitle', 'items': [{'type': 'item', 'name': 'Elemental Breath', 'entries': ['The greatwyrm exhales elemental energy in a 300-foot cone. Each creature in that area must make a {@dc 25} Dexterity saving throw, taking 84 ({@damage 13d12}) cold damage on a failed save, or half as much damage on a successful one.']}, {'type': 'item', 'name': 'Sapping Breath', 'entries': ["The greatwyrm exhales gas in a 300-foot cone. Each creature in that area must make a {@dc 25} Constitution saving throw. On a failed save, the creature falls {@condition unconscious} for 1 minute. On a successful save, the creature has disadvantage on attack rolls and saving throws until the end of the greatwyrm's next turn. An {@condition unconscious} creature can repeat the saving throw at the end of each of its turns, ending the effect on itself on a success."]}]}]}, {'name': 'Change Shape', 'entries': ['The greatwyrm magically transforms into any creature that is Medium or Small, while retaining its game statistics (other than its size). This transformation ends if the dragon is reduced to 0 hit points or uses its action to end it.']}]</t>
  </si>
  <si>
    <t>['B', 'C', 'O', 'P', 'S', 'T']</t>
  </si>
  <si>
    <t>silver</t>
  </si>
  <si>
    <t>Swarm of Hoard Scarabs</t>
  </si>
  <si>
    <t>{'type': 'monstrosity', 'swarmSize': 'T'}</t>
  </si>
  <si>
    <t>[{'name': 'False Appearance', 'entries': ["If the swarm is motionless at the start of combat, it has advantage on its initiative roll. Moreover, if a creature hasn't observed the swarm move or act, that creature must succeed on a {@dc 18} Intelligence (Investigation) check to discern that the swarm is animate."]}, {'name': 'Swarm', 'entries': ["The swarm can occupy another creature's space and vice versa, and the swarm can move through any opening large enough for a Tiny scarab. The swarm can't regain hit points or gain temporary hit points."]}]</t>
  </si>
  <si>
    <t>[{'name': 'Swarm of Bites', 'entries': ["{@atk mw} {@hit 5} to hit, reach 0 ft., one creature in the swarm's space. {@h}13 ({@damage 3d6 + 3}) piercing damage, or 6 ({@damage 1d6 + 3}) piercing damage if the swarm is at half of its hit points or fewer, and the target has disadvantage on attack rolls until the start of its next turn."]}]</t>
  </si>
  <si>
    <t>[{'name': 'Scale Dust (1/Day)', 'entries': ["The swarm releases magical glittering dust from its wings. Each creature within 10 feet of the swarm must succeed on a {@dc 13} Dexterity saving throw or be outlined in blue light for 10 minutes. While outlined in this way, a creature sheds dim light in a 10-foot radius and can't benefit from being {@condition invisible}. In addition, every Dragon within 1 mile of the creature becomes aware of it and can unerringly track the creature. Casting {@spell dispel magic} on the creature ends the effect on it."]}]</t>
  </si>
  <si>
    <t>Topaz Dragon Wyrmling</t>
  </si>
  <si>
    <t>{'dex': '+3', 'con': '+3', 'wis': '+3', 'cha': '+4'}</t>
  </si>
  <si>
    <t>{'intimidation': '+6', 'perception': '+5', 'stealth': '+3'}</t>
  </si>
  <si>
    <t>[{'name': 'Bite', 'entries': ['{@atk mw} {@hit 4} to hit, reach 5 ft., one target. {@h}7 ({@damage 1d10 + 2}) piercing damage plus 2 ({@damage 1d4}) necrotic damage.']}, {'name': 'Desiccating Breath {@recharge 5}', 'entries': ["The dragon exhales yellowish necrotic energy in a 15-foot cone. Each creature in that area must make a {@dc 11} Constitution saving throw. On a failed save, the creature takes 21 ({@damage 6d6}) necrotic damage and is weakened until the end of its next turn. A weakened creature has disadvantage on Strength-based ability checks and Strength saving throws, and the creature's weapon attacks that rely on Strength deal half damage. On a successful save, the creature takes half as much damage and isn't weakened."]}]</t>
  </si>
  <si>
    <t>[{'name': 'Spellcasting (Psionics)', 'headerEntries': ['The dragon casts one of the following spells, requiring no spell components and using Intelligence as the spellcasting ability (spell save {@dc 12}):'], 'daily': {'1e': ['{@spell bane}']}, 'ability': 'int',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</si>
  <si>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10}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</si>
  <si>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Topaz Greatwyrm</t>
  </si>
  <si>
    <t>White Greatwyrm</t>
  </si>
  <si>
    <t>[{'name': 'Multiattack', 'entries': ['The greatwyrm makes one Bite attack and two Claw attacks.']}, {'name': 'Bite', 'entries': ['{@atk mw} {@hit 18} to hit, reach 15 ft., one target. {@h}21 ({@damage 2d10 + 10}) piercing damage plus 13 ({@damage 2d12}) force damage.']}, {'name': 'Claw', 'entries': ['{@atk mw} {@hit 18} to hit, reach 10 ft., one target. {@h}19 ({@damage 2d8 + 10}) slashing damage. If the target is a Huge or smaller creature, it is {@condition grappled} (escape {@dc 20}) and is {@condition restrained} until this grapple ends. The greatwyrm can have only one creature {@condition grappled} this way at a time.']}, {'name': 'Tail', 'entries': ['{@atk mw} {@hit 18} to hit, reach 20 ft., one target. {@h}19 ({@damage 2d8 + 10}) bludgeoning damage. If the target is a creature, it must succeed on a {@dc 26} Strength saving throw or be knocked {@condition prone}.']}, {'name': 'Breath Weapon {@recharge 5}', 'entries': ['The greatwyrm exhales a blast of energy in a 300-foot cone. Each creature in that area must make a {@dc 26} Dexterity saving throw. On a failed save, the creature takes 78 ({@damage 12d12}) cold damage. On a successful save, the creature takes half as much damage.']}]</t>
  </si>
  <si>
    <t>['B', 'C', 'O', 'P', 'S']</t>
  </si>
  <si>
    <t>white</t>
  </si>
  <si>
    <t>[{'name': 'Bite', 'entries': ['The greatwyrm makes one Bite attack.']}, {'name': 'Chromatic Flare (Costs 2 Actions)', 'entries': ['The greatwyrm flares with elemental energy. Each creature in a 60-foot-radius sphere centered on the greatwyrm must succeed on a {@dc 26} Dexterity saving throw or take 22 ({@damage 5d8}) cold damage.']}]</t>
  </si>
  <si>
    <t>Young Amethyst Dragon</t>
  </si>
  <si>
    <t>{'arcana': '+12', 'perception': '+10', 'persuasion': '+8', 'stealth': '+5'}</t>
  </si>
  <si>
    <t>[{'name': 'Multiattack', 'entries': ['The dragon makes one Bite attack and two Claw attacks.']}, {'name': 'Bite', 'entries': ['{@atk mw} {@hit 9} to hit, reach 10 ft., one target. {@h}16 ({@damage 2d10 + 5}) piercing damage plus 4 ({@damage 1d8}) force damage.']}, {'name': 'Claw', 'entries': ['{@atk mw} {@hit 9} to hit, reach 5 ft., one target. {@h}9 ({@damage 1d8 + 5}) slashing damage.']}, {'name': 'Singularity Breath {@recharge 5}', 'entries': ["The dragon creates a shining bead of gravitational force in its mouth, then releases the energy in a 30-foot cone. Each creature in that area must make a {@dc 17} Strength saving throw. On a failed save, the creature takes 36 ({@damage 8d8}) force damage, and its speed becomes 0 until the start of the dragon's next turn. On a successful save, the creature takes half as much damage, and its speed isn't reduced."]}]</t>
  </si>
  <si>
    <t>[{'name': 'Spellcasting (Psionics)', 'headerEntries': ['The dragon casts one of the following spells, requiring no spell components and using Intelligence as the spellcasting ability (spell save {@dc 16}):'], 'daily': {'1e': ['{@spell blink}', '{@spell dispel magic}', '{@spell protection from evil and good}', '{@spell sending}']}, 'ability': 'int', 'displayAs': 'action'}]</t>
  </si>
  <si>
    <t>young</t>
  </si>
  <si>
    <t>Young Crystal Dragon</t>
  </si>
  <si>
    <t>{'walk': 40, 'burrow': 20, 'climb': 40, 'fly': 80}</t>
  </si>
  <si>
    <t>{'dex': '+4', 'con': '+7', 'wis': '+5', 'cha': '+6'}</t>
  </si>
  <si>
    <t>{'perception': '+8', 'stealth': '+7', 'survival': '+5'}</t>
  </si>
  <si>
    <t>[{'name': 'Multiattack', 'entries': ['The dragon makes one Bite attack and two Claw attacks.']}, {'name': 'Bite', 'entries': ['{@atk mw} {@hit 6} to hit, reach 10 ft., one target. {@h}14 ({@damage 2d10 + 3}) piercing damage plus 4 ({@damage 1d8}) radiant damage.']}, {'name': 'Claw', 'entries': ['{@atk mw} {@hit 6} to hit, reach 5 ft., one target. {@h}6 ({@damage 1d6 + 3}) slashing damage.']}, {'name': 'Scintillating Breath {@recharge 5}', 'entries': ['The dragon exhales a burst of brilliant radiance in a 30-foot cone. Each creature in that area must make a {@dc 15} Constitution saving throw, taking 27 ({@damage 6d8}) radiant damage on a failed save, or half as much damage on a successful one. The dragon then gains 10 temporary hit points by absorbing a portion of the radiant energy.']}]</t>
  </si>
  <si>
    <t>[{'name': 'Spellcasting (Psionics)', 'headerEntries': ['The dragon casts one of the following spells, requiring no spell components and using Intelligence as the spellcasting ability (spell save {@dc 16}):'], 'will': ['{@spell dancing lights}', '{@spell guidance}'], 'daily': {'1e': ['{@spell hypnotic pattern}', '{@spell lesser restoration}']}, 'ability': 'int',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</si>
  <si>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11}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</si>
  <si>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Young Deep Dragon</t>
  </si>
  <si>
    <t>{'walk': 40, 'burrow': 20, 'fly': 80, 'swim': 40}</t>
  </si>
  <si>
    <t>{'dex': '+4', 'con': '+6', 'wis': '+5', 'cha': '+6'}</t>
  </si>
  <si>
    <t>{'perception': '+5', 'persuasion': '+6', 'stealth': '+7'}</t>
  </si>
  <si>
    <t>['blindsight 30 ft.', 'darkvision 150 ft.']</t>
  </si>
  <si>
    <t>[{'name': 'Multiattack', 'entries': ['The dragon makes one Bite attack and two Claw attacks.']}, {'name': 'Bite', 'entries': ['{@atk mw} {@hit 7} to hit, reach 10 ft., one target. {@h}9 ({@damage 1d10 + 4}) piercing damage plus 3 ({@damage 1d6}) poison damage.']}, {'name': 'Claw', 'entries': ['{@atk mw} {@hit 7} to hit, reach 5 ft., one target. {@h}7 ({@damage 1d6 + 4}) slashing damage.']}, {'name': 'Nightmare Breath {@recharge 5}', 'entries': ['The dragon exhales a cloud of spores in a 30-foot cone. Each creature in that area must make a {@dc 14} Wisdom saving throw. On a failed save, the creature takes 22 ({@damage 4d10}) psychic damage, and it is {@condition frightened} of the dragon for 1 minute. On a successful save, the creature takes half as much damage with no additional effects. A {@condition frightened} creature can repeat the saving throw at the end of each of its turns, ending the effect on itself on a success.']}]</t>
  </si>
  <si>
    <t>Young Dragon Turtle</t>
  </si>
  <si>
    <t>{'average': 178, 'formula': '17d12 + 68'}</t>
  </si>
  <si>
    <t>{'dex': '+4', 'con': '+8', 'wis': '+5'}</t>
  </si>
  <si>
    <t>[{'name': 'Multiattack', 'entries': ['The dragon turtle makes one Bite attack and two Claw attacks.']}, {'name': 'Bite', 'entries': ['{@atk mw} {@hit 9} to hit, reach 10 ft., one target. {@h}11 ({@damage 1d12 + 5}) piercing damage plus 6 ({@damage 1d12}) lightning damage.']}, {'name': 'Claw', 'entries': ['{@atk mw} {@hit 9} to hit, reach 5 ft., one target. {@h}9 ({@damage 1d8 + 5}) slashing damage.']}, {'name': 'Steam Breath {@recharge 5}', 'entries': ["The dragon turtle exhales steam in a 30-foot cone. Each creature in that area must make a {@dc 16} Constitution saving throw, taking 42 ({@damage 12d6}) fire damage on a failed save, or half as much damage on a successful one. Being underwater doesn't grant resistance against this damage."]}]</t>
  </si>
  <si>
    <t>['F', 'L', 'P', 'S']</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</si>
  <si>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9}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</si>
  <si>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Young Emerald Dragon</t>
  </si>
  <si>
    <t>{'walk': 40, 'burrow': 30, 'fly': 60}</t>
  </si>
  <si>
    <t>{'arcana': '+6', 'deception': '+6', 'perception': '+8', 'stealth': '+4'}</t>
  </si>
  <si>
    <t>[{'name': 'Multiattack', 'entries': ['The dragon makes one Bite attack and two Claw attacks.']}, {'name': 'Bite', 'entries': ['{@atk mw} {@hit 8} to hit, reach 10 ft., one target. {@h}16 ({@damage 2d10 + 5}) piercing damage plus 3 ({@damage 1d6}) psychic damage.']}, {'name': 'Claw', 'entries': ['{@atk mw} {@hit 8} to hit, reach 5 ft., one target. {@h}8 ({@damage 1d6 + 5}) slashing damage.']}, {'name': 'Disorienting Breath {@recharge 5}', 'entries': ['The dragon exhales a wave of psychic dissonance in a 30-foot cone. Each creature in that area must make a {@dc 15} Intelligence saving throw. On a failed save, the creature takes 31 ({@damage 9d6}) psychic damage, and until the end of its next turn, when the creature makes an attack roll or an ability check, it must roll a {@dice d6} and reduce the total by the number rolled. On a successful save, the creature takes half as much damage with no additional effects.']}]</t>
  </si>
  <si>
    <t>[{'name': 'Spellcasting (Psionics)', 'headerEntries': ['The dragon casts one of the following spells, requiring no spell components and using Intelligence as the spellcasting ability (spell save {@dc 14}):'], 'will': ['{@spell mage hand} (the hand is invisible)', '{@spell minor illusion}'], 'daily': {'1e': ['{@spell detect thoughts}', '{@spell invisibility}', '{@spell silent image}']}, 'ability': 'int',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</si>
  <si>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14}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</si>
  <si>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Young Moonstone Dragon</t>
  </si>
  <si>
    <t>{'average': 144, 'formula': '17d10 + 51'}</t>
  </si>
  <si>
    <t>{'con': '+6', 'int': '+7', 'wis': '+6', 'cha': '+7'}</t>
  </si>
  <si>
    <t>{'perception': '+6', 'persuasion': '+7', 'stealth': '+6'}</t>
  </si>
  <si>
    <t>['Common', 'Draconic', 'Sylvan']</t>
  </si>
  <si>
    <t>[{'name': 'Multiattack', 'entries': ['The dragon makes one Bite attack and two Claw attacks.']}, {'name': 'Bite', 'entries': ['{@atk mw} {@hit 7} to hit, reach 10 ft., one target. {@h}15 ({@damage 2d10 + 4}) piercing damage plus 5 ({@damage 1d10}) radiant damage.']}, {'name': 'Claw', 'entries': ['{@atk mw} {@hit 7} to hit, reach 5 ft., one target. {@h}11 ({@damage 2d6 + 4}) slashing damage.']}, {'name': 'Breath Weapon {@recharge 5}', 'entries': ['The dragon uses one of the following breath weapons:', {'type': 'list', 'style': 'list-hang-notitle', 'items': [{'type': 'item', 'name': 'Dream Breath', 'entries': ['The dragon exhales mist in a 90-foot cone. Each creature in that area must succeed on a {@dc 14} Constitution saving throw or fall {@condition unconscious} for 10 minutes. This effect ends for a creature if the creature takes damage or someone uses an action to wake it.']}, {'type': 'item', 'name': 'Moonlight Breath', 'entries': ['The dragon exhales a beam of moonlight in a 60-foot line that is 5 feet wide. Each creature in that area must make a {@dc 14} Dexterity saving throw, taking 38 ({@damage 7d10}) radiant damage on a failed save, or half as much damage on a successful one.']}]}]}]</t>
  </si>
  <si>
    <t>['C', 'DR', 'S']</t>
  </si>
  <si>
    <t>[{'name': 'Spellcasting', 'headerEntries': ['The dragon casts one of the following spells, requiring no material components and using Charisma as the spellcasting ability (spell save {@dc 15}):'], 'daily': {'1e': ['{@spell calm emotions}', '{@spell faerie fire}']}, 'ability': 'cha', 'displayAs': 'action'}]</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</si>
  <si>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12}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</si>
  <si>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Young Sapphire Dragon</t>
  </si>
  <si>
    <t>{'dex': '+6', 'con': '+9', 'wis': '+6', 'cha': '+7'}</t>
  </si>
  <si>
    <t>{'history': '+7', 'perception': '+10', 'persuasion': '+11', 'stealth': '+6'}</t>
  </si>
  <si>
    <t>[{'name': 'Spider Climb', 'entries': ['The dragon can climb difficult surfaces, including upside down on ceilings, without needing to make an ability check.']}, {'name': 'Tunneler', 'entries': ['The dragon can burrow through solid rock at half its burrowing speed and can leave a 10-foot-diameter tunnel in its wake.']}]</t>
  </si>
  <si>
    <t>[{'name': 'Multiattack', 'entries': ['The dragon makes one Bite attack and two Claw attacks.']}, {'name': 'Bite', 'entries': ['{@atk mw} {@hit 9} to hit, reach 10 ft., one target. {@h}16 ({@damage 2d10 + 5}) piercing damage plus 4 ({@damage 1d8}) thunder damage.']}, {'name': 'Claw', 'entries': ['{@atk mw} {@hit 9} to hit, reach 5 ft., one target. {@h}8 ({@damage 1d6 + 5}) slashing damage.']}, {'name': 'Debilitating Breath {@recharge 5}', 'entries': ["The dragon exhales a pulse of high-pitched, nearly inaudible sound in a 30-foot cone. Each creature in that area must make a {@dc 17} Constitution saving throw. On a failed save, the creature takes 33 ({@damage 6d10}) thunder damage and is {@condition incapacitated} until the end of its next turn. On a successful save, the creature takes half as much damage and isn't {@condition incapacitated}."]}]</t>
  </si>
  <si>
    <t>['P', 'S', 'T']</t>
  </si>
  <si>
    <t>[{'name': 'Spellcasting (Psionics)', 'headerEntries': ['The dragon casts one of the following spells, requiring no spell components and using Intelligence as the spellcasting ability (spell save {@dc 15}):'], 'daily': {'1e': ['{@spell dissonant whispers}', '{@spell hold person}', '{@spell meld into stone}']}, 'ability': 'int', 'displayAs': 'action'}]</t>
  </si>
  <si>
    <t>Young Sea Serpent</t>
  </si>
  <si>
    <t>[{'name': 'Siege Monster', 'entries': ['The sea serpent deals double damage to objects and structures.']}]</t>
  </si>
  <si>
    <t>[{'name': 'Multiattack', 'entries': ['The sea serpent makes one Bite attack and one Constrict or Tail attack.']}, {'name': 'Bite', 'entries': ['{@atk mw} {@hit 7} to hit, reach 10 ft., one target. {@h}15 ({@damage 2d10 + 4}) piercing damage plus 5 ({@damage 1d10}) cold damage.']}, {'name': 'Constrict', 'entries': ["{@atk mw} {@hit 7} to hit, reach 20 ft., one creature. {@h}22 ({@damage 4d8 + 4}) bludgeoning damage. If the target is Large or smaller, it is {@condition grappled} (escape {@dc 15}). Until this grapple ends, the target is {@condition restrained}, and the sea serpent can't constrict another target."]}, {'name': 'Tail', 'entries': ['{@atk mw} {@hit 7} to hit, reach 15 ft., one target. {@h}9 ({@damage 1d10 + 4}) bludgeoning damage. If the target is a creature, it must succeed on a {@dc 15} Strength saving throw or be pushed up to 20 feet away and knocked {@condition prone}.']}, {'name': 'Rime Breath {@recharge 5}', 'entries': ['The sea serpent exhales a 30-foot cone of cold. Each creature in that area must make a {@dc 14} Constitution saving throw, taking 38 ({@damage 7d10}) cold damage on a failed save, or half as much damage on a successful one.']}]</t>
  </si>
  <si>
    <t>Young Topaz Dragon</t>
  </si>
  <si>
    <t>{'average': 127, 'formula': '17d10 + 34'}</t>
  </si>
  <si>
    <t>{'dex': '+4', 'con': '+5', 'wis': '+5', 'cha': '+6'}</t>
  </si>
  <si>
    <t>{'intimidation': '+9', 'perception': '+8', 'stealth': '+4'}</t>
  </si>
  <si>
    <t>[{'name': 'Multiattack', 'entries': ['The dragon makes one Bite attack and two Claw attacks.']}, {'name': 'Bite', 'entries': ['{@atk mw} {@hit 6} to hit, reach 10 ft., one target. {@h}14 ({@damage 2d10 + 3}) piercing damage plus 3 ({@damage 1d6}) necrotic damage.']}, {'name': 'Claw', 'entries': ['{@atk mw} {@hit 6} to hit, reach 5 ft., one target. {@h}6 ({@damage 1d6 + 3}) slashing damage.']}, {'name': 'Desiccating Breath {@recharge 5}', 'entries': ["The dragon exhales yellowish necrotic energy in a 30-foot cone. Each creature in that area must make a {@dc 13} Constitution saving throw. On a failed save, the creature takes 28 ({@damage 8d6}) necrotic damage and is weakened until the end of its next turn. A weakened creature has disadvantage on Strength-based ability checks and Strength saving throws, and the creature's weapon attacks that rely on Strength deal half damage. On a successful save, the creature takes half as much damage and isn't weakened."]}]</t>
  </si>
  <si>
    <t>[{'name': 'Spellcasting (Psionics)', 'headerEntries': ['The dragon casts one of the following spells, requiring no spell components and using Intelligence as the spellcasting ability (spell save {@dc 14}):'], 'daily': {'1e': ['{@spell bane}', '{@spell create or destroy water}']}, 'ability': 'int', 'displayAs': 'action'}]</t>
  </si>
  <si>
    <t>Anarch</t>
  </si>
  <si>
    <t>GGR</t>
  </si>
  <si>
    <t>{'perception': '+2', 'survival': '+2'}</t>
  </si>
  <si>
    <t>[{'name': 'Aggressive', 'entries': ['As a bonus action, the anarch can move up to its speed toward a hostile creature it can see.']}, {'name': 'Siege Monster', 'entries': ['The anarch deals double damage to objects and structures.']}]</t>
  </si>
  <si>
    <t>[{'name': 'Spiked Club', 'entries': ['{@atk mw} {@hit 4} to hit, reach 5 ft., one target. {@h}6 ({@damage 1d8 + 2}) piercing damage, or 7 ({@damage 1d10 + 2}) piercing damage if used with two hands.']}]</t>
  </si>
  <si>
    <t>['Aggressive', 'Siege Monster']</t>
  </si>
  <si>
    <t>Archon of the Triumvirate</t>
  </si>
  <si>
    <t>{'con': '+9', 'wis': '+10', 'cha': '+9'}</t>
  </si>
  <si>
    <t>{'insight': '+10', 'perception': '+10'}</t>
  </si>
  <si>
    <t>['all']</t>
  </si>
  <si>
    <t>[{'name': 'Eye of the Law', 'entries': ['As a bonus action, the archon can target a creature it can see within 120 feet of it and determine which laws that creature has broken in the last 24 hours.']}, {'name': 'Mount', 'entries': ["If the archon isn't mounted, it can use a bonus action to magically teleport onto the creature serving as its mount, provided the archon and its mount are on the same plane of existence. When it teleports, the archon appears astride the mount along with any equipment it is wearing or carrying. While mounted and not {@condition incapacitated}, the archon can't be surprised, and both it and its mount gain advantage on Dexterity saving throws. If the archon is reduced to 0 hit points while riding its mount, the mount is reduced to 0 hit points as well."]}]</t>
  </si>
  <si>
    <t>[{'name': 'Multiattack', 'entries': ['The archon makes two Hammer of Justice attacks.']}, {'name': 'Hammer of Justice', 'entries': ['{@atk mw} {@hit 10} to hit, reach 5 ft., one target. {@h}12 ({@damage 2d6 + 5}) bludgeoning damage plus 18 ({@damage 4d8}) force damage. If the target is a creature, it must succeed on a {@dc 18} Strength saving throw or be knocked {@condition prone}.']}, {'name': 'Pacifying Presence', 'entries': ["Each creature of the archon's choice that the archon can see within 120 feet of it must succeed on a {@dc 18} Wisdom saving throw, or else the target drops any weapons it is holding, ends its concentration on any spells or other effects, and becomes {@condition charmed} by the archon for 1 minute. The {@condition charmed} creature can repeat the saving throw at the end of each of its turns, ending the effect on itself on a success. If a creature's saving throw is successful or the effect ends for it, the creature is immune to the archon's Pacifying Presence for the next 24 hours."]}]</t>
  </si>
  <si>
    <t>[{'name': 'Rejoin Mount', 'entries': ["If the archon isn't mounted, it magically teleports to its steed and mounts it as long as the archon and its steed are on the same plane of existence."]}, {'name': 'Smite (Costs 2 Actions)', 'entries': ['The archon makes a Hammer of Justice attack, and then its mount can use its reaction to make a melee weapon attack.']}, {'name': 'Detention (Costs 3 Actions)', 'entries': ["The archon targets a creature it can see within 60 feet of it. The target must succeed on a {@dc 18} Charisma saving throw or be magically teleported to a harmless demiplane until the end of the archon's next turn, whereupon the target reappears in the space it left or the nearest unoccupied space if that space is occupied."]}]</t>
  </si>
  <si>
    <t>['B', 'O']</t>
  </si>
  <si>
    <t>[{'name': 'Innate Spellcasting', 'headerEntries': ["The archon's innate spellcasting ability is Wisdom (spell save {@dc 18}, {@hit 10} to hit with spell attacks). The archon can innately cast the following spells, requiring no material components:"], 'will': ['{@spell calm emotions}', '{@spell command}', '{@spell compelled duel}'], 'ability': 'wis'}]</t>
  </si>
  <si>
    <t>Arclight Phoenix</t>
  </si>
  <si>
    <t>{'average': 142, 'formula': '19d8 + 57'}</t>
  </si>
  <si>
    <t>{'walk': 0, 'fly': 120}</t>
  </si>
  <si>
    <t>{'dex': '+10'}</t>
  </si>
  <si>
    <t>['thunder', {'resist': ['bludgeoning', 'piercing', 'slashing'], 'note': 'from nonmagical attacks', 'cond': True}]</t>
  </si>
  <si>
    <t>[{'name': 'Flyby', 'entries': ["The arclight phoenix doesn't provoke an opportunity attack when it flies out of an enemy's reach."]}, {'name': 'Grounded Lightning', 'entries': ['The first time on a turn that the arclight phoenix touches the ground, it takes 11 ({@damage 2d10}) force damage.']}, {'name': 'Illumination', 'entries': ['The arclight phoenix sheds bright light in a 15-foot radius and dim light for an additional 15 feet.']}, {'name': 'Lightning Form', 'entries': ["The arclight phoenix can move through a space as narrow as 1 inch wide without squeezing. A creature that touches the phoenix or hits it with a melee attack while within 5 feet of it takes 9 ({@damage 2d8}) lightning damage. In addition, the arclight phoenix can enter a hostile creature's space and stop there. The first time it enters a creature's space on a turn, that creature takes 9 ({@damage 2d8}) lightning damage."]}, {'name': 'Crackling Death', 'entries': ["When the arclight phoenix dies, it explodes. Each creature within 30 feet of it must make a {@dc 18} Dexterity saving throw, taking 36 ({@damage 8d8}) lightning damage on a failed save, or half as much damage on a successful one. The explosion destroys the phoenix but leaves behind a Tiny, warm egg with a mizzium shell. The egg contains the embryo of a new arclight phoenix. It hatches when it is in the area of a spell that deals lightning damage, or if a creature touches the egg and expends spell slots whose combined levels equal 13 or more. When it hatches, the egg releases a new arclight phoenix that appears in the egg's space."]}]</t>
  </si>
  <si>
    <t>[{'name': 'Arclight Touch', 'entries': ["{@atk mw} {@hit 10} to hit, reach 5 ft., one target. {@h}27 ({@damage 6d8}) lightning damage, and lightning jumps from the target to one creature of the phoenix's choice that it can see within 30 feet of the target. That second creature must succeed on a {@dc 18} Dexterity saving throw or take 27 ({@damage 6d8}) lightning damage."]}]</t>
  </si>
  <si>
    <t>['Flyby', 'Illumination']</t>
  </si>
  <si>
    <t>['L', 'O']</t>
  </si>
  <si>
    <t>['exhaustion', 'grappled', 'paralyzed', 'petrified', 'poisoned', 'restrained', 'unconscious']</t>
  </si>
  <si>
    <t>Aurelia</t>
  </si>
  <si>
    <t>{'type': 'celestial', 'tags': ['angel']}</t>
  </si>
  <si>
    <t>{'average': 287, 'formula': '25d8 + 175'}</t>
  </si>
  <si>
    <t>{'walk': 50, 'fly': 150}</t>
  </si>
  <si>
    <t>{'dex': '+14', 'con': '+14', 'cha': '+17'}</t>
  </si>
  <si>
    <t>{'insight': '+14', 'perception': '+14'}</t>
  </si>
  <si>
    <t>['necrotic', 'radiant', {'resist': ['bludgeoning', 'piercing', 'slashing'], 'note': 'from nonmagical attacks', 'cond': True}]</t>
  </si>
  <si>
    <t>[{'name': 'Legendary Resistance (3/Day)', 'entries': ['If Aurelia fails a saving throw, she can choose to succeed instead.']}, {'name': 'Magic Resistance', 'entries': ['Aurelia has advantage on saving throws against spells and other magical effects.']}]</t>
  </si>
  <si>
    <t>[{'name': 'Multiattack', 'entries': ['Aurelia makes three longsword attacks and uses Leadership.']}, {'name': 'Longsword', 'entries': ['{@atk mw} {@hit 15} to hit, reach 5 ft., one target. {@h}12 ({@damage 1d8 + 8}) slashing damage, or 13 ({@damage 1d10 + 8}) slashing damage when used with two hands, plus 27 ({@damage 6d8}) radiant damage.']}, {'name': 'Leadership', 'entries': ["Aurelia utters a few inspiring words to one creature she can see within 30 feet of her. If the creature can hear her, it can add a {@dice d10} to one attack roll or saving throw it makes before the start of Aurelia's next turn."]}, {'name': "Warleader's Helix {@recharge 5}", 'entries': ['{@atk rs} {@hit 17} to hit, range 60 ft., one creature. {@h}54 ({@damage 12d8}) radiant damage, and Aurelia can choose another creature she can see within 10 feet of the target. The second creature regains 27 ({@dice 6d8}) hit points.']}]</t>
  </si>
  <si>
    <t>[{'name': 'Command Allies', 'entries': ['Aurelia chooses up to three creatures she can see within 30 feet of her. If a chosen creature can see or hear Aurelia, it can immediately use its reaction to make one weapon attack, with advantage on the attack roll.']}, {'name': 'Longsword Attack (Costs 2 Actions)', 'entries': ['Aurelia makes one longsword attack.']}, {'name': 'Frighten Foes (Costs 3 Actions)', 'entries': ['Aurelia targets up to five creatures she can see within 30 feet of her. Each target must succeed on a {@dc 25} Wisdom saving throw or be {@condition frightened} of her until the end of her next turn. Any target within 5 feet of Aurelia has disadvantage on the saving throw.']}]</t>
  </si>
  <si>
    <t>[{'name': 'Parry', 'entries': ['Aurelia adds 7 to her AC against one melee attack that would hit her. To do so, Aurelia must see the attacker and be wielding a melee weapon.']}, {'name': 'Unyielding', 'entries': ['When Aurelia is subjected to an effect that would move her, knock her {@condition prone}, or both, she can use her reaction to be neither moved nor knocked {@condition prone}.']}]</t>
  </si>
  <si>
    <t>Battleforce Angel</t>
  </si>
  <si>
    <t>{'wis': '+6', 'cha': '+7'}</t>
  </si>
  <si>
    <t>{'investigation': '+3', 'perception': '+6'}</t>
  </si>
  <si>
    <t>['darkvision 120 ft.', 'truesight 120 ft.']</t>
  </si>
  <si>
    <t>['fire', 'radiant']</t>
  </si>
  <si>
    <t>[{'name': 'Flyby', 'entries': ["The angel doesn't provoke an opportunity attack when it flies out of an enemy's reach."]}, {'name': 'Magic Resistance', 'entries': ['The angel has advantage on saving throws against spells and other magical effects.']}]</t>
  </si>
  <si>
    <t>[{'name': 'Multiattack', 'entries': ['The angel makes two melee attacks. It also uses Battlefield Inspiration.']}, {'name': 'Longsword', 'entries': ["{@atk mw} {@hit 6} to hit, reach 5 ft., one target. {@h}7 ({@damage 1d8 + 3}) slashing damage, or 8 ({@damage 1d10 + 3}) slashing damage if used with two hands, plus 18 ({@damage 4d8}) radiant damage. If the target is within 5 feet of any of the angel's allies, the target takes an extra 2 ({@damage 1d4}) radiant damage."]}, {'name': 'Battlefield Inspiration', 'entries': ["The angel chooses up to three creatures it can see within 30 feet of it. Until the end of the angel's next turn, each target can add a {@dice d4} to its attack rolls and saving throws."]}]</t>
  </si>
  <si>
    <t>['Flyby', 'Magic Resistance']</t>
  </si>
  <si>
    <t>['SD', 'U']</t>
  </si>
  <si>
    <t>Biomancer</t>
  </si>
  <si>
    <t>[{'ac': 17, 'from': ['{@item splint armor|phb}']}]</t>
  </si>
  <si>
    <t>{'average': 110, 'formula': '17d8 + 34'}</t>
  </si>
  <si>
    <t>{'int': '+9', 'wis': '+6'}</t>
  </si>
  <si>
    <t>{'arcana': '+9', 'nature': '+9'}</t>
  </si>
  <si>
    <t>['Common plus any one language']</t>
  </si>
  <si>
    <t>[{'name': 'Bolstering Presence', 'entries': ['The biomancer magically emanates life-giving energy within 30 feet of itself. Any ally of the biomancer that starts its turn there regains 5 ({@dice 1d10}) hit points.']}, {'name': 'Magic Resistance', 'entries': ['The biomancer has advantage on saving throws against spells and other magical effects.']}]</t>
  </si>
  <si>
    <t>[{'name': 'Scimitar', 'entries': ['{@atk mw} {@hit 6} to hit, reach 5 ft., one target. {@h}5 ({@damage 1d6 + 2}) slashing damage.']}]</t>
  </si>
  <si>
    <t>[{'name': 'Spellcasting', 'headerEntries': ['The biomancer is a 16th-level Simic spellcaster. Its spellcasting ability is Intelligence (spell save {@dc 17}, {@hit 9} to hit with spell attacks). The biomancer has the following wizard spells prepared:'], 'spells': {'0': {'spells': ['{@spell acid splash}', '{@spell light}', '{@spell mending}', '{@spell poison spray}', '{@spell shocking grasp}']}, '1': {'slots': 4, 'spells': ['{@spell detect magic}', '{@spell grease}', '{@spell shield}']}, '2': {'slots': 3, 'spells': ['{@spell alter self}', '{@spell darkvision}', '{@spell enlarge/reduce}', '{@spell hold person}']}, '3': {'slots': 3, 'spells': ['{@spell counterspell}', '{@spell dispel magic}', '{@spell haste}', '{@spell protection from energy}']}, '4': {'slots': 3, 'spells': ['{@spell confusion}', '{@spell conjure minor elementals}', '{@spell polymorph}']}, '5': {'slots': 2, 'spells': ['{@spell cone of cold}', '{@spell creation}', '{@spell hold monster}']}, '6': {'slots': 1, 'spells': ['{@spell move earth}', '{@spell wall of ice}']}, '7': {'slots': 1, 'spells': ['{@spell prismatic spray}']}, '8': {'slots': 1, 'spells': ['{@spell control weather}']}}, 'ability': 'int'}]</t>
  </si>
  <si>
    <t>Blistercoil Weird</t>
  </si>
  <si>
    <t>{'walk': 40, 'swim': 60}</t>
  </si>
  <si>
    <t>['cold', 'fire', {'resist': ['bludgeoning', 'piercing', 'slashing'], 'note': 'from nonmagical attacks', 'cond': True}]</t>
  </si>
  <si>
    <t>[{'name': 'Feed on Fire', 'entries': ["If the weird takes fire damage from a spell or other magical effect, its size increases by one category. If there isn't enough room for the weird to increase in size, it attains the maximum size possible in the space available. While the weird is Large or bigger, it makes Strength checks and saving throws with advantage. If the weird starts its turn at Gargantuan size, the weird releases energy in an explosion. Each creature within 30 feet of the weird must make a {@dc 12} Dexterity saving throw, taking 28 ({@damage 8d6}) fire damage on a failed save, or half as much damage on a successful one. The explosion ignites flammable objects in the area that aren't being worn or carried. The weird's size then becomes Medium."]}, {'name': 'Form of Fire and Water', 'entries': ["The weird can move through a space as narrow as 1 inch wide without squeezing. In addition, the weird can enter a hostile creature's space and stop there. The first time the weird enters another creature's space on a turn, that creature takes 5 ({@damage 1d10}) fire damage and catches fire; until someone takes an action to douse the fire, the burning creature takes 5 ({@damage 1d10}) fire damage at the start of each of its turns."]}, {'name': 'Heated Body', 'entries': ['A creature that touches the weird or hits it with a melee attack while within 5 feet of it takes 5 ({@damage 1d10}) fire damage.']}, {'name': 'Illumination', 'entries': ['The weird sheds bright light in a 30-foot radius and dim light for an additional 30 feet.']}]</t>
  </si>
  <si>
    <t>[{'name': 'Slam', 'entries': ['{@atk mw} {@hit 5} to hit, reach 5 ft., one target. {@h}7 ({@damage 1d8 + 3}) bludgeoning damage plus 7 ({@damage 2d6}) fire damage, or 11 ({@damage 2d8 + 3}) bludgeoning damage plus 14 ({@damage 4d6}) fire damage if the weird is Large or bigger.']}]</t>
  </si>
  <si>
    <t>['B', 'F']</t>
  </si>
  <si>
    <t>['exhaustion', 'grappled', 'paralyzed', 'petrified', 'poisoned', 'prone', 'restrained', 'unconscious']</t>
  </si>
  <si>
    <t>Blood Drinker Vampire</t>
  </si>
  <si>
    <t>{'dex': '+7', 'con': '+6', 'wis': '+4'}</t>
  </si>
  <si>
    <t>{'intimidation': '+7', 'perception': '+4', 'stealth': '+7'}</t>
  </si>
  <si>
    <t>[{'name': 'Multiattack', 'entries': ['The vampire makes three melee attacks, only one of which can be a bite attack.']}, {'name': 'Bite', 'entries': ["{@atk mw} {@hit 7} to hit, reach 5 ft., one willing creature, or a creature that is {@condition grappled} by the vampire, {@condition incapacitated}, or {@condition restrained}. {@h}7 ({@damage 1d6 + 4}) piercing damage plus 7 ({@damage 2d6}) necrotic damage. If the target is humanoid, it must succeed on a {@dc 15} Charisma saving throw or be {@condition charmed} by the vampire for 1 minute. While {@condition charmed} in this way, the target is infatuated with the vampire. The target's hit point maximum is reduced by an amount equal to the necrotic damage taken, and the vampire regains hit points equal to that amount. The reduction lasts until the target finishes a long rest. The target dies if its hit point maximum is reduced to 0."]}, {'name': 'Rapier', 'entries': ['{@atk mw} {@hit 7} to hit, reach 5 ft., one target. {@h}8 ({@damage 1d8 + 4}) piercing damage.']}, {'name': 'Unarmed Strike', 'entries': ['{@atk mw} {@hit 6} to hit, reach 5 ft., one target. {@h}7 ({@damage 1d8 + 3}) bludgeoning damage. The vampire can also grapple the target (escape {@dc 14}) if it is a creature and the vampire has a hand free.']}]</t>
  </si>
  <si>
    <t>[{'name': 'Parry', 'entries': ['The vampire adds 3 to its AC against one melee attack that would hit it. To do so, the vampire must see the attacker and be wielding a melee weapon.']}]</t>
  </si>
  <si>
    <t>Blood Witch</t>
  </si>
  <si>
    <t>{'wis': '+2', 'cha': '+7'}</t>
  </si>
  <si>
    <t>{'arcana': '+4', 'intimidation': '+7', 'perception': '+2', 'stealth': '+5'}</t>
  </si>
  <si>
    <t>['Abyssal plus any one language (usually Common)']</t>
  </si>
  <si>
    <t>[{'name': 'Blood Witch Dance', 'entries': ["The witch can use a bonus action to control the movement of one creature cursed by its {@spell hex} spell that it can see within 30 feet of it. The creature must succeed on a {@dc 15} Charisma saving throw or use its reaction to move up to 30 feet in a direction of the witch's choice."]}, {'name': "Devil's Sight", 'entries': ["Magical darkness doesn't impede the witch's darkvision."]}]</t>
  </si>
  <si>
    <t>[{'name': 'Multiattack', 'entries': ['The witch makes two attacks: one with its longsword and one with its shortsword.']}, {'name': 'Longsword', 'entries': ['{@atk mw} {@hit 6} to hit, reach 5 ft., one target. {@h}7 ({@damage 1d8 + 3}) slashing damage.']}, {'name': 'Shortsword', 'entries': ['{@atk mw} {@hit 6} to hit, reach 5 ft., one target. {@h}6 ({@damage 1d6 + 3}) piercing damage.']}]</t>
  </si>
  <si>
    <t>['AB', 'C', 'X']</t>
  </si>
  <si>
    <t>[{'name': 'Innate Spellcasting', 'headerEntries': ["The witch's innate spellcasting ability is Charisma (spell save {@dc 15}, {@hit 7} to hit with spell attacks). The witch can innately cast the following spells, requiring no material components:"], 'will': ['{@spell alter self}', '{@spell detect magic}', '{@spell eldritch blast} (at 11th level)', '{@spell false life}', '{@spell levitate} (self only)', '{@spell mage armor} (self only)'], 'daily': {'1e': ['{@spell circle of death}', '{@spell enthrall}', '{@spell suggestion}'], '3e': ['{@spell hellish rebuke}', '{@spell hex}', '{@spell scorching ray} (at 3rd level)']}, 'ability': 'cha'}]</t>
  </si>
  <si>
    <t>Bloodfray Giant</t>
  </si>
  <si>
    <t>{'average': 103, 'formula': '9d12 + 45'}</t>
  </si>
  <si>
    <t>{'str': '+9', 'con': '+8', 'wis': '+2'}</t>
  </si>
  <si>
    <t>{'athletics': '+9', 'perception': '+2'}</t>
  </si>
  <si>
    <t>['Giant']</t>
  </si>
  <si>
    <t>[{'name': 'Chain', 'entries': ["{@atk mw} {@hit 9} to hit, reach 20 ft., one target. {@h}16 ({@damage 3d6 + 6}) bludgeoning damage. If the target is a creature, it is {@condition grappled} (escape {@dc 17}). Until the grapple ends, the target is {@condition restrained}, and the giant can't use this attack on anyone else."]}, {'name': 'Rock', 'entries': ['{@atk rw} {@hit 9} to hit, range 60/240 ft., one target. {@h}16 ({@damage 3d6 + 6}) bludgeoning damage.']}]</t>
  </si>
  <si>
    <t>['GI']</t>
  </si>
  <si>
    <t>[{'name': 'Furious Defense', 'entries': ['After a creature the giant can see is dealt damage by a foe within 20 feet of the giant, the giant makes a chain attack against that foe.']}]</t>
  </si>
  <si>
    <t>Borborygmos</t>
  </si>
  <si>
    <t>{'average': 270, 'formula': '20d12 + 140'}</t>
  </si>
  <si>
    <t>{'str': '+13', 'con': '+13', 'wis': '+9'}</t>
  </si>
  <si>
    <t>{'athletics': '+13', 'insight': '+9', 'survival': '+9'}</t>
  </si>
  <si>
    <t>['tremorsense 60 ft.']</t>
  </si>
  <si>
    <t>[{'name': 'Legendary Resistance (3/Day)', 'entries': ['If Borborygmos fails a saving throw, he can choose to succeed instead.']}, {'name': 'Poor Depth Perception', 'entries': ['Borborygmos has disadvantage on any attack roll against a target more than 30 feet away.']}, {'name': 'Siege Monster', 'entries': ['Borborygmos deals double damage to objects and structures.']}]</t>
  </si>
  <si>
    <t>[{'name': 'Multiattack', 'entries': ['Borborygmos can use his Frightful Presence. He also makes two attacks: one with his maul and one with his stomp.']}, {'name': 'Maul', 'entries': ['{@atk mw} {@hit 13} to hit, reach 10 ft., one target. {@h}28 ({@damage 6d6 + 7}) bludgeoning damage. If the target is a creature, it must succeed on a {@dc 21} Strength saving throw or be knocked {@condition prone}.']}, {'name': 'Stomp', 'entries': ['{@atk mw} {@hit 13} to hit, reach 5 ft., one target. {@h}18 ({@damage 2d10 + 7}) bludgeoning damage.']}, {'name': 'Rock', 'entries': ['{@atk rw} {@hit 13} to hit, range 30/120 ft., one target. {@h}29 ({@damage 4d10 + 7}) bludgeoning damage.']}, {'name': 'Frightful Presence', 'entries': ["Each creature of Borborygmos's choice that is within 60 feet of him and can see or hear him must succeed on a {@dc 17} Wisdom saving throw or become {@condition frightened} of him for 1 minute. The {@condition frightened} creature can repeat the saving throw at the end of each of its turns, ending the effect on itself on a success. If a creature's saving throw is successful or the effect ends for it, the creature is immune to Borborygmos's Frightful Presence for the next 24 hours."]}]</t>
  </si>
  <si>
    <t>[{'name': 'Attack', 'entries': ['Borborygmos makes a weapon attack.']}, {'name': 'Bellow (Costs 2 Actions)', 'entries': ["Borborygmos yells menacingly at one creature he can see within 60 feet of him. That creature must succeed on a {@dc 17} Wisdom saving throw or become {@condition frightened} of him for 1 minute. If the creature is already {@condition frightened}, it becomes {@condition stunned} instead. A creature can repeat the saving throw at the end of each of its turns, ending the effect on itself on a success. If a creature's saving throw is successful or the effect ends for it, the creature is immune to Borborygmos's Bellow for the next 24 hours."]}, {'name': 'Wide Berth (Costs 3 Actions)', 'entries': ["Borborygmos moves up to half his speed and can move through the space of any creature smaller than Huge. The first time Borborygmos enters a creature's space during this move, the creature must make a {@dc 21} Dexterity saving throw. If the saving throw succeeds, the creature is pushed 5 feet away from Borborygmos. If the saving throw fails, that creature is knocked {@condition prone}, and Borborygmos can make a stomp attack against it."]}]</t>
  </si>
  <si>
    <t>['Frightful Presence', 'Multiattack']</t>
  </si>
  <si>
    <t>['frightened', 'prone', 'stunned']</t>
  </si>
  <si>
    <t>Cackler</t>
  </si>
  <si>
    <t>{'deception': '+3', 'perception': '+0', 'performance': '+3'}</t>
  </si>
  <si>
    <t>[{'name': 'Last Laugh', 'entries': ['When the cackler dies, it releases a dying laugh that scars the minds of other nearby creatures. Each creature within 10 feet of the cackler must succeed on a {@dc 11} Wisdom saving throw or take 2 ({@damage 1d4}) psychic damage.']}, {'name': 'Mimicry', 'entries': ['The cackler can mimic any sounds it has heard, including voices. A creature that hears the sounds can tell they are imitations with a successful {@dc 11} Wisdom (Insight) check.']}]</t>
  </si>
  <si>
    <t>[{'name': 'Bite', 'entries': ['{@atk mw} {@hit 5} to hit, reach 5 ft., one target. {@h}5 ({@damage 1d4 + 3}) piercing damage.']}, {'name': 'Spiked Chain', 'entries': ['{@atk mw} {@hit 5} to hit, reach 10 ft., one target. {@h}6 ({@damage 1d6 + 3}) slashing damage.']}]</t>
  </si>
  <si>
    <t>[{'name': 'Innate Spellcasting', 'headerEntries': ["The cackler's innate spellcasting ability is Charisma (spell save {@dc 11}, {@hit 3} to hit with spell attacks). The cackler can innately cast the following spells, requiring no material components:"], 'will': ['{@spell fire bolt}'], 'daily': {'1': ["{@spell Tasha's hideous laughter}"]}, 'ability': 'cha'}]</t>
  </si>
  <si>
    <t>Category 1 Krasis</t>
  </si>
  <si>
    <t>[{'name': 'Amphibious', 'entries': ['The krasis can breathe air and water.']}]</t>
  </si>
  <si>
    <t>[{'name': 'Multiattack', 'entries': ['The krasis makes two attacks: one with its bite and one with its claws.']}, {'name': 'Bite', 'entries': ['{@atk mw} {@hit 5} to hit, reach 5 ft., one creature. {@h}8 ({@damage 1d10 + 3}) piercing damage.']}, {'name': 'Claws', 'entries': ['{@atk mw} {@hit 5} to hit, reach 5 ft., one target. {@h}7 ({@damage 1d8 + 3}) slashing damage.']}]</t>
  </si>
  <si>
    <t>Category 2 Krasis</t>
  </si>
  <si>
    <t>{'average': 136, 'formula': '16d10 + 48'}</t>
  </si>
  <si>
    <t>[{'name': 'Multiattack', 'entries': ['The krasis makes two attacks: one with its bite and one with its claws.']}, {'name': 'Bite', 'entries': ['{@atk mw} {@hit 7} to hit, reach 5 ft., one creature. {@h}17 ({@damage 2d12 + 4}) piercing damage.']}, {'name': 'Claws', 'entries': ['{@atk mw} {@hit 7} to hit, reach 5 ft., one target. {@h}17 ({@damage 2d12 + 4}) slashing damage.']}]</t>
  </si>
  <si>
    <t>Category 3 Krasis</t>
  </si>
  <si>
    <t>{'average': 287, 'formula': '25d12 + 125'}</t>
  </si>
  <si>
    <t>[{'name': 'Multiattack', 'entries': ['The krasis makes three attacks: one with its bite, one with its claws, and one with its tail.']}, {'name': 'Bite', 'entries': ['{@atk mw} {@hit 11} to hit, reach 10 ft., one creature. {@h}27 ({@damage 6d6 + 6}) piercing damage.']}, {'name': 'Claws', 'entries': ['{@atk mw} {@hit 11} to hit, reach 10 ft., one target. {@h}22 ({@damage 3d10 + 6}) slashing damage.']}, {'name': 'Tail', 'entries': ['{@atk mw} {@hit 11} to hit, reach 15 ft., one target. {@h}33 ({@damage 6d8 + 6}) bludgeoning damage. If the target is a creature, it must succeed on a {@dc 19} Strength saving throw or be knocked {@condition prone}.']}]</t>
  </si>
  <si>
    <t>Conclave Dryad</t>
  </si>
  <si>
    <t>{'average': 143, 'formula': '22d8 + 44'}</t>
  </si>
  <si>
    <t>{'int': '+8', 'wis': '+9', 'cha': '+9'}</t>
  </si>
  <si>
    <t>{'arcana': '+8', 'nature': '+8', 'perception': '+9'}</t>
  </si>
  <si>
    <t>[{'name': 'Magic Resistance', 'entries': ['The dryad has advantage on saving throws against spells and other magical effects.']}, {'type': 'entries', 'name': 'Speak with Beasts and Plants', 'entries': ['The dryad can communicate with beasts and plants as if they and the dryad shared a language.']}]</t>
  </si>
  <si>
    <t>[{'name': 'Multiattack', 'entries': ['The dryad makes three attacks, using its vine staff, its longbow, or both.']}, {'name': 'Vine Staff', 'entries': ['{@atk mw} {@hit 9} to hit, reach 5 ft., one target. {@h}12 ({@damage 2d6 + 5}) bludgeoning damage. If the target is a creature, it must succeed on a {@dc 17} Dexterity saving throw or become {@condition restrained} by twisting vines for 1 minute. A target {@condition restrained} in this way can use an action to make a {@dc 17} Strength (Athletics) or Dexterity (Acrobatics) check, ending the effect on itself on a success.']}, {'name': 'Longbow', 'entries': ['{@atk rw} {@hit 8} to hit, range 150/600 ft., one target. {@h}8 ({@damage 1d8 + 4}) piercing damage.']}, {'name': 'Summon Mount (1/Day)', 'entries': ["The dryad magically summons a mount, which appears in an unoccupied space within 60 feet of the dryad. The mount remains for 8 hours, until it or the dryad dies, or until the dryad dismisses it as an action. The mount uses the stat block of an {@creature elk} (see the Monster Manual) with these changes: it is a plant instead of a beast, it has an Intelligence of 6, and it understands Sylvan but can't speak. While within 1 mile of the mount, the dryad can communicate with it telepathically."]}, {'name': 'Suppress Magic {@recharge 5}', 'entries': ["The dryad targets one magic item it can see within 120 feet of it. If the magic item isn't an artifact, its magical properties are suppressed for 10 minutes, until the dryad is {@condition incapacitated} or dies, or until the dryad uses a bonus action to end the effect."]}]</t>
  </si>
  <si>
    <t>[{'name': 'Innate Spellcasting', 'headerEntries': ["The dryad's innate spellcasting ability is Charisma (spell save {@dc 17}). The dryad can innately cast the following spells, requiring no material components:"], 'will': ['{@spell druidcraft}'], 'daily': {'3e': ['{@spell dispel magic}', '{@spell entangle}', '{@spell plant growth}', '{@spell spike growth}'], '1e': ['{@spell moonbeam}', '{@spell grasping vine}', '{@spell wall of thorns}']}, 'ability': 'cha'}]</t>
  </si>
  <si>
    <t>Cosmotronic Blastseeker</t>
  </si>
  <si>
    <t>{'dex': '+4', 'con': '+5'}</t>
  </si>
  <si>
    <t>{'arcana': '+6', 'intimidation': '+3', 'perception': '+1'}</t>
  </si>
  <si>
    <t>[{'name': 'Empowered Spell (3/Day)', 'entries': ['When the blastseeker rolls damage for a spell, it can reroll up to four dice of damage. It must use the new dice.']}, {'name': 'Tides of Chaos (1/Day)', 'entries': ['The blastseeker makes one attack roll, ability check, or saving throw with advantage.']}]</t>
  </si>
  <si>
    <t>[{'name': 'Warhammer', 'entries': ['{@atk mw} {@hit 4} to hit, reach 5 ft., one target. {@h}6 ({@damage 1d8 + 2}) bludgeoning damage, or 7 ({@damage 1d10 + 2}) bludgeoning damage if used with two hands.']}]</t>
  </si>
  <si>
    <t>[{'name': 'Innate Spellcasting', 'headerEntries': ["The blastseeker's innate spellcasting ability is Intelligence (spell save {@dc 14}, {@hit 6} to hit with spell attacks). The blastseeker can innately cast the following spells, requiring no components other than its Izzet gear, which doesn't function for others:"], 'daily': {'2': ['{@spell fireball}'], '3e': ['{@spell scorching ray}', '{@spell shield}', '{@spell thunderwave}']}, 'ability': 'int'}]</t>
  </si>
  <si>
    <t>Counterflux Blastseeker</t>
  </si>
  <si>
    <t>[13, {'ac': 16, 'condition': 'with {@spell mage armor}', 'braces': True}]</t>
  </si>
  <si>
    <t>{'con': '+4', 'wis': '+2'}</t>
  </si>
  <si>
    <t>{'arcana': '+6', 'perception': '+2'}</t>
  </si>
  <si>
    <t>[{'name': 'Counterflux Overcast {@recharge 5}', 'entries': ['The blastseeker can create an additional effect immediately after casting a spell. Roll a {@dice d6} to determine the effect: 1-3. The blastseeker creates a 15-foot-radius {@condition invisible} sphere centered on itself that lasts until the end of its next turn. Creatures in the sphere have disadvantage on saving throws against spells and other magical effects. 4-6. The blastseeker creates a 15-foot-radius {@condition invisible} sphere centered on itself that lasts until the end of its next turn. Creatures in the sphere have advantage on saving throws against spells and other magical effects.']}]</t>
  </si>
  <si>
    <t>[{'name': 'Rapier', 'entries': ['{@atk mw} {@hit 5} to hit, reach 5 ft., one target. {@h}7 ({@damage 1d8 + 3}) piercing damage.']}]</t>
  </si>
  <si>
    <t>[{'name': 'Innate Spellcasting', 'headerEntries': ["The blastseeker's innate spellcasting ability is Intelligence (spell save {@dc 14}, {@hit 6} to hit with spell attacks). The blastseeker can innately cast the following spells, requiring no components other than its Izzet gear, which doesn't function for others:"], 'daily': {'3e': ['{@spell enlarge/reduce}', '{@spell mage armor} (self only)', '{@spell scorching ray}'], '1e': ['{@spell counterspell}', '{@spell dispel magic}', '{@spell protection from energy}']}, 'ability': 'int'}]</t>
  </si>
  <si>
    <t>Deathpact Angel</t>
  </si>
  <si>
    <t>{'average': 175, 'formula': '27d8 + 54'}</t>
  </si>
  <si>
    <t>{'int': '+9', 'wis': '+10', 'cha': '+11'}</t>
  </si>
  <si>
    <t>{'insight': '+10', 'intimidation': '+11', 'perception': '+10', 'persuasion': '+11'}</t>
  </si>
  <si>
    <t>[{'name': 'Exploitation of the Debtors', 'entries': ['As a bonus action, the angel targets a creature {@condition charmed} by it that it can see within 30 feet of it. The angel deals 11 ({@damage 2d10}) necrotic damage to the target, and the angel gains temporary hit points equal to the damage dealt.']}, {'name': 'Flyby', 'entries': ["The angel doesn't provoke an opportunity attack when it flies out of an enemy's reach."]}, {'name': 'Magic Resistance', 'entries': ['The angel has advantage on saving throws against spells and other magical effects.']}]</t>
  </si>
  <si>
    <t>[{'name': 'Multiattack', 'entries': ['The angel makes two attacks with its scythe. It can substitute Chains of Obligation for one of these attacks.']}, {'name': 'Scythe', 'entries': ['{@atk mw} {@hit 9} to hit, reach 10 ft., one target. {@h}9 ({@damage 2d4 + 4}) slashing damage plus 27 ({@damage 6d8}) necrotic damage.']}, {'name': 'Chains of Obligation', 'entries': ['The angel targets one creature {@condition charmed} by it that it can see within 90 feet of it. The target must succeed on a {@dc 19} Charisma saving throw or become {@condition paralyzed} for 1 minute or until it takes any damage.']}]</t>
  </si>
  <si>
    <t>[{'name': 'Innate Spellcasting', 'headerEntries': ["The angel's innate spellcasting ability is Charisma (spell save {@dc 19}, {@hit 11} to hit with spell attacks). The angel can innately cast the following spells, requiring no material components:"], 'will': ['{@spell command} (as a 2nd-level spell)', '{@spell detect evil and good}'], 'daily': {'1': ['{@spell raise dead}'], '3e': ['{@spell charm person} (as a 5th-level spell)', '{@spell darkness}', '{@spell suggestion}']}, 'ability': 'cha'}]</t>
  </si>
  <si>
    <t>Devkarin Lich</t>
  </si>
  <si>
    <t>{'con': '+7', 'int': '+9', 'wis': '+8'}</t>
  </si>
  <si>
    <t>{'arcana': '+14', 'insight': '+8', 'perception': '+8'}</t>
  </si>
  <si>
    <t>['Common', 'Elvish', 'Kraul']</t>
  </si>
  <si>
    <t>[{'name': 'Legendary Resistance (3/Day)', 'entries': ['If the lich fails a saving throw, it can choose to succeed instead.']}, {'name': 'Regeneration', 'entries': ["The lich regains 10 hit points at the start of its turn. If the lich takes fire or radiant damage, this trait doesn't function at the start of the lich's next turn. The lich dies only if it starts its turn with 0 hit points and doesn't regenerate."]}, {'name': 'Turn Resistance', 'entries': ['The lich has advantage on saving throws against any effect that turns undead.']}, {'name': 'Undead Fortitude', 'entries': ['If damage reduces the lich to 0 hit points, it must make a Constitution saving throw with a DC of 5 + the damage taken, unless the damage is radiant or from a critical hit. On a success, the lich drops to 1 hit point instead.']}]</t>
  </si>
  <si>
    <t>[{'name': 'Noxious Touch', 'entries': ['{@atk ms} {@hit 9} to hit, reach 5 ft., one creature. {@h}14 ({@damage 4d6}) poison damage, and the target must succeed on a {@dc 17} Constitution saving throw or be {@condition poisoned} for 1 minute. The {@condition poisoned} target can repeat the saving throw at the end of each of its turns, ending the effect on itself on a success.']}]</t>
  </si>
  <si>
    <t>[{'name': 'Cantrip', 'entries': ['The lich casts one of its cantrips.']}, {'name': 'Noxious Touch (Costs 2 Actions)', 'entries': ['The lich uses Noxious Touch.']}, {'name': 'Disrupt Life (Costs 3 Actions)', 'entries': ['Each creature within 30 feet of the lich must make a {@dc 17} Constitution saving throw, taking 21 ({@damage 6d6}) necrotic damage on a failed save, or half as much damage on a successful one.']}]</t>
  </si>
  <si>
    <t>['Legendary Resistances', 'Regeneration', 'Turn Resistance', 'Undead Fortitude']</t>
  </si>
  <si>
    <t>['I', 'N']</t>
  </si>
  <si>
    <t>[{'name': 'Spellcasting', 'headerEntries': ['The lich is a 14th-level Golgari spellcaster. Its spellcasting ability is Intelligence (spell save {@dc 17}, {@hit 9} to hit with spell attacks). The lich has the following wizard spells prepared:'], 'spells': {'0': {'spells': ['{@spell acid splash}', '{@spell chill touch}', '{@spell mage hand}', '{@spell poison spray}', '{@spell prestidigitation}']}, '1': {'slots': 4, 'spells': ['{@spell chromatic orb}', '{@spell magic missile}', '{@spell ray of sickness}']}, '2': {'slots': 3, 'spells': ["{@spell Melf's acid arrow}", '{@spell ray of enfeeblement}', '{@spell spider climb}', '{@spell web}']}, '3': {'slots': 3, 'spells': ['{@spell animate dead}', '{@spell bestow curse}', '{@spell fear}', '{@spell vampiric touch}']}, '4': {'slots': 3, 'spells': ['{@spell blight}', "{@spell Evard's black tentacles}"]}, '5': {'slots': 2, 'spells': ['{@spell cloudkill}', '{@spell insect plague}']}, '6': {'slots': 1, 'spells': ['{@spell circle of death}', '{@spell create undead}']}, '7': {'slots': 1, 'spells': ['{@spell finger of death}']}}, 'ability': 'int'}]</t>
  </si>
  <si>
    <t>['frightened', 'poisoned', 'restrained']</t>
  </si>
  <si>
    <t>Druid of the Old Ways</t>
  </si>
  <si>
    <t>[{'ac': 14, 'from': ['{@item hide armor|phb}']}]</t>
  </si>
  <si>
    <t>{'dex': '+5', 'con': '+6', 'wis': '+8'}</t>
  </si>
  <si>
    <t>{'nature': '+3', 'perception': '+8', 'survival': '+8'}</t>
  </si>
  <si>
    <t>[{'name': 'Siege Monster', 'entries': ['The druid deals double damage to objects and structures.']}, {'name': 'Speak with Beasts and Plants', 'entries': ['The druid can communicate with beasts and plants as if they shared a language.']}]</t>
  </si>
  <si>
    <t>[{'name': 'Quarterstaff', 'entries': ['{@atk mw} {@hit 3} to hit, reach 5 ft., one target. {@h}3 ({@damage 1d6}) bludgeoning damage, or 4 ({@damage 1d8}) bludgeoning damage if used with two hands.']}]</t>
  </si>
  <si>
    <t>[{'name': 'Spellcasting', 'headerEntries': ['The druid is a 12th-level Gruul spellcaster. Its spellcasting ability is Wisdom (spell save {@dc 16}, {@hit 8} to hit with spell attacks). It has the following druid spells prepared:'], 'spells': {'0': {'spells': ['{@spell druidcraft}', '{@spell produce flame}', '{@spell resistance}', '{@spell thorn whip}']}, '1': {'slots': 4, 'spells': ['{@spell cure wounds}', '{@spell faerie fire}', '{@spell thunderwave}']}, '2': {'slots': 3, 'spells': ['{@spell beast sense}', '{@spell flame blade}', '{@spell pass without trace}']}, '3': {'slots': 3, 'spells': ['{@spell conjure animals}', '{@spell dispel magic}', '{@spell plant growth}']}, '4': {'slots': 3, 'spells': ['{@spell dominate beast}', '{@spell freedom of movement}', '{@spell wall of fire}']}, '5': {'slots': 2, 'spells': ['{@spell commune with nature}', '{@spell conjure elemental}', '{@spell scrying}']}, '6': {'slots': 1, 'spells': ['{@spell transport via plants}', '{@spell wall of thorns}']}}, 'ability': 'wis'}]</t>
  </si>
  <si>
    <t>Felidar</t>
  </si>
  <si>
    <t>{'dex': '+6', 'wis': '+6', 'cha': '+5'}</t>
  </si>
  <si>
    <t>{'insight': '+6', 'perception': '+6'}</t>
  </si>
  <si>
    <t>["understands Celestial and Common but can't speak"]</t>
  </si>
  <si>
    <t>[{'name': 'Bonding', 'entries': ["The felidar can magically bond with one creature it can see, right after spending at least 1 hour observing that creature while within 30 feet of it. The bond lasts until the felidar bonds with a different creature or until the bonded creature dies. This bond has the following effects: The felidar and the bonded creature can communicate telepathically with each other at a distance of up to 100 feet. The felidar can sense the direction and distance to the bonded creature if they're on the same plane of existence. As an action, the felidar or the bonded creature can sense what the other sees and hears, during which time it loses its own sight and hearing. This effect lasts until the start of its next turn."]}, {'name': 'Keen Hearing and Sight', 'entries': ['The felidar has advantage on Wisdom (Perception) checks that rely on hearing or sight.']}, {'name': 'Pounce', 'entries': ['If the felidar moves at least 20 feet straight toward a creature and hits it with a claw attack on the same turn, that target must succeed on a {@dc 15} Strength saving throw or be knocked {@condition prone}. If the target is {@condition prone}, the felidar can make one claw attack against it as a bonus action.']}]</t>
  </si>
  <si>
    <t>[{'name': 'Multiattack', 'entries': ['The felidar makes two attacks: one with its bite and one with its claws.']}, {'name': 'Bite', 'entries': ['{@atk mw} {@hit 7} to hit, reach 5 ft., one target. {@h}17 ({@damage 3d8 + 4}) piercing damage.']}, {'name': 'Claws', 'entries': ['{@atk mw} {@hit 7} to hit, reach 5 ft., one target. {@h}14 ({@damage 3d6 + 4}) slashing damage.']}]</t>
  </si>
  <si>
    <t>['Keen Senses', 'Pounce']</t>
  </si>
  <si>
    <t>['C', 'CE', 'CS']</t>
  </si>
  <si>
    <t>[{'type': 'inset', 'name': 'Winged Felidars', 'entries': ['Some felidars boast huge, feathered wings. A winged felidar uses the same stat block as an ordinary felidar, with the addition of a flying speed of 40 feet.']}]</t>
  </si>
  <si>
    <t>[{'name': 'Winged Felidar', 'source': 'GGR', 'speed': {'walk': 40, 'fly': 40}, 'variant': None}]</t>
  </si>
  <si>
    <t>Firefist</t>
  </si>
  <si>
    <t>{'con': '+5', 'wis': '+6'}</t>
  </si>
  <si>
    <t>{'intimidation': '+4', 'religion': '+3'}</t>
  </si>
  <si>
    <t>[{'name': 'Multiattack', 'entries': ['The firefist makes two greatsword attacks.']}, {'name': 'Greatsword', 'entries': ['{@atk mw} {@hit 6} to hit, reach 5 ft., one target. {@h}10 ({@damage 2d6 + 3}) slashing damage.']}]</t>
  </si>
  <si>
    <t>[{'name': 'Spellcasting', 'headerEntries': ['The firefist is a 9th-level Boros spellcaster. Its spellcasting ability is Wisdom (spell save {@dc 14}, {@hit 6} to hit with spell attacks). It has the following cleric spells prepared:'], 'spells': {'0': {'spells': ['{@spell fire bolt}', '{@spell light}', '{@spell sacred flame}', '{@spell spare the dying}']}, '1': {'slots': 4, 'spells': ['{@spell guiding bolt}', '{@spell healing word}', '{@spell heroism}', '{@spell shield of faith}']}, '2': {'slots': 3, 'spells': ['{@spell lesser restoration}', '{@spell scorching ray}']}, '3': {'slots': 3, 'spells': ['{@spell blinding smite}', "{@spell crusader's mantle}", '{@spell revivify}']}, '4': {'slots': 3, 'spells': ['{@spell banishment}', '{@spell wall of fire}']}, '5': {'slots': 1, 'spells': ['{@spell flame strike}']}}, 'ability': 'wis'}]</t>
  </si>
  <si>
    <t>[{'name': 'Guided Attack (Recharges after a Short or Long Rest)', 'entries': ['When the firefist or one creature it can see within 30 feet of it makes an attack roll, the firefist grants a +10 bonus to that roll.']}]</t>
  </si>
  <si>
    <t>Firemane Angel</t>
  </si>
  <si>
    <t>{'walk': 40, 'fly': 120}</t>
  </si>
  <si>
    <t>{'str': '+10', 'wis': '+6', 'cha': '+10'}</t>
  </si>
  <si>
    <t>['fire', 'radiant', {'resist': ['bludgeoning', 'piercing', 'slashing'], 'note': 'from nonmagical attacks', 'cond': True}]</t>
  </si>
  <si>
    <t>[{'name': 'Flyby', 'entries': ["The angel doesn't provoke an opportunity attack when it flies out of an enemy's reach."]}, {'name': 'Magic Resistance', 'entries': ['The angel has advantage on saving throws against spells and other magical effects.']}, {'name': 'Relentless (Recharges after a Short or Long Rest)', 'entries': ['If the angel takes 21 damage or less that would reduce it to 0 hit points, it is reduced to 1 hit point instead.']}]</t>
  </si>
  <si>
    <t>[{'name': 'Multiattack', 'entries': ['The angel makes two melee attacks.']}, {'name': 'Longsword', 'entries': ["{@atk mw} {@hit 10} to hit, reach 5 ft., one target. {@h}10 ({@damage 1d8 + 6}) slashing damage, or 11 ({@damage 1d10 + 6}) slashing damage if used with two hands, plus 22 ({@damage 5d8}) fire or radiant damage (angel's choice)."]}]</t>
  </si>
  <si>
    <t>['F', 'R', 'S']</t>
  </si>
  <si>
    <t>[{'name': 'Innate Spellcasting', 'headerEntries': ["The angel's innate spellcasting ability is Charisma (spell save {@dc 18}, {@hit 10} to hit with spell attacks). The angel can innately cast the following spells, requiring no material components:"], 'daily': {'3e': ['{@spell compelled duel}', '{@spell guiding bolt} (as a 5th-level spell)'], '1e': ['{@spell daylight}', '{@spell fireball} (as a 6th-level spell)']}, 'ability': 'cha'}]</t>
  </si>
  <si>
    <t>Flux Blastseeker</t>
  </si>
  <si>
    <t>{'dex': '+5', 'int': '+8'}</t>
  </si>
  <si>
    <t>{'arcana': '+8', 'perception': '+2'}</t>
  </si>
  <si>
    <t>[{'name': 'Fluxbending Overcast {@recharge 5}', 'entries': ['The blastseeker can create an additional effect immediately after casting a spell. Roll a {@dice d6} to determine the effect: 1-3. The blastseeker teleports, swapping places with a creature it can see within 30 feet of it. 4-6. The blastseeker and each creature within 10 feet of it must succeed on a {@dc 16} Constitution saving throw or take 11 ({@damage 2d10}) thunder damage.']}]</t>
  </si>
  <si>
    <t>[{'name': 'Innate Spellcasting', 'headerEntries': ["The blastseeker's innate spellcasting ability is Intelligence (spell save {@dc 16}, {@hit 8} to hit with spell attacks). The blastseeker can innately cast the following spells, requiring no components other than its Izzet gear, which doesn't function for others:"], 'daily': {'3e': ['{@spell mage armor} (self only)', '{@spell scorching ray}'], '1e': ['{@spell banishment}', '{@spell cone of cold}', '{@spell dimension door}', '{@spell fireball}', '{@spell ice storm}']}, 'ability': 'int'}]</t>
  </si>
  <si>
    <t>Fluxcharger</t>
  </si>
  <si>
    <t>{'average': 60, 'formula': '8d10 + 16'}</t>
  </si>
  <si>
    <t>{'walk': 0, 'fly': 60}</t>
  </si>
  <si>
    <t>[{'name': 'Amplify Lightning', 'entries': ['Whenever a spell that deals lightning damage includes one or more fluxchargers in its area, the spell deals an extra 9 ({@damage 2d8}) lightning damage.']}]</t>
  </si>
  <si>
    <t>[{'name': 'Multiattack', 'entries': ['The fluxcharger makes two slam attacks or uses Arc Lightning twice.']}, {'name': 'Slam', 'entries': ['{@atk mw} {@hit 7} to hit, reach 10 ft., one target. {@h}13 ({@damage 2d8 + 4}) bludgeoning damage plus 10 ({@damage 3d6}) fire damage.']}, {'name': 'Arc Lightning', 'entries': ["{@atk rs} {@hit 7} to hit, range 30 ft., one target. {@h}16 ({@damage 3d10}) lightning damage, and lightning jumps from the target to one creature of the fluxcharger's choice that it can see within 30 feet of the target. That second creature must succeed on a {@dc 15} Dexterity saving throw or take 13 ({@damage 3d8}) lightning damage. Hit or Miss: The fluxcharger takes 5 ({@damage 1d10}) force damage after resolving the attack."]}]</t>
  </si>
  <si>
    <t>['B', 'F', 'L', 'O']</t>
  </si>
  <si>
    <t>Flying Horror</t>
  </si>
  <si>
    <t>[{'name': 'Fear Frenzy', 'entries': ['The horror has advantage on attack rolls against {@condition frightened} creatures.']}, {'name': 'Sunlight Sensitivity', 'entries': ['While in sunlight, the horror has disadvantage on attack rolls and on Wisdom (Perception) checks that rely on sight.']}]</t>
  </si>
  <si>
    <t>[{'name': 'Claws', 'entries': ['{@atk mw} {@hit 7} to hit, reach 5 ft., one target. {@h}8 ({@damage 1d6 + 5}) slashing damage plus 14 ({@damage 4d6}) psychic damage.']}, {'name': 'Frightening Screech {@recharge 5}', 'entries': ["The horror screeches. Each creature within 30 feet of it that can hear it must succeed on a {@dc 13} Wisdom saving throw or be {@condition frightened} of it for 1 minute. The {@condition frightened} creature can repeat the saving throw at the end of each of its turns, ending the effect on itself on a success. If a creature's saving throw is successful or the effect ends for it, the creature is immune to the horror's Frightening Screech for the next 24 hours."]}]</t>
  </si>
  <si>
    <t>Frontline Medic</t>
  </si>
  <si>
    <t>{'medicine': '+5', 'perception': '+3'}</t>
  </si>
  <si>
    <t>[{'name': 'Spear', 'entries': ['{@atk mw,rw} {@hit 4} to hit, reach 5 ft. or range 20/60 ft., one target. {@h}5 ({@damage 1d6 + 2}) piercing damage, or 6 ({@damage 1d8 + 2}) piercing damage if used with two hands to make a melee attack.']}]</t>
  </si>
  <si>
    <t>[{'name': 'Spellcasting', 'headerEntries': ['The medic is a 3rd-level Boros spellcaster. Its spellcasting ability is Wisdom (spell save {@dc 11}). The medic has the following cleric spells prepared:'], 'spells': {'0': {'spells': ['{@spell mending}', '{@spell resistance}', '{@spell spare the dying}']}, '1': {'slots': 4, 'spells': ['{@spell cure wounds}', '{@spell sanctuary}']}, '2': {'slots': 2, 'spells': ['{@spell aid}', '{@spell lesser restoration}']}}, 'ability': 'wis'}]</t>
  </si>
  <si>
    <t>Galvanic Blastseeker</t>
  </si>
  <si>
    <t>{'dex': '+6'}</t>
  </si>
  <si>
    <t>{'acrobatics': '+6', 'arcana': '+7', 'perception': '+3'}</t>
  </si>
  <si>
    <t>['Common and Primordial', 'plus any one language']</t>
  </si>
  <si>
    <t>[{'name': 'Galvanic Overcast {@recharge 5}', 'entries': ['When the blastseeker casts {@spell lightning bolt} or thunderwave, it can roll a die. On an odd number, the blastseeker takes 9 ({@damage 2d8}) force damage. On an even number, the spell also deals 9 ({@damage 2d8}) lightning damage to each target that fails its saving throw.']}, {'name': 'Heart of the Storm', 'entries': ['When the blastseeker casts {@spell lightning bolt} or thunderwave, all other creatures within 10 feet of the blastseeker each take 3 lightning damage.']}, {'name': 'Gust-Propelled Leap', 'entries': ['The blastseeker can use a bonus action to fly up to 10 feet without provoking opportunity attacks.']}]</t>
  </si>
  <si>
    <t>[{'name': 'Spear', 'entries': ['{@atk mw,rw} {@hit 3} to hit, reach 5 ft. or range 20/60 ft., one target. {@h}3 ({@damage 1d6}) piercing damage, or 4 ({@damage 1d8}) piercing damage if used with two hands to make a melee attack.']}]</t>
  </si>
  <si>
    <t>['C', 'P', 'X']</t>
  </si>
  <si>
    <t>['L', 'O', 'P']</t>
  </si>
  <si>
    <t>[{'name': 'Innate Spellcasting', 'headerEntries': ["The blastseeker's innate spellcasting ability is Intelligence (spell save {@dc 15}, {@hit 7} to hit with spell attacks). The blastseeker can innately cast the following spells, requiring no components other than its Izzet gear, which doesn't function for others:"], 'daily': {'1': ['{@spell stoneskin}'], '3e': ['{@spell levitate}', '{@spell lightning bolt}', '{@spell thunderwave}']}, 'ability': 'int'}]</t>
  </si>
  <si>
    <t>Galvanice Weird</t>
  </si>
  <si>
    <t>{'average': 22, 'formula': '3d8 + 9'}</t>
  </si>
  <si>
    <t>['cold', 'lightning', {'resist': ['bludgeoning', 'piercing', 'slashing'], 'note': 'from nonmagical attacks', 'cond': True}]</t>
  </si>
  <si>
    <t>[{'name': 'Death Burst', 'entries': ['When the galvanice weird dies, it explodes in a burst of ice and lightning. Each creature within 10 feet of the exploding weird must make a {@dc 13} Dexterity saving throw, taking 7 ({@damage 2d6}) lightning damage on a failed save, or half as much damage on a successful one.']}]</t>
  </si>
  <si>
    <t>[{'name': 'Slam', 'entries': ["{@atk mw} {@hit 4} to hit, reach 5 ft., one target. {@h}5 ({@damage 1d6 + 2}) bludgeoning damage plus 5 ({@damage 2d4}) lightning damage. If the target is a creature, it must succeed on a {@dc 13} Constitution saving throw or lose the ability to use reactions until the start of the weird's next turn."]}]</t>
  </si>
  <si>
    <t>['B', 'L']</t>
  </si>
  <si>
    <t>Gloamwing</t>
  </si>
  <si>
    <t>{'str': '+8', 'dex': '+6'}</t>
  </si>
  <si>
    <t>{'perception': '+3', 'stealth': '+6'}</t>
  </si>
  <si>
    <t>['understands Common']</t>
  </si>
  <si>
    <t>[{'name': 'Death Link', 'entries': ['If its specter rider is reduced to 0 hit points, the gloamwing is destroyed.']}, {'name': 'Flyby', 'entries': ["The gloamwing doesn't provoke an opportunity attack when it flies out of an enemy's reach."]}, {'name': 'Sunlight Sensitivity', 'entries': ['While in sunlight, the gloamwing has disadvantage on attack rolls, as well as on Wisdom (Perception) checks that rely on sight.']}]</t>
  </si>
  <si>
    <t>[{'name': 'Multiattack', 'entries': ['The gloamwing makes two attacks: one with its bite and one with its claws.']}, {'name': 'Bite', 'entries': ['{@atk mw} {@hit 8} to hit, reach 5 ft., one target. {@h}18 ({@damage 3d8 + 5}) piercing damage.']}, {'name': 'Claws', 'entries': ['{@atk mw} {@hit 8} to hit, reach 5 ft., one target. {@h}15 ({@damage 3d6 + 5}) slashing damage.']}]</t>
  </si>
  <si>
    <t>['Flyby', 'Sunlight Sensitivity']</t>
  </si>
  <si>
    <t>['charmed', 'exhaustion', 'frightened', 'poisoned']</t>
  </si>
  <si>
    <t>Golgari Shaman</t>
  </si>
  <si>
    <t>{'con': '+4', 'wis': '+6'}</t>
  </si>
  <si>
    <t>{'arcana': '+4', 'insight': '+6', 'nature': '+4', 'religion': '+4'}</t>
  </si>
  <si>
    <t>[{'name': 'Fey Ancestry', 'entries': ["The shaman has advantage on saving throws against being {@condition charmed}, and magic can't put it to sleep."]}]</t>
  </si>
  <si>
    <t>[{'name': 'Quarterstaff', 'entries': ['{@atk mw} {@hit 4} to hit, reach 5 ft., one target. {@h}5 ({@damage 1d6 + 2}) bludgeoning damage, or 6 ({@damage 1d8 + 2}) bludgeoning damage if used with two hands.']}, {'name': 'Fungal Rot', 'entries': ['{@atk ms} {@hit 6} to hit, reach 5 ft., one target. {@h}9 ({@damage 2d8}) necrotic damage, and the target must make a {@dc 14} Constitution saving throw, taking 18 ({@damage 4d8}) poison damage on a failed save, or half as much damage on a successful one.']}]</t>
  </si>
  <si>
    <t>[{'name': 'Spellcasting', 'headerEntries': ['The shaman is an 8th-level Golgari spellcaster. Its spellcasting ability is Wisdom (spell save {@dc 14}, {@hit 6} to hit with spell attacks). The shaman has the following druid spells prepared:'], 'spells': {'0': {'spells': ['{@spell poison spray}', '{@spell shillelagh}', '{@spell thorn whip}']}, '1': {'slots': 4, 'spells': ['{@spell cure wounds}', '{@spell entangle}', '{@spell ray of sickness}']}, '2': {'slots': 3, 'spells': ['{@spell pass without trace}', '{@spell ray of enfeeblement}', '{@spell spike growth}']}, '3': {'slots': 3, 'spells': ['{@spell animate dead}', '{@spell dispel magic}', '{@spell plant growth}']}, '4': {'slots': 2, 'spells': ['{@spell blight}', '{@spell giant insect}']}}, 'ability': 'wis'}]</t>
  </si>
  <si>
    <t>['poisoned', 'restrained']</t>
  </si>
  <si>
    <t>[{'name': 'Feed on Death', 'entries': ['When a creature within 30 feet of the shaman drops to 0 hit points, the shaman gains 5 ({@dice 1d10}) temporary hit points.']}]</t>
  </si>
  <si>
    <t>Guardian Giant</t>
  </si>
  <si>
    <t>[{'ac': 19, 'from': ['{@item half plate armor|phb}', '{@item shield|phb}']}]</t>
  </si>
  <si>
    <t>{'average': 137, 'formula': '11d12 + 66'}</t>
  </si>
  <si>
    <t>{'dex': '+6', 'wis': '+7'}</t>
  </si>
  <si>
    <t>{'insight': '+7', 'perception': '+10'}</t>
  </si>
  <si>
    <t>[{'name': 'Vigilant', 'entries': ["The giant can't be surprised."]}]</t>
  </si>
  <si>
    <t>[{'name': 'Multiattack', 'entries': ['The giant makes three spear attacks.']}, {'name': 'Spear', 'entries': ['{@atk mw,rw} {@hit 10} to hit, reach 10 ft. or range 60/240 ft., one target. {@h}17 ({@damage 3d6 + 7}) piercing damage, or 20 ({@damage 3d8 + 7}) piercing damage if used with two hands to make a melee attack.']}]</t>
  </si>
  <si>
    <t>[{'name': 'Protection', 'entries': ['When an attacker the giant can see makes an attack roll against a creature within 10 feet of the giant, the giant can impose disadvantage on the attack roll.']}]</t>
  </si>
  <si>
    <t>Horncaller</t>
  </si>
  <si>
    <t>{'animal handling': '+4', 'nature': '+2', 'perception': '+4'}</t>
  </si>
  <si>
    <t>[{'name': 'Speak with Beasts', 'entries': ['The horncaller can communicate with beasts as if they shared a language.']}]</t>
  </si>
  <si>
    <t>[{'name': 'Multiattack', 'entries': ['The horncaller makes two melee attacks with its staff and uses One with the Worldsoul.']}, {'name': 'Staff', 'entries': ['{@atk mw} {@hit 3} to hit, reach 5 ft., one target. {@h}4 ({@damage 1d6 + 1}) piercing damage, or 5 ({@damage 1d8 + 1}) bludgeoning damage if used with two hands.']}, {'name': 'One with the Worldsoul', 'entries': ['The horncaller chooses one beast it can see within 30 feet of it. If the beast can hear the horncaller, the beast uses its reaction to make one melee attack against a target that the horncaller can see.']}]</t>
  </si>
  <si>
    <t>[{'name': 'Innate Spellcasting', 'headerEntries': ["The horncaller's innate spellcasting ability is Wisdom (spell save {@dc 14}). The horncaller can innately cast the following spells, requiring no material components:"], 'daily': {'1e': ['{@spell bless}', '{@spell conjure animals}']}, 'ability': 'wis'}]</t>
  </si>
  <si>
    <t>Hybrid Brute</t>
  </si>
  <si>
    <t>{'type': 'humanoid', 'tags': ['Simic hybrid']}</t>
  </si>
  <si>
    <t>[{'name': 'Amphibious', 'entries': ['The hybrid can breathe air and water.']}]</t>
  </si>
  <si>
    <t>[{'name': 'Multiattack', 'entries': ['The hybrid makes two claw attacks.']}, {'name': 'Claw', 'entries': ['{@atk mw} {@hit 6} to hit, reach 5 ft., one target. {@h}7 ({@damage 1d6 + 4}) slashing damage.']}]</t>
  </si>
  <si>
    <t>Hybrid Flier</t>
  </si>
  <si>
    <t>[{'name': 'Multiattack', 'entries': ['The hybrid makes two javelin attacks. It can replace one javelin attack with Spit Acid.']}, {'name': 'Javelin', 'entries': ['{@atk mw,rw} {@hit 5} to hit, reach 5 ft. or range 30/120 ft., one target. {@h}6 ({@damage 1d6 + 3}) piercing damage.']}, {'name': 'Spit Acid', 'entries': ['{@atk rw} {@hit 5} to hit, range 20/60 ft., one target. {@h}10 ({@damage 4d4}) acid damage.']}]</t>
  </si>
  <si>
    <t>['A', 'P']</t>
  </si>
  <si>
    <t>Hybrid Poisoner</t>
  </si>
  <si>
    <t>{'athletics': '+3', 'perception': '+3', 'stealth': '+6'}</t>
  </si>
  <si>
    <t>['darkvision 30 ft.']</t>
  </si>
  <si>
    <t>[{'name': 'Assassinate', 'entries': ["During its first turn, the hybrid poisoner has advantage on attack rolls against any creature that hasn't taken a turn. Any hit the hybrid scores against a surprised creature is a critical hit."]}, {'name': 'Poisonous Skin', 'entries': ['Any creature that touches the hybrid or hits it with a melee attack while within 5 feet of it takes 3 ({@damage 1d6}) poison damage.']}]</t>
  </si>
  <si>
    <t>[{'name': 'Toxic Touch', 'entries': ["{@atk mw} {@hit 6} to hit, reach 5 ft., one target. {@h}7 ({@damage 2d6}) bludgeoning damage, and the target must succeed on a {@dc 12} Constitution saving throw or become {@condition poisoned} for 1 minute. At the end of each of the {@condition poisoned} target's turns, it must repeat the save, taking 3 ({@damage 1d6}) poison damage on a failed save, or ending the effect on itself on a successful one."]}]</t>
  </si>
  <si>
    <t>['B', 'I']</t>
  </si>
  <si>
    <t>Hybrid Shocker</t>
  </si>
  <si>
    <t>[{'name': 'Electrified Body', 'entries': ['Any creature that touches the hybrid or hits it with a melee attack while within 5 feet of it takes 5 ({@damage 1d10}) lightning damage.']}, {'name': 'Illumination', 'entries': ['The hybrid sheds bright light in a 10-foot radius and dim light for an additional 10 feet.']}]</t>
  </si>
  <si>
    <t>[{'name': 'Multiattack', 'entries': ['The hybrid makes two attacks: one with its shocking touch and one with its tentacles.']}, {'name': 'Shocking Touch', 'entries': ['{@atk mw} {@hit 4} to hit, reach 5 ft., one target. {@h}9 ({@damage 2d8}) lightning damage.']}, {'name': 'Tentacles', 'entries': ["{@atk mw} {@hit 4} to hit, reach 15 ft., one creature. {@h}The target is {@condition grappled} (escape {@dc 11}), and the hybrid pulls the target up to 15 feet straight toward it. Until this grapple ends, the target takes 5 ({@damage 1d10}) lightning damage at the start of each of its turns, and the hybrid shocker can't use its tentacles on another creature."]}]</t>
  </si>
  <si>
    <t>Hybrid Spy</t>
  </si>
  <si>
    <t>{'perception': '+4', 'stealth': '+5'}</t>
  </si>
  <si>
    <t>[{'name': 'Chameleon Skin', 'entries': ['The hybrid has advantage on Dexterity (Stealth) checks made to hide.']}, {'name': 'Spider Climb', 'entries': ['The hybrid can climb difficult surfaces, including upside down on ceilings, without needing to make an ability check.']}]</t>
  </si>
  <si>
    <t>[{'name': 'Multiattack', 'entries': ['The hybrid makes two shortsword attacks.']}, {'name': 'Shortsword', 'entries': ['{@atk mw} {@hit 5} to hit, reach 5 ft., one target. {@h}6 ({@damage 1d6 + 3}) piercing damage.']}]</t>
  </si>
  <si>
    <t>Indentured Spirit</t>
  </si>
  <si>
    <t>{'average': 13, 'formula': '3d8'}</t>
  </si>
  <si>
    <t>[{'name': 'Incorporeal Movement', 'entries': ['The spirit can move through other creatures and objects as if they were difficult terrain. It takes 5 ({@damage 1d10}) force damage if it ends its turn inside an object.']}]</t>
  </si>
  <si>
    <t>[{'name': 'Withering Touch', 'entries': ['{@atk mw} {@hit 3} to hit, reach 5 ft., one target. {@h}10 ({@damage 3d6}) necrotic damage.']}]</t>
  </si>
  <si>
    <t>Isperia</t>
  </si>
  <si>
    <t>{'average': 261, 'formula': '18d20 + 72'}</t>
  </si>
  <si>
    <t>{'dex': '+9', 'con': '+11', 'int': '+13', 'wis': '+15'}</t>
  </si>
  <si>
    <t>{'arcana': '+13', 'history': '+13', 'insight': '+15', 'perception': '+15'}</t>
  </si>
  <si>
    <t>['Common', 'Sphinx']</t>
  </si>
  <si>
    <t>[{'name': 'Inscrutable', 'entries': ['Isperia is immune to any effect that would sense her emotions or read her thoughts, as well as any divination spell that she refuses. Wisdom (Insight) checks made to ascertain her intentions or sincerity have disadvantage.']}, {'name': 'Legendary Resistance (3/Day)', 'entries': ['If Isperia fails a saving throw, she can choose to succeed instead.']}, {'name': 'Magic Resistance', 'entries': ['Isperia has advantage on saving throws against spells and other magical effects.']}]</t>
  </si>
  <si>
    <t>[{'name': 'Multiattack', 'entries': ['Isperia makes two claw attacks. She can cast a spell with a casting time of 1 action in place of one claw attack.']}, {'name': 'Claw', 'entries': ['{@atk mw} {@hit 12} to hit, reach 5 ft., one target. {@h}21 ({@damage 3d10 + 5}) slashing damage. If the target is a creature, it must succeed on a {@dc 23} Wisdom saving throw or take 14 ({@damage 4d6}) psychic damage after each attack it makes against Isperia before the start of her next turn.']}, {'name': 'Supreme Legal Authority', 'entries': ["Isperia chooses up to three creatures she can see within 90 feet of her. Each target must succeed on a {@dc 23} Intelligence saving throw or Isperia chooses an action for that target: Attack, Cast a Spell, Dash, Disengage, Dodge, Help, Hide, Ready, Search, or Use an Object. The affected target can't take that action for 1 minute. At the end of each of the target's turns, it can end the effect on itself with a successful {@dc 23} Intelligence saving throw. A target that succeeds on the saving throw becomes immune to Isperia's Supreme Legal Authority for 24 hours."]}]</t>
  </si>
  <si>
    <t>[{'name': 'Claw Attack', 'entries': ['Isperia makes one claw attack.']}, {'name': 'Cast a Spell (Costs 2 Actions)', 'entries': ['Isperia casts a spell of 3rd level or lower from her list of prepared spells, using a spell slot as normal.']}, {'name': 'Supreme Legal Authority (Costs 3 Actions)', 'entries': ['Isperia uses Supreme Legal Authority.']}]</t>
  </si>
  <si>
    <t>[{'name': 'Innate Spellcasting', 'headerEntries': ["Isperia's innate spellcasting ability is Wisdom (spell save {@dc 23}). Isperia can innately cast {@spell imprisonment} twice per day, requiring no material components."], 'daily': {'2': ['{@spell imprisonment}']}, 'hidden': ['daily'], 'ability': 'wis'}, {'name': 'Spellcasting', 'headerEntries': ['Isperia is a 15th-level Azorius spellcaster. Her spellcasting ability is Wisdom (spell save {@dc 23}, {@hit 14} to hit with spell attacks). Isperia has the following cleric spells prepared:'], 'spells': {'0': {'spells': ['{@spell guidance}', '{@spell light}', '{@spell resistance}', '{@spell sacred flame}', '{@spell thaumaturgy}']}, '1': {'slots': 4, 'spells': ['{@spell command}', '{@spell detect evil and good}', '{@spell ensnaring strike}', '{@spell sanctuary}', '{@spell shield of faith}']}, '2': {'slots': 3, 'spells': ['{@spell arcane lock}', '{@spell augury}', '{@spell calm emotions}', '{@spell hold person}', '{@spell silence}', '{@spell zone of truth}']}, '3': {'slots': 3, 'spells': ['{@spell bestow curse}', '{@spell clairvoyance}', '{@spell counterspell}', '{@spell dispel magic}', '{@spell tongues}']}, '4': {'slots': 3, 'spells': ['{@spell divination}', '{@spell locate creature}']}, '5': {'slots': 2, 'spells': ['{@spell dispel evil and good}', '{@spell scrying}']}, '6': {'slots': 1, 'spells': ['{@spell word of recall}']}, '7': {'slots': 1, 'spells': ['{@spell divine word}']}, '8': {'slots': 1, 'spells': ['{@spell antimagic field}']}}, 'ability': 'wis'}]</t>
  </si>
  <si>
    <t>['CC', 'I']</t>
  </si>
  <si>
    <t>['psychic', {'immune': ['bludgeoning', 'piercing', 'slashing'], 'note': 'from nonmagical attacks', 'cond': True}]</t>
  </si>
  <si>
    <t>Jarad Vod Savo</t>
  </si>
  <si>
    <t>{'average': 180, 'formula': '24d8 + 72'}</t>
  </si>
  <si>
    <t>{'con': '+10', 'int': '+12', 'wis': '+10'}</t>
  </si>
  <si>
    <t>{'arcana': '+12', 'insight': '+10', 'perception': '+10'}</t>
  </si>
  <si>
    <t>[{'name': 'Legendary Resistance (3/Day)', 'entries': ['If Jarad fails a saving throw, he can choose to succeed instead.']}, {'name': 'Magic Resistance', 'entries': ['Jarad has advantage on saving throws against spells and other magical effects.']}, {'name': 'Regeneration', 'entries': ["Jarad regains 25 hit points at the start of his turn. If he takes fire or radiant damage, this trait doesn't function at the start of his next turn. He dies only if he starts its turn with 0 hit points and doesn't regenerate."]}, {'name': 'Spore Infusion', 'entries': ['Jarad is surrounded by a cloud of spores. As a bonus action, he can cause the spores to deal 11 ({@damage 2d10}) poison damage to a creature he can see within 10 feet of him.']}, {'name': 'Turn Resistance', 'entries': ['Jarad has advantage on saving throws against any effect that turns undead.']}, {'name': 'Undead Fortitude', 'entries': ['If damage reduces Jarad to 0 hit points, he must make a Constitution saving throw with a DC of 5 + the damage taken, unless the damage is radiant or from a critical hit. On a success, he drops to 1 hit point instead.']}]</t>
  </si>
  <si>
    <t>[{'name': 'Multiattack', 'entries': ['Jarad makes two attacks: one with his Noxious Touch and one with his Staff of Svogthir. He can cast a spell with a casting time of 1 action in place of one of these attacks.']}, {'name': 'Noxious Touch', 'entries': ['{@atk ms} {@hit 12} to hit, reach 5 ft., one creature. {@h}28 ({@damage 8d6}) poison damage, and the target must succeed on a {@dc 20} Constitution saving throw or be {@condition poisoned} for 1 minute. The target can repeat the saving throw at the end of each of its turns, ending the effect on itself on a success.']}, {'name': 'Staff of Svogthir', 'entries': ['{@atk mw} {@hit 12} to hit, reach 5 ft., one target. {@h}12 ({@damage 2d6 + 5}) bludgeoning damage plus 13 ({@damage 3d8}) poison damage and 13 ({@damage 3d8}) necrotic damage.']}]</t>
  </si>
  <si>
    <t>[{'name': 'Cantrip', 'entries': ['Jarad casts one of his cantrips.']}, {'name': 'Noxious Touch (Costs 2 Actions)', 'entries': ['Jarad uses Noxious Touch.']}, {'name': 'Disrupt Life (Costs 3 Actions)', 'entries': ['Each creature within 30 feet of Jarad must make a {@dc 20} Constitution saving throw, taking 35 ({@damage 10d6}) necrotic damage on a failed save, or half as much damage on a successful one.']}]</t>
  </si>
  <si>
    <t>['Legendary Resistances', 'Magic Resistance', 'Regeneration', 'Turn Resistance', 'Undead Fortitude']</t>
  </si>
  <si>
    <t>[{'name': 'Spellcasting', 'headerEntries': ['Jarad is a 14th-level Golgari spellcaster. His spellcasting ability is Intelligence (spell save {@dc 20}, {@hit 12} to hit with spell attacks). Jarad has the following wizard spells prepared:'], 'spells': {'0': {'spells': ['{@spell acid splash}', '{@spell chill touch}', '{@spell mage hand}', '{@spell poison spray}', '{@spell prestidigitation}']}, '1': {'slots': 4, 'spells': ['{@spell entangle}', '{@spell ray of sickness}', '{@spell sleep}']}, '2': {'slots': 3, 'spells': ["{@spell Melf's acid arrow}", '{@spell ray of enfeeblement}', '{@spell spider climb}', '{@spell web}']}, '3': {'slots': 3, 'spells': ['{@spell animate dead}', '{@spell plant growth}', '{@spell vampiric touch}']}, '4': {'slots': 3, 'spells': ['{@spell blight}', '{@spell giant insect}', '{@spell grasping vine}']}, '5': {'slots': 2, 'spells': ['{@spell cloudkill}', '{@spell insect plague}']}, '6': {'slots': 1, 'spells': ['{@spell circle of death}', '{@spell create undead}']}, '7': {'slots': 1, 'spells': ['{@spell finger of death}', '{@spell forcecage}']}}, 'ability': 'int'}]</t>
  </si>
  <si>
    <t>['poisoned', 'restrained', 'unconscious']</t>
  </si>
  <si>
    <t>Kraul Death Priest</t>
  </si>
  <si>
    <t>{'type': 'humanoid', 'tags': ['kraul']}</t>
  </si>
  <si>
    <t>{'walk': 30, 'climb': 30, 'fly': 40}</t>
  </si>
  <si>
    <t>{'con': '+4', 'wis': '+4'}</t>
  </si>
  <si>
    <t>{'insight': '+4', 'nature': '+3', 'religion': '+3'}</t>
  </si>
  <si>
    <t>['Common', 'Kraul']</t>
  </si>
  <si>
    <t>[{'name': 'Feed on Death', 'entries': ["When a creature within 30 feet of the kraul drops to 0 hit points, the kraul or another creature of its choice within 30 feet of it gains 5 ({@dice 1d10}) temporary hit points, provided the kraul isn't {@condition incapacitated}."]}, {'name': 'Hive Mind', 'entries': ['The kraul is immune to the {@condition charmed} and {@condition frightened} conditions while within 30 feet of at least one other kraul.']}, {'name': 'Pack Tactics', 'entries': ["The kraul has advantage on an attack roll against a creature if at least one of the kraul's allies is within 5 feet of the creature and the ally isn't {@condition incapacitated}."]}, {'name': 'Spider Climb', 'entries': ['The kraul can climb difficult surfaces, including upside down on ceilings, without needing to make an ability check.']}]</t>
  </si>
  <si>
    <t>[{'name': 'Multiattack', 'entries': ['The kraul makes one attack with its quarterstaff and casts one of its spells with a casting time of 1 action.']}, {'name': 'Quarterstaff', 'entries': ['{@atk mw} {@hit 5} to hit, reach 5 ft., one target. {@h}6 ({@damage 1d6 + 3}) bludgeoning damage, or 7 ({@damage 1d8 + 3}) bludgeoning damage if used with two hands.']}]</t>
  </si>
  <si>
    <t>['Pack Tactics', 'Spider Climb']</t>
  </si>
  <si>
    <t>[{'name': 'Innate Spellcasting', 'headerEntries': ["The kraul's innate spellcasting ability is Wisdom (spell save {@dc 12}, {@hit 4} to hit with spell attacks). The kraul can innately cast the following spells, requiring no material components:"], 'will': ['{@spell chill touch}', '{@spell poison spray}'], 'daily': {'3e': ['{@spell ray of enfeeblement}', '{@spell ray of sickness}'], '1e': ['{@spell animate dead}', '{@spell blight}', '{@spell vampiric touch}']}, 'ability': 'wis'}]</t>
  </si>
  <si>
    <t>Kraul Warrior</t>
  </si>
  <si>
    <t>['Kraul', "understands Common but can't speak it"]</t>
  </si>
  <si>
    <t>[{'name': 'Hive Mind', 'entries': ['The kraul is immune to the {@condition charmed} and {@condition frightened} conditions while within 30 feet of at least one other kraul.']}, {'name': 'Pack Tactics', 'entries': ["The kraul has advantage on an attack roll against a creature if at least one of the kraul's allies is within 5 feet of the creature and the ally isn't {@condition incapacitated}."]}, {'name': 'Spider Climb', 'entries': ['The kraul can climb difficult surfaces, including upside down on ceilings, without needing to make an ability check.']}]</t>
  </si>
  <si>
    <t>[{'type': 'inset', 'name': 'Winged Kraul Warriors', 'entries': ['Some kraul warriors have a flying speed of 40 feet, as a result of possessing gossamer wings. Their wings give them a higher station among the kraul soldiers. Winged kraul warriors serve the guild as scouts and shock troops.']}]</t>
  </si>
  <si>
    <t>[{'name': 'Winged Kraul Warrior', 'source': 'GGR', 'speed': {'walk': 30, 'climb': 30, 'fly': 40}, 'variant': None}]</t>
  </si>
  <si>
    <t>Lawmage</t>
  </si>
  <si>
    <t>[{'ac': 15, 'from': ['{@item breastplate|phb}']}]</t>
  </si>
  <si>
    <t>{'int': '+6', 'wis': '+5'}</t>
  </si>
  <si>
    <t>{'arcana': '+6', 'perception': '+5', 'persuasion': '+4'}</t>
  </si>
  <si>
    <t>[{'name': 'Quarterstaff', 'entries': ['{@atk mw} {@hit 4} to hit, reach 5 ft., one target. {@h}4 ({@damage 1d6 + 1}) bludgeoning damage, or 5 ({@damage 1d8 + 1}) bludgeoning damage if used with two hands.']}]</t>
  </si>
  <si>
    <t>[{'name': 'Spellcasting', 'headerEntries': ['The lawmage is an 8th-level Azorius spellcaster. Its spellcasting ability is Intelligence (spell save {@dc 14}, {@hit 6} to hit with spell attacks). The lawmage has the following wizard spells prepared:'], 'spells': {'0': {'spells': ['{@spell fire bolt}', '{@spell friends}', '{@spell light}', '{@spell message}']}, '1': {'slots': 4, 'spells': ['{@spell alarm}', '{@spell expeditious retreat}', '{@spell shield}']}, '2': {'slots': 3, 'spells': ['{@spell arcane lock}', '{@spell detect thoughts}', '{@spell hold person}']}, '3': {'slots': 3, 'spells': ['{@spell clairvoyance}', '{@spell dispel magic}', '{@spell slow}']}, '4': {'slots': 2, 'spells': ['{@spell locate creature}', '{@spell stoneskin}']}}, 'ability': 'int'}]</t>
  </si>
  <si>
    <t>Lazav</t>
  </si>
  <si>
    <t>{'average': 204, 'formula': '24d8 + 96'}</t>
  </si>
  <si>
    <t>{'dex': '+13', 'int': '+12', 'wis': '+11', 'cha': '+12'}</t>
  </si>
  <si>
    <t>{'deception': '+18', 'insight': '+11', 'perception': '+11', 'stealth': '+19'}</t>
  </si>
  <si>
    <t>[{'name': 'Elusive', 'entries': ['No attack roll has advantage against Lazav unless he is {@condition incapacitated}.']}, {'name': 'Legendary Resistance (3/Day)', 'entries': ['If Lazav fails a saving throw, he can choose to succeed instead.']}, {'name': 'Shapechanger Savant', 'entries': ["Lazav can use a bonus action to polymorph into a Small or Medium humanoid he has seen. His statistics, other than his size, are the same in each form. Any equipment he is wearing or carrying isn't transformed."]}, {'name': 'Psychic Defenses', 'entries': ['Unless Lazav is {@condition incapacitated}, he is immune to magic that allows other creatures to read his thoughts, determine whether he is lying, know his alignment, or know his creature type. Creatures can telepathically communicate with Lazav only if he allows it.']}]</t>
  </si>
  <si>
    <t>[{'name': 'Multiattack', 'entries': ['Lazav makes three shortsword attacks.']}, {'name': 'Shortsword', 'entries': ["{@atk mw} {@hit 13} to hit, reach 5 ft., one target. {@h}10 ({@damage 1d6 + 7}) piercing damage plus 10 ({@damage 3d6}) psychic damage, and the target has disadvantage on the next attack roll it makes before Lazav's next turn."]}]</t>
  </si>
  <si>
    <t>[{'name': 'Attack', 'entries': ['Lazav makes a weapon attack.']}, {'name': 'Cast a Spell (Costs 2 Actions)', 'entries': ['Lazav casts one of his innate spells.']}, {'name': 'Shifting Nightmare (Costs 3 Actions)', 'entries': ['Lazav rapidly takes the form of several nightmarish creatures, lashing out at all nearby. Each creature within 10 feet of Lazav must succeed on a {@dc 21} Dexterity saving throw or take 18 ({@dice 4d8}) damage of a type chosen by Lazav: acid, cold, fire, lightning, or necrotic.']}]</t>
  </si>
  <si>
    <t>[{'name': 'Innate Spellcasting', 'headerEntries': ["Lazav's innate spellcasting ability is Intelligence (spell save {@dc 20}). He can innately cast the following spells, requiring no material components:"], 'will': ['{@spell detect thoughts}', '{@spell encode thoughts|GGR} (see chapter 2)', '{@spell freedom of movement}', '{@spell vicious mockery} ({@dice 4d4} psychic damage)'], 'daily': {'3e': ['{@spell blur}', '{@spell confusion}', '{@spell mirror image}'], '1e': ['{@spell modify memory}', "{@spell Rary's telepathic bond}"]}, 'ability': 'int'}]</t>
  </si>
  <si>
    <t>Master of Cruelties</t>
  </si>
  <si>
    <t>{'con': '+7', 'int': '+8', 'wis': '+7', 'cha': '+9'}</t>
  </si>
  <si>
    <t>{'deception': '+9', 'intimidation': '+9', 'performance': '+9', 'persuasion': '+9'}</t>
  </si>
  <si>
    <t>['Abyssal', 'Common', 'telepathy 120 ft.']</t>
  </si>
  <si>
    <t>[{'name': 'Aura of Blood Lust', 'entries': ['When any other creature starts its turn within 30 feet of the master, that creature must succeed on a {@dc 17} Wisdom saving throw, or it must immediately take the Attack action, making one melee attack against a random creature within reach. If no creatures are within reach, it makes a ranged attack against a random creature within range, throwing its weapon if necessary.']}, {'name': 'Feed on the Crowd', 'entries': ['Whenever a creature within 60 feet of the master dies, the master gains 15 temporary hit points and has advantage on all attack rolls, ability checks, and saving throws until the end of its next turn.']}, {'name': 'Magic Resistance', 'entries': ['The master has advantage on saving throws against spells and other magical effects.']}]</t>
  </si>
  <si>
    <t>[{'name': 'Multiattack', 'entries': ['The master makes two melee attacks with its spear.']}, {'name': 'Spear', 'entries': ['{@atk mw,rw} {@hit 8} to hit, reach 5 ft. or range 20/60 ft., one target. {@h}11 ({@damage 2d6 + 4}) piercing damage, or 13 ({@damage 2d8 + 4}) piercing damage if used with two hands to make a melee attack, plus 13 ({@damage 3d8}) psychic damage.']}, {'name': 'Captivating Presence {@recharge}', 'entries': ["Each creature within 120 feet of the master must succeed on a {@dc 17} Wisdom saving throw or be {@condition charmed} by the master for 1 hour. While {@condition charmed} in this way, a creature's speed is 0. If the {@condition charmed} creature takes damage, it can repeat the saving throw, ending the effect on itself on a success. A target that succeeds on the saving throw is immune to the Captivating Presence of all masters of cruelties for the next 24 hours."]}]</t>
  </si>
  <si>
    <t>['AB', 'C', 'TP']</t>
  </si>
  <si>
    <t>[{'name': 'Innate Spellcasting', 'headerEntries': ["The master's innate spellcasting ability is Charisma (spell save {@dc 17}). The master can innately cast the following spells, requiring no material components:"], 'will': ['{@spell charm person} (as a 3rd-level spell)', '{@spell crown of madness}'], 'daily': {'1': ['{@spell dominate person}']}, 'ability': 'cha'}]</t>
  </si>
  <si>
    <t>Mind Drinker Vampire</t>
  </si>
  <si>
    <t>{'dex': '+6', 'int': '+6', 'wis': '+3'}</t>
  </si>
  <si>
    <t>{'deception': '+4', 'insight': '+3', 'perception': '+3', 'stealth': '+6'}</t>
  </si>
  <si>
    <t>[{'name': 'Shadow Stealth', 'entries': ['While in dim light or darkness, the vampire can take the Hide action as a bonus action.']}, {'name': 'Sunlight Sensitivity', 'entries': ['While in sunlight, the vampire has disadvantage on attack rolls, as well as on Wisdom (Perception) checks that rely on sight.']}]</t>
  </si>
  <si>
    <t>[{'name': 'Multiattack', 'entries': ['The vampire makes two attacks, only one of which can be a bite attack.']}, {'name': 'Bite', 'entries': ["{@atk mw} {@hit 6} to hit, reach 5 ft., one willing creature, or a creature that is {@condition grappled} by the vampire, {@condition incapacitated}, or {@condition restrained}. {@h}7 ({@damage 1d6 + 4}) piercing damage plus 7 ({@damage 2d6}) necrotic damage. The target's hit point maximum is reduced by an amount equal to the necrotic damage taken, and the vampire regains hit points equal to that amount. The reduction lasts until the target finishes a long rest. The target dies if its hit point maximum is reduced to 0."]}, {'name': 'Unarmed Strike', 'entries': ['{@atk mw} {@hit 6} to hit, reach 5 ft., one target. {@h}8 ({@damage 1d8 + 4}) bludgeoning damage. The vampire can also grapple the target (escape {@dc 13}) if it is a creature and the vampire has a hand free.']}, {'name': 'Mind Siphon {@recharge 5}', 'entries': ["The vampire targets a creature it can see within 30 feet of it. The target must make a {@dc 14} Intelligence saving throw, with disadvantage if the vampire has previously consumed the target's blood. On a failed save, the target takes 28 ({@damage 8d6}) psychic damage, and the vampire discerns the target's surface emotions and thoughts. On a successful save, the target takes half as much damage, and the vampire discerns the target's general emotional state but not its thoughts."]}]</t>
  </si>
  <si>
    <t>['B', 'N', 'P', 'Y']</t>
  </si>
  <si>
    <t>[{'name': 'Innate Spellcasting (Psionics)', 'headerEntries': ["The vampire's innate spellcasting ability is Intelligence (spell save {@dc 14}). It can innately cast the following spells, requiring no components:"], 'will': ['{@spell message}'], 'daily': {'3e': ['{@spell charm person}', '{@spell hold person}', '{@spell mirror image}', '{@spell sleep}'], '1e': ['{@spell gaseous form}', '{@spell major image}']}, 'ability': 'int'}]</t>
  </si>
  <si>
    <t>['charmed', 'paralyzed', 'unconscious']</t>
  </si>
  <si>
    <t>Mind Mage</t>
  </si>
  <si>
    <t>{'average': 49, 'formula': '11d8'}</t>
  </si>
  <si>
    <t>{'arcana': '+8', 'deception': '+6', 'insight': '+5', 'persuasion': '+6'}</t>
  </si>
  <si>
    <t>[{'name': 'Special Equipment', 'entries': ["The mage wears a {@item Spies' Murmur|GGR|spies' murmur} (see chapter 5)."]}]</t>
  </si>
  <si>
    <t>[{'name': 'Dagger', 'entries': ['{@atk mw,rw} {@hit 5} to hit, reach 5 ft. or range 20/60 ft., one target. {@h}4 ({@damage 1d4 + 2}) piercing damage.']}]</t>
  </si>
  <si>
    <t>[{'name': 'Innate Spellcasting (Psionics)', 'headerEntries': ["The mage's spellcasting ability is Intelligence (spell save {@dc 16}). It can innately cast the following spells, requiring no components:"], 'will': ['{@spell encode thoughts|GGR} (see chapter 2)', '{@spell friends}'], 'daily': {'3e': ['{@spell charm person}', '{@spell detect thoughts}', '{@spell mage armor}', '{@spell sleep}', '{@spell suggestion}'], '1e': ['{@spell dominate person}', '{@spell mass suggestion}', '{@spell modify memory}']}, 'ability': 'int'}]</t>
  </si>
  <si>
    <t>Nightveil Specter</t>
  </si>
  <si>
    <t>{'dex': '+8', 'wis': '+7'}</t>
  </si>
  <si>
    <t>{'insight': '+7', 'perception': '+7', 'stealth': '+8'}</t>
  </si>
  <si>
    <t>[{'name': 'Mount', 'entries': ["If the specter isn't mounted, it can use a bonus action to magically teleport onto its gloamwing mount, provided the specter and the gloamwing are on the same plane of existence. When it teleports, the specter appears astride the gloamwing along with any equipment it is wearing or carrying. While mounted and not {@condition incapacitated}, the specter can't be surprised, and both it and its mount gain advantage on Dexterity saving throws."]}]</t>
  </si>
  <si>
    <t>[{'name': 'Multiattack', 'entries': ['The specter makes two scythe attacks.']}, {'name': 'Scythe', 'entries': ['{@atk mw} {@hit 8} to hit, reach 10 ft., one target. {@h}11 ({@damage 2d6 + 4}) slashing damage plus 13 ({@damage 3d8}) psychic damage.']}, {'name': 'Mind Twist {@recharge 5}', 'entries': ['The specter magically emits psychic energy in a 60-foot cone. Each creature in that area must succeed on a {@dc 15} Wisdom saving throw or take 22 ({@damage 5d8}) psychic damage and be {@condition stunned} for 1 minute. The {@condition stunned} creature can repeat the saving throw at the end of each of its turns, ending the effect on itself on a success.']}, {'name': 'Reap Memory (3/Day)', 'entries': ['The specter touches one {@condition incapacitated} creature and chooses 1 hour from among the past 24. Unless the creature succeeds on a {@dc 15} Intelligence saving throw, the creature loses all memory of that hour. The creature regains the memory only if the specter dies within the next 24 hours.']}]</t>
  </si>
  <si>
    <t>Niv-Mizzet</t>
  </si>
  <si>
    <t>{'average': 370, 'formula': '19d20 + 171'}</t>
  </si>
  <si>
    <t>{'walk': 40, 'climb': 30, 'fly': 80}</t>
  </si>
  <si>
    <t>{'con': '+17', 'int': '+18', 'wis': '+11'}</t>
  </si>
  <si>
    <t>{'arcana': '+18', 'insight': '+11', 'perception': '+11'}</t>
  </si>
  <si>
    <t>['cold', 'psychic', 'thunder']</t>
  </si>
  <si>
    <t>[{'name': 'Legendary Resistance (3/Day)', 'entries': ['If Niv-Mizzet fails a saving throw, he can choose to succeed instead.']}, {'name': 'Locus of the Firemind', 'entries': ['Niv-Mizzet can maintain concentration on two different spells at the same time. In addition, he has advantage on saving throws to maintain concentration on spells.']}, {'name': 'Magic Resistance', 'entries': ['Niv-Mizzet has advantage on saving throws against spells and other magical effects.']}, {'name': 'Master Chemister', 'entries': ["When Niv-Mizzet casts a spell that deals damage, he can change the spell's damage to cold, fire, force, lightning, or thunder."]}]</t>
  </si>
  <si>
    <t>[{'name': 'Multiattack', 'entries': ['Niv-Mizzet makes three attacks: one with his bite and two with his claws.']}, {'name': 'Bite', 'entries': ['{@atk mw} {@hit 17} to hit, reach 15 ft., one target. {@h}18 ({@damage 2d8 + 9}) piercing damage plus 14 ({@damage 4d6}) fire damage.']}, {'name': 'Claw', 'entries': ['{@atk mw} {@hit 17} to hit, reach 10 ft., one target. {@h}14 ({@damage 2d4 + 9}) slashing damage.']}, {'name': 'Tail', 'entries': ['{@atk mw} {@hit 17} to hit, reach 20 ft., one target. {@h}16 ({@damage 2d6 + 9}) bludgeoning damage.']}, {'name': 'Fire Breath {@recharge 5}', 'entries': ['Niv-Mizzet exhales fire in a 90-foot cone. Each creature in that area must make a {@dc 25} Dexterity saving throw, taking 91 ({@damage 26d6}) fire damage on a failed save, or half as much damage on a successful one.']}]</t>
  </si>
  <si>
    <t>[{'name': 'Cantrip', 'entries': ['Niv-Mizzet casts one of his cantrips.']}, {'name': 'Tail Attack', 'entries': ['Niv-Mizzet makes a tail attack.']}, {'name': 'Wing Attack (Costs 2 Actions)', 'entries': ['Niv-Mizzet beats his wings. Each creature within 15 feet of him must succeed on a {@dc 25} Dexterity saving throw or take 14 ({@damage 2d4 + 9}) bludgeoning damage and be knocked {@condition prone}. Niv-Mizzet can then fly up to half his flying speed.']}, {'name': 'Dracogenius (Costs 3 Actions)', 'entries': ['Niv-Mizzet regains a spell slot of 3rd level or lower.']}]</t>
  </si>
  <si>
    <t>['B', 'F', 'P', 'S']</t>
  </si>
  <si>
    <t>[{'name': 'Spellcasting', 'headerEntries': ['Niv-Mizzet is a 20th-level Izzet spellcaster. His spellcasting ability is Intelligence (spell save {@dc 26}, {@hit 18} to hit with spell attacks). He has the following wizard spells prepared:'], 'spells': {'0': {'spells': ['{@spell fire bolt}', '{@spell light}', '{@spell prestidigitation}', '{@spell ray of frost}', '{@spell shocking grasp}']}, '1': {'slots': 4, 'spells': ['{@spell detect magic}', '{@spell magic missile}', '{@spell shield}', '{@spell thunderwave}', '{@spell unseen servant}']}, '2': {'slots': 3, 'spells': ['{@spell blur}', '{@spell enlarge/reduce}', '{@spell flaming sphere}', '{@spell hold person}', '{@spell scorching ray}']}, '3': {'slots': 3, 'spells': ['{@spell counterspell}', '{@spell fireball}', '{@spell lightning bolt}', '{@spell slow}']}, '4': {'slots': 3, 'spells': ['{@spell confusion}', '{@spell dimension door}', '{@spell fabricate}']}, '5': {'slots': 2, 'spells': ['{@spell conjure elemental}', '{@spell polymorph}', '{@spell wall of fire}', '{@spell wall of force}']}, '6': {'slots': 1, 'spells': ['{@spell chain lightning}', '{@spell disintegrate}', '{@spell true seeing}']}, '7': {'slots': 1, 'spells': ['{@spell project image}', '{@spell reverse gravity}', '{@spell teleport}']}, '8': {'slots': 1, 'spells': ['{@spell control weather}', '{@spell maze}', '{@spell power word stun}']}, '9': {'slots': 1, 'spells': ['{@spell prismatic wall}']}}, 'ability': 'int'}]</t>
  </si>
  <si>
    <t>['blinded', 'deafened', 'paralyzed', 'petrified', 'restrained', 'stunned']</t>
  </si>
  <si>
    <t>Nivix Cyclops</t>
  </si>
  <si>
    <t>[{'ac': 14, 'from': ['{@item half plate armor|phb}']}]</t>
  </si>
  <si>
    <t>{'average': 115, 'formula': '10d10 + 60'}</t>
  </si>
  <si>
    <t>{'con': '+9', 'wis': '+3'}</t>
  </si>
  <si>
    <t>[{'name': 'Magic Resistance', 'entries': ['The cyclops has advantage on saving throws against spells and other magical effects.']}]</t>
  </si>
  <si>
    <t>[{'name': 'Multiattack', 'entries': ['The cyclops makes two slam attacks.']}, {'name': 'Slam', 'entries': ['{@atk mw} {@hit 10} to hit, reach 10 ft., one target. {@h}23 ({@damage 3d10 + 7}) bludgeoning damage.']}]</t>
  </si>
  <si>
    <t>[{'name': 'Spell Vitalization', 'entries': ['Immediately after a creature casts a spell of 1st level or higher within 120 feet of the cyclops, the cyclops can move up to twice its speed without provoking opportunity attacks. It can then make one slam attack against a target of its choice.']}]</t>
  </si>
  <si>
    <t>Obzedat Ghost</t>
  </si>
  <si>
    <t>[{'ac': 14, 'from': ['natural armor'], 'condition': 'plus 1 for each other Obzedat'}]</t>
  </si>
  <si>
    <t>{'average': 110, 'formula': '20d8 + 20'}</t>
  </si>
  <si>
    <t>{'int': '+7', 'wis': '+8'}</t>
  </si>
  <si>
    <t>{'insight': '+8', 'perception': '+8'}</t>
  </si>
  <si>
    <t>['acid', 'cold', 'fire', 'lightning', 'thunder', {'resist': ['bludgeoning', 'piercing', 'slashing'], 'note': 'from nonmagical attacks', 'cond': True}]</t>
  </si>
  <si>
    <t>[{'name': 'Council of Five', 'entries': ['The ghost has a trait based on who it is, as shown below:', {'type': 'list', 'style': 'list-hang-notitle', 'items': [{'type': 'item', 'name': 'Enezesku: Enfeebling Ray', 'entry': "Enezesku's Innate Spellcasting trait includes {@spell ray of enfeeblement}, which he can cast at will."}, {'type': 'item', 'name': 'Fautomni: Undead Fortitude', 'entry': 'If damage reduces Fautomni to 0 hit points, he must make a Constitution saving throw with a DC of 5 + the damage taken, unless the damage is radiant or from a critical hit. On a success, Fautomni drops to 1 hit point instead.'}, {'type': 'item', 'name': 'Karlov: Unnatural Vigor', 'entry': 'When Karlov regains hit points, he has advantage on attack rolls he makes on his next turn.'}, {'type': 'item', 'name': 'Vuliev: Teleportation', 'entry': "Vuliev's Innate Spellcasting trait includes {@spell misty step}, which he can cast at will."}, {'type': 'item', 'name': 'Xil Xaxosz: Lingering Spite', 'entry': 'When Xil Xaxosz is reduced to 0 hit points, his incorporeal form explodes in a burst of necrotic energy. Each creature within 5 feet of him must make a {@dc 16} Constitution saving throw, taking 14 ({@damage 4d6}) necrotic damage on a failed save, or half as much damage on a successful one.'}]}]}, {'name': 'Ethereal Sight', 'entries': ['The ghost can see 60 feet into the Ethereal Plane when it is on the Material Plane, and vice versa.']}, {'name': 'Incorporeal Movement', 'entries': ['The ghost can move through other creatures and objects as if they were difficult terrain. It takes 5 ({@damage 1d10}) force damage if it ends its turn inside an object.']}, {'name': 'Legendary Resistance (1/Day)', 'entries': ['If the ghost fails a saving throw, it can choose to succeed instead.']}]</t>
  </si>
  <si>
    <t>[{'name': 'Life Drain', 'entries': ["{@atk mw} {@hit 8} to hit, reach 5 ft., one creature. {@h}18 ({@damage 4d8}) necrotic damage, and the ghost regains hit points equal to half the amount of damage the target takes. The target must succeed on a {@dc 13} Constitution saving throw or its hit point maximum is reduced by an amount equal to the damage taken. The target dies if its hit point maximum is reduced to 0. This reduction to the target's hit point maximum lasts until the target finishes a long rest."]}, {'name': 'Convene the Ghost Council', 'entries': ["The ghost summons the other four members of the Obzedat. At the start of the ghost's next turn, the other members appear in unoccupied spaces within 30 feet of the summoner. The ghosts each roll initiative when they appear."]}]</t>
  </si>
  <si>
    <t>[{'name': 'Forced Obedience', 'entries': ["A target that all of the Obzedat ghosts can see must succeed on a {@dc 16} Wisdom saving throw or bow until the end of its next turn. Until this bow ends, the target can't take actions or reactions, and its speed is 0 and can't be increased."]}, {'name': 'Indentured Spirits (Costs 3 Actions)', 'entries': ['The Obzedat ghosts conjure {@dice 1d6} {@creature indentured spirit|ggr|indentured spirits} (described in this chapter) within 60 feet of one of them.']}]</t>
  </si>
  <si>
    <t>[{'name': 'Innate Spellcasting', 'headerEntries': ["The ghost's innate spellcasting ability is Wisdom (spell save {@dc 16}, {@hit 8} to hit with spell attacks). It can innately cast the following spells, requiring no components:"], 'will': ['{@spell chill touch} (at 5th level, and the ghost regains hit points equal to half the amount of damage the target takes)'], 'daily': {'1e': ['{@spell sanctuary}', '{@spell spirit guardians} (at 4th level)']}, 'ability': 'wis'}]</t>
  </si>
  <si>
    <t>['charmed', 'exhaustion', 'grappled', 'paralyzed', 'petrified', 'poisoned', 'prone', 'restrained']</t>
  </si>
  <si>
    <t>["If five Obzedat ghosts are all within 30 feet of each other, they can collectively take 3 legendary actions, choosing from the options below. Only one legendary action option can be used at a time, and only at the end of another creature's turn. Obzedat ghosts regain spent legendary actions at the start of the turn of the ghost with the highest initiative."]</t>
  </si>
  <si>
    <t>Orzhov Giant</t>
  </si>
  <si>
    <t>{'average': 84, 'formula': '8d10 + 40'}</t>
  </si>
  <si>
    <t>{'dex': '+4', 'con': '+8', 'wis': '+4'}</t>
  </si>
  <si>
    <t>[{'name': 'Focus', 'entries': ["As a bonus action, the giant can target a creature it can see within 30 feet of it and make that creature its focus. The target remains the giant's focus for 1 minute, or until either the target or the giant drops to 0 hit points. When the giant makes an attack roll against its focus, it adds a {@dice d4} to its attack roll. If the giant attacks a different target while it has a focus, it subtracts a {@dice d4} from its attack roll."]}]</t>
  </si>
  <si>
    <t>[{'name': 'Multiattack', 'entries': ['The giant makes two greataxe attacks.']}, {'name': 'Greataxe', 'entries': ['{@atk mw} {@hit 9} to hit, reach 10 ft., one target. {@h}25 ({@damage 3d12 + 6}) slashing damage. If the Orzhov giant scores a critical hit, it rolls the damage dice three times, instead of twice.']}, {'name': 'Rock', 'entries': ['{@atk rw} {@hit 9} to hit, range 60/240 ft., one target. {@h}28 ({@damage 4d10 + 6}) bludgeoning damage.']}]</t>
  </si>
  <si>
    <t>Precognitive Mage</t>
  </si>
  <si>
    <t>[11, {'ac': 14, 'condition': 'with {@spell mage armor}', 'braces': True}]</t>
  </si>
  <si>
    <t>{'average': 63, 'formula': '14d8'}</t>
  </si>
  <si>
    <t>{'int': '+6', 'wis': '+3'}</t>
  </si>
  <si>
    <t>[{'name': 'Quarterstaff', 'entries': ['{@atk mw} {@hit 1} to hit, reach 5 ft., one target. {@h}2 ({@damage 1d6 - 1}) bludgeoning damage, or 3 ({@damage 1d8 - 1}) bludgeoning damage if used with two hands.']}, {'name': 'Glimpse the Temporal Flood {@recharge 5}', 'entries': ['The mage targets one creature within 120 feet of it that it can see. The target takes 18 ({@damage 4d8}) psychic damage, and it must succeed on a {@dc 14} Intelligence saving throw or be {@condition stunned} until the end of its next turn.']}]</t>
  </si>
  <si>
    <t>[{'name': 'Innate Spellcasting', 'headerEntries': ["The mage's innate spellcasting ability is Intelligence (spell save {@dc 14}). It can cast the following spells, requiring no material components:"], 'daily': {'3': ['{@spell detect thoughts}', '{@spell mage armor}'], '1e': ['{@spell clairvoyance}', '{@spell locate object}']}, 'ability': 'int'}]</t>
  </si>
  <si>
    <t>[{'name': 'Precognitive Insight (3/Day)', 'entries': ['When the mage or a creature it can see makes an attack roll, a saving throw, or an ability check, the mage can cause the roll to be made with advantage or disadvantage.']}]</t>
  </si>
  <si>
    <t>Rakdos</t>
  </si>
  <si>
    <t>{'average': 300, 'formula': '24d12 + 144'}</t>
  </si>
  <si>
    <t>{'str': '+15', 'con': '+13', 'wis': '+11', 'cha': '+17'}</t>
  </si>
  <si>
    <t>{'intimidation': '+17', 'performance': '+17', 'persuasion': '+17'}</t>
  </si>
  <si>
    <t>[{'name': 'Captivating Presence', 'entries': ["Any creature that starts its turn within 30 feet of Rakdos must make a {@dc 25} Wisdom saving throw. On a failed save, the creature becomes {@condition charmed} by Rakdos for 1 minute or until the creature is farther than 30 feet away from him. On a successful save, the creature becomes immune to Rakdos's Captivating Presence for 24 hours."]}, {'name': 'Cruel Entertainment', 'entries': ['When a creature Rakdos can see within 60 feet of him is reduced to 0 hit points, Rakdos gains 25 temporary hit points.']}, {'name': 'Legendary Resistance (3/Day)', 'entries': ['If Rakdos fails a saving throw, he can choose to succeed instead.']}, {'name': 'Magic Resistance', 'entries': ['Rakdos has advantage on saving throws against spells and other magical effects.']}, {'name': 'Magic Weapons', 'entries': ["Rakdos's weapon attacks are magical."]}]</t>
  </si>
  <si>
    <t>[{'name': 'Multiattack', 'entries': ['Rakdos makes two attacks with his Curtain-Call Scythe or his claws.']}, {'name': 'Curtain-Call Scythe', 'entries': ['{@atk mw} {@hit 15} to hit, reach 10 ft., one target. {@h}24 ({@damage 3d10 + 8}) slashing damage plus 13 ({@damage 3d8}) fire damage.']}, {'name': 'Claw', 'entries': ['{@atk mw} {@hit 15} to hit, reach 10 ft., one target. {@h}17 ({@damage 2d8 + 8}) slashing damage.']}]</t>
  </si>
  <si>
    <t>[{'name': 'Sadistic Revelry', 'entries': ["Each creature within 60 feet of Rakdos that is his ally or is {@condition charmed} by him must use its reaction to move up to half its speed toward the creature closest to it that it can see, provided it isn't already within 5 feet of that creature. It then must make one melee attack against that creature if it is able to do so."]}, {'name': 'Scythe (Costs 2 Actions)', 'entries': ['Rakdos uses Curtain-Call Scythe.']}, {'name': 'Touch of Pain (Costs 3 Actions)', 'entries': ["Rakdos makes a claw attack against one creature within 10 feet of him. The target must succeed on a {@dc 25} Constitution saving throw or be {@condition poisoned} for 1 minute. While {@condition poisoned} in this way, the creature can't maintain concentration on a spell or any other effect that requires concentration. The {@condition poisoned} creature can repeat the saving throw at the end of each of its turns, ending the effect on itself on a success."]}]</t>
  </si>
  <si>
    <t>[{'name': 'Innate Spellcasting', 'headerEntries': ["Rakdos's spellcasting ability is Charisma (spell save {@dc 25}). He can innately cast {@spell hellish rebuke} (at 5th level) at will, requiring no material components."], 'will': ['{@spell hellish rebuke}'], 'ability': 'cha', 'hidden': ['will']}]</t>
  </si>
  <si>
    <t>Rakdos Lampooner</t>
  </si>
  <si>
    <t>{'deception': '+6', 'performance': '+6'}</t>
  </si>
  <si>
    <t>[{'name': 'Spellcasting', 'headerEntries': ['The lampooner is a 4th-level Rakdos spellcaster. Its spellcasting ability is Charisma (spell save {@dc 14}, {@hit 6} to hit with spell attacks). It knows the following bard spells:'], 'spells': {'0': {'spells': ['{@spell dancing lights}', '{@spell minor illusion}', '{@spell vicious mockery}']}, '1': {'slots': 4, 'spells': ['{@spell bane}', '{@spell dissonant whispers}', '{@spell silent image}', "{@spell Tasha's hideous laughter}", '{@spell thunderwave}']}, '2': {'slots': 3, 'spells': ['{@spell crown of madness}', '{@spell enthrall}', '{@spell suggestion}']}}, 'ability': 'cha'}]</t>
  </si>
  <si>
    <t>Rakdos Performer, Blade Juggler</t>
  </si>
  <si>
    <t>{'dex': '+5', 'cha': '+4'}</t>
  </si>
  <si>
    <t>{'acrobatics': '+7', 'performance': '+4'}</t>
  </si>
  <si>
    <t>[{'name': 'Nimble', 'entries': ['The performer can take the Disengage action as a bonus action on each of its turns.']}]</t>
  </si>
  <si>
    <t>[{'name': 'Multiattack', 'entries': ['The juggler makes three dagger attacks.']}, {'name': 'Dagger', 'entries': ['{@atk mw,rw} {@hit 5} to hit, reach 5 ft. or range 20/60 ft., one target. {@h}5 ({@damage 1d4 + 3}) piercing damage.']}]</t>
  </si>
  <si>
    <t>Rakdos Performer, Fire Eater</t>
  </si>
  <si>
    <t>[{'name': 'Multiattack', 'entries': ['The fire eater makes two attacks with its bladed chain.']}, {'name': 'Bladed Chain', 'entries': ['{@atk mw} {@hit 5} to hit, reach 10 ft., one target. {@h}6 ({@damage 1d6 + 3}) slashing damage.']}, {'name': 'Spew Flame {@recharge 4}', 'entries': ['The fire eater exhales flames. Each creature in a 15-foot cone must make a {@dc 13} Dexterity saving throw, taking 9 ({@damage 2d8}) fire damage on a failed save, or half as much damage on a successful one.']}]</t>
  </si>
  <si>
    <t>Rakdos Performer, High-Wire Acrobat</t>
  </si>
  <si>
    <t>[{'name': 'Multiattack', 'entries': ['The acrobat makes two attacks with its barbed pole.']}, {'name': 'Barbed Pole', 'entries': ["{@atk mw} {@hit 5} to hit, reach 5 ft., one target. {@h}7 ({@damage 1d8 + 3}) piercing damage, and the acrobat can jump up to 20 feet. This movement doesn't provoke opportunity attacks."]}]</t>
  </si>
  <si>
    <t>Reckoner</t>
  </si>
  <si>
    <t>{'arcana': '+4', 'intimidation': '+2', 'perception': '+3'}</t>
  </si>
  <si>
    <t>[{'name': 'First Strike', 'entries': ['The reckoner has advantage on initiative rolls.']}]</t>
  </si>
  <si>
    <t>[{'name': 'Longsword', 'entries': ['{@atk mw} {@hit 5} to hit, reach 5 ft., one target. {@h}7 ({@damage 1d8 + 3}) slashing damage, or 8 ({@damage 1d10 + 3}) slashing damage if used with two hands.']}]</t>
  </si>
  <si>
    <t>[{'name': 'Spellcasting', 'headerEntries': ['The reckoner is a 5th-level Boros spellcaster. Its spellcasting ability is Intelligence (spell save {@dc 12}, {@hit 4} to hit with spell attacks). The reckoner has the following wizard spells prepared:'], 'spells': {'0': {'spells': ['{@spell blade ward}', '{@spell light}', '{@spell message}', '{@spell shocking grasp}']}, '1': {'slots': 4, 'spells': ['{@spell guiding bolt}', '{@spell shield}', '{@spell thunderwave}', '{@spell witch bolt}']}, '2': {'slots': 3, 'spells': ['{@spell blur}', '{@spell levitate}']}, '3': {'slots': 2, 'spells': ['{@spell lightning bolt}']}}, 'ability': 'int'}]</t>
  </si>
  <si>
    <t>[{'name': 'Lightning Backlash {@recharge 5}', 'entries': ['When a creature hits the reckoner with an attack, the attacker takes lightning damage equal to half the damage dealt by the attack.']}]</t>
  </si>
  <si>
    <t>Rubblebelt Stalker</t>
  </si>
  <si>
    <t>[{'ac': 14, 'from': ['piecemeal armor']}]</t>
  </si>
  <si>
    <t>{'athletics': '+2', 'perception': '+4', 'stealth': '+4'}</t>
  </si>
  <si>
    <t>[{'name': 'Ambusher', 'entries': ["In the first round of a combat, the stalker has advantage on attack rolls against any creature that hasn't taken a turn yet."]}, {'name': 'Nimble Escape', 'entries': ['The stalker can take the Disengage or Hide action as a bonus action on each of its turns.']}, {'name': 'Ruin Dweller', 'entries': ['The stalker has advantage on Dexterity (Stealth) checks made to hide in ruins, and its speed is not reduced in difficult terrain composed of rubble.']}, {'name': 'Siege Monster', 'entries': ['The stalker deals double damage to objects and structures.']}]</t>
  </si>
  <si>
    <t>[{'name': 'Multiattack', 'entries': ['The stalker makes three attacks with its shortsword.']}, {'name': 'Shortsword', 'entries': ['{@atk m} {@hit 4} to hit, reach 5 ft., one target. {@h}5 ({@damage 1d6 + 2}) piercing damage.']}]</t>
  </si>
  <si>
    <t>['Ambusher', 'Siege Monster']</t>
  </si>
  <si>
    <t>Scorchbringer Guard</t>
  </si>
  <si>
    <t>[{'ac': 16, 'from': ['{@item breastplate|phb}']}]</t>
  </si>
  <si>
    <t>[{'name': 'Explosive Tank', 'entries': ["When the guard dies, or if it rolls a 1 when checking whether its Scorchbringer action recharges, the tank on its back explodes in a 10-foot radius sphere. Each creature in that area must make a {@dc 12} Dexterity saving throw, taking 7 ({@damage 2d6}) fire damage on a failed save, or half as much damage on a successful one. The explosion ignites flammable objects that aren't being worn or carried, and it destroys the scorchbringer."]}]</t>
  </si>
  <si>
    <t>[{'name': 'Light Hammer', 'entries': ['{@atk mw,rw} {@hit 4} to hit, reach 5 ft. or range 20/60 ft., one target. {@h}4 ({@damage 1d4 + 2}) bludgeoning damage.']}, {'name': 'Scorchbringer {@recharge 4}', 'entries': ["The guard's scorchbringer spouts a stream of flame in a line that is 30 feet long and 5 feet wide. Each creature in the line must make a {@dc 12} Dexterity saving throw, taking 7 ({@damage 2d6}) fire damage on a failed save, or half as much damage on a successful one."]}]</t>
  </si>
  <si>
    <t>Servitor Thrull</t>
  </si>
  <si>
    <t>{'average': 22, 'formula': '4d6 + 8'}</t>
  </si>
  <si>
    <t>[{'name': 'Claws', 'entries': ['{@atk mw} {@hit 3} to hit, reach 5 ft., one target. {@h}5 ({@damage 1d8 + 1}) slashing damage.']}]</t>
  </si>
  <si>
    <t>[{'name': 'Self-Sacrifice', 'entries': ['When a creature within 5 feet of the thrull is hit by an attack, the thrull swaps places with that creature and is hit instead.']}]</t>
  </si>
  <si>
    <t>Shadow Horror</t>
  </si>
  <si>
    <t>{'average': 120, 'formula': '16d10 + 32'}</t>
  </si>
  <si>
    <t>[{'name': 'Incorporeal Movement', 'entries': ['The horror can move through other creatures and objects as if they were difficult terrain. It takes 5 ({@damage 1d10}) force damage if it ends its turn inside an object.']}, {'name': 'Shadow Stealth', 'entries': ['While in dim light or darkness, the horror can take the Hide action as a bonus action.']}, {'name': 'Shadow Stride', 'entries': ['As a bonus action, the horror can step into a shadow within 5 feet of it and magically appear in an unoccupied space within 5 feet of a second shadow that is up to 60 feet away. Both shadows must be cast by a Small or larger creature or object.']}, {'name': 'Sunlight Sensitivity', 'entries': ['While in sunlight, the horror has disadvantage on attack rolls and on Wisdom (Perception) checks that rely on sight.']}]</t>
  </si>
  <si>
    <t>[{'name': 'Multiattack', 'entries': ['The horror makes three attacks: one with its bite and two with its claws.']}, {'name': 'Bite', 'entries': ['{@atk mw} {@hit 7} to hit, reach 5 ft., one target. {@h}21 ({@damage 4d8 + 3}) piercing damage.']}, {'name': 'Claw', 'entries': ["{@atk mw} {@hit 7} to hit, reach 5 ft., one target. {@h}13 ({@damage 3d6 + 3}) slashing damage, and the target must succeed on a {@dc 16} Wisdom saving throw or be {@condition frightened} of the horror until the end of the target's next turn."]}, {'name': 'Lashing Shadows {@recharge 5}', 'entries': ['Each creature within 60 feet of the horror, except other horrors, must succeed on a {@dc 16} Dexterity saving throw or take 27 ({@damage 6d8}) necrotic damage.']}]</t>
  </si>
  <si>
    <t>['Incorporeal Movement', 'Sunlight Sensitivity']</t>
  </si>
  <si>
    <t>Simic Merfolk</t>
  </si>
  <si>
    <t>['Common', 'Merfolk']</t>
  </si>
  <si>
    <t>{'name': 'Merfolk', 'source': 'MM'}</t>
  </si>
  <si>
    <t>Sire of Insanity</t>
  </si>
  <si>
    <t>{'average': 157, 'formula': '15d12 + 60'}</t>
  </si>
  <si>
    <t>{'con': '+8', 'int': '+6', 'wis': '+8', 'cha': '+10'}</t>
  </si>
  <si>
    <t>{'deception': '+10', 'intimidation': '+10'}</t>
  </si>
  <si>
    <t>[{'name': 'Aura of Mind Erosion', 'entries': ['Any creature that starts its turn within 30 feet of the sire must make a {@dc 18} Wisdom saving throw. On a successful save, the creature is immune to this aura for the next 24 hours. On a failed save, the creature has disadvantage for 1 minute on Wisdom and Charisma checks and on Wisdom and Charisma saves. At the start of each of its turns, the sire can suppress this aura until the start of its next turn.']}, {'name': 'Magic Resistance', 'entries': ['The sire has advantage on saving throws against spells and other magical effects.']}]</t>
  </si>
  <si>
    <t>[{'name': 'Multiattack', 'entries': ['The sire makes two attacks: one with its bite and one with its claws.']}, {'name': 'Bite', 'entries': ['{@atk mw} {@hit 10} to hit, reach 5 ft., one creature. {@h}25 ({@damage 3d12 + 6}) piercing damage plus 16 ({@damage 3d10}) psychic damage.']}, {'name': 'Claws', 'entries': ['{@atk mw} {@hit 10} to hit, reach 10 ft., one target. {@h}10 ({@damage 1d8 + 6}) slashing damage plus 9 ({@damage 2d8}) psychic damage.']}]</t>
  </si>
  <si>
    <t>[{'name': 'Innate Spellcasting', 'headerEntries': ["The sire's innate spellcasting ability is Charisma (spell save {@dc 18}, {@hit 10} to hit with spell attacks). The sire can innately cast the following spells, requiring no material components:"], 'will': ['{@spell clairvoyance}', '{@spell crown of madness}', '{@spell major image}', '{@spell suggestion}'], 'daily': {'1e': ['{@spell confusion}', '{@spell mass suggestion}']}, 'ability': 'cha'}]</t>
  </si>
  <si>
    <t>Skittering Horror</t>
  </si>
  <si>
    <t>{'average': 228, 'formula': '24d12 + 72'}</t>
  </si>
  <si>
    <t>{'perception': '+7', 'stealth': '+8'}</t>
  </si>
  <si>
    <t>[{'name': 'Spider Climb', 'entries': ['The horror can climb difficult surfaces, including upside down on ceilings, without needing to make an ability check.']}, {'name': 'Sunlight Sensitivity', 'entries': ['While in sunlight, the horror has disadvantage on attack rolls and on Wisdom (Perception) checks that rely on sight.']}]</t>
  </si>
  <si>
    <t>[{'name': 'Multiattack', 'entries': ['The horror can use its Maddening Presence and make three attacks: one with its bite and two with its claws.']}, {'name': 'Bite', 'entries': ['{@atk mw} {@hit 11} to hit, reach 10 ft., one target. {@h}28 ({@damage 4d10 + 6}) piercing damage.']}, {'name': 'Claws', 'entries': ['{@atk mw} {@hit 11} to hit, reach 10 ft., one target. {@h}24 ({@damage 4d8 + 6}) slashing damage.']}, {'name': 'Maddening Presence', 'entries': ["The horror targets one creature it can see within 30 feet of it. If the target can see or hear the horror, the target must make a {@dc 17} Wisdom saving throw. On a failed saving throw, the target becomes {@condition paralyzed} until the end of its next turn. If a creature's saving throw is successful, the creature is immune to the horror's Maddening Presence for the next 24 hours."]}]</t>
  </si>
  <si>
    <t>['Spider Climb', 'Sunlight Sensitivity']</t>
  </si>
  <si>
    <t>Skyjek Roc</t>
  </si>
  <si>
    <t>{'average': 37, 'formula': '5d10 + 10'}</t>
  </si>
  <si>
    <t>{'walk': 20, 'fly': 90}</t>
  </si>
  <si>
    <t>{'dex': '+3', 'wis': '+2'}</t>
  </si>
  <si>
    <t>{'perception': '+2'}</t>
  </si>
  <si>
    <t>[{'name': 'Keen Sight', 'entries': ['The roc has advantage on Wisdom (Perception) checks that rely on sight.']}]</t>
  </si>
  <si>
    <t>[{'name': 'Multiattack', 'entries': ['The roc makes two attacks: one with its beak and one with its talons.']}, {'name': 'Beak', 'entries': ['{@atk mw} {@hit 7} to hit, reach 5 ft., one target. {@h}9 ({@damage 1d8 + 5}) piercing damage.']}, {'name': 'Talons', 'entries': ['{@atk mw} {@hit 7} to hit, reach 5 ft., one target. {@h}10 ({@damage 2d4 + 5}) slashing damage.']}]</t>
  </si>
  <si>
    <t>Skyswimmer</t>
  </si>
  <si>
    <t>{'average': 216, 'formula': '16d20 + 48'}</t>
  </si>
  <si>
    <t>{'con': '+8'}</t>
  </si>
  <si>
    <t>{'perception': '+6'}</t>
  </si>
  <si>
    <t>[{'name': 'Amphibious', 'entries': ['The skyswimmer can breathe air and water.']}]</t>
  </si>
  <si>
    <t>[{'name': 'Multiattack', 'entries': ['The skyswimmer makes three attacks: one with its bite and two with its slam.']}, {'name': 'Bite', 'entries': ["{@atk mw} {@hit 11} to hit, reach 10 ft., one target. {@h}22 ({@damage 3d10 + 6}) piercing damage. If the target is a Large or smaller creature, it must succeed on a {@dc 19} Dexterity saving throw or be swallowed by the skyswimmer. A swallowed creature is {@condition blinded} and {@condition restrained}, it has total cover against attacks and other effects outside the skyswimmer, and it takes 21 ({@damage 6d6}) acid damage at the start of each of the skyswimmer's turns. If the skyswimmer takes 30 damage or more on a single turn from the swallowed creature, the skyswimmer must succeed on a {@dc 18} Constitution saving throw at the end of that turn or regurgitate the creature, which falls {@condition prone} in a space within 10 feet of the skyswimmer. If the skyswimmer dies, a swallowed creature is no longer {@condition restrained} by it and can escape from the corpse by using 15 feet of movement, exiting {@condition prone}."]}, {'name': 'Slam', 'entries': ['{@atk mw} {@hit 11} to hit, reach 30 ft., one target. {@h}19 ({@damage 2d12 + 6}) bludgeoning damage.']}]</t>
  </si>
  <si>
    <t>['blinded', 'restrained']</t>
  </si>
  <si>
    <t>Soldier</t>
  </si>
  <si>
    <t>{'perception': '+2', 'athletics': '+3'}</t>
  </si>
  <si>
    <t>[{'name': 'Formation Tactics', 'entries': ['The soldier has advantage on saving throws against being {@condition charmed}, {@condition frightened}, {@condition grappled}, or {@condition restrained} while it is within 5 feet of at least one ally.']}]</t>
  </si>
  <si>
    <t>[{'name': 'Multiattack', 'entries': ['The soldier makes two melee attacks.']}, {'name': 'Longsword', 'entries': ['{@atk mw} {@hit 3} to hit, reach 5 ft., one target. {@h}6 ({@damage 1d8 + 2}) slashing damage, or 7 ({@damage 1d10 + 2}) slashing damage if used with two hands.']}]</t>
  </si>
  <si>
    <t>Sphinx of Judgment</t>
  </si>
  <si>
    <t>[{'name': 'Spellcasting', 'headerEntries': ['The sphinx is a 9th-level spellcaster. Its spellcasting ability is Intelligence (spell save {@dc 16}, {@hit 8} to hit with spell attacks). It requires no material components to cast its spells. The sphinx has the following wizard spells prepared:'], 'spells': {'0': {'spells': ['{@spell friends}', '{@spell mage hand}', '{@spell message}']}, '1': {'slots': 4, 'spells': ['{@spell command}', '{@spell ensnaring strike}', '{@spell shield}']}, '2': {'slots': 3, 'spells': ['{@spell calm emotions}', '{@spell hold person}', '{@spell suggestion}']}, '3': {'slots': 3, 'spells': ['{@spell clairvoyance}', '{@spell counterspell}', '{@spell dispel magic}']}, '4': {'slots': 3, 'spells': ['{@spell banishment}', '{@spell divination}']}, '5': {'slots': 1, 'spells': ['{@spell dominate person}']}}, 'ability': 'int'}]</t>
  </si>
  <si>
    <t>{'name': 'Gynosphinx', 'source': 'MM'}</t>
  </si>
  <si>
    <t>Sunder Shaman</t>
  </si>
  <si>
    <t>[{'ac': 20, 'from': ['stone armor']}]</t>
  </si>
  <si>
    <t>{'dex': '+6', 'con': '+9', 'wis': '+5'}</t>
  </si>
  <si>
    <t>{'athletics': '+10', 'perception': '+5'}</t>
  </si>
  <si>
    <t>[{'name': 'Reckless', 'entries': ['At the start of its turn, the giant can gain advantage on all melee weapon attack rolls it makes during that turn, but attack rolls against it have advantage until the start of its next turn.']}, {'name': 'Siege Monster', 'entries': ['The giant deals double damage to objects and structures.']}, {'name': 'Stone Camouflage', 'entries': ['The giant has advantage on Dexterity (Stealth) checks made to hide in rocky terrain.']}]</t>
  </si>
  <si>
    <t>[{'name': 'Multiattack', 'entries': ['The giant makes two slam attacks. The first of those attacks that hits deals an extra 18 ({@dice 4d8}) damage if the giant has taken damage since its last turn.']}, {'name': 'Slam', 'entries': ['{@atk mw} {@hit 10} to hit, reach 15 ft., one target. {@h}24 ({@damage 4d8 + 6}) bludgeoning damage.']}, {'name': 'Rock', 'entries': ['{@atk rw} {@hit 10} to hit, range 60/240 ft., one target. {@h}28 ({@damage 4d10 + 6}) bludgeoning damage. If the target is a creature, it must succeed on a {@dc 18} Strength saving throw or be knocked {@condition prone}.']}]</t>
  </si>
  <si>
    <t>['Reckless', 'Siege Monster']</t>
  </si>
  <si>
    <t>Thought Spy</t>
  </si>
  <si>
    <t>{'average': 27, 'formula': '6d8'}</t>
  </si>
  <si>
    <t>{'deception': '+6', 'insight': '+3', 'investigation': '+5', 'perception': '+3', 'sleight of hand': '+4', 'stealth': '+4'}</t>
  </si>
  <si>
    <t>[{'name': 'Cunning Action', 'entries': ['On each of its turns, the thought spy can use a bonus action to take the Dash, Disengage, or Hide action.']}]</t>
  </si>
  <si>
    <t>[{'name': 'Multiattack', 'entries': ['The thought spy makes two melee attacks, or it makes three ranged attacks with its daggers.']}, {'name': 'Dagger', 'entries': ['{@atk mw,rw} {@hit 4} to hit, reach 5 ft. or range 20/60 ft., one target. {@h}4 ({@damage 1d4 + 2}) piercing damage.']}, {'name': 'Rapier', 'entries': ['{@atk mw} {@hit 4} to hit, reach 5 ft., one target. {@h}6 ({@damage 1d8 + 2}) piercing damage.']}]</t>
  </si>
  <si>
    <t>[{'name': 'Innate Spellcasting (Psionics)', 'headerEntries': ["The thought spy's innate spellcasting ability is Intelligence (spell save {@dc 13}). The thought spy can innately cast the following spells, requiring no components:"], 'will': ['{@spell charm person}', '{@spell disguise self}', '{@spell encode thoughts|GGR} (see chapter 2)'], 'daily': {'1e': ['{@spell blur}', '{@spell detect thoughts}', '{@spell gaseous form}']}, 'ability': 'int'}]</t>
  </si>
  <si>
    <t>Trostani</t>
  </si>
  <si>
    <t>{'con': '+11', 'wis': '+16', 'cha': '+13'}</t>
  </si>
  <si>
    <t>{'arcana': '+9', 'insight': '+16', 'nature': '+9', 'perception': '+16', 'persuasion': '+13'}</t>
  </si>
  <si>
    <t>[{'name': 'Legendary Resistance (3/Day)', 'entries': ['If Trostani fails a saving throw, she can choose to succeed instead.']}, {'name': 'Magic Resistance', 'entries': ['Trostani has advantage on saving throws against spells and other magical effects.']}, {'name': 'Magic Weapons', 'entries': ["Trostani's weapon attacks are magical."]}, {'name': 'Speak with Beasts and Plants', 'entries': ['Trostani can communicate with beasts and plants as if they shared a language.']}, {'name': 'Tree Stride', 'entries': ['Once on her turn, Trostani can use 10 feet of her movement to step magically into one living tree within her reach and emerge from a second living tree within 60 feet of the first tree, appearing in an unoccupied space within 5 feet of the second tree. Both trees must be Large or bigger.']}]</t>
  </si>
  <si>
    <t>[{'name': 'Multiattack', 'entries': ['Trostani takes three actions: she uses Constrict and Touch of Order, and she casts a spell with a casting time of 1 action.']}, {'name': 'Constrict', 'entries': ['{@atk mw} {@hit 11} to hit, reach 5 ft., one creature. {@h}15 ({@damage 3d6 + 5}) bludgeoning damage, and the target is {@condition grappled} (escape {@dc 19}). Until this grapple ends, the target is {@condition restrained}. Trostani can grapple no more than three targets at a time.']}, {'name': 'Touch of Order', 'entries': ["{@atk ms} {@hit 16} to hit, reach 5 ft., one creature. {@h}23 ({@damage 3d8 + 10}) radiant damage, and Trostani can choose one magic item she can see in the target's possession. Unless it's an artifact, the item's magic is suppressed until the start of Trostani's next turn."]}, {'name': "Wrath of Mat'Selesnya {@recharge 5}", 'entries': ['Trostani conjures a momentary whirl of branches and vines at a point she can see within 60 feet of her. Each creature in a 30-foot cube on that point must make a {@dc 24} Dexterity saving throw, taking 21 ({@damage 6d6}) bludgeoning damage and 21 ({@damage 6d6}) slashing damage on a failed save, or half as much damage on a successful one.']}]</t>
  </si>
  <si>
    <t>[{'name': 'Voice of Harmony', 'entries': ['Trostani makes one melee attack, with advantage on the attack roll.']}, {'name': 'Voice of Life', 'entries': ['Trostani bestows 20 temporary hit points on another creature she can see within 120 feet of her.']}, {'name': 'Voice of Order', 'entries': ['Trostani casts {@spell dispel magic}.']}, {'name': 'Chorus of the Conclave (Costs 2 Actions)', 'entries': ['Trostani casts {@spell suggestion}. This counts as one of her daily uses of the spell.']}, {'name': 'Awaken Grove Guardians (Costs 3 Actions)', 'entries': ["Trostani animates one or two trees she can see within 120 feet of her, causing them to uproot themselves and become awakened trees (see the Monster Manual for their stat blocks) for 1 minute or until Trostani uses a bonus action to end the effect. These trees understand Druidic and obey Trostani's spoken commands, but can't speak. If she issues no commands to them, the trees do nothing but follow her and take the Dodge action."]}]</t>
  </si>
  <si>
    <t>['Legendary Resistances', 'Magic Resistance', 'Magic Weapons', 'Tree Stride']</t>
  </si>
  <si>
    <t>['B', 'R', 'S']</t>
  </si>
  <si>
    <t>[{'name': 'Innate Spellcasting', 'headerEntries': ["Trostani's innate spellcasting ability is Wisdom (spell save {@dc 24}). She can innately cast the following spells, requiring no material components:"], 'will': ['{@spell dispel magic}', '{@spell druidcraft}'], 'daily': {'3e': ['{@spell bless}', '{@spell conjure animals}', '{@spell giant insect}', '{@spell moonbeam}', '{@spell plant growth}', '{@spell spike growth}', '{@spell suggestion}'], '1e': ['{@spell conjure fey}', '{@spell mass cure wounds}']}, 'ability': 'wis'}]</t>
  </si>
  <si>
    <t>['charmed', 'grappled']</t>
  </si>
  <si>
    <t>Undercity Medusa</t>
  </si>
  <si>
    <t>{'deception': '+5', 'insight': '+4', 'perception': '+4', 'stealth': '+7'}</t>
  </si>
  <si>
    <t>[{'name': 'Magic Resistance', 'entries': ['The medusa has advantage on saving throws against spells and other magical effects.']}, {'name': 'Surprise Attack', 'entries': ['During the first round of combat, the medusa has advantage on attack rolls against any creature that is surprised, and it deals an extra 10 ({@dice 3d6}) damage each time it hits such a creature with an attack.']}]</t>
  </si>
  <si>
    <t>[{'name': 'Multiattack', 'entries': ['The medusa makes two claw attacks. It can also use Petrifying Gaze before or after making these attacks.']}, {'name': 'Claw', 'entries': ['{@atk mw} {@hit 7} to hit, reach 5 ft., one target. {@h}13 ({@damage 2d8 + 4}) slashing damage.']}, {'name': 'Petrifying Gaze', 'entries': ['The medusa fixes its gaze on one creature within 60 feet of it that it can see and that can see its eyes. The target must make a {@dc 14} Constitution saving throw. If the saving throw fails by 5 or more, the creature is instantly {@condition petrified}. Otherwise, a creature that fails the save begins to turn to stone and is {@condition restrained}. The {@condition restrained} creature must repeat the saving throw at the end of its next turn, becoming {@condition petrified} on a failure or ending the effect on a success. The petrification lasts until the creature is freed by a {@spell greater restoration} spell or similar magic.']}]</t>
  </si>
  <si>
    <t>[{'name': 'Innate Spellcasting', 'headerEntries': ["The medusa's innate spellcasting ability is Intelligence (spell save {@dc 14}). The medusa can innately cast the following spells, requiring no material components:"], 'daily': {'1e': ['{@spell expeditious retreat}', '{@spell fog cloud}', '{@spell misty step}']}, 'ability': 'int'}]</t>
  </si>
  <si>
    <t>Winged Thrull</t>
  </si>
  <si>
    <t>{'average': 31, 'formula': '7d6 + 7'}</t>
  </si>
  <si>
    <t>[{'name': 'Claws', 'entries': ['{@atk mw} {@hit 4} to hit, reach 5 ft., one target. {@h}7 ({@damage 2d4 + 2}) slashing damage.']}, {'name': 'Rock', 'entries': ['{@atk rw} {@hit 4} to hit, range 20/60 ft., one target. {@h}5 ({@damage 1d6 + 2}) bludgeoning damage.']}]</t>
  </si>
  <si>
    <t>Wurm</t>
  </si>
  <si>
    <t>{'average': 200, 'formula': '16d12 + 96'}</t>
  </si>
  <si>
    <t>{'walk': 50, 'burrow': 30}</t>
  </si>
  <si>
    <t>{'con': '+11', 'wis': '+6'}</t>
  </si>
  <si>
    <t>[{'name': 'Siege Monster', 'entries': ['The wurm deals double damage to objects and structures.']}, {'name': 'Earth Tremors', 'entries': ['The wurm creates earth tremors as it moves overland or underground. Any creature that comes within 30 feet of the moving wurm for the first time on a turn must succeed on a {@dc 20} Dexterity saving throw or take 10 ({@damage 3d6}) bludgeoning damage and fall {@condition prone}. Any structure or object anchored to the ground that comes within 30 feet of the moving wurm for the first time on a turn takes 10 ({@damage 3d6}) force damage.']}, {'name': 'Tunneler', 'entries': ['The wurm can burrow through solid rock at half its burrow speed and leaves a 10-foot-diameter tunnel in its wake.']}]</t>
  </si>
  <si>
    <t>[{'name': 'Bite', 'entries': ["{@atk mw} {@hit 12} to hit, reach 10 ft., one target. {@h}24 ({@damage 5d6 + 7}) piercing damage. If the target is a Medium or smaller creature, it must succeed on a {@dc 20} Dexterity saving throw or be swallowed by the wurm. A swallowed creature is {@condition blinded} and {@condition restrained}, has total cover against attacks and other effects outside the wurm, and takes 17 ({@damage 5d6}) acid damage at the start of each of the wurm's turns. If the wurm takes 30 damage or more on a single turn from a creature inside it, the wurm must succeed on a {@dc 21} Constitution saving throw at the end of that turn or regurgitate all swallowed creatures, which fall {@condition prone} in a space within 10 feet of the wurm. If the wurm dies, a swallowed creature is no longer {@condition restrained} by it and can escape from the corpse by using 20 feet of movement, exiting {@condition prone}."]}]</t>
  </si>
  <si>
    <t>['Swallow']</t>
  </si>
  <si>
    <t>['A', 'B', 'O', 'P']</t>
  </si>
  <si>
    <t>Zegana</t>
  </si>
  <si>
    <t>{'type': 'humanoid', 'tags': ['merfolk']}</t>
  </si>
  <si>
    <t>{'int': '+10', 'wis': '+9'}</t>
  </si>
  <si>
    <t>{'insight': '+9', 'nature': '+10', 'perception': '+9'}</t>
  </si>
  <si>
    <t>['Common', 'Elvish', 'Merfolk']</t>
  </si>
  <si>
    <t>[{'name': 'Amphibious', 'entries': ['Zegana can breathe air and water.']}, {'name': 'Legendary Resistance (3/Day)', 'entries': ['If Zegana fails a saving throw, she can choose to succeed instead.']}, {'name': 'Magic Resistance', 'entries': ['Zegana has advantage on saving throws against spells and other magical effects.']}]</t>
  </si>
  <si>
    <t>[{'name': "Prime Speaker's Trident", 'entries': ["{@atk mw,rw} {@hit 10} to hit, reach 5 ft. or range 20/60 ft., one target. {@h}12 ({@damage 2d6 + 5}) piercing damage, and the trident emits a thunderous boom. Each creature in a 15-foot cube originating from the prongs of the trident must make a {@dc 18} Constitution saving throw. On a failed save, the creature takes 9 ({@damage 2d8}) thunder damage and is pushed 10 feet away from Zegana. If the creature is underwater, the damage is increased to 13 ({@dice 3d8}). On a successful save, the creature takes half as much damage and isn't pushed."]}, {'name': 'Deluge {@recharge 4}', 'entries': ["Zegana conjures a wave of water that crashes down on an area within 120 feet of her. The area can be up to 30 feet long, up to 10 feet wide, and up to 10 feet tall. Each creature in that area must make a {@dc 18} Dexterity saving throw. On a failed save, a creature takes 18 ({@damage 4d8}) bludgeoning damage and is knocked {@condition prone}. On a successful save, a creature takes half as much damage and isn't knocked {@condition prone}. The water spreads out across the ground, extinguishing unprotected flames it comes in contact with, and then vanishes."]}]</t>
  </si>
  <si>
    <t>[{'name': 'Adaptive Skin', 'entries': ['Zegana gains resistance to one damage type of her choice-acid, fire, lightning, or thunder-until the start of her next turn.']}, {'name': 'Trident', 'entries': ["Zegana makes one melee attack with the Prime Speaker's Trident."]}, {'name': 'Enlarge (Costs 2 Actions)', 'entries': ['Zegana casts {@spell enlarge/reduce} on herself, using the enlarge option, without expending a spell slot.']}, {'name': 'Deluge (Costs 3 Actions)', 'entries': ['Zegana uses Deluge, if available.']}]</t>
  </si>
  <si>
    <t>['B', 'P', 'T']</t>
  </si>
  <si>
    <t>[{'name': 'Spellcasting', 'headerEntries': ['Zegana is a 15th-level Simic spellcaster. Her spellcasting ability is Intelligence (spell save {@dc 18}, {@hit 10} to hit with spell attacks). She has the following wizard spells prepared:'], 'spells': {'0': {'spells': ['{@spell acid splash}', '{@spell druidcraft}', '{@spell ray of frost}', '{@spell shape water|XGE}']}, '1': {'slots': 4, 'spells': ['{@spell color spray}', '{@spell expeditious retreat}', '{@spell fog cloud}', '{@spell shield}']}, '2': {'slots': 3, 'spells': ['{@spell enlarge/reduce}', '{@spell gust of wind}']}, '3': {'slots': 3, 'spells': ['{@spell counterspell}', '{@spell fly}', '{@spell slow}']}, '4': {'slots': 3, 'spells': ['{@spell control water}', '{@spell ice storm}', '{@spell polymorph}']}, '5': {'slots': 2, 'spells': ['{@spell conjure elemental}', '{@spell creation}']}, '6': {'slots': 1, 'spells': ['{@spell move earth}', '{@spell wall of ice}']}, '7': {'slots': 1, 'spells': ['{@spell prismatic spray}', '{@spell teleport}']}, '8': {'slots': 1, 'spells': ['{@spell control weather}', '{@spell dominate monster}']}}, 'ability': 'int'}]</t>
  </si>
  <si>
    <t>['blinded', 'charmed', 'petrified', 'restrained']</t>
  </si>
  <si>
    <t>Amphisbaena</t>
  </si>
  <si>
    <t>GoS</t>
  </si>
  <si>
    <t>['blindsight 10 ft.']</t>
  </si>
  <si>
    <t>[{'name': 'Two Heads', 'entries': ['The amphisbaena has advantage on Wisdom (Perception) checks and on saving throws against being {@condition blinded}, {@condition charmed}, {@condition deafened}, {@condition frightened}, {@condition stunned}, and knocked {@condition unconscious}.']}]</t>
  </si>
  <si>
    <t>[{'name': 'Multiattack', 'entries': ['The amphisbaena makes two bite attacks.']}, {'name': 'Bite', 'entries': ['{@atk mw} {@hit 6} to hit, reach 5 ft., one target. {@h}6 ({@damage 1d4 + 4}) piercing damage, and the target must make a {@dc 11} Constitution saving throw, taking 3 ({@damage 1d6}) poison damage on a failed save, or half as much damage on a successful one.']}]</t>
  </si>
  <si>
    <t>[{'name': 'Amphisbaena', 'source': 'MOT'}]</t>
  </si>
  <si>
    <t>Barnacle Bess</t>
  </si>
  <si>
    <t>{'name': 'Giant Crab', 'source': 'MM', '_mod': {'*': {'mode': 'replaceTxt', 'replace': 'the crab', 'with': 'Bess', 'flags': 'i'}}}</t>
  </si>
  <si>
    <t>Bullywug Croaker</t>
  </si>
  <si>
    <t>{'type': 'humanoid', 'tags': ['bullywug']}</t>
  </si>
  <si>
    <t>[{'ac': 15, 'from': ['{@item hide armor|phb}', '{@item shield|phb}']}]</t>
  </si>
  <si>
    <t>{'con': '+3'}</t>
  </si>
  <si>
    <t>{'perception': '+4', 'stealth': '+3'}</t>
  </si>
  <si>
    <t>['Bullywug']</t>
  </si>
  <si>
    <t>[{'name': 'Amphibious', 'entries': ['The croaker can breathe air and water.']}, {'name': 'Speak with Frogs and Toads', 'entries': ['The croaker can communicate simple concepts to frogs and toads when it speaks in Bullywug.']}, {'name': 'Standing Leap', 'entries': ["The croaker's long jump is up to 20 feet and its high jump is up to 10 feet, with or without a running start."]}, {'name': 'Swamp Camouflage', 'entries': ['The croaker has advantage on Dexterity (Stealth) checks made to hide in swampy terrain.']}]</t>
  </si>
  <si>
    <t>[{'name': 'Spear', 'entries': ['{@atk mw,rw} {@hit 4} to hit, reach 5 ft. or range 20/60 ft., one target. {@h}5 ({@damage 1d6 + 2}) piercing damage, or 6 ({@damage 1d8 + 2}) piercing damage if used with two hands to make a melee attack.']}, {'name': 'Bite', 'entries': ['{@atk mw} {@hit 4} to hit, reach 5 ft., one target. {@h}5 ({@damage 1d6 + 2}) piercing damage.']}, {'name': 'Glaaar-pat (3/Day)', 'entries': ['The croaker sings a song of marshy doom. Each chosen creature within 30 feet of the croaker that can hear the song must make a {@dc 12} Wisdom saving throw, taking 9 ({@damage 2d8}) psychic damage on a failed save, or half as much damage on a successful one. A creature that fails this saving throw also has disadvantage on Constitution saving throws until the end of its next turn.']}, {'name': 'Rooooo-glog (1/Day)', 'entries': ['The croaker sings an ode to an elder froghemoth. Each bullywug within 30 feet of the croaker that can hear the song gains 10 temporary hit points.']}]</t>
  </si>
  <si>
    <t>Bullywug Royal</t>
  </si>
  <si>
    <t>{'str': '+5', 'dex': '+3'}</t>
  </si>
  <si>
    <t>{'athletics': '+5', 'intimidation': '+4', 'stealth': '+3'}</t>
  </si>
  <si>
    <t>[{'name': 'Amphibious', 'entries': ['The royal can breathe air and water.']}, {'name': 'Brute', 'entries': ['A melee weapon deals one extra die of its damage when the royal hits with it (included in the attack).']}, {'name': 'Frog Rider', 'entries': ['The royal has advantage on melee attacks made while riding a frog mount.']}, {'name': 'Speak with Frogs and Toads', 'entries': ['The royal can communicate simple concepts to frogs and toads when it speaks in Bullywug.']}, {'name': 'Standing Leap', 'entries': ["The royal's long jump is up to 20 feet and its high jump is up to 10 feet, with or without a running start."]}, {'name': 'Swamp Camouflage', 'entries': ['The royal has advantage on Dexterity (Stealth) checks made to hide in swampy terrain.']}]</t>
  </si>
  <si>
    <t>[{'name': 'Multiattack', 'entries': ['The royal makes two attacks: one with its royal spear and one with its bite.']}, {'name': 'Royal Spear', 'entries': ['{@atk mw,rw} {@hit 5} to hit, reach 10 ft. or range 20/60 ft., one target. {@h}10 ({@damage 2d6 + 3}) piercing damage, or 12 ({@damage 2d8 + 3}) piercing damage if used with two hands to make a melee attack. If the target is a Medium or smaller creature, it must succeed on a {@dc 13} Strength saving throw or be knocked {@condition prone}.']}, {'name': 'Bite', 'entries': ['{@atk mw} {@hit 5} to hit, reach 5 ft., one target. {@h}6 ({@damage 1d6 + 3}) piercing damage.']}, {'name': 'Croaked Decree (1/Day)', 'entries': ['The royal makes a loud pronouncement. Each bullywug within 60 feet of the royal that can hear the pronouncement has advantage on its next attack roll.']}]</t>
  </si>
  <si>
    <t>['Amphibious', 'Brute']</t>
  </si>
  <si>
    <t>Captain Xendros</t>
  </si>
  <si>
    <t>['I', 'X']</t>
  </si>
  <si>
    <t>{'name': 'Priest', 'source': 'MM', '_trait': {'name': 'Tiefling', 'source': 'PHB'}, '_mod': {'*': {'mode': 'replaceTxt', 'replace': 'the priest', 'with': 'Xendros', 'flags': 'i'}}}</t>
  </si>
  <si>
    <t>Drowned Ascetic</t>
  </si>
  <si>
    <t>[{'name': 'Bottom Treader', 'entries': ['The drowned ascetic cannot swim, and it sinks to the bottom of any body of water. It takes no penalties to its movement or attacks underwater. It is immune to the effects of being underwater at a depth greater than 100 feet.']}, {'name': 'Bound Together', 'entries': ['The drowned ascetic shares its mind with every other drowned one within 1 mile of it, and can communicate its thoughts and observations to them instantaneously and without limitation.']}, {'name': 'Undead Fortitude', 'entries': ['If damage reduces the drowned ascetic to 0 hit points, it must make a Constitution saving throw with a DC of 5 + the damage taken, unless the damage is radiant or from a critical hit. On a success, the drowned ascetic drops to 1 hit point instead.']}]</t>
  </si>
  <si>
    <t>[{'name': 'Multiattack', 'entries': ['The drowned ascetic makes three unarmed strikes.']}, {'name': 'Unarmed Strike', 'entries': ['{@atk mw} {@hit 5} to hit, reach 5 ft., one target. {@h}7 ({@damage 1d8 + 3}) bludgeoning damage, and the target must succeed on a {@dc 12} Constitution saving throw or contract {@disease bluerot|GoS} (see the "Bluerot" in notes).']}]</t>
  </si>
  <si>
    <t>[{'name': 'Dexterous Target', 'entries': ['The drowned ascetic adds 3 to its AC against one ranged attack that would hit it. To do so, the drowned ascetic must see the attacker.']}]</t>
  </si>
  <si>
    <t>[{'source': 'LR'}]</t>
  </si>
  <si>
    <t>Drowned Assassin</t>
  </si>
  <si>
    <t>{'dex': '+5', 'con': '+5'}</t>
  </si>
  <si>
    <t>{'intimidation': '+5', 'stealth': '+5'}</t>
  </si>
  <si>
    <t>[{'name': 'Bottom Treader', 'entries': ['The drowned assassin cannot swim, and it sinks to the bottom of any body of water. It takes no penalties to its movement or attacks underwater. It is immune to the effects of being underwater at a depth greater than 100 feet.']}, {'name': 'Bound Together', 'entries': ['The drowned assassin shares its mind with every other drowned one within 1 mile of it, and can communicate its thoughts and observations to them instantaneously and without limitation.']}, {'name': 'Undead Fortitude', 'entries': ['If damage reduces the drowned assassin to 0 hit points, it must make a Constitution saving throw with a DC of 5 + the damage taken, unless the damage is radiant or from a critical hit. On a success, the drowned assassin drops to 1 hit point instead.']}]</t>
  </si>
  <si>
    <t>[{'name': 'Multiattack', 'entries': ['The drowned assassin makes two hand crossbow attacks or two dagger attacks. It can then take the Dash, Disengage, or Hide action.']}, {'name': 'Hand Crossbow', 'entries': ['{@atk rw} {@hit 5} to hit, range 30/120 ft., one target. {@h}6 ({@damage 1d6 + 3}) piercing damage plus 3 ({@damage 1d6}) poison damage, and the target must succeed on a {@dc 12} Constitution saving throw or contract {@disease bluerot|GoS} (see the "Bluerot" in notes).']}, {'name': 'Dagger', 'entries': ['{@atk mw} {@hit 5} to hit, reach 5 ft., one target. {@h}5 ({@damage 1d4 + 3}) piercing damage plus 9 ({@damage 2d8}) poison damage, and the target must succeed on a {@dc 12} Constitution saving throw or contract {@disease bluerot|GoS} (see the "Bluerot" in notes).']}, {'name': 'Reveal (1/Day)', 'entries': ["The drowned assassin removes its mask, revealing its rotting face. Each creature of the assassin's choice within 30 feet of it that can see the assassin must succeed on a {@dc 13} Wisdom saving throw or be {@condition frightened} until the end of its next turn."]}]</t>
  </si>
  <si>
    <t>Drowned Blade</t>
  </si>
  <si>
    <t>[{'ac': 10, 'from': ['{@item leather armor|phb}']}]</t>
  </si>
  <si>
    <t>[{'name': 'Bottom Treader', 'entries': ['The drowned blade cannot swim, and it sinks to the bottom of any body of water. It takes no penalties to its movement or attacks underwater. It is immune to the effects of being underwater at a depth greater than 100 feet.']}, {'name': 'Bound Together', 'entries': ['The drowned blade shares its mind with every other drowned one within 1 mile of it, and can communicate its thoughts and observations to them instantaneously and without limitation.']}, {'name': 'Undead Fortitude', 'entries': ['If damage reduces the drowned blade to 0 hit points, it must make a Constitution saving throw with a DC of 5 + the damage taken, unless the damage is radiant or from a critical hit. On a success, the drowned blade drops to 1 hit point instead.']}]</t>
  </si>
  <si>
    <t>[{'name': 'Multiattack', 'entries': ['The drowned blade makes two rusted longsword attacks.']}, {'name': 'Rusted Longsword', 'entries': ['{@atk mw} {@hit 5} to hit, reach 5 ft., one target. {@h}7 ({@damage 1d8 + 3}) slashing damage, and the target must succeed on a {@dc 12} Constitution saving throw or contract {@disease bluerot|GoS} (see the "Bluerot" in notes).']}]</t>
  </si>
  <si>
    <t>Drowned Master</t>
  </si>
  <si>
    <t>{'average': 157, 'formula': '21d8 + 63'}</t>
  </si>
  <si>
    <t>{'con': '+7', 'wis': '+6'}</t>
  </si>
  <si>
    <t>{'perception': '+10'}</t>
  </si>
  <si>
    <t>[{'name': 'Bound Together', 'entries': ['The drowned master shares its mind with every other drowned one within 1 mile of it, and can communicate its thoughts and observations to them instantaneously and without limitation.']}, {'name': 'Cold Aura', 'entries': ["At the start of each of the drowned master's turns, each creature within 5 feet of it takes 5 ({@damage 1d10}) cold damage. A creature that touches the drowned master or hits it with a melee attack while within 5 feet of it takes 5 ({@damage 1d10}) cold damage."]}, {'name': 'Undead Fortitude', 'entries': ['If damage reduces the drowned master to 0 hit points, it must make a Constitution saving throw with a DC of 5 + the damage taken, unless the damage is radiant or from a critical hit. On a success, the drowned master drops to 1 hit point instead.']}]</t>
  </si>
  <si>
    <t>[{'name': 'Multiattack', 'entries': ['The drowned master makes two attacks: one with its greatsword and one with its Life-Draining Tentacle.']}, {'name': 'Greatsword', 'entries': ['{@atk mw} {@hit 7} to hit, reach 5 ft., one target. {@h}10 ({@damage 2d6 + 3}) slashing damage plus 14 ({@damage 4d6}) cold damage, and the target must succeed on a {@dc 12} Constitution saving throw or contract {@disease bluerot|GoS} (see the "Bluerot" in notes).']}, {'name': 'Life-Draining Tentacle', 'entries': ['{@atk mw} {@hit 7} to hit, reach 15 ft., one target. {@h}10 ({@damage 2d6 + 3}) necrotic damage. The target must succeed on a {@dc 15} Constitution saving throw or have its hit point maximum reduced by an amount equal to the damage taken. The target dies if this effect reduces its hit point maximum to 0. This reduction lasts until the target finishes a long rest. On a failed save, the target also contracts bluerot (see the "Bluerot" in notes).']}, {'name': 'Necrotic Ink {@recharge 5}', 'entries': ['The drowned master discharges foul ink in front of itself in a 30-foot cone. Each creature caught in the ink must make a {@dc 15} Constitution saving throw, taking 27 ({@damage 6d8}) necrotic damage on a failed save or half as much damage on a successful one. A creature that fails this saving throw is {@condition blinded} until the end of its next turn and contracts bluerot (see the "Bluerot" in notes).']}]</t>
  </si>
  <si>
    <t>['C', 'N', 'S']</t>
  </si>
  <si>
    <t>Fish</t>
  </si>
  <si>
    <t>{'name': 'Quipper', 'source': 'MM', '_mod': {'*': {'mode': 'replaceTxt', 'replace': 'quipper', 'with': 'fish', 'flags': 'i'}, 'trait': {'mode': 'removeArr', 'names': 'Blood Frenzy'}}}</t>
  </si>
  <si>
    <t>Giant Coral Snake</t>
  </si>
  <si>
    <t>[{'name': 'Bite', 'entries': ['{@atk mw} {@hit 5} to hit, reach 5 ft., one target. {@h}8 ({@damage 2d4 + 3}) piercing damage, and the target must succeed on a {@dc 12} Constitution saving throw or be {@condition stunned} until the end of its next turn. On a failed save, the target begins to hallucinate and is afflicted with a {@table short-term madness|DMG} effect (determined randomly or by the DM; see "Madness" in chapter 8 of the {@book Dungeon Master\'s Guide|dmg|8|madness}). The effect lasts 10 minutes.']}]</t>
  </si>
  <si>
    <t>Giant Sea Eel</t>
  </si>
  <si>
    <t>[{'name': 'Water Breathing', 'entries': ['The eel can breathe only underwater.']}]</t>
  </si>
  <si>
    <t>[{'name': 'Bite', 'entries': ['{@atk mw} {@hit 4} to hit, reach 5 ft., one target. {@h}13 ({@damage 2d10 + 2}) piercing damage.']}]</t>
  </si>
  <si>
    <t>Giant White Moray Eel</t>
  </si>
  <si>
    <t>{'name': 'Giant Constrictor Snake', 'source': 'MM', '_mod': {'*': {'mode': 'replaceTxt', 'replace': 'snake', 'with': 'eel', 'flags': 'i'}, 'trait': {'mode': 'prependArr', 'items': {'name': 'Water Breathing', 'entries': ['The eel can breathe only underwater.']}}, 'action': {'mode': 'removeArr', 'names': 'Constrict'}}}</t>
  </si>
  <si>
    <t>Harpy Matriarch</t>
  </si>
  <si>
    <t>{'dex': '+6', 'cha': '+6'}</t>
  </si>
  <si>
    <t>[{'name': 'Luring Maestro', 'entries': ["While within 60 feet of the matriarch, creatures have disadvantage on saving throws against the matriarch's Luring Song."]}, {'name': 'Magic Resistance', 'entries': ['The matriarch has advantage on saving throws against spells and other magical effects.']}]</t>
  </si>
  <si>
    <t>[{'name': 'Multiattack', 'entries': ['The matriarch makes two claws attacks.']}, {'name': 'Claws', 'entries': ['{@atk mw} {@hit 6} to hit, reach 5 ft., one target. {@h}13 ({@damage 3d6 + 3}) slashing damage.']}, {'name': 'Fleeting Form', 'entries': ['The matriarch can magically disguise itself to resemble a humanoid of roughly similar size and shape for up to 1 hour. It can revert to its true form as a bonus action. This illusion does not hold up to close scrutiny.']}, {'name': 'Luring Song', 'entries': ['The matriarch sings a magical melody. Every humanoid and giant within 300 feet of the matriarch that can hear the song must succeed on a {@dc 14} Wisdom saving throw or be {@condition charmed} until the song ends. The matriarch must take a bonus action on its subsequent turns to continue singing. It can stop singing at any time. The song ends if the matriarch is {@condition incapacitated}.', "While {@condition charmed} by the matriarch, a target is {@condition incapacitated} and ignores the songs of other harpies. If the {@condition charmed} target is more than 5 feet away from the matriarch, the target must move on its turn toward the matriarch by the most direct route, trying to get within 5 feet. It doesn't avoid opportunity attacks, but before moving into damaging terrain, such as lava or a pit, and whenever it takes damage from a source other than the matriarch, the target can repeat the saving throw. A {@condition charmed} target can also repeat the saving throw at the end of each of its turns. If the saving throw is successful, the effect ends on it.", "A target that successfully saves is immune to this matriarch's song for the next 24 hours."]}, {'name': 'Visage of Desire (1/Day)', 'entries': ["The matriarch projects a vision into the minds of creatures within 30 feet of it that aren't constructs or undead, showing each creature achieving whatever it most desires. An affected creature must succeed on a {@dc 14} Wisdom saving throw or drop whatever it is holding and become {@condition paralyzed} until the end of its next turn."]}]</t>
  </si>
  <si>
    <t>Juvenile Kraken</t>
  </si>
  <si>
    <t>{'type': 'monstrosity', 'tags': ['titan']}</t>
  </si>
  <si>
    <t>{'walk': 20, 'swim': 50}</t>
  </si>
  <si>
    <t>{'str': '+12', 'dex': '+5', 'con': '+10', 'int': '+9', 'wis': '+7'}</t>
  </si>
  <si>
    <t>['Abyssal', 'Celestial', 'Infernal', 'Primordial', "telepathy 60 ft. but can't speak"]</t>
  </si>
  <si>
    <t>[{'name': 'Amphibious', 'entries': ['The kraken can breathe air and water.']}, {'name': 'Freedom of Movement', 'entries': ["The kraken ignores difficult terrain, and magical effects can't reduce its speed or cause it to be {@condition restrained}. It can spend 5 feet of movement to escape from nonmagical restraints or being {@condition grappled}."]}]</t>
  </si>
  <si>
    <t>[{'name': 'Multiattack', 'entries': ['The kraken makes two tentacle attacks, each of which it can replace with a use of Fling.']}, {'name': 'Bite', 'entries': ["{@atk mw} {@hit 12} to hit, reach 5 ft., one target. {@h}20 ({@damage 3d8 + 7}) piercing damage. If the target is a Medium or smaller creature {@condition grappled} by the kraken, that creature is swallowed and the grapple ends. While swallowed, the creature is {@condition blinded} and {@condition restrained}, it has total cover against attacks and other effects outside the kraken, and it takes 21 ({@damage 6d6}) acid damage at the start of each of the kraken's turns. One Medium or two smaller creatures can be swallowed at the same time.", 'If the kraken takes 35 damage or more on a single turn from a creature inside it, the kraken must succeed on a {@dc 23} Constitution saving throw at the end of that turn or regurgitate all swallowed creatures, which fall {@condition prone} in spaces within 10 feet of the kraken. If the kraken dies, a swallowed creature is no longer {@condition restrained} by it and can escape from the corpse using 10 feet of movement, exiting {@condition prone}.']}, {'name': 'Tentacle', 'entries': ['{@atk mw} {@hit 12} to hit, reach 20 ft., one target. {@h}17 ({@damage 3d6 + 7}) bludgeoning damage, and the target is {@condition grappled} (escape {@dc 20}). Until the grapple ends, the target is {@condition restrained}. The kraken has ten tentacles, each of which can grapple one target.']}, {'name': 'Fling', 'entries': ['One Medium or smaller object held or creature {@condition grappled} by the kraken is thrown up to 40 feet in a random direction and knocked {@condition prone}. If a thrown target strikes a solid surface, the target takes 3 ({@damage 1d6}) bludgeoning damage for every 10 feet it was thrown. If the target is thrown at another creature, that creature must succeed on a {@dc 13} Dexterity saving throw or take the same damage and be knocked {@condition prone}.']}, {'name': 'Lightning Strike', 'entries': ['The kraken magically create a bolt of lightning, which can strike a target the kraken can see within 90 feet of it. The target must make a {@dc 18} Dexterity saving throw, taking 22 ({@damage 4d10}) lightning damage on a failed save, or half as much damage on a successful one.']}]</t>
  </si>
  <si>
    <t>[{'name': 'Tentacle Attack (Costs 2 Actions)', 'entries': ['The kraken makes one tentacle attack.']}, {'name': 'Fling', 'entries': ['The kraken uses Fling.']}, {'name': 'Ink Cloud (Costs 3 Actions)', 'entries': ["While underwater, the kraken expels an ink cloud in a 40-foot radius. The cloud spreads around corners, and that area is heavily obscured to creatures other than the kraken. Each creature other than the kraken that ends its turn there must succeed on a {@dc 18} Constitution saving throw, taking 11 ({@damage 2d10}) poison damage on a failed save or half as much damage on a successful one. A strong current disperses the cloud, which otherwise disappears at the end of the kraken's next turn."]}]</t>
  </si>
  <si>
    <t>['Multiattack', 'Swallow', 'Tentacles']</t>
  </si>
  <si>
    <t>['AB', 'CE', 'CS', 'I', 'P', 'TP']</t>
  </si>
  <si>
    <t>['A', 'B', 'I', 'L', 'P']</t>
  </si>
  <si>
    <t>Koalinth</t>
  </si>
  <si>
    <t>[{'ac': 14, 'from': ['{@item scale mail|phb}']}]</t>
  </si>
  <si>
    <t>{'walk': 30, 'swim': 20}</t>
  </si>
  <si>
    <t>{'dex': '+2'}</t>
  </si>
  <si>
    <t>{'athletics': '+3', 'perception': '+2'}</t>
  </si>
  <si>
    <t>[{'name': 'Amphibious', 'entries': ['The koalinth can breathe air and water.']}, {'name': 'Martial Advantage', 'entries': ["Once per turn, the koalinth can deal an extra 7 ({@dice 2d6}) damage to a creature it hits with a weapon attack if that creature is within 5 feet of an ally of the koalinth that isn't {@condition incapacitated}."]}]</t>
  </si>
  <si>
    <t>[{'name': 'Trident', 'entries': ['{@atk mw,rw} {@hit 3} to hit, reach 5 ft. or range 20/60 ft., one target. {@h}4 ({@damage 1d6 + 1}) piercing damage, or 5 ({@damage 1d8 + 1}) piercing damage if used with two hands to make a melee attack.']}]</t>
  </si>
  <si>
    <t>Koalinth Sergeant</t>
  </si>
  <si>
    <t>{'dex': '+2', 'wis': '+2'}</t>
  </si>
  <si>
    <t>{'athletics': '+4', 'perception': '+2'}</t>
  </si>
  <si>
    <t>[{'name': 'Amphibious', 'entries': ['The koalinth can breathe air and water.']}, {'name': 'Martial Advantage', 'entries': ["Once per turn, the sergeant can deal an extra 7 ({@dice 2d6}) damage to a creature it hits with a weapon attack if that creature is within 5 feet of an ally of the sergeant that isn't {@condition incapacitated}."]}]</t>
  </si>
  <si>
    <t>[{'name': 'Multiattack', 'entries': ['The sergeant makes two melee attacks with its trident.']}, {'name': 'Trident', 'entries': ['{@atk mw,rw} {@hit 4} to hit, reach 5 ft. or range 20/60 ft., one target. {@h}5 ({@damage 1d6 + 2}) piercing damage, or 6 ({@damage 1d8 + 2}) piercing damage if used with two hands to make a melee attack.']}, {'name': 'Hooked Net', 'entries': ['{@atk rw} {@hit 4} to hit, range 10/30 ft., one target. {@h}4 ({@damage 1d4 + 2}) piercing damage, and the target is {@condition restrained}. A creature can use its action to make a {@dc 12} Strength check to free itself or another creature in a hooked net, ending the effect on a success. Dealing 5 slashing damage to the net (AC 12) frees the target without harming it and destroys the net.']}]</t>
  </si>
  <si>
    <t>[{'name': 'Spear the Helpless (2/Day)', 'entries': ['Whenever a creature within 30 feet of the sergeant becomes {@condition restrained}, the sergeant can move its speed toward the {@condition restrained} creature. If the sergeant ends its move within reach of the {@condition restrained} creature, it can make a melee attack against it.']}]</t>
  </si>
  <si>
    <t>Krell Grohlg</t>
  </si>
  <si>
    <t>{'name': 'Druid', 'source': 'MM', '_trait': {'name': 'Half-Orc', 'source': 'PHB'}, '_mod': {'*': {'mode': 'replaceTxt', 'replace': 'the druid', 'with': 'Krell', 'flags': 'i'}, '_': {'mode': 'replaceSpells', 'spells': {'2': [{'replace': '{@spell animal messenger}', 'with': '{@spell flaming sphere}'}]}}}}</t>
  </si>
  <si>
    <t>Kysh</t>
  </si>
  <si>
    <t>{'type': 'humanoid', 'tags': ['triton']}</t>
  </si>
  <si>
    <t>{'persuasion': '+4', 'survival': '+3'}</t>
  </si>
  <si>
    <t>['Common', 'Primordial']</t>
  </si>
  <si>
    <t>[{'name': 'Amphibious', 'entries': ['Kysh can breathe air and water.']}, {'name': 'Emissary of the Sea', 'entries': ['Kysh can communicate simple ideas with amphibious and water-breathing beasts. They understand the meaning of his words, but he cannot understand them in return.']}]</t>
  </si>
  <si>
    <t>[{'name': 'Multiattack', 'entries': ['Kysh makes two melee attacks with his spear.']}, {'name': 'Spear', 'entries': ['{@atk mw,rw} {@hit 4} to hit, reach 5 ft. or range 20/60 ft, one target. {@h}5 ({@damage 1d6 + 2}) piercing damage, or 6 ({@damage 1d8 + 2}) piercing damage if used with two hands to make a melee attack.']}]</t>
  </si>
  <si>
    <t>['C', 'P']</t>
  </si>
  <si>
    <t>[{'name': 'Innate Spellcasting', 'headerEntries': ["Kysh's spellcasting ability is Charisma (spell save {@dc 12}, {@hit 4} to hit with spell attacks). He can cast the following spell, requiring only verbal components:"], 'daily': {'1': ['{@spell fog cloud}']}, 'ability': 'cha'}]</t>
  </si>
  <si>
    <t>Living Iron Statue</t>
  </si>
  <si>
    <t>[{'name': 'Immutable Form', 'entries': ['The statue is immune to any spell or effect that would alter its form.']}]</t>
  </si>
  <si>
    <t>[{'name': 'Multiattack', 'entries': ['The statue makes two attacks: one with its blade and one with its hammer.']}, {'name': 'Blade', 'entries': ['{@atk mw} {@hit 6} to hit, reach 5 ft., one target. {@h}10 ({@damage 2d6 + 3}) slashing damage.']}, {'name': 'Hammer', 'entries': ['{@atk mw} {@hit 6} to hit, reach 5 ft., one target. {@h}10 ({@damage 2d6 + 3}) bludgeoning damage, and the target is knocked {@condition prone}.']}, {'name': 'Whirl {@recharge 5}', 'entries': ['The statue can use its action to spin at the waist, targeting creatures of its choice within 10 feet of it. Each target must make a {@dc 13} Dexterity saving throw, taking 19 ({@damage 3d10 + 3}) bludgeoning damage on a failed save, or half as much damage on a successful one.']}]</t>
  </si>
  <si>
    <t>Lizardfolk Commoner</t>
  </si>
  <si>
    <t>{'type': 'humanoid', 'tags': ['lizardfolk']}</t>
  </si>
  <si>
    <t>{'perception': '+3', 'stealth': '+2', 'survival': '+3'}</t>
  </si>
  <si>
    <t>[{'name': 'Hold Breath', 'entries': ['The lizardfolk can hold its breath for 15 minutes.']}]</t>
  </si>
  <si>
    <t>[{'name': 'Bite', 'entries': ['{@atk mw} {@hit 4} to hit, reach 5 ft., one target. {@h}5 ({@damage 1d6 + 2}) piercing damage.']}]</t>
  </si>
  <si>
    <t>Lizardfolk Render</t>
  </si>
  <si>
    <t>{'athletics': '+5', 'perception': '+3', 'survival': '+5'}</t>
  </si>
  <si>
    <t>[{'name': 'Blood Frenzy', 'entries': ["The render has advantage on melee attack rolls against any creature that doesn't have all its hit points."]}, {'name': 'Hold Breath', 'entries': ['The render can hold its breath for 15 minutes.']}]</t>
  </si>
  <si>
    <t>[{'name': 'Multiattack', 'entries': ['The render makes two attacks: one with its claws and one with its bite.']}, {'name': 'Claws', 'entries': ['{@atk mw} {@hit 5} to hit, reach 10 ft., one target. {@h}12 ({@damage 2d8 + 3}) slashing damage.']}, {'name': 'Bite', 'entries': ['{@atk mw} {@hit 5} to hit, reach 5 ft., one target. {@h}8 ({@damage 1d10 + 3}) piercing damage.']}, {'name': 'Rend the Field {@recharge 5}', 'entries': ['The render makes a claw attack against each creature of its choice within 10 feet of it. A creature hit by this attack must succeed on a {@dc 13} Strength saving throw or be knocked {@condition prone}.']}]</t>
  </si>
  <si>
    <t>[{'source': 'SLW'}, {'source': 'IMR'}]</t>
  </si>
  <si>
    <t>Lizardfolk Scaleshield</t>
  </si>
  <si>
    <t>[{'ac': 16, 'from': ['{@item scale mail|phb}', '{@item shield|phb}']}]</t>
  </si>
  <si>
    <t>{'athletics': '+4', 'perception': '+3', 'survival': '+5'}</t>
  </si>
  <si>
    <t>[{'name': 'Hold Breath', 'entries': ['The scaleshield can hold its breath for 15 minutes.']}]</t>
  </si>
  <si>
    <t>[{'name': 'Multiattack', 'entries': ['The scaleshield makes two melee attacks, each one with a different weapon.']}, {'name': 'Morningstar', 'entries': ['{@atk mw} {@hit 4} to hit, reach 5 ft., one target. {@h}6 ({@damage 1d8 + 2}) piercing damage.']}, {'name': 'Bite', 'entries': ['{@atk mw} {@hit 4} to hit, reach 5 ft., one target. {@h}5 ({@damage 1d6 + 2}) piercing damage.']}, {'name': 'Spiked Shield', 'entries': ['{@atk mw} {@hit 4} to hit, reach 5 ft., one target. {@h}5 ({@damage 1d6 + 2}) piercing damage.']}]</t>
  </si>
  <si>
    <t>[{'name': 'Shield Block', 'entries': ["If an ally within 5 feet of the scaleshield is hit by an attack, the scaleshield can reduce that attack's damage by half."]}]</t>
  </si>
  <si>
    <t>Lizardfolk Subchief</t>
  </si>
  <si>
    <t>{'athletics': '+4', 'perception': '+5', 'survival': '+5'}</t>
  </si>
  <si>
    <t>[{'name': 'Hold Breath', 'entries': ['The subchief can hold its breath for 15 minutes.']}]</t>
  </si>
  <si>
    <t>[{'name': 'Tooth Dagger', 'entries': ['{@atk mw} {@hit 4} to hit, reach 5 ft., one target. {@h}4 ({@damage 1d4 + 2}) piercing damage.']}, {'name': 'Jaws of Semuanya {@recharge 5}', 'entries': ['The subchief invokes the primal magic of Semuanya, summoning a spectral maw around a target it can see within 60 feet of it. The target must make a {@dc 13} Dexterity saving throw, taking 22 ({@damage 5d8}) piercing damage on a failed save, or half as much damage on a successful one. A creature that fails this saving throw is also {@condition frightened} until the end of its next turn.']}]</t>
  </si>
  <si>
    <t>[{'name': 'Spellcasting', 'headerEntries': ['The subchief is a 5th-level spellcaster. Its spellcasting ability is Wisdom (spell save {@dc 13}, {@hit 5} to hit with spell attacks). It has the following cleric spells prepared:'], 'spells': {'0': {'spells': ['{@spell light}', '{@spell sacred flame}', '{@spell spare the dying}', '{@spell thaumaturgy}']}, '1': {'slots': 4, 'spells': ['{@spell command}', '{@spell guiding bolt}', '{@spell purify food and drink}']}, '2': {'slots': 3, 'spells': ['{@spell hold person}', '{@spell lesser restoration}', '{@spell silence}']}, '3': {'slots': 2, 'spells': ['{@spell bestow curse}', '{@spell dispel magic}']}}, 'ability': 'wis'}]</t>
  </si>
  <si>
    <t>[{'source': 'SLW'}]</t>
  </si>
  <si>
    <t>Locathah</t>
  </si>
  <si>
    <t>{'type': 'humanoid', 'tags': ['locathah']}</t>
  </si>
  <si>
    <t>{'dex': '+3'}</t>
  </si>
  <si>
    <t>['Aquan', 'Common']</t>
  </si>
  <si>
    <t>[{'name': 'Leviathan Will', 'entries': ['The locathah has advantage on saving throws against being {@condition charmed}, {@condition frightened}, {@condition paralyzed}, {@condition poisoned}, {@condition stunned}, or put to sleep.']}, {'name': 'Limited Amphibiousness', 'entries': ['The locathah can breathe air and water, but it needs to be submerged at least once every 4 hours to avoid suffocating.']}]</t>
  </si>
  <si>
    <t>[{'name': 'Multiattack', 'entries': ['The locathah makes two melee attacks with its spear.']}, {'name': 'Spear', 'entries': ['{@atk mw,rw} {@hit 3} to hit, reach 5 ft. or range 20/60 ft., one target. {@h}4 ({@damage 1d6 + 1}) piercing damage, or 5 ({@damage 1d8 + 1}) piercing damage if used with two hands.']}]</t>
  </si>
  <si>
    <t>['AQ', 'C']</t>
  </si>
  <si>
    <t>[{'source': 'IMR'}]</t>
  </si>
  <si>
    <t>Locathah Hunter</t>
  </si>
  <si>
    <t>{'dex': '+4', 'wis': '+4'}</t>
  </si>
  <si>
    <t>{'athletics': '+3', 'perception': '+4'}</t>
  </si>
  <si>
    <t>[{'name': 'Leviathan Will', 'entries': ['The hunter has advantage on saving throws against spells and effects that control its actions.']}, {'name': 'Limited Amphibiousness', 'entries': ['The hunter can breathe air and water, but it needs to be submerged at least once every 4 hours to avoid suffocating.']}]</t>
  </si>
  <si>
    <t>[{'name': 'Multiattack', 'entries': ['The hunter makes two attacks with its envenomed crossbow.']}, {'name': 'Envenomed Crossbow', 'entries': ['{@atk rw} {@hit 4} to hit, range 80/320 ft., one target. {@h}11 ({@damage 2d8 + 2}) piercing damage, and the target must succeed on a {@dc 12} Constitution saving throw or be {@condition poisoned} until the end of its next turn.']}, {'name': 'Club', 'entries': ['{@atk mw} {@hit 3} to hit, reach 5 ft., one target. {@h}4 ({@damage 1d6 + 1}) bludgeoning damage.']}]</t>
  </si>
  <si>
    <t>Master Refrum</t>
  </si>
  <si>
    <t>{'name': 'Priest', 'source': 'MM', '_mod': {'*': {'mode': 'replaceTxt', 'replace': 'the priest', 'with': 'Refrum', 'flags': 'i'}}}</t>
  </si>
  <si>
    <t>Maw of Sekolah</t>
  </si>
  <si>
    <t>{'average': 114, 'formula': '12d12 + 36'}</t>
  </si>
  <si>
    <t>{'str': '+8', 'con': '+6'}</t>
  </si>
  <si>
    <t>{'athletics': '+8', 'perception': '+5'}</t>
  </si>
  <si>
    <t>['Sahuagin', 'telepathy 100 ft.']</t>
  </si>
  <si>
    <t>[{'name': 'Legendary Resistance (2/Day)', 'entries': ['If the maw of Sekolah fails a saving throw, it can choose to succeed instead.']}, {'name': 'Water Breathing', 'entries': ['The maw of Sekolah can breathe only underwater.']}]</t>
  </si>
  <si>
    <t>[{'name': 'Multiattack', 'entries': ['The maw of Sekolah makes one attack with its bite and one attack with its tail smash.']}, {'name': 'Bite', 'entries': ['{@atk mw} {@hit 8} to hit, reach 10 ft., one target. {@h}16 ({@damage 2d10 + 5}) piercing damage.']}, {'name': 'Tail Smash', 'entries': ['{@atk mw} {@hit 8} to hit, reach 10 ft., one target. {@h}9 ({@damage 1d8 + 5}) bludgeoning damage.']}]</t>
  </si>
  <si>
    <t>[{'name': 'Detect', 'entries': ['The maw of Sekolah makes a Wisdom (Perception) check.']}, {'name': 'Speed of Sekolah', 'entries': ['The maw of Sekolah moves up to its speed.']}, {'name': 'Feed (Costs 2 Actions)', 'entries': ["The ferocious spirit of Sekolah flashes through the water, tearing through the foes of the maw of Sekolah. Each creature of the maw's choosing within 60 feet of it must make a {@dc 16} Dexterity saving throw, taking 7 ({@damage 2d6}) slashing damage on a failed save, or half as much damage on a successful one."]}]</t>
  </si>
  <si>
    <t>['Legendary Resistances', 'Water Breathing']</t>
  </si>
  <si>
    <t>['OTH', 'TP']</t>
  </si>
  <si>
    <t>Merfolk Salvager</t>
  </si>
  <si>
    <t>[{'name': 'Amphibious', 'entries': ['The salvager can breathe air and water.']}]</t>
  </si>
  <si>
    <t>[{'name': 'Multiattack', 'entries': ['The salvager makes two attacks with its coral rapier.']}, {'name': 'Coral Rapier', 'entries': ['{@atk m} {@hit 4} to hit, reach 5 ft., one target. {@h}6 ({@damage 1d8 + 2}) piercing damage.']}, {'name': 'Inject Toxin (2/Day)', 'entries': ['{@atk m} {@hit 4} to hit, reach 5 ft., one target. {@h}6 ({@damage 1d8 + 2}) piercing damage, and the creature must succeed on a {@dc 12} Constitution saving throw or be {@condition paralyzed} until the end of its next turn.']}]</t>
  </si>
  <si>
    <t>Merfolk Scout</t>
  </si>
  <si>
    <t>['Amphibious', 'Keen Senses']</t>
  </si>
  <si>
    <t>['AQ', 'C', 'X']</t>
  </si>
  <si>
    <t>{'name': 'Scout', 'source': 'MM', '_trait': {'name': 'Merfolk', 'source': 'DMG'}, '_mod': {'action': {'mode': 'removeArr', 'names': 'Longbow'}}}</t>
  </si>
  <si>
    <t>Minotaur Living Crystal Statue</t>
  </si>
  <si>
    <t>[{'name': 'Multiattack', 'entries': ['The statue makes two attacks: one with its greataxe and one gore attack.']}, {'name': 'Greataxe', 'entries': ['{@atk mw} {@hit 7} to hit, reach 5 ft., one target. {@h}17 ({@damage 2d12 + 4}) slashing damage.']}, {'name': 'Gore', 'entries': ['{@atk mw} {@hit 7} to hit, reach 5 ft., one target. {@h}8 ({@damage 1d8 + 4}) piercing damage.']}]</t>
  </si>
  <si>
    <t>[{'name': 'Flying Shards', 'entries': ['In response to a creature hitting the statue with a melee weapon attack, the statue deals 11 ({@damage 2d10}) piercing damage to the attacker.']}]</t>
  </si>
  <si>
    <t>Monstrous Peryton</t>
  </si>
  <si>
    <t>{'walk': 20, 'fly': 60}</t>
  </si>
  <si>
    <t>{'str': '+8', 'dex': '+6', 'wis': '+6'}</t>
  </si>
  <si>
    <t>["understands Common and Elvish but can't speak"]</t>
  </si>
  <si>
    <t>[{'name': 'Flyby', 'entries': ["The peryton doesn't provoke opportunity attacks when it flies out of an enemy's reach."]}, {'name': 'Keen Sight and Smell', 'entries': ['The peryton has advantage on Wisdom (Perception) checks that rely on sight or smell.']}, {'name': 'Legendary Resistance (3/Day)', 'entries': ['If the peryton fails a saving throw, it can choose to succeed instead.']}]</t>
  </si>
  <si>
    <t>[{'name': 'Multiattack', 'entries': ['The peryton makes two attacks: one with its gore and one with its talons.']}, {'name': 'Gore', 'entries': ['{@atk mw} {@hit 9} to hit, reach 5 ft., one target. {@h}12 ({@damage 2d6 + 5}) piercing damage.']}, {'name': 'Talons', 'entries': ['{@atk mw} {@hit 9} to hit, reach 5 ft., one target. {@h}16 ({@damage 2d10 + 5}) slashing damage.']}, {'name': 'Warp Shadow', 'entries': ["The peryton chooses up to three creatures within 60 feet of it that it can see. Each creature must succeed on a {@dc 14} Wisdom saving throw or become cursed. While cursed, whenever the creature makes an attack roll, an ability check, or a saving throw, it must roll a {@dice d4} and subtract that number from the roll. A cursed creature can repeat this saving throw at the end of each of its turns, ending the effect on itself with a success. A creature that succeeds on this saving throw is immune to this peryton's Warp Shadow for 24 hours."]}]</t>
  </si>
  <si>
    <t>[{'name': 'Detect', 'entries': ['The peryton makes a Wisdom (Perception) check.']}, {'name': 'Talons Attack', 'entries': ['The peryton makes one attack with its talons.']}, {'name': 'Dive Attack (Costs 2 Actions)', 'entries': ['The peryton moves up to its speed toward one target of its choosing. It then makes a gore attack that deals an extra 9 ({@damage 2d8}) piercing damage on a hit.']}]</t>
  </si>
  <si>
    <t>['Flyby', 'Keen Senses', 'Legendary Resistances']</t>
  </si>
  <si>
    <t>['C', 'CS', 'E']</t>
  </si>
  <si>
    <t>Mr. Dory</t>
  </si>
  <si>
    <t>[{'ac': 18, 'from': ['{@item studded leather armor|phb}', '{@item shield|phb}']}]</t>
  </si>
  <si>
    <t>{'athletics': '+5', 'perception': '+6', 'stealth': '+9'}</t>
  </si>
  <si>
    <t>['Abyssal', 'Common', 'Deep Speech', 'telepathy 60 ft.']</t>
  </si>
  <si>
    <t>[{'name': 'Magic Resistance', 'entries': ['Mr. Dory has advantage on saving throws against spells and other magical effects.']}, {'name': 'Water Dependency', 'entries': ['Mr. Dory takes 6 ({@damage 1d12}) acid damage at the end of every hour he goes without exposure to water.']}]</t>
  </si>
  <si>
    <t>[{'name': 'Multiattack', 'entries': ['Mr. Dory makes three attacks with his rapier.']}, {'name': 'Rapier', 'entries': ['{@atk mw} {@hit 9} to hit, reach 5 ft., one target. {@h}9 ({@damage 1d8 + 5}) piercing damage and 7 ({@damage 2d6}) necrotic damage.']}, {'name': 'Eye of Corruption {@recharge 5}', 'entries': ['Mr. Dory glares at a creature he can see within 30 feet of him. The target must make a {@dc 15} Constitution saving throw. On a failed save, it takes 27 ({@damage 5d10}) necrotic damage and 27 ({@damage 5d10}) poison damage and then gains vulnerability to both necrotic and poison damage for 1 minute. On a successful save, it takes half damage and does not gain the vulnerabilities.']}]</t>
  </si>
  <si>
    <t>['AB', 'C', 'DS', 'TP']</t>
  </si>
  <si>
    <t>['A', 'I', 'N', 'P']</t>
  </si>
  <si>
    <t>[{'name': 'Innate Spellcasting', 'headerEntries': ["Mr. Dory's innate spellcasting ability is Charisma (save {@dc 15}, {@hit 7} to hit with spell attacks). Mr. Dory can innately cast the following spells, requiring no material components:"], 'will': ['{@spell detect magic}', '{@spell detect thoughts}', '{@spell invisibility} (self only)'], 'daily': {'2e': ['{@spell fear}', '{@spell fireball}', '{@spell fly}'], '1e': ['{@spell cloudkill}', '{@spell etherealness}']}, 'ability': 'cha'}]</t>
  </si>
  <si>
    <t>Oceanus</t>
  </si>
  <si>
    <t>['Aquan', 'Elvish']</t>
  </si>
  <si>
    <t>[{'name': 'Amphibious', 'entries': ['Oceanus can breathe air and water.']}, {'name': 'Friend of the Sea', 'entries': ['Using gestures and sounds, Oceanus can communicate simple ideas with any beast that has an innate swimming speed.']}]</t>
  </si>
  <si>
    <t>[{'name': 'Trident', 'entries': ['{@atk mw,rw} {@hit 4} to hit, reach 5 ft. or range 20/60 ft., one target. {@h}5 ({@damage 1d6 + 2}) piercing damage, or 6 ({@damage 1d8 + 2}) piercing damage if used with two hands to make a melee attack.']}, {'name': 'Light Crossbow', 'entries': ['{@atk rw} {@hit 3} to hit, range 80/320 ft., one target. {@h}5 ({@damage 1d8 + 1}) piercing damage.']}]</t>
  </si>
  <si>
    <t>['AQ', 'E']</t>
  </si>
  <si>
    <t>Othokent</t>
  </si>
  <si>
    <t>['Common', 'Abyssal', 'Draconic']</t>
  </si>
  <si>
    <t>['AB', 'C', 'DR']</t>
  </si>
  <si>
    <t>{'name': 'Lizard Queen', 'source': 'MM', '_mod': {'*': {'mode': 'replaceTxt', 'replace': 'the lizardfolk', 'with': 'Othokent', 'flags': 'i'}}}</t>
  </si>
  <si>
    <t>Pirate Bosun</t>
  </si>
  <si>
    <t>[{'ac': 12, 'from': ['{@item studded leather armor|phb}']}]</t>
  </si>
  <si>
    <t>{'athletics': '+5', 'intimidation': '+3'}</t>
  </si>
  <si>
    <t>[{'name': 'Cargo Hauler', 'entries': ['The bosun has advantage on Strength checks.']}, {'name': 'Sea Legs', 'entries': ['The bosun has advantage on ability checks and saving throws to resist being knocked {@condition prone}.']}]</t>
  </si>
  <si>
    <t>[{'name': 'Light Hammer', 'entries': ['{@atk mw,rw} {@hit 5} to hit, reach 5 ft. or range 20/60 ft., one target. {@h}5 ({@damage 1d4 + 3}) bludgeoning damage.']}, {'name': 'Hook', 'entries': ['{@atk mw} {@hit 5} to hit, reach 5 ft., one target. {@h}7 ({@damage 1d8 + 3}) piercing damage, and the target is {@condition grappled} (escape {@dc 13}).']}]</t>
  </si>
  <si>
    <t>Pirate Captain</t>
  </si>
  <si>
    <t>{'athletics': '+5', 'intimidation': '+4'}</t>
  </si>
  <si>
    <t>[{'name': 'Flourish', 'entries': ['The captain adds its Charisma modifier to the damage roll for its longsword attacks (included in the attack).']}, {'name': 'Sea Legs', 'entries': ['The captain has advantage on ability checks and saving throws to resist being knocked {@condition prone}.']}]</t>
  </si>
  <si>
    <t>[{'name': 'Multiattack', 'entries': ['The captain makes two attacks: one with its hand crossbow and one with its longsword.']}, {'name': 'Hand Crossbow', 'entries': ['{@atk rw} {@hit 4} to hit, range 30/120 ft., one target. {@h}5 ({@damage 1d6 + 2}) piercing damage.']}, {'name': 'Longsword', 'entries': ['{@atk mw} {@hit 5} to hit, reach 5 ft., one target. {@h}9 ({@damage 1d8 + 5}) slashing damage, or 10 ({@damage 1d10 + 5}) slashing damage if used with two hands.']}]</t>
  </si>
  <si>
    <t>[{'name': 'Shape Up, Ye Dog (2/Day)', 'entries': ['Whenever a friendly creature within 30 feet of the captain that can hear it misses with an attack, the captain can yell perilous threats to allow that creature to reroll the attack roll.']}]</t>
  </si>
  <si>
    <t>Pirate Deck Wizard</t>
  </si>
  <si>
    <t>{'arcana': '+5', 'perception': '+3'}</t>
  </si>
  <si>
    <t>[{'name': 'Sea Legs', 'entries': ['The deck wizard has advantage on ability checks and saving throws to resist being knocked {@condition prone}.']}]</t>
  </si>
  <si>
    <t>[{'name': 'Quarterstaff', 'entries': ['{@atk mw} {@hit 2} to hit, reach 5 ft., one target. {@h}3 ({@damage 1d6}) bludgeoning damage.']}]</t>
  </si>
  <si>
    <t>[{'name': 'Spellcasting', 'headerEntries': ['The deck wizard is a 4th-level spellcaster. Its spellcasting ability is Intelligence (spell save {@dc 13}, {@hit 5} to hit with spell attacks). It has the following wizard spells prepared:'], 'spells': {'0': {'spells': ['{@spell friends}', '{@spell mage hand}', '{@spell prestidigitation}', '{@spell ray of frost}']}, '1': {'slots': 4, 'spells': ['{@spell disguise self}', '{@spell fog cloud}', '{@spell mage armor}', '{@spell witch bolt}']}, '2': {'slots': 3, 'spells': ['{@spell gust of wind}', "{@spell Melf's acid arrow}", '{@spell misty step}']}}, 'ability': 'int'}]</t>
  </si>
  <si>
    <t>Pirate First Mate</t>
  </si>
  <si>
    <t>{'athletics': '+4', 'intimidation': '+3'}</t>
  </si>
  <si>
    <t>[{'name': 'Sea Legs', 'entries': ['The first mate has advantage on ability checks and saving throws to resist being knocked {@condition prone}.']}]</t>
  </si>
  <si>
    <t>[{'name': 'Multiattack', 'entries': ['The first mate makes two attacks with its longsword.']}, {'name': 'Longsword', 'entries': ['{@atk mw} {@hit 4} to hit, reach 5 ft., one target. {@h}6 ({@damage 1d8 + 2}) slashing damage, or 7 ({@damage 1d10 + 2}) slashing damage if used with two hands. If the target is a creature, the first mate can choose to deal no damage with the attack to disarm the target. The target must succeed on a {@dc 14} Strength saving throw or drop one item it is holding on the ground.']}]</t>
  </si>
  <si>
    <t>Rip Tide Priest</t>
  </si>
  <si>
    <t>[{'ac': 13, 'from': ['{@item chain shirt|phb}']}]</t>
  </si>
  <si>
    <t>{'deception': '+5', 'religion': '+2', 'stealth': '+2'}</t>
  </si>
  <si>
    <t>[{'name': 'Quarterstaff', 'entries': ['{@atk mw} {@hit 4} to hit, reach 5 ft., one target. {@h}6 ({@damage 1d8 + 2}) bludgeoning damage.']}]</t>
  </si>
  <si>
    <t>[{'name': 'Spellcasting', 'headerEntries': ['The priest is a 5th-level spellcaster. Its spellcasting ability is Charisma (spell save {@dc 13}, {@hit 5} to hit with spell attacks). It knows the following sorcerer spells:'], 'spells': {'0': {'spells': ['{@spell chill touch}', '{@spell mage hand}', '{@spell minor illusion}', '{@spell prestidigitation}', '{@spell ray of frost}']}, '1': {'slots': 4, 'spells': ['{@spell expeditious retreat}', '{@spell magic missile}', '{@spell shield}']}, '2': {'slots': 3, 'spells': ['{@spell blur}', '{@spell hold person}']}, '3': {'slots': 2, 'spells': ['{@spell sleet storm}']}}, 'ability': 'cha'}]</t>
  </si>
  <si>
    <t>Sahuagin Blademaster</t>
  </si>
  <si>
    <t>{'athletics': '+6', 'intimidation': '+4'}</t>
  </si>
  <si>
    <t>['Sahuagin']</t>
  </si>
  <si>
    <t>[{'name': 'Blood Frenzy', 'entries': ["The blademaster has advantage on melee attack rolls against any creature that doesn't have all its hit points."]}, {'name': 'Limited Amphibiousness', 'entries': ['The blademaster can breathe air and water, but it needs to be submerged at least once every 4 hours to avoid suffocating.']}, {'name': 'Shark Telepathy', 'entries': ['The blademaster can magically command any shark within 120 feet of it, using a limited telepathy.']}]</t>
  </si>
  <si>
    <t>[{'name': 'Multiattack', 'entries': ['The blademaster makes three attacks with its wavecutter blade, or one attack with its bite and two with its claws.']}, {'name': 'Wavecutter Blade', 'entries': ['{@atk mw} {@hit 6} to hit, reach 5 ft., one target. {@h}12 ({@damage 2d8 + 3}) slashing damage.']}, {'name': 'Bite', 'entries': ['{@atk mw} {@hit 6} to hit, reach 5 ft., one target. {@h}8 ({@damage 1d10 + 3}) piercing damage.']}, {'name': 'Claws', 'entries': ['{@atk mw} {@hit 6} to hit, reach 5 ft., one target. {@h}7 ({@damage 1d8 + 3}) slashing damage.']}]</t>
  </si>
  <si>
    <t>[{'source': 'SDW'}, {'source': 'LR'}]</t>
  </si>
  <si>
    <t>Sahuagin Champion</t>
  </si>
  <si>
    <t>{'average': 71, 'formula': '13d8 + 13'}</t>
  </si>
  <si>
    <t>[{'name': 'Blood Frenzy', 'entries': ["The champion has advantage on melee attack rolls against any creature that doesn't have all its hit points."]}, {'name': 'Limited Amphibiousness', 'entries': ['The champion can breathe air and water, but it needs to be submerged at least once every 4 hours to avoid suffocating.']}, {'name': 'Shark Telepathy', 'entries': ['The champion can magically command any shark within 120 feet of it, using a limited telepathy.']}]</t>
  </si>
  <si>
    <t>[{'name': 'Multiattack', 'entries': ['The champion makes three attacks with its spear, or one attack with its bite and two with its claws.']}, {'name': 'Spear', 'entries': ['{@atk mw,rw} {@hit 5} to hit, reach 5 ft. or range 20/60 ft., one target. {@h}6 ({@damage 1d6 + 3}) piercing damage, or 7 ({@damage 1d8 + 3}) piercing damage if used with two hands to make a melee attack.']}, {'name': 'Bite', 'entries': ['{@atk mw} {@hit 5} to hit, reach 5 ft., one target. {@h}5 ({@damage 1d4 + 3}) piercing damage.']}, {'name': 'Claws', 'entries': ['{@atk mw} {@hit 5} to hit, reach 5 ft., one target. {@h}6 ({@damage 1d6 + 3}) slashing damage.']}]</t>
  </si>
  <si>
    <t>Sahuagin Coral Smasher</t>
  </si>
  <si>
    <t>[{'name': 'Blood Frenzy', 'entries': ["The coral smasher has advantage on melee attack rolls against any creature that doesn't have all its hit points."]}, {'name': 'Limited Amphibiousness', 'entries': ['The coral smasher can breathe air and water, but it needs to be submerged at least once every 4 hours to avoid suffocating.']}, {'name': 'Shark Telepathy', 'entries': ['The coral smasher can magically command any shark within 120 feet of it, using a limited telepathy.']}, {'name': 'Siege Monster', 'entries': ['The coral smasher deals double damage to objects and structures.']}]</t>
  </si>
  <si>
    <t>[{'name': 'Multiattack', 'entries': ['The coral smasher makes two attacks with its warhammer, or one attack with its bite and one with its claws.']}, {'name': 'Warhammer', 'entries': ['{@atk mw} {@hit 5} to hit, reach 5 ft., one target. {@h}7 ({@damage 1d8 + 3}) bludgeoning damage.']}, {'name': 'Bite', 'entries': ['{@atk mw} {@hit 5} to hit, reach 5 ft., one target. {@h}5 ({@damage 1d4 + 3}) piercing damage.']}, {'name': 'Claws', 'entries': ['{@atk mw} {@hit 5} to hit, reach 5 ft., one target. {@h}5 ({@damage 1d4 + 3}) slashing damage.']}]</t>
  </si>
  <si>
    <t>Sahuagin Deep Diver</t>
  </si>
  <si>
    <t>{'con': '+4', 'wis': '+3'}</t>
  </si>
  <si>
    <t>{'perception': '+5', 'stealth': '+5'}</t>
  </si>
  <si>
    <t>[{'name': 'Blood Frenzy', 'entries': ["The deep diver has advantage on melee attack rolls against any creature that doesn't have all its hit points."]}, {'name': 'Brine Lurker', 'entries': ['The deep diver has advantage on Dexterity (Stealth) checks made while submerged in water.']}, {'name': 'Limited Amphibiousness', 'entries': ['The deep diver can breathe air and water, but it needs to be submerged at least once every 4 hours to avoid suffocating.']}, {'name': 'Lure', 'entries': ['The deep diver can cause its lure to light up or darken at will. While the lure is lit, the deep diver sheds bright light in a 30-foot radius centered on itself and dim light for an additional 20 feet.']}, {'name': 'Shark Telepathy', 'entries': ['The deep diver can magically command any shark within 120 feet of it, using a limited telepathy.']}]</t>
  </si>
  <si>
    <t>[{'name': 'Multiattack', 'entries': ['The deep diver makes two attacks with its glaive, or one attack with its bite and two with its claws.']}, {'name': 'Glaive', 'entries': ['{@atk mw} {@hit 4} to hit, reach 10 ft., one target. {@h}13 ({@damage 2d10 + 2}) slashing damage.']}, {'name': 'Bite', 'entries': ['{@atk mw} {@hit 4} to hit, reach 5 ft., one target. {@h}7 ({@damage 1d10 + 2}) piercing damage.']}, {'name': 'Claws', 'entries': ['{@atk mw} {@hit 4} to hit, reach 5 ft., one target. {@h}6 ({@damage 1d8 + 2}) slashing damage.']}, {'name': 'Light of Sekolah', 'entries': ['The deep diver pulses magical light from its lure. Any creature within 30 feet of the deep diver that can see the light must succeed on a {@dc 11} Wisdom saving throw or be {@condition charmed} until the end of its next turn. A creature {@condition charmed} in this way is {@condition incapacitated} as it stares at the light.']}]</t>
  </si>
  <si>
    <t>Sahuagin Hatchling Swarm</t>
  </si>
  <si>
    <t>{'type': 'beast', 'swarmSize': 'T'}</t>
  </si>
  <si>
    <t>[{'name': 'Blood Frenzy', 'entries': ["The swarm has advantage on melee attack rolls against any creature that doesn't have all its hit points."]}, {'name': 'Seething', 'entries': ['Once it enters combat, the swarm deals 10 slashing damage to itself at the end of its turn if it did not make an attack on that turn. This damage ignores resistance, and it cannot reduce the swarm to 0 hit points.']}, {'name': 'Swarm', 'entries': ["The swarm can occupy another creature's space and vice versa, and it can move through any opening large enough for a Tiny creature. The swarm can't regain hit points or gain temporary hit points."]}, {'name': 'Water Breathing', 'entries': ['The swarm can breathe only underwater.']}]</t>
  </si>
  <si>
    <t>[{'name': 'Bites', 'entries': ["{@atk mw} {@hit 6} to hit, reach 0 ft., one creature in the swarm's space. {@h}14 ({@damage 4d6}) piercing damage, or 7 ({@damage 2d6}) piercing damage if the swarm has half of its hit points or fewer."]}]</t>
  </si>
  <si>
    <t>Sahuagin High Priestess</t>
  </si>
  <si>
    <t>{'average': 71, 'formula': '11d8 + 22'}</t>
  </si>
  <si>
    <t>[{'name': 'Blood Frenzy', 'entries': ["The high priestess has advantage on melee attack rolls against any creature that doesn't have all its hit points."]}, {'name': 'Limited Amphibiousness', 'entries': ['The high priestess can breathe air and water, but she needs to be submerged at least once every 4 hours to avoid suffocating.']}, {'name': 'Shark Telepathy', 'entries': ['The high priestess can magically command any shark within 120 feet of her, using a limited telepathy.']}]</t>
  </si>
  <si>
    <t>[{'name': 'Multiattack', 'entries': ['The high priestess makes two attacks with her toothsome staff, or one attack with her bite and one with her claws.']}, {'name': 'Toothsome Staff', 'entries': ['{@atk mw} {@hit 5} to hit, reach 5 ft., one target. {@h}11 ({@damage 2d8 + 2}) piercing damage.']}, {'name': 'Bite', 'entries': ['{@atk mw} {@hit 5} to hit, reach 5 ft., one target. {@h}4 ({@damage 1d4 + 2}) piercing damage.']}, {'name': 'Claws', 'entries': ['{@atk mw} {@hit 5} to hit, reach 5 ft., one target. {@h}4 ({@damage 1d4 + 2}) slashing damage.']}]</t>
  </si>
  <si>
    <t>[{'name': 'Spellcasting', 'headerEntries': ['The high priestess is a 7th-level spellcaster. Her spellcasting ability is Wisdom (spell save {@dc 14}, {@hit 6} to hit with spell attacks). She has the following cleric spells prepared:'], 'spells': {'0': {'spells': ['{@spell guidance}', '{@spell mending}', '{@spell resistance}', '{@spell thaumaturgy}']}, '1': {'slots': 4, 'spells': ['{@spell bless}', '{@spell detect magic}', '{@spell guiding bolt}']}, '2': {'slots': 3, 'spells': ['{@spell hold person}', '{@spell spiritual weapon} (trident)']}, '3': {'slots': 3, 'spells': ['{@spell bestow curse}', '{@spell fear}', '{@spell mass healing word}', '{@spell tongues}']}, '4': {'slots': 1, 'spells': ['{@spell banishment}']}}, 'ability': 'wis'}]</t>
  </si>
  <si>
    <t>[{'source': 'SDW'}]</t>
  </si>
  <si>
    <t>Sahuagin Wave Shaper</t>
  </si>
  <si>
    <t>{'average': 60, 'formula': '11d8 + 11'}</t>
  </si>
  <si>
    <t>{'int': '+6'}</t>
  </si>
  <si>
    <t>{'arcana': '+6', 'intimidation': '+4', 'perception': '+5'}</t>
  </si>
  <si>
    <t>[{'name': 'Blood Frenzy', 'entries': ["The wave shaper has advantage on melee attack rolls against any creature that doesn't have all its hit points."]}, {'name': 'Limited Amphibiousness', 'entries': ['The wave shaper can breathe air and water, but it needs to be submerged at least once every 4 hours to avoid suffocating.']}, {'name': 'Shark Telepathy', 'entries': ['The wave shaper can magically command any shark within 120 feet of it, using a limited telepathy.']}]</t>
  </si>
  <si>
    <t>[{'name': 'Multiattack', 'entries': ['The wave shaper makes two attacks: one with its bite and one with its claws.']}, {'name': 'Bite', 'entries': ['{@atk mw} {@hit 4} to hit, reach 5 ft., one target. {@h}10 ({@damage 2d8 + 1}) piercing damage plus 13 ({@damage 3d8}) cold damage.']}, {'name': 'Claws', 'entries': ['{@atk mw} {@hit 4} to hit, reach 5 ft., one target. {@h}10 ({@damage 2d8 + 1}) slashing damage plus 13 ({@damage 3d8}) cold damage.']}, {'name': 'Whirlpool (1/Day)', 'entries': ['The wave shaper targets a body of water at least 50 feet square and 25 feet deep, causing a whirlpool to form in the center of the area. The whirlpool forms a vortex that is 5 feet wide at the base, up to 50 feet wide at the top, 25 feet tall, and lasts for 1 minute or until the wave shaper is {@condition incapacitated}. Any creature or object in the water and within 25 feet of the vortex is pulled 10 feet toward it. A creature can swim away from the vortex by succeeding on a {@dc 14} Strength (Athletics) check.', "When a creature enters the vortex for the first time on a turn or starts its turn there, it must make a {@dc 14} Strength saving throw. On a failed save, the creature takes 9 ({@damage 2d8}) bludgeoning damage and is caught in the vortex until it ends. On a success, the creature takes half damage and isn't caught in the vortex. A creature caught in the vortex can use its action to try to swim away from the vortex as described above, but it has disadvantage on the Strength (Athletics) check to do so.", 'The first time each turn that an object enters the vortex, the object takes 9 ({@damage 2d8}) bludgeoning damage. This damage occurs each round it remains in the vortex.']}]</t>
  </si>
  <si>
    <t>['B', 'C', 'P', 'S']</t>
  </si>
  <si>
    <t>[{'name': 'Innate Spellcasting', 'headerEntries': ["The wave shaper's spellcasting ability is Intelligence (spell save {@dc 14}, {@hit 6} to hit with spell attacks). It can cast the following spells, requiring only verbal components:"], 'will': ['{@spell message}'], 'daily': {'1': ['{@spell comprehend languages}']}, 'ability': 'int'}]</t>
  </si>
  <si>
    <t>Sanbalet</t>
  </si>
  <si>
    <t>{'arcana': '+5'}</t>
  </si>
  <si>
    <t>[{'name': 'Spellcasting', 'headerEntries': ['Sanbalet is a 3rd-level spellcaster. His spellcasting ability is Intelligence (spell save {@dc 13}, {@hit 5} to hit with spell attacks). He has the following wizard spells prepared:'], 'spells': {'0': {'spells': ['{@spell dancing lights}', '{@spell minor illusion}', '{@spell ray of frost}']}, '1': {'slots': 4, 'spells': ['{@spell charm person}', '{@spell color spray}', '{@spell magic missile}', '{@spell silent image}']}, '2': {'slots': 2, 'spells': ['{@spell magic mouth}', '{@spell scorching ray}']}}, 'ability': 'int'}]</t>
  </si>
  <si>
    <t>Sauriv</t>
  </si>
  <si>
    <t>{'deception': '+7', 'insight': '+6', 'persuasion': '+7'}</t>
  </si>
  <si>
    <t>{'name': 'Noble', 'source': 'MM', '_trait': {'name': 'Lizardfolk', 'source': 'DMG'}, '_mod': {'*': {'mode': 'replaceTxt', 'replace': 'the noble', 'with': 'Sauriv', 'flags': 'i'}}}</t>
  </si>
  <si>
    <t>Shell Shark</t>
  </si>
  <si>
    <t>[{'ac': 18, 'from': ['shell plate armor']}]</t>
  </si>
  <si>
    <t>{'str': '+6'}</t>
  </si>
  <si>
    <t>{'athletics': '+6'}</t>
  </si>
  <si>
    <t>[{'name': 'Blood Frenzy', 'entries': ["The shark has advantage on melee attack rolls against any creature that doesn't have all its hit points."]}, {'name': 'Magic Resistance', 'entries': ['The shark has advantage on saving throws against spells and other magical effects.']}, {'name': 'Water Breathing', 'entries': ['The shark can breathe only underwater.']}]</t>
  </si>
  <si>
    <t>[{'name': 'Multiattack', 'entries': ['The shark makes two bite attacks.']}, {'name': 'Bite', 'entries': ['{@atk mw} {@hit 4} to hit, reach 5 ft., one target. {@h}13 ({@damage 2d10 + 2}) piercing damage.']}]</t>
  </si>
  <si>
    <t>['Magic Resistance', 'Water Breathing']</t>
  </si>
  <si>
    <t>Skeletal Alchemist</t>
  </si>
  <si>
    <t>["understands all languages it knew in life but can't speak"]</t>
  </si>
  <si>
    <t>[{'name': 'Magic Resistance', 'entries': ['The skeletal alchemist has advantage on saving throws against spells and other magical effects.']}]</t>
  </si>
  <si>
    <t>[{'name': 'Multiattack', 'entries': ['The skeletal alchemist makes two Lob Acid attacks.']}, {'name': 'Claws', 'entries': ['{@atk mw} {@hit 3} to hit, reach 5 ft. one target. {@h}4 ({@damage 1d6 + 1}) slashing damage.']}, {'name': 'Lob Acid', 'entries': ['{@atk rw} {@hit 3} to hit, range 30/120 ft., one target. {@h}5 ({@damage 1d8 + 1}) acid damage.']}]</t>
  </si>
  <si>
    <t>Skeletal Juggernaut</t>
  </si>
  <si>
    <t>{'average': 142, 'formula': '19d10 + 38'}</t>
  </si>
  <si>
    <t>[{'name': 'Disassemble', 'entries': ['If the juggernaut is reduced to 0 hit points, twelve skeletons rise from its remains.']}, {'name': 'Falling Apart', 'entries': ['If the juggernaut does not have all of its hit points at the start of its turn, it loses 10 hit points.']}]</t>
  </si>
  <si>
    <t>[{'name': 'Multiattack', 'entries': ['The juggernaut makes two claws attacks.']}, {'name': 'Claws', 'entries': ['{@atk mw} {@hit 6} to hit, reach 10 ft., one target. {@h}12 ({@damage 2d8 + 3}) slashing damage.']}, {'name': 'Avalanche of Bones {@recharge 5}', 'entries': ['The juggernaut collapses into a large heap before quickly reforming. Each creature within 10 feet of the juggernaut must make a {@dc 14} Dexterity saving throw, taking 18 ({@damage 4d8}) bludgeoning damage on a failed save, or half as much damage on a successful one. A creature that fails this saving throw is also knocked {@condition prone}.']}]</t>
  </si>
  <si>
    <t>Skeletal Swarm</t>
  </si>
  <si>
    <t>{'type': 'undead', 'swarmSize': 'M'}</t>
  </si>
  <si>
    <t>['slashing', 'piercing']</t>
  </si>
  <si>
    <t>[{'name': 'Deafening Clatter', 'entries': ["Creatures are {@condition deafened} while in the swarm's space."]}, {'name': 'Swarm', 'entries': ["The swarm can occupy another creature's space and vice versa, and the swarm can move through any opening large enough for a Small humanoid. The swarm can't regain hit points or gain temporary hit points."]}]</t>
  </si>
  <si>
    <t>[{'name': 'Slash', 'entries': ["{@atk mw} {@hit 4} to hit, reach 0 ft., one target in the swarm's space. {@h}11 ({@damage 2d8 + 2}) slashing damage, or 6 ({@damage 1d8 + 2}) slashing damage if the swarm has half of its hit points or fewer."]}]</t>
  </si>
  <si>
    <t>['charmed', 'exhaustion', 'frightened', 'paralyzed', 'petrified', 'poisoned', 'prone', 'restrained', 'stunned']</t>
  </si>
  <si>
    <t>[{'source': 'DC'}, {'source': 'IMR'}]</t>
  </si>
  <si>
    <t>Skum</t>
  </si>
  <si>
    <t>[{'name': 'Abolethic Vassal', 'entries': ['The skum is permanently {@condition charmed} by its aboleth master.']}, {'name': 'Amphibious', 'entries': ['The skum can breathe air and water.']}, {'name': 'Psychic Conditioning', 'entries': ['The skum is immune to the {@condition frightened} and {@condition charmed} conditions unless they are from effects created by an aboleth.']}, {'name': 'Water Dependency', 'entries': ['The skum takes 6 ({@damage 1d12}) acid damage every 10 minutes it goes without exposure to water.']}]</t>
  </si>
  <si>
    <t>[{'name': 'Multiattack', 'entries': ['The skum makes three attacks: two with its trident and one with its Mind-Breaking Touch.']}, {'name': 'Trident', 'entries': ['{@atk mw} {@hit 7} to hit, reach 5 ft., one target. {@h}7 ({@damage 1d6 + 4}) piercing damage.']}, {'name': 'Mind-Breaking Touch', 'entries': ["{@atk mw} {@hit 7} to hit, reach 5 ft., one target. {@h}18 ({@damage 4d8}) psychic damage, and the target has disadvantage on Wisdom saving throws until the end of the skum's next turn."]}]</t>
  </si>
  <si>
    <t>Thousand Teeth</t>
  </si>
  <si>
    <t>{'athletics': '+7', 'stealth': '+3'}</t>
  </si>
  <si>
    <t>[{'name': 'Hold Breath', 'entries': ['Thousand Teeth can hold its breath for 30 minutes.']}, {'name': 'Legendary Resistance (2/Day)', 'entries': ['If Thousand Teeth fails a saving throw, it can choose to succeed instead.']}]</t>
  </si>
  <si>
    <t>[{'name': 'Multiattack', 'entries': ['Thousand Teeth makes two attacks: one with its bite and one with its tail.']}, {'name': 'Bite', 'entries': ['{@atk mw} {@hit 7} to hit, reach 5 ft., one target. {@h}15 ({@damage 2d10 + 4}) piercing damage.']}, {'name': 'Tail', 'entries': ['{@atk mw} {@hit 7} to hit, reach 10 ft., one target. {@h}8 ({@damage 1d8 + 4}) bludgeoning damage. If the target is a creature, it must succeed on a {@dc 15} Strength saving throw or be knocked {@condition prone}.']}]</t>
  </si>
  <si>
    <t>[{'name': 'Detect', 'entries': ['Thousand Teeth makes a Wisdom (Perception) check.']}, {'name': 'Lunge', 'entries': ['Thousand Teeth moves up to half its speed.']}, {'name': 'Bite (Costs 2 Actions)', 'entries': ['Thousand Teeth makes a bite attack.']}]</t>
  </si>
  <si>
    <t>['Hold Breath', 'Legendary Resistances']</t>
  </si>
  <si>
    <t>Vampiric Jade Statue</t>
  </si>
  <si>
    <t>[{'name': 'Immutable Form', 'entries': ['The statue is immune to any spell or effect that would alter its form.']}, {'name': 'Legendary Resistance (3/Day)', 'entries': ['If the statue fails a saving throw, it can choose to succeed instead.']}]</t>
  </si>
  <si>
    <t>[{'name': 'Multiattack', 'entries': ['The statue makes three attacks: one with its bite and two with its claws.']}, {'name': 'Bite', 'entries': ['{@atk mw} {@hit 6} to hit, reach 5 ft., one target. {@h}10 ({@damage 2d6 + 3}) piercing damage. If the target is a creature, that creature becomes cursed by the statue. The curse lasts for 10 minutes. While the creature is cursed, the statue has advantage on all attacks against it.']}, {'name': 'Claws', 'entries': ['{@atk mw} {@hit 6} to hit, reach 5 ft., one target. {@h}10 ({@damage 2d6 + 3}) slashing damage.']}]</t>
  </si>
  <si>
    <t>[{'name': 'Bite', 'entries': ['The statue makes one bite attack.']}, {'name': 'Blood Reaper', 'entries': ['All creatures currently cursed by the statue and within 20 feet of it take 5 necrotic damage.']}, {'name': 'Move', 'entries': ['The statue moves up to its speed without provoking opportunity attacks.']}]</t>
  </si>
  <si>
    <t>['Immutable Form', 'Legendary Resistances']</t>
  </si>
  <si>
    <t>Yalaga Maladwyn</t>
  </si>
  <si>
    <t>{'name': 'Drow Priestess of Lolth', 'source': 'MM', '_mod': {'*': {'mode': 'replaceTxt', 'replace': 'the drow', 'with': 'Yalaga', 'flags': 'i'}, 'trait': {'mode': 'removeArr', 'names': 'Fey Ancestry'}, 'action': {'mode': 'removeArr', 'names': 'Summon Demon (1/Day)'}}}</t>
  </si>
  <si>
    <t>Demogorgon</t>
  </si>
  <si>
    <t>HftT</t>
  </si>
  <si>
    <t>{'average': 60, 'formula': '8d8 + 24'}</t>
  </si>
  <si>
    <t>[{'name': 'Keen Smell', 'entries': ['The demogorgon has advantage on Wisdom (Perception) checks that rely on smell.']}, {'name': 'Blood Frenzy', 'entries': ["The demogorgon has advantage on melee attack rolls against any creature that doesn't have all its hit points."]}, {'name': 'Regeneration', 'entries': ["The demogorgon regains 10 hit points at the start of its turn. If the demogorgon takes acid or fire damage, this trait doesn't function at the start of the demogorgon's next turn. The demogorgon dies only if it starts its turn with 0 hit points and doesn't regenerate."]}]</t>
  </si>
  <si>
    <t>[{'name': 'Multiattack', 'entries': ['The demogorgon makes three attacks: one with its bite and two with its claws.']}, {'name': 'Bite', 'entries': ['{@atk mw} {@hit 5} to hit, reach 5 ft., one target. {@h}7 ({@damage 1d8 + 3}) piercing damage.']}, {'name': 'Claw', 'entries': ['{@atk mw} {@hit 5} to hit, reach 5 ft., one target. {@h}12 ({@damage 2d8 + 3}) slashing damage.']}]</t>
  </si>
  <si>
    <t>['Keen Senses', 'Regeneration']</t>
  </si>
  <si>
    <t>Thessalhydra</t>
  </si>
  <si>
    <t>{'average': 69, 'formula': '6d12 + 30'}</t>
  </si>
  <si>
    <t>[{'name': 'Multiattack', 'entries': ['The thessalhydra makes one maw attack and one Flurry of Bites.']}, {'name': 'Flurry of Bites', 'entries': ['{@atk mw} {@hit 7} to hit, reach 10 ft., one target. {@h}7 ({@damage 1d6 + 4}) piercing damage plus 10 ({@damage 4d4}) poison damage.']}, {'name': 'Maw', 'entries': ['{@atk mw} {@hit 7} to hit, reach 5 ft., one target. {@h}9 ({@damage 1d10 + 4}) piercing damage plus 5 ({@damage 1d10}) acid damage.']}, {'name': 'Tail Pincer', 'entries': ["{@atk mw} {@hit 7} to hit, reach 10 ft., one target. {@h}10 ({@damage 1d12 + 4}) slashing damage, and the target is {@condition grappled}. As an action, the target can escape the grapple by succeeding on a {@dc 14} Strength (Athletics) or Dexterity (Acrobatics) check (its choice). Until this grapple ends, the thessalhydra can't use its tail pincer."]}, {'name': 'Acid Saliva {@recharge 5}', 'entries': ['The thessalhydra spits a glob of acid at a point it can see within 30 feet of it. Each creature within 10 feet of that point must make a {@dc 15} Dexterity saving throw, taking 18 ({@damage 4d8}) acid damage on a failed save, or half as much damage on a successful one.']}]</t>
  </si>
  <si>
    <t>[{'name': 'Detect', 'entries': ['The thessalhydra makes a Wisdom (Perception) check with advantage.']}, {'name': 'Tail Swipe', 'entries': ['The thessalhydra makes a tail pincer attack.']}]</t>
  </si>
  <si>
    <t>['A', 'I', 'P', 'S']</t>
  </si>
  <si>
    <t>['blinded', 'charmed', 'deafened', 'frightened', 'stunned']</t>
  </si>
  <si>
    <t>Apprentice</t>
  </si>
  <si>
    <t>HoL</t>
  </si>
  <si>
    <t>{'average': 7, 'formula': '2d8 - 2'}</t>
  </si>
  <si>
    <t>{'int': '+3'}</t>
  </si>
  <si>
    <t>{'arcana': '+3', 'history': '+3'}</t>
  </si>
  <si>
    <t>[{'name': 'Quarterstaff', 'entries': ['{@atk mw} {@hit 1} to hit, reach 5 ft., one target. {@h}2 ({@damage 1d6 - 1}) bludgeoning damage, or 3 ({@damage 1d8 - 1}) bludgeoning damage if used with two hands.']}, {'name': 'Burning Hands (1st-Level Spell; 2/Day)', 'entries': ["You shoot forth a 15-foot cone of fire. Each creature in that area must make a {@dc 11} Dexterity saving throw. A creature takes 10 ({@damage 3d6}) fire damage on a failed save, or half as much damage on a successful one The fire ignites any flammable objects in the area that aren't being worn or carried."]}, {'name': 'Fire Bolt (Cantrip)', 'entries': ["{@atk rs} Ranged Spell Attack: {@hit 3} to hit, range 120 ft., one target. {@h}5 ({@damage 1d10}) fire damage. A flammable object hit by this spell ignites if it isn't being worn or carried."]}]</t>
  </si>
  <si>
    <t>[{'name': 'Spellcasting', 'headerEntries': ['You cast one of the following wizard spells (spell save {@dc 11}), using Intelligence as the spellcasting ability:'], 'will': ['{@spell minor illusion}', {'entry': '{@spell Fire Bolt}', 'hidden': True}], 'daily': {'2': ['{@spell grease}'], '2e': [{'entry': '{@spell Burning Hands}', 'hidden': True}]}, 'ability': 'int', 'displayAs': 'action'}]</t>
  </si>
  <si>
    <t>+2</t>
  </si>
  <si>
    <t>Disciple</t>
  </si>
  <si>
    <t>[{'ac': 11, 'from': ['{@item shield|PHB}']}]</t>
  </si>
  <si>
    <t>{'perception': '+3', 'religion': '+2'}</t>
  </si>
  <si>
    <t>[{'name': 'Mace', 'entries': ['{@atk mw} {@hit 3} to hit, reach 5 ft., one target. {@h}4 ({@damage 1d6 + 1}) bludgeoning damage.']}, {'name': 'Sacred Flame (Cantrip)', 'entries': ['You target one creature you can see within 60 feet of you. The target must succeed on a {@dc 11} Dexterity saving throw or take 4 ({@damage 1d8}) radiant damage. The target gains no benefit from cover for this saving throw.']}]</t>
  </si>
  <si>
    <t>[{'name': 'Spellcasting', 'headerEntries': ['You cast one the following cleric spells (spell save {@dc 11}), using Wisdom as the spellcasting ability:'], 'will': ['{@spell guidance}', {'entry': '{@spell Sacred Flame}', 'hidden': True}], 'daily': {'2': ['{@spell cure wounds}']}, 'ability': 'wis', 'displayAs': 'action'}]</t>
  </si>
  <si>
    <t>Sneak</t>
  </si>
  <si>
    <t>[{'ac': 13, 'from': ['{@item shield|PHB}']}]</t>
  </si>
  <si>
    <t>{'average': 9, 'formula': '2d6 + 2'}</t>
  </si>
  <si>
    <t>{'sleight of hand': '+3', 'stealth': '+3'}</t>
  </si>
  <si>
    <t>[{'name': 'Disengage', 'entries': ['You take the Disengage action.']}]</t>
  </si>
  <si>
    <t>Squire</t>
  </si>
  <si>
    <t>[{'ac': 12, 'from': ['{@item shield|PHB}']}]</t>
  </si>
  <si>
    <t>{'str': '+3'}</t>
  </si>
  <si>
    <t>{'athletics': '+3'}</t>
  </si>
  <si>
    <t>[{'name': 'Longsword', 'entries': ['{@atk mw} {@hit 3} to hit, reach 5 ft., one target. {@h}5 ({@damage 1d8 + 1}) slashing damage, or 6 ({@damage 1d10 + 1}) slashing damage if used with two hands.']}]</t>
  </si>
  <si>
    <t>[{'name': 'Shove', 'entries': ['While wielding a shield, you try to shove one creature within 5 feet of you.']}]</t>
  </si>
  <si>
    <t>Ambush Drake</t>
  </si>
  <si>
    <t>HotDQ</t>
  </si>
  <si>
    <t>["understands Draconic but can't speak it"]</t>
  </si>
  <si>
    <t>[{'name': 'Pack Tactics', 'entries': ["The drake has advantage on an attack roll against a creature if at least one of the drake's allies is within 5 feet of the creature and the ally isn't {@condition incapacitated}."]}, {'name': 'Surprise Attack', 'entries': ['If the drake surprises a creature and hits it with an attack during the first round of combat, the target takes an extra 7 ({@dice 2d6}) damage from the attack.']}]</t>
  </si>
  <si>
    <t>[{'name': 'Bite', 'entries': ['{@atk mw} {@hit 4} to hit, reach 5 ft., one target. {@h}4 ({@damage 1d6 + 1}) piercing damage.']}]</t>
  </si>
  <si>
    <t>Azbara Jos</t>
  </si>
  <si>
    <t>{'arcana': '+5', 'deception': '+2', 'insight': '+3', 'stealth': '+5'}</t>
  </si>
  <si>
    <t>['Common', 'Draconic', 'Infernal', 'Primordial', 'Thayan']</t>
  </si>
  <si>
    <t>[{'name': 'Special Equipment', 'entries': ['Azbara has two {@item spell scroll (1st level)||scrolls} of {@spell mage armor}.']}, {'name': 'Potent Cantrips', 'entries': ["When Azbara casts an evocation Cantrips and misses, or the target succeeds on its saving throw, the target still takes half the cantrip's damage but suffers no other effect."]}, {'name': 'Sculpt Spells', 'entries': ["When Azbara casts an evocation spell that affects other creatures that he can see, he can choose a number of them equal to 1+the spell's level to succeed on their saving throws against the spell. Those creatures take no damage if they would normally take half damage from the spell."]}]</t>
  </si>
  <si>
    <t>[{'name': 'Dagger', 'entries': ['{@atk mw,rw} {@hit 5} to hit, reach 5 ft. or ranged 20/60 ft., one target. {@h}5 ({@damage 1d4 + 3}) piercing damage.']}]</t>
  </si>
  <si>
    <t>['C', 'DR', 'I', 'OTH', 'P']</t>
  </si>
  <si>
    <t>[{'name': 'Spellcasting', 'headerEntries': ['Azbara is a 6th-level spellcaster that uses Intelligence as his spellcasting ability (spell save {@dc 13}, {@hit 5} to hit with spell attacks). Azbara has the following spells prepared from the wizard spell list:'], 'spells': {'0': {'spells': ['{@spell mage hand}', '{@spell prestidigitation}', '{@spell ray of frost}', '{@spell shocking grasp}']}, '1': {'slots': 4, 'spells': ['{@spell fog cloud}', '{@spell magic missile}', '{@spell shield}', '{@spell thunderwave}']}, '2': {'slots': 3, 'spells': ['{@spell invisibility}', '{@spell misty step}', '{@spell scorching ray}']}, '3': {'slots': 3, 'spells': ['{@spell counterspell}', '{@spell dispel magic}', '{@spell fireball}']}}, 'ability': 'int'}]</t>
  </si>
  <si>
    <t>Blagothkus</t>
  </si>
  <si>
    <t>{'type': 'giant', 'tags': ['cloud giant']}</t>
  </si>
  <si>
    <t>{'con': '+9', 'wis': '+6', 'cha': '+6'}</t>
  </si>
  <si>
    <t>{'arcana': '+7', 'insight': '+6', 'intimidation': '+6', 'perception': '+6'}</t>
  </si>
  <si>
    <t>[{'name': 'Keen Smell', 'entries': ['Blagothkus has advantage on Wisdom ({@skill Perception}) checks that rely on smell.']}]</t>
  </si>
  <si>
    <t>[{'name': 'Multiattack', 'entries': ['Blagothkus attacks twice with his morningstar.']}, {'name': 'Morningstar', 'entries': ['{@atk mw} {@hit 10} to hit, reach 10 ft., one target. {@h}21 ({@damage 3d8 + 8}) piercing damage.']}]</t>
  </si>
  <si>
    <t>[{'name': 'Innate Spellcasting', 'headerEntries': ['Blagothkus can innately cast the following spells (spell save {@dc 15}), requiring no material components:'], 'daily': {'3e': ['{@spell fog cloud}', '{@spell levitate}']}}, {'name': 'Spellcasting', 'headerEntries': ['Blagothkus is a 5th-level spellcaster that uses Intelligence as his spellcasting ability (spell save {@dc 15}, {@hit 7} to hit with spell attacks). Blagothkus has the following spells prepared from the wizard spell list:'], 'spells': {'0': {'spells': ['{@spell light}', '{@spell mage hand}', '{@spell prestidigitation}']}, '1': {'slots': 4, 'spells': ['{@spell detect magic}', '{@spell identify}', '{@spell magic missile}', '{@spell shield}']}, '2': {'slots': 3, 'spells': ['{@spell gust of wind}', '{@spell misty step}', '{@spell shatter}']}, '3': {'slots': 2, 'spells': ['{@spell fly}', '{@spell lightning bolt}']}}, 'ability': 'int'}]</t>
  </si>
  <si>
    <t>Captain Othelstan</t>
  </si>
  <si>
    <t>[{'ac': 19, 'from': ['{@item splint armor|phb}', '{@item shield|phb}']}]</t>
  </si>
  <si>
    <t>{'athletics': '+7', 'intimidation': '+7', 'perception': '+5', 'religion': '+4'}</t>
  </si>
  <si>
    <t>[{'name': 'Action Surge (Recharges on a Short or Long Rest)', 'entries': ['On his turn, Othelstan can take one additional action.']}, {'name': "Tiamat's Blessing of Retribution", 'entries': ['When Othelstan takes damage that reduces him to 0 hit points, he immediately regains 20 hit points. If he has 20 hit points or fewer at the end of his next turn, he dies.']}]</t>
  </si>
  <si>
    <t>[{'name': 'Multiattack', 'entries': ['Othelstan attacks twice with his flail or spear, or makes two ranged attacks with his spears.']}, {'name': 'Flail', 'entries': ['{@atk mw} {@hit 7} to hit, reach 5 ft., one target. {@h}8 ({@damage 1d8 + 4}) bludgeoning damage.']}, {'name': 'Spear', 'entries': ['{@atk mw,rw} {@hit 7} to hit, reach 5 ft. or ranged 20/60 ft., one target. {@h}7 ({@damage 1d6 + 4}) piercing damage.']}]</t>
  </si>
  <si>
    <t>Dragonclaw</t>
  </si>
  <si>
    <t>{'deception': '+3', 'stealth': '+5'}</t>
  </si>
  <si>
    <t>[{'name': 'Dragon Fanatic', 'entries': ['The dragonclaw has advantage on saving throws against being {@condition charmed} or {@condition frightened}. While the dragonclaw can see a dragon or higher-ranking Cult of the Dragon cultist friendly to it, the dragonclaw ignores the effects of being {@condition charmed} or {@condition frightened}.']}, {'name': 'Fanatic Advantage', 'entries': ['Once per turn, if the dragonclaw makes a weapon attack with advantage on the attack roll and hits, it deals an extra 7 ({@dice 2d6}) damage.']}, {'name': 'Pack Tactics', 'entries': ["The dragonclaw has advantage on an attack roll against a creature if at least one of the dragonclaw's allies is within 5 feet of the creature and the ally isn't {@condition incapacitated}."]}]</t>
  </si>
  <si>
    <t>[{'name': 'Multiattack', 'entries': ['The dragonclaw attacks twice with its scimitar.']}, {'name': 'Scimitar', 'entries': ['{@atk mw} {@hit 5} to hit, reach 5 ft., one target. {@h}6 ({@damage 1d6 + 3}) slashing damage.']}]</t>
  </si>
  <si>
    <t>[{'source': 'RoT', 'page': 89}]</t>
  </si>
  <si>
    <t>Dragonwing</t>
  </si>
  <si>
    <t>[{'resist': ['acid', 'cold', 'fire', 'lightning', 'poison'], 'preNote': 'one of the following:'}]</t>
  </si>
  <si>
    <t>[{'name': 'Dragon Fanatic', 'entries': ['The dragonwing has advantage on saving throws against being {@condition charmed} or {@condition frightened}. While the dragonwing can see a dragon or higher-ranking Cult of the Dragon cultist friendly to it, the dragonwing ignores the effects of being {@condition charmed} or {@condition frightened}.']}, {'name': 'Fanatic Advantage', 'entries': ['Once per turn, if the dragonwing makes a weapon attack with advantage on the attack roll and hits, the target takes an extra 7 ({@dice 2d6}) damage.']}, {'name': 'Limited Flight', 'entries': ['The dragonwing can use a bonus action to gain a flying speed of 30 feet until the end of its turn.']}, {'name': 'Pack Tactics', 'entries': ["The dragonwing has advantage on an attack roll against a creature if at least one of the dragonwing's allies is within 5 feet of the creature and the ally isn't {@condition incapacitated}."]}]</t>
  </si>
  <si>
    <t>[{'name': 'Multiattack', 'entries': ['The dragonwing attacks twice with its scimitar.']}, {'name': 'Scimitar', 'entries': ['{@atk mw} {@hit 5} to hit, reach 5 ft., one target. {@h}6 ({@damage 1d6 + 3}) slashing damage plus 3 ({@dice 1d6}) damage of the type to which the cultist has resistance.']}]</t>
  </si>
  <si>
    <t>Dralmorrer Borngray</t>
  </si>
  <si>
    <t>{'type': 'humanoid', 'tags': ['high elf']}</t>
  </si>
  <si>
    <t>[{'ac': 16, 'from': ['{@item studded leather armor|phb}', '{@item shield|phb}']}]</t>
  </si>
  <si>
    <t>{'str': '+6', 'con': '+4'}</t>
  </si>
  <si>
    <t>{'arcana': '+5', 'deception': '+1', 'insight': '+2', 'perception': '+2', 'religion': '+5'}</t>
  </si>
  <si>
    <t>['Common', 'Bullywug', 'Draconic', 'Elvish', 'Goblin', 'Sylvan']</t>
  </si>
  <si>
    <t>[{'name': 'Fey Ancestry', 'entries': ["Dralmorrer has advantage on saving throws against being {@condition charmed}, and magic can't put him to sleep."]}, {'name': 'War Magic', 'entries': ['When Dralmorrer uses his action to cast a cantrip, he can also take a bonus action to make one weapon attack.']}, {'name': 'Weapon Bond', 'entries': ['Provided his longsword is on the same plane Dralmorrer can take a bonus action to teleport it to his hand.']}]</t>
  </si>
  <si>
    <t>[{'name': 'Multiattack', 'entries': ['Dralmorrer attacks twice, either with his longsword or dagger.']}, {'name': 'Longsword', 'entries': ['{@atk mw} {@hit 6} to hit, reach 5 ft., one target. {@h}8 ({@damage 1d8 + 4}) slashing damage.']}, {'name': 'Dagger', 'entries': ['{@atk mw,rw} {@hit 6} to hit, reach 5 ft. or ranged 20/60 ft., one target. {@h}6 ({@damage 1d4 + 4}) piercing damage.']}]</t>
  </si>
  <si>
    <t>['C', 'DR', 'E', 'GO', 'OTH', 'S']</t>
  </si>
  <si>
    <t>[{'name': 'Spellcasting', 'headerEntries': ['Dralmorrer is a 7th-level spellcaster that uses Intelligence as his spellcasting ability (spell save {@dc 13}, {@hit 5} to hit with spell attacks). Dralmorrer has the following spells prepared from the wizard spell list:'], 'spells': {'0': {'spells': ['{@spell fire bolt}', '{@spell prestidigitation}', '{@spell shocking grasp}']}, '1': {'slots': 4, 'spells': ['{@spell longstrider}', '{@spell magic missile}', '{@spell shield}', '{@spell thunderwave}']}, '2': {'slots': 2, 'spells': ['{@spell magic weapon}', '{@spell misty step}']}}, 'ability': 'int'}]</t>
  </si>
  <si>
    <t>Frulam Mondath</t>
  </si>
  <si>
    <t>{'wis': '+6', 'cha': '+4'}</t>
  </si>
  <si>
    <t>{'deception': '+4', 'history': '+2', 'religion': '+2'}</t>
  </si>
  <si>
    <t>[{'name': 'Multiattack', 'entries': ['Frulam attacks twice with her halberd.']}, {'name': 'Halberd', 'entries': ['{@atk mw} {@hit 5} to hit, reach 10 ft., one target. {@h}7 ({@damage 1d10 + 2}) bludgeoning damage.']}]</t>
  </si>
  <si>
    <t>[{'name': 'Spellcasting', 'headerEntries': ['Frulam is a 5th-level spellcaster that uses Wisdom as her spellcasting ability (spell save {@dc 14}, {@hit 6} to hit with spell attacks). Frulam has the following spells prepared from the cleric spell list:'], 'spells': {'0': {'spells': ['{@spell light}', '{@spell sacred flame}', '{@spell thaumaturgy}']}, '1': {'slots': 4, 'spells': ['{@spell command}', '{@spell cure wounds}', '{@spell healing word}', '{@spell sanctuary}']}, '2': {'slots': 3, 'spells': ['{@spell calm emotions}', '{@spell hold person}', '{@spell spiritual weapon}']}, '3': {'slots': 2, 'spells': ['{@spell mass healing word}', '{@spell spirit guardians}']}}, 'ability': 'wis'}]</t>
  </si>
  <si>
    <t>Golden Stag</t>
  </si>
  <si>
    <t>{'name': 'Elk', 'source': 'MM'}</t>
  </si>
  <si>
    <t>Guard Drake</t>
  </si>
  <si>
    <t>[{'name': 'Multiattack', 'entries': ['The drake attacks twice, once with its bite and once with its tail.']}, {'name': 'Bite', 'entries': ['{@atk mw} {@hit 5} to hit, reach 5 ft., one target. {@h}7 ({@damage 1d8 + 3}) piercing damage.']}, {'name': 'Tail', 'entries': ['{@atk mw} {@hit 5} to hit, reach 5 ft., one target. {@h}6 ({@damage 1d6 + 3}) bludgeoning damage.']}]</t>
  </si>
  <si>
    <t>[{'source': 'RoT', 'page': 90}]</t>
  </si>
  <si>
    <t>['Guard Drake|MPMM']</t>
  </si>
  <si>
    <t>{'type': 'internal', 'path': 'bestiary/guard-drake.mp3'}</t>
  </si>
  <si>
    <t>Jamna Gleamsilver</t>
  </si>
  <si>
    <t>{'dex': '+5', 'int': '+4'}</t>
  </si>
  <si>
    <t>{'acrobatics': '+5', 'deception': '+3', 'insight': '+2', 'perception': '+4', 'persuasion': '+3', 'stealth': '+7'}</t>
  </si>
  <si>
    <t>['Common', 'Gnomish', 'Goblin', 'Sylvan']</t>
  </si>
  <si>
    <t>[{'name': 'Cunning Action', 'entries': ['Jamna can take a bonus action to take the Dash, Disengage, or Hide action.']}, {'name': 'Gnome Cunning', 'entries': ['Jamna has advantage on Intelligence, Wisdom and Charisma saving throws against magic.']}]</t>
  </si>
  <si>
    <t>[{'name': 'Multiattack', 'entries': ['Jamna attacks twice with her shortswords.']}, {'name': 'Shortsword', 'entries': ['{@atk mw} {@hit 5} to hit, reach 5 ft., one target. {@h}6 ({@damage 1d6 + 3}) piercing damage, or 9 ({@dice 1d6 + 3}) plus ({@dice 1d6}) piercing damage if the target is Medium or larger.']}]</t>
  </si>
  <si>
    <t>['C', 'G', 'GO', 'S']</t>
  </si>
  <si>
    <t>[{'name': 'Spellcasting', 'headerEntries': ['Jamna is a 4th-level spellcaster that uses Intelligence as her spellcasting ability (spell save {@dc 12}, {@hit 4} to hit with spell attacks). Jamna has the following spells prepared from the wizard spell list.'], 'spells': {'0': {'spells': ['{@spell mage hand}', '{@spell minor illusion}', '{@spell prestidigitation}', '{@spell ray of frost}']}, '1': {'slots': 3, 'spells': ['{@spell charm person}', '{@spell color spray}', '{@spell disguise self}', '{@spell longstrider}']}}, 'ability': 'int'}]</t>
  </si>
  <si>
    <t>Langdedrosa Cyanwrath</t>
  </si>
  <si>
    <t>{'type': 'humanoid', 'tags': ['half-dragon']}</t>
  </si>
  <si>
    <t>{'average': 57, 'formula': '6d12 + 18'}</t>
  </si>
  <si>
    <t>{'athletics': '+6', 'intimidation': '+3', 'perception': '+4'}</t>
  </si>
  <si>
    <t>[{'name': 'Action Surge (Recharges on a Short or Long Rest)', 'entries': ['On his turn, Langdedrosa can take one additional action.']}, {'name': 'Improved Critical', 'entries': ["Langdedrosa's weapon attacks score a critical hit on a roll of 19 or 20."]}]</t>
  </si>
  <si>
    <t>[{'name': 'Multiattack', 'entries': ['Langdedrosa attacks twice, either with his greatsword or spear.']}, {'name': 'Greatsword', 'entries': ['{@atk mw} {@hit 6} to hit, reach 5 ft., one target. {@h}11 ({@damage 2d6 + 4}) slashing damage.']}, {'name': 'Spear', 'entries': ['{@atk mw,rw} {@hit 6} to hit, reach 5 ft. or ranged 20/60 ft., one target. {@h}7 ({@damage 1d6 + 4}) piercing damage.']}, {'name': 'Lightning Breath {@recharge 5}', 'entries': ['Langdedrosa breathes lightning in a 30-foot line that is 5 feet wide. Each creature in the line must make a {@dc 13} Dexterity saving throw, taking 22 ({@damage 4d10}) lightning damage on a failed save, or half as much damage on a successful one.']}]</t>
  </si>
  <si>
    <t>['L', 'P', 'S']</t>
  </si>
  <si>
    <t>Leosin Erlanthar</t>
  </si>
  <si>
    <t>{'name': 'Martial Arts Adept', 'source': 'VGM', '_mod': {'trait': {'mode': 'prependArr', 'items': {'name': '5etools Note', 'entries': ["Leosin Erlanthar is presented in {@adventure Hoard of the Dragon Queen|HotDQ} as a half-elf monk. The {@creature martial arts adept|vgm} statblock from {@book Volo's Guide to Monsters|VGM} has been provided here for ease of use."]}}}}</t>
  </si>
  <si>
    <t>Linan Swift</t>
  </si>
  <si>
    <t>{'average': 8, 'formula': '1d8'}</t>
  </si>
  <si>
    <t>[{'name': 'Spear', 'entries': ['{@atk mw} {@hit 2} to hit, reach 5 ft., one target. {@h}3 ({@damage 1d6}) piercing damage.']}]</t>
  </si>
  <si>
    <t>['MW', 'RCH', 'THW']</t>
  </si>
  <si>
    <t>Ontharr Frume</t>
  </si>
  <si>
    <t>{'name': 'War Priest', 'source': 'VGM', '_mod': {'trait': {'mode': 'prependArr', 'items': {'name': '5etools Note', 'entries': ["Ontharr Frume is presented in {@adventure Hoard of the Dragon Queen|HotDQ} and The {@adventure Rise of Tiamat|RoT} as a lawful good, human paladin of Torm. The {@creature war priest|vgm} statblock from {@book Volo's Guide to Monsters|VGM} has been provided here for ease of use."]}}}}</t>
  </si>
  <si>
    <t>Pharblex Spattergoo</t>
  </si>
  <si>
    <t>[{'ac': 15, 'from': ['{@item studded leather armor|phb}', '{@item shield|phb}']}]</t>
  </si>
  <si>
    <t>{'str': '+4', 'con': '+6'}</t>
  </si>
  <si>
    <t>{'perception': '+5', 'religion': '+2', 'stealth': '+3'}</t>
  </si>
  <si>
    <t>['Common', 'Bullywug']</t>
  </si>
  <si>
    <t>[{'name': 'Amphibious', 'entries': ['Pharblex can breathe air and water.']}, {'name': 'Poison Strike (3/Day)', 'entries': ['Once per turn, when Pharblex hits with a melee attack, he can expend a use of this trait to deal an extra 9 ({@damage 2d8}) poison damage.']}, {'name': 'Standing Leap', 'entries': ['As part of his movement and without a running start, Pharblex can long jump up to 20 feet and high jump up to 10 feet.']}, {'name': 'Swamp Camouflage', 'entries': ['Pharblex has advantage on Dexterity ({@skill Stealth}) checks made to hide in swampy terrain.']}]</t>
  </si>
  <si>
    <t>[{'name': 'Multiattack', 'entries': ['Pharblex attacks twice. Once with his bite and once with his spear.']}, {'name': 'Bite', 'entries': ['{@atk mw} {@hit 5} to hit, reach 5 ft., one target. {@h}4 ({@damage 1d4 + 2}) piercing damage.']}, {'name': 'Spear', 'entries': ['{@atk mw,rw} {@hit 5} to hit. reach 5 ft. or ranged 20/60 ft., one target. {@h}5 ({@damage 1d6 + 2}) piercing damage.']}]</t>
  </si>
  <si>
    <t>[{'name': 'Spellcasting', 'headerEntries': ['Pharblex is a 6th-level spellcaster that uses Wisdom as his spellcasting ability (spell save {@dc 13}, {@hit 5} to hit with spell attacks). Pharblex has the following spells prepared from the druid spell list:'], 'spells': {'0': {'spells': ['{@spell druidcraft}', '{@spell guidance}', '{@spell poison spray}']}, '1': {'slots': 4, 'spells': ['{@spell cure wounds}', '{@spell entangle}', '{@spell healing word}', '{@spell thunderwave}']}, '2': {'slots': 3, 'spells': ['{@spell barkskin}', '{@spell beast sense}', '{@spell spike growth}']}, '3': {'slots': 3, 'spells': ['{@spell plant growth}', '{@spell water walk}']}}, 'ability': 'wis'}]</t>
  </si>
  <si>
    <t>Raggnar Redtooth</t>
  </si>
  <si>
    <t>{'name': 'Veteran', 'source': 'MM', '_mod': {'*': {'mode': 'replaceTxt', 'replace': 'the veteran', 'with': 'Raggnar', 'flags': 'i'}}}</t>
  </si>
  <si>
    <t>Rath Modar</t>
  </si>
  <si>
    <t>{'arcana': '+7', 'deception': '+3', 'insight': '+5', 'stealth': '+6'}</t>
  </si>
  <si>
    <t>[{'name': 'Special Equipment', 'entries': ['Rath has a {@item staff of fire}, and scrolls of {@spell dimension door}, {@spell feather fall}, and {@spell fireball}.']}]</t>
  </si>
  <si>
    <t>[{'name': 'Quarterstaff', 'entries': ['{@atk mw} {@hit 4} to hit, reach 5 ft., one target. {@h}4 ({@damage 1d8}) bludgeoning damage.']}]</t>
  </si>
  <si>
    <t>[{'name': 'Spellcasting', 'headerEntries': ['Rath is an 11th-level spellcaster who uses Intelligence as his spellcasting ability (spell save {@dc 15}, {@hit 7} to hit with spell attacks). Rath has the following spells prepared from the wizard spell list:'], 'spells': {'0': {'spells': ['{@spell fire bolt}', '{@spell minor illusion}', '{@spell prestidigitation}', '{@spell shocking grasp}']}, '1': {'slots': 4, 'spells': ['{@spell chromatic orb}', '{@spell color spray}', '{@spell mage armor}', '{@spell magic missile}']}, '2': {'slots': 3, 'spells': ['{@spell detect thoughts}', '{@spell mirror image}', '{@spell phantasmal force}']}, '3': {'slots': 3, 'spells': ['{@spell counterspell}', '{@spell fireball}', '{@spell major image}']}, '4': {'slots': 3, 'spells': ['{@spell confusion}', '{@spell greater invisibility}']}, '5': {'slots': 2, 'spells': ['{@spell mislead}', '{@spell seeming}']}, '6': {'slots': 1, 'spells': ['{@spell globe of invulnerability}']}}, 'ability': 'int'}]</t>
  </si>
  <si>
    <t>[{'name': 'Illusory Self (Recharges on a Short or Long Rest)', 'entries': ['When a creature Rath can see makes an attack roll against him, he can interpose an illusory duplicate between the attacker and him. The attack automatically misses Rath, then the illusion dissipates.']}]</t>
  </si>
  <si>
    <t>[{'source': 'RoT', 'page': 91}]</t>
  </si>
  <si>
    <t>Rezmir</t>
  </si>
  <si>
    <t>{'type': 'humanoid', 'tags': ['half-black dragon']}</t>
  </si>
  <si>
    <t>[13, {'ac': 15, 'condition': 'with the Black Dragon Mask', 'braces': True}]</t>
  </si>
  <si>
    <t>{'dex': '+6', 'wis': '+4'}</t>
  </si>
  <si>
    <t>{'arcana': '+5', 'stealth': '+9'}</t>
  </si>
  <si>
    <t>['Common', 'Draconic', 'Infernal', 'Giant', 'Netherese']</t>
  </si>
  <si>
    <t>[{'name': 'Special Equipment', 'entries': ['Rezmir has the {@item Black Dragon Mask|hotdq}, {@item Hazirawn|hotdq}, and an {@item insignia of claws|hotdq}.']}, {'name': 'Amphibious', 'entries': ['Rezmir can breathe air and water.']}, {'name': 'Dark Advantage', 'entries': ['Once per turn, Rezmir can deal an extra 10 ({@dice 3d6}) damage when she hits with a weapon attack, provided Rezmir has advantage on the attack roll.']}, {'name': 'Draconic Majesty', 'entries': ['While wearing no armor and wearing the Black Dragon Mask, Rezmir adds her Charisma bonus to her AC (included).']}, {'name': 'Immolation', 'entries': ['When Rezmir is reduced to 0 hit points, her body disintegrates into a pile of ash.']}, {'name': 'Legendary Resistance (1/Day)', 'entries': ['If Rezmir fails a saving throw while wearing the Black Dragon Mask, she can choose to succeed instead.']}]</t>
  </si>
  <si>
    <t>[{'name': 'Greatsword (Hazirawn)', 'entries': ["{@atk mw} {@hit 9} to hit, reach 5 ft., one target. {@h}13 ({@damage 2d6 + 6}) slashing damage plus 7 ({@damage 2d6}) necrotic damage. If the target is a creature, it can't regain hit points for 1 minute. The target can make a {@dc 15} Constitution saving throw at the end of each of its turns, ending this effect early on a success."]}, {'name': 'Caustic Bolt', 'entries': ['{@atk rs} {@hit 8} to hit, range 90 ft., one target. {@h}18 ({@damage 4d8}) acid damage.']}, {'name': 'Acid Breath {@recharge 5}', 'entries': ['Rezmir breathes acid in a 30-foot line that is 5 feet wide. Each creature in the line must make a {@dc 14} Dexterity saving throw, taking 22 ({@damage 5d8}) acid damage on a failed save, or half as much damage on a successful one.']}]</t>
  </si>
  <si>
    <t>[{'name': 'Darkness (Costs 2 Actions)', 'entries': ["A 15-foot radius of magical darkness extends from a point Rezmir can see within 60 feet of her and spreads around corners. The darkness lasts as long as Rezmir maintains concentration, up to 1 minute. A creature with darkvision can't see through this darkness, and no natural light can illuminate it. If any of the area overlaps with a area of light created by a spell of 2nd level or lower, the spell creating the light is dispelled."]}, {'name': 'Melee Attack', 'entries': ['Rezmir makes one melee attack.']}, {'name': 'Hide', 'entries': ['Rezmir takes the Hide action.']}]</t>
  </si>
  <si>
    <t>['C', 'DR', 'GI', 'I', 'OTH']</t>
  </si>
  <si>
    <t>['A', 'N', 'S']</t>
  </si>
  <si>
    <t>[{'source': 'RoT'}]</t>
  </si>
  <si>
    <t>['If she is wearing the Black Dragon Mask, Rezmir can take up to two legendary actions between each of her turns, taking the actions all at once or spreading them over the round. A legendary action can be taken only at the start or end of a turn.']</t>
  </si>
  <si>
    <t>Sandesyl Morgia</t>
  </si>
  <si>
    <t>{'name': 'Vampire', 'source': 'MM', '_mod': {'*': {'mode': 'replaceTxt', 'replace': 'the vampire', 'with': 'Sandesyl', 'flags': 'i'}}}</t>
  </si>
  <si>
    <t>Talis the White</t>
  </si>
  <si>
    <t>[{'ac': 18, 'from': ['{@item +1 scale mail}', '{@item shield|phb}']}]</t>
  </si>
  <si>
    <t>{'deception': '+6', 'insight': '+6', 'perception': '+6', 'persuasion': '+6'}</t>
  </si>
  <si>
    <t>['Common', 'Draconic', 'Elvish', 'Infernal']</t>
  </si>
  <si>
    <t>[{'name': 'Special Equipment', 'entries': ['Talis has {@item +1 scale mail} and a {@item wand of winter|hotdq}.']}, {'name': 'Fey Ancestry', 'entries': ["Talis has advantage on saving throws against being {@condition charmed}, and magic can't put her to sleep."]}, {'name': 'Winter Strike (3/Day)', 'entries': ['Once per turn, when Talis hits with a melee attack, she can expend a use of this trait to deal an extra 9 ({@damage 2d8}) cold damage.']}]</t>
  </si>
  <si>
    <t>[{'name': 'Spear', 'entries': ['{@atk mw,rw} {@hit 5} to hit, reach 5 ft. or ranged 20/60 ft., one target. {@h}6 ({@damage 1d6 + 2}) piercing damage.']}]</t>
  </si>
  <si>
    <t>['C', 'DR', 'E', 'I']</t>
  </si>
  <si>
    <t>[{'name': 'Spellcasting', 'headerEntries': ['Talis is a 9th-level spellcaster that uses Wisdom as her spellcasting ability (spell save {@dc 14}, {@hit 6} to hit with spell attacks). Talis has the following spells prepared from the cleric spell list:'], 'spells': {'0': {'spells': ['{@spell guidance}', '{@spell resistance}', '{@spell thaumaturgy}']}, '1': {'slots': 4, 'spells': ['{@spell command}', '{@spell cure wounds}', '{@spell healing word}', '{@spell inflict wounds}']}, '2': {'slots': 3, 'spells': ['{@spell blindness/deafness}', '{@spell lesser restoration}', '{@spell spiritual weapon} (spear)']}, '3': {'slots': 3, 'spells': ['{@spell dispel magic}', '{@spell mass healing word}', '{@spell sending}']}, '4': {'slots': 3, 'spells': ['{@spell death ward}', '{@spell freedom of movement}']}, '5': {'slots': 1, 'spells': ['{@spell insect plague}']}}, 'ability': 'wis'}]</t>
  </si>
  <si>
    <t>['blinded', 'deafened', 'prone']</t>
  </si>
  <si>
    <t>Trepsin</t>
  </si>
  <si>
    <t>[{'name': 'Keen Smell', 'entries': ['The troll has advantage on Wisdom ({@skill Perception}) checks that rely on smell.']}, {'name': 'Regeneration', 'entries': ["The troll regains 10 hit points at the start of its turn. If the troll takes acid or fire damage, this trait doesn't function at the start of the troll's next turn. The troll dies only if it starts its turn with 0 hit points and doesn't regenerate."]}]</t>
  </si>
  <si>
    <t>[{'name': 'Multiattack', 'entries': ['The troll attacks five times, once with its bite and four times with its claws. If two or more claws hit the same target, the troll rends the target, dealing an extra {@dice 2d6} slashing damage.']}, {'name': 'Bite', 'entries': ['{@atk mw} {@hit +7} to hit, reach 5 ft., one target. {@h}7 ({@damage 1d6 + 4}) piercing damage.']}, {'name': 'Claw', 'entries': ['{@atk mw} {@hit +7} to hit, reach 5 ft., one target. {@h}11 ({@damage 2d6 + 4}) slashing damage.']}]</t>
  </si>
  <si>
    <t>Aruk Thundercaller Thuunlakalaga</t>
  </si>
  <si>
    <t>IDRotF</t>
  </si>
  <si>
    <t>[{'ac': 12, 'from': ['{@item hide armor|PHB}']}]</t>
  </si>
  <si>
    <t>{'athletics': '+6', 'insight': '+4', 'medicine': '+4', 'perception': '+4', 'survival': '+4'}</t>
  </si>
  <si>
    <t>[{'name': 'Mountain Born', 'entries': ['Aruk is acclimated to high altitude, including elevations above 20,000 feet.']}, {'name': 'Powerful Build', 'entries': ['Aruk counts as one size larger when determining his carrying capacity and the weight he can push, drag, or lift.']}]</t>
  </si>
  <si>
    <t>[{'name': 'Multiattack', 'entries': ['Aruk makes two attacks with his greataxe or hurls two javelins.']}, {'name': 'Greataxe', 'entries': ['{@atk mw} {@hit 6} to hit, reach 5 ft., one target. {@h}10 ({@damage 1d12 + 4}) slashing damage.']}, {'name': 'Javelin', 'entries': ['{@atk mw,rw} {@hit 6} to hit, reach 5 ft. or range 30/120 ft., one target. {@h}7 ({@damage 1d6 + 4}) piercing damage.']}]</t>
  </si>
  <si>
    <t>[{'name': "Stone's Endurance (Recharges after a Short or Long Rest)", 'entries': ['When Aruk takes damage, it reduces the damage taken by 9 ({@dice 1d12 + 3}).']}]</t>
  </si>
  <si>
    <t>Auril (First Form)</t>
  </si>
  <si>
    <t>{'average': 95, 'formula': '10d8 + 50'}</t>
  </si>
  <si>
    <t>{'con': '+9', 'wis': '+12'}</t>
  </si>
  <si>
    <t>{'deception': '+13', 'insight': '+12', 'intimidation': '+13', 'perception': '+16'}</t>
  </si>
  <si>
    <t>['all', 'telepathy 1000 ft.']</t>
  </si>
  <si>
    <t>[{'name': 'Divine Being', 'entries': ["Auril can't be surprised and can't be changed into another form against her will."]}, {'name': 'Divine Rejuvenation', 'entries': ["When Auril drops to 0 hit points, her body turns to slush and melts away. Auril instantly reappears in her {@creature Auril (second form)|idrotf|second form}, in an unoccupied space within 60 feet of where her first form disappeared. Her initiative count doesn't change."]}, {'name': 'Legendary Resistance (2/Day in This Form)', 'entries': ['If Auril fails a saving throw, she can choose to succeed instead.']}, {'name': 'Magic Resistance', 'entries': ['Auril has advantage on saving throws against spells and other magical effects.']}, {'name': 'Unusual Nature', 'entries': ["Auril doesn't require air, food, drink, or sleep."]}]</t>
  </si>
  <si>
    <t>[{'name': 'Multiattack', 'entries': ['Auril attacks twice with her talons.']}, {'name': 'Talons', 'entries': ['{@atk mw} {@hit 7} to hit, reach 5 ft., one target. {@h}7 ({@damage 1d8 + 3}) piercing damage plus 3 ({@damage 1d6}) cold damage.']}, {'name': 'Touch of Frost', 'entries': ["{@atk ms} {@hit 13} to hit, reach 5 ft., one creature. {@h}13 ({@damage 3d8}) cold damage, and the target can't take reactions until the start of its next turn."]}, {'name': 'Chromatic Orb', 'entries': ['{@atk rs} {@hit 13} to hit, range 90 ft., one creature. {@h}13 ({@damage 3d8}) cold damage.']}]</t>
  </si>
  <si>
    <t>[{'name': 'Talons', 'entries': ['Auril attacks once with her talons.']}, {'name': 'Teleport', 'entries': ['Auril teleports to an unoccupied space she can see within 30 feet of her.']}, {'name': 'Touch of Frost (Costs 2 Actions)', 'entries': ['Auril uses Touch of Frost.']}]</t>
  </si>
  <si>
    <t>[{'name': 'Innate Spellcasting', 'headerEntries': ["Auril's innate spellcasting ability is Charisma (spell save {@dc 21}, {@hit 13} to hit with spell attacks). She can innately cast the following spells, requiring no material components:"], 'will': ['{@spell chromatic orb} (cold orb only; see "Actions" below)', '{@spell detect magic}', '{@spell misty step}'], 'daily': {'2e': ['{@spell control weather}', '{@spell detect thoughts}', '{@spell ice storm}']}, 'ability': 'cha'}]</t>
  </si>
  <si>
    <t>['charmed', 'exhaustion', 'frightened', 'paralyzed', 'petrified', 'poisoned', 'stunned']</t>
  </si>
  <si>
    <t>Auril (Second Form)</t>
  </si>
  <si>
    <t>{'average': 136, 'formula': '13d10 + 65'}</t>
  </si>
  <si>
    <t>[{'name': 'Divine Being', 'entries': ["Auril can't be surprised and can't be changed into another form against her will."]}, {'name': 'Divine Rejuvenation', 'entries': ["When Auril drops to 0 hit points, her body collapses into shards of ice, whereupon Auril instantly reappears in her {@creature Auril (third form)|idrotf|third form}, in an unoccupied space within 60 feet of where her second form was destroyed. Her initiative count doesn't change."]}, {'name': 'Legendary Resistance (2/Day in This Form)', 'entries': ['If Auril fails a saving throw, she can choose to succeed instead.']}, {'name': 'Magic Resistance', 'entries': ['Auril has advantage on saving throws against spells and other magical effects.']}, {'name': 'Unusual Nature', 'entries': ["Auril doesn't require air, food, drink, or sleep."]}]</t>
  </si>
  <si>
    <t>[{'name': 'Multiattack', 'entries': ['Auril attacks twice with her ice morningstar or hurls three ice darts.']}, {'name': 'Ice Morningstar', 'entries': ['{@atk mw} {@hit 7} to hit, reach 5 ft., one target. {@h}7 ({@damage 1d8 + 3}) piercing damage plus 9 ({@damage 2d8}) cold damage.']}, {'name': 'Ice Dart', 'entries': ['{@atk rw} {@hit 7} to hit, range 20/60 ft., one target. {@h}5 ({@damage 1d4 + 3}) piercing damage plus 3 ({@damage 1d6}) cold damage.']}, {'name': 'Cone of Cold (Recharges after a Short or Long Rest)', 'entries': ['Auril causes a magical blast of cold air to erupt from her hand. Each creature in a 60-foot cone must make a {@dc 21} Constitution saving throw, taking 36 ({@damage 8d8}) cold damage on a failed save, or half as much damage on a successful one.']}, {'name': 'Create Ice Mephit (3/Day)', 'entries': ['Auril breaks off an icicle from her body and hurls it into an unoccupied space she can see within 20 feet of her, where it magically transforms into an {@creature ice mephit} (see its entry in the Monster Manual). The mephit acts immediately after Auril in the initiative order and obeys her commands.']}, {'name': 'Ice Stasis {@recharge 5}', 'entries': ['Auril magically creates a gem-sized ice crystal that hovers in a space within 5 feet of her. Auril then targets a creature she can see within 60 feet of the crystal. The target must succeed on a {@dc 21} Charisma saving throw or become trapped in the crystal, which is immovable. If the saving throw succeeds, the crystal shatters and nothing else happens. A creature trapped in the crystal is {@condition stunned}, has total cover against attacks and other effects outside the crystal, and takes 21 ({@damage 6d6}) cold damage at the start of each of its turns. The creature can repeat the saving throw at the end of each of its turns, freeing itself on a success. The creature is also freed if the crystal is destroyed, which is a Tiny object with AC 18, 9 hit points, and immunity to all damage except fire damage. The freed creature appears in an unoccupied space of its choice within 30 feet of the shattered crystal.']}]</t>
  </si>
  <si>
    <t>[{'name': 'Attack', 'entries': ['Auril makes one weapon attack.']}, {'name': 'Ice Flurry (Costs 2 Actions)', 'entries': ['Each creature within 30 feet of Auril takes 5 ({@damage 2d4}) piercing damage from swirling ice, and nonmagical, open flames in that area are extinguished.']}, {'name': 'Splinter (Costs 3 Actions)', 'entries': ['Auril uses Create Ice Mephit or causes one to ice mephit she can see within 60 feet of her to explode and die. A mephit that dies in this way does not use its Death Burst. Instead, each creature within 10 feet of the exploding mephit must succeed on a {@dc 21} Dexterity saving throw, taking 13 ({@damage 3d8}) piercing damage on a failed saving throw, and half as much damage on a successful one.']}]</t>
  </si>
  <si>
    <t>Auril (Third Form)</t>
  </si>
  <si>
    <t>{'average': 136, 'formula': '16d6 + 80'}</t>
  </si>
  <si>
    <t>['blindsight 120 ft. (blind beyond this radius)', 'truesight 120 ft.']</t>
  </si>
  <si>
    <t>['all', 'telepathy 1,000 ft.']</t>
  </si>
  <si>
    <t>[{'name': 'Divine Being', 'entries': ["Auril can't be surprised and can't be changed into another form against her will."]}, {'name': 'Divine Resurrection', 'entries': ['When Auril drops to 0 hit points, her crystalline form shatters and her divine spark vanishes. She is dead until the next winter solstice, when she reappears at full health in a cold, remote location of her choosing.']}, {'name': 'Frigid Aura', 'entries': ['So long as Auril has at least 1 hit point in this form, each creature within 10 feet of her takes 10 cold damage at the start of each of her turns.']}, {'name': 'Legendary Resistance (1/Day in This Form)', 'entries': ['If Auril fails a saving throw, she can choose to succeed instead.']}, {'name': 'Magic Resistance', 'entries': ['Auril has advantage on saving throws against spells and other magical effects.']}, {'name': 'Unusual Nature', 'entries': ["Auril doesn't require air, food, drink, or sleep."]}]</t>
  </si>
  <si>
    <t>[{'name': 'Multiattack', 'entries': ['Auril uses Polar Ray twice.']}, {'name': 'Polar Ray', 'entries': ['{@atk rs} {@hit 13} to hit, range 120 ft., one target. {@h}14 ({@damage 4d6}) cold damage.']}, {'name': 'Blizzard Veil', 'entries': ['Auril creates a magical blizzard in a 30-foot-radius sphere centered on herself. The area within the sphere is heavily obscured, and the sphere moves with Auril. The effect lasts until Auril drops to 0 hit points in this form, until she chooses to end the effect (no action required), or until her concentration is broken (as if concentrating on a spell).']}]</t>
  </si>
  <si>
    <t>[{'name': 'Polar Ray', 'entries': ['Auril uses Polar Ray.']}, {'name': 'Intensify Aura (Costs 2 Actions)', 'entries': ["Auril's Frigid Aura deals an extra 10 cold damage until the end of her next turn."]}, {'name': 'Blinding Gleam (Costs 2 Actions)', 'entries': ["Auril's form flares with a blue light. Each creature that can see Auril and is within 10 feet of her must succeed on a {@dc 17} Wisdom saving throw or be {@condition blinded} by Auril's magical gleam for 1 minute. The {@condition blinded} creature can repeat the saving throw at the end of each of its turns, ending the effect on itself on a success."]}]</t>
  </si>
  <si>
    <t>['B', 'U']</t>
  </si>
  <si>
    <t>['charmed', 'exhaustion', 'frightened', 'paralyzed', 'petrified', 'poisoned', 'prone', 'stunned']</t>
  </si>
  <si>
    <t>Avarice</t>
  </si>
  <si>
    <t>{'type': 'humanoid', 'tags': ['tiefling']}</t>
  </si>
  <si>
    <t>['Common', 'Draconic', 'Infernal', 'Orc', 'Yeti']</t>
  </si>
  <si>
    <t>[{'name': 'Icy Doom', 'entries': ["When Avarice dies, her corpse freezes for 9 days, during which time it can't be thawed, harmed by fire, animated, or raised from the dead."]}, {'name': 'Special Equipment', 'entries': ['Avarice wields a {@item staff of frost} with 10 charges (see "Actions" below).']}]</t>
  </si>
  <si>
    <t>[{'name': 'Fire Bolt (Cantrip)', 'entries': ['{@atk rs} {@hit 6} to hit, range 120 ft., one target. {@h}11 ({@damage 2d10}) fire damage.']}, {'name': 'Staff of Frost', 'entries': ['While holding this staff, Avarice can expend 1 or more of its charges to cast one of the following spells from it (spell save {@dc 14}): {@spell cone of cold} (5 charges), {@spell fog cloud} (1 charge), {@spell ice storm} (4 charges), or {@spell wall of ice} (4 charges). The staff regains {@dice 1d6 + 4} charges daily at dawn. If its last charge is expended, roll a {@dice d20}; on a 1, the staff turns to water and is destroyed.']}]</t>
  </si>
  <si>
    <t>['C', 'DR', 'I', 'O', 'OTH']</t>
  </si>
  <si>
    <t>['C', 'F']</t>
  </si>
  <si>
    <t>[{'name': 'Spellcasting', 'headerEntries': ['Avarice is a 10th-level spellcaster. Her spellcasting ability is Intelligence (spell save {@dc 14}; {@hit 6} to hit with spell attacks). She has the following wizard spells prepared:'], 'spells': {'0': {'spells': ['{@spell fire bolt} (see "Actions" below)', '{@spell mage hand}', '{@spell message}', '{@spell minor illusion}', '{@spell prestidigitation}']}, '1': {'slots': 4, 'spells': ['{@spell detect magic}', '{@spell mage armor}', '{@spell magic missile}']}, '2': {'slots': 3, 'spells': ['{@spell flaming sphere}', '{@spell knock}', '{@spell scorching ray}']}, '3': {'slots': 3, 'spells': ['{@spell counterspell}', '{@spell fireball}', '{@spell fly}']}, '4': {'slots': 3, 'spells': ['{@spell banishment}', '{@spell fire shield}']}, '5': {'slots': 2, 'spells': ["{@spell Bigby's hand}", "{@spell Rary's telepathic bond}"]}}, 'ability': 'int'}]</t>
  </si>
  <si>
    <t>[{'name': 'Banishing Rebuke (Recharges after a Long Rest)', 'entries': ['When Avarice is damaged by a creature that she can see within 60 feet of her, she can banish that creature to a frigid extradimensional prison for 1 minute. While there, the creature is {@condition incapacitated} and takes 5 ({@damage 1d10}) cold damage at the start of each of its turns. At the end of each of its turns, the creature can make a {@dc 14} Charisma saving throw, escaping the prison on a success and reappearing in the space it left or in the nearest unoccupied space if that space is occupied. A creature that dies in the prison is trapped there indefinitely.']}]</t>
  </si>
  <si>
    <t>Awakened White Moose</t>
  </si>
  <si>
    <t>['Druidic']</t>
  </si>
  <si>
    <t>[{'name': 'Charge', 'entries': ['If the moose moves at least 20 feet straight toward a target and then hits it with an antlers attack on the same turn, the target takes an extra 9 ({@damage 2d8}) bludgeoning damage. If the target is a creature, it must succeed on a {@dc 14} Strength saving throw or be knocked {@condition prone}.']}, {'name': 'Sure-Footed', 'entries': ['The moose has advantage on Strength and Dexterity saving throws made against effects that would knock it {@condition prone}.']}]</t>
  </si>
  <si>
    <t>[{'name': 'Multiattack', 'entries': ['The moose makes two attacks: one with its antlers and one with its hooves.']}, {'name': 'Antlers', 'entries': ['{@atk mw} {@hit 6} to hit, reach 5 ft., one target. {@h}13 ({@damage 2d8 + 4}) piercing damage.']}, {'name': 'Hooves', 'entries': ['{@atk mw} {@hit 6} to hit, reach 5 ft., one target. {@h}9 ({@damage 2d4 + 4}) bludgeoning damage.']}]</t>
  </si>
  <si>
    <t>['DU']</t>
  </si>
  <si>
    <t>Battlehammer Dwarf</t>
  </si>
  <si>
    <t>{'type': 'humanoid', 'tags': ['dwarf']}</t>
  </si>
  <si>
    <t>[{'name': 'Keen Hearing and Sight', 'entries': ['The dwarf has advantage on Wisdom (Perception) checks that rely on hearing or sight.']}, {'name': 'Dwarven Resilience', 'entries': ['The dwarf has advantage on saving throws against poison and resistance against poison damage.']}]</t>
  </si>
  <si>
    <t>[{'name': 'Multiattack', 'entries': ['The dwarf makes two melee attacks or two ranged attacks.']}, {'name': 'Handaxe', 'entries': ['{@atk mw,rw} {@hit 2} to hit, reach 5 ft. or range 20/60 ft., one target. {@h}3 ({@damage 1d6 + 0}) piercing damage.']}, {'name': 'Light Crossbow', 'entries': ['{@atk rw} {@hit 4} to hit, ranged 80/320 ft., one target. {@h}6 ({@damage 1d8 + 2}) piercing damage.']}]</t>
  </si>
  <si>
    <t>Bjornhild Solvigsdottir</t>
  </si>
  <si>
    <t>{'athletics': '+7', 'intimidation': '+5', 'survival': '+3'}</t>
  </si>
  <si>
    <t>[{'name': "Auril's Blessing (3/Day)", 'entries': ['When Bjornhild hits a creature with a weapon attack, the attack deals an extra 11 ({@damage 2d10}) cold damage.']}]</t>
  </si>
  <si>
    <t>[{'name': 'Multiattack', 'entries': ['Bjornhild makes two melee attacks.']}, {'name': 'Greataxe', 'entries': ["{@atk mw} {@hit 7} to hit, reach 5 ft., one target. {@h}10 ({@damage 1d12 + 4}) slashing damage, plus 11 ({@damage 2d10}) cold damage if Bjornhild uses Auril's Blessing."]}, {'name': 'Spear', 'entries': ["{@atk mw,rw} {@hit 7} to hit, reach 5 ft. or range 20/60 ft., one target. {@h}7 ({@damage 1d6 + 4}) piercing damage, or 8 ({@damage 1d8 + 4}) piercing damage if used with two hands to make a melee attack, plus 11 ({@damage 2d10}) cold damage if Bjornhild uses Auril's Blessing."]}]</t>
  </si>
  <si>
    <t>['C', 'P', 'S']</t>
  </si>
  <si>
    <t>Chardalyn Berserker</t>
  </si>
  <si>
    <t>[{'ac': 13, 'from': ['{@item hide armor|PHB}']}]</t>
  </si>
  <si>
    <t>{'survival': '+4'}</t>
  </si>
  <si>
    <t>[{'name': 'Chardalyn Madness', 'entries': ['The berserker must roll a {@dice d6} at the start of each of its turns. On a 1, the berserker does nothing on its turn except speak to a nonexistent, evil master whom it has pledged to serve.']}, {'name': 'Reckless', 'entries': ['At the start of its turn, the berserker can gain advantage on all melee weapon attack rolls during that turn, but attack rolls against it have advantage until the start of its next turn.']}]</t>
  </si>
  <si>
    <t>[{'name': 'Multiattack', 'entries': ['The berserker attacks three times with a melee weapon.']}, {'name': 'Chardalyn Flail', 'entries': ['{@atk mw} {@hit 5} to hit, reach 5 ft., one target. {@h}7 ({@damage 1d8 + 3}) bludgeoning damage, and the target must succeed on a {@dc 13} Constitution saving throw or be {@condition poisoned} until the end of its next turn.']}, {'name': 'Chardalyn Javelin', 'entries': ['{@atk mw,rw} {@hit 5} to hit, reach 5 ft. or range 30/120 ft., one target. {@h}6 ({@damage 1d6 + 3}) piercing damage, and the target must succeed on a {@dc 13} Constitution saving throw or be {@condition poisoned} until the end of its next turn.']}]</t>
  </si>
  <si>
    <t>['Reckless']</t>
  </si>
  <si>
    <t>Chardalyn Dragon</t>
  </si>
  <si>
    <t>{'str': '+11', 'con': '+8'}</t>
  </si>
  <si>
    <t>['the languages known by its creator']</t>
  </si>
  <si>
    <t>[{'name': 'Immutable Form', 'entries': ['The dragon is immune to any spell or effect that would alter its form.']}, {'name': 'Magic Resistance', 'entries': ['The dragon has advantage on saving throws against spells and other magical effects.']}, {'name': 'Siege Monster', 'entries': ['The dragon deals double damage to objects and structures.']}, {'name': 'Unusual Nature', 'entries': ["The dragon doesn't require air, food, drink, or sleep, and it gains no benefit from finishing a short or long rest."]}]</t>
  </si>
  <si>
    <t>[{'name': 'Multiattack', 'entries': ["The dragon uses its Malevolent Presence. It then makes three attacks: two with its claws and one with its tail. If the dragon isn't flying, it can also make one attack with its wings."]}, {'name': 'Claw', 'entries': ['{@atk mw} {@hit 11} to hit, reach 5 ft., one target. {@h}14 ({@damage 2d6 + 7}) slashing damage.']}, {'name': 'Tail', 'entries': ['{@atk mw} {@hit 11} to hit, reach 10 ft., one target. {@h}18 ({@damage 2d10 + 7}) bludgeoning damage.']}, {'name': 'Wings', 'entries': ['{@atk mw} {@hit 11} to hit, reach 10 ft., one target. {@h}12 ({@damage 2d4 + 7}) bludgeoning damage.']}, {'name': 'Malevolent Presence', 'entries': ["Any creature with an Intelligence of 4 or more that is within 30 feet of the dragon must succeed on a {@dc 16} Wisdom saving throw or be {@condition charmed} by it for 1 minute. A creature can repeat the saving throw at the end of each of its turns, ending the effect on itself on a success. If a creature's saving throw is successful or the effect ends for it, the creature is immune to the dragon's Malevolent Presence for the next 24 hours. A creature {@condition charmed} in this way fixates on another creature or object that the dragon mentally chooses and must, on each of its turns, move as close as it can to that target and use its action to make a melee attack against it. If the dragon doesn't choose a target, the {@condition charmed} creature can act normally on its turn."]}, {'name': 'Radiant Breath {@recharge 5}', 'entries': ['The dragon exhales a ray of radiant energy in a 120-foot line that is 5 feet wide. Each creature in that line must make a {@dc 16} Dexterity saving throw, taking 31 ({@damage 7d8}) radiant damage on a failed save, or half as much damage on a successful one.']}]</t>
  </si>
  <si>
    <t>['Immutable Form', 'Magic Resistance', 'Siege Monster']</t>
  </si>
  <si>
    <t>Chimeric Baboon</t>
  </si>
  <si>
    <t>{'average': 3, 'formula': '1d6'}</t>
  </si>
  <si>
    <t>[{'name': 'Pack Tactics', 'entries': ["The baboon has advantage on an attack roll against a creature if at least one of the baboon's allies is within 5 feet of the creature and the ally isn't {@condition incapacitated}."]}]</t>
  </si>
  <si>
    <t>[{'name': 'Bite', 'entries': ['{@atk mw} {@hit 1} to hit, reach 5 ft., one target. {@h}1 ({@damage 1d4 - 1}) piercing damage, plus an extra 3 ({@damage 1d6}) poison damage.']}]</t>
  </si>
  <si>
    <t>Chimeric Cat</t>
  </si>
  <si>
    <t>{'average': 2, 'formula': '1d4'}</t>
  </si>
  <si>
    <t>{'perception': '+3', 'stealth': '+4'}</t>
  </si>
  <si>
    <t>[{'name': 'Keen Smell', 'entries': ['The cat has advantage on Wisdom (Perception) checks that rely on smell.']}]</t>
  </si>
  <si>
    <t>[{'name': 'Claws', 'entries': ['{@atk mw} {@hit 0} to hit, reach 5 ft., one target. {@h}1 slashing damage.']}]</t>
  </si>
  <si>
    <t>Chimeric Fox</t>
  </si>
  <si>
    <t>{'walk': 30, 'burrow': 5}</t>
  </si>
  <si>
    <t>[{'name': 'Keen Hearing', 'entries': ['The fox has advantage on Wisdom (Perception) checks that rely on hearing.']}, {'name': 'Chimeric Creation', 'entries': ['The fox has fur that changes color to match its surroundings, giving it advantage on Dexterity (Stealth) checks.']}]</t>
  </si>
  <si>
    <t>[{'name': 'Bite', 'entries': ['{@atk mw} {@hit 5} to hit, reach 5 ft., one creature. {@h}1 piercing damage.']}]</t>
  </si>
  <si>
    <t>Chimeric Hare</t>
  </si>
  <si>
    <t>{'walk': 20, 'burrow': 5, 'fly': 30}</t>
  </si>
  <si>
    <t>{'perception': '+2', 'stealth': '+5'}</t>
  </si>
  <si>
    <t>[{'name': 'Escape', 'entries': ['The hare can take the Dash, Disengage, or Hide action as a bonus action on each of its turns.']}]</t>
  </si>
  <si>
    <t>Chimeric Rat</t>
  </si>
  <si>
    <t>{'name': 'Rat', 'source': 'MM', '_mod': {'trait': {'mode': 'appendArr', 'items': {'name': 'Chimeric Creation', 'entries': ['The rat has gills, iridescent scales, and the ability to breathe air and water.']}}}}</t>
  </si>
  <si>
    <t>Chimeric Weasel</t>
  </si>
  <si>
    <t>[{'name': 'Keen Hearing and Smell', 'entries': ['The weasel has advantage on Wisdom (Perception) checks that rely on hearing or smell.']}, {'name': 'Chimeric Creation', 'entries': ['The weasel has glowing eyes that emit bright light out in a 20-foot radius and dim light for an additional 20 feet.']}]</t>
  </si>
  <si>
    <t>Coldlight Walker</t>
  </si>
  <si>
    <t>{'int': '+2', 'wis': '+3'}</t>
  </si>
  <si>
    <t>[{'name': 'Blinding Light', 'entries': ["The walker sheds bright light in a 20-foot radius and dim light for an additional 20 feet. As a bonus action, the walker can target one creature in its bright light that it can see and force it to succeed on a {@dc 14} Constitution saving throw or be {@condition blinded} until the start of the walker's next turn."]}, {'name': 'Icy Doom', 'entries': ["Any creature killed by the walker freezes for 9 days, during which time it can't be thawed, harmed by fire, animated, or raised from the dead."]}, {'name': 'Unusual Nature', 'entries': ["The walker doesn't require air, food, drink, or sleep."]}]</t>
  </si>
  <si>
    <t>[{'name': 'Multiattack', 'entries': ['The walker makes two attacks.']}, {'name': 'Slam', 'entries': ['{@atk mw} {@hit 5} to hit, reach 5 ft., one target. {@h}11 ({@damage 2d8 + 2}) bludgeoning damage plus 14 ({@damage 4d6}) cold damage.']}, {'name': 'Cold Ray', 'entries': ['{@atk rs} {@hit 3} to hit, range 60 ft., one target. {@h}25 ({@damage 4d10 + 3}) cold damage.']}]</t>
  </si>
  <si>
    <t>['B', 'C']</t>
  </si>
  <si>
    <t>['blinded', 'charmed', 'exhaustion', 'paralyzed', 'petrified', 'poisoned']</t>
  </si>
  <si>
    <t>Demos Magen</t>
  </si>
  <si>
    <t>[{'ac': 16, 'from': ['{@item chain mail|PHB}']}]</t>
  </si>
  <si>
    <t>[{'name': 'Fiery End', 'entries': ['If the magen dies, its body disintegrates in a harmless burst of fire and smoke, leaving behind anything it was wearing or carrying.']}, {'name': 'Magic Resistance', 'entries': ['The magen has advantage on saving throws against spells and other magical effects.']}, {'name': 'Unusual Nature', 'entries': ["The magen doesn't require air, food, drink, or sleep."]}]</t>
  </si>
  <si>
    <t>[{'name': 'Multiattack', 'entries': ['The magen makes two melee attacks.']}, {'name': 'Greatsword', 'entries': ['{@atk mw} {@hit 4} to hit, reach 5 ft., one target. {@h}9 ({@damage 2d6 + 2}) slashing damage.']}, {'name': 'Light Crossbow', 'entries': ['{@atk rw} {@hit 4} to hit, range 80/320 ft., one target. {@h}6 ({@damage 1d8 + 2}) piercing damage.']}]</t>
  </si>
  <si>
    <t>Dzaan</t>
  </si>
  <si>
    <t>{'arcana': '+5', 'deception': '+4', 'history': '+5'}</t>
  </si>
  <si>
    <t>['Abyssal', 'Common', 'Giant', 'Infernal']</t>
  </si>
  <si>
    <t>[{'name': 'Shocking Grasp (Cantrip)', 'entries': ["{@atk ms} {@hit 5} to hit, reach 5 ft., one creature (the attack roll has advantage if the target is wearing armor made of metal). {@h}9 ({@damage 2d8}) lightning damage, and the target can't take reactions until the start of his next turn."]}, {'name': 'Acid Splash (Cantrip)', 'entries': ['Dzaan hurls a bubble of acid at one creature he can see within 60 feet of it, or at two such creatures that are within 5 feet of each other. A target must succeed on a {@dc 13} Dexterity saving throw or take 7 ({@damage 2d6}) acid damage.']}, {'name': 'Magic Missile (1st-Level Spell; Requires a Spell Slot)', 'entries': ['Dzaan creates three darts of magical force. Each dart unerringly strikes one creature Dzaan can see within 120 feet of it, dealing 3 ({@damage 1d4 + 1}) force damage. If Dzaan casts this spell using a 2nd-level spell slot, he creates one more dart.']}]</t>
  </si>
  <si>
    <t>['AB', 'C', 'GI', 'I']</t>
  </si>
  <si>
    <t>['A', 'L', 'O']</t>
  </si>
  <si>
    <t>[{'name': 'Spellcasting', 'headerEntries': ['Dzaan is a 9th-level spellcaster. His spellcasting ability is Intelligence (spell save {@dc 13}, {@hit 5} to hit with spell attacks). He has the following wizard spells prepared:'], 'spells': {'0': {'spells': ['{@spell acid splash}*', '{@spell light}', '{@spell minor illusion}', '{@spell shocking grasp}*']}, '1': {'slots': 4, 'spells': ['{@spell detect magic}', '{@spell disguise self}', '{@spell magic missile}*']}, '2': {'slots': 3, 'spells': ['{@spell invisibility}', '{@spell levitate}', '{@spell phantasmal force}']}, '3': {'slots': 3, 'spells': ['{@spell fireball}', '{@spell sending}', '{@spell slow}']}, '4': {'slots': 3, 'spells': ['{@spell arcane eye}', '{@spell confusion}']}, '5': {'slots': 1, 'spells': ['{@spell animate objects}']}}, 'footerEntries': ['*See "Actions" below.'], 'ability': 'int'}]</t>
  </si>
  <si>
    <t>Dzaan's Simulacrum</t>
  </si>
  <si>
    <t>{'average': 24, 'formula': '9d8 + 9'}</t>
  </si>
  <si>
    <t>[{'name': 'Shocking Grasp (Cantrip)', 'entries': ["{@atk ms} {@hit 5} to hit, reach 5 ft., one creature (the attack roll has advantage if the target is wearing armor made of metal). {@h}9 ({@damage 2d8}) lightning damage, and the target can't take reactions until the start of its next turn."]}, {'name': 'Acid Splash (Cantrip)', 'entries': ['The simulacrum hurls a bubble of acid at one creature it can see within 60 feet of it, or at two such creatures that are within 5 feet of each other. A target must succeed on a {@dc 13} Dexterity saving throw or take 7 ({@damage 2d6}) acid damage.']}, {'name': 'Magic Missile (1st-Level Spell; Requires a Spell Slot)', 'entries': ['The simulacrum creates three darts of magical force. Each dart unerringly strikes one creature the simulacrum can see within 120 feet of it, dealing 3 ({@damage 1d4 + 1}) force damage. If the simulacrum casts this spell using a 2nd-level spell slot, it creates one more dart.']}]</t>
  </si>
  <si>
    <t>[{'name': 'Spellcasting', 'headerEntries': ['The simulacrum is a 9th-level spellcaster. Its spellcasting ability is Intelligence (spell save {@dc 13}, {@hit 5} to hit with spell attacks). It has the following wizard spells prepared:'], 'spells': {'0': {'spells': ['{@spell acid splash}*', '{@spell light}', '{@spell minor illusion}', '{@spell shocking grasp}*']}, '1': {'slots': 2, 'spells': ['{@spell detect magic}', '{@spell disguise self}', '{@spell magic missile}*']}, '2': {'slots': 2, 'spells': ['{@spell invisibility}', '{@spell levitate}', '{@spell phantasmal force}']}}, 'footerEntries': ['*See "Actions" below.'], 'ability': 'int'}]</t>
  </si>
  <si>
    <t>F'yorl</t>
  </si>
  <si>
    <t>{'name': 'Mind Flayer', 'source': 'MM', '_mod': {'*': {'mode': 'replaceTxt', 'replace': 'the mind flayer', 'with': "F'yorl", 'flags': 'i'}}}</t>
  </si>
  <si>
    <t>Fox</t>
  </si>
  <si>
    <t>[{'name': 'Keen Hearing', 'entries': ['The fox has advantage on Wisdom (Perception) checks that rely on hearing.']}]</t>
  </si>
  <si>
    <t>Frost Druid</t>
  </si>
  <si>
    <t>{'walk': {'number': 40, 'condition': '(wolf form only)'}, 'burrow': {'number': 5, 'condition': '(fox form only)'}, 'climb': {'number': 30, 'condition': '(goat form only)'}, 'fly': {'number': 60, 'condition': '(owl form only)'}}</t>
  </si>
  <si>
    <t>{'int': '+3', 'wis': '+6'}</t>
  </si>
  <si>
    <t>{'nature': '+3', 'perception': '+6', 'survival': '+6'}</t>
  </si>
  <si>
    <t>['darkvision 60ft. (beast form only)']</t>
  </si>
  <si>
    <t>[{'name': 'Multiattack', 'entries': ['The druid makes two melee attacks.']}, {'name': 'Ice Sickle (Humanoid Form Only)', 'entries': ['{@atk mw} {@hit 4} to hit, reach 5 ft., one target. {@h}3 ({@damage 1d4 + 1}) slashing damage plus 5 ({@damage 2d4}) cold damage.']}, {'name': 'Maul (Beast Form Only)', 'entries': ['{@atk mw} {@hit 4} to hit, reach 5 ft., one target. {@h}3 ({@damage 1d4 + 1}) piercing damage.']}, {'name': 'Change Shape', 'entries': ["The druid magically polymorphs into a beast form—fox, mountain goat, owl, or wolf—or back into its humanoid form. Any equipment it is wearing or carrying is absorbed or borne by the beast form (the druid's choice). It reverts to its humanoid form when it dies. The druid's statistics are the same in each form, except where noted in this stat block."]}]</t>
  </si>
  <si>
    <t>[{'name': 'Spellcasting (Humanoid Form Only)', 'headerEntries': ['The druid is a 9th-level spellcaster. Its spellcasting ability is Wisdom (spell save {@dc 14}; {@hit 6} to hit with spell attacks). It has the following druid spells prepared:'], 'spells': {'0': {'spells': ['{@spell druidcraft}', '{@spell guidance}', '{@spell resistance}']}, '1': {'slots': 4, 'spells': ['{@spell animal friendship}', '{@spell fog cloud}', '{@spell speak with animals}']}, '2': {'slots': 3, 'spells': ['{@spell animal messenger}', '{@spell moonbeam}', '{@spell pass without trace}']}, '3': {'slots': 3, 'spells': ['{@spell conjure animals}', '{@spell sleet storm}', '{@spell wind wall}']}, '4': {'slots': 3, 'spells': ['{@spell hallucinatory terrain}', '{@spell ice storm}']}, '5': {'slots': 1, 'spells': ['{@spell awaken}']}}, 'ability': 'wis'}]</t>
  </si>
  <si>
    <t>['CD', 'F']</t>
  </si>
  <si>
    <t>Frost Giant Skeleton</t>
  </si>
  <si>
    <t>[{'ac': 14, 'from': ['armor scraps']}]</t>
  </si>
  <si>
    <t>{'average': 102, 'formula': '12d12 + 24'}</t>
  </si>
  <si>
    <t>[{'name': 'Unusual Nature', 'entries': ["The skeleton doesn't require air, food, drink, or sleep."]}]</t>
  </si>
  <si>
    <t>[{'name': 'Multiattack', 'entries': ['The skeleton makes two greataxe attacks.']}, {'name': 'Greataxe', 'entries': ['{@atk mw} {@hit 9} to hit, reach 10 ft., one target. {@h}25 ({@damage 3d12 + 6}) slashing damage.']}, {'name': 'Freezing Stare', 'entries': ['The skeleton targets one creature it can see within 60 feet of it. The target must succeed on a {@dc 13} Constitution saving throw or take 35 ({@damage 10d6}) cold damage and be {@condition paralyzed} until the end of its next turn.']}]</t>
  </si>
  <si>
    <t>['C', 'S']</t>
  </si>
  <si>
    <t>Galvan Magen</t>
  </si>
  <si>
    <t>[{'name': 'Multiattack', 'entries': ['The magen makes two Shocking Touch attacks.']}, {'name': 'Shocking Touch', 'entries': ['{@atk ms} {@hit 6} to hit, reach 5 ft., one target (the magen has advantage on the attack roll if the target is wearing armor made of metal). {@h}7 ({@damage 1d6 + 4}) lightning damage.']}, {'name': 'Static Discharge {@recharge 5}', 'entries': ['The magen discharges a lightning bolt in a 60-foot line that is 5 feet wide. Each creature in that line must make a {@dc 14} Dexterity saving throw (with disadvantage if the creature is wearing armor made of metal), taking 22 ({@damage 4d10}) lightning damage on a failed save, or half as much damage on a successful one.']}]</t>
  </si>
  <si>
    <t>Giant Walrus</t>
  </si>
  <si>
    <t>{'average': 85, 'formula': '9d12 + 27'}</t>
  </si>
  <si>
    <t>[{'name': 'Hold Breath', 'entries': ['The walrus can hold its breath for 30 minutes.']}]</t>
  </si>
  <si>
    <t>[{'name': 'Multiattack', 'entries': ['The walrus makes two attacks: one with its body flop and one with its tusks.']}, {'name': 'Body Flop', 'entries': ['{@atk mw} {@hit 8} to hit, reach 5 ft., one target. {@h}15 ({@damage 2d8 + 6}) bludgeoning damage.']}, {'name': 'Tusks', 'entries': ['{@atk mw} {@hit 8} to hit, reach 5 ft., one target. {@h}16 ({@damage 3d6 + 6}) piercing damage.']}]</t>
  </si>
  <si>
    <t>Gnoll Vampire</t>
  </si>
  <si>
    <t>{'dex': '+7', 'con': '+7'}</t>
  </si>
  <si>
    <t>['Abyssal', 'Gnoll']</t>
  </si>
  <si>
    <t>[{'name': 'Keen Smell', 'entries': ['The vampire has advantage on Wisdom (Perception) checks that rely on smell.']}, {'name': 'Rampage', 'entries': ['When it reduces a creature to 0 hit points with a melee attack on its turn, the vampire can take a bonus action to move up to half its speed and make a bite attack.']}, {'name': 'Regeneration', 'entries': ["The vampire regains 10 hit points at the start of its turn if it has at least 1 hit point and isn't in sunlight or running water. If the vampire takes radiant damage or damage from holy water, this trait doesn't function at the start of the vampire's next turn."]}, {'name': 'Shapechanger', 'entries': ["If the vampire isn't in sunlight, it can use its action to polymorph into a Large hyena or a Medium cloud of mist, or back into its true form.", "While in hyena form, the vampire can't speak, and its walking speed is 50 feet. Its statistics, other than its size and speed, are unchanged. Anything it is wearing transforms with it, but nothing it is carrying does. It reverts to its true form if it dies.", "While in mist form, the vampire can't take any actions, speak, or manipulate objects. it is weightless, has a flying speed of 20 feet, can hover, and can enter a hostile creature's space and stop there. In addition, if air can pass through a space, the mist can do so without squeezing, and it can't pass through water. It has advantage on Strength, Dexterity, and Constitution saving throws, and it is immune to all nonmagical damage, except the damage it takes from sunlight."]}, {'name': 'Unusual Nature', 'entries': ["The vampire doesn't require air."]}, {'name': 'Vampire Weaknesses', 'entries': ['The vampire has the following flaws:', '{@i Enraged by Celestial.} If it hears words of Celestial spoken, the vampire must try to attack the source of those spoken words on its next turn. If these words come from multiple sources and from opposite directions, the vampire is {@condition restrained}. Otherwise, it moves to attack what it perceives to be the closest source.', '{@i Repulsed by Perfume.} The vampire has disadvantage on melee attack rolls made against any creature wearing perfume or carrying an open container of it.', "{@i Stake to the Heart.} If a piercing weapon made of wood is driven into the vampire's heart while the vampire is {@condition incapacitated} in its resting place, the vampire is {@condition paralyzed} until the stake is removed.", '{@i Sunlight Hypersensitivity.} The vampire takes 20 radiant damage when it starts its turn in sunlight. While in sunlight, it has disadvantage on attack rolls and ability checks.']}]</t>
  </si>
  <si>
    <t>[{'name': 'Multiattack (Vampire Form Only)', 'entries': ['The vampire makes two attacks: one with its bite and one with its claws.']}, {'name': 'Bite (Hyena or Vampire Form Only)', 'entries': ["{@atk mw} {@hit 8} to hit, reach 5 ft., one creature. {@h}12 ({@damage 2d6 + 5}) piercing damage plus 9 ({@damage 2d8}) necrotic damage. The target's hit point maximum is reduced by an amount equal to the necrotic damage taken, and the vampire regains hit points equal to that amount. The reduction lasts until the target finishes a long rest. the target dies if its hit point maximum is reduced to 0."]}, {'name': 'Claws (Vampire Form Only)', 'entries': ['{@atk mw} {@hit 8} to hit, reach 5 ft., one target. {@h}10 ({@damage 2d4 + 5}) slashing damage.']}, {'name': 'Frightful Cackle (Hyena or Vampire Form Only)', 'entries': ["The vampire emits a bone-chilling cackle. Each creature of the vampire's choice that is within 120 feet of the vampire and can hear its cackle must succeed on a {@dc 15} Wisdom saving throw or become {@condition frightened} for 1 minute. A creature can repeat the saving throw at the end of each of its turns, ending the effect on itself on a success. If a creature's saving throw is successful or the effect ends for it, the creature is immune to the vampire's Frightful Cackle for the next 24 hours."]}, {'name': 'Sickening Gaze (Hyena or Vampire Form Only)', 'entries': ["The vampire targets one humanoid it can see within 30 feet of it. If the target can see the vampire, the target must succeed on a {@dc 15} Constitution saving throw against this magic or be {@condition poisoned} for 24 hours. A creature whose saving throw is successful is immune to this vampire's Sickening Gaze for 24 hours."]}]</t>
  </si>
  <si>
    <t>['Keen Senses', 'Rampage', 'Regeneration', 'Shapechanger', 'Sunlight Sensitivity']</t>
  </si>
  <si>
    <t>['AB', 'OTH']</t>
  </si>
  <si>
    <t>Gnome Ceremorph</t>
  </si>
  <si>
    <t>[{'ac': 16, 'from': ['{@item breastplate|PHB}']}]</t>
  </si>
  <si>
    <t>{'average': 58, 'formula': '13d6 + 13'}</t>
  </si>
  <si>
    <t>{'int': '+7', 'wis': '+6', 'cha': '+6'}</t>
  </si>
  <si>
    <t>{'arcana': '+7', 'deception': '+6', 'insight': '+6', 'perception': '+6', 'persuasion': '+6', 'stealth': '+5'}</t>
  </si>
  <si>
    <t>['Deep Speech', 'Gnomish', 'telepathy 120 ft.', 'Undercommon']</t>
  </si>
  <si>
    <t>[{'name': 'Magic Resistance', 'entries': ['The ceremorph has advantage on saving throws against spells and other magical effects.']}]</t>
  </si>
  <si>
    <t>[{'name': 'Tentacles', 'entries': ['{@atk mw} {@hit 7} to hit, reach 5 ft., one creature. {@h}15 ({@damage 2d10 + 4}) psychic damage. If the target is Medium or smaller, it is {@condition grappled} (escape {@dc 9}) and must succeed on a {@dc 15} Intelligence saving throw or be {@condition stunned} until this grapple ends.']}, {'name': 'Extract Brain', 'entries': ['{@atk mw} {@hit 7} to hit, reach 5 ft., one {@condition incapacitated} humanoid {@condition grappled} by the ceremorph. {@h}55 ({@damage 10d10}) piercing damage. If this damage reduces the target to 0 hit points, the ceremorph kills the target by extracting and devouring its brain.']}, {'name': 'Laser Pistol', 'entries': ['{@atk rw} {@hit 5} to hit, range 40/120 ft., one target. {@h}12 ({@damage 3d6 + 2}) radiant damage.']}, {'name': 'Mind Blast {@recharge 5}', 'entries': ['The ceremorph magically emits psychic energy in a 60-foot cone. Each creature in that area must succeed on a {@dc 15} Intelligence saving throw or take 22 ({@damage 4d8 + 4}) psychic damage and be {@condition stunned} for 1 minute. A creature can repeat the saving throw at the end of each of its turns, ending the effect on itself on a success.']}]</t>
  </si>
  <si>
    <t>['Tentacles']</t>
  </si>
  <si>
    <t>['DS', 'G', 'TP', 'U']</t>
  </si>
  <si>
    <t>['P', 'R', 'Y']</t>
  </si>
  <si>
    <t>[{'name': 'Innate Spellcasting (Psionics)', 'headerEntries': ["The ceremorph's innate spellcasting ability is Intelligence (spell save {@dc 15}). It can innately cast the following spells, requiring no components:"], 'will': ['{@spell detect thoughts}', '{@spell levitate}'], 'daily': {'1e': ['{@spell dominate monster}', '{@spell plane shift} (self only)']}, 'ability': 'int'}]</t>
  </si>
  <si>
    <t>Gnome Squidling</t>
  </si>
  <si>
    <t>["understands Deep Speech and Gnomish but can't speak", 'telepathy 60 ft.']</t>
  </si>
  <si>
    <t>[{'name': 'Magic Resistance', 'entries': ['The squidling has advantage on saving throws against spells and other magical effects.']}]</t>
  </si>
  <si>
    <t>[{'name': 'Tentacles', 'entries': ['{@atk mw} {@hit 0} to hit, reach 5 ft., one creature. {@h}5 ({@damage 2d4}) psychic damage. If the target is Medium or smaller, it is {@condition grappled} (escape {@dc 7}) and must succeed on a {@dc 7} Intelligence saving throw or be {@condition stunned} until this grapple ends.']}, {'name': 'Extract Brain', 'entries': ['{@atk mw} {@hit 0} to hit, reach 5 ft., one {@condition incapacitated} creature {@condition grappled} by the squidling. {@h}27 ({@damage 5d10}) piercing damage. If this damage reduces the target to 0 hit points, the squidling kills the target by extracting and devouring its brain.']}, {'name': 'Mind Tickle {@recharge 5}', 'entries': ['The squidling magically emits psychic energy in a 30-foot cone. Each creature in that area must succeed on a {@dc 7} Intelligence saving throw or take 2 ({@damage 1d4}) psychic damage and be {@condition stunned} until the end of its next turn.']}]</t>
  </si>
  <si>
    <t>['CS', 'DS', 'G', 'TP']</t>
  </si>
  <si>
    <t>[{'name': 'Innate Spellcasting (Psionics)', 'headerEntries': ["The squidling's innate spellcasting ability is Intelligence (spell save {@dc 7}). It can innately cast {@spell levitate} at will, requiring no components."], 'ability': 'int', 'will': ['{@spell levitate}'], 'hidden': ['will']}]</t>
  </si>
  <si>
    <t>Goliath Warrior</t>
  </si>
  <si>
    <t>{'athletics': '+6', 'perception': '+4', 'survival': '+4'}</t>
  </si>
  <si>
    <t>[{'name': 'Mountain Born', 'entries': ['The goliath is acclimated to high altitude, including elevations above 20,000 feet.']}, {'name': 'Powerful Build', 'entries': ['The goliath counts as one size larger when determining its carrying capacity and the weight it can push, drag, or lift.']}]</t>
  </si>
  <si>
    <t>[{'name': 'Multiattack', 'entries': ['The goliath makes two attacks with its greataxe or hurls two javelins.']}, {'name': 'Greataxe', 'entries': ['{@atk mw} {@hit 6} to hit, reach 5 ft., one target. {@h}10 ({@damage 1d12 + 4}) slashing damage.']}, {'name': 'Javelin', 'entries': ['{@atk mw,rw} {@hit 6} to hit, reach 5 ft. or range 30/120 ft., one target. {@h}7 ({@damage 1d6 + 4}) piercing damage.']}]</t>
  </si>
  <si>
    <t>[{'name': "Stone's Endurance (Recharges after a Short or Long Rest)", 'entries': ['When the goliath takes damage, it reduces the damage taken by 9 ({@dice 1d12 + 3}).']}]</t>
  </si>
  <si>
    <t>Goliath Werebear</t>
  </si>
  <si>
    <t>{'type': 'humanoid', 'tags': ['goliath', 'shapechanger']}</t>
  </si>
  <si>
    <t>[{'ac': 10, 'condition': 'in humanoid form'}, {'ac': 12, 'condition': 'in bear or hybrid form', 'from': ['natural armor']}]</t>
  </si>
  <si>
    <t>{'walk': {'number': 30, 'condition': '(40 ft. swim 30 ft. in bear or hybrid form)'}}</t>
  </si>
  <si>
    <t>{'athletics': '+8', 'perception': '+8', 'survival': '+5'}</t>
  </si>
  <si>
    <t>['Common', "Giant (can't speak in bear form)"]</t>
  </si>
  <si>
    <t>[{'name': 'Keen Smell', 'entries': ['The werebear has advantage on Wisdom (Perception) checks that rely on smell.']}, {'name': 'Mountain Born', 'entries': ['The werebear is acclimated to high altitude, including elevations above 20,000 feet.']}, {'name': 'Powerful Build (Humanoid Form Only)', 'entries': ['The werebear counts as one size larger when determining its carrying capacity and the weight it can push, drag, or lift.']}, {'name': 'Shapechanger', 'entries': ["The werebear can use its action to polymorph into a Large bear-humanoid hybrid or into a Large polar bear, or back into its goliath form. Its statistics, other than its size and AC, are the same in each form. Any equipment it is wearing or carrying isn't transformed. It reverts to its true form if it dies."]}]</t>
  </si>
  <si>
    <t>[{'name': 'Multiattack', 'entries': ['The werebear makes two melee attacks.']}, {'name': 'Bite (Bear or Hybrid Form Only)', 'entries': ['{@atk mw} {@hit 8} to hit, reach 5 ft., one creature. {@h}16 ({@damage 2d10 + 5}) piercing damage. If the target is a humanoid, it must succeed on a {@dc 15} Constitution saving throw or be cursed with werebear lycanthropy, as described in the Monster Manual.']}, {'name': 'Claw (Bear or Hybrid Form Only)', 'entries': ['{@atk mw} {@hit 8} to hit, reach 5 ft., one target. {@h}14 ({@damage 2d8 + 5}) slashing damage.']}, {'name': 'Greataxe (Humanoid or Hybrid Form Only)', 'entries': ['{@atk mw} {@hit 8} to hit, reach 5 ft., one target. {@h}11 ({@damage 1d12 + 5}) slashing damage.']}]</t>
  </si>
  <si>
    <t>['Keen Senses', 'Shapechanger']</t>
  </si>
  <si>
    <t>['C', 'CS', 'GI']</t>
  </si>
  <si>
    <t>[{'immune': ['bludgeoning', 'piercing', 'slashing'], 'note': "from nonmagical attacks that aren't silvered", 'cond': True}]</t>
  </si>
  <si>
    <t>[{'name': "Stone's Endurance (Recharges after a Short or Long Rest)", 'entries': ['When the werebear takes damage, it reduces the damage taken by 10 ({@dice 1d12 + 4}).']}]</t>
  </si>
  <si>
    <t>Grandolpha Muzgardt</t>
  </si>
  <si>
    <t>['Common', 'Dwarvish', 'Undercommon']</t>
  </si>
  <si>
    <t>[{'name': 'Duergar Resilience', 'entries': ['Grandolpha has advantage on saving throws against poison, spells, and illusions, as well as to resist being {@condition charmed} or {@condition paralyzed}.']}, {'name': 'Sunlight Sensitivity', 'entries': ['While in sunlight, Grandolpha has disadvantage on attack rolls, as well as on Wisdom (Perception) checks that rely on sight.']}]</t>
  </si>
  <si>
    <t>[{'name': 'Poison Spray (Cantrip)', 'entries': ['Grandolpha extends her hand toward a creature she can see within 10 feet of her and projects a puff of noxious gas from her palm. The creature must succeed on a {@dc 13} Constitution saving throw or take 13 ({@damage 2d12}) poison damage.']}]</t>
  </si>
  <si>
    <t>['C', 'D', 'U']</t>
  </si>
  <si>
    <t>[{'name': 'Innate Spellcasting (Psionics)', 'headerEntries': ["Grandolpha's innate spellcasting ability is Wisdom (spell save {@dc 13}). She can innately cast the following spells, requiring no material components:"], 'will': ['{@spell druidcraft}', '{@spell mending}', '{@spell poison spray} (see "Actions" below)'], 'daily': {'3e': ['{@spell detect magic}', '{@spell enlarge/reduce} (self only)', '{@spell faerie fire}', '{@spell invisibility} (self only)', '{@spell polymorph}', '{@spell stoneskin} (self only)']}, 'ability': 'wis'}]</t>
  </si>
  <si>
    <t>Gunvald Halraggson</t>
  </si>
  <si>
    <t>[{'ac': 13, 'from': ['{@item hide armor|PHB}', '{@item shield|PHB}']}]</t>
  </si>
  <si>
    <t>{'athletics': '+8', 'intimidation': '+6', 'survival': '+3'}</t>
  </si>
  <si>
    <t>[{'name': 'Indomitable (3/Day)', 'entries': ['Gunvald can reroll a saving throw he fails. He must use the new roll.']}, {'name': 'Menacing Blows (1/Turn)', 'entries': ["Gunvald deals an extra 6 ({@damage 1d12}) damage when he hits a target with a weapon attack. If the target is a creature, it must succeed on a {@dc 14} Wisdom saving throw or be {@condition frightened} until the start of Gunvald's next turn."]}, {'name': 'Second Wind (Recharges after a Short or Long Rest)', 'entries': ['As a bonus action, Gunvald can regain 15 hit points.']}]</t>
  </si>
  <si>
    <t>[{'name': 'Multiattack', 'entries': ['Gunvald makes three melee attacks.']}, {'name': 'Battleaxe', 'entries': ['{@atk mw} {@hit 8} to hit, reach 5 ft., one target. {@h}9 ({@damage 1d8 + 5}) slashing damage, or 10 ({@damage 1d10 + 5}) slashing damage when used with two hands, plus 6 ({@damage 1d12}) slashing damage if Gunvald uses Menacing Blows.']}, {'name': 'Javelin', 'entries': ['{@atk mw,rw} {@hit 8} to hit, range 30/120 ft., one target. {@h}8 ({@damage 1d6 + 5}) piercing damage, plus 6 ({@damage 1d12}) piercing damage if Gunvald uses Menacing Blows.']}]</t>
  </si>
  <si>
    <t>Hare</t>
  </si>
  <si>
    <t>{'walk': 20, 'burrow': 5}</t>
  </si>
  <si>
    <t>Headless Iron Golem</t>
  </si>
  <si>
    <t>{'average': 150, 'formula': '10d10 + 50'}</t>
  </si>
  <si>
    <t>[{'name': 'Fire Absorption', 'entries': ['Whenever the golem is subjected to fire damage, it takes no damage and instead regains a number of hit points equal to the fire damage dealt.']}, {'name': 'Immutable Form', 'entries': ['The golem is immune to any spell or effect that would alter its form.']}, {'name': 'Magic Resistance', 'entries': ['The golem has advantage on saving throws against spells and other magical effects.']}, {'name': 'Magic Weapons', 'entries': ["The golem's weapon attacks are magical."]}, {'name': 'Headless', 'entries': ["It is {@condition blinded} and {@condition deafened}, giving it disadvantage on all its attack rolls, and it can't use its Poison Breath."]}]</t>
  </si>
  <si>
    <t>[{'name': 'Multiattack', 'entries': ['The golem makes two melee attacks.']}, {'name': 'Slam', 'entries': ['{@atk mw} {@hit 13} to hit, reach 5 ft., one target. {@h}20 ({@damage 3d8 + 7}) bludgeoning damage.']}, {'name': 'Sword', 'entries': ['{@atk mw} {@hit 13} to hit, reach 10 ft., one target. {@h}23 ({@damage 3d10 + 7}) slashing damage.']}]</t>
  </si>
  <si>
    <t>['fire', 'poison', 'psychic', {'immune': ['bludgeoning', 'piercing', 'slashing'], 'note': "from nonmagical attacks that aren't adamantine", 'cond': True}]</t>
  </si>
  <si>
    <t>Hengar Aesnvaard</t>
  </si>
  <si>
    <t>[{'ac': 16, 'from': ['{@item studded leather armor|PHB|studded leather}', '{@item shield|PHB}']}]</t>
  </si>
  <si>
    <t>{'str': '+7', 'dex': '+5', 'con': '+6'}</t>
  </si>
  <si>
    <t>{'athletics': '+10', 'intimidation': '+5', 'survival': '+5'}</t>
  </si>
  <si>
    <t>[{'name': 'Brave', 'entries': ['Hengar has advantage on saving throws against being {@condition frightened}.']}, {'name': 'Brute', 'entries': ['A melee weapon deals one extra die of its damage when Hengar hits with it (included in the attack).']}]</t>
  </si>
  <si>
    <t>[{'name': 'Multiattack', 'entries': ['Hengar makes three melee attacks or two ranged attacks.']}, {'name': 'Spear', 'entries': ['{@atk mw,rw} {@hit 7} to hit, reach 5 ft. and range 20/60 ft., one target. {@h}11 ({@damage 2d6 + 4}) piercing damage, or 13 ({@damage 2d8 + 4}) piercing damage if used with two hands to make a melee attack.']}, {'name': 'Shield Bash', 'entries': ['{@atk mw} {@hit 7} to hit, reach 5 ft., one creature. {@h}9 ({@damage 2d4 + 4}) bludgeoning damage. If the target is a Medium or smaller creature, it must succeed on a {@dc 15} Strength saving throw or be knocked {@condition prone}.']}]</t>
  </si>
  <si>
    <t>[{'name': 'Parry', 'entries': ['Hengar adds 3 to his AC against one melee attack that would hit him. To do so, Hengar must see the attacker and be wielding a melee weapon.']}]</t>
  </si>
  <si>
    <t>Hypnos Magen</t>
  </si>
  <si>
    <t>{'average': 34, 'formula': '4d8 + 16'}</t>
  </si>
  <si>
    <t>["understands the languages of its creator but can't speak", 'telepathy 30 ft.']</t>
  </si>
  <si>
    <t>[{'name': 'Psychic Lash', 'entries': ["The magen's eyes glow silver as it targets one creature that it can see within 60 feet of it. The target must succeed on a {@dc 12} Wisdom saving throw or take 11 ({@damage 2d10}) psychic damage."]}, {'name': 'Suggestion', 'entries': ["The magen casts the {@spell suggestion} spell (save {@dc 12}), requiring no material components. The target must be a creature that the magen can communicate with telepathically. If it succeeds on its saving throw, the target is immune to this magen's {@spell suggestion} spell for the next 24 hours. The magen's spellcasting ability is Intelligence."]}]</t>
  </si>
  <si>
    <t>['CS', 'TP']</t>
  </si>
  <si>
    <t>Ice Piercer</t>
  </si>
  <si>
    <t>{'walk': 5, 'climb': 5}</t>
  </si>
  <si>
    <t>[{'name': 'False Appearance', 'entries': ['While the ice piercer remains motionless on the ceiling, it is indistinguishable from a normal stalactite.']}, {'name': 'Spider Climb', 'entries': ['The ice piercer can climb difficult surfaces, including upside down on ceilings, without needing to make an ability check.']}]</t>
  </si>
  <si>
    <t>[{'name': 'Drop', 'entries': ['{@atk mw} {@hit 3} to hit, one creature directly underneath the ice piercer. {@h}10 ({@damage 3d6}) piercing damage plus 10 ({@damage 3d6}) cold damage. Miss: The ice piercer takes half the normal falling damage for the distance fallen.']}]</t>
  </si>
  <si>
    <t>['False Appearance', 'Spider Climb']</t>
  </si>
  <si>
    <t>Ice Troll</t>
  </si>
  <si>
    <t>[{'name': 'Cold Aura', 'entries': ["While it's alive, the troll generates an aura of bitter cold that fills the area within 10 feet of it. At the start of the troll's turn, all nonmagical flames in the aura are extinguished. Any creature that starts its turn within 10 feet of the troll takes 10 ({@damage 3d6}) cold damage."]}, {'name': 'Keen Smell', 'entries': ['The ice troll has advantage on Wisdom (Perception) checks that rely on smell.']}, {'name': 'Regeneration', 'entries': ["The ice troll regains 10 hit points at the start of its turn. If the troll takes acid or fire damage, this trait doesn't function at the start of the troll's next turn. The ice troll dies only if it starts its turn with 0 hit points and doesn't regenerate."]}]</t>
  </si>
  <si>
    <t>[{'name': 'Multiattack', 'entries': ['The troll makes three attacks: one with its bite and two with its claws.']}, {'name': 'Bite', 'entries': ['{@atk mw} {@hit 7} to hit, reach 5 ft., one target. {@h}7 ({@damage 1d6 + 4}) piercing damage plus 9 ({@damage 2d8}) cold damage.']}, {'name': 'Claw', 'entries': ['{@atk mw} {@hit 7} to hit, reach 5 ft., one target. {@h}11 ({@damage 2d6 + 4}) slashing damage plus 9 ({@damage 2d8}) cold damage. If the target takes any of the cold damage, the target must succeed on a {@dc 15} Constitution saving throw or have disadvantage on its attack rolls until the end of its next turn.']}]</t>
  </si>
  <si>
    <t>Icewind Kobold</t>
  </si>
  <si>
    <t>[{'ac': 14, 'from': ['{@item hide armor|PHB}']}]</t>
  </si>
  <si>
    <t>{'walk': 30, 'climb': 20}</t>
  </si>
  <si>
    <t>{'perception': '+1', 'stealth': '+4', 'survival': '+1'}</t>
  </si>
  <si>
    <t>[{'name': 'Pack Tactics', 'entries': ["The kobold has advantage on an attack roll against a creature if at least one of the kobold's allies is within 5 feet of the creature and the ally isn't {@condition incapacitated}."]}, {'name': 'Sunlight Sensitivity', 'entries': ['While in sunlight, the kobold has disadvantage on attack rolls, as well as on Wisdom (Perception) checks that rely on sight.']}]</t>
  </si>
  <si>
    <t>[{'name': 'Dagger', 'entries': ['{@atk mw,rw} {@hit 4} to hit, reach 5 ft. or range 20/60 ft., one target. {@h}4 ({@damage 1d4 + 2}) piercing damage.']}, {'name': 'Javelin', 'entries': ['{@atk mw,rw} {@hit 0} to hit, reach 5 ft. or range 30/120 ft., one target. {@h}1 ({@damage 1d6 - 2}) piercing damage.']}]</t>
  </si>
  <si>
    <t>Icewind Kobold Zombie</t>
  </si>
  <si>
    <t>[{'ac': 9, 'from': ['scraps of hide armor']}]</t>
  </si>
  <si>
    <t>{'average': 19, 'formula': '3d6 + 9'}</t>
  </si>
  <si>
    <t>[{'name': 'Undead Fortitude', 'entries': ['If damage reduces the zombie to 0 hit points, it must make a Constitution saving throw with a DC of 5 + the damage taken, unless the damage is radiant or from a critical hit. On a success, the zombie drops to 1 hit point instead.']}, {'name': 'Unusual Nature', 'entries': ["The zombie doesn't require air, food, drink, or sleep."]}]</t>
  </si>
  <si>
    <t>[{'name': 'Javelin', 'entries': ['{@atk mw} {@hit 1} to hit, reach 5 ft., one target. {@h}2 ({@damage 1d6 - 1}) piercing damage.']}]</t>
  </si>
  <si>
    <t>Isarr Kronenstrom</t>
  </si>
  <si>
    <t>[{'ac': 15, 'from': ['{@item hide armor|PHB}']}]</t>
  </si>
  <si>
    <t>{'athletics': '+6', 'intimidation': '+6', 'perception': '+5', 'stealth': '+6', 'survival': '+5'}</t>
  </si>
  <si>
    <t>[{'name': 'Blood Frenzy', 'entries': ["Isarr has advantage on melee attack rolls against any creature that doesn't have all its hit points."]}, {'name': 'Indomitable (3/Day)', 'entries': ['Isarr can reroll a saving throw he fails. He must use the new roll.']}, {'name': 'Keen Hearing and Smell', 'entries': ['Isarr has advantage on Wisdom (Perception) checks that rely on hearing or smell.']}]</t>
  </si>
  <si>
    <t>[{'name': 'Multiattack', 'entries': ['Isarr makes three melee attacks.']}, {'name': 'Sickle', 'entries': ['{@atk mw} {@hit 6} to hit, reach 5 ft., one target. {@h}5 ({@damage 1d4 + 3}) piercing damage, plus 13 ({@damage 2d12}) piercing damage if the target has no allies it can see within 10 feet of it.']}, {'name': 'Heavy Crossbow', 'entries': ['{@atk rw} {@hit 6} to hit, range 100/400 ft., one target. {@h}8 ({@damage 1d10 + 3}) piercing damage.']}]</t>
  </si>
  <si>
    <t>Jarund Elkhardt</t>
  </si>
  <si>
    <t>[{'ac': 14, 'from': ['{@item hide armor|PHB}', '{@item shield|PHB}']}]</t>
  </si>
  <si>
    <t>{'con': '+5', 'wis': '+5'}</t>
  </si>
  <si>
    <t>{'athletics': '+7', 'intimidation': '+7', 'survival': '+5'}</t>
  </si>
  <si>
    <t>[{'name': 'Brute', 'entries': ['A melee weapon deals one extra die of its damage when Jarund hits with it (included in the attack).']}]</t>
  </si>
  <si>
    <t>[{'name': 'Multiattack', 'entries': ['Jarund makes three melee attacks.']}, {'name': 'Warhammer', 'entries': ['{@atk mw} {@hit 7} to hit, reach 5 ft., one target. {@h}13 ({@damage 2d8 + 4}) bludgeoning damage, or 15 ({@damage 2d10 + 4}) bludgeoning damage when used with two hands.']}, {'name': 'Shield', 'entries': ["{@atk mw} {@hit 7} to hit, reach 5 ft., one creature. {@h}11 ({@damage 2d6 + 4}) bludgeoning damage, and Jarund pushes the target 5 feet away from him if it's Large or smaller. Jarund then enters the space vacated by the target. If the target is pushed to within 5 feet of a creature friendly to Jarund, that creature can make an attack against the target as a reaction."]}, {'name': 'Javelin', 'entries': ['{@atk mw,rw} {@hit 7} to hit, reach 5 ft. or range 30/120 ft., one target. {@h}11 ({@damage 2d6 + 4}) piercing damage.']}]</t>
  </si>
  <si>
    <t>Kadroth</t>
  </si>
  <si>
    <t>[{'name': 'Dark Devotion', 'entries': ['The fanatic has advantage on saving throws against being {@condition charmed} or {@condition frightened}.']}]</t>
  </si>
  <si>
    <t>Kingsport</t>
  </si>
  <si>
    <t>{'average': 5, 'formula': '1d8 + 1'}</t>
  </si>
  <si>
    <t>[{'name': 'Hold Breath', 'entries': ['Kingsport can hold its breath for 20 minutes.']}]</t>
  </si>
  <si>
    <t>[{'name': 'Beak', 'entries': ['{@atk mw} {@hit 3} to hit, reach 5 ft., one target. {@h}3 ({@damage 1d4 + 1}) piercing damage.']}]</t>
  </si>
  <si>
    <t>Knight of the Black Sword</t>
  </si>
  <si>
    <t>[{'name': 'Dark Devotion', 'entries': ['The fanatic has advantage on saving throws against being {@condition charmed} or {@condition frightened}.']}, {'name': 'Icy Doom', 'entries': ["When the cultist dies, its corpse freezes for 9 days, during which time it can't be thawed, harmed by fire, animated, or raised from the dead."]}]</t>
  </si>
  <si>
    <t>Knucklehead Trout</t>
  </si>
  <si>
    <t>[{'name': 'Water Breathing', 'entries': ['The trout can breathe only underwater.']}]</t>
  </si>
  <si>
    <t>[{'name': 'Bite', 'entries': ['{@atk mw} {@hit 4} to hit, reach 5 ft., one target. {@h}4 ({@damage 1d4 + 2}) piercing damage.']}, {'name': 'Tail', 'entries': ['{@atk mw} {@hit 4} to hit, reach 5 ft., one target. {@h}4 ({@damage 1d4 + 2}) bludgeoning damage.']}]</t>
  </si>
  <si>
    <t>Kobold Vampire Spawn</t>
  </si>
  <si>
    <t>{'dex': '+6', 'wis': '+1'}</t>
  </si>
  <si>
    <t>{'perception': '+1', 'stealth': '+6'}</t>
  </si>
  <si>
    <t>[{'name': 'Pack Tactics', 'entries': ["The vampire has advantage on an attack roll against a creature if at least one of the vampire's allies is within 5 feet of the creature and the ally isn't {@condition incapacitated}."]}, {'name': 'Regeneration', 'entries': ["The vampire regains 10 hit points at the start of its turn if it has at least 1 hit point and isn't in sunlight or running water. If the vampire takes radiant damage or damage from holy water, this trait doesn't function at the start of its next turn."]}, {'name': 'Unusual Nature', 'entries': ["The vampire doesn't require air."]}, {'name': 'Vampire Weaknesses', 'entries': ['The vampire has the following flaws:', "{@i Forbiddance.} The vampire can't enter a residence without an invitation from one of the occupants.", '{@i Harmed by Running Water.} The vampire takes 20 acid damage when it starts its turn in running water.', '{@i Stake to the Heart.} The vampire is destroyed if a piercing weapon made of wood is driven into its heart while it is {@condition incapacitated} in its resting place.', '{@i Sunlight Hypersensitivity.} The vampire takes 20 radiant damage when it starts its turn in sunlight. While in sunlight, it has disadvantage on attack rolls and ability checks.']}]</t>
  </si>
  <si>
    <t>[{'name': 'Bite', 'entries': ["{@atk mw} {@hit 6} to hit, reach 5 ft., one creature. {@h}6 ({@damage 1d4 + 4}) piercing damage plus 5 ({@damage 2d4}) necrotic damage. The target's hit point maximum is reduced by an amount equal to the necrotic damage taken, and the vampire regains hit points equal to that amount. The reduction lasts until the target finishes a long rest. The target dies if its hit point maximum is reduced to 0."]}]</t>
  </si>
  <si>
    <t>['Pack Tactics', 'Regeneration', 'Sunlight Sensitivity']</t>
  </si>
  <si>
    <t>Living Bigby's Hand</t>
  </si>
  <si>
    <t>{'average': 52, 'formula': '5d10 + 25'}</t>
  </si>
  <si>
    <t>{'perception': '+2', 'stealth': '+2'}</t>
  </si>
  <si>
    <t>[{'name': 'Magic Resistance', 'entries': ['The living spell has advantage on saving throws against spells and other magical effects.']}, {'name': 'Unusual Nature', 'entries': ["The living spell doesn't require air, food, drink, or sleep."]}]</t>
  </si>
  <si>
    <t>[{'name': 'Force Fist', 'entries': ['{@atk ms} {@hit 10} to hit, reach 5 ft., one target. {@h}26 ({@damage 4d8 + 8}) force damage. If the target is a Large or smaller creature, the living spell can move it up to 5 feet and move with it, without provoking opportunity attacks.']}, {'name': 'Grasping Hand', 'entries': ["The living spell attempts to grab a Huge or smaller creature within 5 feet of it. The target must succeed on a {@dc 15} Dexterity saving throw or be {@condition grappled} (escape {@dc 15}). Until the grapple ends, the target takes 15 ({@damage 2d6 + 8}) bludgeoning damage at the start of each of its turns. The living spell can grapple only one creature at a time and can't use Force Fist until the grapple ends."]}]</t>
  </si>
  <si>
    <t>['blinded', 'charmed', 'deafened', 'exhaustion', 'frightened', 'paralyzed', 'petrified', 'poisoned', 'unconscious']</t>
  </si>
  <si>
    <t>Living Blade of Disaster</t>
  </si>
  <si>
    <t>{'average': 67, 'formula': '9d6 + 36'}</t>
  </si>
  <si>
    <t>[{'name': 'Magic Resistance', 'entries': ['The living spell has advantage on saving throws against spells and other magical effects.']}, {'name': 'Unfettered', 'entries': ['The living spell can move through any barrier, even a wall of magical force.']}, {'name': 'Unusual Nature', 'entries': ["The living spell doesn't require air, food, drink, or sleep."]}]</t>
  </si>
  <si>
    <t>[{'name': 'Force Blade', 'entries': ['{@atk ms} {@hit 6} to hit, reach 5 ft., one target. {@h}26 ({@damage 4d12}) force damage, unless the living spell rolled an 18 or higher on the {@dice d20} for the attack, in which case the attack is a critical hit that deals 78 ({@damage 12d12}) force damage instead.']}]</t>
  </si>
  <si>
    <t>['blinded', 'deafened', 'exhaustion', 'grappled', 'paralyzed', 'petrified', 'poisoned', 'restrained', 'unconscious']</t>
  </si>
  <si>
    <t>[{'name': 'Preemptive Strike', 'entries': ['The living spell makes a melee attack against a creature that starts its turn within 5 feet of the living spell.']}]</t>
  </si>
  <si>
    <t>Living Demiplane</t>
  </si>
  <si>
    <t>[{'name': 'Dimensional Form', 'entries': ['The living spell can enter another creature\'s space and vice versa, and it can move through a space as narrow as 1 inch wide without squeezing. The living spell can\'t detach from a solid surface, such as a wall, ceiling, or floor. If it has no surface to attach to, the living spell is destroyed (see "Planar Destruction" below).']}, {'name': 'Extradimensional Chamber', 'entries': ['When the living spell enters another creature\'s space (or vice versa) for the first time on a turn, the other creature must succeed on a {@dc 10} Dexterity saving throw or be pulled into the living spell\'s extradimensional space, an unfurnished stone chamber 30 feet in every dimension. A creature too big to fit in this space succeeds on the saving throw automatically. Creatures in the chamber never run out of breathable air. Magic that enables transit between planes, such as plane shift, can be used to escape the chamber, which has no exits otherwise. Creatures trapped inside the extradimensional chamber can\'t see, target, or deal damage to the living spell; however, they can damage the room around them. Each 5-foot-square section of ceiling, wall, and floor in the chamber has AC 17, 50 hit points, immunity to poison and psychic damage, and immunity to bludgeoning, piercing, and slashing damage that is nonmagical. If any section is reduced to 0 hit points, the living spell and its chamber are destroyed (see "Planar Destruction" below).']}, {'name': 'Magic Resistance', 'entries': ['The living spell has advantage on saving throws against spells and other magical effects.']}, {'name': 'Planar Destruction', 'entries': ["The living spell is destroyed when it or a 5-foot-square section of its extradimensional chamber is reduced to 0 hit points, or when the living spell has no surface to attach to. When the living spell is destroyed, the contents of its extradimensional chamber are expelled, appearing as close to the living spell's previous location as possible. Each expelled creature appears in a randomly determined unoccupied space, along with whatever it is wearing or carrying."]}, {'name': 'Unusual Nature', 'entries': ["The living spell doesn't require air, food, drink, or sleep."]}]</t>
  </si>
  <si>
    <t>['blinded', 'charmed', 'deafened', 'exhaustion', 'frightened', 'grappled', 'paralyzed', 'petrified', 'poisoned', 'prone', 'restrained', 'stunned', 'unconscious']</t>
  </si>
  <si>
    <t>Lonelywood Banshee</t>
  </si>
  <si>
    <t>{'average': 58, 'formula': '13d8'}</t>
  </si>
  <si>
    <t>[{'name': 'Detect Life', 'entries': ["The banshee can magically sense the presence of creatures up to 5 miles away that aren't undead or constructs. She knows the general direction they're in but not their exact locations."]}, {'name': 'Incorporeal Movement', 'entries': ['The banshee can move through other creatures and objects as if they were difficult terrain. She takes 5 ({@damage 1d10}) force damage if she ends her turn inside an object.']}]</t>
  </si>
  <si>
    <t>[{'name': 'Spectral Longbow', 'entries': ['{@atk rs} {@hit 4} to hit, range 150/600 ft., one target. {@h}12 ({@damage 3d6 + 2}) necrotic damage.']}, {'name': 'Horrifying Visage', 'entries': ["Each non-undead creature within 60 feet of the banshee that can see her must succeed on a {@dc 13} Wisdom saving throw or be {@condition frightened} for 1 minute. A {@condition frightened} target can repeat the saving throw at the end of each of its turns, with disadvantage if the banshee is within line of sight, ending the effect on itself on a success. If a target's saving throw is successful or the effect ends for it, the target is immune to the banshee's Horrifying Visage for the next 24 hours."]}, {'name': 'Wail (1/Day)', 'entries': ["The banshee releases a mournful wail, provided that she isn't in sunlight. This wail has no effect on constructs and undead. All other creatures within 30 feet of her that can hear her must make a {@dc 13} Constitution saving throw. On a failure, a creature drops to 0 hit points. On a success, a creature takes 10 ({@damage 3d6}) psychic damage."]}]</t>
  </si>
  <si>
    <t>Mjenir</t>
  </si>
  <si>
    <t>{'medicine': '+4', 'nature': '+3', 'perception': '+4', 'survival': '+4'}</t>
  </si>
  <si>
    <t>['Druidic plus any two languages']</t>
  </si>
  <si>
    <t>[{'name': 'Quarterstaff', 'entries': ['{@atk mw} {@hit 2} to hit ({@hit 4} to hit with shillelagh), reach 5 ft., one target. {@h}3 ({@damage 1d6}) bludgeoning damage, 4 ({@damage 1d8}) bludgeoning damage if wielded with two hands, or 6 ({@damage 1d8 + 2}) bludgeoning damage with shillelagh.']}]</t>
  </si>
  <si>
    <t>['DU', 'X']</t>
  </si>
  <si>
    <t>[{'name': 'Spellcasting', 'headerEntries': ['Mjenir is a 4th-level spellcaster. His spellcasting ability is Wisdom (spell save {@dc 12}, {@hit 4} to hit with spell attacks). He has the following druid spells prepared:'], 'spells': {'0': {'spells': ['{@spell druidcraft}', '{@spell produce flame}', '{@spell shillelagh}']}, '1': {'slots': 4, 'spells': ['{@spell entangle}', '{@spell longstrider}', '{@spell speak with animals}', '{@spell thunderwave}']}, '2': {'slots': 3, 'spells': ['{@spell animal messenger}', '{@spell barkskin}']}}, 'ability': 'wis'}]</t>
  </si>
  <si>
    <t>Mountain Goat</t>
  </si>
  <si>
    <t>[{'name': 'Charge', 'entries': ['If the goat moves at least 20 feet straight toward a target and then hits it with a ram attack on the same turn, the target takes an extra 3 ({@damage 1d6}) bludgeoning damage. If the target is a creature, it must succeed on a {@dc 12} Strength saving throw or be knocked {@condition prone}.']}, {'name': 'Sure-Footed', 'entries': ['The goat has advantage on Strength and Dexterity saving throws made against effects that would knock it {@condition prone}.']}]</t>
  </si>
  <si>
    <t>[{'name': 'Ram', 'entries': ['{@atk mw} {@hit 4} to hit, reach 5 ft., one target. {@h}5 ({@damage 1d6 + 2}) bludgeoning damage.']}]</t>
  </si>
  <si>
    <t>Nass Lantomir's Ghost</t>
  </si>
  <si>
    <t>{'average': 45, 'formula': '10d8'}</t>
  </si>
  <si>
    <t>['Abyssal', 'Common', 'Draconic', 'Orc']</t>
  </si>
  <si>
    <t>[{'name': 'Ethereal Sight', 'entries': ['The ghost can see 60 feet into the Ethereal Plane when it is on the Material Plane, and vice versa.']}, {'name': 'Incorporeal Movement', 'entries': ['The ghost can move through other creatures and objects as if they were difficult terrain. It takes 5 ({@damage 1d10}) force damage if it ends its turn inside an object.']}]</t>
  </si>
  <si>
    <t>[{'name': 'Withering Touch', 'entries': ['{@atk mw} {@hit 6} to hit, reach 5 ft., one target. {@h}17 ({@damage 4d6 + 3}) necrotic damage.']}, {'name': 'Etherealness', 'entries': ["The ghost enters the Ethereal Plane from the Material Plane, or vice versa. It is visible on the Material Plane while it is in the Border Ethereal, and vice versa, yet it can't affect or be affected by anything on the other plane."]}, {'name': 'Horrifying Visage', 'entries': ["Each non-undead creature within 60 feet of the ghost that can see it must succeed on a {@dc 14} Wisdom saving throw or be {@condition frightened} for 1 minute. If the save fails by 5 or more, the target also ages {@dice 1d4 Ã— 10} years. A {@condition frightened} target can repeat the saving throw at the end of each of its turns, ending the {@condition frightened} condition on itself on a success. If the target's saving throw is successful or the effect ends for it, the target is immune to this ghost's Horrifying Visage for the next 24 hours. The aging effect can be reversed by a {@spell greater restoration} spell, but only if it is cast within 24 hours."]}, {'name': 'Possession {@recharge}', 'entries': ["One humanoid that the ghost can see within 5 feet of it must succeed on a {@dc 14} Charisma saving throw or be possessed by the ghost; the ghost then disappears, and the target is {@condition incapacitated} and loses control of its body. The ghost now controls the body but doesn't deprive the target of awareness. The ghost can't be targeted by any attack, spell, or other effect, except ones that turn undead, and it retains its alignment, Intelligence, Wisdom, Charisma, and immunity to being {@condition charmed} and {@condition frightened}. It otherwise uses the possessed target's statistics, but doesn't gain access to the target's knowledge, class features, or proficiencies. The possession lasts until the body drops to 0 hit points, the ghost ends it as a bonus action, or the ghost is turned or forced out by an effect like the {@spell dispel evil and good} spell. When the possession ends, the ghost reappears in an unoccupied space within 5 feet of the body. The target is immune to this ghost's Possession for 24 hours after succeeding on the saving throw or after the possession ends."]}]</t>
  </si>
  <si>
    <t>['AB', 'C', 'DR', 'O']</t>
  </si>
  <si>
    <t>[{'name': 'Spellcasting', 'headerEntries': ['The ghost is a 6th-level spellcaster. Its spellcasting ability is Intelligence (spell save {@dc 14}). The ghost has the following wizard spells prepared:'], 'spells': {'0': {'spells': ['{@spell mage hand}', '{@spell message}', '{@spell prestidigitation}', '{@spell ray of frost}']}, '1': {'slots': 4, 'spells': ['{@spell detect magic}', '{@spell thunderwave}']}, '2': {'slots': 3, 'spells': []}, '3': {'slots': 3, 'spells': ['{@spell counterspell}']}}, 'ability': 'int'}]</t>
  </si>
  <si>
    <t>Prisoner 237</t>
  </si>
  <si>
    <t>{'walk': {'number': 30, 'condition': '(10 ft. while shackled)'}}</t>
  </si>
  <si>
    <t>{'arcana': '+5', 'deception': '+4', 'persuasion': '+4'}</t>
  </si>
  <si>
    <t>['Common', 'Draconic', 'Infernal', 'Orc']</t>
  </si>
  <si>
    <t>[{'name': 'Shocking Grasp (Cantrip)', 'entries': ["{@atk ms} {@hit 5} to hit (with advantage on the attack if the target is wearing armor made of metal), reach 5 ft., one creature. {@h}9 ({@damage 2d8}) lightning damage, and the target can't take reactions until the start of its next turn."]}]</t>
  </si>
  <si>
    <t>['C', 'DR', 'I', 'O']</t>
  </si>
  <si>
    <t>[{'name': 'Spellcasting', 'headerEntries': ['Prisoner 237 is a 5th-level spellcaster. His spellcasting ability is Intelligence (spell save {@dc 13}; {@hit 5} to hit with spell attacks). He has the following wizard spells prepared:'], 'spells': {'0': {'spells': ['{@spell light}*', '{@spell message}*', '{@spell prestidigitation}', '{@spell shocking grasp} (see "Actions" below)']}, '1': {'slots': 4, 'spells': ['{@spell mage armor}*', '{@spell shield}', '{@spell sleep}']}, '2': {'slots': 3, 'spells': ['{@spell arcane lock}*', '{@spell detect thoughts}*', '{@spell suggestion}*']}, '3': {'slots': 2, 'spells': ['{@spell counterspell}', '{@spell lightning bolt}*']}}, 'footerEntries': ['*Prisoner 237 needs material components to cast these spells.'], 'ability': 'int'}]</t>
  </si>
  <si>
    <t>Reghed Chieftain</t>
  </si>
  <si>
    <t>[{'ac': 16, 'from': ['{@item hide armor|PHB|hide}', '{@item shield|PHB}']}]</t>
  </si>
  <si>
    <t>[{'name': 'Brave', 'entries': ['The chieftain has advantage on saving throws against being {@condition frightened}.']}, {'name': 'Brute', 'entries': ['A melee weapon deals one extra die of its damage when the chieftain hits with it (included in the attack).']}]</t>
  </si>
  <si>
    <t>[{'name': 'Multiattack', 'entries': ['The chieftain makes three melee attacks or two ranged attacks.']}, {'name': 'Spear', 'entries': ['{@atk mw,rw} {@hit 7} to hit, reach 5 ft. and range 20/60 ft., one target. {@h}11 ({@damage 2d6 + 4}) piercing damage, or 13 ({@damage 2d8 + 4}) piercing damage if used with two hands to make a melee attack.']}, {'name': 'Shield Bash', 'entries': ['{@atk mw} {@hit 7} to hit, reach 5 ft., one creature. {@h}9 ({@damage 2d4 + 4}) bludgeoning damage. If the target is a Medium or smaller creature, it must succeed on a {@dc 15} Strength saving throw or be knocked {@condition prone}.']}]</t>
  </si>
  <si>
    <t>[{'name': 'Parry', 'entries': ['The chieftain adds 3 to its AC against one melee attack that would hit it. To do so, the chieftain must see the attacker and be wielding a melee weapon.']}]</t>
  </si>
  <si>
    <t>Reghed Great Warrior</t>
  </si>
  <si>
    <t>[{'name': 'Brave', 'entries': ['The great warrior has advantage on saving throws against being {@condition frightened}.']}, {'name': 'Brute', 'entries': ['A melee weapon deals one extra die of its damage when the great warrior hits with it (included in the attack).']}]</t>
  </si>
  <si>
    <t>[{'name': 'Multiattack', 'entries': ['The great warrior makes three melee attacks or two ranged attacks.']}, {'name': 'Spear', 'entries': ['{@atk mw,rw} {@hit 7} to hit, reach 5 ft. and range 20/60 ft., one target. {@h}11 ({@damage 2d6 + 4}) piercing damage, or 13 ({@damage 2d8 + 4}) piercing damage if used with two hands to make a melee attack.']}, {'name': 'Shield Bash', 'entries': ['{@atk mw} {@hit 7} to hit, reach 5 ft., one creature. {@h}9 ({@damage 2d4 + 4}) bludgeoning damage. If the target is a Medium or smaller creature, it must succeed on a {@dc 15} Strength saving throw or be knocked {@condition prone}.']}]</t>
  </si>
  <si>
    <t>[{'name': 'Parry', 'entries': ['The great warrior adds 3 to its AC against one melee attack that would hit it. To do so, the great warrior must see the attacker and be wielding a melee weapon.']}]</t>
  </si>
  <si>
    <t>Reghed Shaman</t>
  </si>
  <si>
    <t>[{'name': 'Spellcasting', 'headerEntries': ['The druid is a 4th-level spellcaster. Its spellcasting ability is Wisdom (spell save {@dc 12}, {@hit 4} to hit with spell attacks). It has the following druid spells prepared:'], 'spells': {'0': {'spells': ['{@spell druidcraft}', '{@spell produce flame}', '{@spell shillelagh}']}, '1': {'slots': 4, 'spells': ['{@spell entangle}', '{@spell longstrider}', '{@spell speak with animals}', '{@spell thunderwave}']}, '2': {'slots': 3, 'spells': ['{@spell animal messenger}', '{@spell barkskin}']}}, 'ability': 'wis'}]</t>
  </si>
  <si>
    <t>Reghed Warrior</t>
  </si>
  <si>
    <t>[{'name': 'Pack Tactics', 'entries': ["The warrior has advantage on an attack roll against a creature if at least one of the warrior's allies is within 5 feet of the creature and the ally isn't {@condition incapacitated}."]}]</t>
  </si>
  <si>
    <t>[{'name': 'Spear', 'entries': ['{@atk mw,rw} {@hit 3} to hit, reach 5 ft. or range 20/60 ft., one target. {@h}4 ({@damage 1d6 + 1}) piercing damage, or 5 ({@damage 1d8 + 1}) piercing damage if used with two hands to make a melee attack.']}]</t>
  </si>
  <si>
    <t>Reindeer</t>
  </si>
  <si>
    <t>{'name': 'Elk', 'source': 'MM', '_mod': {'*': {'mode': 'replaceTxt', 'replace': 'elk', 'with': 'reindeer'}}}</t>
  </si>
  <si>
    <t>Seal</t>
  </si>
  <si>
    <t>[{'name': 'Hold Breath', 'entries': ['The seal can hold its breath for 15 minutes.']}, {'name': 'Keen Smell', 'entries': ['The seal has advantage on Wisdom (Perception) checks that rely on smell.']}]</t>
  </si>
  <si>
    <t>[{'name': 'Bite', 'entries': ['{@atk mw} {@hit 2} to hit, reach 5 ft., one target. {@h}1 piercing damage.']}]</t>
  </si>
  <si>
    <t>['Hold Breath', 'Keen Senses']</t>
  </si>
  <si>
    <t>Sephek Kaltro</t>
  </si>
  <si>
    <t>{'perception': '+5', 'survival': '+5'}</t>
  </si>
  <si>
    <t>[{'name': 'Cold Regeneration', 'entries': ["If the temperature around him is 0 degrees Fahrenheit or lower, Sephek regains 5 hit points at the start of his turn. If he takes fire damage, this trait doesn't function at the start of Sephek's next turn. Sephek dies only if he starts his turn with 0 hit points and doesn't regenerate."]}]</t>
  </si>
  <si>
    <t>[{'name': 'Multiattack', 'entries': ['Sephek attacks twice with a weapon.']}, {'name': 'Ice Longsword', 'entries': ['{@atk mw} {@hit 5} to hit, reach 5 ft., one target. {@h}7 ({@damage 1d8 + 3}) slashing damage, or 8 ({@damage 1d10 + 3}) slashing damage if Sephek uses the weapon with two hands, plus 5 ({@damage 2d4}) cold damage.']}, {'name': 'Ice Dagger', 'entries': ['{@atk rw} {@hit 5} to hit, reach 5 ft. or range 20/60 ft., one target. {@h}5 ({@damage 1d4 + 3}) piercing damage plus 5 ({@damage 2d4}) cold damage.']}]</t>
  </si>
  <si>
    <t>[{'name': 'Innate Spellcasting', 'headerEntries': ['Sephek can innately cast {@spell misty step} up to three times per day, requiring no components. His innate spellcasting ability is Charisma.'], 'will': ['{@spell misty step}'], 'hidden': ['will'], 'ability': 'cha'}]</t>
  </si>
  <si>
    <t>Snow Golem</t>
  </si>
  <si>
    <t>[{'name': 'Cold Absorption', 'entries': ['Whenever the golem is subjected to cold damage, it takes no damage and instead regains a number of hit points equal to the cold damage dealt.']}, {'name': 'Immutable Form', 'entries': ['The golem is immune to any spell or effect that would alter its form.']}, {'name': 'Melt', 'entries': ['While in an area of extreme heat, the golem loses {@dice 1d6} hit points at the start of each of its turns.']}, {'name': 'Unusual Nature', 'entries': ["The golem doesn't require air, food, drink, or sleep."]}]</t>
  </si>
  <si>
    <t>[{'name': 'Multiattack', 'entries': ['The golem makes three melee attacks.']}, {'name': 'Slam', 'entries': ['{@atk mw} {@hit 4} to hit, reach 5 ft., one target. {@h}5 ({@damage 1d6 + 2}) bludgeoning damage plus 7 ({@damage 2d6}) cold damage.']}, {'name': 'Snowball', 'entries': ['{@atk rw} {@hit 0} to hit, range 60 ft., one target. {@h}9 ({@damage 2d6 + 2}) cold damage.']}]</t>
  </si>
  <si>
    <t>['Damage Absorption', 'Immutable Form']</t>
  </si>
  <si>
    <t>Snowy Owlbear</t>
  </si>
  <si>
    <t>{'average': 59, 'formula': '7d10 + 21'}</t>
  </si>
  <si>
    <t>{'walk': 40, 'swim': 30}</t>
  </si>
  <si>
    <t>[{'name': 'Keen Sight and Smell', 'entries': ['The snowy owlbear has advantage on Wisdom (Perception) checks that rely on sight or smell.']}]</t>
  </si>
  <si>
    <t>[{'name': 'Multiattack', 'entries': ['The snowy owlbear makes two attacks: one with its beak and one with its claws.']}, {'name': 'Beak', 'entries': ['{@atk mw} {@hit 7} to hit, reach 5 ft., one creature. {@h}10 ({@damage 1d10 + 5}) piercing damage.']}, {'name': 'Claws', 'entries': ['{@atk mw} {@hit 7} to hit, reach 5 ft., one target. {@h}14 ({@damage 2d8 + 5}) slashing damage.']}]</t>
  </si>
  <si>
    <t>Spellix Romwod</t>
  </si>
  <si>
    <t>{'average': 33, 'formula': '6d6 + 12'}</t>
  </si>
  <si>
    <t>{'arcana': '+4', 'deception': '+5', 'history': '+4'}</t>
  </si>
  <si>
    <t>['Common', 'Draconic', 'Elvish', 'Gnomish', 'Goblin']</t>
  </si>
  <si>
    <t>[{'name': 'Gnome Cunning', 'entries': ['Spellix has advantage on all Intelligence, Wisdom, and Charisma saving throws against magic.']}]</t>
  </si>
  <si>
    <t>[{'name': 'Shocking Grasp (Cantrip)', 'entries': ["{@atk ms} {@hit 5} to hit (with advantage on the attack roll if the target is wearing armor made of metal), reach 5 ft., one creature. {@h}4 ({@damage 1d8}) lightning damage, and the target can't take reactions until the start of its next turn."]}, {'name': 'Fire Bolt (Cantrip)', 'entries': ["{@atk rs} {@hit 5} to hit, range 120 ft., one target. {@h}5 ({@damage 1d10}) fire damage. A flammable object hit by this spell ignites if it isn't being worn or carried."]}]</t>
  </si>
  <si>
    <t>['C', 'DR', 'E', 'G', 'GO']</t>
  </si>
  <si>
    <t>[{'name': 'Innate Spellcasting', 'headerEntries': ["Spellix's spellcasting ability is Charisma (spell save {@dc 13}, {@hit 5} to hit with spell attacks). He can innately cast the following spells, requiring no material components:"], 'will': ['{@spell fire bolt}*', '{@spell mage hand}', '{@spell shocking grasp}*'], 'daily': {'3': ['{@spell silent image}'], '1e': ['{@spell chromatic orb}', '{@spell crown of madness}', '{@spell shield}']}, 'footerEntries': ['*See "Actions" below.'], 'ability': 'cha'}]</t>
  </si>
  <si>
    <t>Sperm Whale</t>
  </si>
  <si>
    <t>{'average': 189, 'formula': '14d20 + 42'}</t>
  </si>
  <si>
    <t>{'walk': 0, 'swim': 60}</t>
  </si>
  <si>
    <t>[{'name': 'Echolocation', 'entries': ["The whale can't use its blindsight while {@condition deafened}."]}, {'name': 'Hold Breath', 'entries': ['The whale can hold its breath for 90 minutes.']}, {'name': 'Keen Hearing', 'entries': ['The whale has advantage on Wisdom (Perception) checks that rely on hearing.']}]</t>
  </si>
  <si>
    <t>[{'name': 'Multiattack', 'entries': ['The whale makes two attacks: one with its bite and one with its tail.']}, {'name': 'Bite', 'entries': ["{@atk mw} {@hit 11} to hit, reach 5 ft., one target. {@h}21 ({@damage 3d8 + 8}) piercing damage. If the target is a Large or smaller creature, it must succeed on a {@dc 14} Dexterity saving throw or be swallowed by the whale. A swallowed creature has total cover against attacks and other effects outside the whale, and it takes 3 ({@damage 1d6}) acid damage at the start of each of the whale's turns. If the whale takes 30 damage or more on a single turn from a creature inside it, the whale must succeed on a {@dc 16} Constitution saving throw at the end of that turn or regurgitate all swallowed creatures, which fall {@condition prone} in a space within 10 feet of the whale. If the whale dies, a swallowed creature can escape from the corpse by using 20 feet of movement, exiting {@condition prone}."]}, {'name': 'Tail', 'entries': ['{@atk mw} {@hit 11} to hit, reach 15 ft., one target. {@h}18 ({@damage 3d6 + 8}) bludgeoning damage, or 37 ({@damage 6d6 + 16}) bludgeoning damage if the target is an object.']}]</t>
  </si>
  <si>
    <t>Spitting Mimic</t>
  </si>
  <si>
    <t>{'stealth': '+7'}</t>
  </si>
  <si>
    <t>[{'name': 'Shapechanger', 'entries': ["The mimic can use its action to polymorph into an object or back into its true, amorphous form. Its statistics are the same in each form. Any equipment it is wearing or carrying isn't transformed. It reverts to its true form if it dies."]}, {'name': 'Adhesive (Object Form Only)', 'entries': ['The mimic adheres to anything that touches it. A Huge or smaller creature adhered to the mimic is also {@condition grappled} by it (escape {@dc 16}). Ability checks made to escape this grapple have disadvantage.']}, {'name': 'False Appearance (Object Form Only)', 'entries': ['While the mimic remains motionless, it is indistinguishable from an ordinary object.']}, {'name': 'Grappler', 'entries': ['The mimic has advantage on attack rolls against any creature {@condition grappled} by it.']}, {'name': 'Magic Resistance', 'entries': ['The mimic has advantage on saving throws against spells and other magical effects.']}]</t>
  </si>
  <si>
    <t>[{'name': 'Multiattack', 'entries': ['The mimic attacks three times: twice with its pseudopods and once with its bite.']}, {'name': 'Pseudopods', 'entries': ['{@atk mw} {@hit 8} to hit, reach 10 ft., one target. {@h}10 ({@damage 1d10 + 5}) bludgeoning damage. If the mimic is in object form, the target is subjected to its Adhesive trait.']}, {'name': 'Bite', 'entries': ['{@atk mw} {@hit 8} to hit, reach 5 ft., one creature. {@h}10 ({@damage 1d10 + 5}) piercing damage plus 7 ({@damage 2d6}) acid damage.']}, {'name': 'Spit Acid {@recharge 5}', 'entries': ['The mimic spits acid at one creature it can see within 30 feet of it. The target must make a {@dc 14} Dexterity saving throw, taking 32 ({@damage 9d6 + 1}) acid damage on failed save, or half as much damage on a successful one.']}]</t>
  </si>
  <si>
    <t>['False Appearance', 'Magic Resistance', 'Shapechanger']</t>
  </si>
  <si>
    <t>Telepathic Pentacle</t>
  </si>
  <si>
    <t>{'walk': 30, 'swim': 30, 'climb': 30}</t>
  </si>
  <si>
    <t>[{'name': 'Hold Breath', 'entries': ['The Telepathic Pentacle can hold its breath for 1 hour.']}, {'name': 'Multiple Heads', 'entries': ['The Telepathic Pentacle has five heads. While it has more than one head, the Telepathic Pentacle has advantage on saving throws against being {@condition blinded}, {@condition charmed}, {@condition deafened}, {@condition frightened}, {@condition stunned}, and knocked {@condition unconscious}.', 'Whenever the Telepathic Pentacle takes 25 or more damage in a single turn, one of its heads dies. If all its heads die, the Telepathic Pentacle dies.', 'At the end of its turn, it grows two heads for each of its heads that died since its last turn, unless it has taken fire damage since its last turn. The Telepathic Pentacle regains 10 hit points for each head regrown in this way.']}, {'name': 'Reactive Heads', 'entries': ['For each head the Telepathic Pentacle has beyond one, it gets an extra reaction that can be used only for opportunity attacks.']}, {'name': 'Wakeful', 'entries': ['While the Telepathic Pentacle sleeps, at least one of its heads is awake.']}]</t>
  </si>
  <si>
    <t>[{'name': 'Multiattack', 'entries': ['The Telepathic Pentacle makes as many bite attacks as it has heads.']}, {'name': 'Bite', 'entries': ['{@atk mw} {@hit 8} to hit, reach 10 ft., one target. {@h}10 ({@damage 1d10 + 5}) piercing damage.']}]</t>
  </si>
  <si>
    <t>Tomb Tapper</t>
  </si>
  <si>
    <t>{'walk': 30, 'burrow': 10}</t>
  </si>
  <si>
    <t>['blindsight 240 ft. (blind beyond this radius)']</t>
  </si>
  <si>
    <t>["understands Common and Undercommon but doesn't speak", 'telepathy 60 ft.']</t>
  </si>
  <si>
    <t>[{'name': 'Petrified Death', 'entries': ["A tomb tapper reduced to 0 hit points turns into a lifeless stone statue. Anything it's wearing or carrying is not transformed."]}, {'name': 'Sense Magic', 'entries': ['The tomb tapper senses magic within 30 feet of it and can use an action to pinpoint the location of any creature, object, or area in that range that bears magic. This sense penetrates barriers but is blocked by a thin sheet of lead.']}, {'name': 'Tunneler', 'entries': ['The tomb tapper can burrow through solid rock at half its burrowing speed and leaves a 10-foot-wide, 20-foot-tall tunnel in its wake.']}, {'name': 'Unusual Nature', 'entries': ["The tomb tapper doesn't require air or sleep."]}]</t>
  </si>
  <si>
    <t>[{'name': 'Multiattack', 'entries': ['The tomb tapper makes two melee attacks with its sledgehammer or with its claws. If it hits the same creature with both claws, it can pull that creature within 5 feet of its mouth and make a bite attack against it.']}, {'name': 'Bite', 'entries': ['{@atk mw} {@hit 10} to hit, reach 5 ft., one target. {@h}22 ({@damage 3d10 + 6}) slashing damage.']}, {'name': 'Claw', 'entries': ['{@atk mw} {@hit 10} to hit, reach 10 ft., one target. {@h}16 ({@damage 3d6 + 6}) slashing damage.']}, {'name': 'Sledgehammer', 'entries': ["{@atk mw,rw} {@hit 10} to hit, reach 15 ft. or range 30/120 ft., one target. {@h}27 ({@damage 6d6 + 6}) bludgeoning or force damage (tomb tapper's choice). If thrown, the hammer returns to the tomb tapper at the end of its turn, landing at the tomb tapper's feet if it doesn't have a hand free to catch the weapon."]}]</t>
  </si>
  <si>
    <t>['C', 'TP', 'U']</t>
  </si>
  <si>
    <t>['B', 'O', 'S']</t>
  </si>
  <si>
    <t>Tribal Warrior Spore Servants</t>
  </si>
  <si>
    <t>['blinded', 'charmed', 'frightened', 'paralyzed']</t>
  </si>
  <si>
    <t>Vellynne Harpell</t>
  </si>
  <si>
    <t>[{'ac': 13, 'from': ['{@item bracers of defense}']}]</t>
  </si>
  <si>
    <t>['Common', 'Draconic', 'Dwarvish', 'Elvish', 'Orc']</t>
  </si>
  <si>
    <t>[{'name': 'Special Equipment', 'entries': ['Vellynne wears bracers of defense and carries a wand of magic missiles (see "Actions" below).']}]</t>
  </si>
  <si>
    <t>[{'name': 'Vampiric Touch (3rd-Level Spell; Requires a Spell Slot)', 'entries': ['{@atk ms} {@hit 6} to hit, reach 5 ft., one creature. {@h}10 ({@damage 3d6}) necrotic damage, and Vellynne regains hit points equal to half the necrotic damage dealt. If Vellynne casts this spell using a spell slot of 4th level or higher, the necrotic damage increases by {@dice 1d6} for each slot level above 3rd.']}, {'name': 'Chill Touch (Cantrip)', 'entries': ["{@atk rs} {@hit 6} to hit, range 120 ft., one creature. {@h}9 ({@damage 2d8}) necrotic damage, and the target can't regain hit points until the start of Vellynne's next turn."]}, {'name': 'Wand of Magic Missiles', 'entries': ["While holding this wand, Vellynne can expend 1 or more of its 7 charges to cast the {@spell magic missile} spell from it. She can expend 1 charge to cast the 1st-level version of the spell. She can increase the spell slot level by one for each additional charge she expends. The wand regains {@dice 1d6 + 1} expended charges daily at dawn. If the wand's last charge is expended, roll a {@dice d20}; on a 1, the wand crumbles into ashes and is destroyed."]}]</t>
  </si>
  <si>
    <t>['C', 'D', 'DR', 'E', 'O']</t>
  </si>
  <si>
    <t>[{'name': 'Spellcasting', 'headerEntries': ['Vellynne is an 8th-level spellcaster. Her spellcasting ability is Intelligence (spell save {@dc 14}, {@hit 6} to hit with spell attacks). She has the following wizard spells prepared:'], 'spells': {'0': {'spells': ['{@spell chill touch} (see "Actions" below)', '{@spell light}', '{@spell mage hand}', '{@spell message}', '{@spell prestidigitation}']}, '1': {'slots': 4, 'spells': ['{@spell comprehend languages}', '{@spell detect magic}', '{@spell ray of sickness}', "{@spell Tasha's hideous laughter}"]}, '2': {'slots': 3, 'spells': ['{@spell darkvision}', '{@spell hold person}', '{@spell ray of enfeeblement}']}, '3': {'slots': 3, 'spells': ['{@spell animate dead}', "{@spell Leomund's tiny hut}", '{@spell vampiric touch} (see "Actions" below)']}, '4': {'slots': 2, 'spells': ['{@spell arcane eye}', '{@spell blight}']}}, 'ability': 'int'}]</t>
  </si>
  <si>
    <t>['incapacitated', 'paralyzed', 'poisoned', 'prone']</t>
  </si>
  <si>
    <t>Verbeeg Longstrider</t>
  </si>
  <si>
    <t>{'dex': '+5', 'con': '+6', 'wis': '+5'}</t>
  </si>
  <si>
    <t>{'animal handling': '+5', 'athletics': '+7', 'stealth': '+5'}</t>
  </si>
  <si>
    <t>[{'name': 'Simple Weapon Wielder', 'entries': ['A simple weapon deals one extra die of its damage when the verbeeg hits with it (included in the attack).']}]</t>
  </si>
  <si>
    <t>[{'name': 'Multiattack', 'entries': ['The verbeeg makes two melee attacks.']}, {'name': 'Spear', 'entries': ['{@atk mw,rw} {@hit 7} to hit, reach 5 ft. or range 20/60 ft., one target. {@h}14 ({@damage 3d6 + 4}) piercing damage, or 17 ({@damage 3d8 + 4}) piercing damage if used to make a ranged attack or used with two hands to make a melee attack.']}, {'name': 'Sling', 'entries': ['{@atk rw} {@hit 5} to hit, range 30/120 ft., one target. {@h}9 ({@damage 3d4 + 2}) bludgeoning damage. If the target is a creature, it must succeed on a {@dc 15} Constitution saving throw or be {@condition stunned} until the end of its next turn.']}]</t>
  </si>
  <si>
    <t>[{'name': 'Innate Spellcasting', 'headerEntries': ["The verbeeg's innate spellcasting ability is Wisdom. It can innately cast the following spells, requiring no components:"], 'daily': {'1e': ['{@spell animal messenger}', '{@spell fog cloud}', '{@spell freedom of movement}', '{@spell pass without trace}', '{@spell silence}', '{@spell water walk}']}, 'ability': 'wis'}]</t>
  </si>
  <si>
    <t>Verbeeg Marauder</t>
  </si>
  <si>
    <t>{'dex': '+2', 'con': '+5'}</t>
  </si>
  <si>
    <t>{'animal handling': '+2', 'athletics': '+6', 'stealth': '+2'}</t>
  </si>
  <si>
    <t>[{'name': 'Multiattack', 'entries': ['The verbeeg makes two melee attacks.']}, {'name': 'Spear', 'entries': ['{@atk mw,rw} {@hit 6} to hit, reach 5 ft. or range 20/60 ft., one target. {@h}14 ({@damage 3d6 + 4}) piercing damage, or 17 ({@damage 3d8 + 4}) piercing damage if used to make a ranged attack or used with two hands to make a melee attack.']}]</t>
  </si>
  <si>
    <t>Walrus</t>
  </si>
  <si>
    <t>[{'name': 'Hold Breath', 'entries': ['The walrus can hold its breath for 10 minutes.']}]</t>
  </si>
  <si>
    <t>[{'name': 'Tusks', 'entries': ['{@atk mw} {@hit 4} to hit, reach 5 ft., one target. {@h}7 ({@damage 2d4 + 2}) piercing damage.']}]</t>
  </si>
  <si>
    <t>Xardorok Sunblight</t>
  </si>
  <si>
    <t>{'wis': '+4', 'cha': '+7'}</t>
  </si>
  <si>
    <t>{'arcana': '+4', 'deception': '+7', 'intimidation': '+7'}</t>
  </si>
  <si>
    <t>[{'name': 'Duergar Resilience', 'entries': ['Xardorok has advantage on saving throws against poison, spells, and illusions, as well as to resist being {@condition charmed} or {@condition paralyzed}.']}, {'name': 'Sunlight Sensitivity', 'entries': ['While in sunlight, Xardorok has disadvantage on attack rolls, as well as on Wisdom (Perception) checks that rely on sight.']}]</t>
  </si>
  <si>
    <t>[{'name': 'Multiattack', 'entries': ['Xardorok attacks twice with a weapon or casts {@spell eldritch blast} twice.']}, {'name': 'Spiked Gauntlet', 'entries': ['{@atk mw} {@hit 6} to hit, reach 5 ft., one target. {@h}5 ({@damage 1d4 + 3}) piercing damage, or 8 ({@damage 2d4 + 3}) piercing damage while Xardorok is enlarged.']}, {'name': 'Eldritch Blast (Cantrip)', 'entries': ['{@atk rs} {@hit 7} to hit, range 120 ft., one creature. {@h}9 ({@damage 1d10 + 4}) force damage.']}, {'name': 'Enlarge (Recharges after a Short or Long Rest)', 'entries': ['For 1 minute, Xardorok magically increases in size, along with anything he is wearing or carrying. While enlarged, Xardorok is Large, doubles his damage dice on Strength-based weapon attacks (included in his attacks), and makes Strength checks and Strength saving throws with advantage. If Xardorok lacks the room to become Large, he attains the maximum size possible in the space available.']}, {'name': 'Invisibility {@recharge 4}', 'entries': ['Xardorok magically turns {@condition invisible} until he attacks, he casts a spell, he uses his Enlarge, or his concentration is broken (as if concentrating on a spell). Any equipment Xardorok wears or carries is {@condition invisible} with him.']}]</t>
  </si>
  <si>
    <t>['F', 'O', 'P']</t>
  </si>
  <si>
    <t>[{'name': 'Innate Spellcasting', 'headerEntries': ["Xardorok's innate spellcasting ability is Charisma (spell save {@dc 15}, {@hit 7} to hit with spell attacks). He can innately cast the following spells, requiring no material components:"], 'will': ['{@spell eldritch blast} (see "Actions" below)', '{@spell mage hand}'], 'daily': {'1e': ['{@spell hold person}', '{@spell suggestion}']}, 'ability': 'cha'}]</t>
  </si>
  <si>
    <t>[{'name': 'Hellish Rebuke (2/Day)', 'entries': ['When Xardorok is damaged by a creature within 60 feet of him that he can see, the creature that damaged him is engulfed in hellish flames and must make a {@dc 15} Dexterity saving throw, taking 16 ({@damage 3d10}) fire damage on a failed save, or half as much damage on a successful one.']}]</t>
  </si>
  <si>
    <t>Yeti Tyke</t>
  </si>
  <si>
    <t>["understands Yeti but can't speak"]</t>
  </si>
  <si>
    <t>[{'name': 'Keen Smell', 'entries': ['The yeti has advantage on Wisdom (Perception) checks that rely on smell.']}, {'name': 'Snow Camouflage', 'entries': ['The yeti has advantage on Dexterity (Stealth) checks made to hide in snowy terrain.']}]</t>
  </si>
  <si>
    <t>[{'name': 'Claw', 'entries': ['{@atk mw} {@hit 2} to hit, reach 5 ft., one target. {@h}2 ({@damage 1d4}) slashing damage plus 2 ({@damage 1d4}) cold damage.']}]</t>
  </si>
  <si>
    <t>['CS', 'OTH']</t>
  </si>
  <si>
    <t>Young Griffon (Medium)</t>
  </si>
  <si>
    <t>{'average': 32, 'formula': '5d6 + 15'}</t>
  </si>
  <si>
    <t>{'walk': 30, 'fly': 80}</t>
  </si>
  <si>
    <t>[{'name': 'Keen Sight', 'entries': ['The griffon has advantage on Wisdom (Perception) checks that rely on sight.']}]</t>
  </si>
  <si>
    <t>[{'name': 'Multiattack', 'entries': ['The griffon makes two attacks: one with its beak and one with its claws.']}, {'name': 'Beak', 'entries': ['{@atk mw} {@hit 3} to hit, reach 5 ft., one target. {@h}4 ({@damage 1d6 + 1}) piercing damage.']}, {'name': 'Claws', 'entries': ['{@atk mw} {@hit 3} to hit, reach 5 ft., one target. {@h}6 ({@damage 2d4 + 1}) slashing damage.']}]</t>
  </si>
  <si>
    <t>Young Griffon (Small)</t>
  </si>
  <si>
    <t>{'average': 13, 'formula': '2d6 + 6'}</t>
  </si>
  <si>
    <t>[{'name': 'Multiattack', 'entries': ['The griffon makes two attacks: one with its beak and one with its claws.']}, {'name': 'Beak', 'entries': ['{@atk mw} {@hit 1} to hit, reach 5 ft., one target. {@h}2 ({@damage 1d4}) piercing damage.']}, {'name': 'Claws', 'entries': ['{@atk mw} {@hit 1} to hit, reach 5 ft., one target. {@h}2 ({@damage 1d4}) slashing damage.']}]</t>
  </si>
  <si>
    <t>Young Griffon (Tiny)</t>
  </si>
  <si>
    <t>{'average': 5, 'formula': '1d4 + 3'}</t>
  </si>
  <si>
    <t>[{'name': 'Multiattack', 'entries': ['The griffon makes two attacks: one with its beak and one with its claws.']}, {'name': 'Beak', 'entries': ['{@atk mw} {@hit 0} to hit, reach 5 ft., one target. {@h}1 piercing damage.']}, {'name': 'Claws', 'entries': ['{@atk mw} {@hit 0} to hit, reach 5 ft., one target. {@h}1 slashing damage.']}]</t>
  </si>
  <si>
    <t>"The Demogorgon"</t>
  </si>
  <si>
    <t>IMR</t>
  </si>
  <si>
    <t>['Giant', 'Orc']</t>
  </si>
  <si>
    <t>[{'name': 'Two Heads', 'entries': ['The ettin has advantage on Wisdom (Perception) checks and on saving throws against being {@condition blinded}, {@condition charmed}, {@condition deafened}, {@condition frightened}, {@condition stunned}, and knocked {@condition unconscious}.']}, {'name': 'Wakeful', 'entries': ["When one of the ettin's heads is asleep, its other head is awake."]}]</t>
  </si>
  <si>
    <t>[{'name': 'Multiattack', 'entries': ['The ettin makes two attacks: one with its battleaxe and one with its morningstar.']}, {'name': 'Battleaxe', 'entries': ['{@atk mw} {@hit 8} to hit, reach 5 ft., one target. {@h}14 ({@damage 2d8 + 5}) slashing damage.']}, {'name': 'Morningstar', 'entries': ['{@atk mw} {@hit 8} to hit, reach 5 ft., one target. {@h}14 ({@damage 2d8 + 5}) piercing damage.']}, {'name': 'Fire Breath {@recharge 5}', 'entries': ["The ettin's right head exhales fire in a 30-foot cone. Each creature in that area must make a {@dc 14} Dexterity saving throw, taking 45 ({@damage 10d8}) fire damage on a failed save, or half as much damage on a successful one."]}, {'name': 'Cold Breath {@recharge 5}', 'entries': ["The ettin's left head exhales an icy blast in a 30-foot cone. Each creature in that area must make a {@dc 14} Constitution saving throw, taking 45 ({@damage 10d8}) cold damage on a failed save, or half as much damage on a successful one."]}, {'name': 'Gaze', 'entries': ["The ettin turns its magical gaze toward one creature that it can see within 120 feet of it. That target must make a {@dc 14} Wisdom saving throw. Unless the target is {@condition incapacitated}, it can avert its eyes to avoid the gaze and to automatically succeed on the save. If the target does so, it can't see the ettin until the start of the ettin's next turn. If the target looks at the ettin in the meantime, it must immediately make the save.", "If the target fails the save, it suffers one of the following effects of the ettin's choice or at random:"]}, {'name': 'Beguiling Gaze', 'entries': ["The target is {@condition stunned} until the start of the ettin's next turn or until the ettin is no longer within line of sight."]}, {'name': 'Hypnotic Gaze', 'entries': ["The target is {@condition charmed} by the ettin until the start of the ettin's next turn. The ettin chooses how the {@condition charmed} target uses its actions, reactions, and movement."]}, {'name': 'Insanity Gaze', 'entries': ["The target suffers the effect of the {@spell confusion} spell without making a saving throw. The effect lasts until the start of the ettin's next turn. The ettin doesn't need to concentrate on the spell."]}]</t>
  </si>
  <si>
    <t>['GI', 'O']</t>
  </si>
  <si>
    <t>['C', 'F', 'P', 'S']</t>
  </si>
  <si>
    <t>['charmed', 'incapacitated', 'stunned']</t>
  </si>
  <si>
    <t>Andras</t>
  </si>
  <si>
    <t>['Common', 'Giant Owl']</t>
  </si>
  <si>
    <t>['Keen Senses', 'Sneak Attack']</t>
  </si>
  <si>
    <t>['C', 'GI', 'OTH']</t>
  </si>
  <si>
    <t>{'name': 'Assassin', 'source': 'MM', '_mod': {'*': {'mode': 'replaceTxt', 'replace': 'the assassin', 'with': 'Andras', 'flags': 'i'}, 'trait': {'mode': 'appendArr', 'items': {'name': 'Keen Hearing and Sight', 'entries': ['Andras advantage on Wisdom ({@skill Perception}) checks that rely on hearing or sight.']}}, 'action': [{'mode': 'replaceArr', 'replace': 'Shortsword', 'items': {'name': 'Shortsword', 'entries': ['{@atk mw} {@hit 6} to hit, reach 5 ft., one target. {@h}6 ({@damage 1d6 + 3}) piercing damage, and the target must succeed on a {@dc 11} Constitution saving throw or be cursed with wererat lycanthropy.']}}, {'mode': 'replaceArr', 'replace': 'Light Crossbow', 'items': {'name': 'Light Crossbow', 'entries': ['{@atk rw} {@hit 6} to hit, range 80/320 ft., one target. {@h}7 ({@damage 1d8 + 3}) piercing damage, and the target must succeed on a {@dc 11} Constitution saving throw or be cursed with wererat lycanthropy.']}}]}}</t>
  </si>
  <si>
    <t>Barbatos</t>
  </si>
  <si>
    <t>{'animal handling': '+5', 'deception': '+3', 'perception': '+5', 'stealth': '+6'}</t>
  </si>
  <si>
    <t>[{'name': 'Rust Monster Cloak', 'entries': ['Any nonmagical weapon made of metal that hits Barbatos corrodes. After dealing damage, the weapon takes a permanent and cumulative -1 penalty to damage rolls. If its penalty drops to -5, the weapon is destroyed. Nonmagical ammunition made of metal that hits Barbatos is destroyed after dealing damage.']}, {'name': 'Heart of the Troll', 'entries': ["Barbatos regains 10 hit points at the start of his turn. If Barbatos takes acid or fire damage, this trait doesn't function at the start of Barbatos's next turn. Barbatos dies only if he starts his turn with 0 hit points and doesn't regenerate."]}]</t>
  </si>
  <si>
    <t>[{'name': 'Multiattack', 'entries': ['Barbatos makes two bone shortsword attacks.']}, {'name': 'Bone Shortsword', 'entries': ['{@atk mw} {@hit 6} to hit, reach 5 ft., one target. {@h}6 ({@damage 1d6 + 3}) piercing damage.']}, {'name': 'Light Crossbow', 'entries': ['{@atk rw} {@hit 6} to hit, range 80/320 ft., one target. {@h}7 ({@damage 1d8 + 3}) piercing damage, and the target must succeed on a {@dc 13} Constitution saving throw or be {@condition poisoned} for 1 hour. If the saving throw fails by 5 or more, the target is also {@condition unconscious}. The target regains consciousness if it takes damage or if another creature takes an action to shake it.']}, {'name': 'Cloak Sweep', 'entries': ["Barbatos corrodes a nonmagical ferrous metal object he can see within 5 feet of himself. If the object isn't being worn or carried, the touch destroys a 1-foot cube of it. If the object is being worn or carried by a creature, the creature can make a {@dc 12} Dexterity saving throw to avoid Barbatos's touch.", "If the object touched is either metal armor or a metal shield being worn or carried, it takes a permanent and cumulative 1 penalty to the AC it offers. Armor reduced to an AC of 10 or a shield that drops to a +0 bonus is destroyed. If the object touched is a held metal weapon, it rusts as described in Barbatos's Rust Monster Cloak trait."]}]</t>
  </si>
  <si>
    <t>['AOE', 'MW', 'RNG', 'RW']</t>
  </si>
  <si>
    <t>[{'name': 'Spellcasting', 'headerEntries': ['Barbatos is a 6th-level spellcaster. His spellcasting ability is Wisdom (spell save {@dc 13}, {@hit 5} to hit with spell attacks). He has the following ranger spells prepared:'], 'spells': {'1': {'slots': 4, 'spells': ['{@spell ensnaring strike}', '{@spell hail of thorns}', "{@spell hunter's mark}"]}, '2': {'slots': 2, 'spells': ['{@spell locate animals or plants}']}}, 'ability': 'wis'}]</t>
  </si>
  <si>
    <t>['CR']</t>
  </si>
  <si>
    <t>Brain in Iron</t>
  </si>
  <si>
    <t>{'name': 'Brain in a Jar', 'source': 'LLK', '_mod': {'*': {'mode': 'replaceTxt', 'replace': 'brain in a jar', 'with': 'brain in iron'}}}</t>
  </si>
  <si>
    <t>Dwarven Worker</t>
  </si>
  <si>
    <t>[{'name': 'Pick or Hammer', 'entries': ['{@atk mw} {@hit 3} to hit, reach 5 ft., one creature. {@h}4 ({@damage 1d6 + 1}) bludgeoning or piercing damage.']}]</t>
  </si>
  <si>
    <t>['C', 'D', 'X']</t>
  </si>
  <si>
    <t>{'name': 'Cultist', 'source': 'MM', '_trait': {'name': 'Mountain Dwarf', 'source': 'PHB'}, '_mod': {'*': {'mode': 'replaceTxt', 'replace': 'cultist', 'with': 'worker', 'flags': 'i'}}}</t>
  </si>
  <si>
    <t>Enhanced Medusa</t>
  </si>
  <si>
    <t>[{'name': 'Petrifying Gaze', 'entries': ["When a creature that can see the medusa's eyes starts its turn within 30 feet of the medusa, the medusa can force it to make a {@dc 14} Constitution saving throw if the medusa isn't {@condition incapacitated} and can see the creature. If the saving throw fails by 5 or more, the creature is instantly {@condition petrified}. Otherwise, a creature that fails the save begins to turn to metal, wood, or porcelain (the medusa's choice) and is {@condition restrained}. The {@condition restrained} creature must repeat the saving throw at the end of its next turn, becoming {@condition petrified} on a failure or ending the effect on a success. The petrification lasts until the creature is freed by the  {@spell greater restoration} spell or other magic.", "Unless surprised, a creature can avert its eyes to avoid the saving throw at the start of its turn. If the creature does so, it can't see the medusa until the start of its next turn, when it can avert its eyes again. If the creature looks at the medusa in the meantime, it must immediately make the save.", 'If the medusa sees itself reflected on a polished surface within 30 feet of it and in an area of bright light, the medusa is, due to its curse, affected by its own gaze.']}]</t>
  </si>
  <si>
    <t>[{'name': 'Innate Spellcasting', 'headerEntries': ["The medusa's innate spellcasting ability is Charisma (spell save {@dc 13}). The medusa can innately cast the following spells, requiring no material components:"], 'spells': {'0': {'spells': ['{@spell light}']}}, 'ability': 'cha'}]</t>
  </si>
  <si>
    <t>{'name': 'Medusa', 'source': 'MM'}</t>
  </si>
  <si>
    <t>["Daoud's Living Lanthor"]</t>
  </si>
  <si>
    <t>Grandfather Oak</t>
  </si>
  <si>
    <t>{'name': 'Treant', 'source': 'MM', '_mod': {'*': {'mode': 'replaceTxt', 'replace': 'the treant', 'with': 'Grandfather Oak', 'flags': 'i'}, 'action': {'mode': 'appendArr', 'items': {'name': 'Pacifying Spores (3/Day)', 'entries': ['Grandfather Oak ejects spores at one creature it can see within 5 feet of it. The target must succeed on a {@dc 17} Constitution saving throw or be {@condition stunned} for 1 minute. The target can repeat the saving throw at the end of each of its turns, ending the effect on itself on a success.']}}}}</t>
  </si>
  <si>
    <t>Lynx Creatlach</t>
  </si>
  <si>
    <t>{'type': 'undead', 'tags': ['tiefling']}</t>
  </si>
  <si>
    <t>['darkvision 60ft.']</t>
  </si>
  <si>
    <t>[{'name': 'Special Equipment', 'entries': ["Lynx's crystal eye is a magically shrunken crystal ball of true seeing. One of her teeth is a refashioned ring of mind shielding, while another has been magicked to place her under a permanent {@spell Nystul's magic aura} spell, concealing the magic of these items and hiding her true nature from magic or features that can detect undead."]}, {'name': 'Aversion of Fire', 'entries': ['If Lynx takes fire damage, she has disadvantage on attack rolls and ability checks until the end of her next turn.']}, {'name': 'Immutable Form', 'entries': ['Lynx is immune to any spell or effect that would alter her form.']}, {'name': 'Lightning Absorption', 'entries': ['Whenever Lynx is subjected to lightning damage, she takes no damage and instead regains a number of hit points equal to the lightning damage dealt.']}, {'name': 'Magic Resistance', 'entries': ['Lynx has advantage on saving throws against spells and other magical effects.']}, {'name': 'Regeneration', 'entries': ["Lynx regains 10 hit points at the start of her turn. If she takes fire or radiant damage, this trait doesn't function at the start of her next turn. Lynx's body is destroyed only if she starts her turn with 0 hit points and doesn't regenerate."]}, {'name': 'Turn Immunity', 'entries': ['Lynx is immune to effects that turn undead.']}]</t>
  </si>
  <si>
    <t>[{'name': 'Multiattack', 'entries': ['Lynx makes two shortsword attacks.']}, {'name': 'Shortsword', 'entries': ['{@atk mw} {@hit 7} to hit, reach 5 ft., one target. {@h}7 ({@damage 1d6 + 4}) piercing damage.']}]</t>
  </si>
  <si>
    <t>['Damage Absorption', 'Immutable Form', 'Magic Resistance', 'Regeneration', 'Turn Immunity']</t>
  </si>
  <si>
    <t>Moghadam</t>
  </si>
  <si>
    <t>{'average': 104, 'formula': '19d8 + 19'}</t>
  </si>
  <si>
    <t>{'con': '+5', 'int': '+8', 'wis': '+7'}</t>
  </si>
  <si>
    <t>{'arcana': '+8', 'insight': '+7', 'medicine': '+7'}</t>
  </si>
  <si>
    <t>['Abyssal', 'Common', 'Dwarvish', 'Infernal', 'Undercommon']</t>
  </si>
  <si>
    <t>[{'name': 'Special Equipment', 'entries': ['Moghadam wields {@item Ruinblade|IMR} (see appendix C).']}, {'name': 'Artificial Mind', 'entries': ["Moghadam can manifest an artificial mind as a floating spectral image of a {@creature demilich}'s jeweled skull. Moghadam can communicate telepathically with this mind, send it up to 300 feet away from him, and see and hear through it."]}, {'name': 'Infoportation (1/Day)', 'entries': ['Moghadam can teleport himself into an unoccupied space next to his artificial mind.']}]</t>
  </si>
  <si>
    <t>[{'name': 'Ruinblade', 'entries': ['{@atk mw} {@hit 6} to hit, reach 5 ft., one target. {@h}9 ({@damage 2d6 + 2}) slashing damage.']}, {'name': 'Blight (1/Day)', 'entries': ['While wielding {@item Ruinblade|IMR}, Moghadam can cast the {@spell blight} spell ({@dc 15}).']}, {'name': 'Disintegrate (1/7 Days)', 'entries': ['While wielding {@item Ruinblade|IMR}, Moghadam can cast the {@spell disintegrate} spell against any nonmagical object or creation of magical force.']}, {'name': 'Information Overload {@recharge 5}', 'entries': ["Moghadam overloads the thoughts of one creature within 5 feet of either himself or his artificial mind. The target must succeed on a {@dc 16} Intelligence saving throw or take 22 ({@damage 4d8 + 4}) psychic damage, and the next attack roll made against the target before the end of Moghadam's next turn has advantage."]}]</t>
  </si>
  <si>
    <t>['AB', 'C', 'D', 'I', 'U']</t>
  </si>
  <si>
    <t>[{'name': 'Spellcasting', 'headerEntries': ['Moghadam is an 18th-level spellcaster. His spellcasting ability is Intelligence (spell save {@dc 16}, {@hit 8} to hit with spell attacks). He has the following artificer spells prepared:'], 'spells': {'0': {'spells': ['{@spell dancing lights}', '{@spell light}', '{@spell message}', '{@spell shocking grasp}']}, '1': {'slots': 4, 'spells': ['{@spell comprehend languages}', '{@spell cure wounds}', '{@spell grease}', '{@spell identify}']}, '2': {'slots': 3, 'spells': ['{@spell detect thoughts}', '{@spell invisibility}', '{@spell heat metal}']}, '3': {'slots': 3, 'spells': ['{@spell dispel magic}', '{@spell flame arrows|XGE}', '{@spell hypnotic pattern}']}, '4': {'slots': 3, 'spells': ['{@spell fabricate}', '{@spell stone shape}', '{@spell stoneskin}']}, '5': {'slots': 1, 'spells': ['{@spell creation}']}}, 'ability': 'int'}]</t>
  </si>
  <si>
    <t>Neo-Otyugh</t>
  </si>
  <si>
    <t>{'con': '+9'}</t>
  </si>
  <si>
    <t>['Otyugh']</t>
  </si>
  <si>
    <t>[{'name': 'Limited Telepathy', 'entries': ["The otyugh can magically transmit simple messages and images to any creature within 120 feet of it that can understand a language. This form of telepathy doesn't allow the receiving creature to telepathically respond."]}]</t>
  </si>
  <si>
    <t>[{'name': 'Multiattack', 'entries': ['The neo-otyugh makes three attacks: one with its bite and two with its tentacles.']}, {'name': 'Bite', 'entries': ["{@atk mw} {@hit 8} to hit, reach 10 ft., one target. {@h}16 ({@damage 2d10 + 5}) piercing damage. If the target is a creature, it must succeed on a {@dc 17} Constitution saving throw against disease or become {@condition poisoned} until the disease is cured. Every 24 hours that elapse, the target must repeat the saving throw, reducing its hit point maximum by 5 ({@dice 1d10}) on a failure. The disease is cured on a success. The target dies if the disease reduces its hit point maximum to 0. This reduction to the target's hit point maximum lasts until the disease is cured."]}, {'name': 'Tentacle', 'entries': ['{@atk mw} {@hit 8} to hit, reach 15 ft., one target. {@h}10 ({@damage 1d10 + 5}) bludgeoning damage. If the target is Large or smaller, it is {@condition grappled} (escape {@dc 16}) and {@condition restrained} until the grapple ends. The neo-otyugh has two tentacles, each of which can grapple one target.']}, {'name': 'Tentacle Slam', 'entries': ["The neo-otyugh slams creatures {@condition grappled} by it into each other or a solid surface. Each creature must succeed on a {@dc 16} Constitution saving throw or take 15 ({@damage 3d6 + 5}) bludgeoning damage and be {@condition stunned} until the end of the neo-otyugh's next turn. On a successful save, the target takes half the bludgeoning damage and isn't {@condition stunned}."]}]</t>
  </si>
  <si>
    <t>['grappled', 'poisoned', 'restrained', 'stunned']</t>
  </si>
  <si>
    <t>[{'name': 'Innate Spellcasting (Psionics)', 'headerEntries': ["The neo-otyugh's innate spellcasting ability is Intelligence (spell save {@dc 12}). It can innately cast the following spells, requiring no components:"], 'will': ['{@spell detect thoughts}'], 'daily': {'1e': ['{@spell command}', '{@spell hold person}']}, 'ability': 'int'}]</t>
  </si>
  <si>
    <t>Seodra</t>
  </si>
  <si>
    <t>{'name': 'Noble', 'source': 'MM', '_mod': {'*': {'mode': 'replaceTxt', 'replace': 'the noble', 'with': 'Seodra', 'flags': 'i'}, 'trait': {'mode': 'appendArr', 'items': [{'name': 'Earth Walk', 'entries': ['Seodra can move across difficult terrain made of earth or stone without expending extra movement.']}, {'name': 'Treasure Sense', 'entries': ['Seodra can pinpoint, by scent, the location of precious metals and stones, such as coins and gems, within 60 feet of her.']}]}}}</t>
  </si>
  <si>
    <t>Sir Ursas</t>
  </si>
  <si>
    <t>{'athletics': '+10', 'intimidation': '+5'}</t>
  </si>
  <si>
    <t>[{'name': 'Special Equipment', 'entries': ['Sir Ursas wears a ring of mind shielding and plate armor of fire resistance.']}, {'name': 'Brave', 'entries': ['Sir Ursas has advantage on saving throws against being {@condition frightened}.']}, {'name': 'Brute', 'entries': ['A melee weapon deals one extra die of its damage when Sir Ursas hits with it (included in his attack).']}]</t>
  </si>
  <si>
    <t>[{'name': 'Multiattack', 'entries': ['Sir Ursas makes three melee attacks or two ranged attacks.']}, {'name': 'Claw', 'entries': ['{@atk mw} {@hit 7} to hit, reach 5 ft., one target. {@h}11 ({@damage 2d6 + 4}) slashing damage.']}, {'name': 'Spear', 'entries': ['{@atk mw,rw} {@hit 7} to hit, reach 5 ft. and range 20/60 ft., one target. {@h}11 ({@damage 2d6 + 4}) piercing damage, or 13 ({@damage 2d8 + 4}) piercing damage if used with two hands to make a melee attack.']}, {'name': 'Shield Bash', 'entries': ['{@atk mw} {@hit 7} to hit, reach 5 ft., one target. {@h}9 ({@damage 2d4 + 4}) bludgeoning damage, and if the target is a Medium or smaller creature, it must succeed on a {@dc 15} Strength saving throw or be knocked {@condition prone}.']}]</t>
  </si>
  <si>
    <t>[{'name': 'Parry', 'entries': ['Sir Ursas adds 3 to his AC against one melee attack that would hit him. To do so, he must see the attacker and be wielding a melee weapon.']}]</t>
  </si>
  <si>
    <t>Skeletal Giant Owl</t>
  </si>
  <si>
    <t>{'name': 'Giant Owl', 'source': 'MM'}</t>
  </si>
  <si>
    <t>Skeletal Owlbear</t>
  </si>
  <si>
    <t>{'name': 'Owlbear', 'source': 'MM'}</t>
  </si>
  <si>
    <t>Skeletal Polar Bear</t>
  </si>
  <si>
    <t>{'name': 'Polar Bear', 'source': 'MM'}</t>
  </si>
  <si>
    <t>Skeletal Two-Headed Owlbear</t>
  </si>
  <si>
    <t>{'name': 'Two-Headed Owlbear', 'source': 'IMR'}</t>
  </si>
  <si>
    <t>Stolos</t>
  </si>
  <si>
    <t>[{'name': 'Talons', 'entries': ['{@atk mw} {@hit 3} to hit, reach 5 ft., one target. {@h}8 ({@damage 2d6 + 1}) slashing damage.']}]</t>
  </si>
  <si>
    <t>{'name': 'Warlock of the Great Old One', 'source': 'VGM', '_mod': {'*': {'mode': 'replaceTxt', 'replace': 'the warlock', 'with': 'Stolos', 'flags': 'i'}}}</t>
  </si>
  <si>
    <t>Tarnhem</t>
  </si>
  <si>
    <t>['B', 'F', 'L', 'S']</t>
  </si>
  <si>
    <t>{'name': 'Balor', 'source': 'MM', '_mod': {'*': {'mode': 'replaceTxt', 'replace': 'the balor', 'with': 'Tarnhem', 'flags': 'i'}, 'action': {'mode': 'prependArr', 'items': {'name': 'Fist of Retribution', 'entries': ['{@atk mw} {@hit 14} to hit, reach 10 ft., one target. {@h}13 ({@damage 2d4 + 8}) bludgeoning damage plus 7 ({@damage 2d6}) fire damage.']}}}}</t>
  </si>
  <si>
    <t>Thessalar</t>
  </si>
  <si>
    <t>{'animal handling': '+7', 'arcana': '+8', 'insight': '+7', 'medicine': '+7'}</t>
  </si>
  <si>
    <t>['Common', 'Draconic', 'Elvish', 'Primordial']</t>
  </si>
  <si>
    <t>[{'name': 'Special Equipment', 'entries': ['Thessalar wields a {@item +1 dagger} coated with {@item Thessaltoxin|IMR|thessaltoxin poison} (see appendix C).']}, {'name': 'Alchemical Homunculus', 'entries': ["Thessalar is accompanied by his {@creature Thessalar's homunculus|IMR}. If the {@spell mending} spell is cast on it, the homunculus regains {@dice 2d6} hit points."]}, {'name': 'Healing Toxicity', 'entries': ['Any magic item that restores hit points and can be applied to a piercing or slashing weapon (a potion, an ointment, and so forth) causes a hit with that weapon to deal extra damage to Thessalar equal to the amount the item would normally heal.']}, {'name': 'Greater Restoration (1/Day)', 'entries': ["Thessalar can cast {@spell greater restoration} if he has access to {@item Alchemist's Supplies|phb|alchemical supplies}."]}]</t>
  </si>
  <si>
    <t>[{'name': 'Dagger', 'entries': ['{@atk mw,rw} {@hit 5} to hit, reach 5 ft. or range 20/60 ft., one target. {@h}3 ({@damage 1d4 + 1}) piercing damage, and the target must succeed on a {@dc 15} Constitution saving throw. On a failed save, the target is affected as if by the {@spell polymorph} spell, transforming into a random {@filter beast|bestiary|type=beast|miscellaneous=!swarm} or a creature it has seen within the last 24 hours (as chosen by the DM). This effect lasts until the target finishes a long rest.']}]</t>
  </si>
  <si>
    <t>['C', 'DR', 'E', 'P']</t>
  </si>
  <si>
    <t>[{'name': 'Spellcasting', 'headerEntries': ['Thessalar is an 18th-level spellcaster. His spellcasting ability is Intelligence (spell save {@dc 16}, {@hit 8} to hit with spell attacks). He has the following artificer spells prepared:'], 'spells': {'0': {'spells': ['{@spell light}', '{@spell mending}', '{@spell message}', '{@spell shocking grasp}']}, '1': {'slots': 4, 'spells': ['{@spell alarm}', '{@spell cure wounds}', '{@spell identify}', '{@spell ray of sickness}']}, '2': {'slots': 3, 'spells': ['{@spell invisibility}', "{@spell Melf's acid arrow}", '{@spell web}']}, '3': {'slots': 3, 'spells': ['{@spell dispel magic}', '{@spell haste}', '{@spell stinking cloud}']}, '4': {'slots': 3, 'spells': ['{@spell blight}', "{@spell Mordenkainen's faithful hound}", "{@spell Otiluke's resilient sphere}"]}, '5': {'slots': 1, 'spells': ['{@spell cloudkill}']}}, 'ability': 'int'}]</t>
  </si>
  <si>
    <t>['acid', 'poison']</t>
  </si>
  <si>
    <t>Thessalar's Homunculus</t>
  </si>
  <si>
    <t>{'name': 'Homunculus', 'source': 'MM', '_mod': {'action': {'mode': 'appendArr', 'items': {'name': 'Acidic Spittle', 'entries': ['{@atk rw} {@hit 4} to hit, range 30ft., one target. {@h}5 ({@damage 1d6 + 2}) acid damage.']}}}}</t>
  </si>
  <si>
    <t>Thessalheart Construct</t>
  </si>
  <si>
    <t>[{'name': 'Telepathic Bond', 'entries': ['While the construct is on the same plane of existence as its master, it can magically convey what it senses to its master, and the two can communicate telepathically.']}]</t>
  </si>
  <si>
    <t>[{'name': 'Claws', 'entries': ['{@atk mw} {@hit 4} to hit, reach 5 ft., one target. {@h}1 slashing damage, and the target must succeed on a {@dc 10} Constitution saving throw or be {@condition poisoned} for 1 minute. If the saving throw fails by 5 or more, the target is instead {@condition poisoned} for 5 ({@dice 1d10}) minutes and {@condition unconscious} while {@condition poisoned} in this way.']}]</t>
  </si>
  <si>
    <t>Thessalkraken</t>
  </si>
  <si>
    <t>['understands Abyssal', 'Celestial', 'Infernal', "and Primordial but can't speak", 'telepathy 120 ft.']</t>
  </si>
  <si>
    <t>[{'name': 'Amphibious', 'entries': ['The thessalkraken can breathe air and water.']}, {'name': 'Freedom of Movement', 'entries': ["The thessalkraken ignores difficult terrain, and magical effects can't reduce its speed or cause it to be {@condition restrained}. It can spend 5 feet of movement to escape from nonmagical restraints or being {@condition grappled}."]}]</t>
  </si>
  <si>
    <t>[{'name': 'Multiattack', 'entries': ['The thessalkraken makes one bite attack and two tentacle attacks. It can replace each tentacle attack with one use of Fling.']}, {'name': 'Bite', 'entries': ["{@atk mw} {@hit 12} to hit, reach 5 ft., one target. {@h}20 ({@damage 3d8 + 7}) piercing damage plus 5 ({@damage 1d10}) acid damage. If the target is a Medium or smaller creature {@condition grappled} by the thessalkraken, that creature is swallowed, and the grapple ends. While swallowed, the creature is {@condition blinded} and {@condition restrained}, it has total cover against attacks and other effects outside the thessalkraken, and it takes 21 ({@damage 6d6}) acid damage at the start of each of the thessalkraken's turns.", 'If the thessalkraken takes 35 damage or more on a single turn from a creature inside it, it must succeed on a {@dc 23} Constitution saving throw at the end of that turn or regurgitate all swallowed creatures, which fall {@condition prone} in a space within 10 feet of the thessalkraken. If the thessalkraken dies, a swallowed creature is no longer {@condition restrained} by it and can escape from the corpse using 10 feet of movement, exiting {@condition prone}.']}, {'name': 'Tentacle', 'entries': ['{@atk mw} {@hit 12} to hit, reach 20 ft., one target. {@h}17 ({@damage 3d6 + 7}) slashing damage, and the target is {@condition grappled} (escape {@dc 16}). Until this grapple ends, the target is {@condition restrained}. The thessalkraken has ten tentacles, each of which can grapple one target.']}, {'name': 'Fling', 'entries': ['One Medium or smaller object held or creature {@condition grappled} by the thessalkraken is thrown up to 40 feet in a random direction and knocked {@condition prone}. If a thrown target strikes a solid surface, the target takes 3 ({@damage 1d6}) bludgeoning damage for every 10 feet it was thrown. If the target is thrown at another creature, that creature must succeed on a {@dc 16} Dexterity saving throw or take the same damage and be knocked {@condition prone}.']}, {'name': 'Acid Saliva {@recharge 5}', 'entries': ['The thessalkraken spits a glob of acid at a point it can see within 60 feet of it. Each creature within 10 feet of that point must make a {@dc 18} Dexterity saving throw, taking 22 ({@damage 4d10}) acid damage on a failed save, or half as much damage on a successful one.']}]</t>
  </si>
  <si>
    <t>[{'name': 'Tentacle Attack', 'entries': ['The thessalkraken makes one tentacle attack.']}, {'name': 'Fling', 'entries': ['The thessalkraken uses Fling.']}, {'name': 'Ink Cloud (Costs 3 Actions)', 'entries': ["While underwater, the thessalkraken expels an ink cloud in a 60-foot radius. The cloud spreads around corners, and that area is heavily obscured to creatures other than the thessalkraken. Each creature other than the thessalkraken that ends its turn there must succeed on a {@dc 18} Constitution saving throw, taking 16 ({@damage 3d10}) poison damage on a failed save, or half as much damage on a successful one. A strong current disperses the cloud, which otherwise disappears at the end of the thessalkraken's next turn."]}]</t>
  </si>
  <si>
    <t>{'name': 'Thessalkraken', 'source': 'IMR'}</t>
  </si>
  <si>
    <t>['A', 'B', 'I', 'P', 'S']</t>
  </si>
  <si>
    <t>['acid', {'immune': ['bludgeoning', 'piercing', 'slashing'], 'note': 'from nonmagical attacks', 'cond': True}]</t>
  </si>
  <si>
    <t>Tiefling Muralist</t>
  </si>
  <si>
    <t>['C', 'I', 'X']</t>
  </si>
  <si>
    <t>{'name': 'Cultist', 'source': 'MM', '_trait': {'name': 'Tiefling', 'source': 'PHB'}, '_mod': {'*': {'mode': 'replaceTxt', 'replace': 'cultist', 'with': 'muralist'}}}</t>
  </si>
  <si>
    <t>Two-Headed Crocodile</t>
  </si>
  <si>
    <t>[{'name': 'Hold Breath', 'entries': ['The two-headed crocodile can hold its breath for 15 minutes.']}, {'name': 'Two Heads', 'entries': ['The two-headed crocodile has advantage on Wisdom (Perception) checks and on saving throws against being {@condition blinded}, {@condition charmed}, {@condition deafened}, {@condition frightened}, {@condition stunned}, and knocked {@condition unconscious}.']}, {'name': 'Wakeful', 'entries': ["When one of the crocodile's heads is asleep, its other head is awake."]}]</t>
  </si>
  <si>
    <t>[{'name': 'Multiattack', 'entries': ['The two-headed crocodile makes two attacks with its bite.']}, {'name': 'Bite', 'entries': ["{@atk mw} {@hit 4} to hit, reach 5 ft., one target. {@h}7 ({@damage 1d10 + 2}) piercing damage, and the target is {@condition grappled} (escape {@dc 12}). Until this grapple ends, the target is {@condition restrained}, and that head of the crocodile can't bite another target."]}]</t>
  </si>
  <si>
    <t>Two-Headed Owlbear</t>
  </si>
  <si>
    <t>[{'name': 'Two Heads', 'entries': ['The two-headed owlbear has advantage on Wisdom (Perception) checks and on saving throws against being {@condition blinded}, {@condition charmed}, {@condition deafened}, {@condition frightened}, {@condition stunned}, and knocked {@condition unconscious}.']}, {'name': 'Wakeful', 'entries': ["When one of the owlbear's heads is asleep, its other head is awake."]}]</t>
  </si>
  <si>
    <t>[{'name': 'Multiattack', 'entries': ['The two-headed owlbear makes three attacks: two with its beaks and one with its claws.']}, {'name': 'Beak', 'entries': ['{@atk mw} {@hit 7} to hit, reach 5 ft., one target. {@h}10 ({@damage 1d10 + 5}) piercing damage.']}, {'name': 'Claws', 'entries': ['{@atk mw} {@hit 7} to hit, reach 5 ft., one target. {@h}14 ({@damage 2d8 + 5}) slashing damage.']}]</t>
  </si>
  <si>
    <t>Goblin Gang Member</t>
  </si>
  <si>
    <t>KKW</t>
  </si>
  <si>
    <t>[{'name': 'Nimble Escape', 'entries': ['The goblin can take the Disengage or Hide action as a bonus action on each of its turns.']}]</t>
  </si>
  <si>
    <t>[{'name': 'Dagger', 'entries': ['{@atk mw} {@hit 5} to hit, reach 5 ft., one target. {@h}5 ({@damage 1d4 + 3}) piercing damage.']}, {'name': 'Light Crossbow', 'entries': ['{@atk rw} {@hit 5} to hit, range 80/320 ft., one target. {@h}7 ({@damage 1d8 + 3}) piercing damage.']}]</t>
  </si>
  <si>
    <t>Krenko</t>
  </si>
  <si>
    <t>[{'ac': 17, 'from': ['{@item chain shirt|phb}', '{@item shield|phb}']}]</t>
  </si>
  <si>
    <t>{'stealth': '+6', 'deception': '+4', 'persuasion': '+4'}</t>
  </si>
  <si>
    <t>[{'name': 'Nimble Escape', 'entries': ['Krenko can take the Disengage or Hide action as a bonus action on each of his turns.']}]</t>
  </si>
  <si>
    <t>[{'name': 'Multiattack', 'entries': ['Krenko makes two attacks with his scimitar.']}, {'name': 'Scimitar', 'entries': ['{@atk mw} {@hit 4} to hit, reach 5 ft., one target. {@h}5 ({@damage 1d6 + 2}) slashing damage plus 2 ({@damage 1d4}) poison damage..']}, {'name': 'Light Crossbow', 'entries': ['{@atk rw} {@hit 4} to hit, range 80/320 ft., one target. {@h}6 ({@damage 1d8 + 2}) piercing damage.']}]</t>
  </si>
  <si>
    <t>[{'name': 'Redirect Attack', 'entries': ['When a creature Krenko can see targets him with an attack, Krenko chooses another goblin within 5 feet of him. The two goblins swap places, and the chosen goblin becomes the target instead.']}]</t>
  </si>
  <si>
    <t>Loading Rig</t>
  </si>
  <si>
    <t>{'type': 'construct'}</t>
  </si>
  <si>
    <t>{'average': 39, 'formula': '6d10 + 6'}</t>
  </si>
  <si>
    <t>[{'name': 'Antimagic Susceptibility', 'entries': ["The rig is {@condition incapacitated} while in the area of an {@spell antimagic field}. If targeted by {@spell dispel magic}, the rig must succeed on a Constitution saving throw against the caster's spell save DC or fall {@condition unconscious} for 1 minute."]}, {'name': 'Unstable', 'entries': ['If the rig takes damage, it must succeed on a {@dc 10} Constitution saving throw or be {@condition incapacitated} with a speed of 0 until a creature activates it with a successful {@dc 10} Intelligence (Arcana) check made as an action.']}]</t>
  </si>
  <si>
    <t>[{'name': 'Multiattack', 'entries': ['The armor makes two melee attacks.']}, {'name': 'Slam', 'entries': ['{@atk mw} {@hit 6} to hit, reach 5 ft., one target. {@h}7 ({@damage 1d6 + 4}) bludgeoning damage.']}]</t>
  </si>
  <si>
    <t>['Antimagic Susceptibility']</t>
  </si>
  <si>
    <t>Brain in a Jar</t>
  </si>
  <si>
    <t>LLK</t>
  </si>
  <si>
    <t>{'int': '+7', 'cha': '+5'}</t>
  </si>
  <si>
    <t>[{'name': 'Detect Sentience', 'entries': ['The brain in a jar can sense the presence and location of any creature within 300 feet of it that has an Intelligence of 3 or higher, regardless of interposing barriers, unless the creature is protected by a {@spell mind blank} spell.']}, {'name': 'Magic Resistance', 'entries': ['The brain in a jar has advantage on saving throws against spells and other magical effects.']}]</t>
  </si>
  <si>
    <t>[{'name': 'Mind Blast {@recharge 5}', 'entries': ['The brain in a jar magically emits psychic energy in a 60-foot cone. Each creature in that area must succeed on a {@dc 15} Intelligence saving throw or take 13 ({@damage 2d8 + 4}) psychic damage and be {@condition stunned} for 1 minute. A creature can repeat the saving throw at the end of each of its turns, ending the effect on itself on a success.']}]</t>
  </si>
  <si>
    <t>[{'name': 'Innate Spellcasting (Psionics)', 'headerEntries': ["The brain in a jar's innate spellcasting ability is Intelligence (spell save {@dc 15}). It can innately cast the following spells, requiring no components:"], 'will': ['{@spell detect thoughts}', '{@spell mage hand}', '{@spell zone of truth}'], 'daily': {'3e': ['{@spell charm person}', '{@spell command}', '{@spell hold person}'], '1e': ['{@spell compulsion}', '{@spell hold monster}', '{@spell sleep} (cast at 3rd level)', "{@spell Tasha's hideous laughter}"]}, 'ability': 'int'}]</t>
  </si>
  <si>
    <t>['charmed', 'incapacitated', 'paralyzed', 'prone', 'unconscious']</t>
  </si>
  <si>
    <t>['necrotic', 'poison', 'psychic']</t>
  </si>
  <si>
    <t>Clockwork Kraken</t>
  </si>
  <si>
    <t>['fire', {'resist': ['bludgeoning', 'piercing', 'slashing'], 'note': 'from nonmagical attacks', 'cond': True}]</t>
  </si>
  <si>
    <t>[{'name': 'Magic Resistance', 'entries': ['The clockwork kraken has advantage on saving throws against spells and other magical effects.']}, {'name': 'Independent Tentacles', 'entries': ["The clockwork kraken has eight tentacles, each of which is treated as a Medium creature, moves independently on the construct's turn, and has a flying speed of 40 feet. The clockwork kraken's senses operate through its tentacles as well as its main body. Each tentacle can be attacked independently, with damage dealt to tentacles applied to the clockwork kraken's hit point total. A tentacle is destroyed if it takes more than 20 damage.", 'Reducing the construct to three or fewer tentacles reduces its attacks accordingly. A clockwork kraken can regrow any destroyed tentacles at the end of a long rest.']}]</t>
  </si>
  <si>
    <t>[{'name': 'Multiattack', 'entries': ['The clockwork kraken makes four tentacle slam attacks.']}, {'name': 'Tentacle Slam', 'entries': ['{@atk mw} {@hit 9} to hit, reach 5 ft., one target. {@h}12 ({@damage 2d6 + 5}) bludgeoning damage.']}]</t>
  </si>
  <si>
    <t>Garret Levistusson</t>
  </si>
  <si>
    <t>{'type': 'humanoid'}</t>
  </si>
  <si>
    <t>{'deception': '+7', 'investigation': '+4', 'performance': '+5', 'persuasion': '+5'}</t>
  </si>
  <si>
    <t>['Abyssal', 'Common', 'Infernal', "Thieves' cant"]</t>
  </si>
  <si>
    <t>[{'name': 'Special Equipment', 'entries': ["Garret wears a {@item Ring of Warmth} (included in his statistics) and wields a {@item Gambler's Blade longsword|LLK}."]}, {'name': 'Bardic Inspiration (3/Day)', 'entries': ['As a bonus action, Garret can give one chosen creature (other than him) a {@dice d6} inspiration die. The chosen creature must be within 60 feet of Garret and able to hear him. Once within the next 10 minutes, the creature can roll the die and add the number rolled to one ability check, attack roll, or saving throw it makes. The creature can use the inspiration die after the roll is made but before the DM says whether it succeeds or fails. Once the inspiration die is rolled, it is lost. A creature can have only one inspiration die at a time.']}, {'name': 'Cunning Action', 'entries': ['On each of his turns, Garret can use a bonus action to take the Dash, Disengage, or Hide action.']}, {'name': 'Sneak Attack (1/Turn)', 'entries': ["Garret deals an extra 7 ({@dice 2d6}) damage when he hits a target with a weapon attack and has advantage on the attack roll, or when the target is within 5 feet of an ally of Garret that isn't {@condition incapacitated} and Garret doesn't have disadvantage on the attack roll."]}]</t>
  </si>
  <si>
    <t>['AB', 'C', 'I', 'TC']</t>
  </si>
  <si>
    <t>[{'name': 'Spellcasting', 'headerEntries': ['Garret is a 2nd-level spellcaster. His spellcasting ability is Charisma (spell save {@dc 13}, {@hit 5} to hit with spell attacks). He has the following bard spells prepared:'], 'spells': {'0': {'spells': ['{@spell blade ward}', '{@spell vicious mockery}']}, '1': {'slots': 3, 'spells': ['{@spell charm person}', '{@spell detect magic}', '{@spell disguise self}', '{@spell identify}', "{@spell Tasha's hideous laughter}"]}}, 'ability': 'cha'}]</t>
  </si>
  <si>
    <t>Gloine Nathair-Nathair</t>
  </si>
  <si>
    <t>[{'name': 'Petrifying Gaze', 'entries': ["When a creature that can see the medusa's eyes starts its turn within 30 feet of the medusa, the medusa can force it to make a {@dc 14} Constitution saving throw if the medusa isn't {@condition incapacitated} and can see the creature. If the saving throw fails by 5 or more, the creature is instantly {@condition petrified}. Otherwise, a creature that fails the save begins to turn to glass and is {@condition restrained}. The {@condition restrained} creature must repeat the saving throw at the end of its next turn, becoming {@condition petrified} on a failure or ending the effect on a success. The petrification lasts until the creature is freed by the  {@spell greater restoration} spell or other magic.", "Unless surprised, a creature can avert its eyes to avoid the saving throw at the start of its turn. If the creature does so, it can't see the medusa until the start of its next turn, when it can avert its eyes again. If the creature looks at the medusa in the meantime, it must immediately make the save.", 'If the medusa sees itself reflected on a polished surface within 30 feet of it and in an area of bright light, the medusa is, due to its curse, affected by its own gaze.']}]</t>
  </si>
  <si>
    <t>['poison', 'necrotic']</t>
  </si>
  <si>
    <t>{'name': 'Medusa', 'source': 'MM', '_mod': {'*': {'mode': 'replaceTxt', 'replace': 'the medusa', 'with': 'Gloine', 'flags': 'i'}}}</t>
  </si>
  <si>
    <t>Mary Greymalkin</t>
  </si>
  <si>
    <t>[{'ac': 12, 'from': ['{@item Bracers of Defense}', '{@item Ring of Protection}']}]</t>
  </si>
  <si>
    <t>{'wis': '+4', 'cha': '+4'}</t>
  </si>
  <si>
    <t>{'arcana': '+4', 'medicine': '+4', 'nature': '+4', 'religion': '+4'}</t>
  </si>
  <si>
    <t>['Abyssal', 'Celestial', 'Common', 'Elvish', 'Infernal', 'Sylvan']</t>
  </si>
  <si>
    <t>[{'name': 'Special Equipment', 'entries': ['Mary wears {@item Bracers of Defense} and a {@item Ring of Protection}, and carries a {@item Deck of Several Things|LLK}']}, {'name': 'Fey Presence (Recharges after a Short Rest)', 'entries': ["Mary can cause each creature within 10 feet of her to succeed on a {@dc 12} Wisdom saving throw or become {@condition charmed} or {@condition frightened} by her (Mary's choice) until the end of her next turn."]}, {'name': 'Fey Ancestry', 'entries': ["Mary has advantage on saving throws against being {@condition charmed}, and magic can't put her to sleep."]}]</t>
  </si>
  <si>
    <t>['AB', 'C', 'CE', 'E', 'I', 'S']</t>
  </si>
  <si>
    <t>[{'name': 'Spellcasting', 'headerEntries': ['Mary is a 5th-level spellcaster. Her spellcasting ability is Charisma (spell save {@dc 12}, {@hit 4} to hit with spell attacks). She regains her expended spell slots when she finishes a short or long rest. She knows the following warlock spells:'], 'spells': {'0': {'spells': ['{@spell chill touch}', '{@spell eldritch blast}', '{@spell mage hand}']}, '3': {'lower': 1, 'slots': 3, 'spells': ['{@spell darkness}', '{@spell hex}', '{@spell hypnotic pattern}', '{@spell misty step}', '{@spell phantasmal force}', '{@spell unseen servant}']}}, 'ability': 'cha'}]</t>
  </si>
  <si>
    <t>['CL']</t>
  </si>
  <si>
    <t>Ooze-Folk</t>
  </si>
  <si>
    <t>[{'ac': 10, 'from': ['natural armor']}]</t>
  </si>
  <si>
    <t>{'average': 19, 'formula': '2d8 + 10'}</t>
  </si>
  <si>
    <t>[{'name': 'Transparent', 'entries': ["Even when an ooze-folk is in plain sight, it takes a {@dc 12} Wisdom ({@skill Perception}) check to spot an ooze-folk that has neither moved nor attacked. A creature that tries to enter the ooze-folk's space while unaware of the ooze-folk is surprised by the ooze-folk."]}, {'name': 'Fragile Bones', 'entries': ["For each 5 damage it takes, the ooze-folk's walking speed is reduced by 5 feet."]}]</t>
  </si>
  <si>
    <t>[{'name': 'Multiattack', 'entries': ['The ooze folk makes one glass longsword attack and one pseudopod attack.']}, {'name': 'Glass Longsword', 'entries': ['{@atk mw} {@hit 4} to hit, reach 5 ft., one creature. {@h}6 ({@damage 1d8 + 2}) slashing damage. If a 1 is rolled on an attack roll with a glass longsword, it shatters and can no longer be used.']}, {'name': 'Pseudopod', 'entries': ['{@atk mw} {@hit 4} to hit, reach 5 ft., one creature. {@h}5 ({@damage 1d6 + 2}) acid damage. ']}]</t>
  </si>
  <si>
    <t>['blinded', 'charmed', 'deafened', 'exhaustion', 'frightened', 'prone']</t>
  </si>
  <si>
    <t>Ash Zombie</t>
  </si>
  <si>
    <t>LMoP</t>
  </si>
  <si>
    <t>["understands all languages it spoke in life but can't speak"]</t>
  </si>
  <si>
    <t>[{'name': 'Undead Fortitude', 'entries': ['If damage reduces the zombie to 0 hit points, it must make a Constitution saving throw with a DC of 5+the damage taken, unless the damage is radiant or from a critical hit. On a success, the zombie drops to 1 hit point instead.']}, {'name': 'Ash Puff', 'entries': ['The first time the zombie takes damage, any living creature within 5 feet of the zombie must succeed on a {@dc 10} Constitution saving throw or gain disadvantage on attack rolls, saving throws, and ability checks for 1 minute. A creature can repeat the saving throw at the end of each of its turns, ending the effect on it early with a successful save.']}]</t>
  </si>
  <si>
    <t>[{'name': 'Slam', 'entries': ['{@atk mw} {@hit 3} to hit, reach 5 ft., one target. {@h}4 ({@damage 1d6 + 1}) bludgeoning damage.']}]</t>
  </si>
  <si>
    <t>Evil Mage</t>
  </si>
  <si>
    <t>{'arcana': '+5', 'history': '+5'}</t>
  </si>
  <si>
    <t>[{'name': 'Quarterstaff', 'entries': ['{@atk mw} {@hit 1} to hit, reach 5 ft., one target. {@h}3 ({@damage 1d8 - 1}) bludgeoning damage.']}]</t>
  </si>
  <si>
    <t>[{'name': 'Spellcasting', 'headerEntries': ["The mage is a 4th-level spellcaster that uses Intelligence as its spellcasting ability (spell save {@dc 13}; {@hit 5} to hit with spell attacks). The mage knows the following spells from the wizard's spell list:"], 'spells': {'0': {'spells': ['{@spell light}', '{@spell mage hand}', '{@spell shocking grasp}']}, '1': {'slots': 4, 'spells': ['{@spell charm person}', '{@spell magic missile}']}, '2': {'slots': 3, 'spells': ['{@spell hold person}', '{@spell misty step}']}}, 'ability': 'int'}]</t>
  </si>
  <si>
    <t>[{'source': 'RMBRE'}]</t>
  </si>
  <si>
    <t>[{'name': 'Evil Mage', 'source': 'RMBRE'}]</t>
  </si>
  <si>
    <t>Gundren Rockseeker</t>
  </si>
  <si>
    <t>{'name': 'Commoner', 'source': 'MM', '_trait': {'name': 'Mountain Dwarf', 'source': 'PHB'}}</t>
  </si>
  <si>
    <t>Mormesk the Wraith</t>
  </si>
  <si>
    <t>['acid', 'cold', 'fire', 'lightning', 'thunder', {'resist': ['bludgeoning', 'piercing', 'slashing'], 'note': "from nonmagical attacks that aren't silvered", 'cond': True}]</t>
  </si>
  <si>
    <t>[{'name': 'Incorporeal Movement', 'entries': ["The wraith can move through an object or another creature, but can't stop there."]}, {'name': 'Sunlight Sensitivity', 'entries': ['While in sunlight, the wraith has disadvantage on attack rolls and on Wisdom ({@skill Perception}) checks that rely on sight.']}]</t>
  </si>
  <si>
    <t>[{'name': 'Life Drain', 'entries': ["{@atk mw} {@hit 5} to hit, reach 5 ft., one creature. {@h}16 ({@damage 3d8 + 3}) necrotic damage, and the target must succeed on a {@dc 13} Constitution saving throw or its hit point maximum is reduced by an amount equal to the damage taken. If this attack reduces the target's hit point maximum to 0, the target dies. This reduction to the target's hit point maximum lasts until the target finishes a long rest."]}]</t>
  </si>
  <si>
    <t>['charmed', 'grappled', 'paralyzed', 'petrified', 'poisoned', 'prone', 'restrained']</t>
  </si>
  <si>
    <t>Nezznar the Black Spider</t>
  </si>
  <si>
    <t>{'arcana': '+5', 'perception': '+4', 'stealth': '+3'}</t>
  </si>
  <si>
    <t>['Elvish', 'Undercommon']</t>
  </si>
  <si>
    <t>[{'name': 'Special Equipment', 'entries': ['Nezznar has a {@item spider staff|lmop}.']}, {'name': 'Fey Ancestry', 'entries': ["Nezznar has advantage on saving throws against being {@condition charmed}, and magic can't put him to sleep."]}, {'name': 'Sunlight Sensitivity', 'entries': ['Nezznar has disadvantage on attack rolls when he or his target is in sunlight.']}]</t>
  </si>
  <si>
    <t>[{'name': 'Spider Staff', 'entries': ['{@atk mw} {@hit 1} to hit, reach 5 ft., one target. {@h}2 ({@damage 1d6 - 1}) bludgeoning damage plus 3 ({@damage 1d6}) poison damage.']}]</t>
  </si>
  <si>
    <t>['E', 'U']</t>
  </si>
  <si>
    <t>[{'name': 'Innate Spellcasting', 'headerEntries': ['Nezznar can innately cast the following spells, requiring no material components:'], 'will': ['{@spell dancing lights}'], 'daily': {'1e': ['{@spell darkness}', '{@spell faerie fire} (save {@dc 12})']}}, {'name': 'Spellcasting', 'headerEntries': ["Nezznar is a 4th-level spellcaster that uses Intelligence as his spellcasting ability (spell save {@dc 13}; {@hit 5} to hit with spell attacks). Nezznar has the following spells prepared from the wizard's spell list:"], 'spells': {'0': {'spells': ['{@spell mage hand}', '{@spell ray of frost}', '{@spell shocking grasp}']}, '1': {'slots': 4, 'spells': ['{@spell mage armor}', '{@spell magic missile}', '{@spell shield}']}, '2': {'slots': 3, 'spells': ['{@spell invisibility}', '{@spell suggestion}']}}, 'ability': 'int'}]</t>
  </si>
  <si>
    <t>Nundro Rockseeker</t>
  </si>
  <si>
    <t>Redbrand Ruffian</t>
  </si>
  <si>
    <t>{'intimidation': '+2'}</t>
  </si>
  <si>
    <t>[{'name': 'Multiattack', 'entries': ['The ruffian makes two melee attacks.']}, {'name': 'Shortsword', 'entries': ['{@atk mw} {@hit 4} to hit, reach 5 ft., one target. {@h}5 ({@damage 1d6 + 2}) piercing damage.']}]</t>
  </si>
  <si>
    <t>Sildar Hallwinter</t>
  </si>
  <si>
    <t>{'str': '+3', 'con': '+3'}</t>
  </si>
  <si>
    <t>[{'name': 'Multiattack', 'entries': ['Sildar makes two melee attacks.']}, {'name': 'Longsword', 'entries': ['{@atk mw} {@hit 3} to hit, reach 5 ft., one target. {@h}5 ({@damage 1d8 + 1}) slashing damage.']}, {'name': 'Heavy Crossbow', 'entries': ['{@atk rw} {@hit 2} to hit, range 100/400 ft., one target. {@h}5 ({@damage 1d10}) piercing damage.']}]</t>
  </si>
  <si>
    <t>[{'name': 'Parry', 'entries': ["When an attacker hits Sildar with a melee attack and Sildar can see the attacker, he can roll {@dice 1d6} and add the number rolled to his AC against the triggering attack, provided that he's wielding a melee weapon."]}]</t>
  </si>
  <si>
    <t>Venomfang</t>
  </si>
  <si>
    <t>{'name': 'Young Green Dragon', 'source': 'MM', '_mod': {'*': {'mode': 'replaceTxt', 'replace': 'the dragon', 'with': 'Venomfang', 'flags': 'i'}}}</t>
  </si>
  <si>
    <t>Amble</t>
  </si>
  <si>
    <t>LR</t>
  </si>
  <si>
    <t>[{'ac': 18, 'from': ['natural armor', '{@item ring of protection}']}]</t>
  </si>
  <si>
    <t>{'str': '+6', 'dex': '+4', 'con': '+7', 'int': '+4', 'wis': '+8', 'cha': '+6'}</t>
  </si>
  <si>
    <t>{'animal handling': '+8', 'insight': '+8', 'medicine': '+8', 'perception': '+8', 'survival': '+8'}</t>
  </si>
  <si>
    <t>['Aquan', 'Common', 'Druidic']</t>
  </si>
  <si>
    <t>[{'name': 'Hearth of Moonlight and Shadow', 'entries': ['At the start of a short or long rest, Amble can touch a point in space, and an {@condition invisible}, 30-foot-radius sphere of magic appears, centered on that point. Total cover blocks the sphere.', "While within the sphere, Amble and their allies gain a +5 bonus to Dexterity (Stealth) and Wisdom (Perception) checks, and any light from open flames in the sphere isn't visible outside it.", 'The sphere vanishes at the end of the rest or when Amble leaves the sphere.']}, {'name': 'Hold Breath', 'entries': ['Amble can hold their breath for up to 1 hour at a time.']}, {'name': 'Balm of the Summer Court (12d6)', 'entries': ['(As a Bonus Action) Amble can choose one creature they can see within 120 feet of them and spend up to {@dice 6d6} of their die pool. Roll the spent dice and add them together. The target regains a number of hit points equal to the total. The target also gains 1 temporary hit point per die spent. Amble regains all expended dice when they finish a long rest.']}, {'name': 'Hidden Paths (4/Day)', 'entries': ['(As a Bonus Action) Amble may teleport up to 60 feet to an unoccupied space they can see.']}]</t>
  </si>
  <si>
    <t>[{'name': 'Change Shape (2/Day)', 'entries': ["Amble magically polymorphs into a beast with a challenge rating of 1 or less, and can remain in this form for up to 6 hours. Amble's equipment melds with their new form. Amble reverts to their true form if they die or fall {@condition unconscious}. Amble can revert to their true form using a bonus action on their turn.", "Amble's game statistics are replaced by the statistics of the beast, but they retain their alignment, personality, and Intelligence, Wisdom, and Charisma scores. Amble also retains all their skill and saving throw proficiencies, in addition to gaining those of the creature. If the creature has the same proficiency as Amble and the bonus in its stat block is higher, use the creature's bonus instead of Amble's.", "When Amble transforms, they assume the beast's hit points and Hit Dice. When Amble reverts to their normal form, they return to the number of hit points they had before they transformed. However, if Amble reverts as a result of dropping to 0 hit points, any excess damage carries over their normal form.", "Amble can't cast spells, and their ability to speak or take any action that requires hands is limited to the capabilities of their beast form. Transforming doesn't break Amble's concentration on a spell they've already cast however, or prevent them from taking actions that are part of a spell."]}, {'name': 'Claws', 'entries': ['{@atk mw} {@hit 6} to hit, reach 5 ft., one target. {@h}4 ({@damage 1d4 + 2}) slashing damage.']}, {'name': 'Club', 'entries': ['{@atk mw} {@hit 6} to hit ({@hit 8} to hit with shillelagh), reach 5 ft., one target. {@h}5 ({@damage 1d6 + 2}) bludgeoning damage, or 8 ({@damage 1d8 + 4}) bludgeoning damage with shillelagh.']}]</t>
  </si>
  <si>
    <t>['AQ', 'C', 'DU']</t>
  </si>
  <si>
    <t>[{'name': 'Spellcasting', 'headerEntries': ['Amble is a 12th-level spellcaster. Their spellcasting ability is Wisdom (spell save {@dc 16}, {@hit 8} to hit with spell attacks). Amble has the following druid spells prepared:'], 'spells': {'0': {'spells': ['{@spell guidance}', '{@spell mending}', '{@spell shape water|XGE}', '{@spell shillelagh}']}, '1': {'slots': 4, 'spells': ['{@spell absorb elements|XGE}', '{@spell cure wounds}', '{@spell entangle}', '{@spell speak with animals}']}, '2': {'slots': 3, 'spells': ['{@spell darkvision}', '{@spell hold person}', '{@spell lesser restoration}', '{@spell moonbeam}']}, '3': {'slots': 3, 'spells': ['{@spell conjure animals}', '{@spell dispel magic}', '{@spell water breathing}']}, '4': {'slots': 3, 'spells': ['{@spell charm monster|XGE}', '{@spell freedom of movement}']}, '5': {'slots': 2, 'spells': ['{@spell greater restoration}', '{@spell mass cure wounds}']}, '6': {'slots': 1, 'spells': ['{@spell conjure fey}']}}, 'ability': 'wis'}]</t>
  </si>
  <si>
    <t>['charmed', 'paralyzed', 'restrained']</t>
  </si>
  <si>
    <t>Fhenimore</t>
  </si>
  <si>
    <t>['Common', 'Aquan']</t>
  </si>
  <si>
    <t>{'name': 'Kraken Priest', 'source': 'VGM', '_mod': {'*': {'mode': 'replaceTxt', 'replace': 'the priest', 'with': 'Fhenimore', 'flags': 'i'}, '_': {'mode': 'replaceSpells', 'daily': {'1e': [{'replace': '{@spell call lightning}', 'with': '{@spell lightning bolt}'}]}}, 'trait': {'mode': 'appendArr', 'items': {'name': 'Blood Frenzy', 'entries': ["Fhenimore has advantage on melee attack rolls against any creature that doesn't have all its hit points."]}}, 'action': {'mode': 'replaceArr', 'replace': 'Voice of the Kraken (Recharges after a Short or Long Rest)', 'items': [{'name': 'Multiattack', 'entries': ['Fhenimore can attack once with her bite attack and once with Thunderous Touch.']}, {'name': 'Bite', 'entries': ['{@atk mw} {@hit 7} to hit, reach 5 ft., one target. {@h}8 ({@damage 1d10 + 3}) piercing damage.']}]}}}</t>
  </si>
  <si>
    <t>Gar Shatterkeel</t>
  </si>
  <si>
    <t>{'nature': '+11', 'perception': '+10', 'survival': '+10'}</t>
  </si>
  <si>
    <t>[{'name': 'Amphibious', 'entries': ['Gar can breathe air and water.']}, {'name': 'Legendary Resistance (3/Day)', 'entries': ['If Gar fails a saving throw, he can choose to succeed instead.']}, {'name': 'Water Walk', 'entries': ['Gar can stand and move on liquid surfaces as if they were solid ground.']}, {'name': 'Watery Fall', 'entries': ['When Gar drops to 0 hit points, his body collapses into a pool of inky water that rapidly disperses. Except for {@item Wave} and his claw, anything he was wearing or carrying is left behind.']}]</t>
  </si>
  <si>
    <t>[{'name': 'Multiattack', 'entries': ['Gar makes two melee attacks, one with his claw and one with {@item Wave}.']}, {'name': 'Claw', 'entries': ["{@atk mw} {@hit 8} to hit, reach 5 ft., one target. {@h}10 ({@damage 2d6 + 3}) bludgeoning damage, and the target is {@condition grappled} (escape {@dc 16}). Until the grapple ends, Gar can't attack other creatures with his claw."]}, {'name': 'Wave', 'entries': ['{@atk mw,rw} {@hit 11} to hit, reach 5 ft. or range 20/60 ft., one target. {@h}9 ({@damage 1d6 + 6}) piercing damage or 10 ({@damage 1d8 + 6}) piercing damage when used with two hands. If Gar scores a critical hit with this weapon, the target takes extra necrotic damage equal to half its hit point maximum.']}, {'name': "Umberlee's Wake {@recharge 5}", 'entries': ["Power ripples out in a 60-foot radius sphere from a point within range (150 ft.) as the will of Umberlee affects all in her watery embrace. Each creature in that area must succeed on a {@dc 18}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 This only affects targets that are submerged or floating in water. Gar Shatterkeel and any undead serving him are immune to this effect."]}]</t>
  </si>
  <si>
    <t>[{'name': 'Move', 'entries': ['Gar moves up to his speed without provoking opportunity attacks.']}, {'name': 'Claw', 'entries': ['Gar makes one attack with his claw.']}, {'name': 'Wave (Costs 2 Actions)', 'entries': ['Gar makes one attack with {@item Wave} with advantage.']}]</t>
  </si>
  <si>
    <t>{'name': 'Gar Shatterkeel', 'source': 'LR'}</t>
  </si>
  <si>
    <t>[{'name': 'Spellcasting', 'headerEntries': ['Gar is a 13th-level spellcaster. His spellcasting ability is Wisdom (spell save {@dc 18}, {@hit 10} to hit with spell attacks). He has the following druid spells prepared:'], 'spells': {'0': {'spells': ['{@spell frostbite|XGE}', '{@spell mending}', '{@spell resistance}', '{@spell shape water|XGE}', '{@spell thunderclap|XGE}*']}, '1': {'slots': 4, 'spells': ['{@spell create or destroy water}', '{@spell charm person}', '{@spell cure wounds}', '{@spell thunderwave}']}, '2': {'slots': 3, 'spells': ['{@spell darkvision}', '{@spell hold person}', '{@spell mirror image}*', '{@spell misty step}*', '{@spell pass without trace}', '{@spell protection from poison}']}, '3': {'slots': 3, 'spells': ['{@spell conjure animals}', '{@spell dispel magic}', '{@spell tidal wave|XGE}', '{@spell water breathing}*', '{@spell water walk}*']}, '4': {'slots': 3, 'spells': ['{@spell charm monster|XGE}', '{@spell control water}*', '{@spell dominate beast}', '{@spell freedom of movement}*', '{@spell watery sphere|XGE}']}, '5': {'slots': 2, 'spells': ['{@spell conjure elemental}*', '{@spell maelstrom|XGE}', '{@spell scrying}*', '{@spell tree stride}']}, '6': {'slots': 1, 'spells': ['{@spell heal}']}, '7': {'slots': 1, 'spells': ['{@spell plane shift}']}}, 'footerEntries': ["*Circle spells don't count against spells prepared."], 'ability': 'wis'}]</t>
  </si>
  <si>
    <t>['charmed', 'paralyzed', 'prone', 'restrained']</t>
  </si>
  <si>
    <t>Shoalar Quanderil</t>
  </si>
  <si>
    <t>{'type': 'humanoid', 'tags': ['water genasi']}</t>
  </si>
  <si>
    <t>{'arcana': '+6', 'deception': '+8', 'insight': '+4', 'persuasion': '+8'}</t>
  </si>
  <si>
    <t>['acid', 'lightning', 'thunder']</t>
  </si>
  <si>
    <t>[{'name': 'Amphibious', 'entries': ['Shoalar can breathe air and water.']}]</t>
  </si>
  <si>
    <t>[{'name': 'Dagger', 'entries': ['{@atk mw,rw} {@hit 4} to hit, reach 5 ft. or ranged 20/60 ft., one target. {@h}3 ({@damage 1d4 + 1}) piercing damage.']}]</t>
  </si>
  <si>
    <t>[{'name': 'Innate Spellcasting', 'headerEntries': ["Shoalar's innate spellcasting ability is Constitution (spell save {@dc 14}, {@hit 6} to hit with spell attacks). He can innately cast the following spells:"], 'will': ['{@spell shape water|XGE}'], 'daily': {'1': ['{@spell create or destroy water}']}, 'ability': 'con'}, {'name': 'Spellcasting', 'headerEntries': ['Shoalar is a 7th-level spellcaster. His spellcasting ability is Charisma (spell save {@dc 15}, {@hit 7} to hit with spell attacks). He knows the following sorcerer spells:'], 'spells': {'0': {'spells': ['{@spell acid splash}', '{@spell chill touch}', '{@spell light}', '{@spell prestidigitation}', '{@spell ray of frost}']}, '1': {'slots': 4, 'spells': ['{@spell disguise self}', '{@spell mage armor}', '{@spell shield}']}, '2': {'slots': 3, 'spells': ['{@spell hold person}', '{@spell misty step}']}, '3': {'slots': 2, 'spells': ['{@spell lightning bolt}', '{@spell tidal wave|XGE}']}, '4': {'slots': 1, 'spells': ['{@spell watery sphere|XGE}']}}, 'ability': 'cha'}]</t>
  </si>
  <si>
    <t>['CS', 'I']</t>
  </si>
  <si>
    <t>Whymsee</t>
  </si>
  <si>
    <t>['I', 'T']</t>
  </si>
  <si>
    <t>{'name': 'Kraken Priest', 'source': 'VGM', '_mod': {'*': {'mode': 'replaceTxt', 'replace': 'the priest', 'with': 'Whymsee', 'flags': 'i'}, '_': {'mode': 'replaceSpells', 'daily': {'1e': [{'replace': '{@spell call lightning}', 'with': '{@spell lightning bolt}'}]}}, 'action': {'mode': 'replaceArr', 'replace': 'Voice of the Kraken (Recharges after a Short or Long Rest)', 'items': [{'name': 'Ink Cloud', 'entries': ["While underwater, Whymsee can expel an ink cloud in a 20-foot radius. The cloud spreads around corners, and that area is heavily obscured to creatures other than kraken priests or a kraken. Each creature other than a kraken priest or a kraken that ends its turn there must succeed on a {@dc 14} Constitution saving throw, taking 9 ({@damage 2d8}) poison damage on a failed save, or half as much damage on a successful one. A strong current disperses the cloud, which otherwise disappears at the end of Whymsee's next turn."]}, {'name': 'Shell Defense', 'entries': ["Whymsee withdraws into her shell. Until she emerges, she gains a +4 bonus to AC and has advantage on Strength and Constitution saving throws. While in her shell, Whymsee is {@condition prone}, her speed is 0 and can't increase, she has disadvantage on Dexterity saving throws, it can't take reactions, and the only action she can take is a bonus action to emerge."]}]}}}</t>
  </si>
  <si>
    <t>Young Kraken</t>
  </si>
  <si>
    <t>[{'name': 'Amphibious', 'entries': ['The kraken can breathe air and water.']}]</t>
  </si>
  <si>
    <t>[{'name': 'Multiattack', 'entries': ['The kraken makes two tentacle attacks, each of which it can replace with one use of Fling.']}, {'name': 'Bite', 'entries': ['{@atk mw} {@hit 12} to hit, reach 5 ft., one target. {@h}20 ({@damage 3d8 + 7}) piercing damage.', "If the target is a Medium or smaller creature {@condition grappled} by the kraken, that creature is swallowed and the grapple ends. While swallowed, the creature is {@condition blinded} and {@condition restrained}, it has total cover against attacks and other effects outside the kraken, and it takes 21 ({@damage 6d6}) acid damage at the start of each of the kraken's turns. One Medium or two smaller creatures can be swallowed at the same time.", 'If the kraken takes 35 damage or more on a single turn from a creature inside it, the kraken must succeed on a {@dc 23} Constitution saving throw at the end of that turn or regurgitate all swallowed creatures, which fall {@condition prone} in spaces within 10 feet of the kraken. If the kraken dies, a swallowed creature is no longer {@condition restrained} by it and can escape from the corpse using 10 feet of movement, exiting {@condition prone}.']}, {'name': 'Tentacle', 'entries': ['{@atk mw} {@hit 12} to hit, reach 20 ft., one target. {@h}17 ({@damage 3d6 + 7}) bludgeoning damage, and the target is {@condition grappled} (escape {@dc 20}). Until the grapple ends, the target is {@condition restrained}. The kraken has ten tentacles, each of which can grapple one target.']}, {'name': 'Fling', 'entries': ['One Medium or smaller object held or creature {@condition grappled} by the kraken is thrown up to 40 feet in a random direction and knocked {@condition prone}. If a thrown target strikes a solid surface, the target takes 3 ({@damage 1d6}) bludgeoning damage for every 10 feet it was thrown. If the target is thrown at another creature, that creature must succeed on a {@dc 13} Dexterity saving throw or take the same damage and be knocked {@condition prone}.']}, {'name': 'Lightning Strike', 'entries': ['The kraken magically create a bolt of lightning, which can strike a target the kraken can see within 90 feet of it. The target must make a {@dc 18} Dexterity saving throw, taking 22 ({@damage 4d10}) lightning damage on a failed save, or half as much damage on a successful one.']}]</t>
  </si>
  <si>
    <t>['A', 'B', 'L', 'P']</t>
  </si>
  <si>
    <t>['lightning', {'immune': ['bludgeoning', 'piercing', 'slashing'], 'note': 'from nonmagical attacks', 'cond': True}]</t>
  </si>
  <si>
    <t>Achaierai</t>
  </si>
  <si>
    <t>MaBJoV</t>
  </si>
  <si>
    <t>['Infernal']</t>
  </si>
  <si>
    <t>[{'name': 'Magic Resistance', 'entries': ['The achaierai have advantage on saving throws against spells and other magical effects.']}, {'name': 'Spring Attack', 'entries': ['The achaierai can take the Disengage action as a bonus action on each of its turns.']}]</t>
  </si>
  <si>
    <t>[{'name': 'Multiattack', 'entries': ['The achaierai makes two attacks with its talons and one attack with its beak.']}, {'name': 'Beak', 'entries': ['{@atk mw} {@hit 7} to hit, reach 5 ft., one target. {@h}14 ({@damage 3d6 + 4}) piercing damage.']}, {'name': 'Talon', 'entries': ['{@atk mw} {@hit 7} to hit, reach 10 ft., one target. {@h}8 ({@damage 1d8 + 4}) slashing damage.']}]</t>
  </si>
  <si>
    <t>[{'name': 'Defensive Cloud', 'entries': ['When injured the achaierai can use its reaction to release a cloud of poisonous gas in a 10-foot radius. All creatures in the cloud take 7 ({@damage 2d6}) poison damage and must make a {@dc 15} Constitution saving throw or be {@condition poisoned} for 1 minute. While {@condition poisoned} the target is confused as if from a {@spell confusion} spell. At the end of its turns, the affected target can repeat the Constitution saving throw. If it succeeds the confusion ends. Achaierai are immune to the effects of this cloud.']}]</t>
  </si>
  <si>
    <t>Aribeth de Tylmarande</t>
  </si>
  <si>
    <t>[{'ac': 17, 'from': ['{@item half plate armor|PHB|half plate}']}]</t>
  </si>
  <si>
    <t>{'perception': '+5', 'religion': '+4'}</t>
  </si>
  <si>
    <t>[{'name': 'Sunlight Sensitivity', 'entries': ['While in sunlight, Aribeth has disadvantage on attack rolls, as well as on Wisdom (Perception) checks that rely on sight.']}, {'name': 'Magic Resistance', 'entries': ['Aribeth has advantage on saving throws against spells and other magical effects.']}, {'name': 'Regeneration', 'entries': ["Aribeth regains 20 hit points at the start of her turn. If Aribeth takes radiant damage, this trait doesn't function at the start of Aribeth's next turn. Aribeth's body is destroyed only if she starts her turn with 0 hit points and doesn't regenerate."]}, {'name': 'Infernal Tracker', 'entries': ['Aribeth knows the distance to and direction of any creature that has broken a pact with Mephistopheles, even if the creature and Aribeth are on different planes of existence.']}, {'name': 'Nightmare', 'entries': ['Aribeth is accompanied by a nightmare. The nightmare allows Aribeth to use it as a mount.']}, {'name': 'Shadows', 'entries': ["3 {@creature shadow||shadows} hide within the saddle of Aribeth's nightmare. These shadows only come out if there is a creature within 30 feet that is at 0 hit points. When that happens, 1 shadow will emerge and attack the creature in order to make it fail a death saving throw. It continues to do so until the creature is dead."]}]</t>
  </si>
  <si>
    <t>[{'name': 'Multiattack', 'entries': ['Aribeth makes three longsword attacks or three attacks with her sword called Void.']}, {'name': 'Longsword', 'entries': ['{@atk mw} {@hit 7} to hit, reach 5 ft., one target. {@h}7 ({@damage 1d8 + 3}) slashing damage or 8 ({@damage 1d10 + 3}) slashing damage if used with two hands, plus 9 ({@damage 3d6}) necrotic damage.']}, {'name': 'Void', 'entries': ["{@atk mw} {@hit 7} to hit, reach 5 ft., one target. {@h}7 ({@damage 1d8 + 3}) slashing damage or 8 ({@damage 1d10 + 3}) slashing damage if used with two hands, plus 9 ({@damage 3d6}) necrotic damage. A creature reduced to 0 hit points from damage dealt by the sword Void dies and can't be revived by any means short of a {@spell wish} spell."]}]</t>
  </si>
  <si>
    <t>['Magic Resistance', 'Regeneration', 'Sunlight Sensitivity']</t>
  </si>
  <si>
    <t>[{'name': 'Spellcasting', 'headerEntries': ['Aribeth is a 11th-level spellcaster. Her spellcasting ability is Charisma (spell save {@dc 15}, {@hit 7} to hit with spell attacks). Aribeth has the following paladin spells prepared:'], 'spells': {'1': {'slots': 4, 'spells': ['{@spell command}', '{@spell searing smite}', '{@spell shield of faith}']}, '2': {'slots': 3, 'spells': ['{@spell aid}', '{@spell magic weapon}']}, '3': {'slots': 3, 'spells': ['{@spell dispel magic}']}}, 'ability': 'cha'}]</t>
  </si>
  <si>
    <t>['necrotic', {'immune': ['bludgeoning', 'piercing', 'slashing'], 'note': "from nonmagical weapons that aren't silvered", 'cond': True}]</t>
  </si>
  <si>
    <t>[{'name': 'Parry', 'entries': ['Aribeth adds 4 to her AC against one melee attack that would hit her. To do so, Aribeth must see the attacker and be wielding a melee weapon.']}]</t>
  </si>
  <si>
    <t>Baalzebul</t>
  </si>
  <si>
    <t>{'average': 540, 'formula': '40d12 + 280'}</t>
  </si>
  <si>
    <t>{'walk': 20, 'burrow': 20, 'climb': 20}</t>
  </si>
  <si>
    <t>{'str': '+17', 'con': '+15', 'int': '+15', 'cha': '+16'}</t>
  </si>
  <si>
    <t>{'athletics': '+17', 'deception': '+24', 'insight': '+15', 'intimidation': '+16', 'persuasion': '+16'}</t>
  </si>
  <si>
    <t>['darkvision 120 ft.', 'tremorsense 10 ft.']</t>
  </si>
  <si>
    <t>['acid', 'cold', {'resist': ['bludgeoning', 'piercing', 'slashing'], 'note': 'from nonmagical attacks', 'cond': True}]</t>
  </si>
  <si>
    <t>['all', 'telepathy 100 ft.']</t>
  </si>
  <si>
    <t>[{'name': "Devil's Sight", 'entries': ["Magical darkness doesn't impede Baalzebul's darkvision."]}, {'name': 'Decipher Weakness', 'entries': ['Baalzebul scores a critical hit on a roll of 19 or 20.']}, {'name': 'Legendary Resistance (3/Day)', 'entries': ['If Baalzebul fails a saving throw, he can choose to succeed instead.']}, {'name': 'Lord of Flies', 'entries': ['Insects do not attack Baalzebul and as a bonus action he can command any number of them within 50 feet to take move or action attacks.']}, {'name': 'Magic Resistance', 'entries': ['Baalzebul has advantage on saving throws against spells and other magical effects.']}, {'name': 'Magic Weapons', 'entries': ["Baalzebul's slam attacks are magical."]}, {'name': 'Regeneration', 'entries': ["Baalzebul regains 20 hit points at the start of his turn. If he takes radiant damage, this trait doesn't function at the start of his next turn. Baalzebul dies only if he starts his turn with 0 hit points and is unable to regenerate."]}, {'name': 'Stench of the Slug', 'entries': ["Any creature that starts its turn within 10 feet of Baalzebul must succeed on a {@dc 21} Constitution saving throw or be {@condition poisoned} until the start of the creature's next turn. On a successful saving throw, the creature is immune to this stench for 1 hour."]}, {'name': 'Undead Mastery', 'entries': ['When casting animate dead, Baalzebul can summon 10 additional zombies or skeletons as long as sufficient corpses are available.']}]</t>
  </si>
  <si>
    <t>[{'name': 'Multiattack', 'entries': ['Baalzebul uses his Fear and Weakness gaze (if available) and then makes two slam attacks.']}, {'name': 'Slam', 'entries': ["{@atk mw} {@hit 17} to hit, reach 10 ft., one target. {@h}14 ({@damage 1d10 + 9}) bludgeoning damage. Baalzebul's attacks wither the limbs of opponents he strikes. Any creature hit by Baalzebul's slam attack must make a {@dc 21} Constitution saving throw. Failure means the target loses the use of their legs (stuck in the {@condition prone} position) or their arms (unable to cast spells or engage in attacks; lose any AC bonus from shields). Baalzebul decides whether he targets arms or legs before making the attack roll. This withering effect lasts for one minute but at the end of each of their turns the afflicted creature may repeat the saving throw."]}, {'name': 'Fear and Weakness Gaze {@recharge 5}', 'entries': ['Baalzebul activates a gaze attack and triggers two effects on everyone within 50 feet of him. The first requires a {@dc 21} Charisma saving throw; failure means the target is {@condition frightened} of Baalzebul as per the {@spell fear} spell. The second effect requires another {@dc 21} Charisma saving throw. Failure means the target suffers the effects of the {@spell ray of enfeeblement} spell. Both effects last one minute.']}, {'name': 'Teleport', 'entries': ['Baalzebul magically teleports, along with any equipment he is wearing and carrying, up to 120 feet to an unoccupied space he can see.']}, {'name': 'Summon Allies (1/Day)', 'entries': ['Baalzebul summons {@dice 1d6} {@creature horned devil||horned devils}, {@dice 1d4} {@creature ice devil||ice devils}, or 1 {@creature pit fiend}.']}]</t>
  </si>
  <si>
    <t>[{'name': 'Teleport', 'entries': ['Baalzebul uses his Teleport action.']}, {'name': 'Insect Gorge (Costs 2 Actions)', 'entries': ['Baalzebul disgorges a swarm of biting flies (otherwise same as insect plague) that deals 44 ({@damage 8d10}) piercing damage and does not require concentration.']}]</t>
  </si>
  <si>
    <t>{'name': 'Baalzebul', 'source': 'MaBJoV'}</t>
  </si>
  <si>
    <t>["Devil's Sight", 'Legendary Resistances', 'Magic Resistance', 'Magic Weapons', 'Regeneration']</t>
  </si>
  <si>
    <t>['SD', 'T']</t>
  </si>
  <si>
    <t>['Multiattack', 'Teleport']</t>
  </si>
  <si>
    <t>[{'name': 'Innate Spellcasting', 'headerEntries': ["Baalzebul's innate spellcasting ability is Charisma (spell save {@dc 24}, {@hit 16} to hit with spell attacks). He can innately cast the following spells, requiring no material components:"], 'will': ['{@spell animate dead}', '{@spell detect evil and good}', '{@spell detect magic}', '{@spell fireball}', '{@spell hallow}', '{@spell hold monster}', '{@spell suggestion}', '{@spell teleport}', '{@spell true seeing}'], 'daily': {'3e': ['{@spell dispel evil and good}', '{@spell symbol} (pain or insanity)'], '1e': ['{@spell wish}']}, 'ability': 'cha'}]</t>
  </si>
  <si>
    <t>['frightened', 'incapacitated', 'paralyzed', 'stunned', 'unconscious']</t>
  </si>
  <si>
    <t>Bebilith</t>
  </si>
  <si>
    <t>{'average': 189, 'formula': '18d12 + 72'}</t>
  </si>
  <si>
    <t>{'con': '+8', 'wis': '+5'}</t>
  </si>
  <si>
    <t>{'perception': '+5', 'stealth': '+10'}</t>
  </si>
  <si>
    <t>['understands Abyssal but only speaks telepathically to its own kind']</t>
  </si>
  <si>
    <t>[{'name': 'Relentless Hunter', 'entries': ['The bebilith may use a bonus action to mark prey that it has damaged. Only one creature can be marked at a time. The bebilith always knows the exact location of the marked prey on the current plane of existence, cannot be surprised by it, and has advantage on all attack rolls against it.']}, {'name': 'Spider Climb', 'entries': ['The bebilith can climb difficult surfaces, including upside down, without needing to make an ability check and ignores any movement restrictions caused by webbing.']}]</t>
  </si>
  <si>
    <t>[{'name': 'Multiattack', 'entries': ['The Bebilith uses {@condition poisoned} web if it can and then makes two melee attacks.']}, {'name': 'Bite', 'entries': ['{@atk mw} {@hit 7} to hit, reach 5 ft., one target. {@h}9 ({@damage 1d12 + 3}) piercing damage plus 21 ({@damage 6d6}) poison damage. Any creature that drops to zero hit points because it has been bit by the bebilith lights on fire and suffers 7 ({@damage 2d6}) fire damage each round until healing is applied to them.']}, {'name': 'Foreleg', 'entries': ['{@atk mw} {@hit 7} to hit, reach 10 ft., one target. {@h}12 ({@damage 2d8 + 3}) slashing damage.']}, {'name': 'Poisoned Web {@recharge 5}', 'entries': ["{@atk rw} {@hit 10} to hit, range 30/60 ft., one creature. {@h}36 ({@damage 8d8}) poison damage, and the target is {@condition restrained} by webbing. While {@condition restrained}, the target takes 9 ({@damage 2d8}) poison damage at the start of each of its turns and the target may then make a {@dc 17} Strength check to free itself from the webbing. Unlike normal webs, fire cannot burn a bebilith's webbing but if used will ignite the web inflicting an additional 3 ({@damage 1d6}) fire damage to trapped targets."]}]</t>
  </si>
  <si>
    <t>['AB']</t>
  </si>
  <si>
    <t>['F', 'I', 'P', 'S']</t>
  </si>
  <si>
    <t>[{'name': 'Innate Spellcasting', 'headerEntries': ['The bebilith can innately cast the following spell, requiring no material components:'], 'daily': {'3': ['{@spell darkness}']}}]</t>
  </si>
  <si>
    <t>Bhaal, Ravager</t>
  </si>
  <si>
    <t>{'average': 351, 'formula': '26d12 + 182'}</t>
  </si>
  <si>
    <t>{'str': '+16', 'dex': '+14', 'cha': '+9'}</t>
  </si>
  <si>
    <t>{'athletics': '+16', 'perception': '+10', 'stealth': '+14'}</t>
  </si>
  <si>
    <t>['darkvision 120 ft.', 'truesight 60 ft.']</t>
  </si>
  <si>
    <t>['Abyssal', 'Common', 'Primordial', 'Undercommon']</t>
  </si>
  <si>
    <t>[{'name': 'Avatar of Bhaal', 'entries': ['When the ravager drops to 0 hit points, its form fractures. Within the next 24 hours, it will reappear in its {@creature Bhaal, Slayer|MaBJoV|slayer form} within {@dice 2d6} miles of where the ravager form fell.']}, {'name': 'Cull the Weak', 'entries': ['When the ravager damages a creature with a melee attack and the target is left with 20 or fewer remaining hit points, the creature must make a {@dc 21} Constitution saving throw or be reduced to 0 hit points.']}, {'name': 'Immutable Form', 'entries': ['The ravager is immune to any spell or effect that would alter its form.']}, {'name': 'Legendary Resistance (3/Day)', 'entries': ['If the ravager fails a saving throw, it can choose to succeed instead.']}, {'name': 'Magic Resistance', 'entries': ['The ravager has advantage on saving throws against spells and other magical effects.']}, {'name': 'Magic Weapons', 'entries': ["The ravager's claw, bite, and spine attacks are magical."]}, {'name': 'Spiked Hide', 'entries': ['At the start of each of its turns, the ravager deals 16 ({@damage 3d10}) piercing damage to any creature grappling it or being {@condition grappled} by it.']}]</t>
  </si>
  <si>
    <t>[{'name': 'Multiattack', 'entries': ['The ravager uses its Fear aura (if available) and then makes one bite attack and two claw attacks or two spine attacks.']}, {'name': 'Claw', 'entries': ['{@atk mw} {@hit 16} to hit, reach 5 ft., one target. {@h}22 ({@damage 3d8 + 9}) slashing damage plus 7 ({@damage 2d6}) necrotic damage. If the target is a creature, it must succeed on a {@dc 21} Constitution saving throw or have its hit point maximum reduced by an amount equal to the damage taken. The target dies if this attack reduces its hit point maximum to 0. The reduction lasts until removed by the {@spell greater restoration} spell or other magic.']}, {'name': 'Bite', 'entries': ['{@atk mw} {@hit 16} to hit, reach 5 ft., one target. {@h}25 ({@damage 3d10 + 9}) piercing damage plus 7 ({@damage 2d6}) necrotic damage. If the target is a creature, it must succeed on a {@dc 21} Constitution saving throw or have its hit point maximum reduced by an amount equal to the damage taken. The target dies if this attack reduces its hit point maximum to 0. The reduction lasts until removed by the {@spell greater restoration} spell or other magic. Large or smaller creatures damaged by this attack are {@condition grappled} (escape {@dc 20}) and the ravager cannot make another Bite attack until this grapple ends.']}, {'name': 'Spines', 'entries': ['{@atk rw} {@hit 14} to hit, range 60/120 ft., one target. {@h}17 ({@damage 3d6 + 7}) piercing damage. If the target fails a {@dc 19} Constitution saving throw, they are {@condition stunned} until the end of their next turn.']}]</t>
  </si>
  <si>
    <t>[{'name': 'Detect', 'entries': ['The ravager makes a Wisdom (Perception) check.']}, {'name': 'Smash', 'entries': ['The ravager smashes the ground and creates a thunderwave. Any creature in a 10-foot cube originating from the ravager must make a Constitution saving throw against {@dc 20}. On a failed save, the creature suffers 36 ({@dice 8d8}) thunder and is pushed 5 feet away from the ravager.', 'On a successful save, the creature takes half damage and is not pushed. The soundwave produced by this attack can be heard up to 100 feet away.']}, {'name': 'Spiky Carapace (Costs 2 Actions)', 'entries': ['The ravager flares its numerous spines and they elongate. Any creature that starts their turn within 5 feet of ravager must make a {@dc 21} Dexterity saving throw or suffer 44 ({@damage 8d10}) piercing damage. The damage is halved with a successful save.']}]</t>
  </si>
  <si>
    <t>['Immutable Form', 'Legendary Resistances', 'Magic Resistance', 'Magic Weapons']</t>
  </si>
  <si>
    <t>['AB', 'C', 'P', 'U']</t>
  </si>
  <si>
    <t>['charmed', 'exhaustion', 'frightened', 'incapacitated', 'paralyzed', 'petrified', 'poisoned', 'stunned', 'unconscious']</t>
  </si>
  <si>
    <t>ravager</t>
  </si>
  <si>
    <t>Bhaal, Slayer</t>
  </si>
  <si>
    <t>{'average': 209, 'formula': '22d8 + 110'}</t>
  </si>
  <si>
    <t>{'str': '+13', 'dex': '+12'}</t>
  </si>
  <si>
    <t>{'stealth': '+18'}</t>
  </si>
  <si>
    <t>[{'name': 'Assassinate', 'entries': ["During its first turn, the slayer has advantage on attack rolls against any creature that hasn't taken a turn. Any hit the slayer scores against a surprised creature is a critical hit."]}, {'name': "Devil's Sight", 'entries': ["Magical darkness doesn't impede the slayer's darkvision."]}, {'name': 'Immutable Form', 'entries': ['The slayer is immune to any spell or effect that would alter its form, except for its Ravager Form ability.']}, {'name': 'Legendary Resistance (2/Day)', 'entries': ['If the slayer fails a saving throw, it can choose to succeed instead.']}, {'name': 'Magic Resistance', 'entries': ['The slayer has advantage on saving throws against spells and other magical effects.']}, {'name': 'Magic Weapons', 'entries': ["The slayer's claw attacks are magical."]}, {'name': 'Prey', 'entries': ['As a bonus action the slayer focuses on a single creature it can see within 60 feet. Afterwards, the first time each turn that the slayer hits that creature, the slayer does an additional 7 ({@damage 2d6}) damage.']}]</t>
  </si>
  <si>
    <t>[{'name': 'Multiattack', 'entries': ['The slayer makes four melee attacks.']}, {'name': 'Claw', 'entries': ['{@atk mw} {@hit 13} to hit, reach 5 ft., one target. {@h}16 ({@damage 2d8 + 7}) slashing damage. If the target is a creature, it must succeed on a {@dc 19} Constitution saving throw or have its hit point maximum reduced by an amount equal to the damage taken. The target dies if this attack reduces its hit point maximum to 0. The reduction lasts until removed by the {@spell greater restoration} spell or other magic.']}]</t>
  </si>
  <si>
    <t>[{'name': 'Savage Disengage', 'entries': ['The slayer disengages without provoking opportunity attacks. If it moves within 5 feet of a creature it makes a claw attack against the creature.']}, {'name': 'Finish (Costs 2 Actions)', 'entries': ['The slayer attacks a creature that has been marked by its Prey ability. If this attack hits and the creature has less than 40 hit points remaining after the attack, the creature is reduced to 0 hit points.']}, {'name': 'Ravager Form (Costs 3 Actions)', 'entries': ['If the slayer has killed a creature of CR/level 5 or greater that it previously marked with its Prey ability in the last minute, it can transform into its {@creature Bhaal, Ravager|MaBJoV|Ravager form}. The form lasts until dawn (minimum 1 hour).']}]</t>
  </si>
  <si>
    <t>["Devil's Sight", 'Immutable Form', 'Legendary Resistances', 'Magic Resistance', 'Magic Weapons']</t>
  </si>
  <si>
    <t>slayer</t>
  </si>
  <si>
    <t>Bodhi Irenicus</t>
  </si>
  <si>
    <t>{'dex': '+10', 'wis': '+7', 'cha': '+9'}</t>
  </si>
  <si>
    <t>{'perception': '+7', 'stealth': '+15'}</t>
  </si>
  <si>
    <t>['necrotic', {'resist': ['bludgeoning', 'piercing', 'slashing'], 'note': 'from nonmagical weapons', 'cond': True}]</t>
  </si>
  <si>
    <t>[{'name': 'Legendary Resistance (3/Day)', 'entries': ['If Bodhi Irenicus fails a saving throw, she can choose to succeed instead.']}, {'name': 'Regeneration', 'entries': ["Bodhi Irenicus regains 20 hit points at the start of her turn if she has at least 1 hit point and isn't in sunlight. If she takes radiant damage, this trait doesn't function at the start of her next turn."]}, {'name': 'Shapechanger', 'entries': ["If Bodhi Irenicus isn't in sun light, she can use her action to polymorph into a Medium panther or back into her true form. While in panther form, Bodhi Irenicus can't speak, her walking speed is 40 feet, and she has a climb speed of 30 feet. Her statistics, other than her size and speed, are unchanged. Anything she is wearing transforms with her, but nothing she is carrying does. She reverts to her true form if she dies."]}, {'name': 'Sneak Attack (1/Turn)', 'entries': ["Bodhi deals an extra 28 ({@damage 8d6}) damage when she hits a target with a weapon attack and has advantage on the attack roll, or when the target is within 5 ft. of an ally of Bodhi that isn't incapacitated and Bodhi doesn't have disadvantage on the attack roll."]}, {'name': 'Spider Climb', 'entries': ['Bodhi Irenicus can climb difficult surfaces, including upside down on ceilings, without needing to make an ability check.']}, {'name': 'Summoned By Name (1/Day)', 'entries': ['If a creature says Bodhi', "Irenicus's full name 9 times in a row, Bodhi hears her name and becomes aware of the creature. Bodhi knows the exact location and name of the creature that spoke her name. She can then choose, as a free action, to teleport to a location adjacent to the creature. She must choose to do this within 1 minute of hearing her name. This power works even if the creature is on a different plane of existence. 1 minute after teleporting, Bodhi will teleport back to where she was located when she heard her name spoken. This occurs even if Bodhi is unwilling and even if she is in an antimagic effect."]}, {'name': 'Vampire Weaknesses', 'entries': ["Bodhi Irenicus has the following flaws: Elvish Song. Bodhi Irenicus can't abide a song performed in the elvish language. A creature that can speak the elvish language can use an action to sing an elven song. If Bodhi is within 60 feet of the singer and can hear the song, she has disadvantage on attacks and saving throws."]}, {'name': 'Stake to the Heart', 'entries': ["If a piercing weapon made of wood is driven into Bodhi's heart while she is {@condition incapacitated} in her resting place, Bodhi Irenicus the vampire is {@condition paralyzed} until the stake is removed."]}, {'name': 'Sunlight Hypersensitivity', 'entries': ['Bodhi Irenicus takes 20 radiant damage when she starts her turn in sunlight. While in sunlight, she has disadvantage on attack rolls and ability checks.']}, {'name': 'Rejuvenation', 'entries': ['If Bodhi is destroyed, her body immediately appears in her resting place. She is {@condition paralyzed} until she regains at least 1 hit point. After spending 24 hours in her resting place with 0 Hit Points, she regains 1 hit point. While {@condition paralyzed} in this manner, if a creature within 60 ft. says her name 9 times, Bodhi is permanently destroyed.']}]</t>
  </si>
  <si>
    <t>[{'name': 'Multiattack (Vampire Form Only)', 'entries': ['Bodhi Irenicus makes two attacks, only one of which can be a bite attack.']}, {'name': 'Unarmed Strike (Vampire Form Only)', 'entries': ['{@atk mw} {@hit 10} to hit, reach 5 ft., one creature. {@h}9 ({@damage 1d8 + 5}) bludgeoning damage. Instead of dealing damage, Bodhi Irenicus can grapple the target (escape {@dc 18}).']}, {'name': 'Bite (Panther or Vampire Form Only)', 'entries': ["{@atk mw} {@hit 10} to hit, reach 5 ft., one creature. {@h}8 ({@damage 1d6 + 5}) piercing damage plus 10 ({@damage 3d6}) necrotic damage. The target's hit point maximum is reduced by an amount equal to the necrotic damage taken, and Bodhi Irenicus regains hit points equal to that amount. The reduction lasts until the target finishes a long rest. The target dies if this effect reduces its hit point maximum to 0. A humanoid slain in this way and then buried in the ground rises the following night as a vampire spawn under Bodhi's control."]}, {'name': 'Charm', 'entries': ["Bodhi Irenicus targets one humanoid she can see within 30 ft. of her. If the target can see Bodhi, the target must succeed on a {@dc 17} Wisdom saving throw against this magic or be {@condition charmed} by Bodhi. The {@condition charmed} target regards the Bodhi as a trusted friend to be heeded and protected. Although the target isn't under Bodhi's control, it takes Bodhi's requests or actions in the most favorable way it can. Each time Bodhi Irenicus or her companions do anything harmful to the target, it can repeat the saving throw, ending the effect on itself on a success. Otherwise, the effect lasts 24 hours or until Bodhi Irenicus is destroyed, is on a different plane of existence than the target, or takes a bonus action to end the effect."]}]</t>
  </si>
  <si>
    <t>[{'name': 'Move', 'entries': ['Bodhi Irenicus moves up to her speed without provoking opportunity attacks.']}, {'name': 'Unarmed Strike', 'entries': ['Bodhi Irenicus makes one unarmed strike.']}, {'name': 'Bite (Costs 2 Actions)', 'entries': ['Bodhi Irenicus makes one bite attack.']}]</t>
  </si>
  <si>
    <t>['Legendary Resistances', 'Regeneration', 'Rejuvenation', 'Shapechanger', 'Sneak Attack', 'Spider Climb', 'Sunlight Sensitivity']</t>
  </si>
  <si>
    <t>['B', 'N', 'P', 'R']</t>
  </si>
  <si>
    <t>Borivik Windheim</t>
  </si>
  <si>
    <t>{'dex': '+9', 'wis': '+7'}</t>
  </si>
  <si>
    <t>{'nature': '+8', 'perception': '+11', 'stealth': '+13', 'survival': '+11'}</t>
  </si>
  <si>
    <t>[{'name': 'Bolts of Undead Slaying', 'entries': ['Borivik has a half-dozen bolts of undead slaying. If he strikes an undead with one of these bolts, it must make a {@dc 17} Constitution saving throw, taking an extra {@damage 6d10} piercing damage on a failed save, or half as much extra damage on a successful one.']}, {'name': 'Crossbow Expert', 'entries': ['As a bonus action, Borivik can add {@dice 1d10} to his next attack or damage roll with a crossbow.']}, {'name': 'Nimble Escape', 'entries': ['Borivik can take the Disengage or Hide action as a bonus action on each of his turns.']}]</t>
  </si>
  <si>
    <t>[{'name': 'Multiattack', 'entries': ['Borivik makes two melee attacks or two ranged attacks.']}, {'name': 'Shortsword', 'entries': ['{@atk mw} {@hit 9} to hit, reach 5 ft., one target. {@h}8 ({@damage 1d6 + 5}) piercing damage.']}, {'name': 'Heavy Crossbow', 'entries': ['{@atk rw} {@hit 9} to hit, ranged 100/400 ft., one target. {@h}10 ({@damage 1d10 + 5}) piercing damage.']}]</t>
  </si>
  <si>
    <t>[{'name': 'Spellcasting', 'headerEntries': ['Borivik is a 11th-level spellcaster. His spellcasting ability is Wisdom (spell save {@dc 15}, {@hit 7} to hit with spell attacks). Borivik has the following ranger spells prepared:'], 'spells': {'1': {'slots': 4, 'spells': ['{@spell absorb elements|XGE}', '{@spell ensnaring strike}', '{@spell speak with animals}']}, '2': {'slots': 3, 'spells': ['{@spell cordon of arrows}', '{@spell lesser restoration}', '{@spell pass without trace}']}, '3': {'slots': 3, 'spells': ['{@spell daylight}', '{@spell nondetection}']}}, 'ability': 'wis', 'displayAs': 'action'}]</t>
  </si>
  <si>
    <t>Cornelius Watson</t>
  </si>
  <si>
    <t>{'arcana': '+13', 'history': '+13', 'investigation': '+13', 'perception': '+6'}</t>
  </si>
  <si>
    <t>[{'special': 'damage from spells'}]</t>
  </si>
  <si>
    <t>['Celestial', 'Common', 'Dwarvish', 'Gnomish', 'Halfling', 'Infernal']</t>
  </si>
  <si>
    <t>[{'name': 'Magic Resistance', 'entries': ['Cornelius Watson has advantage on saving throws against spells and other magical effects.']}, {'name': 'Portent', 'entries': ['(Recharges after Cornelius Watson Casts a Divination Spell of 1st Level or Higher.) When Cornelius Watson or a creature he can see makes an attack roll, a saving throw, or an ability check, Cornelius Watson can roll a {@dice d20} and choose to use this roll in place of the attack roll, saving throw, or ability check.']}]</t>
  </si>
  <si>
    <t>[{'name': 'Dagger', 'entries': ['{@atk mw,rw} {@hit 6} to hit, reach 5 ft. or range 20/60 ft., one target. {@h}4 ({@damage 1d4 + 2}) piercing damage.']}]</t>
  </si>
  <si>
    <t>['C', 'CE', 'D', 'G', 'H', 'I']</t>
  </si>
  <si>
    <t>[{'name': 'Spellcasting', 'headerEntries': ['Cornelius Watson is an 18th-level spellcaster. His spellcasting ability is Intelligence (spell save {@dc 17}, {@hit 9} to hit with spell attacks). Cornelius Watson has the following wizard spells prepared:'], 'spells': {'0': {'spells': ['{@spell fire bolt}', '{@spell light}', '{@spell mage hand}', '{@spell prestidigitation}', '{@spell shocking grasp}']}, '1': {'slots': 4, 'spells': ['{@spell detect magic}*', '{@spell identify}', '{@spell mage armor}', '{@spell magic missile}']}, '2': {'slots': 3, 'spells': ['{@spell detect thoughts}', '{@spell locate object}*', '{@spell mirror image}', '{@spell misty step}']}, '3': {'slots': 3, 'spells': ['{@spell clairvoyance}*', '{@spell counterspell}', '{@spell fireball}']}, '4': {'slots': 3, 'spells': ['{@spell arcane eye}*', '{@spell banishment}']}, '5': {'slots': 3, 'spells': ["{@spell rary's telepathic bond}*", '{@spell scrying}*', '{@spell wall of force}']}, '6': {'slots': 1, 'spells': ['{@spell true seeing}*']}, '7': {'slots': 1, 'spells': ['{@spell teleport}']}, '8': {'slots': 1, 'spells': ['{@spell mind blank}']}, '9': {'slots': 1, 'spells': ['{@spell foresight}*']}}, 'footerEntries': ['* Divination spell of 1st level or higher.'], 'ability': 'int'}]</t>
  </si>
  <si>
    <t>Cryonax</t>
  </si>
  <si>
    <t>{'average': 464, 'formula': '32d12 + 256'}</t>
  </si>
  <si>
    <t>{'str': '+15', 'dex': '+10', 'con': '+15', 'wis': '+11'}</t>
  </si>
  <si>
    <t>[{'name': 'Cold Aura', 'entries': ["At the start of each of Cryonax's turns, each creature within 10 feet of him takes 21 ({@damage 6d6}) cold damage. A creature also takes 21 ({@damage 6d6}) cold damage if they touch or hit Cryonax. Nonmagical weapons that hit Cryonax are frozen immediately after dealing damage to Cryonax. If used again and they hit any creature, the weapon shatters. The freezing effect disappears after an hour."]}, {'name': 'Empowered Attacks', 'entries': ["Cryonax's slam attacks are treated as magical for the purpose of bypassing resistance and immunity to nonmagical weapons."]}, {'name': 'Ice Walker', 'entries': ['No ability checks are required when Cryonax walks or climbs across icy surfaces and difficult snow or ice terrain does not cost him extra movement.']}, {'name': 'Legendary Resistance (3/Day)', 'entries': ['If Cryonax fails a saving throw, he can choose to succeed instead.']}, {'name': 'Magic Resistance', 'entries': ['Cryonax has advantage on saving throws against spells and other magical effects.']}]</t>
  </si>
  <si>
    <t>[{'name': 'Multiattack', 'entries': ['Cryonax makes two slam attacks with his tentacles or two ice spear attacks.']}, {'name': 'Slam', 'entries': ['{@atk mw} {@hit 15} to hit, reach 15 ft., one target. {@h}27 ({@damage 3d12 + 8}) bludgeoning damage, and the target is {@condition grappled} (escape {@dc 20}). Cryonax can grapple up to two targets but any tentacle that is grappling cannot be used to slam attack or use the ice spear attack.']}, {'name': 'Ice Spear', 'entries': ['{@atk rw} {@hit 10} to hit, range 120 ft., one target. {@h}55 ({@damage 10d10}) piercing damage.']}, {'name': 'Summon Frost Horde (1/Day)', 'entries': ['Cryonax summons two {@creature young white dragon||young white dragons} or a {@creature frost giant} with 2 {@creature yeti||yetis}. The summoning costs Cryonax 50 hit points. The summoned creatures have maximum hit points and appear within 100 feet of Cryonax.']}]</t>
  </si>
  <si>
    <t>[{'name': 'Smash', 'entries': ['Cryonax slams a {@condition grappled} target against the ground, dealing 18 ({@damage 4d8}) bludgeoning damage to it.']}, {'name': 'Tentacle Freeze', 'entries': ["Cryonax's tentacle freezes a {@condition grappled} target. If the target fails a {@dc 22} Constitution saving throw they are {@condition paralyzed} and Cryonax releases them from its tentacle. They remain frozen indefinitely but can attempt the constitution saving throw at the end of each of their turns. Success means they shrug off the freezing."]}, {'name': 'Ice Shroud (Costs 3 Actions)', 'entries': ['With a gesture Cryonax targets a frozen creature (see Tentacle Freeze) that is within 30 feet of him. The target is encased instantly in a hard shell of crushing ice. The target receives no saving throw and suffers 22 ({@damage 5d8}) cold damage immediately and at the start of each of their turns. The target is considered {@condition stunned} but is partly protected by the shroud so is resistant to all damage. The shroud disappears if Cryonax removes it, Cryonax dies, the shroud takes 100 hit points of damage or another character uses their action and succeeds against a {@dc 22} Strength check to remove the trapped ally.']}]</t>
  </si>
  <si>
    <t>{'name': 'Cryonax', 'source': 'MaBJoV'}</t>
  </si>
  <si>
    <t>['AOE', 'MW', 'RCH', 'RW', 'THW']</t>
  </si>
  <si>
    <t>[{'name': 'Innate Spellcasting', 'headerEntries': ["Cryonax's innate spellcasting ability is Charisma (spell save 21, {@hit 13} to hit with spell attacks). Cryonax can innately cast the following spells, requiring no material components:"], 'will': ['{@spell wall of ice}', '{@spell ice storm}', '{@spell sleet storm}'], 'daily': {'3e': ['{@spell cone of cold}'], '1e': ["{@spell otiluke's freezing sphere} (45 ({@damage 13d6}) damage)"]}, 'ability': 'cha'}]</t>
  </si>
  <si>
    <t>['charmed', 'frightened', 'paralyzed', 'petrified', 'poisoned', 'prone']</t>
  </si>
  <si>
    <t>['blinded', 'prone']</t>
  </si>
  <si>
    <t>Dagryn</t>
  </si>
  <si>
    <t>[{'ac': 19, 'from': ['{@item splint armor|PHB|splint}', '{@item shield|PHB}']}]</t>
  </si>
  <si>
    <t>{'deception': '+5', 'performance': '+5', 'persuasion': '+5'}</t>
  </si>
  <si>
    <t>['Common', 'Draconic', 'Dwarvish', 'Undercommon']</t>
  </si>
  <si>
    <t>[{'name': 'Dwarven Resilience', 'entries': ['Dagryn has advantage on saving throws against poison, spells, and illusions, as well as to resist being {@condition charmed} or {@condition paralyzed}.']}, {'name': 'Draconic Transformation', 'entries': ['When Dagryn drops to 0 hit points, instead of falling {@condition unconscious}, he begins to transform into his dragon form. He immediately gains all the statistics of an adult black dragon with the exception that his size is medium, and he is {@condition stunned}. At the start of his next turn, he grows to large size, but remains {@condition stunned}. At the start of his subsequent turn, Dagryn grows to huge size, takes the form of an adult black dragon and is no longer considered {@condition stunned}. Dagryn remains in his dragon form for 24 hours whereupon he reverts to his dwarven form and stat block.']}]</t>
  </si>
  <si>
    <t>[{'name': 'Club', 'entries': ['{@atk mw} {@hit 3} to hit, reach 5 ft., one target. {@h}3 ({@damage 1d4 + 1}) bludgeoning damage.']}, {'name': 'Invisibility (Recharges after a Short or Long Rest)', 'entries': ['Dagryn magically turns {@condition invisible} until he attacks, casts a spell, or until its concentration is broken, up to 1 hour (as if concentrating on a spell). Any equipment Dagryn wears or carries is {@condition invisible} with it.']}]</t>
  </si>
  <si>
    <t>['C', 'D', 'DR', 'U']</t>
  </si>
  <si>
    <t>[{'name': 'Innate Spellcasting', 'headerEntries': ["Dagryn's innate spellcasting ability is Charisma (spell save {@dc 13}). Dagryn can innately cast the following spells, requiring no material components:"], 'will': ['{@spell alter self}', '{@spell disguise self}', '{@spell major image}', '{@spell levitate}'], 'ability': 'cha'}, {'name': 'Spellcasting', 'headerEntries': ['Dagryn is a 11th-level spellcaster. His spellcasting ability is Charisma (save {@dc 13}, {@hit 5} to hit with spell attacks). He regains his expended spell slots when he finishes a short or long rest. He knows the following warlock spells:'], 'spells': {'0': {'spells': ['{@spell blade ward}', '{@spell eldritch blast}', '{@spell friends}', '{@spell message}', '{@spell vicious mockery}']}, '5': {'lower': 1, 'slots': 3, 'spells': ['{@spell bane}', '{@spell charm person}', '{@spell dimension door}', '{@spell dominate beast}', '{@spell faerie fire}', '{@spell fear}', '{@spell hold monster}', '{@spell misty step}', '{@spell phantasmal force}', '{@spell seeming}']}}, 'ability': 'cha'}]</t>
  </si>
  <si>
    <t>Darien</t>
  </si>
  <si>
    <t>{'wis': '+4', 'cha': '+8'}</t>
  </si>
  <si>
    <t>{'arcana': '+8', 'deception': '+8', 'persuasion': '+8'}</t>
  </si>
  <si>
    <t>['Aquan', 'Auran', 'Common', 'Elvish', 'Giant', 'telepathy 30 ft.']</t>
  </si>
  <si>
    <t>[{'name': "Devil's Sight", 'entries': ['Darien can see normally in darkness, both magical and nonmagical, to a distance of 120 feet']}, {'name': 'Eldritch Mind', 'entries': ['Darien has advantage on Constitution saving throws that she makes to maintain concentration on a spell.']}]</t>
  </si>
  <si>
    <t>[{'name': 'Multiattack', 'entries': ['Darien makes two attacks with her War Pick.']}, {'name': 'War Pick', 'entries': ['{@atk mw} {@hit 10} to hit, reach 5 ft, one target. {@h}10 ({@damage 1d8 + 6}) piercing damage plus 4 necrotic damage.']}, {'name': 'Eldritch Blast', 'entries': ['{@atk rw} {@hit 8} to hit, range 300 ft., three targets. {@h}9 ({@damage 1d10 + 4}) force damage.']}, {'name': 'Create Thrall', 'entries': ['Darien touches an {@condition incapacitated} humanoid. That creature is then {@condition charmed} by her until a {@spell remove curse} spell is cast on it, the {@condition charmed} condition is removed from it, or she uses this feature again. Darien can communicate telepathically with the {@condition charmed} creature as long as the two of them are on the same plane of existence.']}, {'name': 'Summon War Pick', 'entries': ["Darien creates a magical war pick in her empty hand. The war pick counts as magical for the purpose of overcoming resistance and immunity to nonmagical attacks and damage. The war pick has a +1 bonus to attack and damage (already factored into Darien's attacks)."]}]</t>
  </si>
  <si>
    <t>['AQ', 'AU', 'C', 'E', 'GI', 'TP']</t>
  </si>
  <si>
    <t>[{'name': 'Innate Spellcasting', 'headerEntries': ["Darien's innate spellcasting ability is Charisma. She can innately cast the following spells (spell save {@dc 16}, {@hit 8} to hit with spell attacks), requiring no material components:"], 'will': ['{@spell alter self}', '{@spell disguise self}', '{@spell false life}', '{@spell invisibility}', '{@spell mage armor} (self only)', '{@spell silent image}'], 'daily': {'1e': ['{@spell feeblemind}', '{@spell mass suggestion}', '{@spell project image}']}, 'ability': 'cha'}, {'name': 'Spellcasting', 'headerEntries': ['Darien is a 15th-level spellcaster. Her spellcasting ability is Charisma (save {@dc 16}, {@hit 8} to hit with spell attacks). She regains her expended spell slots when she finishes a short or long rest. She knows the following warlock spells:'], 'spells': {'0': {'spells': ['{@spell blade ward}', '{@spell chill touch}', '{@spell eldritch blast}', '{@spell minor illusion}']}, '5': {'lower': 1, 'slots': 3, 'spells': ['{@spell armor of agathys}', '{@spell cone of cold}', '{@spell darkness}', '{@spell dream}', '{@spell fear}', '{@spell hallucinatory terrain}', '{@spell hold person}', '{@spell hypnotic pattern}', '{@spell major image}', '{@spell mirror image}', '{@spell mislead}', '{@spell project image}', '{@spell sleet storm}']}}, 'ability': 'cha'}]</t>
  </si>
  <si>
    <t>['blinded', 'charmed', 'deafened', 'frightened', 'incapacitated', 'invisible', 'paralyzed', 'prone']</t>
  </si>
  <si>
    <t>[{'name': 'Shield of Cryonax (1/Day)', 'entries': ['When Darien takes damage, she can entomb herself in ice, which melts away at the end of her next turn. She gains 150 temporary hit points, which take as much of the triggering damage as possible. Immediately after she takes the damage, she gains vulnerability to fire damage, her speed is reduced to 0, and she is {@condition incapacitated}. These effects, including any remaining temporary hit points, all end when the ice melts.']}]</t>
  </si>
  <si>
    <t>Deep Spider</t>
  </si>
  <si>
    <t>{'average': 95, 'formula': '10d12 + 30'}</t>
  </si>
  <si>
    <t>{'stealth': '+8'}</t>
  </si>
  <si>
    <t>[{'name': 'Spider Climb', 'entries': ['The deep spider can climb difficult surfaces, including upside down on ceilings, without needing to make an ability check.']}, {'name': 'Web Sense', 'entries': ['While in contact with a web, the deep spider knows the exact location of any other creature in contact with the same web.']}, {'name': 'Web Walker', 'entries': ['The deep spider ignores movement restrictions caused by webbing.']}]</t>
  </si>
  <si>
    <t>[{'name': 'Multiattack', 'entries': ['The deep spider makes two foreleg attacks and one bite attack.']}, {'name': 'Bite', 'entries': ['{@atk mw} {@hit 8} to hit, reach 5 ft., one target. {@h}14 ({@damage 2d8 + 5}) piercing damage, and the target must make a {@dc 14} Constitution saving throw, taking 18 ({@damage 4d8}) poison damage on a failed save, or half as much damage on a successful one. If the poison damage reduces the target to 0 hit points, the target is stable but {@condition poisoned} for 1 hour, even after regaining hit points, and is {@condition paralyzed} while {@condition poisoned} in this way.']}, {'name': 'Foreleg', 'entries': ['{@atk mw} {@hit 8} to hit, reach 5 ft., one target. {@h}19 ({@damage 4d6 + 5}) slashing damage.']}]</t>
  </si>
  <si>
    <t>['Spider Climb', 'Web Sense', 'Web Walker']</t>
  </si>
  <si>
    <t>Demodand, Farastu</t>
  </si>
  <si>
    <t>{'athletics': '+7'}</t>
  </si>
  <si>
    <t>['Abyssal']</t>
  </si>
  <si>
    <t>[{'name': 'Adhesive Slime', 'entries': ['The farastu secretes a thick, tarlike slime and it can choose to use this slime to secure enemies that it has {@condition grappled} or to make weapons become attached to it. It is able to end the adhesion with a bonus action, causing all items and creatures secured to it to be released. The adhesion also ends after the farastu dies.']}, {'name': "Devil's Sight", 'entries': ["Magical darkness doesn't impede the farastu's darkvision."]}, {'name': 'Keen Smell', 'entries': ['The farastu has advantage on Wisdom ({@skill Perception}) checks that rely on smell.']}, {'name': 'Magic Resistance', 'entries': ['The farastu has advantage on saving throws against spells and other magical effects.']}, {'name': 'Magic Weapons', 'entries': ["The farastu's weapon attacks are magical."]}, {'name': 'Reckless', 'entries': ['At the start of its turn, the farastu can gain advantage on all melee weapon attack rolls it makes during that turn, but attack rolls against it have advantage until the start of its next turn.']}]</t>
  </si>
  <si>
    <t>[{'name': 'Multiattack', 'entries': ['The farastu makes two claw or bite attacks.']}, {'name': 'Claws', 'entries': ["{@atk mw} {@hit 7} to hit, reach 5 ft., one target. {@h}7 ({@damage 1d6 + 4}) slashing damage. The target is held fast by the farastu's adhesive slime ({@condition grappled}, escape {@dc 15}) if the farastu isn't already grappling a creature."]}, {'name': 'Bite', 'entries': ['{@atk mw} {@hit 7} to hit, reach 5 ft., one target. {@h}11 ({@damage 2d6 + 4}) piercing damage.']}]</t>
  </si>
  <si>
    <t>["Devil's Sight", 'Keen Senses', 'Magic Resistance', 'Magic Weapons', 'Reckless']</t>
  </si>
  <si>
    <t>['acid', 'fire', 'poison']</t>
  </si>
  <si>
    <t>[{'name': 'Adhesive Hide', 'entries': ["After taking damage from a melee weapon, the farastu can use its reaction to take the weapon, if the attacker fails a {@dc 15} Dexterity saving throw. The weapon is attached to the farastu's hide until it releases the weapon, or an attacker takes an action and succeeds with a {@dc 15} Strength check to pry it off the farastu."]}]</t>
  </si>
  <si>
    <t>Demodand, Kelubar</t>
  </si>
  <si>
    <t>{'str': '+9', 'con': '+7', 'cha': '+8'}</t>
  </si>
  <si>
    <t>{'athletics': '+9', 'insight': '+6', 'persuasion': '+8'}</t>
  </si>
  <si>
    <t>[{'name': "Devil's Sight", 'entries': ["Magical darkness doesn't impede the kelubar's darkvision."]}, {'name': 'Freedom of Movement', 'entries': ['The kelubar is unaffected by difficult terrain, and spells and other magical affects do not reduce its speed or cause it to be {@condition paralyzed} or {@condition restrained}. If the kelubar spends 5 feet of movement is automatically escapes from nonmagical restraints or a creature that has it {@condition grappled}. It is also able to move underwater with no movement or attack penalties.']}, {'name': 'Keen Smell', 'entries': ['The kelubar has advantage on Wisdom ({@skill Perception}) checks that rely on smell.']}, {'name': 'Magic Resistance', 'entries': ['The kelubar has advantage on saving throws against spells and other magical effects.']}, {'name': 'Magic Weapons', 'entries': ["The kelubar's weapon attacks are magical."]}, {'name': 'Reckless', 'entries': ['At the start of its turn, the kelubar can gain advantage on all melee weapon attack rolls it makes during that turn, but attack rolls against it have advantage until the start of its next turn.']}, {'name': 'Sneak Attack (1/Turn)', 'entries': ["The kelubar deals an extra 14 ({@damage 4d6}) damage when it hits a target with a weapon attack and has advantage on the attack roll, or when the target is within 5 ft. of an ally of the kelubar that isn't incapacitated and the kelubar doesn't have disadvantage on the attack roll."]}, {'name': 'Stench', 'entries': ['Any creature that is not a demodand and starts its turn within 30 feet of the kelubar must succeed on a {@dc 16} Constitution saving throw or be {@condition poisoned}. On a successful saving throw, the creature is immune to the stench of this kelubar for 1 hour.']}]</t>
  </si>
  <si>
    <t>[{'name': 'Multiattack', 'entries': ['The kelubar makes two claw or bite attacks.']}, {'name': 'Claws', 'entries': ['{@atk mw} {@hit 9} to hit, reach 5 ft., one target. {@h}9 ({@damage 1d8 + 5}) slashing damage plus 7 ({@damage 2d6}) acid damage.']}, {'name': 'Bite', 'entries': ['{@atk mw} {@hit 9} to hit, reach 5 ft., one target. {@h}14 ({@damage 2d8 + 5}) piercing damage plus 7 ({@damage 2d6}) acid damage.']}, {'name': 'Summon Reinforcements (Recharges after a Short or Long Rest)', 'entries': ['If the kelubar rolls 1-2 on a {@dice d6} it summons in two {@creature Demodand, Farastu|MaBJoV|farastu}, a result of 3-4 summons in one {@creature Demodand, kelubar|MaBJoV|kelubar}.']}]</t>
  </si>
  <si>
    <t>["Devil's Sight", 'Keen Senses', 'Magic Resistance', 'Magic Weapons', 'Reckless', 'Sneak Attack']</t>
  </si>
  <si>
    <t>['A', 'P', 'S']</t>
  </si>
  <si>
    <t>[{'name': 'Innate Spellcasting', 'headerEntries': ["The kelubar's innate spellcasting ability is Charisma (spell save {@dc 16}, {@hit 8} to hit with spell attacks). It can innately cast the following spells, requiring no material components:"], 'will': ["{@spell Melf's acid arrow}", '{@spell clairvoyance}', '{@spell detect magic}', '{@spell fear}', '{@spell invisibility} (self only)', '{@spell spider climb}', '{@spell tongues}'], 'daily': {'3e': ['{@spell fog cloud}', '{@spell ray of enfeeblement}'], '2e': ['{@spell dispel magic}']}, 'ability': 'cha'}]</t>
  </si>
  <si>
    <t>['frightened', 'invisible']</t>
  </si>
  <si>
    <t>[{'name': 'Impossible Dodge', 'entries': ["When an attacker that the kelubar can see hits it with an Attack, the kelubar can use its Reaction to halve the attack's damage."]}]</t>
  </si>
  <si>
    <t>Demodand, Shator</t>
  </si>
  <si>
    <t>{'average': 189, 'formula': '18d10 + 90'}</t>
  </si>
  <si>
    <t>{'str': '+12', 'con': '+10', 'cha': '+10'}</t>
  </si>
  <si>
    <t>{'athletics': '+12', 'insight': '+8', 'persuasion': '+10'}</t>
  </si>
  <si>
    <t>[{'name': "Devil's Sight", 'entries': ["Magical darkness doesn't impede the shator's darkvision."]}, {'name': 'Keen Smell', 'entries': ['The shator has advantage on Wisdom ({@skill Perception}) checks that rely on smell.']}, {'name': 'Magic Resistance', 'entries': ['The shator has advantage on saving throws against spells and other magical effects.']}, {'name': 'Magic Weapons', 'entries': ["The shator's weapon attacks are magical."]}, {'name': 'Poisonous Slime', 'entries': ['A creature within 5 feet of the shator is splattered with slime whenever it hits the shator with a melee attack. The creature must make a {@dc 18} Dexterity saving throw or becoming {@condition paralyzed} for 1 minute. A creature can repeat the saving throw at the end of each of its turns, ending the {@condition paralyzed} effect on itself on a success..']}]</t>
  </si>
  <si>
    <t>[{'name': 'Multiattack', 'entries': ['The shator makes two claw attacks and one bite. It can substitute its bite for a poisonous spit attack if available.']}, {'name': 'Claws', 'entries': ['{@atk mw} {@hit 12} to hit, reach 5 ft., one target. {@h}16 ({@damage 2d8 + 7}) slashing damage plus 10 ({@damage 3d6}) acid damage.']}, {'name': 'Bite', 'entries': ['{@atk mw} {@hit 12} to hit, reach 5 ft., one target. {@h}25 ({@damage 4d8 + 7}) piercing damage plus 14 ({@damage 4d6}) acid damage.']}, {'name': 'Poisonous Spit {@recharge 5}', 'entries': ['The shator exhales poisonous spit in a 20-foot line that is 5 feet wide. Each creature in that line must make a {@dc 18} Dexterity saving throw, taking 36 ({@damage 8d8}) acid damage on a failed save and becoming {@condition paralyzed} for 1 minute. A creature can repeat the saving throw at the end of each of its turns, ending the {@condition paralyzed} effect on itself on a success. The creature takes 18 ({@damage 4d8}) acid damage on a successful save.']}, {'name': 'Summon Reinforcements (Recharges after a Short or Long Rest)', 'entries': ['If the shator rolls 1-2 on a {@dice d6} it summons in two Demodand, Farastu|MaBJoV|farastu, a result of 3-4 summons in one {@creature Demodand, shator|MaBJoV|shator}.']}]</t>
  </si>
  <si>
    <t>["Devil's Sight", 'Keen Senses', 'Magic Resistance', 'Magic Weapons']</t>
  </si>
  <si>
    <t>[{'name': 'Innate Spellcasting', 'headerEntries': ["The shator's innate spellcasting ability is Charisma (spell save {@dc 18}, {@hit 10} to hit with spell attacks). It can innately cast the following spells, requiring no material components:"], 'will': ['{@spell clairvoyance}', '{@spell detect magic}', '{@spell magic missile}', '{@spell invisibility} (self only)', '{@spell spider climb}', '{@spell tongues}'], 'daily': {'3e': ['{@spell cloudkill}', "{@spell tasha's hideous laughter}"], '2e': ['{@spell dispel magic}', '{@spell plane shift}']}, 'ability': 'cha'}]</t>
  </si>
  <si>
    <t>['incapacitated', 'invisible', 'prone']</t>
  </si>
  <si>
    <t>Dread Doppelganger</t>
  </si>
  <si>
    <t>{'deception': '+7', 'stealth': '+8'}</t>
  </si>
  <si>
    <t>[{'name': 'Shapechanger', 'entries': ["The dread doppelganger can use its action to polymorph into a Small or Medium humanoid it has seen, or back into its true form. Its statistics, other than its size, are the same in each form. Any equipment it is wearing or carrying isn't transformed. It reverts to its true form if it dies."]}, {'name': 'Ambusher', 'entries': ['In the first round of a combat, the dread doppelganger has advantage on attack rolls against any creature it has surprised.']}, {'name': 'Surprise Attack', 'entries': ['If the dread doppelganger surprises a creature and hits it with an attack during the first round of combat, the target takes an extra 10 ({@damage 3d6}) damage from the attack.']}]</t>
  </si>
  <si>
    <t>[{'name': 'Multiattack', 'entries': ['The dread doppelganger makes three melee attacks.']}, {'name': 'Slam', 'entries': ['{@atk mw} {@hit 8} to hit, range 5 ft., one target. {@h}8 ({@dice 1d6 + 5}).']}, {'name': 'Read Thoughts', 'entries': ["The dread doppelganger magically reads the surface thoughts of one creature within 60 ft. of it. The effect can penetrate barriers, but 3 ft. of wood or dirt, 2 ft. of stone, 2 inches of metal, or a thin sheet of lead blocks it. While the target is in range, the dread doppelganger can continue reading its thoughts, as long as the dread doppelganger's Concentration isn't broken (as if concentrating on a spell). While reading the target's mind, the doppelganger has advantage on Wisdom (Insight) and Charisma ({@skill Deception}, {@skill Intimidation}, and {@skill Persuasion}) checks against the target."]}]</t>
  </si>
  <si>
    <t>['Ambusher', 'Shapechanger']</t>
  </si>
  <si>
    <t>[{'name': 'Innate Spellcasting', 'headerEntries': ["The dread doppelganger's spellcasting ability is Intelligence (spell save {@dc 14}). It can innately cast the following spells, requiring no components:"], 'daily': {'3e': ['{@spell phantasmal killer}'], '1e': ['{@spell mirror image}', '{@spell mislead}']}, 'ability': 'int'}]</t>
  </si>
  <si>
    <t>['blinded', 'deafened', 'frightened', 'invisible']</t>
  </si>
  <si>
    <t>Edwin Odesseiron</t>
  </si>
  <si>
    <t>{'arcana': '+15', 'history': '+15'}</t>
  </si>
  <si>
    <t>['Abyssal', 'Aquan', 'Auran', 'Common', 'Ignan', 'Infernal', 'Terran']</t>
  </si>
  <si>
    <t>[{'name': 'Focused Conjuration', 'entries': ['While Edwin is concentrating on a conjuration spell, his concentration cannot be broken as a result of taking damage.']}, {'name': 'Staff of Power', 'entries': ["A magic quarterstaff that grants a +2 bonus to attack and damage rolls made with it. While held it grants a +2 bonus to armor class, saving throws, and spell attack rolls (all factored into Edwin's statistics). The staff has 20 charges for the following properties. The staff regains {@dice 2d8 + 4} expended charges daily at dawn.", 'While holding this staff, Edwin can use an action to expend 1 or more of its Charges to cast one of the following Spells from it, using his spell save DC and spell attack bonus: {@spell cone of cold} (5 charges), {@spell fireball} (5th-level version, 5 charges), {@spell globe of invulnerability} (6 charges), {@spell hold monster} (5 charges), {@spell levitate} (2 charges), {@spell lightning bolt} (5th-level version, 5 charges), {@spell magic missile} (1 charge), {@spell ray of enfeeblement} (1 charge), or {@spell wall of force} (5 charges).']}, {'name': 'Contingency', 'entries': ["Edwin has a {@spell contingency} spell trigger if he is {@condition incapacitated}, {@condition paralyzed} or {@condition stunned}. When this occurs, a 6th level {@spell dispel magic} targets himself. He also has a clone body stored in a cavern one mile beneath the city of Baldur's Gate."]}, {'name': 'Simulacrum', 'entries': ['Edwin is always accompanied by a simulacrum of himself. The copy is identical to him in all respects except that it has 58 HP, does not have the staff of power and does not have a 7th level spell slot.']}]</t>
  </si>
  <si>
    <t>[{'name': 'Staff of Power', 'entries': ["{@atk mw} {@hit 7} to hit, reach 5 ft., one target. {@h}5 ({@damage 1d6 + 2}) bludgeoning damage or 6 ({@damage 1d8 + 2}) bludgeoning damage if wielded with two hands. Edwin can expend one of the staff's charges to deal an extra 3 ({@damage 1d6}) force damage on a hit."]}, {'name': 'Summon Hell Hounds', 'entries': ['Edwin magically summons three {@creature hell hound||hell hounds}. The summoned hell hounds appear in an unoccupied space within 60 feet of its summoner, and act as allies of their summoner. They remain for 10 minutes, until they or their summoner dies, or until their summoner dismisses them as an action.']}]</t>
  </si>
  <si>
    <t>['AB', 'AQ', 'AU', 'C', 'I', 'IG', 'T']</t>
  </si>
  <si>
    <t>[{'name': 'Spellcasting', 'headerEntries': ['Edwin is an 18th-level spellcaster. His spellcasting ability is Intelligence (spell save {@dc 18}, {@hit 12} to hit with spell attacks). Edwin has the following wizard spells prepared:'], 'spells': {'0': {'spells': ['{@spell acid splash}*', '{@spell fire bolt}', '{@spell mage hand}*', '{@spell poison spray}*']}, '1': {'slots': 4, 'spells': ['{@spell mage armor}', '{@spell shield}', '{@spell unseen servant}*']}, '2': {'slots': 3, 'spells': ['{@spell cloud of daggers}*', '{@spell mirror image}', '{@spell misty step}*']}, '3': {'slots': 3, 'spells': ['{@spell counterspell}', '{@spell dispel magic}', '{@spell fireball}', '{@spell stinking cloud}']}, '4': {'slots': 3, 'spells': ['{@spell conjure minor elementals}', "{@spell evard's black tentacles}*"]}, '5': {'slots': 3, 'spells': ['{@spell cloudkill}*', '{@spell conjure elemental}*', '{@spell scrying}']}, '6': {'slots': 1, 'spells': ['{@spell arcane gate}*', '{@spell contingency}']}, '7': {'slots': 1, 'spells': ['{@spell simulacrum}', '{@spell teleport}*']}, '8': {'slots': 1, 'spells': ['{@spell clone}', '{@spell maze}']}, '9': {'slots': 1, 'spells': ['{@spell meteor swarm}']}}, 'footerEntries': ['* Conjuration spell of 1st level or higher.'], 'ability': 'int'}]</t>
  </si>
  <si>
    <t>Eo Ashmajiir</t>
  </si>
  <si>
    <t>{'average': 81, 'formula': '18d8'}</t>
  </si>
  <si>
    <t>{'con': '+4', 'cha': '+9'}</t>
  </si>
  <si>
    <t>{'arcana': '+9', 'deception': '+9', 'persuasion': '+9'}</t>
  </si>
  <si>
    <t>['Abyssal', 'Celestial', 'Common', 'Draconic', 'Infernal', 'Undercommon']</t>
  </si>
  <si>
    <t>[{'name': 'Lightning Affinity', 'entries': ['When Eo Ashmajiir casts a spell that deals lightning damage, that spell deals an additional 5 damage. When Eo casts a spell that deals a type of damage from the following list, she can change that damage type to lightning: acid, cold, fire, poison, thunder.']}]</t>
  </si>
  <si>
    <t>[{'name': 'Dagger', 'entries': ['{@atk mw,rw} {@hit 7} to hit, reach 5 ft. or range 20/60 ft., one target. {@h}5 ({@damage 1d4 + 3}) piercing damage.']}, {'name': 'Twinned Spell', 'entries': ["Eo Ashmajiir casts a spell from her spell list that targets only one creature and doesn't have a range of self. This spell targets a second creature in range. Eo cannot use this action in conjunction with her Lightning Affinity ability."]}]</t>
  </si>
  <si>
    <t>['AB', 'C', 'CE', 'DR', 'I', 'U']</t>
  </si>
  <si>
    <t>[{'name': 'Spellcasting', 'headerEntries': ['Eo Ashmajiir is an 18th-level spellcaster. Her spellcasting ability is Charisma (spell save {@dc 17}, {@hit 9} to hit with spell attacks). Eo can cast the following spells:'], 'spells': {'0': {'spells': ['{@spell fire bolt}', '{@spell light}', '{@spell mage hand}', '{@spell prestidigitation}', '{@spell shocking grasp}']}, '1': {'slots': 4, 'spells': ['{@spell chromatic orb}*', '{@spell detect magic}', '{@spell magic missile}', '{@spell shield}']}, '2': {'slots': 3, 'spells': ['{@spell detect thoughts}', '{@spell mirror image}', '{@spell misty step}']}, '3': {'slots': 3, 'spells': ['{@spell counterspell}', '{@spell fireball}', '{@spell lightning bolt}']}, '4': {'slots': 3, 'spells': ['{@spell banishment}*', '{@spell greater invisibility}*', '{@spell polymorph}*']}, '5': {'slots': 3, 'spells': ['{@spell dominate person}*', '{@spell scrying}', '{@spell wall of force}']}, '6': {'slots': 1, 'spells': ['{@spell chain lightning}', '{@spell disintegrate}*']}, '7': {'slots': 1, 'spells': ['{@spell finger of death}*', '{@spell teleport}']}, '8': {'slots': 1, 'spells': ['{@spell power word stun}*']}, '9': {'slots': 1, 'spells': ['{@spell wish}*']}}, 'footerEntries': ['* Eo can cast these spells with the Twinned Spell action.', '** Eo uses Wish to ensure she has a simulacrum of herself at all times.'], 'ability': 'cha'}]</t>
  </si>
  <si>
    <t>['charmed', 'incapacitated', 'invisible', 'stunned']</t>
  </si>
  <si>
    <t>Faldorn</t>
  </si>
  <si>
    <t>{'int': '+6', 'wis': '+10'}</t>
  </si>
  <si>
    <t>{'medicine': '+10', 'nature': '+11', 'perception': '+10', 'survival': '+15'}</t>
  </si>
  <si>
    <t>[{'name': 'Staff of the Woodlands', 'entries': ["This staff can be wielded as a magic quarterstaff that grants a +2 bonus to attack and damage rolls made with it and grants Faldorn a +2 bonus to spell attack rolls (already factored into Faldorn's attacks). The staff has 10 charges. It regains {@dice 1d6 + 4} expended charges daily at dawn. Faldorn can use an action to expend 1 or more of the staff's charges to cast one of the following spells from it, with a spell save DC of 14: {@spell animal friendship} (1 charge), {@spell awaken} (5 charges), {@spell barkskin} (2 charges), {@spell locate animals or plants} (2 charges), {@spell speak with animals} (1 charge), {@spell speak with plants} (3 charges), or {@spell wall of thorns} (6 charges). Faldorn can use an action to cast the {@spell pass without trace} spell without using any charges."]}]</t>
  </si>
  <si>
    <t>[{'name': 'Multiattack', 'entries': ['Faldorn makes a melee attack and casts a spell. Or she casts a spell and uses Change Shape if available.']}, {'name': 'Staff of the Woodlands', 'entries': ['{@atk mw} {@hit 8} to hit, reach 5 ft., one target. {@h}6 ({@damage 1d6 + 3}) bludgeoning damage, or 7 ({@damage 1d8 + 3}) bludgeoning damage if wielded with two hands.']}, {'name': 'Change Shape (2/Day)', 'entries': ['Faldorn magically polymorphs into a beast or elemental with a challenge rating of 6 or less, and can remain in this form for up to 9 hours. Faldorn reverts to her true form if she dies or falls {@condition unconscious}. She can revert to her true form using a bonus action on her turn.', "While in a new form, Faldorn retains her game statistics and ability to speak, but her AC, movement modes, Strength, and Dexterity are replaced by those of the new form, and she gains any special senses, proficiencies, traits, actions, and reactions (except class features, legendary actions, and lair actions) that the new form has but that she lacks. She can cast her spells with verbal or somatic components in her new form. The new form's attacks count as magical for the purpose of overcoming resistances and immunity to nonmagical attacks."]}]</t>
  </si>
  <si>
    <t>[{'name': 'Spellcasting', 'headerEntries': ['Faldorn is a 18th-level spellcaster. Her spellcasting ability is Wisdom (spell save {@dc 18}, {@hit 12} to hit with spell attacks). She has the following druid spells prepared:'], 'spells': {'0': {'spells': ['{@spell druidcraft}', '{@spell poison spray}', '{@spell produce flame}', '{@spell shillelagh}']}, '1': {'slots': 4, 'spells': ['{@spell entangle}', '{@spell longstrider}', '{@spell speak with animals}', '{@spell thunderwave}']}, '2': {'slots': 3, 'spells': ['{@spell animal messenger}', '{@spell barkskin}']}, '3': {'slots': 3, 'spells': ['{@spell conjure animals}', '{@spell water breathing}']}, '4': {'slots': 3, 'spells': ['{@spell dominate beast}', '{@spell locate creature}', '{@spell stoneskin}', '{@spell wall of fire}']}, '5': {'slots': 3, 'spells': ['{@spell commune with nature}', '{@spell mass cure wounds}', '{@spell tree stride}']}, '6': {'slots': 1, 'spells': ['{@spell heal}', "{@spell heroes' feast}", '{@spell sunbeam}']}, '7': {'slots': 1, 'spells': ['{@spell fire storm}']}, '8': {'slots': 1, 'spells': ['{@spell animal shapes}']}, '9': {'slots': 1, 'spells': ['{@spell foresight}']}}, 'ability': 'wis'}]</t>
  </si>
  <si>
    <t>['blinded', 'charmed', 'restrained']</t>
  </si>
  <si>
    <t>Flimp Shagglecran</t>
  </si>
  <si>
    <t>[{'ac': 21, 'from': ['{@item +2 plate armor||plate +2}', '{@item ring of protection}']}]</t>
  </si>
  <si>
    <t>{'average': 77, 'formula': '14d6 + 28'}</t>
  </si>
  <si>
    <t>{'walk': 25, 'fly': 25, 'swim': 60}</t>
  </si>
  <si>
    <t>{'con': '+6', 'int': '+8'}</t>
  </si>
  <si>
    <t>{'arcana': '+8', 'history': '+8', 'medicine': '+5'}</t>
  </si>
  <si>
    <t>['Common', 'Dwarvish', 'Giant', 'Gnomish']</t>
  </si>
  <si>
    <t>[{'name': 'Infused Magical Items', 'entries': ['Flimp is wearing a {@item cloak of the manta ray}, a {@item ring of protection}, {@item +2 plate armor||plate armor +2}, and {@item winged boots}. Flimp wields a {@item +2 warhammer||warhammer +2}. These items vanish 4 days after Flimp dies.']}, {'name': 'Gnome Cunning', 'entries': ['Flimp has advantage on all Intelligence, Wisdom, and Charisma Saving Throws against magic.']}, {'name': 'Battle Smith', 'entries': ['Flimp uses his Intelligence modifier for attack and damage rolls with his weapons.']}]</t>
  </si>
  <si>
    <t>[{'name': 'Multiattack', 'entries': ['Flimp makes two weapon attacks.']}, {'name': 'Warhammer, +2', 'entries': ['{@atk mw} {@hit 10} to hit, reach 5 ft., one target. {@h}10 ({@damage 1d8 + 6}) bludgeoning damage plus 3 ({@damage 1d6}) force damage.']}, {'name': 'Summon Steel Defender (1/Day)', 'entries': ['Flimp summons a {@creature Steel Defender|TCE|metallic panther} to aid him in combat. The panther has maximum hit points (24) and is immune to poison and being {@condition charmed}.']}]</t>
  </si>
  <si>
    <t>['C', 'D', 'G', 'GI']</t>
  </si>
  <si>
    <t>[{'name': 'Spellcasting', 'headerEntries': ['Flimp is a 14th-level spellcaster. His spellcasting ability is Intelligence (spell save {@dc 16}, {@hit 8} to hit with spell attacks). Flimp has the following artificer spells prepared:'], 'spells': {'0': {'spells': ['{@spell acid splash}', '{@spell fire bolt}', '{@spell guidance}', '{@spell light}']}, '1': {'slots': 4, 'spells': ['{@spell cure wounds}', '{@spell feather fall}', '{@spell shield}']}, '2': {'slots': 3, 'spells': ['{@spell aid}', '{@spell blur}', '{@spell warding bond}']}, '3': {'slots': 3, 'spells': ['{@spell aura of vitality}', '{@spell blink}', '{@spell elemental weapon}']}, '4': {'slots': 1, 'spells': ['{@spell fire shield}']}}, 'ability': 'int'}]</t>
  </si>
  <si>
    <t>[{'name': 'Flash of Genius', 'entries': ['When Flimp or another creature he can see within 30 feet of him makes an ability check or a saving throw, Flimp can use his reaction to add +4 to the roll.']}]</t>
  </si>
  <si>
    <t>Gibberling</t>
  </si>
  <si>
    <t>{'stealth': '+4'}</t>
  </si>
  <si>
    <t>[{'name': 'Reckless', 'entries': ['At the start of its turn, the gibberling can gain advantage on all melee weapon attack rolls during that turn, but attack rolls against it have advantage until the start of its next turn.']}, {'name': 'Light Sensitivity', 'entries': ['While in bright light, gibberlings have disadvantage on attack rolls, as well as on Wisdom ({@skill Perception}) checks that rely on sight.']}, {'name': 'Burrow', 'entries': ['A gibberling gains advantage on stealth checks if it uses an action to burrow into dirt.']}]</t>
  </si>
  <si>
    <t>[{'name': 'Dagger', 'entries': ['{@atk mw} {@hit 4} to hit, reach 5 ft., one target. {@h}4 ({@damage 1d4 + 2}) piercing damage.']}, {'name': 'Swarm', 'entries': ['{@atk mw} {@hit 4} to hit, reach 5 ft., one target. The target is {@condition grappled} (escape {@dc 10}). All gibberlings within 5 ft. of the target can use a reaction to make a dagger attack with advantage on the attack roll.']}]</t>
  </si>
  <si>
    <t>['Light Sensitivity', 'Reckless']</t>
  </si>
  <si>
    <t>Hamadryad</t>
  </si>
  <si>
    <t>{'perception': '+2', 'stealth': '+6'}</t>
  </si>
  <si>
    <t>['Sylvan']</t>
  </si>
  <si>
    <t>[{'name': 'Magic Resistance', 'entries': ['The hamadryad has advantage on saving throws against spells and other magical effects.']}, {'name': 'Speak with Beasts and Plants', 'entries': ['The hamadryad can communicate with Beasts and Plants as if they shared a language.']}, {'name': 'Tree Stride', 'entries': ['Once on her turn, the hamadryad can use 10 ft. of her Movement to step magically into one living tree within her reach and emerge from a second living tree within 60 ft. of the first tree, appearing in an unoccupied space within 5 ft. of the second tree. Both trees must be Large in size (or bigger).']}]</t>
  </si>
  <si>
    <t>[{'name': 'Multiattack', 'entries': ['The hamadryad makes two melee attacks.']}, {'name': 'Claws', 'entries': ['{@atk mw} {@hit 5} to hit, range 5 ft., one target. {@h}5 ({@dice 1d4 + 3}) plus 10 ({@damage 3d6}) poison damage.']}]</t>
  </si>
  <si>
    <t>['Magic Resistance', 'Tree Stride']</t>
  </si>
  <si>
    <t>[{'name': 'Innate Spellcasting', 'headerEntries': ["The hamadryad's spellcasting ability is Charisma (spell save {@dc 12}). It can innately cast the following spells, requiring no components:"], 'daily': {'3e': ['{@spell entangle}'], '1e': ['{@spell barkskin}', '{@spell grasping vine}', '{@spell pass without trace}']}, 'ability': 'cha'}]</t>
  </si>
  <si>
    <t>Imoen</t>
  </si>
  <si>
    <t>[{'ac': 16, 'from': ['{@item studded leather armor|PHB|studded leather}']}]</t>
  </si>
  <si>
    <t>{'dex': '+7', 'int': '+5'}</t>
  </si>
  <si>
    <t>{'acrobatics': '+7', 'deception': '+5', 'perception': '+3', 'stealth': '+10'}</t>
  </si>
  <si>
    <t>['Common', "Thieves' cant", 'Undercommon']</t>
  </si>
  <si>
    <t>[{'name': 'Evasion', 'entries': ['If Imoen is subjected to an effect that allows her to make a Dexterity saving throw to take only half damage, Imoen instead takes no damage if she succeeds on the saving throw, and only half damage if she fails.']}, {'name': 'Sneak Attack (1/Turn)', 'entries': ["Imoen deals an extra 14 ({@damage 4d6}) damage when she hits a target with a weapon attack and has advantage on the attack roll, or when the target is within 5 ft. of an ally of Imoen that isn't {@condition incapacitated} and Imoen doesn't have disadvantage on the attack roll."]}, {'name': 'Spider Climb', 'entries': ['Imoen can climb difficult surfaces, including upside down on ceilings, without needing to make an ability check.']}, {'name': 'Sunlight Sensitivity', 'entries': ['While in sunlight, Imoen has disadvantage on attack rolls, as well as on Wisdom (Perception) checks that rely on sight.']}]</t>
  </si>
  <si>
    <t>[{'name': 'Multiattack', 'entries': ['Imoen makes two shortsword attacks.']}, {'name': 'Shortsword', 'entries': ['{@atk mw} {@hit 7} to hit, reach 5 ft., one target. {@h}7 ({@damage 1d6 + 4}) piercing damage.']}]</t>
  </si>
  <si>
    <t>['Sneak Attack', 'Spider Climb', 'Sunlight Sensitivity']</t>
  </si>
  <si>
    <t>['C', 'TC', 'U']</t>
  </si>
  <si>
    <t>Jaheira</t>
  </si>
  <si>
    <t>[{'alignment': ['N']}, {'alignment': ['NX', 'NY', 'N']}]</t>
  </si>
  <si>
    <t>{'con': '+8', 'wis': '+10'}</t>
  </si>
  <si>
    <t>{'medicine': '+10', 'nature': '+6', 'perception': '+10'}</t>
  </si>
  <si>
    <t>[{'name': 'Fey Ancestry', 'entries': ["Jaheira has advantage on saving throws against being {@condition charmed}, and magic can't put Jaheira to sleep."]}]</t>
  </si>
  <si>
    <t>[{'name': 'Multiattack', 'entries': ['Jaheira makes two attacks with her quarterstaff.']}, {'name': 'Quarterstaff', 'entries': ['{@atk mw} {@hit 7} to hit ({@hit 10} to hit with shillelagh), reach 5 ft., one target. {@h}5 ({@damage 1d6 + 2}) bludgeoning damage, or 6 ({@damage 1d8 + 2}) bludgeoning damage if wielded with two hands or 9 ({@damage 1d8 + 5}) bludgeoning damage with shillelagh.']}, {'name': 'Mighty Summons (1/Day)', 'entries': ['Jaheira casts the spell conjure animals using a 7th level slot. She can choose to summon three {@filter CR 2 beasts|bestiary|challenge rating=[&amp;2]|type=beast|miscellaneous=!swarm} or six {@filter CR 1 beasts|bestiary|challenge rating=[&amp;1]|type=beast|miscellaneous=!swarm}. All summoned beasts have maximum hit points. The damage from the summoned beasts natural weapons are considered magical for the purpose of overcoming immunity and resistance to nonmagical attacks and damage.']}]</t>
  </si>
  <si>
    <t>[{'name': 'Spellcasting', 'headerEntries': ['Jaheira is a 15th-level spellcaster. Her spellcasting ability is Wisdom (spell save {@dc 18}, {@hit 10} to hit with spell attacks). She has the following druid spells prepared:'], 'spells': {'0': {'spells': ['{@spell druidcraft}', '{@spell poison spray}', '{@spell produce flame}', '{@spell shillelagh}']}, '1': {'slots': 4, 'spells': ['{@spell entangle}', '{@spell longstrider}', '{@spell speak with animals}', '{@spell thunderwave}']}, '2': {'slots': 3, 'spells': ['{@spell animal messenger}', '{@spell barkskin}']}, '3': {'slots': 3, 'spells': ['{@spell conjure animals}', '{@spell water breathing}']}, '4': {'slots': 3, 'spells': ['{@spell dominate beast}', '{@spell locate creature}', '{@spell stoneskin}', '{@spell wall of fire}']}, '5': {'slots': 3, 'spells': ['{@spell commune with nature}', '{@spell mass cure wounds}', '{@spell tree stride}']}, '6': {'slots': 1, 'spells': ['{@spell heal}', "{@spell heroes' feast}", '{@spell sunbeam}']}, '7': {'slots': 1, 'spells': ['{@spell fire storm}']}, '8': {'slots': 1, 'spells': ['{@spell animal shapes}']}}, 'ability': 'wis'}]</t>
  </si>
  <si>
    <t>Jon Irenicus</t>
  </si>
  <si>
    <t>{'con': '+10', 'int': '+13', 'wis': '+9'}</t>
  </si>
  <si>
    <t>{'arcana': '+20', 'history': '+13', 'insight': '+9', 'perception': '+9'}</t>
  </si>
  <si>
    <t>['cold', 'lightning', 'necrotic']</t>
  </si>
  <si>
    <t>[{'name': 'Legendary Resistance (3/Day)', 'entries': ['If Jon Irenicus fails a saving throw, it can choose to succeed instead.']}, {'name': 'Rejuvenation', 'entries': ['If he has a phylactery and is destroyed, Jon Irenicus gains a new body in {@dice 1d10} days, regaining all its hit points and becoming active again. The new body appears within 5 feet of the phylactery.']}, {'name': 'Turn Resistance', 'entries': ['Jon Irenicus has advantage on saving throws against any effect that turns undead.']}]</t>
  </si>
  <si>
    <t>[{'name': "Multiattack (only useable with Tenser's Transformation)", 'entries': ['Jon Irenicus makes two flame tongue attacks or two mace attacks. Each attack does an additional 13 ({@damage 2d12}) force damage.']}, {'name': 'Flame Tongue (Rod of Lordly Might)', 'entries': ['{@atk mw} {@hit 11} to hit, reach 5 ft., one target. {@h}10 ({@damage 1d8 + 4}) slashing damage and 7 ({@damage 2d6}) fire damage.']}, {'name': 'Mace (Rod of Lordly Might)', 'entries': ['{@atk mw} {@hit 14} to hit, reach 5 ft., one target. {@h}10 ({@damage 1d6 + 7}) bludgeoning damage.']}]</t>
  </si>
  <si>
    <t>[{'name': 'Cantrip', 'entries': ['Jon Irenicus casts a cantrip.']}, {'name': 'Drain Life Attack', 'entries': ["Jon Irenicus makes a drain life attack with his rod of lordly might. If he hits a creature with his rod, the creature must make a {@dc 17} Constitution saving throw. On a failure, the creature takes an extra {@damage 4d6} necrotic damage, and Jon regains a number of hit points equal to half that necrotic damage. This property can't be used for 24 hours."]}, {'name': 'Paralyze Attack', 'entries': ['Jon Irenicus makes a paralyze attack with his rod of lordly might. If he hits a creature with his rod, the creature must make a {@dc 17} Strength saving throw.', "On a failure, the creature is {@condition paralyzed} for 1 minute. The creature can repeat the saving throw at the end of each of its turns, ending the effect on a success. This property can't be used for 24 hours."]}, {'name': "Tenser's Transformation (Costs 3 Actions)", 'entries': ["Jon Irenicus casts {@spell tenser's transformation|XGE}. He gains 50 temporary hit points. He gains advantage on his attack rolls with his rod of lordly might. When he hits a target with his rod of lordly might, that target takes an extra {@damage 2d12} force damage. He gains proficiency in Strength and Constitution saving throws. He can use his multiattack"]}]</t>
  </si>
  <si>
    <t>['Legendary Resistances', 'Rejuvenation', 'Turn Resistance']</t>
  </si>
  <si>
    <t>['B', 'F', 'O', 'S']</t>
  </si>
  <si>
    <t>[{'name': 'Spellcasting', 'headerEntries': ['Jon Irenicus is an 20th-level spellcaster. His spellcasting ability is Intelligence (spell save {@dc 21}, {@hit 13} to hit with spell attacks). Jon Irenicus has the following wizard spells prepared:'], 'spells': {'0': {'spells': ['{@spell mage hand}', '{@spell prestidigitation}', '{@spell ray of frost}']}, '1': {'slots': 4, 'spells': ['{@spell detect magic}', '{@spell magic missile}', '{@spell shield}', '{@spell thunderwave}']}, '2': {'slots': 3, 'spells': ['{@spell detect thoughts}', '{@spell invisibility}', "{@spell Melf's acid arrow}", '{@spell mirror image}']}, '3': {'slots': 3, 'spells': ['{@spell animate dead}', '{@spell counterspell}', '{@spell dispel magic}', '{@spell fireball}']}, '4': {'slots': 3, 'spells': ['{@spell blight}', '{@spell dimension door}']}, '5': {'slots': 3, 'spells': ['{@spell cloudkill}', '{@spell scrying}']}, '6': {'slots': 1, 'spells': ['{@spell disintegrate}', "{@spell tenser's transformation|XGE}"]}, '7': {'slots': 1, 'spells': ['{@spell finger of death}', "{@spell mordenkainen's sword}"]}, '8': {'slots': 1, 'spells': ['{@spell dominate monster}', '{@spell power word stun}']}, '9': {'slots': 1, 'spells': ['{@spell power word kill}', '{@spell time stop}']}}, 'ability': 'int'}]</t>
  </si>
  <si>
    <t>['charmed', 'exhaustion', 'invisible', 'stunned']</t>
  </si>
  <si>
    <t>['poison', {'immune': ['bludgeoning', 'piercing', 'slashing'], 'note': 'from nonmagical weapons', 'cond': True}]</t>
  </si>
  <si>
    <t>Kagain</t>
  </si>
  <si>
    <t>{'average': 152, 'formula': '16d8 + 80'}</t>
  </si>
  <si>
    <t>{'str': '+8', 'con': '+9'}</t>
  </si>
  <si>
    <t>{'athletics': '+8', 'perception': '+4', 'survival': '+4'}</t>
  </si>
  <si>
    <t>[{'name': 'Berserking Greataxe', 'entries': ['{@item +3 greataxe}. In addition, while Kagain is attuned to this weapon, his Hit Point maximum increases by 1 for each of his levels or hit dice (176). Whenever a hostile creature damages Kagain while the axe is in his possession, he must succeed on a {@dc 15} Wisdom saving throw or go berserk. He can choose to fail this saving throw. While berserk, Kagain gains advantage on all melee attacks and attacks made against him are made with advantage.']}]</t>
  </si>
  <si>
    <t>[{'name': 'Multiattack', 'entries': ['Kagain makes three attacks with his berserking greataxe.']}, {'name': 'Berserking Great Axe', 'entries': ['{@atk mw} {@hit 11} to hit, reach 5 ft., one target. {@h}13 ({@damage 1d12 + 7}) slashing damage.']}, {'name': 'Heavy Crossbow', 'entries': ['{@atk rw} {@hit 5} to hit, range 100/400 ft., one target. {@h}6 ({@damage 1d10 + 1}) piercing damage.']}]</t>
  </si>
  <si>
    <t>[{'name': 'Weapon Attack', 'entries': ['Kagain makes an attack with a melee weapon.']}, {'name': 'Berserk Whirlwind (Costs 3 Actions)', 'entries': ['Kagain makes a weapon attack against every creature within 5 ft. of him.']}]</t>
  </si>
  <si>
    <t>Kivan</t>
  </si>
  <si>
    <t>{'dex': '+7', 'wis': '+5'}</t>
  </si>
  <si>
    <t>{'nature': '+6', 'perception': '+8', 'stealth': '+10', 'survival': '+8'}</t>
  </si>
  <si>
    <t>[{'name': 'Keen Hearing and Sight', 'entries': ['Kivan has advantage on Wisdom (Perception) checks that rely on hearing or sight.']}, {'name': 'Fey Ancestry', 'entries': ["Kivan has advantage on saving throws against being {@condition charmed}, and magic can't put Kivan to sleep."]}]</t>
  </si>
  <si>
    <t>[{'name': 'Multiattack', 'entries': ['Kivan makes two melee attacks or two ranged attacks.']}, {'name': 'Long Sword', 'entries': ['{@atk mw} {@hit 6} to hit, reach 5 ft., one target. {@h}7 ({@damage 1d8 + 3}) slashing damage or 8 ({@damage 1d10 + 3}) slashing damage if wielded with two hands.']}, {'name': 'Longbow', 'entries': ['{@atk rw} {@hit 7} to hit, ranged 150/600 ft., one target. {@h}8 ({@damage 1d8 + 4}) piercing damage.']}, {'name': 'Volley', 'entries': ['Kivan can use his action to make a ranged attack against any number of creatures with 10 feet of a point he can see within the range of his weapon. He must make a separate attack roll for each target.']}]</t>
  </si>
  <si>
    <t>Lothar</t>
  </si>
  <si>
    <t>{'walk': 30, 'fly': {'number': 50, 'condition': 'in raven and hybrid forms'}}</t>
  </si>
  <si>
    <t>{'insight': '+4', 'perception': '+4', 'stealth': '+7', 'survival': '+8'}</t>
  </si>
  <si>
    <t>[{'name': 'Shapechanger', 'entries': ["Lothar can use his action to polymorph into a raven-humanoid hybrid or into a raven, or back into his human form. Any equipment he is wearing or carrying isn't transformed. He reverts to his human form if he dies."]}, {'name': 'Mimicry', 'entries': ['Lothar can mimic simple sounds he has heard, such as a person whispering, a baby crying, or an animal chittering. A creature that hears the sounds can tell they are imitations with a successful {@dc 15} Wisdom (Insight) check.']}, {'name': 'Rage', 'entries': ['Lothar can enter a rage as a bonus action. His rage lasts for 1 minute. During his rage he has advantage on Strength checks and Strength saving throws. He gains a +4 bonus to damage while he is in a rage. He has resistance to bludgeoning, piercing, and slashing damage while in a rage. Lothar cannot cast spells while in a rage.']}]</t>
  </si>
  <si>
    <t>[{'name': 'Multiattack (Humanoid or Hybrid Form Only)', 'entries': ['Lothar makes two attacks, only one of which can be a bite.']}, {'name': 'Greataxe (Humanoid or Hybrid Form Only)', 'entries': ['{@atk mw} {@hit 8} to hit, reach 5 ft., one target. {@h}10 ({@damage 1d12 + 4}) piercing damage, 14 ({@dice 1d12 + 8}) while in a rage.']}, {'name': 'Beak (Raven or Hybrid Form Only)', 'entries': ['{@atk mw} {@hit 8} to hit, reach 5 ft., one target. {@h}1 piercing damage in raven form, or 4 ({@damage 1d4 + 4}) piercing damage in hybrid form. If the target is humanoid, it must succeed on a {@dc 15} Constitution saving throw or be cursed with wereraven lycanthropy.']}]</t>
  </si>
  <si>
    <t>[{'name': 'Innate Spellcasting', 'headerEntries': ["Lothar's innate spellcasting ability is Charisma (spell save {@dc 12}). Lothar can innately cast the following spells, requiring no material components:"], 'daily': {'1': ['{@spell plane shift}']}, 'ability': 'cha'}, {'name': 'Spellcasting', 'headerEntries': ['Lothar is a 5th-level spellcaster. His spellcasting ability is Charisma (save {@dc 12}, {@hit 4} to hit with spell attacks). He regains his expended spell slots when he finishes a short or long rest. He knows the following warlock spells:'], 'spells': {'0': {'spells': ['{@spell blade ward}', '{@spell eldritch blast}', '{@spell message}']}, '3': {'lower': 1, 'slots': 2, 'spells': ['{@spell bane}', '{@spell charm person}', '{@spell daylight}', '{@spell faerie fire}', '{@spell fear}', '{@spell misty step}']}}, 'ability': 'cha'}]</t>
  </si>
  <si>
    <t>[{'immune': ['bludgeoning', 'piercing', 'slashing'], 'note': "from nonmagical weapons that aren't silvered", 'cond': True}]</t>
  </si>
  <si>
    <t>Mephistopheles</t>
  </si>
  <si>
    <t>{'average': 460, 'formula': '40d10 + 240'}</t>
  </si>
  <si>
    <t>{'walk': 40, 'fly': 100}</t>
  </si>
  <si>
    <t>{'int': '+18', 'wis': '+17', 'cha': '+16'}</t>
  </si>
  <si>
    <t>{'deception': '+24', 'insight': '+25', 'persuasion': '+24'}</t>
  </si>
  <si>
    <t>['acid', 'cold', {'resist': ['bludgeoning', 'piercing', 'slashing'], 'note': "from nonmagical attacks that aren't silvered", 'cond': True}]</t>
  </si>
  <si>
    <t>[{'name': "Devil's Sight", 'entries': ["Magical darkness doesn't impede Mephistopheles's darkvision."]}, {'name': 'Flames of Hell', 'entries': ['Mephistopheles is covered in dark flames. At the start of his turn, any creature within 5 feet of him takes 7 ({@damage 2d6}) fire damage, if Mephistopheles desires it.']}, {'name': 'Flyby', 'entries': ["Mephistopheles doesn't provoke opportunity attacks when he flies out of an enemy's reach."]}, {'name': 'Hellfire Mastery', 'entries': ["When Mephistopheles inflicts fire damage from a Hellfire ability on any opponent that fire damage ignores the target's fire resistance and immunity. Mephistopheles is immune to damage from his own hellfire abilities."]}, {'name': 'Legendary Resistance (3/Day)', 'entries': ['If Mephistopheles fails a saving throw, he can choose to succeed instead.']}, {'name': 'Magic Resistance', 'entries': ['Mephistopheles has advantage on saving throws against spells and other magical effects.']}, {'name': 'Magic Weapons', 'entries': ["Mephistopheles's weapon attacks are magical."]}, {'name': 'Regeneration', 'entries': ["Mephistopheles regains 20 hit points at the start of his turn. If he takes radiant damage, this trait doesn't function at the start of his next turn. Mephistopheles dies only if he starts his turn with 0 hit points and is unable to regenerate."]}]</t>
  </si>
  <si>
    <t>[{'name': 'Multiattack', 'entries': ['Mephistopheles uses his Hellfire Lash ability (if available) and then makes two attacks with his ranseur.']}, {'name': 'Ranseur, +3', 'entries': ["{@atk mw} {@hit 17} to hit, reach 10 ft., one target. {@h}20 ({@damage 2d10 + 9}) piercing damage. At Mephistopheles's whim, a successful hit does an additional 27 ({@damage 6d8}) fire or cold damage."]}, {'name': 'Ashen Teleport', 'entries': ["Mephistopheles's body and any equipment he is wearing or carrying turns to ash and he magically teleports up to 120 feet to an unoccupied space he can see and reforms."]}, {'name': 'Hellfire Lash {@recharge 5}', 'entries': ['Mephistopheles unleashes a 60-foot long lash of hellfire that ignites a 5-foot radius around where it strikes. Any targets in the area of effect must make a {@dc 22} Dexterity check or take 22 ({@damage 5d8}) fire damage. The damage is halved on a successful saving throw.']}, {'name': 'Summon Allies (1/Day)', 'entries': ['Mephistopheles summons {@dice 1d4} {@creature ice devil||ice devils}.']}]</t>
  </si>
  <si>
    <t>[{'name': 'Hellfire Storm (Costs 2 Actions)', 'entries': ['Mephistopheles selects an area up to 160 feet away from him and creates a hellfire explosion in a 20-foot radius. Anyone in the area that fails the {@dc 22} Dexterity saving throw takes 38 ({@damage 7d10}) fire damage. Those that succeed suffer only half the damage.']}, {'name': 'Hellfire Wings', 'entries': ['Mephistopheles uses his wings to generate a burst of heat. Each creature within 10 feet of him must succeed on a {@dc 22} Dexterity saving throw or take 10 ({@damage 3d6}) bludgeoning damage and be knocked {@condition prone}. They also must make a {@dc 22} Constitution saving throw or suffer 10 ({@damage 3d6}) fire damage.']}, {'name': 'Teleport', 'entries': ['Mephistopheles uses his Ashen Teleport action.']}]</t>
  </si>
  <si>
    <t>{'name': 'Mephistopheles', 'source': 'MaBJoV'}</t>
  </si>
  <si>
    <t>["Devil's Sight", 'Flyby', 'Legendary Resistances', 'Magic Resistance', 'Magic Weapons', 'Regeneration']</t>
  </si>
  <si>
    <t>['B', 'C', 'F', 'P']</t>
  </si>
  <si>
    <t>[{'name': 'Innate Spellcasting', 'headerEntries': ["Mephistopheles's innate spellcasting ability is Charisma (spell save {@dc 24}, {@hit 16} to hit with spell attacks). He can innately cast the following spells, requiring no material components:"], 'will': ['{@spell animate dead}', '{@spell detect evil and good}', '{@spell detect magic}', '{@spell dispel magic}', '{@spell fireball}', '{@spell geas} (duration 1 year)', '{@spell greater restoration}', '{@spell hallow}', '{@spell hold monster}', '{@spell locate creature}', '{@spell locate object}', '{@spell major image}', '{@spell resurrection}', '{@spell scrying}', '{@spell suggestion}', '{@spell teleport}', '{@spell true seeing}', '{@spell wall of fire}', '{@spell wall of ice}'], 'daily': {'1e': ['{@spell meteor swarm}', '{@spell symbol} (any)', '{@spell wish}']}, 'ability': 'cha'}, {'name': 'Spellcasting', 'headerEntries': ['Mephistopheles is a 15th-level spellcaster. His spellcasting ability is Intelligence (spell save {@dc 26}, {@hit 18} to hit with spell attacks). Mephistopheles has the following spells prepared:'], 'spells': {'0': {'spells': ['{@spell mage hand}', '{@spell ray of frost}']}, '1': {'slots': 4, 'spells': ['{@spell absorb elements|XGE}', '{@spell mage armor}', '{@spell magic missile}', '{@spell shield}']}, '2': {'slots': 3, 'spells': ['{@spell scorching ray}', '{@spell web}']}, '3': {'slots': 3, 'spells': ['{@spell haste}', '{@spell sending}', '{@spell slow}']}, '4': {'slots': 3, 'spells': ["{@spell Melf's acid arrow}", '{@spell banishment}', '{@spell storm sphere|XGE}']}, '5': {'slots': 2, 'spells': ["{@spell Bigby's hand}", '{@spell cone of cold}', '{@spell scrying}']}, '6': {'slots': 1, 'spells': ['{@spell chain lightning}', '{@spell disintegrate}', '{@spell eyebite}']}, '7': {'slots': 1, 'spells': ['{@spell delayed blast fireball}', '{@spell forcecage}', '{@spell whirlwind|XGE}']}, '8': {'slots': 1, 'spells': ["{@spell Abi-Dalzim's Horrid Wilting|XGE}", '{@spell sunburst}']}}, 'ability': 'int'}]</t>
  </si>
  <si>
    <t>['blinded', 'charmed', 'frightened', 'incapacitated', 'paralyzed', 'restrained', 'stunned', 'unconscious']</t>
  </si>
  <si>
    <t>Minsc and Boo!</t>
  </si>
  <si>
    <t>{'str': '+9', 'con': '+8'}</t>
  </si>
  <si>
    <t>{'athletics': '+9', 'perception': '+4', 'survival': '+8'}</t>
  </si>
  <si>
    <t>['Common', 'Sylvan']</t>
  </si>
  <si>
    <t>[{'name': 'Reckless', 'entries': ['At the start of his turn, Minsc can gain advantage on all melee weapon attack rolls during that turn, but attack rolls against him have advantage until the start of his next turn.']}, {'name': 'Favored Enemy', 'entries': ["Minsc's favored enemy is evil. When he hits an evil creature with a melee attack he deals an additional {@damage 1d6} slashing damage."]}, {'name': 'Go for the eyes Boo', 'entries': ['Boo is a miniature giant space hamster and has the statistics of a {@creature rat}. As a bonus action, Minsc can talk to Boo and gain the inspiration to go into a berserker fury. While in this berserking fury Minsc gains the following advantages:', {'type': 'list', 'items': ['Minsc has advantage on Strength checks and Strength saving throws.', 'Minsc gains a +4 bonus to the damage rolls when using a melee weapon.', 'Minsc has resistance to bludgeoning, piercing, and slashing damage.', 'Minsc can make a single melee weapon attack as a bonus', "Minsc can't be {@condition charmed} or {@condition frightened} while raging. If Minsc is {@condition charmed} or {@condition frightened} when he enters his berserking fury, the effect is suspended for the duration of the rage", "If Minsc drops to 0 hit points while in a berserking fury and doesn't die outright, he can make a {@dc 10} Constitution saving throw. If he succeeds, he drops to 1 hit point instead. Each time he uses this feature after the first, the DC increases by 5. After 24 hours, the DC resets to 10."]}]}, {'name': 'Boo, The Miniature Giant Space Hamster', 'entries': ["Boo is Minsc's animal companion. Boo is a miniature giant space hamster and has the statistics of a {@creature rat}."]}]</t>
  </si>
  <si>
    <t>[{'name': 'Multiattack', 'entries': ['Minsc makes two melee attacks.']}, {'name': 'Great Sword', 'entries': ['{@atk mw} {@hit 9} to hit, reach 5 ft., one target. {@h}12 ({@damage 2d6 + 5}) slashing damage']}]</t>
  </si>
  <si>
    <t>[{'name': 'Run, Boo, run!', 'entries': ['If Boo takes damage, Minsc can choose to take the damage instead.']}]</t>
  </si>
  <si>
    <t>Montaron and the Laughing Skull</t>
  </si>
  <si>
    <t>{'average': 91, 'formula': '14d6 + 42'}</t>
  </si>
  <si>
    <t>{'dex': '+9', 'int': '+5'}</t>
  </si>
  <si>
    <t>{'acrobatics': '+9', 'deception': '+4', 'perception': '+4', 'stealth': '+13'}</t>
  </si>
  <si>
    <t>['Common', 'Halfling', "Thieves' cant"]</t>
  </si>
  <si>
    <t>[{'name': 'Assassinate', 'entries': ["During his first turn, Montaron has advantage on attack rolls against any creature that hasn't taken a turn. Any hit Montaron scores against a surprised creature is a critical hit."]}, {'name': 'Evasion', 'entries': ['If Montaron is subjected to an effect that allows him to make a Dexterity saving throw to take only half damage, Montaron instead takes no damage if he succeeds on the saving throw, and only half damage if he fails.']}, {'name': 'Nimbleness', 'entries': ['Montaron can move through the space of any creature that is of a size larger than his.']}, {'name': 'Sneak Attack (1/Turn)', 'entries': ["Montaron deals an extra 21 ({@damage 6d6}) damage when he hits a target with a weapon attack and has advantage on the attack roll, or when the target is within 5 ft. of an ally of Montaron that isn't incapacitated and Montaron doesn't have disadvantage on the attack roll."]}, {'name': 'Special Items', 'entries': ['Montaron possesses a {@item bag of holding}. He keeps the {@creature demilich}, Xzar, in the bag. He also possesses a portable hole, which he uses to aid in robberies. As a bonus action, Montaron can place his portable hole in his bag of holding. This instantly destroys both items and opens a gate to the Astral Plane. Montaron and any creature within 10 feet of him is sucked through the gate to a random location on the Astral Plane. The gate then closes.']}]</t>
  </si>
  <si>
    <t>[{'name': 'Multiattack', 'entries': ['Montaron makes two shortsword attacks and uses the ability Unleash the Demilich if available.']}, {'name': 'Shortsword', 'entries': ['{@atk mw} {@hit 9} to hit, reach 5 ft., one target. {@h}8 ({@damage 1d6 + 5}) piercing damage, and the target must make a {@dc 15} Constitution saving throw, taking 24 ({@damage 7d6}) poison damage on a failed save, or half as much damage on a successful one.']}, {'name': 'Light Crossbow', 'entries': ['{@atk rw} {@hit 9} to hit, range 80/320 ft., one target. {@h}9 ({@damage 1d8 + 5}) piercing damage, and the target must make a {@dc 15} Constitution saving throw, taking 24 ({@damage 7d6}) poison damage on a failed save, or half as much damage on a successful one.']}, {'name': 'Unleash the Demilich', 'entries': ['Montaron reaches inside his bag of holding and releases Xzar. Xzar is a demilich and appears within 5 ft. of Montaron. Xzar rolls for his own initiative. Xzar cannot use lair actions or legendary actions. He has a CR of 14.']}]</t>
  </si>
  <si>
    <t>['C', 'H', 'TC']</t>
  </si>
  <si>
    <t>Naes Inuus</t>
  </si>
  <si>
    <t>[{'ac': 18, 'from': ['{@item breastplate|PHB}', '{@item shield|PHB}']}]</t>
  </si>
  <si>
    <t>{'insight': '+10', 'medicine': '+15', 'persuasion': '+7', 'religion': '+11'}</t>
  </si>
  <si>
    <t>[{'name': 'Mace', 'entries': ['{@atk mw} {@hit 7} to hit, reach 5 ft., one target. {@h}5 ({@damage 1d6 + 2}) bludgeoning damage.']}, {'name': 'Radiant Beauty of Sune', 'entries': ['Naes dispels any magical darkness within 30 feet of him. Additionally, each hostile creature within 30 feet of Naes must make a Constitution saving throw at {@dc 18}. A creature takes radiant damage equal to 30 on a failed saving throw, half damage on a successful one. A creature that has total cover from Naes is not affected.']}, {'name': 'Corona of Beauty', 'entries': ['Naes activates an aura of sunlight that lasts for 1 minute or until he dismisses it using an action. He emits bright light in a 60-foot radius and dim light 30 feet beyond that. His enemies in the bright light have disadvantage on saving throws against any spell that deals fire or radiant damage.']}]</t>
  </si>
  <si>
    <t>[{'name': 'Spellcasting', 'headerEntries': ['Naes is a 18th-level spellcaster. His spellcasting ability is Wisdom (spell save {@dc 18}, {@hit 10} to hit with spell attacks). Naes has the following cleric spells prepared:'], 'spells': {'0': {'spells': ['{@spell light}', '{@spell sacred flame}', '{@spell thaumaturgy}']}, '1': {'slots': 4, 'spells': ['{@spell cure wounds}', '{@spell guiding bolt}', '{@spell sanctuary}']}, '2': {'slots': 3, 'spells': ['{@spell lesser restoration}', '{@spell spiritual weapon}']}, '3': {'slots': 2, 'spells': ['{@spell fireball}', '{@spell spirit guardians}']}, '4': {'slots': 3, 'spells': ['{@spell death ward}*', '{@spell wall of fire}']}, '5': {'slots': 2, 'spells': ['{@spell antilife shell}', '{@spell flame strike}']}, '6': {'slots': 1, 'spells': ['{@spell blade barrier}']}, '7': {'slots': 1, 'spells': ['{@spell divine word}']}, '8': {'slots': 1, 'spells': ['{@spell holy aura}']}, '9': {'slots': 1, 'spells': ['{@spell mass heal}']}}, 'footerEntries': ['* Naes casts these spells on himself before combat'], 'ability': 'wis'}]</t>
  </si>
  <si>
    <t>['blinded', 'deafened', 'stunned']</t>
  </si>
  <si>
    <t>Nauk</t>
  </si>
  <si>
    <t>{'type': 'humanoid', 'tags': ['half-orc']}</t>
  </si>
  <si>
    <t>{'str': '+9', 'dex': '+5', 'con': '+8'}</t>
  </si>
  <si>
    <t>{'intimidation': '+10', 'persuasion': '+6'}</t>
  </si>
  <si>
    <t>['Common', 'Goblin', 'Orc', 'Undercommon']</t>
  </si>
  <si>
    <t>[{'name': 'Relentless', 'entries': ["When Nauk is reduced to 0 hit points but not killed outright, he can drop to 1 hit point instead. He can't use this feature again for 24 hours"]}, {'name': 'Potion Mishap', 'entries': ['When Nauk uses the Imbibe Potion action more than once in an hour, roll {@dice 1d4} for what happens:', {'type': 'list', 'style': 'list-hang-notitle', 'items': ['1. The potion works normally.', '2. The potion works normally. In addition, Nauk turns {@condition invisible} for 1 minute or until Nauk attacks or casts a spell.', '3. The potion has no effect.', "4. Instead of the normal effect, the potion causes fire to explode out of Nauk's mouth in a 15 ft. cone. Nauk and any creature in the cone take 21 ({@damage 6d6}) fire damage."]}]}, {'name': 'Special Items', 'entries': ['Nauk wears {@item adamantine plate armor}. He wields a {@item +1 maul} and a {@item +1 heavy crossbow||heavy crossbow +1} which is already factored into his stats. He has 2 {@item potion of cold resistance||potions of resistance—cold}, 2 {@item potion of fire resistance||potions of resistance—fire}, 2 {@item potion of lightning resistance||potions of resistance—lightning}. He has 2 {@item potion of heroism||potions of heroism} and 4 {@item potion of superior healing||potions of superior healing}.']}]</t>
  </si>
  <si>
    <t>[{'name': 'Multiattack', 'entries': ['Nauk makes three melee attacks. Nauk may substitute one of those attacks for the Imbibe Potion action.']}, {'name': 'Maul, +1', 'entries': ['{@atk mw} {@hit 10} to hit, reach 5 ft., one creature. {@h}13 ({@damage 2d6 + 6}) bludgeoning damage.']}, {'name': 'Heavy Crossbow, +1', 'entries': ['{@atk rw} {@hit 6} to hit, ranged 100/400 ft., one target. {@h}7 ({@damage 1d10 + 2}) piercing damage.']}, {'name': 'Imbibe Potion', 'entries': ['Nauk drinks a potion from the following list:', {'type': 'list', 'items': ['Potion of heroism: Nauk gains 10 temporary hit points for 1 hour. For the same duration, Nauk is under the effect of the {@spell bless} spell (no concentration required).', 'Potion of resistance: Nauk gains resistance from one damage type for 1 hour. Nauk chooses from one of these damage types: cold, fire, lightning.', 'Potion of superior healing: Nauk regains 28 hit points.']}]}]</t>
  </si>
  <si>
    <t>['C', 'GO', 'O', 'U']</t>
  </si>
  <si>
    <t>['B', 'F', 'P']</t>
  </si>
  <si>
    <t>[{'name': 'Parry', 'entries': ['Nauk adds 4 to his AC against one melee attack that would hit him. To do so, Nauk must see the attacker and be wielding a melee weapon.']}]</t>
  </si>
  <si>
    <t>Pazuzu</t>
  </si>
  <si>
    <t>{'average': 432, 'formula': '32d10 + 256'}</t>
  </si>
  <si>
    <t>{'dex': '+18', 'con': '+16', 'cha': '+16'}</t>
  </si>
  <si>
    <t>{'perception': '+12', 'persuasion': '+16'}</t>
  </si>
  <si>
    <t>['acid', 'cold', 'fire']</t>
  </si>
  <si>
    <t>[{'name': 'Aura of Servile Avians', 'entries': ['Any evil creature with a natural fly speed and a CR of 20 or less must make a {@dc 21} Wisdom saving throw if they attempt to attack Pazuzu. Failure means their action is wasted and the attack fails. On a successful saving throw the target is immune to this effect in the future.']}, {'name': 'Legendary Resistance (3/Day)', 'entries': ['If Pazuzu fails a saving throw, he can choose to succeed instead.']}, {'name': 'Magic Resistance', 'entries': ['Pazuzu has advantage on saving throws against spells and other magical effects.']}, {'name': 'Magic Weapons', 'entries': ["Pazuzu's weapon attacks are magical."]}, {'name': 'Spell Disruption', 'entries': ['When Pazuzu casts {@spell dispel magic}, he automatically dispels any spell of 6th level or lower on the target.']}]</t>
  </si>
  <si>
    <t>[{'name': 'Multiattack', 'entries': ['Pazuzu makes two attacks.']}, {'name': 'Greatsword', 'entries': ["{@atk mw} {@hit 14} to hit, reach 5 ft., one target. {@h}13 ({@damage 2d6 + 6}) slashing damage. As a bonus action Pazuzu can activate this sword's special feature which grants him haste until the end of his next turn."]}, {'name': 'Talon', 'entries': ['{@atk mw} {@hit 14} to hit, reach 5 ft., one target. {@h}10 ({@damage 1d8 + 6}) slashing damage.']}, {'name': 'Breath Weapons {@recharge 5}', 'entries': ['Pazuzu exhales poisonous acid in a 100-foot line that is 5 feet wide. Every creature caught in the cone must make a {@dc 21} Dexterity saving throw. Each creature takes 63 ({@damage 18d6}) acid damage on a failed save or half as much damage on a successful one. A creature killed by this breath weapon melts and is disintegrated.']}]</t>
  </si>
  <si>
    <t>[{'name': 'Disarm', 'entries': ["Pazuzu knocks a weapon out of a target's hand if his attack roll (+14) beats the target's Strength (Athletics) or Dexterity (Acrobatics) check. If disarmed, the target's weapon flies 10 ft. in a random direction."]}, {'name': 'Lethal Leap', 'entries': ["Pazuzu attacks once with his greatsword or talons and can then fly away. Pazuzu's movement does not provoke attacks, whether he hits or not."]}, {'name': 'Disruption', 'entries': ['Pazuzu casts {@spell dispel magic}.']}]</t>
  </si>
  <si>
    <t>{'name': 'Pazuzu', 'source': 'MaBJoV'}</t>
  </si>
  <si>
    <t>[{'name': 'Innate Spellcasting', 'headerEntries': ["Pazuzu's innate spellcasting ability is Charisma (spell save {@dc 24}, {@hit 16} to hit with spell attacks). He can innately cast the following spells, requiring no material components:"], 'will': ['{@spell astral projection}', '{@spell blight}', '{@spell charm person}', '{@spell detect evil and good}', '{@spell dispel magic}', '{@spell hallow}', '{@spell insect plague}', '{@spell telekinesis}', '{@spell teleport}', '{@spell wind walk}'], 'daily': {'3e': ['{@spell dominate person}', '{@spell hypnotic pattern}', '{@spell plane shift} (only itself and willing creatures)'], '1e': ['{@spell wish}']}, 'ability': 'cha'}]</t>
  </si>
  <si>
    <t>['charmed', 'incapacitated', 'restrained', 'unconscious']</t>
  </si>
  <si>
    <t>['lightning', 'poison', {'immune': ['bludgeoning', 'piercing', 'slashing'], 'note': 'from nonmagical attacks', 'cond': True}]</t>
  </si>
  <si>
    <t>Pelyious Avhoste</t>
  </si>
  <si>
    <t>['Abyssal', 'Common', 'Draconic']</t>
  </si>
  <si>
    <t>[{'name': 'Shapechanger', 'entries': ["Pelyious can use his action to polymorph into a crocodile-humanoid hybrid, or back into his true form, which is humanoid. His statistics are the same in each form. Any equipment he is wearing or carrying isn't transformed. He reverts to his true form if he dies."]}, {'name': 'Hold Breath', 'entries': ['Pelyious can hold his breath for 15 minutes.']}]</t>
  </si>
  <si>
    <t>[{'name': 'Multiattack (Humanoid or Hybrid Form)', 'entries': ['In humanoid form, Pelyious makes two scimitar attacks or two hand crossbow attacks. In hybrid form, he can substitute one scimitar attack for a bite attack.']}, {'name': 'Bite (Hybrid Form Only)', 'entries': ["{@atk mw} {@hit 8} to hit, reach 5 ft., one target. {@h}9 ({@damage 1d10 + 4}) piercing damage. The target is {@condition grappled}, escape {@dc 16} until this grapple ends, the target is {@condition restrained}, and Pelyious can't bite another target."]}, {'name': 'Hand Crossbow (Humanoid or Hybrid Form)', 'entries': ['{@atk rw} {@hit 6} to hit, range 30/90 ft., one target. {@h}6 ({@damage 1d6 + 3}) piercing damage plus 7 ({@damage 2d6}) poison damage.']}, {'name': 'Scimitar (Humanoid or Hybrid Form)', 'entries': ['{@atk mw} {@hit 8} to hit, reach 5 ft., one target. {@h}7 ({@damage 1d6 + 4}) slashing damage plus 7 ({@damage 2d6}) poison damage.']}]</t>
  </si>
  <si>
    <t>['Hold Breath', 'Shapechanger']</t>
  </si>
  <si>
    <t>[{'name': 'Spellcasting', 'headerEntries': ['Pelyious is a 9th-level spellcaster. His spellcasting ability is Intelligence (spell save {@dc 15}, {@hit 7} to hit with spell attacks). Pelyious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ice storm}']}, '5': {'slots': 1, 'spells': ['{@spell cone of cold}']}}, 'ability': 'int'}]</t>
  </si>
  <si>
    <t>['poison', {'immune': ['bludgeoning', 'piercing', 'slashing'], 'note': "from nonmagical weapons that aren't silvered", 'cond': True}]</t>
  </si>
  <si>
    <t>Phaerimm</t>
  </si>
  <si>
    <t>{'walk': 15, 'fly': {'number': 30, 'condition': '(hover)'}, 'canHover': True}</t>
  </si>
  <si>
    <t>{'int': '+9', 'cha': '+11'}</t>
  </si>
  <si>
    <t>{'arcana': '+9', 'insight': '+10'}</t>
  </si>
  <si>
    <t>['Undercommon', 'understands Common', 'telepathy 100 ft.']</t>
  </si>
  <si>
    <t>[{'name': 'Arcane Sight', 'entries': ['The phaerimm discerns the location of all magical auras within sight and knows which creatures within 60 feet are spellcasters.']}, {'name': 'Extended Concentration', 'entries': ['The phaerimm can concentrate on two different spells at the same time. If concentration is broken, then both spells fade immediately.']}, {'name': 'Immutable Form', 'entries': ['The phaerimm is immune to any spell or effect that would alter its form.']}, {'name': 'Magic Resistance', 'entries': ['The phaerimm has advantage on saving throws against spells and other magical effects.']}]</t>
  </si>
  <si>
    <t>[{'name': 'Multiattack', 'entries': ['The phaerimm makes four attacks with its claws and a bite or stinger attack. Alternatively, it attacks with two claws and casts one spell.']}, {'name': 'Claw', 'entries': ['{@atk mw} {@hit 10} to hit, reach 10 ft., one target. {@h}12 ({@damage 2d6 + 5}) piercing damage.']}, {'name': 'Bite', 'entries': ['{@atk mw} {@hit 10} to hit, reach 5 ft., one target. {@h}14 ({@damage 2d8 + 5}) piercing damage.']}, {'name': 'Stinger', 'entries': ["{@atk mw} {@hit 10} to hit, reach 10 ft., one target. {@h}12 ({@damage 2d6 + 5}) piercing damage. If the target fails a {@dc 18} Constitution saving throw, they will be {@condition paralyzed} for 1 minute. The phaerimm's poison forces the {@condition paralyzed} target to float five feet above the ground. The target may repeat the saving throw at the end of each of it's turns."]}, {'name': 'Implant', 'entries': ['The phaerimm uses an action to do a stinger attack against a {@condition paralyzed} target. If the stinger hits, an egg is implanted in the target. This egg can only be removed by spells that cure disease, such as lesser restoration. If the egg is not removed within 90 days, the larva emerges, and the host is killed. A phaerimm has a single egg so may only use this ability once.']}]</t>
  </si>
  <si>
    <t>['Immutable Form', 'Magic Resistance']</t>
  </si>
  <si>
    <t>[{'name': 'Innate Spellcasting', 'headerEntries': ["The phaerimm is a 15th-level spellcaster. It's innate spellcasting ability is Charisma (spell save {@dc 19}, {@hit 11} to hit with spell attacks). It can innately cast the following spells, requiring no material components:"], 'spells': {'0': {'spells': ['{@spell mage hand}', '{@spell minor illusion}', '{@spell poison spray}', '{@spell ray of frost}']}, '1': {'slots': 4, 'spells': ['{@spell dissonant whispers}', '{@spell magic missile}', '{@spell shield}']}, '2': {'slots': 3, 'spells': ['{@spell crown of madness}', '{@spell detect thoughts}', '{@spell phantasmal force}']}, '3': {'slots': 3, 'spells': ['{@spell fireball}', '{@spell fear}', '{@spell hypnotic pattern}']}, '4': {'slots': 3, 'spells': ['{@spell confusion}', '{@spell greater invisibility}', '{@spell phantasmal killer}']}, '5': {'slots': 2, 'spells': ['{@spell dominate person}', '{@spell hold monster}', '{@spell telekinesis}']}, '6': {'slots': 1, 'spells': ['{@spell chain lightning}', '{@spell mass suggestion}']}, '7': {'slots': 1, 'spells': ['{@spell prismatic spray}', '{@spell reverse gravity}']}, '8': {'slots': 1, 'spells': ['{@spell dominate monster}']}}, 'ability': 'cha'}]</t>
  </si>
  <si>
    <t>['blinded', 'charmed', 'frightened', 'incapacitated', 'invisible', 'paralyzed', 'petrified', 'restrained']</t>
  </si>
  <si>
    <t>['petrified']</t>
  </si>
  <si>
    <t>Saemon Havarian</t>
  </si>
  <si>
    <t>{'str': '+8', 'dex': '+8', 'wis': '+4'}</t>
  </si>
  <si>
    <t>{'athletics': '+8', 'deception': '+6', 'intimidation': '+6'}</t>
  </si>
  <si>
    <t>['Common', 'Infernal', 'Undercommon']</t>
  </si>
  <si>
    <t>[{'name': 'Magical Equipment', 'entries': ['Saemon wears a quiver of ehlonna.']}]</t>
  </si>
  <si>
    <t>[{'name': 'Multiattack', 'entries': ['Saemon makes three melee or ranged attacks.']}, {'name': 'Handaxe', 'entries': ['{@atk mw,rw} {@hit 8} to hit, reach 5 ft. or range 20/60 ft., one target. {@h}7 ({@damage 1d6 + 4}) slashing damage.']}]</t>
  </si>
  <si>
    <t>[{'name': 'Weapon Attack', 'entries': ['Saemon makes a weapon attack.']}, {'name': 'Cantrip', 'entries': ['Saemon casts a cantrip from his spell list.']}, {'name': 'Animate Objects (Costs 3 Actions)', 'entries': ['Saemon casts the spell animate objects, targeting hand axes that he has hurled at enemies up to a total of 10. If there are not enough hand axes to equal 10, then he provides the remaining hand axes from his quiver of ehlonna. The hand axes are considered tiny objects.']}]</t>
  </si>
  <si>
    <t>['C', 'I', 'U']</t>
  </si>
  <si>
    <t>[{'name': 'Spellcasting', 'headerEntries': ['Saemon is a 9th-level spellcaster. His spellcasting ability is Intelligence (spell save {@dc 16}, {@hit 8} to hit with spell attacks). Saemon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ice storm}']}, '5': {'slots': 1, 'spells': ['{@spell animate objects}']}}, 'ability': 'int'}]</t>
  </si>
  <si>
    <t>[{'name': 'Parry', 'entries': ['Saemon adds 4 to his AC against one melee attack that would hit him. To do so Saemon must see the attacker and be wielding a weapon.']}]</t>
  </si>
  <si>
    <t>Sarevok</t>
  </si>
  <si>
    <t>[{'ac': 21, 'from': ['plate armor of Bhaal']}]</t>
  </si>
  <si>
    <t>{'con': '+9', 'wis': '+8'}</t>
  </si>
  <si>
    <t>{'history': '+5', 'intimidation': '+12', 'religion': '+5'}</t>
  </si>
  <si>
    <t>[{'name': 'Magic Resistance', 'entries': ['Sarevok has advantage on saving throws against spells and other magical effects.']}, {'name': 'Rejuvenation', 'entries': ["If Sarevok is killed he gains a new body in 24 hours, regaining all his hit points and becoming active again. The new body appears on the altar of the temple of Bhaal beneath Baldur's Gate. This ability ceases to function if a cleric of good alignment casts the spell hallow on the altar in the temple of Bhaal."]}]</t>
  </si>
  <si>
    <t>[{'name': 'Multiattack', 'entries': ['Sarevok can cast a spell and make one attack with his long sword.']}, {'name': 'Long Sword', 'entries': ["{@atk mw} {@hit 10} to hit, reach 5 ft., one target. {@h}9 ({@damage 1d8 + 5}) slashing damage or 10 ({@dice 1d10 + 5}) if wielded in two hands. If the target is a creature, it must succeed on a {@dc 16} Constitution saving throw or be cursed by Bhaal. The cursed target can't regain hit points. The curse lasts until removed by the {@spell remove curse} spell or other magic."]}, {'name': "Assassin's Strike", 'entries': ['Sarevok makes an attack with his long sword. If he hits the target and has advantage on the attack roll, then he deals an additional 21 ({@damage 6d6}) slashing damage. If the target is a creature, it must succeed on a {@dc 16} Constitution saving throw or be {@condition poisoned} for 10 minutes.']}]</t>
  </si>
  <si>
    <t>[{'name': 'Attack', 'entries': ['Sarevok makes one attack with his long sword.']}, {'name': 'Cast Cantrip', 'entries': ['Sarevok casts a cantrip from his spell list.']}, {'name': "Channel Bhaal's Hate (Costs 2 Actions)", 'entries': ['Sarevok unleashes', "Bhaal's power. Creatures within 30 feet of Sarevok, including ones behind barriers and around corners, can't regain hit points until the end of Sarevok's next turn."]}]</t>
  </si>
  <si>
    <t>[{'name': 'Spellcasting', 'headerEntries': ['Sarevok is a 12th-level spellcaster. His spellcasting ability is Wisdom (spell save {@dc 16}, {@hit 8} to hit with spell attacks). Sarevok has the following cleric spells prepared:'], 'spells': {'0': {'spells': ['{@spell sacred flame}', '{@spell thaumaturgy}']}, '1': {'slots': 4, 'spells': ['{@spell command}', '{@spell guiding bolt}', '{@spell shield of faith}']}, '2': {'slots': 3, 'spells': ['{@spell hold person}', '{@spell silence}', '{@spell spiritual weapon}']}, '3': {'slots': 3, 'spells': ['{@spell animate dead}', '{@spell dispel magic}']}, '4': {'slots': 3, 'spells': ['{@spell divination}', '{@spell guardian of faith}']}, '5': {'slots': 2, 'spells': ['{@spell contagion}', '{@spell insect plague}']}, '6': {'slots': 1, 'spells': ['{@spell harm}']}}, 'ability': 'wis'}]</t>
  </si>
  <si>
    <t>Sirene</t>
  </si>
  <si>
    <t>{'average': 36, 'formula': '8d8'}</t>
  </si>
  <si>
    <t>{'performance': '+5', 'persuasion': '+5', 'stealth': '+6'}</t>
  </si>
  <si>
    <t>[{'name': 'Amphibious', 'entries': ['The sirene can breathe air and water.']}, {'name': 'Magic Resistance', 'entries': ['The sirene has advantage on saving throws against spells and other magical effects.']}]</t>
  </si>
  <si>
    <t>[{'name': 'Multiattack', 'entries': ['The sirene makes two dagger attacks or two shortbow attacks.']}, {'name': 'Dagger', 'entries': ['{@atk mw} {@hit 6} to hit, range 5 ft., one target. {@h}6 ({@dice 1d4 + 4})']}, {'name': 'Shortbow', 'entries': ['{@atk rw} {@hit 6} to hit, range 80/320 ft., one target. {@h}7 ({@damage 1d6 + 4}) piercing damage.']}]</t>
  </si>
  <si>
    <t>[{'name': 'Innate Spellcasting', 'headerEntries': ["The sirene's spellcasting ability is Charisma (spell save {@dc 13}). It can innately cast the following spells, requiring no components:"], 'daily': {'3e': ['{@spell crown of madness}', '{@spell suggestion}'], '1e': ['{@spell invisibility}']}, 'ability': 'cha'}]</t>
  </si>
  <si>
    <t>['charmed', 'invisible']</t>
  </si>
  <si>
    <t>Skeleton Lord</t>
  </si>
  <si>
    <t>[{'ac': 18, 'from': ['{@item plate armor|PHB}']}]</t>
  </si>
  <si>
    <t>['all the languages it knew in life']</t>
  </si>
  <si>
    <t>[{'name': 'Fear Aura', 'entries': ["Any creature hostile to the skeleton lord that starts its turn within 20 feet of the skeleton lord must make a {@dc 17} Wisdom saving throw, unless the skeleton lord is {@condition incapacitated}. On a failed save, the creature is {@condition frightened} until the start of its next turn. If a creature's saving throw is successful, then the creature is immune to the skeleton lord's Fear Aura for the next 24 hours."]}, {'name': 'Magic Resistance', 'entries': ['The skeleton lord has advantage on saving throws against spells and other magical effects.']}, {'name': 'Magic Weapons', 'entries': ["The skeleton lord's weapon attacks are magical and have a +3 bonus to attack and damage rolls (included in the attack)."]}]</t>
  </si>
  <si>
    <t>[{'name': 'Multiattack', 'entries': ['The skeleton lord makes three greatsword attacks.']}, {'name': 'Greatsword', 'entries': ['{@atk mw} {@hit 12} to hit, reach 5 ft., one target. {@h}16 ({@damage 2d6 + 9}) slashing damage.']}]</t>
  </si>
  <si>
    <t>['Magic Resistance', 'Magic Weapons']</t>
  </si>
  <si>
    <t>[{'vulnerable': ['bludgeoning'], 'note': 'from magical attacks', 'cond': True}]</t>
  </si>
  <si>
    <t>Skeleton Warrior</t>
  </si>
  <si>
    <t>[{'name': 'Magic Resistance', 'entries': ['The skeleton warrior has advantage on saving throws against spells and other magical effects.']}, {'name': 'Magic Weapons', 'entries': ["The skeleton warrior's weapon attacks are magical and have a +3 bonus to attack and damage rolls (included in the attack)."]}]</t>
  </si>
  <si>
    <t>[{'name': 'Multiattack', 'entries': ['The skeleton warrior makes two greatsword attacks.']}, {'name': 'Greatsword', 'entries': ['{@atk mw} {@hit 9} to hit, reach 5 ft., one target. {@h}13 ({@damage 2d6 + 6}) slashing damage.']}]</t>
  </si>
  <si>
    <t>Ssendam, Lord of Madness</t>
  </si>
  <si>
    <t>{'average': 299, 'formula': '26d10 + 156'}</t>
  </si>
  <si>
    <t>{'dex': '+14', 'con': '+13', 'cha': '+15'}</t>
  </si>
  <si>
    <t>{'arcana': '+12', 'deception': '+15', 'insight': '+18', 'intimidation': '+15', 'perception': '+11'}</t>
  </si>
  <si>
    <t>['blindsight 60 ft.', 'truesight 120 ft.']</t>
  </si>
  <si>
    <t>['acid', 'cold', 'fire', 'lightning', 'thunder']</t>
  </si>
  <si>
    <t>[{'name': 'Aura of Madness', 'entries': ["Any creature (other than undead or constructs) that ends its turn within 10 feet of Ssendam must make a {@dc 20} Charisma saving throw or be inflicted with a random short-term madness. If a creature succeeds against any madness ability of Ssendam's, they are immune to Ssendam's madness for 1 hour."]}, {'name': 'Legendary Resistance (3/Day)', 'entries': ['If Ssendam fails a saving throw, she can choose to succeed instead.']}, {'name': 'Magic Resistance', 'entries': ['Ssendam has advantage on saving throws against spells and other magical effects.']}, {'name': 'Magic Weapons', 'entries': ["Ssendam's weapon attacks are magical."]}, {'name': 'Regeneration (Golden Amoeba Form Only)', 'entries': ['Ssendam regains 40 hit points at the start of her turn if she has at least 1 hit point.']}, {'name': 'Shapechanger', 'entries': ["Ssendam can use her action to polymorph into a Small or Medium humanoid, into a Small aberration that looks like a golden amoeba, or back into this, her golden slaad form. Any equipment she is wearing or carrying isn't transformed. She reverts to her true form if she dies. Her statistics in the humanoid forms, other than her size, are the same.", "While in her amoeba form, Ssendam has the same statistics with the following changes. She can't take any actions (except her Shapechanger action), speak, or manipulate objects. She has a movement speed of 40 feet and can enter a hostile creature's space and stop there. In addition, Ssendam can move through a space as narrow as 1 inch wide without squeezing. She has advantage on Strength and Dexterity saving throws, and has resistance to all damage except psychic and radiant."]}]</t>
  </si>
  <si>
    <t>[{'name': 'Multiattack', 'entries': ['Ssendam makes three attacks: one with her Touch of Madness and two with her chaos staff.']}, {'name': 'Chaos Staff', 'entries': ['{@atk mw} {@hit 12} to hit, reach 5 ft., one target. {@h}12 ({@damage 2d6 + 5}) bludgeoning damage plus 16 ({@damage 3d10}) necrotic damage. The target must also make a {@dc 19} Constitution or be {@condition stunned}. The target may repeat the saving throw at the end of each of their turns.']}, {'name': 'Summon Slaadi (1/Day)', 'entries': ["Ssendam summons {@dice 1d4 + 1} {@creature death slaad||death slaadi}. A summoned slaad appears in an unoccupied space within 60 feet of Ssendam, acts as an ally of Ssendam, and can't summon other slaadi. It remains for 1 minute, until it or Ssendam dies, or until Ssendam dismisses it as an action."]}, {'name': 'Teleport', 'entries': ['Ssendam magically teleports, along with any equipment she is wearing or carrying, up to 120 feet to an unoccupied space she can see.']}, {'name': 'Touch of Madness', 'entries': ['{@atk mw} {@hit 12} to hit, reach 5 ft., one target. {@h}10 ({@damage 1d10 + 5}) slashing damage plus 16 ({@damage 3d10}) necrotic damage. A target that fails a {@dc 20} Charisma saving throw is inflicted with a random short-term madness. If it is already mad, the existing madness is replaced with a random long-term madness.']}]</t>
  </si>
  <si>
    <t>[{'name': 'Chaos Staff', 'entries': ['Ssendam makes one attack with her chaos staff.']}, {'name': 'Teleport', 'entries': ['Ssendam uses her Teleport action.']}, {'name': 'Subversion (Costs 2 Actions)', 'entries': ['Ssendam forces every creature suffering from madness within 60 feet of her to use their reaction to attack another creature within 5 feet of them.']}]</t>
  </si>
  <si>
    <t>{'name': 'Ssendam, Lord of Madness', 'source': 'MaBJoV'}</t>
  </si>
  <si>
    <t>['Legendary Resistances', 'Magic Resistance', 'Magic Weapons', 'Regeneration', 'Shapechanger']</t>
  </si>
  <si>
    <t>['B', 'N', 'S']</t>
  </si>
  <si>
    <t>[{'name': 'Innate Spellcasting', 'headerEntries': ["Ssendam's innate spellcasting ability is Charisma (spell save {@dc 23}, {@hit 15} to hit with spell attacks). Ssendam can innately cast the following spells, requiring no material components:"], 'will': ['{@spell detect evil and good}', '{@spell detect magic}', '{@spell detect thoughts}', '{@spell dispel magic}', '{@spell fear}', '{@spell fly}', '{@spell mass suggestion}', '{@spell plane shift}'], 'daily': {'1': ['{@spell power word heal}', '{@spell power word kill}', '{@spell power word stun}'], '2e': ['{@spell finger of death}', '{@spell flame strike}']}, 'ability': 'cha'}]</t>
  </si>
  <si>
    <t>[{'name': 'Amoeba', 'entries': ['When damaged, Ssendam can use her reaction to shapechange into her golden amoeba form and the damage is reduced to 0.']}]</t>
  </si>
  <si>
    <t>Suldil Baldoriel</t>
  </si>
  <si>
    <t>{'con': '+5', 'cha': '+9'}</t>
  </si>
  <si>
    <t>['Celestial', 'Common', 'Draconic']</t>
  </si>
  <si>
    <t>[{'name': 'Mounted', 'entries': ["If Suldil isn't mounted, she can use a bonus mount, provided Suldil and the young bronze dragon are on the same plane of existence. When she teleports, Suldil appears astride the young bronze dragon along with any equipment she is wearing or carrying. While mounted and not {@condition incapacitated}, Suldil can't be surprised, and both her and her mount gain advantage on Dexterity saving throws."]}, {'name': 'Young Bronze Dragon', 'entries': ['Suldil is accompanied by a young bronze dragon. The dragon allows Suldil to use him as a mount.']}]</t>
  </si>
  <si>
    <t>[{'name': 'Dagger', 'entries': ['{@atk mw,rw} {@hit 7} to hit, reach 5 ft. or range 20/60 ft., one target. {@h}5 ({@damage 1d4 + 3}) piercing damage.']}]</t>
  </si>
  <si>
    <t>['C', 'CE', 'DR']</t>
  </si>
  <si>
    <t>[{'name': 'Spellcasting', 'headerEntries': ['Suldil Baldoriel is an 16th-level spellcaster. Her spellcasting ability is Charisma (spell save {@dc 17}, {@hit 9} to hit with spell attacks). Suldil can cast the following spells:'], 'spells': {'0': {'spells': ['{@spell fire bolt}', '{@spell light}', '{@spell mage hand}', '{@spell prestidigitation}', '{@spell shocking grasp}']}, '1': {'slots': 4, 'spells': ['{@spell chromatic orb}', '{@spell detect magic}', '{@spell magic missile}', '{@spell shield}']}, '2': {'slots': 3, 'spells': ['{@spell detect thoughts}', '{@spell mirror image}', '{@spell misty step}']}, '3': {'slots': 3, 'spells': ['{@spell counterspell}', '{@spell fireball}', '{@spell lightning bolt}']}, '4': {'slots': 3, 'spells': ['{@spell banishment}', '{@spell greater invisibility}', '{@spell polymorph}']}, '5': {'slots': 3, 'spells': ['{@spell dominate person}', '{@spell scrying}', '{@spell wall of force}']}, '6': {'slots': 1, 'spells': ['{@spell chain lightning}', '{@spell disintegrate}']}, '7': {'slots': 1, 'spells': ['{@spell finger of death}', '{@spell teleport}']}, '8': {'slots': 1, 'spells': ['{@spell power word stun}']}}, 'ability': 'cha', 'displayAs': 'action'}]</t>
  </si>
  <si>
    <t>Sword Spider</t>
  </si>
  <si>
    <t>[{'name': 'Spider Climb', 'entries': ['The sword spider can climb difficult surfaces, including upside down on ceilings, without needing to make an ability check.']}, {'name': 'Web Sense', 'entries': ['While in contact with a web, the sword spider knows the exact location of any other creature in contact with the same web.']}, {'name': 'Web Walker', 'entries': ['The sword spider ignores movement restrictions caused by webbing.']}]</t>
  </si>
  <si>
    <t>[{'name': 'Multiattack', 'entries': ['The sword spider makes two foreleg attacks and one bite attack.']}, {'name': 'Bite', 'entries': ['{@atk mw} {@hit 5} to hit, reach 5 ft., one target. {@h}7 ({@damage 1d8 + 3}) piercing damage, and the target must make a {@dc 12} Constitution saving throw, taking 9 ({@damage 2d8}) poison damage on a failed save, or half as much damage on a successful one. If the poison damage reduces the target to 0 hit points, the target is stable but {@condition poisoned} for 1 hour, even after regaining hit points, and is {@condition paralyzed} while {@condition poisoned} in this way.']}, {'name': 'Foreleg', 'entries': ['{@atk mw} {@hit 5} to hit, reach 5 ft., one target. {@h}10 ({@damage 2d6 + 3}) slashing damage.']}]</t>
  </si>
  <si>
    <t>Tasloi</t>
  </si>
  <si>
    <t>{'average': 5, 'formula': '2d6 - 2'}</t>
  </si>
  <si>
    <t>{'walk': 25, 'climb': 25}</t>
  </si>
  <si>
    <t>{'stealth': '+5', 'perception': '+1'}</t>
  </si>
  <si>
    <t>['Common', 'Sylvan', 'Tasloi']</t>
  </si>
  <si>
    <t>[{'name': 'Nimble Escape', 'entries': ['The tasloi can take the Disengage or Hide action as a bonus action on each of its turns.']}]</t>
  </si>
  <si>
    <t>[{'name': 'Javelin Expert', 'entries': ['Tasloi can use their Dexterity score for attack and damage rolls with a javelin, just as if the javelin had the finesse property.']}, {'name': 'Shortsword', 'entries': ['{@atk mw} {@hit 5} to hit, reach 5 ft., one target. {@h}5 ({@damage 1d6 + 2}) piercing damage.']}, {'name': 'Net', 'entries': ['{@atk rw} {@hit 3} to hit, range 5/15 ft., one Large or smaller creature. {@h}The target is {@condition restrained}. A creature can use its action to make a {@dc 10} Strength check to free itself or another creature in a net, ending the effect on a success. Dealing 5 slashing damage to the net (AC 10) frees the target without harming it and destroys the net.']}, {'name': 'Javelin', 'entries': ['{@atk rw} {@hit 5} to hit, range 30/120 ft., one target. {@h}6 ({@damage 1d6 + 3}) piercing damage.']}]</t>
  </si>
  <si>
    <t>Tasloi Sniper</t>
  </si>
  <si>
    <t>{'average': 15, 'formula': '6d6 - 6'}</t>
  </si>
  <si>
    <t>['Goblin', 'Sylvan', 'Tasloi']</t>
  </si>
  <si>
    <t>[{'name': 'Javelin Expert', 'entries': ['Tasloi can use their Dexterity score for attack and damage rolls with a javelin, just as if the javelin had the finesse property.']}, {'name': 'Blowgun', 'entries': ['{@atk rw} {@hit 6} to hit, range 25/100 ft., one target. {@h}5 (1 + 4) piercing damage and 7 ({@damage 2d6}) poison damage. The target must succeed on a {@dc 9} Constitution saving throw or be {@condition poisoned} for one hour.']}, {'name': 'Javelin', 'entries': ['{@atk rw} {@hit 6} to hit, range 30/120 ft., one target. {@h}7 ({@damage 1d6 + 4}) piercing damage.']}, {'name': 'Shortsword', 'entries': ['{@atk mw} {@hit 6} to hit, reach 5 ft., one target. {@h}7 ({@damage 1d6 + 4}) piercing damage.']}]</t>
  </si>
  <si>
    <t>['GO', 'S']</t>
  </si>
  <si>
    <t>Tiberius Inuus</t>
  </si>
  <si>
    <t>{'con': '+8', 'wis': '+4'}</t>
  </si>
  <si>
    <t>{'persuasion': '+7', 'religion': '+4'}</t>
  </si>
  <si>
    <t>['Celestial', 'Common']</t>
  </si>
  <si>
    <t>[{'name': 'Brave', 'entries': ['Tiberius Inuus has advantage on saving throws against being {@condition frightened}.']}]</t>
  </si>
  <si>
    <t>[{'name': 'Multiattack', 'entries': ['Tiberius Inuus makes three melee attacks.']}, {'name': 'Flametongue', 'entries': ['{@atk mw} {@hit 8} to hit, reach 5 ft., one target. {@h}11 ({@damage 2d6 + 4}) slashing damage plus 7 ({@damage 2d6}) fire damage.']}, {'name': 'Heavy Crossbow', 'entries': ['{@atk rw} {@hit 5} to hit, range 100/400 ft., one target. {@h}6 ({@damage 1d10 + 1}) piercing damage.']}, {'name': 'Touch of Sune', 'entries': ['Tiberius Inuus touches a creature. The target magically regains 40 Hit Points and is freed from any disease or poison.']}]</t>
  </si>
  <si>
    <t>['C', 'CE']</t>
  </si>
  <si>
    <t>[{'name': 'Vengeance', 'entries': ['When Tiberius Inuus is hit by an attack he can utter an oath of vengeance against the creature that made the attack. He gains advantage on attack rolls against that creature for 1 minute or until it drops to 0 hit points or falls {@condition unconscious}.']}]</t>
  </si>
  <si>
    <t>Valygar</t>
  </si>
  <si>
    <t>{'arcana': '+4', 'history': '+4', 'perception': '+4'}</t>
  </si>
  <si>
    <t>[{'name': 'Mage Slaying', 'entries': ['When Valygar deals damage to a creature that is concentrating on a spell, that creature has disadvantage on the saving throw it makes to maintain its concentration.']}]</t>
  </si>
  <si>
    <t>[{'name': 'Multiattack', 'entries': ['Valygar makes two katana attacks and one hand crossbow attack or two hand crossbow attacks.']}, {'name': 'Katana', 'entries': ['{@atk mw} {@hit 8} to hit, reach 5 ft., one target. {@h}8 ({@damage 1d8 + 4}) slashing damage, or 9 ({@damage 1d10 + 4}) slashing damage if used with two hands.']}, {'name': 'Hand Crossbow', 'entries': ['{@atk rw} {@hit 8} to hit, range 30/120 ft., one target. {@h}7 ({@damage 1d6 + 4}) piercing damage.']}]</t>
  </si>
  <si>
    <t>[{'name': 'Disrupt Spell', 'entries': ['When a creature within 5 feet of Valygar casts a spell, he can use his reaction to make a melee weapon attack against that creature.']}]</t>
  </si>
  <si>
    <t>Vellin Farstride</t>
  </si>
  <si>
    <t>{'dex': '+9', 'wis': '+6'}</t>
  </si>
  <si>
    <t>{'deception': '+4', 'nature': '+8', 'perception': '+10', 'persuasion': '+8', 'stealth': '+13', 'survival': '+10'}</t>
  </si>
  <si>
    <t>['Abyssal', 'Common', 'Halfling', 'Infernal', 'telepathy 30 ft.']</t>
  </si>
  <si>
    <t>[{'name': 'Animal Companions', 'entries': ["Vellin is accompanied by a {@creature wolf} with maximum hit points (18) named Akela. Vellin can mount or dismount Akela using 5 ft. of movement. While mounted, Vellin can order Akela to Dash, Disengage, and Dodge. In addition, Vellin has an {@creature owl} companion with maximum hit points (3). On Vellin's turn, the owl can perform a flyby on a creature of Vellin's choice. The next attack that Vellin makes against that creature has advantage."]}, {'name': 'Brave', 'entries': ['Vellin has advantage on saving throws against being {@condition frightened}.']}, {'name': 'Keen Hearing and Sight', 'entries': ['Vellin has advantage on Wisdom (Perception) checks that rely on hearing or sight.']}, {'name': 'Fiend Slayer', 'entries': ['When Vellin hits a Fiend with a weapon attack he deals an additional 7 ({@damage 2d6}) damage.']}, {'name': 'Nimble Escape', 'entries': ['Vellin can take the Disengage or Hide action as a bonus action on each of his turns.']}]</t>
  </si>
  <si>
    <t>[{'name': 'Multiattack', 'entries': ['Vellin makes two melee attacks or two ranged attacks.']}, {'name': 'Shortsword', 'entries': ['{@atk mw} {@hit 9} to hit, reach 5 ft., one target. {@h}8 ({@damage 1d6 + 5}) piercing damage.']}, {'name': 'Shortbow', 'entries': ['{@atk rw} {@hit 9} to hit, ranged 80/320 ft., one target. {@h}8 ({@damage 1d6 + 5}) piercing damage.']}]</t>
  </si>
  <si>
    <t>['AB', 'C', 'H', 'I', 'TP']</t>
  </si>
  <si>
    <t>Viconia DeVir</t>
  </si>
  <si>
    <t>{'type': 'humanoid', 'tags': ['drow']}</t>
  </si>
  <si>
    <t>[{'ac': 21, 'from': ['{@item cloak of protection}', '{@item plate armor|PHB|plate}', '{@item shield|PHB}']}]</t>
  </si>
  <si>
    <t>{'con': '+5', 'wis': '+10'}</t>
  </si>
  <si>
    <t>{'insight': '+10', 'persuasion': '+7', 'religion': '+12'}</t>
  </si>
  <si>
    <t>[{'name': 'Special Equipment', 'entries': ['Viconia wears a belt of fire giant strength and a cloak of protection and wields a mace +3. Without the belt, her strength is 12 and her speed is reduced to 20 ft.']}, {'name': 'Fey Ancestry', 'entries': ["Viconia has advantage on saving throws against being {@condition charmed}, and magic can't put Viconia to sleep."]}, {'name': 'Living Shadow', 'entries': ["While in dim light or darkness, Viconia has resistance to damage that isn't force, psychic, or radiant."]}, {'name': 'Sunlight Sensitivity', 'entries': ['While in sunlight, Viconia has disadvantage on attack rolls, as well as on Wisdom (Perception) checks that rely on sight.']}]</t>
  </si>
  <si>
    <t>[{'name': 'Multiattack', 'entries': ['Viconia attacks with her Mace +3 and casts a spell.']}, {'name': 'Mace, +3', 'entries': ['{@atk mw} {@hit 15} to hit, reach 5 ft., one target. {@h}13 ({@damage 1d6 + 10}) bludgeoning damage plus 9 ({@damage 2d8}) necrotic damage.']}]</t>
  </si>
  <si>
    <t>[{'name': 'Innate Spellcasting', 'headerEntries': ["Viconia's spellcasting ability is Charisma (spell save {@dc 15}). She can innately cast the following spells, requiring no material components:"], 'will': ['{@spell dancing lights}'], 'daily': {'1e': ['{@spell darkness}', '{@spell faerie fire}']}, 'ability': 'cha'}, {'name': 'Spellcasting', 'headerEntries': ['Viconia is a 16th-level spellcaster. Her spellcasting ability is Wisdom (spell save {@dc 18}, {@hit 10} to hit with spell attacks). Viconia has the following cleric spells prepared:'], 'spells': {'0': {'spells': ['{@spell light}', '{@spell sacred flame}', '{@spell thaumaturgy}']}, '1': {'slots': 4, 'spells': ['{@spell cure wounds}', '{@spell guiding bolt}', '{@spell sanctuary}']}, '2': {'slots': 3, 'spells': ['{@spell lesser restoration}', '{@spell spiritual weapon}']}, '3': {'slots': 2, 'spells': ['{@spell bestow curse}', '{@spell spirit guardians}']}, '4': {'slots': 3, 'spells': ['{@spell death ward}', '{@spell wall of fire}']}, '5': {'slots': 2, 'spells': ['{@spell antilife shell}', '{@spell flame strike}']}, '6': {'slots': 1, 'spells': ['{@spell blade barrier}']}, '7': {'slots': 1, 'spells': ['{@spell divine word}']}, '8': {'slots': 1, 'spells': ['{@spell holy aura}']}}, 'ability': 'wis'}]</t>
  </si>
  <si>
    <t>Viktor</t>
  </si>
  <si>
    <t>[{'ac': 20, 'from': ['{@item plate armor|PHB|plate}', '{@item shield|PHB}']}]</t>
  </si>
  <si>
    <t>[{'name': 'Brave', 'entries': ['Viktor has advantage on saving throws against being {@condition frightened}.']}, {'name': 'Shadow Dragon Companion', 'entries': ['Viktor has a young gold shadow dragon that accompanies him at all times. If Viktor dies, the young gold shadow dragon returns to the Shadowfell.']}, {'name': 'Sun Blade', 'entries': ["Viktor wields a Sun Blade. Viktor gains a +2 bonus to attack and damage rolls made with this weapon, which deals radiant damage instead of slashing damage (this is already factored into Viktor's stat block). When Viktor hits an undead with this sword, that target takes an extra {@damage 1d8} radiant damage. The sword's luminous blade emits bright light in a 15-foot radius and dim light for an additional 15 feet. The light is sunlight."]}]</t>
  </si>
  <si>
    <t>[{'name': 'Multiattack', 'entries': ['Viktor makes two melee attacks.']}, {'name': 'Sun Blade', 'entries': ['{@atk mw} {@hit 10} to hit, reach 5 ft., one target. {@h}10 ({@damage 1d8 + 6}) radiant damage or 11 ({@dice 1d10 + 6}) radiant damage if used with two hands. An additional 4 ({@damage 1d8}) radiant damage is dealt if the target is undead.']}, {'name': 'Heavy Crossbow', 'entries': ['{@atk rw} {@hit 7} to hit, range 100/400 ft., one target. {@h}6 ({@damage 1d10 + 1}) piercing damage.']}]</t>
  </si>
  <si>
    <t>[{'name': 'Spellcasting', 'headerEntries': ['Viktor is a 16th-level spellcaster. His spellcasting ability is Charisma (spell save {@dc 15}, {@hit 7} to hit with spell attacks). Viktor has the following paladin spells prepared:'], 'spells': {'1': {'slots': 4, 'spells': ['{@spell bless}', '{@spell shield of faith}', '{@spell thunderous smite}']}, '2': {'slots': 3, 'spells': ['{@spell aid}', '{@spell branding smite}', '{@spell lesser restoration}']}, '3': {'slots': 3, 'spells': ['{@spell blinding smite}', '{@spell revivify}']}, '4': {'slots': 2, 'spells': ['{@spell banishment}', '{@spell death ward}']}}, 'ability': 'cha'}]</t>
  </si>
  <si>
    <t>['blinded', 'incapacitated', 'prone']</t>
  </si>
  <si>
    <t>Wolfwere</t>
  </si>
  <si>
    <t>{'type': 'humanoid', 'tags': ['beast', 'shapechanger']}</t>
  </si>
  <si>
    <t>[{'ac': 12, 'condition': 'while in humanoid form'}, {'ac': 13, 'condition': 'while in wolf/hybrid form'}]</t>
  </si>
  <si>
    <t>{'walk': {'number': 30, 'condition': '(40 ft. in dire wolf form)'}}</t>
  </si>
  <si>
    <t>["Common (can't speak in wolf form)"]</t>
  </si>
  <si>
    <t>[{'name': 'Shapechanger', 'entries': ["The wolfwere can use its action to polymorph into a wolf-humanoid hybrid or into a human or elf, or back into its true form, which is a dire wolf. Its statistics, other than its AC, are the same in each form. Any equipment it is wearing or carrying isn't transformed. It reverts to its true form if it dies."]}, {'name': 'Keen Hearing and Smell', 'entries': ['The wolfwere has advantage on Wisdom (Perception) checks that rely on hearing or smell.']}, {'name': 'Pack Tactics', 'entries': ["The wolfwere has advantage on an attack roll against a creature if at least one of the wolfwere's allies is within 5 ft. of the creature and the ally isn't {@condition incapacitated}."]}]</t>
  </si>
  <si>
    <t>[{'name': 'Multiattack (Hybrid form only)', 'entries': ['The wolfwere makes two attacks: one with its bite and one with its claws.']}, {'name': 'Longsword (Humanoid form only)', 'entries': ['{@atk mw} {@hit 7} to hit, reach 5 ft., one target. {@h}9 ({@damage 1d8 + 4}) slashing damage or 10 ({@damage 1d10 + 5}) slashing damage if used with two hands.']}, {'name': 'Bite (Wolf or Hybrid form only)', 'entries': ['{@atk mw} {@hit 7} to hit, reach 5 ft., one target. {@h}11 ({@damage 2d6 + 4}) piercing damage. If the target is a creature, it must succeed on a {@dc 14} Strength saving throw or be knocked {@condition prone}.']}, {'name': 'Claws (Hybrid form only)', 'entries': ['{@atk mw} {@hit 7} to hit, reach 5 ft., one target. {@h}9 ({@damage 2d4 + 4}) slashing damage.']}, {'name': 'Lethargic Song (Humanoid form only)', 'entries': ["The wolfwere plays a magical melody on an instrument. Every humanoid within 200 ft. of the wolfwere that can hear the melody must succeed on a {@dc 13} Wisdom saving throw or be {@spell slow||slowed} for 10 minutes. A creature can repeat the saving throw at the end of each of its turns. If a creature's saving throw is successful, the effect ends on it. A target that successfully saves is immune to this wolfwere's melody for the next 24 hours."]}]</t>
  </si>
  <si>
    <t>['Keen Senses', 'Pack Tactics', 'Shapechanger']</t>
  </si>
  <si>
    <t>[{'immune': ['bludgeoning', 'piercing', 'slashing'], 'note': "from nonmagical weapons that aren't iron", 'cond': True}]</t>
  </si>
  <si>
    <t>Wolfwere Alpha</t>
  </si>
  <si>
    <t>[{'name': 'Multiattack (Hybrid form only)', 'entries': ['The wolfwere makes three attacks: one with its bite and two with its claws.']}, {'name': 'Longsword (Humanoid form only)', 'entries': ['{@atk mw} {@hit 8} to hit, reach 5 ft., one target. {@h}10 ({@damage 1d8 + 5}) slashing damage or 11 ({@damage 1d10 + 6}) slashing damage if used with two hands.']}, {'name': 'Bite (Wolf or Hybrid form only)', 'entries': ['{@atk mw} {@hit 8} to hit, reach 5 ft., one target. {@h}12 ({@damage 2d6 + 5}) piercing damage. If the target is a creature, it must succeed on a {@dc 15} Strength saving throw or be knocked {@condition prone}.']}, {'name': 'Claws (Hybrid form only)', 'entries': ['{@atk mw} {@hit 8} to hit, reach 5 ft., one target. {@h}10 ({@damage 2d4 + 5}) slashing damage.']}, {'name': 'Lethargic Song (Humanoid form only)', 'entries': ["The wolfwere plays a magical melody on an instrument. Every humanoid within 200 ft. of the wolfwere that can hear the melody must succeed on a {@dc 16} Wisdom saving throw or be {@spell slow||slowed} for 10 minutes. A creature can repeat the saving throw at the end of each of its turns. If a creature's saving throw is successful, the effect ends on it. A target that successfully saves is immune to this wolfwere's melody for the next 24 hours."]}]</t>
  </si>
  <si>
    <t>Xan Moonblade</t>
  </si>
  <si>
    <t>{'acrobatics': '+9', 'arcana': '+6', 'history': '+6', 'performance': '+6'}</t>
  </si>
  <si>
    <t>[{'name': 'Special Equipment', 'entries': ["Xan wields a Moonblade. The Moonblade has a +3 bonus to attack and damage rolls (already factored into Xan's attacks) and has the finesse property."]}, {'name': 'Bladesong', 'entries': ['Xan can use a bonus action to start a bladesong. His bladesong lasts for 1 minute. While using bladesong his movement increases to 40 ft., he gains a +3 bonus to his AC and he gains a +3 bonus to all concentration checks.']}, {'name': 'Fey Ancestry', 'entries': ["Xan has advantage on saving throws against being {@condition charmed}, and magic can't put Xan to sleep."]}]</t>
  </si>
  <si>
    <t>[{'name': 'Multiattack', 'entries': ['Xan makes two attacks with his Moonblade.']}, {'name': 'Moonblade', 'entries': ['{@atk mw} {@hit 9} to hit, reach 5 ft., one target. {@h}10 ({@damage 1d8 + 6}) slashing damage or 11 ({@damage 1d10 + 6}) slashing damage if wielded with two hands.']}]</t>
  </si>
  <si>
    <t>[{'name': 'Spellcasting', 'headerEntries': ['Xan is a 9th-level spellcaster. His spellcasting ability is Intelligence (spell save {@dc 14}, {@hit 6} to hit with spell attacks). Xan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ice storm}']}, '5': {'slots': 1, 'spells': ['{@spell cone of cold}']}}, 'ability': 'int'}]</t>
  </si>
  <si>
    <t>Xzar the Chaos Clone</t>
  </si>
  <si>
    <t>{'int': '+9', 'wis': '+4'}</t>
  </si>
  <si>
    <t>{'arcana': '+13', 'history': '+13'}</t>
  </si>
  <si>
    <t>['Abyssal', 'Common', 'Infernal', 'Primordial', 'Undercommon', 'telepathy 60 ft.']</t>
  </si>
  <si>
    <t>[{'name': 'No Soul', 'entries': ["Since Xzar doesn't have a soul, resurrection magic is able to work upon him no matter how much time has passed. For example, a revivify would work on Xzar a week after he died. The only drawback is that True Resurrection and Wish are unable to bring Xzar back to life if no body exists."]}, {'name': 'Grim Harvest (1/Turn)', 'entries': ["When Xzar kills a creature that is neither a construct nor undead with a spell of 1st level or higher, Xzar regains hit points equal to twice the spell's level, or three times if it is a necromancy spell."]}, {'name': 'Chaos Phage', 'entries': ["Xzar's infusion with the Chaos Phage gives him the following benefits:", {'type': 'list', 'items': ['Xzar regains 10 hit points at the start of his turn if he has at least 1 hit point', 'Xzar has advantage on saving throws against spells and other magical effects', 'Xzar has resistance to acid, cold, fire, lightning, thunder', 'Xzar has darkvision and telepathy to 60 ft.']}]}]</t>
  </si>
  <si>
    <t>[{'name': 'Staff', 'entries': ['{@atk mw} {@hit 5} to hit, reach 5 ft., one target. {@h}4 ({@damage 1d6 + 1}) bludgeoning damage.']}]</t>
  </si>
  <si>
    <t>['AB', 'C', 'I', 'P', 'TP', 'U']</t>
  </si>
  <si>
    <t>[{'name': 'Spellcasting', 'headerEntries': ['Xzar is an 16th-level spellcaster. His spellcasting ability is Intelligence (spell save {@dc 17}, {@hit 12} to hit with spell attacks). Xzar has the following wizard spells prepared:'], 'spells': {'0': {'spells': ['{@spell acid splash}', '{@spell fire bolt}', '{@spell mage hand}', '{@spell poison spray}']}, '1': {'slots': 4, 'spells': ['{@spell false life}*', '{@spell mage armor}', '{@spell ray of sickness}*']}, '2': {'slots': 3, 'spells': ['{@spell ray of enfeeblement}*', '{@spell mirror image}', '{@spell misty step}']}, '3': {'slots': 3, 'spells': ['{@spell animate dead}*', '{@spell counterspell}', '{@spell dispel magic}', '{@spell vampiric touch}*']}, '4': {'slots': 3, 'spells': ['{@spell blight}*', "{@spell evard's black tentacles}"]}, '5': {'slots': 3, 'spells': ['{@spell cloudkill}', '{@spell conjure elemental}', '{@spell scrying}']}, '6': {'slots': 1, 'spells': ['{@spell circle of death}*', '{@spell create undead}*']}, '7': {'slots': 1, 'spells': ['{@spell finger of death}*', '{@spell teleport}']}, '8': {'slots': 1, 'spells': ["{@spell Abi-Dalzim's Horrid Wilting|XGE}*", '{@spell clone}*']}}, 'footerEntries': ['*Necromancy spell of 1st level or higher'], 'ability': 'int'}]</t>
  </si>
  <si>
    <t>Assassin Bug</t>
  </si>
  <si>
    <t>MFF</t>
  </si>
  <si>
    <t>{'walk': 10, 'fly': 50}</t>
  </si>
  <si>
    <t>["understands Druidic but can't speak"]</t>
  </si>
  <si>
    <t>[{'name': 'Keen Smell', 'entries': ['The assassin bug has advantage on Wisdom (Perception) checks that rely on smell.']}]</t>
  </si>
  <si>
    <t>[{'name': 'Multiattack', 'entries': ['The assassin bug makes two bite attacks.']}, {'name': 'Bite', 'entries': ['{@atk mw} {@hit 4} to hit, reach 5 ft., one creature. {@h}7 ({@damage 1d10 + 2}) piercing damage, and the target must succeed on a {@dc 11} Constitution saving throw or be {@condition poisoned} for 1 minute. While {@condition poisoned} this way, the target is {@condition paralyzed}. The target can repeat the saving throw at the end of each of its turns, ending the effect on itself on a success.']}, {'name': 'Ovipositor', 'entries': ["{@atk mw} {@hit 4} to hit, reach 5 ft., one target. {@h}The target is infested with {@dice 1d3} assassin bug eggs, which immediately hatch into assassin bug maggots. At the start of each of the target's turns, the target takes {@dice 1d6} piercing damage per maggot infesting it. Applying fire to the bite wound before the end of the target's next turn deals 1 fire damage to the target and kills these assassin bug maggots. After this time, the maggots are too far under the skin to be burned.", 'If a target infested by assassin bug maggots ends its turn with 0 hit points, it dies as the maggots burrow into its heart and kill it. Any effect that cures disease kills all assassin bug maggots infesting the target.']}]</t>
  </si>
  <si>
    <t>['CS', 'DU']</t>
  </si>
  <si>
    <t>Blindheim</t>
  </si>
  <si>
    <t>{'type': 'humanoid', 'tags': ['blindheim']}</t>
  </si>
  <si>
    <t>['Undercommon']</t>
  </si>
  <si>
    <t>[{'name': 'Radiant Eyes', 'entries': ['While its eyes are open, a blindheim projects bright light in a 60-foot cone and dim light for an additional 60 feet. It sets the orientation of this cone at the end of each of its turns. All creatures that can see the blindheim have disadvantage on attack rolls while in the area of bright light and within 15 feet of the blindheim. Creatures with the Sunlight Sensitivity trait that can see the blindheim have disadvantage on attack rolls anywhere in the area of bright light.']}]</t>
  </si>
  <si>
    <t>[{'name': 'Bite', 'entries': ['{@atk mw} {@hit 4} to hit, reach 5 ft., one target. Hit: 5 ({@damage 1d6 + 2}) piercing damage.']}, {'name': 'Radiant Blast', 'entries': ["Radiant energy erupts from the blindheim's eyes in a 15-foot cone. Each creature in that area must succeed on a {@dc 12} Constitution saving throw or take 7 ({@damage 2d6}) radiant damage and be {@condition blinded} until the end of the blindheim's next turn. Creatures with the Sunlight Sensitivity trait have disadvantage on this saving throw."]}]</t>
  </si>
  <si>
    <t>Crab Folk</t>
  </si>
  <si>
    <t>[{'name': 'Limited Amphibiousness', 'entries': ['The crab folk can breathe air and water, but it needs to be submerged once every 24 hours to avoid suffocating.']}]</t>
  </si>
  <si>
    <t>[{'name': 'Multiattack', 'entries': ['The crab folk makes two claw attacks.']}, {'name': 'Claw', 'entries': ["{@atk mw} {@hit 6} to hit, reach 10 ft., one target. {@h}7 ({@damage 1d6 + 4}) bludgeoning damage and the target is {@condition grappled} (escape {@dc 14}). Until this grapple ends, the crab folk can automatically hit the target with its claw, and the crab folk can't make attacks with that claw against other targets. The crab folk has two claws, each of which can grapple only one target."]}]</t>
  </si>
  <si>
    <t>Dire Corby</t>
  </si>
  <si>
    <t>{'type': 'humanoid', 'tags': ['dire corby']}</t>
  </si>
  <si>
    <t>{'acrobatics': '+4', 'perception': '+3'}</t>
  </si>
  <si>
    <t>[{'name': 'Dire Cacophony', 'entries': ['Any creature other than a dire corby that starts its turn within 60 feet of a dire corby and can hear it must make a {@dc 11} Wisdom saving throw. On a failed save, the creature is unable to use the Dash action, cannot climb, or cast spells other than cantrips until the start of its next turn.']}, {'name': 'Keen Hearing', 'entries': ['The dire corby has advantage on Wisdom (Perception) checks that rely on hearing.']}]</t>
  </si>
  <si>
    <t>[{'name': 'Multiattack', 'entries': ['The dire corby makes two claw attacks.']}, {'name': 'Claw', 'entries': ['{@atk mw} {@hit 4} to hit, reach 5 ft., one target. {@h}6 ({@damage 1d8 + 2}) slashing damage.']}]</t>
  </si>
  <si>
    <t>Eye of Fear and Flame</t>
  </si>
  <si>
    <t>{'str': '+7', 'con': '+8', 'wis': '+7', 'cha': '+8'}</t>
  </si>
  <si>
    <t>['Common', 'all languages known by any creature within 30 feet of it']</t>
  </si>
  <si>
    <t>[{'name': 'Turn Immunity', 'entries': ['The eye of fear and flame is immune to effects that turn undead.']}]</t>
  </si>
  <si>
    <t>[{'name': 'Multiattack', 'entries': ['The eye of fear and flame makes two claw attacks and uses its Gemstone Eyes.']}, {'name': 'Claw', 'entries': ['{@atk mw} {@hit 7} to hit, reach 5 ft., one target. {@h}9 ({@damage 1d12 + 3}) slashing damage.']}, {'name': 'Gemstone Eyes', 'entries': ['The eye of fear and flame shoots one of the following magical eye rays, choosing one target it can see within 90 feet of it.', {'type': 'list', 'style': 'list-hang-notitle', 'items': [{'type': 'item', 'name': 'Eye of Fear', 'entry': "The target and up to four other creatures of the eye of fear and flame's choice within 10 feet of the target must each succeed on a {@dc 16} Wisdom saving throw or be {@condition frightened} for 1 minute. An affected creature can repeat the saving throw at the end of each of its turns, ending the effect on itself on a success."}, {'type': 'item', 'name': 'Eye of Flame', 'entry': 'The target must make a {@dc 16} Dexterity saving throw. On a failed save, the target takes 44 ({@damage 8d10}) fire damage, and if it is a creature or a flammable object, it ignites. On a successful save, the target takes half as much damage and does not ignite. A target that ignites takes 5 ({@damage 1d10}) fire damage at the start of each of its turns until a creature takes an action to douse the fire.'}]}]}]</t>
  </si>
  <si>
    <t>['Turn Immunity']</t>
  </si>
  <si>
    <t>['C', 'XX']</t>
  </si>
  <si>
    <t>[{'name': 'Innate Spellcasting', 'headerEntries': ["The eye of fear and flame's innate spellcasting ability is Intelligence (spell save {@dc 16}). It can innately cast the following spells, requiring no components:"], 'will': ['{@spell detect evil and good}', '{@spell detect thoughts}'], 'daily': {'1e': ['{@spell etherealness}', '{@spell true seeing}']}, 'ability': 'int'}]</t>
  </si>
  <si>
    <t>['blinded', 'charmed', 'exhaustion', 'frightened', 'paralyzed', 'poisoned', 'stunned']</t>
  </si>
  <si>
    <t>Fog Giant</t>
  </si>
  <si>
    <t>{'con': '+10', 'wis': '+7', 'cha': '+7'}</t>
  </si>
  <si>
    <t>{'insight': '+7', 'perception': '+7', 'persuasion': '+7'}</t>
  </si>
  <si>
    <t>[{'name': 'Denizen of the Mist', 'entries': ['During its turn, the fog giant ignores the effects of {@spell fog cloud} spells cast by it or other allied fog giants.']}, {'name': 'Keen Smell', 'entries': ['The giant has advantage on Wisdom (Perception) checks that rely on smell.']}]</t>
  </si>
  <si>
    <t>[{'name': 'Multiattack', 'entries': ['The giant makes two greatsword attacks and casts {@spell fog cloud}.']}, {'name': 'Greatsword', 'entries': ['{@atk mw} {@hit 12} to hit, reach 10 ft., one target. {@h}29 ({@damage 6d6 + 8}) slashing damage.']}, {'name': 'Rock', 'entries': ['{@atk rw} {@hit 12} to hit, range 60/240 ft., one target. {@h}30 ({@damage 4d10 + 8}) bludgeoning damage.']}, {'name': 'Petty Tyrant {@recharge}', 'entries': ['The fog giant shouts bloodcurdling threats at the creatures that serve it. Each medium or smaller ally of the giant within 120 feet of it that can see or hear it can use its reaction to make a melee attack.']}]</t>
  </si>
  <si>
    <t>[{'name': 'Innate Spellcasting', 'headerEntries': ["The giant's innate spellcasting ability is Charisma. It can innately cast the following spells, requiring no material components:"], 'will': ['{@spell detect magic}', '{@spell fog cloud}', '{@spell light}'], 'daily': {'3e': ['{@spell feather fall}', '{@spell misty step}']}, 'ability': 'cha'}]</t>
  </si>
  <si>
    <t>Forlarren</t>
  </si>
  <si>
    <t>{'acrobatics': '+5', 'deception': '+8', 'stealth': '+5'}</t>
  </si>
  <si>
    <t>[{'name': 'Magic Resistance', 'entries': ['The forlarren has advantage on saving throws against spells and other magical effects.']}]</t>
  </si>
  <si>
    <t>[{'name': 'Multiattack', 'entries': ['The forlarren makes two claw attacks and one gore attack, or it makes three chromatic ray attacks.']}, {'name': 'Claw', 'entries': ['{@atk mw} {@hit 5} to hit, reach 5 ft., one target. {@h}6 ({@damage 1d6 + 3}) slashing damage.']}, {'name': 'Gore', 'entries': ['{@atk mw} {@hit 5} to hit, reach 5 ft., one target. {@h}7 ({@damage 1d8 + 3}) piercing damage.']}, {'name': 'Chromatic Ray', 'entries': ['{@atk rs} {@hit 6} to hit, range 60 ft., one target. {@h}3 ({@damage 1d6}) lightning damage plus 3 ({@damage 1d6}) fire damage plus 3 ({@damage 1d6}) cold damage.']}]</t>
  </si>
  <si>
    <t>['C', 'F', 'L', 'P', 'S']</t>
  </si>
  <si>
    <t>[{'name': 'Innate Spellcasting', 'headerEntries': ["The forlarren's innate spellcasting ability is Charisma (spell save {@dc 14}). It can innately cast the following spells, requiring no material components:"], 'will': ['{@spell expeditious retreat}', '{@spell false life}', '{@spell minor illusion}', '{@spell prestidigitation}'], 'daily': {'3e': ['{@spell aid}', '{@spell misty step}', "{@spell Tasha's hideous laughter}"], '1e': ['{@spell heal}', '{@spell heat metal}', '{@spell mirror image}']}, 'ability': 'cha'}]</t>
  </si>
  <si>
    <t>Jermlaine</t>
  </si>
  <si>
    <t>{'type': 'humanoid', 'tags': ['jermlaine']}</t>
  </si>
  <si>
    <t>{'average': 3, 'formula': '1d4 + 1'}</t>
  </si>
  <si>
    <t>[{'name': 'Lurkers in Shadow', 'entries': ['Jermlaine are {@condition invisible} to darkvision.']}, {'name': 'Magic Resistance', 'entries': ['The jermlaine has advantage on saving throws against spells and other magical effects.']}, {'name': 'Vermin Friend', 'entries': ['The jermlaine can speak to and understand rats and giant rats.']}, {'name': 'Swarming Rush', 'entries': ['A jermlaine adds {@dice 1d4} to its weapon damage rolls while within 5 feet of another, conscious jermlaine.']}]</t>
  </si>
  <si>
    <t>[{'name': 'Club', 'entries': ['{@atk mw} {@hit -1} to hit, reach 5 ft., one target. {@h}1 ({@damage 1d4 - 3}) bludgeoning damage.']}, {'name': 'Dart', 'entries': ['{@atk rw} {@hit 3} to hit, range 20/60 ft., one target. {@h}3 ({@damage 1d4 + 1}) piercing damage.']}]</t>
  </si>
  <si>
    <t>Khargra</t>
  </si>
  <si>
    <t>{'average': 11, 'formula': '2d6 + 4'}</t>
  </si>
  <si>
    <t>{'walk': 5, 'fly': 30}</t>
  </si>
  <si>
    <t>['Terran']</t>
  </si>
  <si>
    <t>[{'name': 'Iron Scent', 'entries': ['The khargra can scent the location of ferrous metal within 30 feet of it.']}]</t>
  </si>
  <si>
    <t>[{'name': 'Bite', 'entries': ["{@atk mw} {@hit 3} to hit, reach 5 ft., one target. {@h}3 ({@damage 1d4 + 1}) piercing damage, and if the target is wearing metal armor or carrying a metal shield, the khargra attaches to that armor or shield. While attached, the khargra doesn't attack. Instead, at the start of each of the khargra's turns, roll a {@dice d20}. On a 10 or higher, the armor or shield takes a permanent and cumulative -1 penalty to the AC it offers. Armor reduced to an AC of 10 or a shield that drops to a +0 bonus is destroyed.", 'The khargra can detach itself by spending 5 feet of its movement. A creature, including the target, can use its action to detach the khargra.']}, {'name': 'Earth Phasing', 'entries': ["Until the end of its next turn, the khargra can fly through nonmagical earth and stone. While doing so, it doesn't disturb the material it moves through. It can end its movement within earth or stone, but if it remains within earth or stone when this ability ends, it takes 14 ({@damage 4d6}) force damage and immediately moves to the nearest unoccupied space."]}]</t>
  </si>
  <si>
    <t>[{'name': 'Opportunistic Hunger', 'entries': ['When a creature the khargra can see within 5 feet of it hits it with a metal weapon, the khargra can make a bite attack against that creature.']}]</t>
  </si>
  <si>
    <t>Killmoulis</t>
  </si>
  <si>
    <t>{'history': '+3', 'perception': '+4', 'stealth': '+8'}</t>
  </si>
  <si>
    <t>['Common', 'Sylvan', 'telepathy 60 ft.']</t>
  </si>
  <si>
    <t>[{'name': 'Slam', 'entries': ['{@atk mw} {@hit -1} to hit, reach 5 ft., one target. {@h}1 bludgeoning damage.']}, {'name': 'Blessing of Bountiful Generosity (1/Day)', 'entries': ['The killmoulis targets up to eight creatures within 100 feet of it that it can see. The next time a target finishes a long rest, it regains all spent Hit Dice and gains 10 temporary hit points.']}, {'name': 'Curse of Poor Hospitality (1/Day)', 'entries': ['The killmoulis targets up to eight creatures within 100 feet of it that it can see. The next time a target completes a long rest, it does not regain spent Hit Dice.']}]</t>
  </si>
  <si>
    <t>['C', 'S', 'TP']</t>
  </si>
  <si>
    <t>Mite</t>
  </si>
  <si>
    <t>{'deception': '+3', 'stealth': '+6'}</t>
  </si>
  <si>
    <t>['Sylvan', 'Undercommon']</t>
  </si>
  <si>
    <t>[{'name': 'Vexing Presence', 'entries': ['While within 30 feet of a mite that can see it, a non-fey creature has disadvantage on Dexterity checks and Dexterity saving throws.']}]</t>
  </si>
  <si>
    <t>[{'name': 'Dagger', 'entries': ['{@atk mw,rw} {@hit 4} to hit, reach 5 ft. or range 20/60 ft., one target. {@h}4 ({@damage 1d4 + 2}) piercing damage.']}, {'name': 'Blood Boiling Hex {@recharge}', 'entries': ['The mite places a hex on a creature it can see within 60 feet of it for 1 minute. If the mite is hidden, using this ability does not reveal its location. While the creature is affected by this hex, whenever it makes an attack roll, an ability check, or a saving throw, it must roll a {@dice d6} and subtract the number rolled from the {@dice d20} roll. On any turn in which it suffers the effect of the hex, the target can attack an ally as a reaction, ignoring the effect of the hex when it does so. It can then ignore the effect of the hex until the end of its turn.']}]</t>
  </si>
  <si>
    <t>['S', 'U']</t>
  </si>
  <si>
    <t>Needle Lord</t>
  </si>
  <si>
    <t>{'athletics': '+6', 'perception': '+4', 'stealth': '+2'}</t>
  </si>
  <si>
    <t>[{'name': 'Needle Defense', 'entries': ['Each time a creature makes a melee attack against a needle lord, it takes 2 piercing damage. A creature can choose to make an attack with disadvantage to avoid this damage.']}]</t>
  </si>
  <si>
    <t>[{'name': 'Multiattack', 'entries': ['The nettle lord makes 2 raking vine attacks.']}, {'name': 'Needle Volley', 'entries': ['The needle lord makes up to {@dice 1d6} needle attacks, but it cannot attack the same target more than twice during its turn.']}, {'name': 'Raking Vine', 'entries': ['{@atk mw} {@hit 6} to hit, reach 10 ft., one target. {@h}11 ({@damage 2d6 + 4}) piercing damage, and the target is {@condition grappled} (escape {@dc 14}). Until this grapple ends, the target takes 11 piercing damage at the start of each of its turns. The needle lord has two raking vines, each of which can grapple only one target.']}, {'name': 'Needle', 'entries': ['{@atk rw} {@hit 2} to hit, range 60 ft., one target. {@h}2 ({@damage 1d4}) piercing damage.']}]</t>
  </si>
  <si>
    <t>['blinded', 'deafened', 'exhaustion']</t>
  </si>
  <si>
    <t>Needle Spawn</t>
  </si>
  <si>
    <t>[{'name': 'Close Quarters Shooting', 'entries': ["The needle spawn does not suffer disadvantage on ranged attacks while within 5 feet of a hostile creature that can see it and isn't {@condition incapacitated}, if the target of the attack is also within 5 feet of the needle spawn."]}]</t>
  </si>
  <si>
    <t>[{'name': 'Needle Volley', 'entries': ['The needle spawn makes up to {@dice 1d6} needle attacks, but it cannot attack the same target more than twice during its turn.']}, {'name': 'Claw', 'entries': ['{@atk mw} {@hit 5} to hit, reach 5 ft., one target. {@h}6 ({@damage 1d6 + 3}) slashing damage.']}, {'name': 'Needle', 'entries': ['{@atk rw} {@hit 5} to hit, range 60 ft., one target. {@h}5 ({@damage 1d4 + 3}) piercing damage.']}]</t>
  </si>
  <si>
    <t>Norker</t>
  </si>
  <si>
    <t>[{'name': 'Multiattack', 'entries': ['The norker makes one mace and one bite attack.']}, {'name': 'Bite', 'entries': ['{@atk mw} {@hit 3} to hit, reach 5 ft., one target. {@h}4 ({@damage 1d6 + 1}) piercing damage.']}, {'name': 'Mace', 'entries': ['{@atk mw} {@hit 3} to hit, reach 5 ft., one target. {@h}4 ({@damage 1d6 + 1}) bludgeoning damage.']}]</t>
  </si>
  <si>
    <t>[{'name': 'Defensive Rebuke', 'entries': ['If a creature within 5 feet of the norker makes a melee attack against it, the norker can use its reaction to cause 4 piercing damage to it.']}]</t>
  </si>
  <si>
    <t>Norker War Leader</t>
  </si>
  <si>
    <t>{'athletics': '+5', 'intimidation': '+3', 'perception': '+2'}</t>
  </si>
  <si>
    <t>[{'name': 'Multiattack', 'entries': ['The norker war leader makes one greataxe and one bite attack, and also uses Fight On, You Slugs.']}, {'name': 'Bite', 'entries': ['{@atk mw} {@hit 5} to hit, reach 5 ft., one target. {@h}6 ({@damage 1d6 + 3}) piercing damage.']}, {'name': 'Greataxe', 'entries': ['{@atk mw} {@hit 5} to hit, reach 5 ft., one target. {@h}9 ({@damage 1d12 + 3}) slashing damage.']}, {'name': 'Fight On, You Slugs', 'entries': ['The norker war leader picks up to three allied goblinoids within 60 feet that can see it. The chosen creatures can each use their reactions to make a single melee attack.']}]</t>
  </si>
  <si>
    <t>[{'name': 'Defensive Rebuke', 'entries': ['If a creature within 5 feet of the norker makes a melee attack against it, the norker can use its reaction to cause 6 piercing damage to it.']}]</t>
  </si>
  <si>
    <t>Screaming Devilkin</t>
  </si>
  <si>
    <t>{'average': 18, 'formula': '4d6 + 4'}</t>
  </si>
  <si>
    <t>[{'name': 'Agile Flier', 'entries': ['Opportunity attacks against the screaming devilkin have disadvantage while it is flying.']}, {'name': 'Ceaseless Screaming', 'entries': ['Any creature other than a screaming devilkin that starts its turn within 30 feet of one or more screaming devilkins and can hear it must make a {@dc 10}', 'Wisdom saving throw. On a failure the creature is {@condition incapacitated} until the start of its next turn. On a success, the creature suffers no effect.']}, {'name': 'Stunted Legs', 'entries': ["The screaming devilkin has disadvantage on attack rolls and all attack rolls made against it gain advantage while the devilkin isn't flying."]}]</t>
  </si>
  <si>
    <t>[{'name': 'Barbed Tail', 'entries': ['{@atk mw} {@hit 5} to hit, reach 5 ft., one target. {@h}5 ({@damage 1d4 + 3}) piercing damage.']}]</t>
  </si>
  <si>
    <t>Xill</t>
  </si>
  <si>
    <t>{'acrobatics': '+6', 'athletics': '+4', 'perception': '+4'}</t>
  </si>
  <si>
    <t>[{'name': 'Ethereal Jaunt', 'entries': ['As a bonus action, a xill can magically shift from the Material Plane to the Ethereal Plane, or vice versa.']}, {'name': 'Poison Stinger', 'entries': ['The xill injects poison into one creature it hit with its claws this turn. The chosen creature must make a {@dc 11} Constitution saving throw, with disadvantage if the xill hit it more than once this turn, taking 14 ({@damage 4d6}) poison damage on a failed save, or half as much on a successful one. If the poison damage reduces the target to 0 hit points, the target is stable but {@condition poisoned} for 1 hour, even after regaining hit points, and is {@condition paralyzed} while {@condition poisoned} this way.']}]</t>
  </si>
  <si>
    <t>[{'name': 'Multiattack', 'entries': ['The xill makes four claw attacks.']}, {'name': 'Claw', 'entries': ['{@atk mw} {@hit 6} to hit, reach 5 ft., one target. {@h}6 ({@damage 1d4 + 4}) piercing damage.']}]</t>
  </si>
  <si>
    <t>Ygorl, Lord of Entropy</t>
  </si>
  <si>
    <t>{'average': 325, 'formula': '26d10 + 182'}</t>
  </si>
  <si>
    <t>{'walk': 40, 'climb': 40, 'swim': 40}</t>
  </si>
  <si>
    <t>{'str': '+14', 'con': '+14', 'cha': '+15'}</t>
  </si>
  <si>
    <t>{'arcana': '+12', 'deception': '+15', 'intimidation': '+15', 'persuasion': '+15'}</t>
  </si>
  <si>
    <t>[{'name': 'Entropic Aura', 'entries': ['Each creature that is not a construct or undead that ends its turn within 15 feet of Ygorl takes 14 ({@damage 4d6}) necrotic damage.']}, {'name': 'Legendary Resistance (3/Day)', 'entries': ['If Ygorl fails a saving throw, it can choose to succeed instead.']}, {'name': 'Magic Resistance', 'entries': ['Ygorl has advantage on saving throws against spells and other magical effects.']}]</t>
  </si>
  <si>
    <t>[{'name': 'Multiattack', 'entries': ['Ygorl makes three attacks: two with its scythe, and one with its Entropic Touch.']}, {'name': 'Scythe', 'entries': ['{@atk mw} {@hit 14} to hit, reach 10 ft., one creature. {@h}18 ({@damage 2d10 + 7}) slashing damage plus 19 ({@damage 3d12}) necrotic damage. Any creature reduced to 0 hit points by this attack dies, with its body and everything it is wearing and carrying, except magic items, exploding into a cloud of ash. The creature can be restored to life only by means of a {@spell wish} spell.']}, {'name': 'Entropic Touch', 'entries': ['{@atk mw} {@hit 14} to hit, reach 5 ft., one target. {@h}16 ({@damage 2d8 + 7}) necrotic damage, and the target must succeed on a {@dc 22} Constitution saving throw or gain one level of {@condition exhaustion}.']}, {'name': 'Summon Slaadi (1/Day)', 'entries': ["Ygorl summons {@dice 1d4 + 1} {@creature death slaad||death slaadi}. A summoned slaad appears in an unoccupied space within 60 feet of Ygorl, acts as an ally of Ygorl, and can't summon other slaadi. It remains for 1 minute, until it or Ygorl dies, or until Ygorl dismisses it as an action."]}, {'name': 'Teleport', 'entries': ['Ygorl teleports, along with any equipment it is wearing or carrying, up to 120 feet to an unoccupied space it can see.']}]</t>
  </si>
  <si>
    <t>[{'name': 'Scythe', 'entries': ['Ygorl makes one attack with its scythe.']}, {'name': 'Teleport', 'entries': ['Ygorl uses its Teleport action.']}, {'name': 'Call the Void (Costs 3 Actions)', 'entries': ["Each creature that is not a construct or undead within 30 feet of Ygorl must make a {@dc 22} Constitution saving throw against the lord of entropy's attempt to unmake life, taking 42 ({@damage 12d6}) necrotic damage on a failed save, or half as much damage on a successful one. Ygorl then regains a number of hit points equal to half the total damage taken by all affected creatures."]}]</t>
  </si>
  <si>
    <t>[{'name': 'Innate Spellcasting', 'headerEntries': ["Ygorl's innate spellcasting ability is Charisma (spell save {@dc 23}, {@hit 15} to hit with spell attacks). It can innately cast the following spells, requiring no material components:"], 'will': ['{@spell blight}', '{@spell blink}', '{@spell chaos bolt|XGE}*', '{@spell detect magic}', '{@spell fly}', '{@spell shield}'], 'daily': {'3e': ['{@spell circle of death}', '{@spell enervation|XGE}*', '{@spell symbol} (discord only)'], '2e': ['{@spell finger of death}', '{@spell harm}', '{@spell mental prison|XGE}*'], '1e': ['{@spell power word kill}', '{@spell power word stun}', '{@spell symbol} (death only)', '{@spell weird}']}, 'footerEntries': ["* Spell from Xanathar's Guide to Everything"], 'ability': 'cha'}]</t>
  </si>
  <si>
    <t>['frightened', 'incapacitated', 'stunned', 'unconscious']</t>
  </si>
  <si>
    <t>Aarakocra</t>
  </si>
  <si>
    <t>MM</t>
  </si>
  <si>
    <t>{'type': 'humanoid', 'tags': ['aarakocra']}</t>
  </si>
  <si>
    <t>{'walk': 20, 'fly': 50}</t>
  </si>
  <si>
    <t>['Auran', 'Aarakocra']</t>
  </si>
  <si>
    <t>[{'name': 'Dive Attack', 'entries': ['If the aarakocra is flying and dives at least 30 feet straight toward a target and then hits it with a melee weapon attack, the attack deals an extra 3 ({@dice 1d6}) damage to the target.']}]</t>
  </si>
  <si>
    <t>[{'name': 'Talon', 'entries': ['{@atk mw} {@hit 4} to hit, reach 5 ft., one target. {@h}4 ({@damage 1d4 + 2}) slashing damage.']}, {'name': 'Javelin', 'entries': ['{@atk mw,rw} {@hit 4} to hit, reach 5 ft. or range 30/120 ft., one target. {@h}5 ({@damage 1d6 + 2}) piercing damage.']}, {'name': 'Summon Air Elemental', 'entries': ["Five aarakocra within 30 feet of each other can magically summon an {@creature air elemental}. Each of the five must use its action and movement on three consecutive turns to perform an aerial dance and must maintain concentration while doing so (as if concentrating on a spell). When all five have finished their third turn of the dance, the elemental appears in an unoccupied space within 60 feet of them. It is friendly toward them and obeys their spoken commands. It remains for 1 hour, until it or all its summoners die, or until any of its summoners dismisses it as a bonus action. A summoner can't perform the dance again until it finishes a short rest. When the elemental returns to the Elemental Plane of Air, any aarakocra within 5 feet of it can return with it."]}]</t>
  </si>
  <si>
    <t>['AU', 'OTH']</t>
  </si>
  <si>
    <t>[{'source': 'PotA'}, {'source': 'SKT'}, {'source': 'ToA'}, {'source': 'EGW'}, {'source': 'IDRotF'}, {'source': 'CRCotN'}]</t>
  </si>
  <si>
    <t>{'type': 'internal', 'path': 'bestiary/aarakocra.mp3'}</t>
  </si>
  <si>
    <t>['mountain']</t>
  </si>
  <si>
    <t>Aboleth</t>
  </si>
  <si>
    <t>{'con': '+6', 'int': '+8', 'wis': '+6'}</t>
  </si>
  <si>
    <t>{'history': '+12', 'perception': '+10'}</t>
  </si>
  <si>
    <t>[{'name': 'Amphibious', 'entries': ['The aboleth can breathe air and water.']}, {'name': 'Mucous Cloud', 'entries': ['While underwater, the aboleth is surrounded by transformative mucus. A creature that touches the aboleth or that hits it with a melee attack while within 5 feet of it must make a {@dc 14} Constitution saving throw. On a failure, the creature is diseased for {@dice 1d4} hours. The diseased creature can breathe only underwater.']}, {'name': 'Probing Telepathy', 'entries': ["If a creature communicates telepathically with the aboleth, the aboleth learns the creature's greatest desires if the aboleth can see the creature."]}]</t>
  </si>
  <si>
    <t>[{'name': 'Multiattack', 'entries': ['The aboleth makes three tentacle attacks.']}, {'name': 'Tentacle', 'entries': ["{@atk mw} {@hit 9} to hit, reach 10 ft., one target. {@h}12 ({@damage 2d6 + 5}) bludgeoning damage. If the target is a creature, it must succeed on a {@dc 14} Constitution saving throw or become diseased. The disease has no effect for 1 minute and can be removed by any magic that cures disease. After 1 minute, the diseased creature's skin becomes translucent and slimy, the creature can't regain hit points unless it is underwater, and the disease can be removed only by {@spell heal} or another disease-curing spell of 6th level or higher. When the creature is outside a body of water, it takes 6 ({@damage 1d12}) acid damage every 10 minutes unless moisture is applied to the skin before 10 minutes have passed."]}, {'name': 'Tail', 'entries': ['{@atk mw} {@hit 9} to hit, reach 10 ft., one target. {@h}15 ({@damage 3d6 + 5}) bludgeoning damage.']}, {'name': 'Enslave (3/Day)', 'entries': ["The aboleth targets one creature it can see within 30 feet of it. The target must succeed on a {@dc 14} Wisdom saving throw or be magically {@condition charmed} by the aboleth until the aboleth dies or until it is on a different plane of existence from the target. The {@condition charmed} target is under the aboleth's control and can't take reactions, and the aboleth and the target can communicate telepathically with each other over any distance.", 'Whenever the {@condition charmed} target takes damage, the target can repeat the saving throw. On a success, the effect ends. No more than once every 24 hours, the target can also repeat the saving throw when it is at least 1 mile away from the aboleth.']}]</t>
  </si>
  <si>
    <t>[{'name': 'Detect', 'entries': ['The aboleth makes a Wisdom ({@skill Perception}) check.']}, {'name': 'Tail Swipe', 'entries': ['The aboleth makes one tail attack.']}, {'name': 'Psychic Drain (Costs 2 Actions)', 'entries': ['One creature {@condition charmed} by the aboleth takes 10 ({@damage 3d6}) psychic damage, and the aboleth regains hit points equal to the damage the creature takes.']}]</t>
  </si>
  <si>
    <t>{'name': 'Aboleth', 'source': 'MM'}</t>
  </si>
  <si>
    <t>['A', 'B', 'Y']</t>
  </si>
  <si>
    <t>[{'source': 'PotA'}, {'source': 'ToA'}, {'source': 'WDH'}, {'source': 'WDMM'}]</t>
  </si>
  <si>
    <t>{'type': 'internal', 'path': 'bestiary/aboleth.mp3'}</t>
  </si>
  <si>
    <t>['underdark']</t>
  </si>
  <si>
    <t>Abominable Yeti</t>
  </si>
  <si>
    <t>['Yeti']</t>
  </si>
  <si>
    <t>[{'name': 'Fear of Fire', 'entries': ['If the yeti takes fire damage, it has disadvantage on attack rolls and ability checks until the end of its next turn.']}, {'name': 'Keen Smell', 'entries': ['The yeti has advantage on Wisdom ({@skill Perception}) checks that rely on smell.']}, {'name': 'Snow Camouflage', 'entries': ['The yeti has advantage on Dexterity ({@skill Stealth}) checks made to hide in snowy terrain.']}]</t>
  </si>
  <si>
    <t>[{'name': 'Multiattack', 'entries': ['The yeti can use its Chilling Gaze and makes two claw attacks.']}, {'name': 'Claw', 'entries': ['{@atk mw} {@hit 11} to hit, reach 5 ft., one target. {@h}14 ({@damage 2d6 + 7}) slashing damage plus 7 ({@damage 2d6}) cold damage.']}, {'name': 'Chilling Gaze', 'entries': ["The yeti targets one creature it can see within 30 feet of it. If the target can see the yeti, the target must succeed on a {@dc 18} Constitution saving throw against this magic or take 21 ({@damage 6d6}) cold damage and then be {@condition paralyzed} for 1 minute, unless it is immune to cold damage. The target can repeat the saving throw at the end of each of its turns, ending the effect on itself on a success. If the target's saving throw is successful, or if the effect ends on it, the target is immune to this yeti's gaze for 1 hour."]}, {'name': 'Cold Breath {@recharge}', 'entries': ['The yeti exhales a 30-foot cone of frigid air. Each creature in that area must make a {@dc 18} Constitution saving throw, taking 45 ({@damage 10d8}) cold damage on a failed save, or half as much damage on a successful one.']}]</t>
  </si>
  <si>
    <t>[{'source': 'SKT'}, {'source': 'WDMM'}, {'source': 'EGW'}, {'source': 'IDRotF'}, {'source': 'CM'}]</t>
  </si>
  <si>
    <t>{'type': 'internal', 'path': 'bestiary/abominable-yeti.mp3'}</t>
  </si>
  <si>
    <t>['arctic']</t>
  </si>
  <si>
    <t>Acolyte</t>
  </si>
  <si>
    <t>{'medicine': '+4', 'religion': '+2'}</t>
  </si>
  <si>
    <t>[{'name': 'Spellcasting', 'headerEntries': ['The acolyte is a 1st-level spellcaster. Its spellcasting ability is Wisdom (spell save {@dc 12}, {@hit 4} to hit with spell attacks). The acolyte has following cleric spells prepared:'], 'spells': {'0': {'spells': ['{@spell light}', '{@spell sacred flame}', '{@spell thaumaturgy}']}, '1': {'slots': 3, 'spells': ['{@spell bless}', '{@spell cure wounds}', '{@spell sanctuary}']}}, 'ability': 'wis'}]</t>
  </si>
  <si>
    <t>[{'source': 'CoS'}, {'source': 'HotDQ'}, {'source': 'PotA'}, {'source': 'SKT'}, {'source': 'ToA'}, {'source': 'WDH'}, {'source': 'GoS'}, {'source': 'BGDIA'}, {'source': 'ERLW'}, {'source': 'EGW'}, {'source': 'MOT'}, {'source': 'IDRotF'}, {'source': 'CM'}, {'source': 'CRCotN'}]</t>
  </si>
  <si>
    <t>{'type': 'internal', 'path': 'bestiary/acolyte.mp3'}</t>
  </si>
  <si>
    <t>['urban']</t>
  </si>
  <si>
    <t>Adult Black Dragon</t>
  </si>
  <si>
    <t>{'dex': '+7', 'con': '+10', 'wis': '+6', 'cha': '+8'}</t>
  </si>
  <si>
    <t>{'perception': '+11', 'stealth': '+7'}</t>
  </si>
  <si>
    <t>[{'name': 'Amphibious', 'entries': ['The dragon can breathe air and water.']}, {'name': 'Legendary Resistance (3/Day)', 'entries': ['If the dragon fails a saving throw, it can choose to succeed instead.']}]</t>
  </si>
  <si>
    <t>[{'name': 'Multiattack', 'entries': ['The dragon can use its Frightful Presence. It then makes three attacks: one with its bite and two with its claws.']}, {'name': 'Bite', 'entries': ['{@atk mw} {@hit 11} to hit, reach 10 ft., one target. {@h}17 ({@damage 2d10 + 6}) piercing damage plus 4 ({@damage 1d8}) acid damage.']}, {'name': 'Claw', 'entries': ['{@atk mw} {@hit 11} to hit, reach 5 ft., one target. {@h}13 ({@damage 2d6 + 6}) slashing damage.']}, {'name': 'Tail', 'entries': ['{@atk mw} {@hit 11} to hit, reach 15 ft., one target. {@h}15 ({@damage 2d8 + 6}) bludgeoning damage.']}, {'name': 'Frightful Presence', 'entries': ["Each creature of the dragon's choice that is within 120 feet of the dragon and aware of it must succeed on a {@dc 16}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'Acid Breath {@recharge 5}', 'entries': ['The dragon exhales acid in a 60-foot line that is 5 feet wide. Each creature in that line must make a {@dc 18} Dexterity saving throw, taking 54 ({@damage 12d8}) acid damage on a failed save, or half as much damage on a successful one.']}]</t>
  </si>
  <si>
    <t>[{'name': 'Detect', 'entries': ['The dragon makes a Wisdom ({@skill Perception}) check.']}, {'name': 'Tail Attack', 'entries': ['The dragon makes a tail attack.']}, {'name': 'Wing Attack (Costs 2 Actions)', 'entries': ['The dragon beats its wings. Each creature within 10 feet of the dragon must succeed on a {@dc 19} Dexterity saving throw or take 13 ({@damage 2d6 + 6}) bludgeoning damage and be knocked {@condition prone}. The dragon can then fly up to half its flying speed.']}]</t>
  </si>
  <si>
    <t>{'name': 'Black Dragon', 'source': 'MM'}</t>
  </si>
  <si>
    <t>['A', 'B', 'P', 'S']</t>
  </si>
  <si>
    <t>['poisoned', 'prone', 'restrained']</t>
  </si>
  <si>
    <t>[{'source': 'HotDQ'}, {'source': 'PotA'}, {'source': 'RoT'}, {'source': 'GoS'}, {'source': 'CM'}]</t>
  </si>
  <si>
    <t>{'type': 'internal', 'path': 'bestiary/black-dragon.mp3'}</t>
  </si>
  <si>
    <t>['swamp']</t>
  </si>
  <si>
    <t>Adult Blue Dracolich</t>
  </si>
  <si>
    <t>[{'name': 'Legendary Resistance (3/Day)', 'entries': ['If the dracolich fails a saving throw, it can choose to succeed instead.']}, {'name': 'Magic Resistance', 'entries': ['The dracolich has advantage on saving throws against spells and other magical effects.']}]</t>
  </si>
  <si>
    <t>[{'name': 'Multiattack', 'entries': ['The dracolich can use its Frightful Presence. It then makes three attacks: one with its bite and two with its claws.']}, {'name': 'Bite', 'entries': ['{@atk mw} {@hit 13} to hit, reach 10 ft., one target. {@h}18 ({@damage 2d10 + 7}) piercing damage plus 5 ({@damage 1d10}) lightning damage.']}, {'name': 'Claw', 'entries': ['{@atk mw} {@hit 13} to hit, reach 5 ft., one target. {@h}14 ({@damage 2d6 + 7}) slashing damage.']}, {'name': 'Tail', 'entries': ['{@atk mw} {@hit 13} to hit, reach 15 ft., one target. {@h}16 ({@damage 2d8 + 7}) bludgeoning damage.']}, {'name': 'Frightful Presence', 'entries': ["Each creature of the dracolich's choice that is within 120 feet of the dracolich and aware of it must succeed on a {@dc 18} Wisdom saving throw or become {@condition frightened} for 1 minute. A creature can repeat the saving throw at the end of each of its turns, ending the effect on itself on a success. If a creature's saving throw is successful or the effect ends for it, the creature is immune to the dracolich's Frightful Presence for the next 24 hours."]}, {'name': 'Lightning Breath {@recharge 5}', 'entries': ['The dracolich exhales lightning in a 90-foot line that is 5 feet wide. Each creature in that line must make a {@dc 20} Dexterity saving throw, taking 66 ({@damage 12d10}) lightning damage on a failed save, or half as much damage on a successful one.']}]</t>
  </si>
  <si>
    <t>[{'name': 'Detect', 'entries': ['The dracolich makes a Wisdom ({@skill Perception}) check.']}, {'name': 'Tail Attack', 'entries': ['The dracolich makes a tail attack.']}, {'name': 'Wing Attack (Costs 2 Actions)', 'entries': ['The dracolich beats its tattered wings. Each creature within 10 feet of the dracolich must succeed on a {@dc 21} Dexterity saving throw or take 14 ({@damage 2d6 + 7}) bludgeoning damage and be knocked {@condition prone}. After beating its wings this way, the dracolich can fly up to half its flying speed.']}]</t>
  </si>
  <si>
    <t>{'name': 'Blue Dragon', 'source': 'MM'}</t>
  </si>
  <si>
    <t>[{'source': 'WDMM'}, {'source': 'CM'}]</t>
  </si>
  <si>
    <t>{'type': 'internal', 'path': 'bestiary/blue-dracolich.mp3'}</t>
  </si>
  <si>
    <t>['desert']</t>
  </si>
  <si>
    <t>Adult Blue Dragon</t>
  </si>
  <si>
    <t>{'dex': '+5', 'con': '+11', 'wis': '+7', 'cha': '+9'}</t>
  </si>
  <si>
    <t>{'perception': '+12', 'stealth': '+5'}</t>
  </si>
  <si>
    <t>[{'name': 'Multiattack', 'entries': ['The dragon can use its Frightful Presence. It then makes three attacks: one with its bite and two with its claws.']}, {'name': 'Bite', 'entries': ['{@atk mw} {@hit 12} to hit, reach 10 ft., one target. {@h}18 ({@damage 2d10 + 7}) piercing damage plus 5 ({@damage 1d10}) lightning damage.']}, {'name': 'Claw', 'entries': ['{@atk mw} {@hit 12} to hit, reach 5 ft., one target. {@h}14 ({@damage 2d6 + 7}) slashing damage.']}, {'name': 'Tail', 'entries': ['{@atk mw} {@hit 12} to hit, reach 15 ft., one target. {@h}16 ({@damage 2d8 + 7}) bludgeoning damage.']}, {'name': 'Frightful Presence', 'entries': ["Each creature of the dragon's choice that is within 120 feet of the dragon and aware of it must succeed on a {@dc 17}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'Lightning Breath {@recharge 5}', 'entries': ['The dragon exhales lightning in a 90-foot line that is 5 feet wide. Each creature in that line must make a {@dc 19} Dexterity saving throw, taking 66 ({@damage 12d10}) lightning damage on a failed save, or half as much damage on a successful one.']}]</t>
  </si>
  <si>
    <t>[{'name': 'Detect', 'entries': ['The dragon makes a Wisdom ({@skill Perception}) check.']}, {'name': 'Tail Attack', 'entries': ['The dragon makes a tail attack.']}, {'name': 'Wing Attack (Costs 2 Actions)', 'entries': ['The dragon beats its wings. Each creature within 10 feet of the dragon must succeed on a {@dc 20} Dexterity saving throw or take 14 ({@damage 2d6 + 7}) bludgeoning damage and be knocked {@condition prone}. The dragon can then fly up to half its flying speed.']}]</t>
  </si>
  <si>
    <t>[{'source': 'HotDQ'}, {'source': 'RoT'}, {'source': 'SKT'}, {'source': 'GoS'}, {'source': 'MOT'}]</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</si>
  <si>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12}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</si>
  <si>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{'type': 'internal', 'path': 'bestiary/blue-dragon.mp3'}</t>
  </si>
  <si>
    <t>['desert', 'coastal']</t>
  </si>
  <si>
    <t>Adult Brass Dragon</t>
  </si>
  <si>
    <t>{'walk': 40, 'burrow': 40, 'fly': 80}</t>
  </si>
  <si>
    <t>{'dex': '+5', 'con': '+10', 'wis': '+6', 'cha': '+8'}</t>
  </si>
  <si>
    <t>{'history': '+7', 'perception': '+11', 'persuasion': '+8', 'stealth': '+5'}</t>
  </si>
  <si>
    <t>[{'name': 'Multiattack', 'entries': ['The dragon can use its Frightful Presence. It then makes three attacks: one with its bite and two with its claws.']}, {'name': 'Bite', 'entries': ['{@atk mw} {@hit 11} to hit, reach 10 ft., one target. {@h}17 ({@damage 2d10 + 6}) piercing damage.']}, {'name': 'Claw', 'entries': ['{@atk mw} {@hit 11} to hit, reach 5 ft., one target. {@h}13 ({@damage 2d6 + 6}) slashing damage.']}, {'name': 'Tail', 'entries': ['{@atk mw} {@hit 11} to hit, reach 15 ft., one target. {@h}15 ({@damage 2d8 + 6}) bludgeoning damage.']}, {'name': 'Frightful Presence', 'entries': ["Each creature of the dragon's choice that is within 120 feet of the dragon and aware of it must succeed on a {@dc 16}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'Fire Breath', 'entry': 'The dragon exhales fire in a 60-foot line that is 5 feet wide. Each creature in that line must make a {@dc 18} Dexterity saving throw, taking 45 ({@damage 13d6}) fire damage on a failed save, or half as much damage on a successful one.'}, {'type': 'item', 'name': 'Sleep Breath', 'entry': 'The dragon exhales sleep gas in a 60-foot cone. Each creature in that area must succeed on a {@dc 18} Constitution saving throw or fall {@condition unconscious} for 10 minutes. This effect ends for a creature if the creature takes damage or someone uses an action to wake it.'}]}]}]</t>
  </si>
  <si>
    <t>{'name': 'Brass Dragon', 'source': 'MM'}</t>
  </si>
  <si>
    <t>['frightened', 'prone', 'unconscious']</t>
  </si>
  <si>
    <t>[{'source': 'GoS'}]</t>
  </si>
  <si>
    <t>{'type': 'internal', 'path': 'bestiary/brass-dragon.mp3'}</t>
  </si>
  <si>
    <t>Adult Bronze Dragon</t>
  </si>
  <si>
    <t>{'average': 212, 'formula': '17d12 + 102'}</t>
  </si>
  <si>
    <t>{'insight': '+7', 'perception': '+12', 'stealth': '+5'}</t>
  </si>
  <si>
    <t>[{'name': 'Multiattack', 'entries': ['The dragon can use its Frightful Presence. It then makes three attacks: one with its bite and two with its claws.']}, {'name': 'Bite', 'entries': ['{@atk mw} {@hit 12} to hit, reach 10 ft., one target. {@h}18 ({@damage 2d10 + 7}) piercing damage.']}, {'name': 'Claw', 'entries': ['{@atk mw} {@hit 12} to hit, reach 5 ft., one target. {@h}14 ({@damage 2d6 + 7}) slashing damage.']}, {'name': 'Tail', 'entries': ['{@atk mw} {@hit 12} to hit, reach 15 ft., one target. {@h}16 ({@damage 2d8 + 7}) bludgeoning damage.']}, {'name': 'Frightful Presence', 'entries': ["Each creature of the dragon's choice that is within 120 feet of the dragon and aware of it must succeed on a {@dc 17}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'Lightning Breath', 'entry': 'The dragon exhales lightning in a 90-foot line that is 5 feet wide. Each creature in that line must make a {@dc 19} Dexterity saving throw, taking 66 ({@damage 12d10}) lightning damage on a failed save, or half as much damage on a successful one.'}, {'type': 'item', 'name': 'Repulsion Breath', 'entry': 'The dragon exhales repulsion energy in a 30-foot cone. Each creature in that area must succeed on a {@dc 19} Strength saving throw. On a failed save, the creature is pushed 60 feet away from the dragon.'}]}]}, {'name': 'Change Shape', 'entries':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</si>
  <si>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{'name': 'Bronze Dragon', 'source': 'MM'}</t>
  </si>
  <si>
    <t>['Breath Weapon', 'Frightful Presence', 'Multiattack', 'Shapechanger']</t>
  </si>
  <si>
    <t>[{'source': 'PotA'}, {'source': 'SKT'}, {'source': 'GoS'}, {'source': 'SDW'}, {'source': 'EGW'}]</t>
  </si>
  <si>
    <t>{'type': 'internal', 'path': 'bestiary/bronze-dragon.mp3'}</t>
  </si>
  <si>
    <t>['coastal']</t>
  </si>
  <si>
    <t>Adult Copper Dragon</t>
  </si>
  <si>
    <t>{'average': 184, 'formula': '16d12 + 80'}</t>
  </si>
  <si>
    <t>{'dex': '+6', 'con': '+10', 'wis': '+7', 'cha': '+8'}</t>
  </si>
  <si>
    <t>{'deception': '+8', 'perception': '+12', 'stealth': '+6'}</t>
  </si>
  <si>
    <t>[{'name': 'Multiattack', 'entries': ['The dragon can use its Frightful Presence. It then makes three attacks: one with its bite and two with its claws.']}, {'name': 'Bite', 'entries': ['{@atk mw} {@hit 11} to hit, reach 10 ft., one target. {@h}17 ({@damage 2d10 + 6}) piercing damage.']}, {'name': 'Claw', 'entries': ['{@atk mw} {@hit 11} to hit, reach 5 ft., one target. {@h}13 ({@damage 2d6 + 6}) slashing damage.']}, {'name': 'Tail', 'entries': ['{@atk mw} {@hit 11} to hit, reach 15 ft., one target. {@h}15 ({@damage 2d8 + 6}) bludgeoning damage.']}, {'name': 'Frightful Presence', 'entries': ["Each creature of the dragon's choice that is within 120 feet of the dragon and aware of it must succeed on a {@dc 16}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'Acid Breath', 'entry': 'The dragon exhales acid in a 60-foot line that is 5 feet wide. Each creature in that line must make a {@dc 18} Dexterity saving throw, taking 54 ({@damage 12d8}) acid damage on a failed save, or half as much damage on a successful one.'}, {'type': 'item', 'name': 'Slowing Breath', 'entry': "The dragon exhales gas in a 60-foot cone. Each creature in that area must succeed on a {@dc 18}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</si>
  <si>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{'name': 'Copper Dragon', 'source': 'MM'}</t>
  </si>
  <si>
    <t>[{'source': 'GoS'}, {'source': 'CM'}]</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</si>
  <si>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16}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</si>
  <si>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{'type': 'internal', 'path': 'bestiary/copper-dragon.mp3'}</t>
  </si>
  <si>
    <t>['hill']</t>
  </si>
  <si>
    <t>Adult Gold Dragon</t>
  </si>
  <si>
    <t>{'average': 256, 'formula': '19d12 + 133'}</t>
  </si>
  <si>
    <t>{'dex': '+8', 'con': '+13', 'wis': '+8', 'cha': '+13'}</t>
  </si>
  <si>
    <t>{'insight': '+8', 'perception': '+14', 'persuasion': '+13', 'stealth': '+8'}</t>
  </si>
  <si>
    <t>[{'name': 'Multiattack', 'entries': ['The dragon can use its Frightful Presence. It then makes three attacks: one with its bite and two with its claws.']}, {'name': 'Bite', 'entries': ['{@atk mw} {@hit 14} to hit, reach 10 ft., one target. {@h}19 ({@damage 2d10 + 8}) piercing damage.']}, {'name': 'Claw', 'entries': ['{@atk mw} {@hit 14} to hit, reach 5 ft., one target. {@h}15 ({@damage 2d6 + 8}) slashing damage.']}, {'name': 'Tail', 'entries': ['{@atk mw} {@hit 14} to hit, reach 15 ft., one target. {@h}17 ({@damage 2d8 + 8}) bludgeoning damage.']}, {'name': 'Frightful Presence', 'entries': ["Each creature of the dragon's choice that is within 120 feet of the dragon and aware of it must succeed on a {@dc 21}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'Fire Breath', 'entry': 'The dragon exhales fire in a 60-foot cone. Each creature in that area must make a {@dc 21} Dexterity saving throw, taking 66 ({@damage 12d10}) fire damage on a failed save, or half as much damage on a successful one.'}, {'type': 'item', 'name': 'Weakening Breath', 'entry': 'The dragon exhales gas in a 60-foot cone. Each creature in that area must succeed on a {@dc 21} Strength saving throw or have disadvantage on Strength-based attack rolls, Strength checks, and Strength saving throws for 1 minute. A creature can repeat the saving throw at the end of each of its turns, ending the effect on itself on a success.'}]}]}, {'name': 'Change Shape', 'entries':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</si>
  <si>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[{'name': 'Detect', 'entries': ['The dragon makes a Wisdom ({@skill Perception}) check.']}, {'name': 'Tail Attack', 'entries': ['The dragon makes a tail attack.']}, {'name': 'Wing Attack (Costs 2 Actions)', 'entries': ['The dragon beats its wings. Each creature within 10 feet of the dragon must succeed on a {@dc 22} Dexterity saving throw or take 15 ({@damage 2d6 + 8}) bludgeoning damage and be knocked {@condition prone}. The dragon can then fly up to half its flying speed.']}]</t>
  </si>
  <si>
    <t>{'name': 'Gold Dragon', 'source': 'MM'}</t>
  </si>
  <si>
    <t>[{'source': 'GoS'}, {'source': 'EGW'}]</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</si>
  <si>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15}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</si>
  <si>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{'type': 'internal', 'path': 'bestiary/gold-dragon.mp3'}</t>
  </si>
  <si>
    <t>['grassland', 'forest']</t>
  </si>
  <si>
    <t>Adult Green Dragon</t>
  </si>
  <si>
    <t>{'deception': '+8', 'insight': '+7', 'perception': '+12', 'persuasion': '+8', 'stealth': '+6'}</t>
  </si>
  <si>
    <t>[{'name': 'Multiattack', 'entries': ['The dragon can use its Frightful Presence. It then makes three attacks: one with its bite and two with its claws.']}, {'name': 'Bite', 'entries': ['{@atk mw} {@hit 11} to hit, reach 10 ft., one target. {@h}17 ({@damage 2d10 + 6}) piercing damage plus 7 ({@damage 2d6}) poison damage.']}, {'name': 'Claw', 'entries': ['{@atk mw} {@hit 11} to hit, reach 5 ft., one target. {@h}13 ({@damage 2d6 + 6}) slashing damage.']}, {'name': 'Tail', 'entries': ['{@atk mw} {@hit 11} to hit, reach 15 ft., one target. {@h}15 ({@damage 2d8 + 6}) bludgeoning damage.']}, {'name': 'Frightful Presence', 'entries': ["Each creature of the dragon's choice that is within 120 feet of the dragon and aware of it must succeed on a {@dc 16}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'Poison Breath {@recharge 5}', 'entries': ['The dragon exhales poisonous gas in a 60-foot cone. Each creature in that area must make a {@dc 18} Constitution saving throw, taking 56 ({@damage 16d6}) poison damage on a failed save, or half as much damage on a successful one.']}]</t>
  </si>
  <si>
    <t>{'name': 'Green Dragon', 'source': 'MM'}</t>
  </si>
  <si>
    <t>['charmed', 'prone', 'restrained']</t>
  </si>
  <si>
    <t>[{'source': 'RoT'}, {'source': 'GoS'}, {'source': 'CM'}]</t>
  </si>
  <si>
    <t>{'type': 'internal', 'path': 'bestiary/green-dragon.mp3'}</t>
  </si>
  <si>
    <t>['forest']</t>
  </si>
  <si>
    <t>Adult Red Dragon</t>
  </si>
  <si>
    <t>{'dex': '+6', 'con': '+13', 'wis': '+7', 'cha': '+11'}</t>
  </si>
  <si>
    <t>{'perception': '+13', 'stealth': '+6'}</t>
  </si>
  <si>
    <t>[{'name': 'Multiattack', 'entries': ['The dragon can use its Frightful Presence. It then makes three attacks: one with its bite and two with its claws.']}, {'name': 'Bite', 'entries': ['{@atk mw} {@hit 14} to hit, reach 10 ft., one target. {@h}19 ({@damage 2d10 + 8}) piercing damage plus 7 ({@damage 2d6}) fire damage.']}, {'name': 'Claw', 'entries': ['{@atk mw} {@hit 14} to hit, reach 5 ft., one target. {@h}15 ({@damage 2d6 + 8}) slashing damage.']}, {'name': 'Tail', 'entries': ['{@atk mw} {@hit 14} to hit, reach 15 ft., one target. {@h}17 ({@damage 2d8 + 8}) bludgeoning damage.']}, {'name': 'Frightful Presence', 'entries': ["Each creature of the dragon's choice that is within 120 feet of the dragon and aware of it must succeed on a {@dc 19}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'Fire Breath {@recharge 5}', 'entries': ['The dragon exhales fire in a 60-foot cone. Each creature in that area must make a {@dc 21} Dexterity saving throw, taking 63 ({@damage 18d6}) fire damage on a failed save, or half as much damage on a successful one.']}]</t>
  </si>
  <si>
    <t>{'name': 'Red Dragon', 'source': 'MM'}</t>
  </si>
  <si>
    <t>['incapacitated', 'poisoned', 'prone']</t>
  </si>
  <si>
    <t>[{'source': 'RoT'}, {'source': 'TftYP'}, {'source': 'GoS'}, {'source': 'EGW'}, {'source': 'MOT'}]</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</si>
  <si>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13}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</si>
  <si>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{'type': 'internal', 'path': 'bestiary/red-dragon.mp3'}</t>
  </si>
  <si>
    <t>['mountain', 'hill']</t>
  </si>
  <si>
    <t>Adult Silver Dragon</t>
  </si>
  <si>
    <t>{'average': 243, 'formula': '18d12 + 126'}</t>
  </si>
  <si>
    <t>{'dex': '+5', 'con': '+12', 'wis': '+6', 'cha': '+10'}</t>
  </si>
  <si>
    <t>{'arcana': '+8', 'history': '+8', 'perception': '+11', 'stealth': '+5'}</t>
  </si>
  <si>
    <t>[{'name': 'Multiattack', 'entries': ['The dragon can use its Frightful Presence. It then makes three attacks: one with its bite and two with its claws.']}, {'name': 'Bite', 'entries': ['{@atk mw} {@hit 13} to hit, reach 10 ft., one target. {@h}19 ({@damage 2d10 + 8}) piercing damage.']}, {'name': 'Claw', 'entries': ['{@atk mw} {@hit 13} to hit, reach 5 ft., one target. {@h}15 ({@damage 2d6 + 8}) slashing damage.']}, {'name': 'Tail', 'entries': ['{@atk mw} {@hit 13} to hit, reach 15 ft., one target. {@h}17 ({@damage 2d8 + 8}) bludgeoning damage.']}, {'name': 'Frightful Presence', 'entries': ["Each creature of the dragon's choice that is within 120 feet of the dragon and aware of it must succeed on a {@dc 18}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'Cold Breath', 'entry': 'The dragon exhales an icy blast in a 60-foot cone. Each creature in that area must make a {@dc 20} Constitution saving throw, taking 58 ({@damage 13d8}) cold damage on a failed save, or half as much damage on a successful one.'}, {'type': 'item', 'name': 'Paralyzing Breath', 'entry': 'The dragon exhales paralyzing gas in a 60-foot cone. Each creature in that area must succeed on a {@dc 20} Constitution saving throw or be {@condition paralyzed} for 1 minute. A creature can repeat the saving throw at the end of each of its turns, ending the effect on itself on a success.'}]}]}, {'name': 'Change Shape', 'entries':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</si>
  <si>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{'name': 'Silver Dragon', 'source': 'MM'}</t>
  </si>
  <si>
    <t>[{'source': 'SKT'}, {'source': 'GoS'}]</t>
  </si>
  <si>
    <t>{'type': 'internal', 'path': 'bestiary/silver-dragon.mp3'}</t>
  </si>
  <si>
    <t>['mountain', 'urban']</t>
  </si>
  <si>
    <t>Adult White Dragon</t>
  </si>
  <si>
    <t>{'dex': '+5', 'con': '+11', 'wis': '+6', 'cha': '+6'}</t>
  </si>
  <si>
    <t>{'perception': '+11', 'stealth': '+5'}</t>
  </si>
  <si>
    <t>[{'name': 'Ice Walk', 'entries': ["The dragon can move across and climb icy surfaces without needing to make an ability check. Additionally, difficult terrain composed of ice or snow doesn't cost it extra movement."]}, {'name': 'Legendary Resistance (3/Day)', 'entries': ['If the dragon fails a saving throw, it can choose to succeed instead.']}]</t>
  </si>
  <si>
    <t>[{'name': 'Multiattack', 'entries': ['The dragon can use its Frightful Presence. It then makes three attacks: one with its bite and two with its claws.']}, {'name': 'Bite', 'entries': ['{@atk mw} {@hit 11} to hit, reach 10 ft., one target. {@h}17 ({@damage 2d10 + 6}) piercing damage plus 4 ({@damage 1d8}) cold damage.']}, {'name': 'Claw', 'entries': ['{@atk mw} {@hit 11} to hit, reach 5 ft., one target. {@h}13 ({@damage 2d6 + 6}) slashing damage.']}, {'name': 'Tail', 'entries': ['{@atk mw} {@hit 11} to hit, reach 15 ft., one target. {@h}15 ({@damage 2d8 + 6}) bludgeoning damage.']}, {'name': 'Frightful Presence', 'entries': ["Each creature of the dragon's choice that is within 120 feet of the dragon and aware of it must succeed on a {@dc 14}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'Cold Breath {@recharge 5}', 'entries': ['The dragon exhales an icy blast in a 60-foot cone. Each creature in that area must make a {@dc 19} Constitution saving throw, taking 54 ({@damage 12d8}) cold damage on a failed save, or half as much damage on a successful one.']}]</t>
  </si>
  <si>
    <t>{'name': 'White Dragon', 'source': 'MM'}</t>
  </si>
  <si>
    <t>[{'source': 'HotDQ'}, {'source': 'RoT'}, {'source': 'SKT'}, {'source': 'WDMM'}, {'source': 'GoS'}, {'source': 'BGDIA'}, {'source': 'EGW'}]</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</si>
  <si>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9}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</si>
  <si>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{'type': 'internal', 'path': 'bestiary/white-dragon.mp3'}</t>
  </si>
  <si>
    <t>Air Elemental</t>
  </si>
  <si>
    <t>{'fly': {'number': 90, 'condition': '(hover)'}, 'canHover': True}</t>
  </si>
  <si>
    <t>['lightning', 'thunder', {'resist': ['bludgeoning', 'piercing', 'slashing'], 'note': 'from nonmagical attacks', 'cond': True}]</t>
  </si>
  <si>
    <t>['Auran']</t>
  </si>
  <si>
    <t>[{'name': 'Air Form', 'entries': ["The elemental can enter a hostile creature's space and stop there. It can move through a space as narrow as 1 inch wide without squeezing."]}]</t>
  </si>
  <si>
    <t>[{'name': 'Multiattack', 'entries': ['The elemental makes two slam attacks.']}, {'name': 'Slam', 'entries': ['{@atk mw} {@hit 8} to hit, reach 5 ft., one target. {@h}14 ({@damage 2d8 + 5}) bludgeoning damage.']}, {'name': 'Whirlwind {@recharge 4}', 'entries': ["Each creature in the elemental's space must make a {@dc 13} Strength saving throw. On a failure, a target takes 15 ({@damage 3d8 + 2}) bludgeoning damage and is flung up 20 feet away from the elemental in a random direction and knocked {@condition prone}. If a thrown target strikes an object, such as a wall or floor, the target takes 3 ({@damage 1d6}) bludgeoning damage for every 10 feet it was thrown. If the target is thrown at another creature, that creature must succeed on a {@dc 13} Dexterity saving throw or take the same damage and be knocked {@condition prone}.", "If the saving throw is successful, the target takes half the bludgeoning damage and isn't flung away or knocked {@condition prone}."]}]</t>
  </si>
  <si>
    <t>['AU']</t>
  </si>
  <si>
    <t>[{'source': 'HotDQ'}, {'source': 'PotA'}, {'source': 'RoT'}, {'source': 'SKT'}, {'source': 'TftYP'}, {'source': 'ToA'}, {'source': 'WDMM'}, {'source': 'GoS'}, {'source': 'DIP'}, {'source': 'SLW'}, {'source': 'ERLW'}, {'source': 'IMR'}, {'source': 'MOT'}, {'source': 'TCE'}, {'source': 'CM'}, {'source': 'WBtW'}]</t>
  </si>
  <si>
    <t>{'type': 'internal', 'path': 'bestiary/air-elemental.mp3'}</t>
  </si>
  <si>
    <t>['mountain', 'desert']</t>
  </si>
  <si>
    <t>Allosaurus</t>
  </si>
  <si>
    <t>{'average': 51, 'formula': '6d10 + 18'}</t>
  </si>
  <si>
    <t>[{'name': 'Pounce', 'entries': ['If the allosaurus moves at least 30 feet straight toward a creature and then hits it with a claw attack on the same turn, that target must succeed on a {@dc 13} Strength saving throw or be knocked {@condition prone}. If the target is {@condition prone}, the allosaurus can make one bite attack against it as a bonus action.']}]</t>
  </si>
  <si>
    <t>[{'name': 'Bite', 'entries': ['{@atk mw} {@hit 6} to hit, reach 5 ft., one target. {@h}15 ({@damage 2d10 + 4}) piercing damage.']}, {'name': 'Claw', 'entries': ['{@atk mw} {@hit 6} to hit, reach 5 ft., one target. {@h}8 ({@damage 1d8 + 4}) slashing damage.']}]</t>
  </si>
  <si>
    <t>['Pounce']</t>
  </si>
  <si>
    <t>[{'source': 'ToA'}, {'source': 'WDH'}]</t>
  </si>
  <si>
    <t>{'type': 'internal', 'path': 'bestiary/allosaurus.mp3'}</t>
  </si>
  <si>
    <t>['grassland']</t>
  </si>
  <si>
    <t>Ancient Black Dragon</t>
  </si>
  <si>
    <t>{'average': 367, 'formula': '21d20 + 147'}</t>
  </si>
  <si>
    <t>{'dex': '+9', 'con': '+14', 'wis': '+9', 'cha': '+11'}</t>
  </si>
  <si>
    <t>{'perception': '+16', 'stealth': '+9'}</t>
  </si>
  <si>
    <t>[{'name': 'Multiattack', 'entries': ['The dragon can use its Frightful Presence. It then makes three attacks: one with its bite and two with its claws.']}, {'name': 'Bite', 'entries': ['{@atk mw} {@hit 15} to hit, reach 15 ft., one target. {@h}19 ({@damage 2d10 + 8}) piercing damage plus 9 ({@damage 2d8}) acid damage.']}, {'name': 'Claw', 'entries': ['{@atk mw} {@hit 15} to hit, reach 10 ft., one target. {@h}15 ({@damage 2d6 + 8}) slashing damage.']}, {'name': 'Tail', 'entries': ['{@atk mw} {@hit 15} to hit, reach 20 ft., one target. {@h}17 ({@damage 2d8 + 8}) bludgeoning damage.']}, {'name': 'Frightful Presence', 'entries': ["Each creature of the dragon's choice that is within 120 feet of the dragon and aware of it must succeed on a {@dc 19}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'Acid Breath {@recharge 5}', 'entries': ['The dragon exhales acid in a 90-foot line that is 10 feet wide. Each creature in that line must make a {@dc 22} Dexterity saving throw, taking 67 ({@damage 15d8}) acid damage on a failed save, or half as much damage on a successful one.']}]</t>
  </si>
  <si>
    <t>[{'name': 'Detect', 'entries': ['The dragon makes a Wisdom ({@skill Perception}) check.']}, {'name': 'Tail Attack', 'entries': ['The dragon makes a tail attack.']}, {'name': 'Wing Attack (Costs 2 Actions)', 'entries': ['The dragon beats its wings. Each creature within 15 feet of the dragon must succeed on a {@dc 23} Dexterity saving throw or take 15 ({@damage 2d6 + 8}) bludgeoning damage and be knocked {@condition prone}. The dragon can then fly up to half its flying speed.']}]</t>
  </si>
  <si>
    <t>Ancient Blue Dragon</t>
  </si>
  <si>
    <t>{'average': 481, 'formula': '26d20 + 208'}</t>
  </si>
  <si>
    <t>{'dex': '+7', 'con': '+15', 'wis': '+10', 'cha': '+12'}</t>
  </si>
  <si>
    <t>{'perception': '+17', 'stealth': '+7'}</t>
  </si>
  <si>
    <t>[{'name': 'Multiattack', 'entries': ['The dragon can use its Frightful Presence. It then makes three attacks: one with its bite and two with its claws.']}, {'name': 'Bite', 'entries': ['{@atk mw} {@hit 16} to hit, reach 15 ft., one target. {@h}20 ({@damage 2d10 + 9}) piercing damage plus 11 ({@damage 2d10}) lightning damage.']}, {'name': 'Claw', 'entries': ['{@atk mw} {@hit 16} to hit, reach 10 ft., one target. {@h}16 ({@damage 2d6 + 9}) slashing damage.']}, {'name': 'Tail', 'entries': ['{@atk mw} {@hit 16} to hit, reach 20 ft., one target. {@h}18 ({@damage 2d8 + 9}) bludgeoning damage.']}, {'name': 'Frightful Presence', 'entries': ["Each creature of the dragon's choice that is within 120 feet of the dragon and aware of it must succeed on a {@dc 20}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'Lightning Breath {@recharge 5}', 'entries': ['The dragon exhales lightning in a 120-foot line that is 10 feet wide. Each creature in that line must make a {@dc 23} Dexterity saving throw, taking 88 ({@damage 16d10}) lightning damage on a failed save, or half as much damage on a successful one.']}]</t>
  </si>
  <si>
    <t>[{'name': 'Detect', 'entries': ['The dragon makes a Wisdom ({@skill Perception}) check.']}, {'name': 'Tail Attack', 'entries': ['The dragon makes a tail attack.']}, {'name': 'Wing Attack (Costs 2 Actions)', 'entries': ['The dragon beats its wings. Each creature within 15 feet of the dragon must succeed on a {@dc 24} Dexterity saving throw or take 16 ({@damage 2d6 + 9}) bludgeoning damage and be knocked {@condition prone}. The dragon can then fly up to half its flying speed.']}]</t>
  </si>
  <si>
    <t>[{'source': 'MOT'}, {'source': 'TCE'}]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</si>
  <si>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13}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</si>
  <si>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Ancient Brass Dragon</t>
  </si>
  <si>
    <t>{'dex': '+6', 'con': '+13', 'wis': '+8', 'cha': '+10'}</t>
  </si>
  <si>
    <t>{'history': '+9', 'perception': '+14', 'persuasion': '+10', 'stealth': '+6'}</t>
  </si>
  <si>
    <t>[{'name': 'Multiattack', 'entries': ['The dragon can use its Frightful Presence. It then makes three attacks: one with its bite and two with its claws.']}, {'name': 'Bite', 'entries': ['{@atk mw} {@hit 14} to hit, reach 15 ft., one target. {@h}19 ({@damage 2d10 + 8}) piercing damage.']}, {'name': 'Claw', 'entries': ['{@atk mw} {@hit 14} to hit, reach 10 ft., one target. {@h}15 ({@damage 2d6 + 8}) slashing damage.']}, {'name': 'Tail', 'entries': ['{@atk mw} {@hit 14} to hit, reach 20 ft., one target. {@h}17 ({@damage 2d8 + 8}) bludgeoning damage.']}, {'name': 'Frightful Presence', 'entries': ["Each creature of the dragon's choice that is within 120 feet of the dragon and aware of it must succeed on a {@dc 18}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'Fire Breath', 'entry': 'The dragon exhales fire in a 90-foot line that is 10 feet wide. Each creature in that line must make a {@dc 21} Dexterity saving throw, taking 56 ({@damage 16d6}) fire damage on a failed save, or half as much damage on a successful one.'}, {'type': 'item', 'name': 'Sleep Breath', 'entry': 'The dragon exhales sleep gas in a 90-foot cone. Each creature in that area must succeed on a {@dc 21} Constitution saving throw or fall {@condition unconscious} for 10 minutes. This effect ends for a creature if the creature takes damage or someone uses an action to wake it.'}]}]}, {'name': 'Change Shape', 'entries':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</si>
  <si>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[{'name': 'Detect', 'entries': ['The dragon makes a Wisdom ({@skill Perception}) check.']}, {'name': 'Tail Attack', 'entries': ['The dragon makes a tail attack.']}, {'name': 'Wing Attack (Costs 2 Actions)', 'entries': ['The dragon beats its wings. Each creature within 15 feet of the dragon must succeed on a {@dc 22} Dexterity saving throw or take 15 ({@damage 2d6 + 8}) bludgeoning damage and be knocked {@condition prone}. The dragon can then fly up to half its flying speed.']}]</t>
  </si>
  <si>
    <t>[{'source': 'CRCotN'}]</t>
  </si>
  <si>
    <t>Ancient Bronze Dragon</t>
  </si>
  <si>
    <t>{'insight': '+10', 'perception': '+17', 'stealth': '+7'}</t>
  </si>
  <si>
    <t>[{'name': 'Multiattack', 'entries': ['The dragon can use its Frightful Presence. It then makes three attacks: one with its bite and two with its claws.']}, {'name': 'Bite', 'entries': ['{@atk mw} {@hit 16} to hit, reach 15 ft., one target. {@h}20 ({@damage 2d10 + 9}) piercing damage.']}, {'name': 'Claw', 'entries': ['{@atk mw} {@hit 16} to hit, reach 10 ft., one target. {@h}16 ({@damage 2d6 + 9}) slashing damage.']}, {'name': 'Tail', 'entries': ['{@atk mw} {@hit 16} to hit, reach 20 ft., one target. {@h}18 ({@damage 2d8 + 9}) bludgeoning damage.']}, {'name': 'Frightful Presence', 'entries': ["Each creature of the dragon's choice that is within 120 feet of the dragon and aware of it must succeed on a {@dc 20}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'Lightning Breath', 'entry': 'The dragon exhales lightning in a 120-foot line that is 10 feet wide. Each creature in that line must make a {@dc 23} Dexterity saving throw, taking 88 ({@damage 16d10}) lightning damage on a failed save, or half as much damage on a successful one.'}, {'type': 'item', 'name': 'Repulsion Breath', 'entry': 'The dragon exhales repulsion energy in a 30-foot cone. Each creature in that area must succeed on a {@dc 23} Strength saving throw. On a failed save, the creature is pushed 60 feet away from the dragon.'}]}]}, {'name': 'Change Shape', 'entries':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</si>
  <si>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Ancient Copper Dragon</t>
  </si>
  <si>
    <t>{'dex': '+8', 'con': '+14', 'wis': '+10', 'cha': '+11'}</t>
  </si>
  <si>
    <t>{'deception': '+11', 'perception': '+17', 'stealth': '+8'}</t>
  </si>
  <si>
    <t>[{'name': 'Multiattack', 'entries': ['The dragon can use its Frightful Presence. It then makes three attacks: one with its bite and two with its claws.']}, {'name': 'Bite', 'entries': ['{@atk mw} {@hit 15} to hit, reach 15 ft., one target. {@h}19 ({@damage 2d10 + 8}) piercing damage.']}, {'name': 'Claw', 'entries': ['{@atk mw} {@hit 15} to hit, reach 10 ft., one target. {@h}15 ({@damage 2d6 + 8}) slashing damage.']}, {'name': 'Tail', 'entries': ['{@atk mw} {@hit 15} to hit, reach 20 ft., one target. {@h}17 ({@damage 2d8 + 8}) bludgeoning damage.']}, {'name': 'Frightful Presence', 'entries': ["Each creature of the dragon's choice that is within 120 feet of the dragon and aware of it must succeed on a {@dc 19}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'Acid Breath', 'entry': 'The dragon exhales acid in a 90-foot line that is 10 feet wide. Each creature in that line must make a {@dc 22} Dexterity saving throw, taking 63 ({@damage 14d8}) acid damage on a failed save, or half as much damage on a successful one.'}, {'type': 'item', 'name': 'Slowing Breath', 'entry': "The dragon exhales gas in a 90-foot cone. Each creature in that area must succeed on a {@dc 22}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 {'name': 'Change Shape', 'entries':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</si>
  <si>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19}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</si>
  <si>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Ancient Gold Dragon</t>
  </si>
  <si>
    <t>{'average': 546, 'formula': '28d20 + 252'}</t>
  </si>
  <si>
    <t>{'dex': '+9', 'con': '+16', 'wis': '+10', 'cha': '+16'}</t>
  </si>
  <si>
    <t>{'insight': '+10', 'perception': '+17', 'persuasion': '+16', 'stealth': '+9'}</t>
  </si>
  <si>
    <t>[{'name': 'Multiattack', 'entries': ['The dragon can use its Frightful Presence. It then makes three attacks: one with its bite and two with its claws.']}, {'name': 'Bite', 'entries': ['{@atk mw} {@hit 17} to hit, reach 15 ft., one target. {@h}21 ({@damage 2d10 + 10}) piercing damage.']}, {'name': 'Claw', 'entries': ['{@atk mw} {@hit 17} to hit, reach 10 ft., one target. {@h}17 ({@damage 2d6 + 10}) slashing damage.']}, {'name': 'Tail', 'entries': ['{@atk mw} {@hit 17} to hit, reach 20 ft., one target. {@h}19 ({@damage 2d8 + 10}) bludgeoning damage.']}, {'name': 'Frightful Presence', 'entries': ["Each creature of the dragon's choice that is within 120 feet of the dragon and aware of it must succeed on a {@dc 24}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'Fire Breath', 'entry': 'The dragon exhales fire in a 90-foot cone. Each creature in that area must make a {@dc 24} Dexterity saving throw, taking 71 ({@damage 13d10}) fire damage on a failed save, or half as much damage on a successful one.'}, {'type': 'item', 'name': 'Weakening Breath', 'entry': 'The dragon exhales gas in a 90-foot cone. Each creature in that area must succeed on a {@dc 24} Strength saving throw or have disadvantage on Strength-based attack rolls, Strength checks, and Strength saving throws for 1 minute. A creature can repeat the saving throw at the end of each of its turns, ending the effect on itself on a success.'}]}]}, {'name': 'Change Shape', 'entries':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</si>
  <si>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[{'name': 'Detect', 'entries': ['The dragon makes a Wisdom ({@skill Perception}) check.']}, {'name': 'Tail Attack', 'entries': ['The dragon makes a tail attack.']}, {'name': 'Wing Attack (Costs 2 Actions)', 'entries': ['The dragon beats its wings. Each creature within 15 feet of the dragon must succeed on a {@dc 25} Dexterity saving throw or take 17 ({@damage 2d6 + 10}) bludgeoning damage and be knocked {@condition prone}. The dragon can then fly up to half its flying speed.']}]</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</si>
  <si>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17}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</si>
  <si>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Ancient Green Dragon</t>
  </si>
  <si>
    <t>{'average': 385, 'formula': '22d20 + 154'}</t>
  </si>
  <si>
    <t>{'deception': '+11', 'insight': '+10', 'perception': '+17', 'persuasion': '+11', 'stealth': '+8'}</t>
  </si>
  <si>
    <t>[{'name': 'Multiattack', 'entries': ['The dragon can use its Frightful Presence. It then makes three attacks: one with its bite and two with its claws.']}, {'name': 'Bite', 'entries': ['{@atk mw} {@hit 15} to hit, reach 15 ft., one target. {@h}19 ({@damage 2d10 + 8}) piercing damage plus 10 ({@damage 3d6}) poison damage.']}, {'name': 'Claw', 'entries': ['{@atk mw} {@hit 15} to hit, reach 10 ft., one target. {@h}22 ({@damage 4d6 + 8}) slashing damage.']}, {'name': 'Tail', 'entries': ['{@atk mw} {@hit 15} to hit, reach 20 ft., one target. {@h}17 ({@damage 2d8 + 8}) bludgeoning damage.']}, {'name': 'Frightful Presence', 'entries': ["Each creature of the dragon's choice that is within 120 feet of the dragon and aware of it must succeed on a {@dc 19}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'Poison Breath {@recharge 5}', 'entries': ['The dragon exhales poisonous gas in a 90-foot cone. Each creature in that area must make a {@dc 22} Constitution saving throw, taking 77 ({@damage 22d6}) poison damage on a failed save, or half as much damage on a successful one.']}]</t>
  </si>
  <si>
    <t>[{'source': 'SKT'}, {'source': 'DIP'}]</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</si>
  <si>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19}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</si>
  <si>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Ancient Red Dragon</t>
  </si>
  <si>
    <t>{'dex': '+7', 'con': '+16', 'wis': '+9', 'cha': '+13'}</t>
  </si>
  <si>
    <t>{'perception': '+16', 'stealth': '+7'}</t>
  </si>
  <si>
    <t>[{'name': 'Multiattack', 'entries': ['The dragon can use its Frightful Presence. It then makes three attacks: one with its bite and two with its claws.']}, {'name': 'Bite', 'entries': ['{@atk mw} {@hit 17} to hit, reach 15 ft., one target. {@h}21 ({@damage 2d10 + 10}) piercing damage plus 14 ({@damage 4d6}) fire damage.']}, {'name': 'Claw', 'entries': ['{@atk mw} {@hit 17} to hit, reach 10 ft., one target. {@h}17 ({@damage 2d6 + 10}) slashing damage.']}, {'name': 'Tail', 'entries': ['{@atk mw} {@hit 17} to hit, reach 20 ft., one target. {@h}19 ({@damage 2d8 + 10}) bludgeoning damage.']}, {'name': 'Frightful Presence', 'entries': ["Each creature of the dragon's choice that is within 120 feet of the dragon and aware of it must succeed on a {@dc 21}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'Fire Breath {@recharge 5}', 'entries': ['The dragon exhales fire in a 90-foot cone. Each creature in that area must make a {@dc 24} Dexterity saving throw, taking 91 ({@damage 26d6}) fire damage on a failed save, or half as much damage on a successful one.']}]</t>
  </si>
  <si>
    <t>[{'source': 'SKT'}, {'source': 'MOT'}, {'source': 'TCE'}]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</si>
  <si>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14}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</si>
  <si>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Ancient Silver Dragon</t>
  </si>
  <si>
    <t>{'average': 487, 'formula': '25d20 + 225'}</t>
  </si>
  <si>
    <t>{'arcana': '+11', 'history': '+11', 'perception': '+16', 'stealth': '+7'}</t>
  </si>
  <si>
    <t>[{'name': 'Multiattack', 'entries': ['The dragon can use its Frightful Presence. It then makes three attacks: one with its bite and two with its claws.']}, {'name': 'Bite', 'entries': ['{@atk mw} {@hit 17} to hit, reach 15 ft., one target. {@h}21 ({@damage 2d10 + 10}) piercing damage.']}, {'name': 'Claw', 'entries': ['{@atk mw} {@hit 17} to hit, reach 10 ft., one target. {@h}17 ({@damage 2d6 + 10}) slashing damage.']}, {'name': 'Tail', 'entries': ['{@atk mw} {@hit 17} to hit, reach 20 ft., one target. {@h}19 ({@damage 2d8 + 10}) bludgeoning damage.']}, {'name': 'Frightful Presence', 'entries': ["Each creature of the dragon's choice that is within 120 feet of the dragon and aware of it must succeed on a {@dc 21}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'Breath Weapons {@recharge 5}', 'entries': ['The dragon uses one of the following breath weapons.', {'type': 'list', 'style': 'list-hang-notitle', 'items': [{'type': 'item', 'name': 'Cold Breath', 'entry': 'The dragon exhales an icy blast in a 90-foot cone. Each creature in that area must make a {@dc 24} Constitution saving throw, taking 67 ({@damage 15d8}) cold damage on a failed save, or half as much damage on a successful one.'}, {'type': 'item', 'name': 'Paralyzing Breath', 'entry': 'The dragon exhales paralyzing gas in a 90-foot cone. Each creature in that area must succeed on a {@dc 24} Constitution saving throw or be {@condition paralyzed} for 1 minute. A creature can repeat the saving throw at the end of each of its turns, ending the effect on itself on a success.'}]}]}, {'name': 'Change Shape', 'entries':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</si>
  <si>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Ancient White Dragon</t>
  </si>
  <si>
    <t>{'average': 333, 'formula': '18d20 + 144'}</t>
  </si>
  <si>
    <t>{'dex': '+6', 'con': '+14', 'wis': '+7', 'cha': '+8'}</t>
  </si>
  <si>
    <t>[{'name': 'Multiattack', 'entries': ['The dragon can use its Frightful Presence. It then makes three attacks: one with its bite and two with its claws.']}, {'name': 'Bite', 'entries': ['{@atk mw} {@hit 14} to hit, reach 15 ft., one target. {@h}19 ({@damage 2d10 + 8}) piercing damage plus 9 ({@damage 2d8}) cold damage.']}, {'name': 'Claw', 'entries': ['{@atk mw} {@hit 14} to hit, reach 10 ft., one target. {@h}15 ({@damage 2d6 + 8}) slashing damage.']}, {'name': 'Tail', 'entries': ['{@atk mw} {@hit 14} to hit, reach 20 ft., one target. {@h}17 ({@damage 2d8 + 8}) bludgeoning damage.']}, {'name': 'Frightful Presence', 'entries': ["Each creature of the dragon's choice that is within 120 feet of the dragon and aware of it must succeed on a {@dc 16}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'Cold Breath {@recharge 5}', 'entries': ['The dragon exhales an icy blast in a 90-foot cone. Each creature in that area must make a {@dc 22} Constitution saving throw, taking 72 ({@damage 16d8}) cold damage on a failed save, or half as much damage on a successful one.']}]</t>
  </si>
  <si>
    <t>[{'source': 'SKT'}, {'source': 'EGW'}, {'source': 'IDRotF'}]</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</si>
  <si>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10}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</si>
  <si>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Androsphinx</t>
  </si>
  <si>
    <t>{'average': 199, 'formula': '19d10 + 95'}</t>
  </si>
  <si>
    <t>{'dex': '+6', 'con': '+11', 'int': '+9', 'wis': '+10'}</t>
  </si>
  <si>
    <t>{'arcana': '+9', 'perception': '+10', 'religion': '+15'}</t>
  </si>
  <si>
    <t>[{'name': 'Inscrutable', 'entries': ["The sphinx is immune to any effect that would sense its emotions or read its thoughts, as well as any divination spell that it refuses. Wisdom (Insight) checks made to ascertain the sphinx's intentions or sincerity have disadvantage."]}, {'name': 'Magic Weapons', 'entries': ["The sphinx's weapon attacks are magical."]}]</t>
  </si>
  <si>
    <t>[{'name': 'Multiattack', 'entries': ['The sphinx makes two claw attacks.']}, {'name': 'Claw', 'entries': ['{@atk mw} {@hit 12} to hit, reach 5 ft., one target. {@h}17 ({@damage 2d10 + 6}) slashing damage.']}, {'name': 'Roar (3/Day)', 'entries': ['The sphinx emits a magical roar. Each time it roars before finishing a long rest, the roar is louder and the effect is different, as detailed below. Each creature within 500 feet of the sphinx and able to hear the roar must make a saving throw.', {'type': 'list', 'style': 'list-hang-notitle', 'items': [{'type': 'item', 'name': 'First Roar', 'entry': 'Each creature that fails a {@dc 18} Wisdom saving throw is {@condition frightened} for 1 minute. A {@condition frightened} creature can repeat the saving throw at the end of each of its turns, ending the effect on itself on a success.'}, {'type': 'item', 'name': 'Second Roar', 'entry': 'Each creature that fails a {@dc 18} Wisdom saving throw is {@condition deafened} and {@condition frightened} for 1 minute. A {@condition frightened} creature is {@condition paralyzed} and can repeat the saving throw at the end of each of its turns, ending the effect on itself on a success.'}, {'type': 'item', 'name': 'Third Roar', 'entry': "Each creature makes a {@dc 18} Constitution saving throw. On a failed save, a creature takes 44 ({@damage 8d10}) thunder damage and is knocked {@condition prone}. On a successful save, the creature takes half as much damage and isn't knocked {@condition prone}."}]}]}]</t>
  </si>
  <si>
    <t>[{'name': 'Claw Attack', 'entries': ['The sphinx makes one claw attack.']}, {'name': 'Teleport (Costs 2 Actions)', 'entries': ['The sphinx magically teleports, along with any equipment it is wearing or carrying, up to 120 feet to an unoccupied space it can see.']}, {'name': 'Cast a Spell (Costs 3 Actions)', 'entries': ['The sphinx casts a spell from its list of prepared spells, using a spell slot as normal.']}]</t>
  </si>
  <si>
    <t>{'name': 'Sphinx', 'source': 'MM'}</t>
  </si>
  <si>
    <t>['S', 'T']</t>
  </si>
  <si>
    <t>['deafened', 'frightened', 'paralyzed', 'prone']</t>
  </si>
  <si>
    <t>[{'name': 'Spellcasting', 'headerEntries': ['The sphinx is a 12th-level spellcaster. Its spellcasting ability is Wisdom (spell save {@dc 18}, {@hit 10} to hit with spell attacks). It requires no material components to cast its spells. The sphinx has the following cleric spells prepared:'], 'spells': {'0': {'spells': ['{@spell sacred flame}', '{@spell spare the dying}', '{@spell thaumaturgy}']}, '1': {'slots': 4, 'spells': ['{@spell command}', '{@spell detect evil and good}', '{@spell detect magic}']}, '2': {'slots': 3, 'spells': ['{@spell lesser restoration}', '{@spell zone of truth}']}, '3': {'slots': 3, 'spells': ['{@spell dispel magic}', '{@spell tongues}']}, '4': {'slots': 3, 'spells': ['{@spell banishment}', '{@spell freedom of movement}']}, '5': {'slots': 2, 'spells': ['{@spell flame strike}', '{@spell greater restoration}']}, '6': {'slots': 1, 'spells': ["{@spell heroes' feast}"]}}, 'ability': 'wis'}]</t>
  </si>
  <si>
    <t>[{'source': 'EGW'}, {'source': 'MOT'}, {'source': 'CM'}]</t>
  </si>
  <si>
    <t>{'type': 'internal', 'path': 'bestiary/androsphinx.mp3'}</t>
  </si>
  <si>
    <t>Animated Armor</t>
  </si>
  <si>
    <t>[{'name': 'Antimagic Susceptibility', 'entries': ["The armor is {@condition incapacitated} while in the area of an {@spell antimagic field}. If targeted by {@spell dispel magic}, the armor must succeed on a Constitution saving throw against the caster's spell save DC or fall {@condition unconscious} for 1 minute."]}, {'name': 'False Appearance', 'entries': ['While the armor remains motionless, it is indistinguishable from a normal suit of armor.']}]</t>
  </si>
  <si>
    <t>[{'name': 'Multiattack', 'entries': ['The armor makes two melee attacks.']}, {'name': 'Slam', 'entries': ['{@atk mw} {@hit 4} to hit, reach 5 ft., one target. {@h}5 ({@damage 1d6 + 2}) bludgeoning damage.']}]</t>
  </si>
  <si>
    <t>['Animated Objects']</t>
  </si>
  <si>
    <t>[{'source': 'CoS'}, {'source': 'RoT'}, {'source': 'SKT'}, {'source': 'TftYP'}, {'source': 'WDH'}, {'source': 'WDMM'}, {'source': 'GoS'}, {'source': 'BGDIA'}, {'source': 'EGW'}, {'source': 'IDRotF'}, {'source': 'TCE'}, {'source': 'CM'}, {'source': 'WBtW'}]</t>
  </si>
  <si>
    <t>{'type': 'internal', 'path': 'bestiary/animated-armor.mp3'}</t>
  </si>
  <si>
    <t>Ankheg</t>
  </si>
  <si>
    <t>[{'ac': 14, 'from': ['natural armor']}, {'ac': 11, 'condition': 'while prone'}]</t>
  </si>
  <si>
    <t>[{'name': 'Bite', 'entries': ['{@atk mw} {@hit 5} to hit, reach 5 ft., one target. {@h}10 ({@damage 2d6 + 3}) slashing damage plus 3 ({@damage 1d6}) acid damage. If the target is a Large or smaller creature, it is {@condition grappled} (escape {@dc 13}). Until this grapple ends, the ankheg can bite only the {@condition grappled} creature and has advantage on attack rolls to do so.']}, {'name': 'Acid Spray {@recharge}', 'entries': ['The ankheg spits acid in a line that is 30 feet long and 5 feet wide, provided that it has no creature {@condition grappled}. Each creature in that line must make a {@dc 13} Dexterity saving throw, taking 10 ({@damage 3d6}) acid damage on a failed save, or half as much damage on a successful one.']}]</t>
  </si>
  <si>
    <t>[{'source': 'PotA'}, {'source': 'WDH'}, {'source': 'GoS'}, {'source': 'DIP'}, {'source': 'BGDIA'}]</t>
  </si>
  <si>
    <t>{'type': 'internal', 'path': 'bestiary/ankeg.mp3'}</t>
  </si>
  <si>
    <t>Ankylosaurus</t>
  </si>
  <si>
    <t>[{'name': 'Tail', 'entries': ['{@atk mw} {@hit 7} to hit, reach 10 ft., one target. {@h}18 ({@damage 4d6 + 4}) bludgeoning damage. If the target is a creature, it must succeed on a {@dc 14} Strength saving throw or be knocked {@condition prone}.']}]</t>
  </si>
  <si>
    <t>[{'source': 'ToA'}, {'source': 'CRCotN'}]</t>
  </si>
  <si>
    <t>{'type': 'internal', 'path': 'bestiary/ankylosaurus.mp3'}</t>
  </si>
  <si>
    <t>Ape</t>
  </si>
  <si>
    <t>[{'name': 'Multiattack', 'entries': ['The ape makes two fist attacks.']}, {'name': 'Fist', 'entries': ['{@atk mw} {@hit 5} to hit, reach 5 ft., one target. {@h}6 ({@damage 1d6 + 3}) bludgeoning damage.']}, {'name': 'Rock', 'entries': ['{@atk rw} {@hit 5} to hit, range 25/50 ft., one target. {@h}6 ({@damage 1d6 + 3}) bludgeoning damage.']}]</t>
  </si>
  <si>
    <t>[{'source': 'TftYP'}, {'source': 'ToA'}, {'source': 'WDH'}, {'source': 'GoS'}, {'source': 'CM'}]</t>
  </si>
  <si>
    <t>{'type': 'internal', 'path': 'bestiary/ape.mp3'}</t>
  </si>
  <si>
    <t>Arcanaloth</t>
  </si>
  <si>
    <t>{'type': 'fiend', 'tags': ['yugoloth']}</t>
  </si>
  <si>
    <t>{'dex': '+5', 'int': '+9', 'wis': '+7', 'cha': '+7'}</t>
  </si>
  <si>
    <t>{'arcana': '+13', 'deception': '+11', 'insight': '+11', 'perception': '+7'}</t>
  </si>
  <si>
    <t>[{'name': 'Magic Resistance', 'entries': ['The arcanaloth has advantage on saving throws against spells and other magical effects.']}, {'name': 'Magic Weapons', 'entries': ["The arcanaloth's weapon attacks are magical."]}]</t>
  </si>
  <si>
    <t>[{'name': 'Claws', 'entries': ['{@atk mw} {@hit 7} to hit, reach 5 ft., one target. {@h}8 ({@damage 2d4 + 3}) slashing damage. The target must make a {@dc 14} Constitution saving throw, taking 10 ({@damage 3d6}) poison damage on a failed save, or half as much damage on a successful one.']}, {'name': 'Teleport', 'entries': ['The arcanaloth magically teleports, along with any equipment it is wearing or carrying, up to 60 feet to an unoccupied space it can see.']}]</t>
  </si>
  <si>
    <t>['Teleport']</t>
  </si>
  <si>
    <t>[{'name': 'Innate Spellcasting', 'headerEntries': ["The arcanaloth's innate spellcasting ability is Charisma (spell save {@dc 15}). The arcanaloth can innately cast the following spells, requiring no material components:"], 'will': ['{@spell alter self}', '{@spell darkness}', '{@spell heat metal}', '{@spell invisibility} (self only)', '{@spell magic missile}'], 'ability': 'cha'}, {'name': 'Spellcasting', 'headerEntries': ['The arcanaloth is a 16th-level spellcaster. Its spellcasting ability is Intelligence (spell save {@dc 17}, {@hit 9} to hit with spell attacks). The arcanaloth has the following wizard spells prepared:'], 'spells': {'0': {'spells': ['{@spell fire bolt}', '{@spell mage hand}', '{@spell minor illusion}', '{@spell prestidigitation}']}, '1': {'slots': 4, 'spells': ['{@spell detect magic}', '{@spell identify}', '{@spell shield}', "{@spell Tenser's floating disk}"]}, '2': {'slots': 3, 'spells': ['{@spell detect thoughts}', '{@spell mirror image}', '{@spell phantasmal force}', '{@spell suggestion}']}, '3': {'slots': 3, 'spells': ['{@spell counterspell}', '{@spell fear}', '{@spell fireball}']}, '4': {'slots': 3, 'spells': ['{@spell banishment}', '{@spell dimension door}']}, '5': {'slots': 2, 'spells': ['{@spell contact other plane}', '{@spell hold monster}']}, '6': {'slots': 1, 'spells': ['{@spell chain lightning}']}, '7': {'slots': 1, 'spells': ['{@spell finger of death}']}, '8': {'slots': 1, 'spells': ['{@spell mind blank}']}}, 'ability': 'int'}]</t>
  </si>
  <si>
    <t>['frightened', 'incapacitated', 'invisible', 'paralyzed']</t>
  </si>
  <si>
    <t>[{'source': 'CoS'}, {'source': 'ToA'}, {'source': 'WDMM'}, {'source': 'BGDIA'}, {'source': 'IDRotF'}, {'source': 'TCE'}]</t>
  </si>
  <si>
    <t>[{'type': 'variant', 'name': 'Yugoloth Summoning', 'entries': ['Some yugoloths have an action option that allows them to summon other yugoloths.', {'name': 'Summon Yugoloth (1/Day)', 'type': 'entries', 'entries': ['The yugoloth attempts a magical summoning.', 'An arcanaloth has a {@chance 40|40 percent|40% summoning chance} chance of summoning one arcanaloth.', "A summoned yugoloth appears in an unoccupied space within 60 feet of its summoner, does as it pleases, and can't summon other yugoloths. The summoned yugoloth remains for 1 minute, until it or its summoner dies, or until its summoner takes a bonus action to dismiss it."]}], '_version': {'name': 'Arcanaloth (Summoner)', 'addHeadersAs': 'action'}}]</t>
  </si>
  <si>
    <t>{'type': 'internal', 'path': 'bestiary/arcanaloth.mp3'}</t>
  </si>
  <si>
    <t>Archmage</t>
  </si>
  <si>
    <t>[{'special': 'damage from spells'}, {'resist': ['bludgeoning', 'piercing', 'slashing'], 'note': '(from stoneskin)', 'cond': True, 'preNote': 'nonmagical'}]</t>
  </si>
  <si>
    <t>['any six languages']</t>
  </si>
  <si>
    <t>[{'name': 'Magic Resistance', 'entries': ['The archmage has advantage on saving throws against spells and other magical effects.']}]</t>
  </si>
  <si>
    <t>[{'name': 'Spellcasting', 'headerEntries': ['The archmage is an 18th-level spellcaster. Its spellcasting ability is Intelligence (spell save {@dc 17}, {@hit 9} to hit with spell attacks). The archmage can cast {@spell disguise self} and {@spell invisibility} at will and has the following wizard spells prepared:'], 'spells': {'0': {'spells': ['{@spell fire bolt}', '{@spell light}', '{@spell mage hand}', '{@spell prestidigitation}', '{@spell shocking grasp}']}, '1': {'slots': 4, 'spells': ['{@spell detect magic}', '{@spell identify}', '{@spell mage armor}*', '{@spell magic missile}']}, '2': {'slots': 3, 'spells': ['{@spell detect thoughts}', '{@spell mirror image}', '{@spell misty step}']}, '3': {'slots': 3, 'spells': ['{@spell counterspell}', '{@spell fly}', '{@spell lightning bolt}']}, '4': {'slots': 3, 'spells': ['{@spell banishment}', '{@spell fire shield}', '{@spell stoneskin}*']}, '5': {'slots': 3, 'spells': ['{@spell cone of cold}', '{@spell scrying}', '{@spell wall of force}']}, '6': {'slots': 1, 'spells': ['{@spell globe of invulnerability}']}, '7': {'slots': 1, 'spells': ['{@spell teleport}']}, '8': {'slots': 1, 'spells': ['{@spell mind blank}*']}, '9': {'slots': 1, 'spells': ['{@spell time stop}']}}, 'will': ['{@spell disguise self}', '{@spell invisibility}'], 'hidden': ['will'], 'footerEntries': ['*The archmage casts these spells on itself before combat.'], 'ability': 'int'}]</t>
  </si>
  <si>
    <t>[{'source': 'CoS'}, {'source': 'SKT'}, {'source': 'WDH'}, {'source': 'WDMM'}, {'source': 'GoS'}, {'source': 'BGDIA'}, {'source': 'ERLW'}, {'source': 'IMR'}, {'source': 'EGW'}, {'source': 'MOT'}, {'source': 'IDRotF'}, {'source': 'CM'}]</t>
  </si>
  <si>
    <t>[{'type': 'variant', 'name': 'Familiars', 'entries': ['Any spellcaster that can cast the {@spell find familiar} spell (such as an archmage or mage) is likely to have a familiar. The familiar can be one of the creatures described in the spell or some other Tiny monster, such as a {@creature crawling claw}, {@creature imp}, {@creature pseudodragon}, or {@creature quasit}.']}]</t>
  </si>
  <si>
    <t>[{'name': 'Archmage (Familiar)', 'source': 'MM', '_mod': {'_': {'mode': 'addSpells', 'spells': {'1': {'spells': ['{@spell find familiar} (one of the creatures described in the spell or some other Tiny monster, such as a {@creature crawling claw}, {@creature imp}, {@creature pseudodragon}, or {@creature quasit})']}}}}, 'variant': None}]</t>
  </si>
  <si>
    <t>{'type': 'internal', 'path': 'bestiary/archmage.mp3'}</t>
  </si>
  <si>
    <t>Assassin</t>
  </si>
  <si>
    <t>{'dex': '+6', 'int': '+4'}</t>
  </si>
  <si>
    <t>{'acrobatics': '+6', 'deception': '+3', 'perception': '+3', 'stealth': '+9'}</t>
  </si>
  <si>
    <t>["Thieves' cant plus any two languages"]</t>
  </si>
  <si>
    <t>[{'name': 'Assassinate', 'entries': ["During its first turn, the assassin has advantage on attack rolls against any creature that hasn't taken a turn. Any hit the assassin scores against a surprised creature is a critical hit."]}, {'name': 'Evasion', 'entries': ['If the assassin is subjected to an effect that allows it to make a Dexterity saving throw to take only half damage, the assassin instead takes no damage if it succeeds on the saving throw, and only half damage if it fails.']}, {'name': 'Sneak Attack (1/Turn)', 'entries': ["The assassin deals an extra 14 ({@dice 4d6}) damage when it hits a target with a weapon attack and has advantage on the attack roll, or when the target is within 5 feet of an ally of the assassin that isn't {@condition incapacitated} and the assassin doesn't have disadvantage on the attack roll."]}]</t>
  </si>
  <si>
    <t>[{'name': 'Multiattack', 'entries': ['The assassin makes two shortsword attacks.']}, {'name': 'Shortsword', 'entries': ['{@atk mw} {@hit 6} to hit, reach 5 ft., one target. {@h}6 ({@damage 1d6 + 3}) piercing damage, and the target must make a {@dc 15} Constitution saving throw, taking 24 ({@damage 7d6}) poison damage on a failed save, or half as much damage on a successful one.']}, {'name': 'Light Crossbow', 'entries': ['{@atk rw} {@hit 6} to hit, range 80/320 ft., one target. {@h}7 ({@damage 1d8 + 3}) piercing damage, and the target must make a {@dc 15} Constitution saving throw, taking 24 ({@damage 7d6}) poison damage on a failed save, or half as much damage on a successful one.']}]</t>
  </si>
  <si>
    <t>['TC', 'X']</t>
  </si>
  <si>
    <t>[{'source': 'CoS'}, {'source': 'HotDQ'}, {'source': 'PotA'}, {'source': 'RoT'}, {'source': 'SKT'}, {'source': 'TftYP'}, {'source': 'ToA'}, {'source': 'WDMM'}, {'source': 'GoS'}, {'source': 'BGDIA'}, {'source': 'IMR'}, {'source': 'EGW'}, {'source': 'MOT'}, {'source': 'IDRotF'}, {'source': 'TCE'}, {'source': 'CM'}, {'source': 'CRCotN'}]</t>
  </si>
  <si>
    <t>{'type': 'internal', 'path': 'bestiary/assassin.mp3'}</t>
  </si>
  <si>
    <t>Awakened Shrub</t>
  </si>
  <si>
    <t>['piercing']</t>
  </si>
  <si>
    <t>['one language known by its creator']</t>
  </si>
  <si>
    <t>[{'name': 'False Appearance', 'entries': ['While the shrub remains motionless, it is indistinguishable from a normal shrub.']}]</t>
  </si>
  <si>
    <t>[{'name': 'Rake', 'entries': ['{@atk mw} {@hit 1} to hit, reach 5 ft., one target. {@h}1 ({@damage 1d4 - 1}) slashing damage.']}]</t>
  </si>
  <si>
    <t>[{'source': 'SKT'}, {'source': 'WDMM'}, {'source': 'IMR'}, {'source': 'MOT'}, {'source': 'IDRotF'}, {'source': 'WBtW'}]</t>
  </si>
  <si>
    <t>{'type': 'internal', 'path': 'bestiary/awakened-shrub.mp3'}</t>
  </si>
  <si>
    <t>Awakened Tree</t>
  </si>
  <si>
    <t>{'average': 59, 'formula': '7d12 + 14'}</t>
  </si>
  <si>
    <t>['bludgeoning', 'piercing']</t>
  </si>
  <si>
    <t>[{'name': 'False Appearance', 'entries': ['While the tree remains motionless, it is indistinguishable from a normal tree.']}]</t>
  </si>
  <si>
    <t>[{'name': 'Slam', 'entries': ['{@atk mw} {@hit 6} to hit, reach 10 ft., one target. {@h}14 ({@damage 3d6 + 4}) bludgeoning damage.']}]</t>
  </si>
  <si>
    <t>[{'source': 'PotA'}, {'source': 'RoT'}, {'source': 'SKT'}, {'source': 'WDH'}, {'source': 'WDMM'}, {'source': 'GoS'}, {'source': 'MOT'}, {'source': 'IDRotF'}, {'source': 'CM'}, {'source': 'WBtW'}]</t>
  </si>
  <si>
    <t>{'type': 'internal', 'path': 'bestiary/awakened-tree.mp3'}</t>
  </si>
  <si>
    <t>Axe Beak</t>
  </si>
  <si>
    <t>[{'name': 'Beak', 'entries': ['{@atk mw} {@hit 4} to hit, reach 5 ft., one target. {@h}6 ({@damage 1d8 + 2}) slashing damage.']}]</t>
  </si>
  <si>
    <t>[{'source': 'SKT'}, {'source': 'ToA'}, {'source': 'WDH'}, {'source': 'GoS'}, {'source': 'IDRotF'}]</t>
  </si>
  <si>
    <t>{'type': 'internal', 'path': 'bestiary/axe-beak.mp3'}</t>
  </si>
  <si>
    <t>['grassland', 'hill']</t>
  </si>
  <si>
    <t>Azer</t>
  </si>
  <si>
    <t>[{'ac': 17, 'from': ['natural armor', '{@item shield|phb}']}]</t>
  </si>
  <si>
    <t>['Ignan']</t>
  </si>
  <si>
    <t>[{'name': 'Heated Body', 'entries': ['A creature that touches the azer or hits it with a melee attack while within 5 feet of it takes 5 ({@damage 1d10}) fire damage.']}, {'name': 'Heated Weapons', 'entries': ['When the azer hits with a metal melee weapon, it deals an extra 3 ({@damage 1d6}) fire damage (included in the attack).']}, {'name': 'Illumination', 'entries': ['The azer sheds bright light in a 10-foot radius and dim light for an additional 10 feet.']}]</t>
  </si>
  <si>
    <t>[{'name': 'Warhammer', 'entries': ['{@atk mw} {@hit 5} to hit, reach 5 ft., one target. {@h}7 ({@damage 1d8 + 3}) bludgeoning damage, or 8 ({@damage 1d10 + 3}) bludgeoning damage if used with two hands to make a melee attack, plus 3 ({@damage 1d6}) fire damage.']}]</t>
  </si>
  <si>
    <t>['IG']</t>
  </si>
  <si>
    <t>[{'source': 'PotA'}, {'source': 'WDMM'}]</t>
  </si>
  <si>
    <t>{'type': 'internal', 'path': 'bestiary/azer.mp3'}</t>
  </si>
  <si>
    <t>Baboon</t>
  </si>
  <si>
    <t>[{'source': 'TftYP'}, {'source': 'ToA'}, {'source': 'CM'}, {'source': 'CoS'}, {'source': 'WBtW'}]</t>
  </si>
  <si>
    <t>{'type': 'internal', 'path': 'bestiary/baboon.mp3'}</t>
  </si>
  <si>
    <t>['forest', 'hill']</t>
  </si>
  <si>
    <t>Badger</t>
  </si>
  <si>
    <t>[{'name': 'Keen Smell', 'entries': ['The badger has advantage on Wisdom ({@skill Perception}) checks that rely on smell.']}]</t>
  </si>
  <si>
    <t>{'type': 'internal', 'path': 'bestiary/badger.mp3'}</t>
  </si>
  <si>
    <t>Balor</t>
  </si>
  <si>
    <t>{'average': 262, 'formula': '21d12 + 126'}</t>
  </si>
  <si>
    <t>{'str': '+14', 'con': '+12', 'wis': '+9', 'cha': '+12'}</t>
  </si>
  <si>
    <t>['Abyssal', 'telepathy 120 ft.']</t>
  </si>
  <si>
    <t>[{'name': 'Death Throes', 'entries': ["When the balor dies, it explodes, and each creature within 30 feet of it must make a {@dc 20} Dexterity saving throw, taking 70 ({@damage 20d6}) fire damage on a failed save, or half as much damage on a successful one. The explosion ignites flammable objects in that area that aren't being worn or carried, and it destroys the balor's weapons."]}, {'name': 'Fire Aura', 'entries': ["At the start of each of the balor's turns, each creature within 5 feet of it takes 10 ({@damage 3d6}) fire damage, and flammable objects in the aura that aren't being worn or carried ignite. A creature that touches the balor or hits it with a melee attack while within 5 feet of it takes 10 ({@damage 3d6}) fire damage."]}, {'name': 'Magic Resistance', 'entries': ['The balor has advantage on saving throws against spells and other magical effects.']}, {'name': 'Magic Weapons', 'entries': ["The balor's weapon attacks are magical."]}]</t>
  </si>
  <si>
    <t>[{'name': 'Multiattack', 'entries': ['The balor makes two attacks: one with its longsword and one with its whip.']}, {'name': 'Longsword', 'entries': ['{@atk mw} {@hit 14} to hit, reach 10 ft., one target. {@h}21 ({@damage 3d8 + 8}) slashing damage plus 13 ({@damage 3d8}) lightning damage. If the balor scores a critical hit, it rolls damage dice three times, instead of twice.']}, {'name': 'Whip', 'entries': ['{@atk mw} {@hit 14} to hit, reach 30 ft., one target. {@h}15 ({@damage 2d6 + 8}) slashing damage plus 10 ({@damage 3d6}) fire damage, and the target must succeed on a {@dc 20} Strength saving throw or be pulled up to 25 feet toward the balor.']}, {'name': 'Teleport', 'entries': ['The balor magically teleports, along with any equipment it is wearing or carrying, up to 120 feet to an unoccupied space it can see.']}]</t>
  </si>
  <si>
    <t>['Death Burst', 'Magic Resistance', 'Magic Weapons']</t>
  </si>
  <si>
    <t>['AB', 'TP']</t>
  </si>
  <si>
    <t>['F', 'L', 'S']</t>
  </si>
  <si>
    <t>[{'source': 'BGDIA'}, {'source': 'IMR'}, {'source': 'EGW'}, {'source': 'TCE'}, {'source': 'CRCotN'}]</t>
  </si>
  <si>
    <t>[{'type': 'variant', 'name': 'Summon Demon (1/Day)', 'entries': ['The demon chooses what to summon and attempts a magical summoning.', 'A balor has a {@chance 50|50 percent|50% summoning chance} chance of summoning {@dice 1d8} {@creature vrock||vrocks}, {@dice 1d6} {@creature hezrou||hezrous}, {@dice 1d4} {@creature glabrezu||glabrezus}, {@dice 1d3} {@creature nalfeshnee||nalfeshnees}, {@dice 1d2} {@creature marilith||mariliths}, or one {@creature goristro}.', "A summoned demon appears in an unoccupied space within 60 feet of its summoner, acts as an ally of its summoner, and can't summon other demons. It remains for 1 minute, until it or its summoner dies, or until its summoner dismisses it as an action."], '_version': {'name': 'Balor (Summoner)', 'addAs': 'action'}}]</t>
  </si>
  <si>
    <t>{'type': 'internal', 'path': 'bestiary/balor.mp3'}</t>
  </si>
  <si>
    <t>Bandit</t>
  </si>
  <si>
    <t>['NX', 'C', 'G', 'NY', 'E']</t>
  </si>
  <si>
    <t>[{'name': 'Scimitar', 'entries': ['{@atk mw} {@hit 3} to hit, reach 5 ft., one target. {@h}4 ({@damage 1d6 + 1}) slashing damage.']}, {'name': 'Light Crossbow', 'entries': ['{@atk rw} {@hit 3} to hit, range 80/320 ft., one target. {@h}5 ({@damage 1d8 + 1}) piercing damage.']}]</t>
  </si>
  <si>
    <t>[{'source': 'HotDQ'}, {'source': 'PotA'}, {'source': 'SKT'}, {'source': 'ToA'}, {'source': 'WDH'}, {'source': 'WDMM'}, {'source': 'GoS'}, {'source': 'DC'}, {'source': 'DIP'}, {'source': 'SLW'}, {'source': 'BGDIA'}, {'source': 'ERLW'}, {'source': 'EGW'}, {'source': 'IDRotF'}, {'source': 'CM'}, {'source': 'CoS'}, {'source': 'CRCotN'}]</t>
  </si>
  <si>
    <t>[{'name': 'Diabolical Bandit', 'source': 'MTF', 'page': 18}, {'name': 'Uttolot Elf Bandit', 'source': 'EGW'}]</t>
  </si>
  <si>
    <t>{'type': 'internal', 'path': 'bestiary/bandit.mp3'}</t>
  </si>
  <si>
    <t>['coastal', 'hill', 'arctic', 'urban', 'forest', 'desert']</t>
  </si>
  <si>
    <t>Bandit Captain</t>
  </si>
  <si>
    <t>{'str': '+4', 'dex': '+5', 'wis': '+2'}</t>
  </si>
  <si>
    <t>{'athletics': '+4', 'deception': '+4'}</t>
  </si>
  <si>
    <t>['any two languages']</t>
  </si>
  <si>
    <t>[{'name': 'Multiattack', 'entries': ['The captain makes three melee attacks: two with its scimitar and one with its dagger. Or the captain makes two ranged attacks with its daggers.']}, {'name': 'Scimitar', 'entries': ['{@atk mw} {@hit 5} to hit, reach 5 ft., one target. {@h}6 ({@damage 1d6 + 3}) slashing damage.']}, {'name': 'Dagger', 'entries': ['{@atk mw,rw} {@hit 5} to hit, reach 5 ft. or range 20/60 ft., one target. {@h}5 ({@damage 1d4 + 3}) piercing damage.']}]</t>
  </si>
  <si>
    <t>[{'name': 'Parry', 'entries': ['The captain adds 2 to its AC against one melee attack that would hit it. To do so, the captain must see the attacker and be wielding a melee weapon.']}]</t>
  </si>
  <si>
    <t>[{'source': 'PotA'}, {'source': 'SKT'}, {'source': 'ToA'}, {'source': 'WDH'}, {'source': 'WDMM'}, {'source': 'GoS'}, {'source': 'DC'}, {'source': 'DIP'}, {'source': 'SLW'}, {'source': 'BGDIA'}, {'source': 'IMR'}, {'source': 'EGW'}, {'source': 'MOT'}, {'source': 'IDRotF'}, {'source': 'CM'}, {'source': 'CoS'}, {'source': 'CRCotN'}]</t>
  </si>
  <si>
    <t>[{'name': 'Diabolical Bandit Captain', 'source': 'MTF', 'page': 18}]</t>
  </si>
  <si>
    <t>{'type': 'internal', 'path': 'bestiary/bandit-captain.mp3'}</t>
  </si>
  <si>
    <t>Banshee</t>
  </si>
  <si>
    <t>[{'name': 'Detect Life', 'entries': ["The banshee can magically sense the presence of living creatures up to 5 miles away that aren't undead or constructs. She knows the general direction they're in but not their exact locations."]}, {'name': 'Incorporeal Movement', 'entries': ['The banshee can move through other creatures and objects as if they were difficult terrain. She takes 5 ({@damage 1d10}) force damage if she ends her turn inside an object.']}]</t>
  </si>
  <si>
    <t>[{'name': 'Corrupting Touch', 'entries': ['{@atk ms} {@hit 4} to hit, reach 5 ft., one target. {@h}12 ({@damage 3d6 + 2}) necrotic damage.']}, {'name': 'Horrifying Visage', 'entries': ["Each non-undead creature within 60 feet of the banshee that can see her must succeed on a {@dc 13} Wisdom saving throw or be {@condition frightened} for 1 minute. A {@condition frightened} target can repeat the saving throw at the end of each of its turns, with disadvantage if the banshee is within line of sight, ending the effect on itself on a success. If a target's saving throw is successful or the effect ends for it, the target is immune to the banshee's Horrifying Visage for the next 24 hours."]}, {'name': 'Wail (1/Day)', 'entries': ["The banshee releases a mournful wail, provided that she isn't in sunlight. This wail has no effect on constructs and undead. All other creatures within 30 feet of her that can hear her must make a {@dc 13} Constitution saving throw. On a failure, a creature drops to 0 hit points. On a success, a creature takes 10 ({@damage 3d6}) psychic damage."]}]</t>
  </si>
  <si>
    <t>[{'source': 'CoS'}, {'source': 'WDMM'}, {'source': 'GoS'}, {'source': 'DIP'}, {'source': 'BGDIA'}, {'source': 'EGW'}, {'source': 'TCE'}, {'source': 'WBtW'}]</t>
  </si>
  <si>
    <t>{'type': 'internal', 'path': 'bestiary/banshee.mp3'}</t>
  </si>
  <si>
    <t>['forest', 'coastal']</t>
  </si>
  <si>
    <t>Barbed Devil</t>
  </si>
  <si>
    <t>{'average': 110, 'formula': '13d8 + 52'}</t>
  </si>
  <si>
    <t>{'str': '+6', 'con': '+7', 'wis': '+5', 'cha': '+5'}</t>
  </si>
  <si>
    <t>{'deception': '+5', 'insight': '+5', 'perception': '+8'}</t>
  </si>
  <si>
    <t>['Infernal', 'telepathy 120 ft.']</t>
  </si>
  <si>
    <t>[{'name': 'Barbed Hide', 'entries': ['At the start of each of its turns, the barbed devil deals 5 ({@damage 1d10}) piercing damage to any creature grappling it.']}, {'name': "Devil's Sight", 'entries': ["Magical darkness doesn't impede the devil's darkvision."]}, {'name': 'Magic Resistance', 'entries': ['The devil has advantage on saving throws against spells and other magical effects.']}]</t>
  </si>
  <si>
    <t>[{'name': 'Multiattack', 'entries': ['The devil makes three melee attacks: one with its tail and two with its claws. Alternatively, it can use Hurl Flame twice.']}, {'name': 'Claw', 'entries': ['{@atk mw} {@hit 6} to hit, reach 5 ft., one target. {@h}6 ({@damage 1d6 + 3}) piercing damage.']}, {'name': 'Tail', 'entries': ['{@atk mw} {@hit 6} to hit, reach 5 ft., one target. {@h}10 ({@damage 2d6 + 3}) piercing damage.']}, {'name': 'Hurl Flame', 'entries': ["{@atk rs} {@hit 5} to hit, range 150 ft., one target. {@h}10 ({@damage 3d6}) fire damage. If the target is a flammable object that isn't being worn or carried, it also catches fire."]}]</t>
  </si>
  <si>
    <t>["Devil's Sight", 'Magic Resistance']</t>
  </si>
  <si>
    <t>[{'source': 'RoT'}, {'source': 'ToA'}, {'source': 'WDH'}, {'source': 'WDMM'}, {'source': 'BGDIA'}, {'source': 'EGW'}, {'source': 'IDRotF'}, {'source': 'TCE'}]</t>
  </si>
  <si>
    <t>{'type': 'internal', 'path': 'bestiary/barbed-devil.mp3'}</t>
  </si>
  <si>
    <t>Barlgura</t>
  </si>
  <si>
    <t>{'dex': '+5', 'con': '+6'}</t>
  </si>
  <si>
    <t>[{'name': 'Reckless', 'entries': ['At the start of its turn, the barlgura can gain advantage on all melee weapon attack rolls it makes during that turn, but attack rolls against it have advantage until the start of its next turn.']}, {'name': 'Running Leap', 'entries': ["The barlgura's long jump is up to 40 feet and its high jump is up to 20 feet when it has a running start."]}]</t>
  </si>
  <si>
    <t>[{'name': 'Multiattack', 'entries': ['The barlgura makes three attacks: one with its bite and two with its fists.']}, {'name': 'Bite', 'entries': ['{@atk mw} {@hit 7} to hit, reach 5 ft., one target. {@h}11 ({@damage 2d6 + 4}) piercing damage.']}, {'name': 'Fist', 'entries': ['{@atk mw} {@hit 7} to hit, reach 5 ft., one target. {@h}9 ({@damage 1d10 + 4}) bludgeoning damage.']}]</t>
  </si>
  <si>
    <t>[{'name': 'Innate Spellcasting', 'headerEntries': ["The barlgura's spellcasting ability is Wisdom (spell save {@dc 13}). The barlgura can innately cast the following spells, requiring no material components:"], 'daily': {'1e': ['{@spell entangle}', '{@spell phantasmal force}'], '2e': ['{@spell disguise self}', '{@spell invisibility} (self only)']}, 'ability': 'wis'}]</t>
  </si>
  <si>
    <t>[{'source': 'PotA'}, {'source': 'WDH'}, {'source': 'WDMM'}, {'source': 'BGDIA'}, {'source': 'IMR'}, {'source': 'CRCotN'}]</t>
  </si>
  <si>
    <t>[{'type': 'variant', 'name': 'Summon Demon (1/Day)', 'entries': ['The demon chooses what to summon and attempts a magical summoning.', 'A barlgura has a {@chance 30|30 percent|30% summoning chance} chance of summoning one barlgura.', "A summoned demon appears in an unoccupied space within 60 feet of its summoner, acts as an ally of its summoner, and can't summon other demons. It remains for 1 minute, until it or its summoner dies, or until its summoner dismisses it as an action."], '_version': {'name': 'Barlgura (Summoner)', 'addAs': 'action'}}]</t>
  </si>
  <si>
    <t>{'type': 'internal', 'path': 'bestiary/barlgura.mp3'}</t>
  </si>
  <si>
    <t>Basilisk</t>
  </si>
  <si>
    <t>[{'name': 'Petrifying Gaze', 'entries': ["If a creature starts its turn within 30 feet of the basilisk and the two of them can see each other, the basilisk can force the creature to make a {@dc 12} Constitution saving throw if the basilisk isn't {@condition incapacitated}. On a failed save, the creature magically begins to turn to stone and is {@condition restrained}. It must repeat the saving throw at the end of its next turn. On a success, the effect ends. On a failure, the creature is {@condition petrified} until freed by the  {@spell greater restoration} spell or other magic.", "A creature that isn't surprised can avert its eyes to avoid the saving throw at the start of its turn. If it does so, it can't see the basilisk until the start of its next turn, when it can avert its eyes again. If it looks at the basilisk in the meantime, it must immediately make the save.", 'If the basilisk sees its reflection within 30 feet of it in bright light, it mistakes itself for a rival and targets itself with its gaze.']}]</t>
  </si>
  <si>
    <t>[{'name': 'Bite', 'entries': ['{@atk mw} {@hit 5} to hit, reach 5 ft., one target. {@h}10 ({@damage 2d6 + 3}) piercing damage plus 7 ({@damage 2d6}) poison damage.']}]</t>
  </si>
  <si>
    <t>[{'source': 'ToA'}, {'source': 'WDMM'}, {'source': 'BGDIA'}, {'source': 'MOT'}, {'source': 'IDRotF'}]</t>
  </si>
  <si>
    <t>{'type': 'internal', 'path': 'bestiary/basilisk.mp3'}</t>
  </si>
  <si>
    <t>Bat</t>
  </si>
  <si>
    <t>[{'name': 'Echolocation', 'entries': ["The bat can't use its blindsight while {@condition deafened}."]}, {'name': 'Keen Hearing', 'entries': ['The bat has advantage on Wisdom ({@skill Perception}) checks that rely on hearing.']}]</t>
  </si>
  <si>
    <t>[{'name': 'Bite', 'entries': ['{@atk mw} {@hit 0} to hit, reach 5 ft., one creature. {@h}1 piercing damage.']}]</t>
  </si>
  <si>
    <t>[{'source': 'CoS'}, {'source': 'ToA'}, {'source': 'WDMM'}, {'source': 'IDRotF'}, {'source': 'WBtW'}]</t>
  </si>
  <si>
    <t>{'type': 'internal', 'path': 'bestiary/bat.mp3'}</t>
  </si>
  <si>
    <t>Bearded Devil</t>
  </si>
  <si>
    <t>{'str': '+5', 'con': '+4', 'wis': '+2'}</t>
  </si>
  <si>
    <t>[{'name': "Devil's Sight", 'entries': ["Magical darkness doesn't impede the devil's darkvision."]}, {'name': 'Magic Resistance', 'entries': ['The devil has advantage on saving throws against spells and other magical effects.']}, {'name': 'Steadfast', 'entries': ["The devil can't be {@condition frightened} while it can see an allied creature within 30 feet of it."]}]</t>
  </si>
  <si>
    <t>[{'name': 'Multiattack', 'entries': ['The devil makes two attacks: one with its beard and one with its glaive.']}, {'name': 'Beard', 'entries': ["{@atk mw} {@hit 5} to hit, reach 5 ft., one creature. {@h}6 ({@damage 1d8 + 2}) piercing damage, and the target must succeed on a {@dc 12} Constitution saving throw or be {@condition poisoned} for 1 minute. While {@condition poisoned} in this way, the target can't regain hit points. The target can repeat the saving throw at the end of each of its turns, ending the effect on itself on a success."]}, {'name': 'Glaive', 'entries': ['{@atk mw} {@hit 5} to hit, reach 10 ft., one target. {@h}8 ({@damage 1d10 + 3}) slashing damage. If the target is a creature other than an undead or a construct, it must succeed on a {@dc 12} Constitution saving throw or lose 5 ({@dice 1d10}) hit points at the start of each of its turns due to an infernal wound. Each time the devil hits the wounded target with this attack, the damage dealt by the wound increases by 5 ({@dice 1d10}). Any creature can take an action to stanch the wound with a successful {@dc 12} Wisdom (Medicine) check. The wound also closes if the target receives magical healing.']}]</t>
  </si>
  <si>
    <t>[{'source': 'RoT'}, {'source': 'ToA'}, {'source': 'WDH'}, {'source': 'BGDIA'}, {'source': 'EGW'}, {'source': 'IDRotF'}]</t>
  </si>
  <si>
    <t>{'type': 'internal', 'path': 'bestiary/bearded-devil.mp3'}</t>
  </si>
  <si>
    <t>Behir</t>
  </si>
  <si>
    <t>[{'name': 'Multiattack', 'entries': ['The behir makes two attacks: one with its bite and one to constrict.']}, {'name': 'Bite', 'entries': ['{@atk mw} {@hit 10} to hit, reach 10 ft., one target. {@h}22 ({@damage 3d10 + 6}) piercing damage.']}, {'name': 'Constrict', 'entries': ["{@atk mw} {@hit 10} to hit, reach 5 ft., one Large or smaller creature. {@h}17 ({@damage 2d10 + 6}) bludgeoning damage plus 17 ({@damage 2d10 + 6}) slashing damage. The target is {@condition grappled} (escape {@dc 16}) if the behir isn't already constricting a creature, and the target is {@condition restrained} until this grapple ends."]}, {'name': 'Lightning Breath {@recharge 5}', 'entries': ['The behir exhales a line of lightning that is 20 feet long and 5 feet wide. Each creature in that line must make a {@dc 16} Dexterity saving throw, taking 66 ({@damage 12d10}) lightning damage on a failed save, or half as much damage on a successful one.']}, {'name': 'Swallow', 'entries': ["The behir makes one bite attack against a Medium or smaller target it is grappling. If the attack hits, the target is also swallowed, and the grapple ends. While swallowed, the target is {@condition blinded} and {@condition restrained}, it has total cover against attacks and other effects outside the behir, and it takes 21 ({@damage 6d6}) acid damage at the start of each of the behir's turns. A behir can have only one creature swallowed at a time.", 'If the behir takes 30 damage or more on a single turn from the swallowed creature, the behir must succeed on a {@dc 14} Constitution saving throw at the end of that turn or regurgitate the creature, which falls {@condition prone} in a space within 10 feet of the behir. If the behir dies, a swallowed creature is no longer {@condition restrained} by it and can escape from the corpse by using 15 feet of movement, exiting {@condition prone}.']}]</t>
  </si>
  <si>
    <t>['A', 'B', 'L', 'P', 'S']</t>
  </si>
  <si>
    <t>[{'source': 'TftYP'}, {'source': 'EGW'}, {'source': 'CM'}]</t>
  </si>
  <si>
    <t>{'type': 'internal', 'path': 'bestiary/behir.mp3'}</t>
  </si>
  <si>
    <t>Beholder</t>
  </si>
  <si>
    <t>{'walk': 0, 'fly': {'number': 20, 'condition': '(hover)'}, 'canHover': True}</t>
  </si>
  <si>
    <t>{'int': '+8', 'wis': '+7', 'cha': '+8'}</t>
  </si>
  <si>
    <t>{'perception': '+12'}</t>
  </si>
  <si>
    <t>['Deep Speech', 'Undercommon']</t>
  </si>
  <si>
    <t>[{'name': 'Antimagic Cone', 'entries': ["The beholder's central eye creates an area of antimagic, as in the {@spell antimagic field} spell, in a 150-foot cone. At the start of each of its turns, the beholder decides which way the cone faces and whether the cone is active. The area works against the beholder's own eye rays."]}]</t>
  </si>
  <si>
    <t>[{'name': 'Bite', 'entries': ['{@atk mw} {@hit 5} to hit, reach 5 ft., one target. {@h}14 ({@damage 4d6}) piercing damage.']}, {'name': 'Eye Rays', 'entries': ['The beholder shoots three of the following magical eye rays at random (reroll duplicates), choosing one to three targets it can see within 120 feet of it:', {'type': 'list', 'style': 'list-hang-notitle', 'items': [{'type': 'item', 'name': '1. Charm Ray', 'style': 'italic', 'entry': 'The targeted creature must succeed on a {@dc 16} Wisdom saving throw or be {@condition charmed} by the beholder for 1 hour, or until the beholder harms the creature.'}, {'type': 'item', 'name': '2. Paralyzing Ray', 'style': 'italic', 'entry': 'The targeted creature must succeed on a {@dc 16} Constitution saving throw or be {@condition paralyzed} for 1 minute. The target can repeat the saving throw at the end of each of its turns, ending the effect on itself on a success.'}, {'type': 'item', 'name': '3. Fear Ray', 'style': 'italic', 'entry': 'The targeted creature must succeed on a {@dc 16} Wisdom saving throw or be {@condition frightened} for 1 minute. The target can repeat the saving throw at the end of each of its turns, ending the effect on itself on a success.'}, {'type': 'item', 'name': '4. Slowing Ray', 'style': 'italic', 'entry': "The targeted creature must succeed on a {@dc 16} Dexterity saving throw. On a failed save, the target's speed is halved for 1 minute. In addition, the creature can't take reactions, and it can take either an action or a bonus action on its turn, not both. The creature can repeat the saving throw at the end of each of its turns, ending the effect on itself on a success."}, {'type': 'item', 'name': '5. Enervation Ray', 'style': 'italic', 'entry': 'The targeted creature must make a {@dc 16} Constitution saving throw, taking 36 ({@damage 8d8}) necrotic damage on a failed save, or half as much damage on a successful one.'}, {'type': 'item', 'name': '6. Telekinetic Ray', 'style': 'italic', 'entries': ["If the target is a creature, it must succeed on a {@dc 16} Strength saving throw or the beholder moves it up to 30 feet in any direction. It is {@condition restrained} by the ray's telekinetic grip until the start of the beholder's next turn or until the beholder is {@condition incapacitated}.", "If the target is an object weighing 300 pounds or less that isn't being worn or carried, it is moved up to 30 feet in any direction. The beholder can also exert fine control on objects with this ray, such as manipulating a simple tool or opening a door or a container."]}, {'type': 'item', 'name': '7. Sleep Ray', 'style': 'italic', 'entry': 'The targeted creature must succeed on a {@dc 16} Wisdom saving throw or fall asleep and remain {@condition unconscious} for 1 minute. The target awakens if it takes damage or another creature takes an action to wake it. This ray has no effect on constructs and undead.'}, {'type': 'item', 'name': '8. Petrification Ray', 'style': 'italic', 'entry': 'The targeted creature must make a {@dc 16} Dexterity saving throw. On a failed save, the creature begins to turn to stone and is {@condition restrained}. It must repeat the saving throw at the end of its next turn. On a success, the effect ends. On a failure, the creature is {@condition petrified} until freed by the  {@spell greater restoration} spell or other magic.'}, {'type': 'item', 'name': '9. Disintegration Ray', 'style': 'italic', 'entries': ['If the target is a creature, it must succeed on a {@dc 16} Dexterity saving throw or take 45 ({@damage 10d8}) force damage. If this damage reduces the creature to 0 hit points, its body becomes a pile of fine gray dust.', 'If the target is a Large or smaller nonmagical object or creation of magical force, it is disintegrated without a saving throw. If the target is a Huge or larger object or creation of magical force, this ray disintegrates a 10-foot cube of it.']}, {'type': 'item', 'name': '10. Death Ray', 'style': 'italic', 'entry': 'The targeted creature must succeed on a {@dc 16} Dexterity saving throw or take 55 ({@damage 10d10}) necrotic damage. The target dies if the ray reduces it to 0 hit points.'}]}]}]</t>
  </si>
  <si>
    <t>[{'name': 'Eye Ray', 'entries': ['The beholder uses one random eye ray.']}]</t>
  </si>
  <si>
    <t>{'name': 'Beholder', 'source': 'MM'}</t>
  </si>
  <si>
    <t>['DS', 'U']</t>
  </si>
  <si>
    <t>['charmed', 'frightened', 'paralyzed', 'petrified', 'restrained', 'unconscious']</t>
  </si>
  <si>
    <t>['Beholders']</t>
  </si>
  <si>
    <t>[{'source': 'ToA'}, {'source': 'WDMM'}, {'source': 'GoS'}, {'source': 'ERLW'}, {'source': 'EGW'}, {'source': 'TCE'}, {'source': 'CM'}]</t>
  </si>
  <si>
    <t>[{'type': 'inset', 'name': 'Variant Abilities', 'entries': ["When a beholder's dream-imagination runs wild, the result can be an offspring that has an unusual or unique set of abilities. Rather than the standard powers of a beholder's central eye and eyestalks, the creature has one or more variant abilities—guaranteed to surprise any enemies who thought they knew what they were getting themselves into.", "This section provides several alternative spell effects for a beholder's eye. Each of these effects is designed to be of the same power level as the one it replaces, enabling you to create a custom beholder without altering the monster's challenge rating. As another option, you can switch any of the damaging eye rays in the {@book Monster Manual|MM} to an effect with a different damage type, such as replacing the enervation ray with a combustion ray that deals fire damage instead of necrotic damage.", 'Unless otherwise indicated, an alternative ability has the same range as the eye ray it is replacing, and it affects only one creature per use (even if the ability is based on a spell that normally affects an area or multiple targets). The saving throw for an alternative ability uses the same DC and the same ability score as the spell the eye ray is based on.', {'type': 'list', 'style': 'list-hang-notitle', 'items': [{'type': 'item', 'name': 'Antimagic Cone:', 'entry': '{@spell mirage arcane}, {@spell power word stun} (affecting the weakest non-{@condition stunned} target in the cone each round)'}, {'type': 'item', 'name': 'Charm Ray:', 'entry': '{@spell banishment} (1 minute), {@spell confusion} (1 minute)'}, {'type': 'item', 'name': 'Death Ray:', 'entry': '{@spell circle of death} (10-foot-radius sphere; 4d6 necrotic damage to all creatures in the area), {@spell feeblemind}'}, {'type': 'item', 'name': 'Disintegration Ray:', 'entry': '{@spell chain lightning} (primary target takes 6d8 lightning damage; two secondary targets within 30 feet of the primary target take 3d8 lightning damage each), {@spell eyebite} (sickened effect; 1 minute)'}, {'type': 'item', 'name': 'Enervation Ray:', 'entry': '{@spell create undead} (usable regardless of the time of day), {@spell polymorph} (1 minute)'}, {'type': 'item', 'name': 'Fear Ray:', 'entry': '{@spell gaseous form} (self or willing creature only), {@spell moonbeam}'}, {'type': 'item', 'name': 'Paralyzing Ray:', 'entry': '{@spell modify memory}, {@spell silence} (1 minute)'}, {'type': 'item', 'name': 'Petrification Ray:', 'entry': "{@spell Otto's irresistible dance} (1 minute), {@spell wall of ice} (1 minute; one 10-foot-square panel)"}, {'type': 'item', 'name': 'Sleep Ray:', 'entry': '{@spell blindness/deafness}, {@spell misty step} (self or willing creature only)'}, {'type': 'item', 'name': 'Slowing Ray:', 'entry': '{@spell bestow curse} (1 minute), {@spell sleet storm} (one 10-foot-cube)'}, {'type': 'item', 'name': 'Telekinesis Ray:', 'entry': '{@spell geas} (1 hour), {@spell wall of force} (1 minute; one 10-foot-square panel)'}]}], 'source': 'VGM', 'page': 12, '_version': {'name': 'Beholder (Variant Abilities)', 'addAs': 'trait'}}]</t>
  </si>
  <si>
    <t>["The beholder can take 3 legendary actions, using the Eye Ray option below. It can take only one legendary action at a time and only at the end of another creature's turn. The beholder regains spent legendary actions at the start of its turn."]</t>
  </si>
  <si>
    <t>{'type': 'internal', 'path': 'bestiary/beholder.mp3'}</t>
  </si>
  <si>
    <t>Beholder Zombie</t>
  </si>
  <si>
    <t>["understands Deep Speech and Undercommon but can't speak"]</t>
  </si>
  <si>
    <t>[{'name': 'Undead Fortitude', 'entries': ['If damage reduces the zombie to 0 hit points, it must make a Constitution saving throw with a DC of 5 + the damage taken, unless the damage is radiant or from a critical hit. On a success, the zombie drops to 1 hit point instead.']}]</t>
  </si>
  <si>
    <t>[{'name': 'Bite', 'entries': ['{@atk mw} {@hit 3} to hit, reach 5 ft., one target. {@h}14 ({@damage 4d6}) piercing damage.']}, {'name': 'Eye Ray', 'entries': ['The zombie uses a random magical eye ray, choosing a target that it can see within 60 feet of it.', {'type': 'list', 'style': 'list-hang-notitle', 'items': [{'type': 'item', 'name': '1. Paralyzing Ray', 'style': 'italic', 'entry': 'The targeted creature must succeed on a {@dc 14} Constitution saving throw or be {@condition paralyzed} for 1 minute. The target can repeat the saving throw at the end of each of its turns, ending the effect on itself on a success.'}, {'type': 'item', 'name': '2. Fear Ray', 'style': 'italic', 'entry': 'The targeted creature must succeed on a {@dc 14} Wisdom saving throw or be {@condition frightened} for 1 minute. The target can repeat the saving throw at the end of each of its turns, ending the effect on itself on a success.'}, {'type': 'item', 'name': '3. Enervation Ray', 'style': 'italic', 'entry': 'The targeted creature must make a {@dc 14} Constitution saving throw, taking 36 ({@damage 8d8}) necrotic damage on a failed save, or half as much damage on a successful one.'}, {'type': 'item', 'name': '4. Disintegration Ray', 'style': 'italic', 'entries': ['If the target is a creature, it must succeed on a {@dc 14} Dexterity saving throw or take 45 ({@damage 10d8}) force damage. If this damage reduces the creature to 0 hit points, its body becomes a pile of fine gray dust.', 'If the target is a Large or smaller nonmagical object or creation of magical force, it is disintegrated without a saving throw. If the target is a Huge or larger nonmagical object or creation of magical force, this ray disintegrates a 10-foot cube of it.']}]}]}]</t>
  </si>
  <si>
    <t>['CS', 'DS', 'U']</t>
  </si>
  <si>
    <t>[{'source': 'WDH'}, {'source': 'WDMM'}]</t>
  </si>
  <si>
    <t>{'type': 'internal', 'path': 'bestiary/beholder-zombie.mp3'}</t>
  </si>
  <si>
    <t>Berserker</t>
  </si>
  <si>
    <t>['C', 'G', 'NY', 'E']</t>
  </si>
  <si>
    <t>[{'name': 'Reckless', 'entries': ['At the start of its turn, the berserker can gain advantage on all melee weapon attack rolls during that turn, but attack rolls against it have advantage until the start of its next turn.']}]</t>
  </si>
  <si>
    <t>[{'name': 'Greataxe', 'entries': ['{@atk mw} {@hit 5} to hit, reach 5 ft., one target. {@h}9 ({@damage 1d12 + 3}) slashing damage.']}]</t>
  </si>
  <si>
    <t>[{'source': 'CoS'}, {'source': 'HotDQ'}, {'source': 'PotA'}, {'source': 'SKT'}, {'source': 'ToA'}, {'source': 'WDMM'}, {'source': 'GoS'}, {'source': 'DC'}, {'source': 'DIP'}, {'source': 'SLW'}, {'source': 'EGW'}, {'source': 'MOT'}, {'source': 'IDRotF'}, {'source': 'CM'}, {'source': 'CRCotN'}]</t>
  </si>
  <si>
    <t>[{'name': 'Diabolical Berserker', 'source': 'MTF', 'page': 18}]</t>
  </si>
  <si>
    <t>{'type': 'internal', 'path': 'bestiary/berserker.mp3'}</t>
  </si>
  <si>
    <t>['coastal', 'mountain', 'hill', 'arctic', 'forest', 'desert']</t>
  </si>
  <si>
    <t>Black Bear</t>
  </si>
  <si>
    <t>[{'name': 'Keen Smell', 'entries': ['The bear has advantage on Wisdom ({@skill Perception}) checks that rely on smell.']}]</t>
  </si>
  <si>
    <t>[{'name': 'Multiattack', 'entries': ['The bear makes two attacks: one with its bite and one with its claws.']}, {'name': 'Bite', 'entries': ['{@atk mw} {@hit 4} to hit, reach 5 ft., one target. {@h}5 ({@damage 1d6 + 2}) piercing damage.']}, {'name': 'Claws', 'entries': ['{@atk mw} {@hit 4} to hit, reach 5 ft., one target. {@h}7 ({@damage 2d4 + 2}) slashing damage.']}]</t>
  </si>
  <si>
    <t>[{'source': 'PotA'}, {'source': 'SKT'}, {'source': 'WDMM'}, {'source': 'GoS'}, {'source': 'IMR'}]</t>
  </si>
  <si>
    <t>{'type': 'internal', 'path': 'bestiary/black-bear.mp3'}</t>
  </si>
  <si>
    <t>Black Dragon Wyrmling</t>
  </si>
  <si>
    <t>{'dex': '+4', 'con': '+3', 'wis': '+2', 'cha': '+3'}</t>
  </si>
  <si>
    <t>[{'name': 'Amphibious', 'entries': ['The dragon can breathe air and water.']}]</t>
  </si>
  <si>
    <t>[{'name': 'Bite', 'entries': ['{@atk mw} {@hit 4} to hit, reach 5 ft., one target. {@h}7 ({@damage 1d10 + 2}) piercing damage plus 2 ({@damage 1d4}) acid damage.']}, {'name': 'Acid Breath {@recharge 5}', 'entries': ['The dragon exhales acid in a 15-foot line that is 5 feet wide. Each creature in that line must make a {@dc 11} Dexterity saving throw, taking 22 ({@damage 5d8}) acid damage on a failed save, or half as much damage on a successful one.']}]</t>
  </si>
  <si>
    <t>[{'source': 'TftYP'}]</t>
  </si>
  <si>
    <t>{'type': 'internal', 'path': 'bestiary/black-dragon-wyrmling.mp3'}</t>
  </si>
  <si>
    <t>Black Pudding</t>
  </si>
  <si>
    <t>[7]</t>
  </si>
  <si>
    <t>[{'name': 'Amorphous', 'entries': ['The pudding can move through a space as narrow as 1 inch wide without squeezing.']}, {'name': 'Corrosive Form', 'entries': ['A creature that touches the pudding or hits it with a melee attack while within 5 feet of it takes 4 ({@damage 1d8}) acid damage. Any nonmagical weapon made of metal or wood that hits the pudding corrodes. After dealing damage, the weapon takes a permanent and cumulative −1 penalty to damage rolls. If its penalty drops to −5, the weapon is destroyed. Nonmagical ammunition made of metal or wood that hits the pudding is destroyed after dealing damage. The pudding can eat through 2-inch-thick, nonmagical wood or metal in 1 round.']}, {'name': 'Spider Climb', 'entries': ['The pudding can climb difficult surfaces, including upside down on ceilings, without needing to make an ability check.']}]</t>
  </si>
  <si>
    <t>[{'name': 'Pseudopod', 'entries': ['{@atk mw} {@hit 5} to hit, reach 5 ft., one target. {@h}6 ({@damage 1d6 + 3}) bludgeoning damage plus 18 ({@damage 4d8}) acid damage. In addition, nonmagical armor worn by the target is partly dissolved and takes a permanent and cumulative −1 penalty to the AC it offers. The armor is destroyed if the penalty reduces its AC to 10.']}]</t>
  </si>
  <si>
    <t>['acid', 'cold', 'lightning', 'slashing']</t>
  </si>
  <si>
    <t>[{'name': 'Split', 'entries': ["When a pudding that is Medium or larger is subjected to lightning or slashing damage, it splits into two new puddings if it has at least 10 hit points. Each new pudding has hit points equal to half the original pudding's, rounded down. New puddings are one size smaller than the original pudding."]}]</t>
  </si>
  <si>
    <t>[{'source': 'CoS'}, {'source': 'PotA'}, {'source': 'SKT'}, {'source': 'TftYP'}, {'source': 'WDH'}, {'source': 'WDMM'}, {'source': 'GoS'}, {'source': 'IDRotF'}, {'source': 'CM'}]</t>
  </si>
  <si>
    <t>{'type': 'internal', 'path': 'bestiary/black-pudding.mp3'}</t>
  </si>
  <si>
    <t>Blink Dog</t>
  </si>
  <si>
    <t>['Blink Dog', "understands Sylvan but can't speak it"]</t>
  </si>
  <si>
    <t>[{'name': 'Keen Hearing and Smell', 'entries': ['The dog has advantage on Wisdom ({@skill Perception}) checks that rely on hearing or smell.']}]</t>
  </si>
  <si>
    <t>[{'name': 'Bite', 'entries': ['{@atk mw} {@hit 3} to hit, reach 5 ft., one target. {@h}4 ({@damage 1d6 + 1}) piercing damage.']}, {'name': 'Teleport {@recharge 4}', 'entries': ['The dog magically teleports, along with any equipment it is wearing or carrying, up to 40 feet to an unoccupied space it can see. Before or after teleporting, the dog can make one bite attack.']}]</t>
  </si>
  <si>
    <t>['CS', 'OTH', 'S']</t>
  </si>
  <si>
    <t>[{'source': 'WDMM'}, {'source': 'GoS'}, {'source': 'ERLW'}, {'source': 'MOT'}, {'source': 'TCE'}, {'source': 'WBtW'}]</t>
  </si>
  <si>
    <t>{'type': 'internal', 'path': 'bestiary/blink-dog.mp3'}</t>
  </si>
  <si>
    <t>Blood Hawk</t>
  </si>
  <si>
    <t>[{'name': 'Keen Sight', 'entries': ['The hawk has advantage on Wisdom ({@skill Perception}) checks that rely on sight.']}, {'name': 'Pack Tactics', 'entries': ["The hawk has advantage on an attack roll against a creature if at least one of the hawk's allies is within 5 feet of the creature and the ally isn't {@condition incapacitated}."]}]</t>
  </si>
  <si>
    <t>[{'name': 'Beak', 'entries': ['{@atk mw} {@hit 4} to hit, reach 5 ft., one target. {@h}4 ({@damage 1d4 + 2}) piercing damage.']}]</t>
  </si>
  <si>
    <t>[{'source': 'PotA'}, {'source': 'SKT'}, {'source': 'GoS'}, {'source': 'EGW'}, {'source': 'CM'}]</t>
  </si>
  <si>
    <t>{'type': 'internal', 'path': 'bestiary/blood-hawk.mp3'}</t>
  </si>
  <si>
    <t>['mountain', 'grassland', 'forest', 'hill', 'coastal', 'arctic']</t>
  </si>
  <si>
    <t>Blue Dragon Wyrmling</t>
  </si>
  <si>
    <t>{'walk': 30, 'burrow': 15, 'fly': 60}</t>
  </si>
  <si>
    <t>{'dex': '+2', 'con': '+4', 'wis': '+2', 'cha': '+4'}</t>
  </si>
  <si>
    <t>{'perception': '+4', 'stealth': '+2'}</t>
  </si>
  <si>
    <t>[{'name': 'Bite', 'entries': ['{@atk mw} {@hit 5} to hit, reach 5 ft., one target. {@h}8 ({@damage 1d10 + 3}) piercing damage plus 3 ({@damage 1d6}) lightning damage.']}, {'name': 'Lightning Breath {@recharge 5}', 'entries': ['The dragon exhales lightning in a 30-foot line that is 5 feet wide. Each creature in that line must make a {@dc 12} Dexterity saving throw, taking 22 ({@damage 4d10}) lightning damage on a failed save, or half as much damage on a successful one.']}]</t>
  </si>
  <si>
    <t>{'type': 'internal', 'path': 'bestiary/blue-dragon-wyrmling.mp3'}</t>
  </si>
  <si>
    <t>Blue Slaad</t>
  </si>
  <si>
    <t>{'average': 123, 'formula': '13d10 + 52'}</t>
  </si>
  <si>
    <t>['Slaad', 'telepathy 60 ft.']</t>
  </si>
  <si>
    <t>[{'name': 'Magic Resistance', 'entries': ['The slaad has advantage on saving throws against spells and other magical effects.']}, {'name': 'Regeneration', 'entries': ['The slaad regains 10 hit points at the start of its turn if it has at least 1 hit point.']}]</t>
  </si>
  <si>
    <t>[{'name': 'Multiattack', 'entries': ['The slaad makes three attacks: one with its bite and two with its claws.']}, {'name': 'Bite', 'entries': ['{@atk mw} {@hit 8} to hit, reach 5 ft., one target. {@h}12 ({@damage 2d6 + 5}) piercing damage.']}, {'name': 'Claw', 'entries': ["{@atk mw} {@hit 8} to hit, reach 5 ft., one target. {@h}12 ({@damage 2d6 + 5}) slashing damage. If the target is a humanoid, it must succeed on a {@dc 15} Constitution saving throw or be infected with a disease called chaos phage. While infected, the target can't regain hit points, and its hit point maximum is reduced by 10 ({@dice 3d6}) every 24 hours. If the disease reduces the target's hit point maximum to 0, the target instantly transforms into a {@creature red slaad} or, if it has the ability to cast spells of 3rd level or higher, a {@creature green slaad}. Only a {@spell wish} spell can reverse the transformation."]}]</t>
  </si>
  <si>
    <t>['Magic Resistance', 'Regeneration']</t>
  </si>
  <si>
    <t>[{'source': 'WDMM'}, {'source': 'IDRotF'}]</t>
  </si>
  <si>
    <t>[{'type': 'variant', 'name': 'Control Gem', 'entries': ["Implanted in the slaad's brain is a magic control gem. The slaad must obey whoever possesses the gem and is immune to being {@condition charmed} while so controlled.", "Certain spells can be used to acquire the gem. If the slaad fails its saving throw against {@spell imprisonment}, the spell can transfer the gem to the spellcaster's open hand, instead of imprisoning the slaad. A {@spell wish} spell, if cast in the slaad's presence, can be worded to acquire the gem.", 'A {@spell greater restoration} spell cast on the slaad destroys the gem without harming the slaad.', 'Someone who is proficient in Wisdom (Medicine) can remove the gem from an {@condition incapacitated} slaad. Each try requires 1 minute of uninterrupted work and a successful {@dc 20} Wisdom (Medicine) check. Each failed attempt deals 22 ({@damage 4d10}) psychic damage to the slaad.'], '_version': {'name': 'Blue Slaad (Control Gem)', 'addAs': 'trait'}}]</t>
  </si>
  <si>
    <t>{'type': 'internal', 'path': 'bestiary/blue-slaad.mp3'}</t>
  </si>
  <si>
    <t>Boar</t>
  </si>
  <si>
    <t>[{'name': 'Charge', 'entries': ['If the boar moves at least 20 feet straight toward a target and then hits it with a tusk attack on the same turn, the target takes an extra 3 ({@damage 1d6}) slashing damage. If the target is a creature, it must succeed on a {@dc 11} Strength saving throw or be knocked {@condition prone}.']}, {'name': 'Relentless (Recharges after a Short or Long Rest)', 'entries': ['If the boar takes 7 damage or less that would reduce it to 0 hit points, it is reduced to 1 hit point instead.']}]</t>
  </si>
  <si>
    <t>[{'name': 'Tusk', 'entries': ['{@atk mw} {@hit 3} to hit, reach 5 ft., one target. {@h}4 ({@damage 1d6 + 1}) slashing damage.']}]</t>
  </si>
  <si>
    <t>[{'source': 'SKT'}, {'source': 'ToA'}, {'source': 'WDMM'}, {'source': 'DIP'}, {'source': 'MOT'}, {'source': 'CM'}, {'source': 'WBtW'}]</t>
  </si>
  <si>
    <t>{'type': 'internal', 'path': 'bestiary/boar.mp3'}</t>
  </si>
  <si>
    <t>['grassland', 'forest', 'hill']</t>
  </si>
  <si>
    <t>Bone Devil</t>
  </si>
  <si>
    <t>{'walk': 40, 'fly': 40}</t>
  </si>
  <si>
    <t>{'int': '+5', 'wis': '+6', 'cha': '+7'}</t>
  </si>
  <si>
    <t>{'deception': '+7', 'insight': '+6'}</t>
  </si>
  <si>
    <t>[{'name': "Devil's Sight", 'entries': ["Magical darkness doesn't impede the devil's darkvision."]}, {'name': 'Magic Resistance', 'entries': ['The devil has advantage on saving throws against spells and other magical effects.']}]</t>
  </si>
  <si>
    <t>[{'name': 'Multiattack', 'entries': ['The devil makes three attacks: two with its claws and one with its sting.']}, {'name': 'Claw', 'entries': ['{@atk mw} {@hit 8} to hit, reach 10 ft., one target. {@h}8 ({@damage 1d8 + 4}) slashing damage.']}, {'name': 'Sting', 'entries': ['{@atk mw} {@hit 8} to hit, reach 10 ft., one target. {@h}13 ({@damage 2d8 + 4}) piercing damage plus 17 ({@damage 5d6}) poison damage, and the target must succeed on a {@dc 14} Constitution saving throw or become {@condition poisoned} for 1 minute. The target can repeat the saving throw at the end of each of its turns, ending the effect on itself on a success.']}]</t>
  </si>
  <si>
    <t>['grappled', 'poisoned']</t>
  </si>
  <si>
    <t>[{'source': 'RoT'}, {'source': 'ToA'}, {'source': 'WDMM'}, {'source': 'DC'}, {'source': 'DIP'}, {'source': 'BGDIA'}, {'source': 'EGW'}]</t>
  </si>
  <si>
    <t>[{'type': 'variant', 'name': 'Bone Devil Polearm', 'entries': ['Some bone devils have the following action options.', {'name': 'Multiattack', 'type': 'entries', 'entries': ['The devil makes two attacks: one with its hooked polearm and one with its sting.']}, {'name': 'Hooked Polearm', 'type': 'entries', 'entries': ["{@atk mw} {@hit 8} to hit, reach 10 ft., one target. {@h}17 ({@damage 2d12 + 4}) piercing damage. If the target is a Huge or smaller creature, it is {@condition grappled} (escape {@dc 14}). Until this grapple ends, the devil can't use its polearm on another target."]}], '_version': {'name': 'Bone Devil (Polearm)', 'addHeadersAs': 'action'}}]</t>
  </si>
  <si>
    <t>{'type': 'internal', 'path': 'bestiary/bone-devil.mp3'}</t>
  </si>
  <si>
    <t>Bone Naga (Guardian)</t>
  </si>
  <si>
    <t>[{'name': 'Bite', 'entries': ['{@atk mw} {@hit 5} to hit, reach 10 ft., one creature. {@h}10 ({@damage 2d6 + 3}) piercing damage plus 10 ({@damage 3d6}) poison damage.']}]</t>
  </si>
  <si>
    <t>[{'name': 'Spellcasting', 'headerEntries': ['The naga is a 5th-level spellcaster (spell save {@dc 12}, {@hit 4} to hit with spell attacks) that needs only verbal components to cast its spells. Its spellcasting ability is Wisdom, and it has the following cleric spells prepared:'], 'spells': {'0': {'spells': ['{@spell mending}', '{@spell sacred flame}', '{@spell thaumaturgy}']}, '1': {'slots': 4, 'spells': ['{@spell command}', '{@spell shield of faith}']}, '2': {'slots': 3, 'spells': ['{@spell calm emotions}', '{@spell hold person}']}, '3': {'slots': 2, 'spells': ['{@spell bestow curse}']}}, 'ability': 'wis'}]</t>
  </si>
  <si>
    <t>['charmed', 'exhaustion', 'paralyzed', 'poisoned']</t>
  </si>
  <si>
    <t>[{'source': 'ToA'}, {'source': 'WDMM'}]</t>
  </si>
  <si>
    <t>{'type': 'internal', 'path': 'bestiary/bone-naga.mp3'}</t>
  </si>
  <si>
    <t>Bone Naga (Spirit)</t>
  </si>
  <si>
    <t>[{'name': 'Spellcasting', 'headerEntries': ['The naga is a 5th-level spellcaster (spell save {@dc 12}, {@hit 4} to hit with spell attacks) that needs only verbal components to cast its spells. Its spellcasting ability is Intelligence, and it has the following wizard spells prepared:'], 'spells': {'0': {'spells': ['{@spell mage hand}', '{@spell minor illusion}', '{@spell ray of frost}']}, '1': {'slots': 4, 'spells': ['{@spell charm person}', '{@spell sleep}']}, '2': {'slots': 3, 'spells': ['{@spell detect thoughts}', '{@spell hold person}']}, '3': {'slots': 2, 'spells': ['{@spell lightning bolt}']}}, 'ability': 'int'}]</t>
  </si>
  <si>
    <t>Brass Dragon Wyrmling</t>
  </si>
  <si>
    <t>{'dex': '+2', 'con': '+3', 'wis': '+2', 'cha': '+3'}</t>
  </si>
  <si>
    <t>[{'name': 'Bite', 'entries': ['{@atk mw} {@hit 4} to hit, reach 5 ft., one target. {@h}7 ({@damage 1d10 + 2}) piercing damage.']}, {'name': 'Breath Weapons {@recharge 5}', 'entries': ['The dragon uses one of the following breath weapons.', {'type': 'list', 'style': 'list-hang-notitle', 'items': [{'type': 'item', 'name': 'Fire Breath', 'entry': 'The dragon exhales fire in a 20-foot line that is 5 feet wide. Each creature in that line must make a {@dc 11} Dexterity saving throw, taking 14 ({@damage 4d6}) fire damage on a failed save, or half as much damage on a successful one.'}, {'type': 'item', 'name': 'Sleep Breath', 'entry': 'The dragon exhales sleep gas in a 15-foot cone. Each creature in that area must succeed on a {@dc 11} Constitution saving throw or fall {@condition unconscious} for 1 minute. This effect ends for a creature if the creature takes damage or someone uses an action to wake it.'}]}]}]</t>
  </si>
  <si>
    <t>{'type': 'internal', 'path': 'bestiary/brass-dragon-wyrmling.mp3'}</t>
  </si>
  <si>
    <t>Bronze Dragon Wyrmling</t>
  </si>
  <si>
    <t>[{'name': 'Bite', 'entries': ['{@atk mw} {@hit 5} to hit, reach 5 ft., one target. {@h}8 ({@damage 1d10 + 3}) piercing damage.']}, {'name': 'Breath Weapons {@recharge 5}', 'entries': ['The dragon uses one of the following breath weapons.', {'type': 'list', 'style': 'list-hang-notitle', 'items': [{'type': 'item', 'name': 'Lightning Breath', 'entry': 'The dragon exhales lightning in a 40-foot line that is 5 feet wide. Each creature in that line must make a {@dc 12} Dexterity saving throw, taking 16 ({@damage 3d10}) lightning damage on a failed save, or half as much damage on a successful one.'}, {'type': 'item', 'name': 'Repulsion Breath', 'entry': 'The dragon exhales repulsion energy in a 30-foot cone. Each creature in that area must succeed on a {@dc 12} Strength saving throw. On a failed save, the creature is pushed 30 feet away from the dragon.'}]}]}]</t>
  </si>
  <si>
    <t>{'type': 'internal', 'path': 'bestiary/bronze-dragon-wyrmling.mp3'}</t>
  </si>
  <si>
    <t>Brown Bear</t>
  </si>
  <si>
    <t>{'average': 34, 'formula': '4d10 + 12'}</t>
  </si>
  <si>
    <t>[{'name': 'Multiattack', 'entries': ['The bear makes two attacks: one with its bite and one with its claws.']}, {'name': 'Bite', 'entries': ['{@atk mw} {@hit 6} to hit, reach 5 ft., one target. {@h}8 ({@damage 1d8 + 4}) piercing damage.']}, {'name': 'Claws', 'entries': ['{@atk mw} {@hit 6} to hit, reach 5 ft., one target. {@h}11 ({@damage 2d6 + 4}) slashing damage.']}]</t>
  </si>
  <si>
    <t>[{'source': 'PotA'}, {'source': 'SKT'}, {'source': 'TftYP'}, {'source': 'GoS'}, {'source': 'IMR'}, {'source': 'MOT'}, {'source': 'IDRotF'}, {'source': 'WBtW'}]</t>
  </si>
  <si>
    <t>{'type': 'internal', 'path': 'bestiary/brown-bear.mp3'}</t>
  </si>
  <si>
    <t>['forest', 'hill', 'arctic']</t>
  </si>
  <si>
    <t>Bugbear</t>
  </si>
  <si>
    <t>[{'ac': 16, 'from': ['{@item hide armor|phb}', '{@item shield|phb}']}]</t>
  </si>
  <si>
    <t>{'stealth': '+6', 'survival': '+2'}</t>
  </si>
  <si>
    <t>[{'name': 'Brute', 'entries': ['A melee weapon deals one extra die of its damage when the bugbear hits with it (included in the attack).']}, {'name': 'Surprise Attack', 'entries': ['If the bugbear surprises a creature and hits it with an attack during the first round of combat, the target takes an extra 7 ({@dice 2d6}) damage from the attack.']}]</t>
  </si>
  <si>
    <t>[{'name': 'Morningstar', 'entries': ['{@atk mw} {@hit 4} to hit, reach 5 ft., one target. {@h}11 ({@damage 2d8 + 2}) piercing damage.']}, {'name': 'Javelin', 'entries': ['{@atk mw,rw} {@hit 4} to hit, reach 5 ft. or range 30/120 ft., one target. {@h}9 ({@damage 2d6 + 2}) piercing damage in melee or 5 ({@damage 1d6 + 2}) piercing damage at range.']}]</t>
  </si>
  <si>
    <t>[{'source': 'LMoP'}, {'source': 'PotA'}, {'source': 'SKT'}, {'source': 'TftYP'}, {'source': 'WDH'}, {'source': 'WDMM'}, {'source': 'GoS'}, {'source': 'ERLW'}, {'source': 'RMBRE'}, {'source': 'EGW'}, {'source': 'IDRotF'}, {'source': 'TCE'}, {'source': 'WBtW'}, {'source': 'CRCotN'}]</t>
  </si>
  <si>
    <t>{'type': 'internal', 'path': 'bestiary/bugbear.mp3'}</t>
  </si>
  <si>
    <t>['underdark', 'grassland', 'forest']</t>
  </si>
  <si>
    <t>Bugbear Chief</t>
  </si>
  <si>
    <t>{'intimidation': '+2', 'stealth': '+6', 'survival': '+3'}</t>
  </si>
  <si>
    <t>[{'name': 'Brute', 'entries': ['A melee weapon deals one extra die of its damage when the bugbear hits with it (included in the attack).']}, {'name': 'Surprise Attack', 'entries': ['If the bugbear surprises a creature and hits it with an attack during the first round of combat, the target takes an extra 7 ({@dice 2d6}) damage from the attack.']}, {'name': 'Heart of Hruggek', 'entries': ['The bugbear has advantage on saving throws against being {@condition charmed}, {@condition frightened}, {@condition paralyzed}, {@condition poisoned}, {@condition stunned}, or put to sleep.']}]</t>
  </si>
  <si>
    <t>[{'name': 'Multiattack', 'entries': ['The bugbear makes two melee attacks.']}, {'name': 'Morningstar', 'entries': ['{@atk mw} {@hit 5} to hit, reach 5 ft., one target. {@h}11 ({@damage 2d8 + 3}) piercing damage.']}, {'name': 'Javelin', 'entries': ['{@atk mw,rw} {@hit 5} to hit, reach 5 ft. or range 30/120 ft., one target. {@h}9 ({@damage 2d6 + 3}) piercing damage in melee or 5 ({@damage 1d6 + 3}) piercing damage at range.']}]</t>
  </si>
  <si>
    <t>[{'source': 'TftYP'}, {'source': 'CRCotN'}]</t>
  </si>
  <si>
    <t>{'type': 'internal', 'path': 'bestiary/bugbear-chief.mp3'}</t>
  </si>
  <si>
    <t>Bulette</t>
  </si>
  <si>
    <t>{'average': 94, 'formula': '9d10 + 45'}</t>
  </si>
  <si>
    <t>{'walk': 40, 'burrow': 40}</t>
  </si>
  <si>
    <t>[{'name': 'Standing Leap', 'entries': ["The bulette's long jump is up to 30 feet and its high jump is up to 15 feet, with or without a running start."]}]</t>
  </si>
  <si>
    <t>[{'name': 'Bite', 'entries': ['{@atk mw} {@hit 7} to hit, reach 5 ft., one target. {@h}30 ({@damage 4d12 + 4}) piercing damage.']}, {'name': 'Deadly Leap', 'entries': ["If the bulette jumps at least 15 feet as part of its movement, it can then use this action to land on its feet in a space that contains one or more other creatures. Each of those creatures must succeed on a {@dc 16} Strength or Dexterity saving throw (target's choice) or be knocked {@condition prone} and take 14 ({@damage 3d6 + 4}) bludgeoning damage plus 14 ({@damage 3d6 + 4}) slashing damage. On a successful save, the creature takes only half the damage, isn't knocked {@condition prone}, and is pushed 5 feet out of the bulette's space into an unoccupied space of the creature's choice. If no unoccupied space is within range, the creature instead falls {@condition prone} in the bulette's space."]}]</t>
  </si>
  <si>
    <t>[{'source': 'PotA'}, {'source': 'SKT'}, {'source': 'IDRotF'}]</t>
  </si>
  <si>
    <t>{'type': 'internal', 'path': 'bestiary/bulette.mp3'}</t>
  </si>
  <si>
    <t>['mountain', 'grassland', 'hill']</t>
  </si>
  <si>
    <t>Bullywug</t>
  </si>
  <si>
    <t>{'stealth': '+3'}</t>
  </si>
  <si>
    <t>[{'name': 'Amphibious', 'entries': ['The bullywug can breathe air and water.']}, {'name': 'Speak with Frogs and Toads', 'entries': ['The bullywug can communicate simple concepts to frogs and toads when it speaks in Bullywug.']}, {'name': 'Swamp Camouflage', 'entries': ['The bullywug has advantage on Dexterity (Stealth) checks made to hide in swampy terrain.']}, {'name': 'Standing Leap', 'entries': ["The bullywug's long jump is up to 20 feet and its high jump is up to 10 feet, with or without a running start."]}]</t>
  </si>
  <si>
    <t>[{'name': 'Multiattack', 'entries': ['The bullywug makes two melee attacks: one with its bite and one with its spear.']}, {'name': 'Bite', 'entries': ['{@atk mw} {@hit 3} to hit, reach 5 ft., one target. {@h}3 ({@damage 1d4 + 1}) bludgeoning damage.']}, {'name': 'Spear', 'entries': ['{@atk mw,rw} {@hit 3} to hit, reach 5 ft. or range 20/60 ft., one target. {@h}4 ({@damage 1d6 + 1}) piercing damage, or 5 ({@damage 1d8 + 1}) piercing damage if used with two hands to make a melee attack.']}]</t>
  </si>
  <si>
    <t>[{'source': 'HotDQ'}, {'source': 'WDMM'}, {'source': 'GoS'}, {'source': 'EGW'}, {'source': 'WBtW'}]</t>
  </si>
  <si>
    <t>[{'name': 'Blacktongue Bullywug', 'source': 'WDMM'}]</t>
  </si>
  <si>
    <t>{'type': 'internal', 'path': 'bestiary/bullywug.mp3'}</t>
  </si>
  <si>
    <t>Cambion</t>
  </si>
  <si>
    <t>['L', 'NX', 'C', 'E']</t>
  </si>
  <si>
    <t>[{'ac': 19, 'from': ['{@item scale mail|phb}']}]</t>
  </si>
  <si>
    <t>{'str': '+7', 'con': '+6', 'int': '+5', 'cha': '+6'}</t>
  </si>
  <si>
    <t>{'deception': '+6', 'intimidation': '+6', 'perception': '+4', 'stealth': '+7'}</t>
  </si>
  <si>
    <t>[{'name': 'Fiendish Blessing', 'entries': ['The AC of the cambion includes its Charisma bonus.']}]</t>
  </si>
  <si>
    <t>[{'name': 'Multiattack', 'entries': ['The cambion makes two melee attacks or uses its Fire Ray twice.']}, {'name': 'Spear', 'entries': ['{@atk mw,rw} {@hit 7} to hit, reach 5 ft. or range 20/60 ft., one target. {@h}7 ({@damage 1d6 + 4}) piercing damage, or 8 ({@damage 1d8 + 4}) piercing damage if used with two hands to make a melee attack, plus 3 ({@damage 1d6}) fire damage.']}, {'name': 'Fire Ray', 'entries': ['{@atk rs} {@hit 7} to hit, range 120 ft., one target. {@h}10 ({@damage 3d6}) fire damage.']}, {'name': 'Fiendish Charm', 'entries': ["One humanoid the cambion can see within 30 feet of it must succeed on a {@dc 14} Wisdom saving throw or be magically {@condition charmed} for 1 day. The {@condition charmed} target obeys the cambion's spoken commands. If the target suffers any harm from the cambion or another creature or receives a suicidal command from the cambion, the target can repeat the saving throw, ending the effect on itself on a success. If a target's saving throw is successful, or if the effect ends for it, the creature is immune to the cambion's Fiendish Charm for the next 24 hours."]}]</t>
  </si>
  <si>
    <t>[{'name': 'Innate Spellcasting', 'headerEntries': ["The cambion's spellcasting ability is Charisma (spell save {@dc 14}). The cambion can innately cast the following spells, requiring no material components:"], 'daily': {'1': ['{@spell plane shift} (self only)'], '3e': ['{@spell alter self}', '{@spell command}', '{@spell detect magic}']}, 'ability': 'cha'}]</t>
  </si>
  <si>
    <t>[{'source': 'SKT'}, {'source': 'BGDIA'}, {'source': 'CM'}]</t>
  </si>
  <si>
    <t>[{'type': 'variant', 'name': 'Demonic Cambions', 'entries': ["Few demons consort with mortals, and those with the charm or desire to usually grant their cambion children the Fiendish Charm ability. Cultists of Baphomet and Orcus can also use foul rituals to infuse their master's strength into a young or unborn child, yielding a cult champion who can wield special abilities; a cambion linked to Orcus replaces Fiendish Charm with Spawn of the Grave, and one linked to Baphomet replaces it with Horned One's Call.", {'type': 'entries', 'name': "Horned One's Call", 'entries': ['When the cambion targets only one creature with the attacks of its Multiattack, it can choose one ally it can see within 30 feet. That ally can use its reaction to make one melee attack against a target of its choice.']}, {'type': 'entries', 'name': 'Spawn of the Grave', 'entries': ["At the end of each of the cambion's turns, each undead of its choice that it can see within 30 feet gains 10 temporary hit points, provided the cambion isn't {@condition incapacitated}.", 'In addition, this cambion can use its Innate Spellcasting ability to cast {@spell animate dead} three times per day.']}], 'source': 'MTF', 'page': 32}]</t>
  </si>
  <si>
    <t>[{'name': 'Demonic Cambion (Baphomet)', 'source': 'MTF', '_mod': {'action': {'mode': 'replaceArr', 'replace': 'Fiendish Charm', 'items': {'name': "Horned One's Call", 'entries': ['When the cambion targets only one creature with the attacks of its Multiattack, it can choose one ally it can see within 30 feet. That ally can use its reaction to make one melee attack against a target of its choice.']}}}, 'variant': None}, {'name': 'Demonic Cambion (Orcus)', 'source': 'MTF', '_mod': {'_': {'mode': 'addSpells', 'daily': {'3e': ['{@spell animate dead}']}}, 'action': {'mode': 'replaceArr', 'replace': 'Fiendish Charm', 'items': {'name': 'Spawn of the Grave', 'entries': ["At the end of each of the cambion's turns, each undead of its choice that it can see within 30 feet gains 10 temporary hit points, provided the cambion isn't {@condition incapacitated}."]}}}, 'variant': None}]</t>
  </si>
  <si>
    <t>[{'name': 'Male Demonic Cambion', 'source': 'MTF', 'page': 32}, {'name': 'Female Demonic Cambion', 'source': 'MTF', 'page': 32}]</t>
  </si>
  <si>
    <t>{'type': 'internal', 'path': 'bestiary/cambion.mp3'}</t>
  </si>
  <si>
    <t>Camel</t>
  </si>
  <si>
    <t>{'average': 15, 'formula': '2d10 + 4'}</t>
  </si>
  <si>
    <t>[{'name': 'Bite', 'entries': ['{@atk mw} {@hit 5} to hit, reach 5 ft., one target. {@h}2 ({@damage 1d4}) bludgeoning damage.']}]</t>
  </si>
  <si>
    <t>{'type': 'internal', 'path': 'bestiary/camel.mp3'}</t>
  </si>
  <si>
    <t>Carrion Crawler</t>
  </si>
  <si>
    <t>[{'name': 'Keen Smell', 'entries': ['The carrion crawler has advantage on Wisdom ({@skill Perception}) checks that rely on smell.']}, {'name': 'Spider Climb', 'entries': ['The carrion crawler can climb difficult surfaces, including upside down on ceilings, without needing to make an ability check.']}]</t>
  </si>
  <si>
    <t>[{'name': 'Multiattack', 'entries': ['The carrion crawler makes two attacks: one with its tentacles and one with its bite.']}, {'name': 'Tentacles', 'entries': ['{@atk mw} {@hit 8} to hit, reach 10 ft., one creature. {@h}4 ({@damage 1d4 + 2}) poison damage, and the target must succeed on a {@dc 13} Constitution saving throw or be {@condition poisoned} for 1 minute. Until this poison ends, the target is {@condition paralyzed}. The target can repeat the saving throw at the end of each of its turns, ending the poison on itself on a success.']}, {'name': 'Bite', 'entries': ['{@atk mw} {@hit 4} to hit, reach 5 ft., one target. {@h}7 ({@damage 2d4 + 2}) piercing damage.']}]</t>
  </si>
  <si>
    <t>['Keen Senses', 'Spider Climb']</t>
  </si>
  <si>
    <t>[{'source': 'TftYP'}, {'source': 'ToA'}, {'source': 'WDH'}, {'source': 'WDMM'}, {'source': 'DIP'}, {'source': 'BGDIA'}, {'source': 'IDRotF'}]</t>
  </si>
  <si>
    <t>{'type': 'internal', 'path': 'bestiary/carrior-crawler.mp3'}</t>
  </si>
  <si>
    <t>Cat</t>
  </si>
  <si>
    <t>[{'name': 'Keen Smell', 'entries': ['The cat has advantage on Wisdom ({@skill Perception}) checks that rely on smell.']}]</t>
  </si>
  <si>
    <t>[{'source': 'CoS'}, {'source': 'HotDQ'}, {'source': 'SKT'}, {'source': 'ToA'}, {'source': 'WDH'}, {'source': 'IMR'}, {'source': 'IDRotF'}, {'source': 'TCE'}, {'source': 'CM'}, {'source': 'WBtW'}]</t>
  </si>
  <si>
    <t>{'type': 'internal', 'path': 'bestiary/cat.mp3'}</t>
  </si>
  <si>
    <t>['grassland', 'forest', 'urban', 'desert']</t>
  </si>
  <si>
    <t>Cave Bear</t>
  </si>
  <si>
    <t>{'average': 42, 'formula': '5d10 + 15'}</t>
  </si>
  <si>
    <t>[{'name': 'Multiattack', 'entries': ['The bear makes two attacks: one with its bite and one with its claws.']}, {'name': 'Bite', 'entries': ['{@atk mw} {@hit 7} to hit, reach 5 ft., one target. {@h}9 ({@damage 1d8 + 5}) piercing damage.']}, {'name': 'Claws', 'entries': ['{@atk mw} {@hit 7} to hit, reach 5 ft., one target. {@h}12 ({@damage 2d6 + 5}) slashing damage.']}]</t>
  </si>
  <si>
    <t>[{'source': 'TftYP'}, {'source': 'WDMM'}]</t>
  </si>
  <si>
    <t>{'type': 'internal', 'path': 'bestiary/cave-bear.mp3'}</t>
  </si>
  <si>
    <t>['forest', 'underdark']</t>
  </si>
  <si>
    <t>Centaur</t>
  </si>
  <si>
    <t>{'athletics': '+6', 'perception': '+3', 'survival': '+3'}</t>
  </si>
  <si>
    <t>['Elvish', 'Sylvan']</t>
  </si>
  <si>
    <t>[{'name': 'Charge', 'entries': ['If the centaur moves at least 30 feet straight toward a target and then hits it with a pike attack on the same turn, the target takes an extra 10 ({@damage 3d6}) piercing damage.']}]</t>
  </si>
  <si>
    <t>[{'name': 'Multiattack', 'entries': ['The centaur makes two attacks: one with its pike and one with its hooves or two with its longbow.']}, {'name': 'Pike', 'entries': ['{@atk mw} {@hit 6} to hit, reach 10 ft., one target. {@h}9 ({@damage 1d10 + 4}) piercing damage.']}, {'name': 'Hooves', 'entries': ['{@atk mw} {@hit 6} to hit, reach 5 ft., one target. {@h}11 ({@damage 2d6 + 4}) bludgeoning damage.']}, {'name': 'Longbow', 'entries': ['{@atk rw} {@hit 4} to hit, range 150/600 ft., one target. {@h}6 ({@damage 1d8 + 2}) piercing damage.']}]</t>
  </si>
  <si>
    <t>['E', 'S']</t>
  </si>
  <si>
    <t>[{'source': 'SKT'}, {'source': 'TftYP'}, {'source': 'GoS'}, {'source': 'DIP'}, {'source': 'MOT'}, {'source': 'WBtW'}]</t>
  </si>
  <si>
    <t>{'type': 'internal', 'path': 'bestiary/centaur.mp3'}</t>
  </si>
  <si>
    <t>Chain Devil</t>
  </si>
  <si>
    <t>{'con': '+7', 'wis': '+4', 'cha': '+5'}</t>
  </si>
  <si>
    <t>[{'name': 'Multiattack', 'entries': ['The devil makes two attacks with its chains.']}, {'name': 'Chain', 'entries': ["{@atk mw} {@hit 8} to hit, reach 10 ft., one target. {@h}11 ({@damage 2d6 + 4}) slashing damage. The target is {@condition grappled} (escape {@dc 14}) if the devil isn't already grappling a creature. Until this grapple ends, the target is {@condition restrained} and takes 7 ({@damage 2d6}) piercing damage at the start of each of its turns."]}, {'name': 'Animate Chains (Recharges after a Short or Long Rest)', 'entries': ["Up to four chains the devil can see within 60 feet of it magically sprout razor-edged barbs and animate under the devil's control, provided that the chains aren't being worn or carried.", "Each animated chain is an object with AC 20, 20 hit points, resistance to piercing damage, and immunity to psychic and thunder damage. When the devil uses Multiattack on its turn, it can use each animated chain to make one additional chain attack. An animated chain can grapple one creature of its own but can't make attacks while grappling. An animated chain reverts to its inanimate state if reduced to 0 hit points or if the devil is {@condition incapacitated} or dies."]}]</t>
  </si>
  <si>
    <t>['frightened', 'grappled', 'restrained']</t>
  </si>
  <si>
    <t>[{'name': 'Unnerving Mask', 'entries': ["When a creature the devil can see starts its turn within 30 feet of the devil, the devil can create the illusion that it looks like one of the creature's departed loved ones or bitter enemies. If the creature can see the devil, it must succeed on a {@dc 14} Wisdom saving throw or be {@condition frightened} until the end of its turn."]}]</t>
  </si>
  <si>
    <t>[{'source': 'ToA'}, {'source': 'BGDIA'}]</t>
  </si>
  <si>
    <t>{'type': 'internal', 'path': 'bestiary/chain-devil.mp3'}</t>
  </si>
  <si>
    <t>Chasme</t>
  </si>
  <si>
    <t>{'average': 84, 'formula': '13d10 + 13'}</t>
  </si>
  <si>
    <t>{'dex': '+5', 'wis': '+5'}</t>
  </si>
  <si>
    <t>[{'name': 'Drone', 'entries': ["The chasme produces a horrid droning sound to which demons are immune. Any other creature that starts its turn with in 30 feet of the chasme must succeed on a {@dc 12} Constitution saving throw or fall {@condition unconscious} for 10 minutes. A creature that can't hear the drone automatically succeeds on the save. The effect on the creature ends if it takes damage or if another creature takes an action to splash it with holy water. If a creature's saving throw is successful or the effect ends for it, it is immune to the drone for the next 24 hours."]}, {'name': 'Magic Resistance', 'entries': ['The chasme has advantage on saving throws against spells and other magical effects.']}, {'name': 'Spider Climb', 'entries': ['The chasme can climb difficult surfaces, including upside down on ceilings, without needing to make an ability check.']}]</t>
  </si>
  <si>
    <t>[{'name': 'Proboscis', 'entries': ["{@atk mw} {@hit 5} to hit, reach 5 ft., one creature. {@h}16 ({@damage 4d6 + 2}) piercing damage plus 24 ({@damage 7d6}) necrotic damage, and the target's hit point maximum is reduced by an amount equal to the necrotic damage taken. If this effect reduces a creature's hit point maximum to 0, the creature dies. This reduction to a creature's hit point maximum lasts until the creature finishes a long rest or until it is affected by a spell like  {@spell greater restoration}."]}]</t>
  </si>
  <si>
    <t>['Magic Resistance', 'Spider Climb']</t>
  </si>
  <si>
    <t>[{'source': 'WDMM'}, {'source': 'BGDIA'}, {'source': 'CRCotN'}]</t>
  </si>
  <si>
    <t>[{'type': 'variant', 'name': 'Summon Demon (1/Day)', 'entries': ['The demon chooses what to summon and attempts a magical summoning.', 'A chasme has a {@chance 30|30 percent|30% summoning chance} chance of summoning one chasme.', "A summoned demon appears in an unoccupied space within 60 feet of its summoner, acts as an ally of its summoner, and can't summon other demons. It remains for 1 minute, until it or its summoner dies, or until its summoner dismisses it as an action."], '_version': {'name': 'Chasme (Summoner)', 'addAs': 'action'}}]</t>
  </si>
  <si>
    <t>{'type': 'internal', 'path': 'bestiary/chasme.mp3'}</t>
  </si>
  <si>
    <t>Chimera</t>
  </si>
  <si>
    <t>{'perception': '+8'}</t>
  </si>
  <si>
    <t>[{'name': 'Multiattack', 'entries': ['The chimera makes three attacks: one with its bite, one with its horns, and one with its claws. When its fire breath is available, it can use the breath in place of its bite or horns.']}, {'name': 'Bite', 'entries': ['{@atk mw} {@hit 7} to hit, reach 5 ft., one target. {@h}11 ({@damage 2d6 + 4}) piercing damage.']}, {'name': 'Horns', 'entries': ['{@atk mw} {@hit 7} to hit, reach 5 ft., one target. {@h}10 ({@damage 1d12 + 4}) bludgeoning damage.']}, {'name': 'Claws', 'entries': ['{@atk mw} {@hit 7} to hit, reach 5 ft., one target. {@h}11 ({@damage 2d6 + 4}) slashing damage.']}, {'name': 'Fire Breath {@recharge 5}', 'entries': ['The dragon head exhales fire in a 15-foot cone. Each creature in that area must make a {@dc 15} Dexterity saving throw, taking 31 ({@damage 7d8}) fire damage on a failed save, or half as much damage on a successful one.']}]</t>
  </si>
  <si>
    <t>[{'source': 'PotA'}, {'source': 'RoT'}, {'source': 'SKT'}, {'source': 'TftYP'}, {'source': 'WDMM'}, {'source': 'SDW'}, {'source': 'BGDIA'}]</t>
  </si>
  <si>
    <t>{'type': 'internal', 'path': 'bestiary/chimera.mp3'}</t>
  </si>
  <si>
    <t>['underdark', 'mountain', 'grassland', 'hill']</t>
  </si>
  <si>
    <t>Chuul</t>
  </si>
  <si>
    <t>[{'name': 'Amphibious', 'entries': ['The chuul can breathe air and water.']}, {'name': 'Sense Magic', 'entries': ["The chuul senses magic within 120 feet of it at will. This trait otherwise works like the {@spell detect magic} spell but isn't itself magical."]}]</t>
  </si>
  <si>
    <t>[{'name': 'Multiattack', 'entries': ['The chuul makes two pincer attacks. If the chuul is grappling a creature, the chuul can also use its tentacles once.']}, {'name': 'Pincer', 'entries': ["{@atk mw} {@hit 6} to hit, reach 10 ft., one target. {@h}11 ({@damage 2d6 + 4}) bludgeoning damage. The target is {@condition grappled} (escape {@dc 14}) if it is a Large or smaller creature and the chuul doesn't have two other creatures {@condition grappled}."]}, {'name': 'Tentacles', 'entries': ['One creature {@condition grappled} by the chuul must succeed on a {@dc 13} Constitution saving throw or be {@condition poisoned} for 1 minute. Until this poison ends, the target is {@condition paralyzed}. The target can repeat the saving throw at the end of each of its turns, ending the effect on itself on a success.']}]</t>
  </si>
  <si>
    <t>['grappled', 'paralyzed', 'poisoned']</t>
  </si>
  <si>
    <t>[{'source': 'PotA'}, {'source': 'RoT'}, {'source': 'WDMM'}, {'source': 'GoS'}, {'source': 'CRCotN'}]</t>
  </si>
  <si>
    <t>{'type': 'internal', 'path': 'bestiary/chuul.mp3'}</t>
  </si>
  <si>
    <t>Clay Golem</t>
  </si>
  <si>
    <t>[{'name': 'Acid Absorption', 'entries': ['Whenever the golem is subjected to acid damage, it takes no damage and instead regains a number of hit points equal to the acid damage dealt.']}, {'name': 'Berserk', 'entries': ['Whenever the golem starts its turn with 60 hit points or fewer, roll a {@dice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 {'name': 'Immutable Form', 'entries': ['The golem is immune to any spell or effect that would alter its form.']}, {'name': 'Magic Resistance', 'entries': ['The golem has advantage on saving throws against spells and other magical effects.']}, {'name': 'Magic Weapons', 'entries': ["The golem's weapon attacks are magical."]}]</t>
  </si>
  <si>
    <t>[{'name': 'Multiattack', 'entries': ['The golem makes two slam attacks.']}, {'name': 'Slam', 'entries': ['{@atk mw} {@hit 8} to hit, reach 5 ft., one target. {@h}16 ({@damage 2d10 + 5}) bludgeoning damage. If the target is a creature, it must succeed on a {@dc 15} Constitution saving throw or have its hit point maximum reduced by an amount equal to the damage taken. The target dies if this attack reduces its hit point maximum to 0. The reduction lasts until removed by the  {@spell greater restoration} spell or other magic.']}, {'name': 'Haste {@recharge 5}', 'entries': ['Until the end of its next turn, the golem magically gains a +2 bonus to its AC, has advantage on Dexterity saving throws, and can use its slam attack as a bonus action.']}]</t>
  </si>
  <si>
    <t>['acid', 'poison', 'psychic', {'immune': ['bludgeoning', 'piercing', 'slashing'], 'note': "from nonmagical attacks that aren't adamantine", 'cond': True}]</t>
  </si>
  <si>
    <t>[{'source': 'CoS'}, {'source': 'RoT'}, {'source': 'TftYP'}, {'source': 'ToA'}, {'source': 'WDMM'}]</t>
  </si>
  <si>
    <t>{'type': 'internal', 'path': 'bestiary/clay-golem.mp3'}</t>
  </si>
  <si>
    <t>Cloaker</t>
  </si>
  <si>
    <t>{'average': 78, 'formula': '12d10 + 12'}</t>
  </si>
  <si>
    <t>{'walk': 10, 'fly': 40}</t>
  </si>
  <si>
    <t>[{'name': 'Damage Transfer', 'entries': ['While attached to a creature, the cloaker takes only half the damage dealt to it (rounded down). and that creature takes the other half.']}, {'name': 'False Appearance', 'entries': ['While the cloaker remains motionless without its underside exposed, it is indistinguishable from a dark leather cloak.']}, {'name': 'Light Sensitivity', 'entries': ['While in bright light, the cloaker has disadvantage on attack rolls and Wisdom ({@skill Perception}) checks that rely on sight.']}]</t>
  </si>
  <si>
    <t>[{'name': 'Multiattack', 'entries': ['The cloaker makes two attacks: one with its bite and one with its tail.']}, {'name': 'Bite', 'entries': ["{@atk mw} {@hit 6} to hit, reach 5 ft., one creature. {@h}10 ({@damage 2d6 + 3}) piercing damage, and if the target is Large or smaller, the cloaker attaches to it. If the cloaker has advantage against the target, the cloaker attaches to the target's head, and the target is {@condition blinded} and unable to breathe while the cloaker is attached. While attached, the cloaker can make this attack only against the target and has advantage on the attack roll. The cloaker can detach itself by spending 5 feet of its movement. A creature, including the target, can take its action to detach the cloaker by succeeding on a {@dc 16} Strength check."]}, {'name': 'Tail', 'entries': ['{@atk mw} {@hit 6} to hit, reach 10 ft., one creature. {@h}7 ({@damage 1d8 + 3}) slashing damage.']}, {'name': 'Moan', 'entries': ["Each creature within 60 feet of the cloaker that can hear its moan and that isn't an aberration must succeed on a {@dc 13} Wisdom saving throw or become {@condition frightened} until the end of the cloaker's next turn. If a creature's saving throw is successful, the creature is immune to the cloaker's moan for the next 24 hours."]}, {'name': 'Phantasms (Recharges after a Short or Long Rest)', 'entries': ["The cloaker magically creates three illusory duplicates of itself if it isn't in bright light. The duplicates move with it and mimic its actions, shifting position so as to make it impossible to track which cloaker is the real one. If the cloaker is ever in an area of bright light, the duplicates disappear.", "Whenever any creature targets the cloaker with an attack or a harmful spell while a duplicate remains, that creature rolls randomly to determine whether it targets the cloaker or one of the duplicates. A creature is unaffected by this magical effect if it can't see or if it relies on senses other than sight.", "A duplicate has the cloaker's AC and uses its saving throws. If an attack hits a duplicate, or if a duplicate fails a saving throw against an effect that deals damage, the duplicate disappears."]}]</t>
  </si>
  <si>
    <t>['False Appearance', 'Light Sensitivity']</t>
  </si>
  <si>
    <t>['blinded', 'frightened']</t>
  </si>
  <si>
    <t>[{'source': 'PotA'}, {'source': 'WDMM'}, {'source': 'EGW'}, {'source': 'CRCotN'}]</t>
  </si>
  <si>
    <t>{'type': 'internal', 'path': 'bestiary/cloaker.mp3'}</t>
  </si>
  <si>
    <t>Cloud Giant</t>
  </si>
  <si>
    <t>[{'alignment': ['N', 'G'], 'chance': 50}, {'alignment': ['N', 'E'], 'chance': 50}]</t>
  </si>
  <si>
    <t>{'insight': '+7', 'perception': '+7'}</t>
  </si>
  <si>
    <t>[{'name': 'Keen Smell', 'entries': ['The giant has advantage on Wisdom ({@skill Perception}) checks that rely on smell.']}]</t>
  </si>
  <si>
    <t>[{'name': 'Multiattack', 'entries': ['The giant makes two morningstar attacks.']}, {'name': 'Morningstar', 'entries': ['{@atk mw} {@hit 12} to hit, reach 10 ft., one target. {@h}21 ({@damage 3d8 + 8}) piercing damage.']}, {'name': 'Rock', 'entries': ['{@atk rw} {@hit 12} to hit, range 60/240 ft., one target. {@h}30 ({@damage 4d10 + 8}) bludgeoning damage.']}]</t>
  </si>
  <si>
    <t>[{'name': 'Innate Spellcasting', 'headerEntries': ["The giant's innate spellcasting ability is Charisma. It can innately cast the following spells, requiring no material components:"], 'will': ['{@spell detect magic}', '{@spell fog cloud}', '{@spell light}'], 'daily': {'3e': ['{@spell feather fall}', '{@spell fly}', '{@spell misty step}', '{@spell telekinesis}'], '1e': ['{@spell control weather}', '{@spell gaseous form}']}, 'ability': 'cha'}]</t>
  </si>
  <si>
    <t>[{'source': 'PotA'}, {'source': 'SKT'}, {'source': 'TftYP'}, {'source': 'GoS'}, {'source': 'MOT'}]</t>
  </si>
  <si>
    <t>[{'type': 'variant', 'name': 'New Giant Options', 'entries': ['Some adult cloud giants have the magical ability to create barriers of gale-force wind around themselves that can deflect incoming missiles. Others like to fling enemies through the air. These abilities are represented by the following action options.', {'name': 'Fling', 'type': 'entries', 'entries': ["The giant tries to throw a Small or Medium creature within 10 feet of it. The target must succeed on a {@dc 20} Dexterity saving throw or be hurled up to 60 feet horizontally in a direction of the giant's choice and land {@condition prone}, taking 4 ({@damage 1d8}) bludgeoning damage for every 10 feet it was thrown."]}, {'name': 'Wind Aura', 'type': 'entries', 'entries': ['A magical aura of wind surrounds the giant. The aura is a 10-foot-radius sphere that lasts as long as the giant maintains concentration on it (as if concentrating on a spell). While the aura is in effect, the giant gains a +2 bonus to its AC against ranged weapon attacks, and all open flames within the aura are extinguished unless they are magical.']}], '_version': {'name': 'Cloud Giant (Optional Actions)', 'addHeadersAs': 'action'}, 'source': 'SKT', 'page': 245}]</t>
  </si>
  <si>
    <t>{'type': 'internal', 'path': 'bestiary/cloud-giant.mp3'}</t>
  </si>
  <si>
    <t>Cockatrice</t>
  </si>
  <si>
    <t>[{'name': 'Bite', 'entries': ['{@atk mw} {@hit 3} to hit, reach 5 ft., one creature. {@h}3 ({@damage 1d4 + 1}) piercing damage, and the target must succeed on a {@dc 11} Constitution saving throw against being magically {@condition petrified}. On a failed save, the creature begins to turn to stone and is {@condition restrained}. It must repeat the saving throw at the end of its next turn. On a success, the effect ends. On a failure, the creature is {@condition petrified} for 24 hours.']}]</t>
  </si>
  <si>
    <t>[{'source': 'TftYP'}, {'source': 'BGDIA'}, {'source': 'ERLW'}, {'source': 'MOT'}, {'source': 'WBtW'}]</t>
  </si>
  <si>
    <t>{'type': 'internal', 'path': 'bestiary/cockatrice.mp3'}</t>
  </si>
  <si>
    <t>Commoner</t>
  </si>
  <si>
    <t>[{'source': 'CoS'}, {'source': 'HotDQ'}, {'source': 'LMoP'}, {'source': 'PotA'}, {'source': 'RoT'}, {'source': 'SKT'}, {'source': 'TftYP'}, {'source': 'ToA'}, {'source': 'WDH'}, {'source': 'WDMM'}, {'source': 'GoS'}, {'source': 'DC'}, {'source': 'DIP'}, {'source': 'SLW'}, {'source': 'BGDIA'}, {'source': 'ERLW'}, {'source': 'RMBRE'}, {'source': 'EGW'}, {'source': 'MOT'}, {'source': 'IDRotF'}, {'source': 'TCE'}, {'source': 'CM'}, {'source': 'WBtW'}, {'source': 'CRCotN'}]</t>
  </si>
  <si>
    <t>[{'name': 'Commoner', 'source': 'EGW'}]</t>
  </si>
  <si>
    <t>{'type': 'internal', 'path': 'bestiary/commoner.mp3'}</t>
  </si>
  <si>
    <t>['arctic', 'desert', 'coastal', 'grassland', 'hill', 'urban', 'forest']</t>
  </si>
  <si>
    <t>Constrictor Snake</t>
  </si>
  <si>
    <t>{'average': 13, 'formula': '2d10 + 2'}</t>
  </si>
  <si>
    <t>[{'name': 'Bite', 'entries': ['{@atk mw} {@hit 4} to hit, reach 5 ft., one creature. {@h}5 ({@damage 1d6 + 2}) piercing damage.']}, {'name': 'Constrict', 'entries': ["{@atk mw} {@hit 4} to hit, reach 5 ft., one creature. {@h}6 ({@damage 1d8 + 2}) bludgeoning damage, and the target is {@condition grappled} (escape {@dc 14}). Until this grapple ends, the creature is {@condition restrained}, and the snake can't constrict another target."]}]</t>
  </si>
  <si>
    <t>[{'source': 'TftYP'}, {'source': 'ToA'}, {'source': 'WDMM'}]</t>
  </si>
  <si>
    <t>{'type': 'internal', 'path': 'bestiary/constrictor-snake.mp3'}</t>
  </si>
  <si>
    <t>['underwater', 'forest', 'swamp', 'desert']</t>
  </si>
  <si>
    <t>Copper Dragon Wyrmling</t>
  </si>
  <si>
    <t>{'walk': 30, 'climb': 30, 'fly': 60}</t>
  </si>
  <si>
    <t>{'dex': '+3', 'con': '+3', 'wis': '+2', 'cha': '+3'}</t>
  </si>
  <si>
    <t>[{'name': 'Bite', 'entries': ['{@atk mw} {@hit 4} to hit, reach 5 ft., one target. {@h}7 ({@damage 1d10 + 2}) piercing damage.']}, {'name': 'Breath Weapons {@recharge 5}', 'entries': ['The dragon uses one of the following breath weapons.', {'type': 'list', 'style': 'list-hang-notitle', 'items': [{'type': 'item', 'name': 'Acid Breath', 'entry': 'The dragon exhales acid in a 20-foot line that is 5 feet wide. Each creature in that line must make a {@dc 11} Dexterity saving throw, taking 18 ({@damage 4d8}) acid damage on a failed save, or half as much damage on a successful one.'}, {'type': 'item', 'name': 'Slowing Breath', 'entry': "The dragon exhales gas in a 15-foot cone. Each creature in that area must succeed on a {@dc 11}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</si>
  <si>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9}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</si>
  <si>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{'type': 'internal', 'path': 'bestiary/copper-dragon-wyrmling.mp3'}</t>
  </si>
  <si>
    <t>Couatl</t>
  </si>
  <si>
    <t>{'con': '+5', 'wis': '+7', 'cha': '+6'}</t>
  </si>
  <si>
    <t>[{'name': 'Magic Weapons', 'entries': ["The couatl's weapon attacks are magical."]}, {'name': 'Shielded Mind', 'entries': ['The couatl is immune to scrying and to any effect that would sense its emotions, read its thoughts, or detect its location.']}]</t>
  </si>
  <si>
    <t>[{'name': 'Bite', 'entries': ['{@atk mw} {@hit 8} to hit, reach 5 ft., one creature. {@h}8 ({@damage 1d6 + 5}) piercing damage, and the target must succeed on a {@dc 13} Constitution saving throw or be {@condition poisoned} for 24 hours. Until this poison ends, the target is {@condition unconscious}. Another creature can use an action to shake the target awake.']}, {'name': 'Constrict', 'entries': ["{@atk mw} {@hit 6} to hit, reach 10 ft., one Medium or smaller creature. {@h}10 ({@damage 2d6 + 3}) bludgeoning damage, and the target is {@condition grappled} (escape {@dc 15}). Until this grapple ends, the target is {@condition restrained}, and the couatl can't constrict another target."]}, {'name': 'Change Shape', 'entries': ["The couatl magically polymorphs into a humanoid or beast that has a challenge rating equal to or less than its own, or back into its true form. It reverts to its true form if it dies. Any equipment it is wearing or carrying is absorbed or borne by the new form (the couatl's choice).", 'In a new form, the couatl retains its game statistics and ability to speak, but its AC, movement modes, Strength, Dexterity, and other actions are replaced by those of the new form, and it gains any statistics and capabilities (except class features, legendary actions, and lair actions) that the new form has but that it lacks. If the new form has a bite attack, the couatl can use its bite in that form.']}]</t>
  </si>
  <si>
    <t>['grappled', 'poisoned', 'restrained', 'unconscious']</t>
  </si>
  <si>
    <t>[{'name': 'Innate Spellcasting', 'headerEntries': ["The couatl's spellcasting ability is Charisma (spell save {@dc 14}). It can innately cast the following spells, requiring only verbal components:"], 'will': ['{@spell detect evil and good}', '{@spell detect magic}', '{@spell detect thoughts}'], 'daily': {'3e': ['{@spell bless}', '{@spell create food and water}', '{@spell cure wounds}', '{@spell lesser restoration}', '{@spell protection from poison}', '{@spell sanctuary}', '{@spell shield}'], '1e': ['{@spell dream}', '{@spell greater restoration}', '{@spell scrying}']}, 'ability': 'cha'}]</t>
  </si>
  <si>
    <t>[{'source': 'SKT'}, {'source': 'TftYP'}, {'source': 'ToA'}, {'source': 'WDMM'}, {'source': 'EGW'}, {'source': 'IDRotF'}]</t>
  </si>
  <si>
    <t>{'type': 'internal', 'path': 'bestiary/couatl.mp3'}</t>
  </si>
  <si>
    <t>Crab</t>
  </si>
  <si>
    <t>{'walk': 20, 'swim': 20}</t>
  </si>
  <si>
    <t>{'stealth': '+2'}</t>
  </si>
  <si>
    <t>[{'name': 'Amphibious', 'entries': ['The crab can breathe air and water.']}]</t>
  </si>
  <si>
    <t>[{'name': 'Claw', 'entries': ['{@atk mw} {@hit 0} to hit, reach 5 ft., one target. {@h}1 bludgeoning damage.']}]</t>
  </si>
  <si>
    <t>[{'source': 'ToA'}, {'source': 'GoS'}, {'source': 'BGDIA'}]</t>
  </si>
  <si>
    <t>{'type': 'internal', 'path': 'bestiary/crab.mp3'}</t>
  </si>
  <si>
    <t>Crawling Claw</t>
  </si>
  <si>
    <t>[{'name': 'Turn Immunity', 'entries': ['The claw is immune to effects that turn undead.']}]</t>
  </si>
  <si>
    <t>[{'name': 'Claw', 'entries': ["{@atk mw} {@hit 3} to hit, reach 5 ft., one target. {@h}3 ({@damage 1d4 + 1}) bludgeoning or slashing damage (claw's choice)."]}]</t>
  </si>
  <si>
    <t>[{'source': 'CoS'}, {'source': 'PotA'}, {'source': 'ToA'}, {'source': 'WDH'}, {'source': 'BGDIA'}, {'source': 'IDRotF'}, {'source': 'CM'}]</t>
  </si>
  <si>
    <t>{'type': 'internal', 'path': 'bestiary/crawling-claw.mp3'}</t>
  </si>
  <si>
    <t>Crocodile</t>
  </si>
  <si>
    <t>[{'name': 'Hold Breath', 'entries': ['The crocodile can hold its breath for 15 minutes.']}]</t>
  </si>
  <si>
    <t>[{'name': 'Bite', 'entries': ["{@atk mw} {@hit 4} to hit, reach 5 ft., one creature. {@h}7 ({@damage 1d10 + 2}) piercing damage, and the target is {@condition grappled} (escape {@dc 12}). Until this grapple ends, the target is {@condition restrained}, and the crocodile can't bite another target"]}]</t>
  </si>
  <si>
    <t>[{'source': 'HotDQ'}, {'source': 'PotA'}, {'source': 'ToA'}, {'source': 'GoS'}, {'source': 'DIP'}, {'source': 'SLW'}, {'source': 'IMR'}, {'source': 'EGW'}, {'source': 'WBtW'}]</t>
  </si>
  <si>
    <t>{'type': 'internal', 'path': 'bestiary/crocodile.mp3'}</t>
  </si>
  <si>
    <t>['swamp', 'urban']</t>
  </si>
  <si>
    <t>Cult Fanatic</t>
  </si>
  <si>
    <t>[{'source': 'CoS'}, {'source': 'PotA'}, {'source': 'RoT'}, {'source': 'SKT'}, {'source': 'TftYP'}, {'source': 'ToA'}, {'source': 'WDH'}, {'source': 'WDMM'}, {'source': 'GoS'}, {'source': 'DC'}, {'source': 'DIP'}, {'source': 'SLW'}, {'source': 'BGDIA'}, {'source': 'IMR'}, {'source': 'EGW'}, {'source': 'MOT'}, {'source': 'IDRotF'}, {'source': 'TCE'}, {'source': 'CM'}, {'source': 'CRCotN'}]</t>
  </si>
  <si>
    <t>[{'name': 'Diabolical Cult Fanatic', 'source': 'MTF', 'page': 18}]</t>
  </si>
  <si>
    <t>{'type': 'internal', 'path': 'bestiary/cult-fanatic.mp3'}</t>
  </si>
  <si>
    <t>Cultist</t>
  </si>
  <si>
    <t>{'deception': '+2', 'religion': '+2'}</t>
  </si>
  <si>
    <t>[{'name': 'Dark Devotion', 'entries': ['The cultist has advantage on saving throws against being {@condition charmed} or {@condition frightened}.']}]</t>
  </si>
  <si>
    <t>[{'name': 'Scimitar', 'entries': ['{@atk mw} {@hit 3} to hit, reach 5 ft., one creature. {@h}4 ({@damage 1d6 + 1}) slashing damage.']}]</t>
  </si>
  <si>
    <t>[{'source': 'CoS'}, {'source': 'HotDQ'}, {'source': 'LMoP'}, {'source': 'PotA'}, {'source': 'RoT'}, {'source': 'SKT'}, {'source': 'WDH'}, {'source': 'WDMM'}, {'source': 'GoS'}, {'source': 'DC'}, {'source': 'DIP'}, {'source': 'SLW'}, {'source': 'BGDIA'}, {'source': 'RMBRE'}, {'source': 'IMR'}, {'source': 'EGW'}, {'source': 'MOT'}, {'source': 'IDRotF'}, {'source': 'CM'}]</t>
  </si>
  <si>
    <t>[{'name': 'Diabolical Cultist', 'source': 'MTF', 'page': 18}, {'name': 'Cultist', 'source': 'RMBRE'}]</t>
  </si>
  <si>
    <t>{'type': 'internal', 'path': 'bestiary/cultist.mp3'}</t>
  </si>
  <si>
    <t>Cyclops</t>
  </si>
  <si>
    <t>[{'name': 'Poor Depth Perception', 'entries': ['The cyclops has disadvantage on any attack roll against a target more than 30 feet away.']}]</t>
  </si>
  <si>
    <t>[{'name': 'Multiattack', 'entries': ['The cyclops makes two greatclub attacks.']}, {'name': 'Greatclub', 'entries': ['{@atk mw} {@hit 9} to hit, reach 10 ft., one target. {@h}19 ({@damage 3d8 + 6}) bludgeoning damage.']}, {'name': 'Rock', 'entries': ['{@atk rw} {@hit 9} to hit, range 30/120 ft., one target. {@h}28 ({@damage 4d10 + 6}) bludgeoning damage.']}]</t>
  </si>
  <si>
    <t>[{'source': 'RoT'}, {'source': 'ToA'}, {'source': 'GoS'}, {'source': 'EGW'}, {'source': 'MOT'}, {'source': 'CM'}, {'source': 'WBtW'}]</t>
  </si>
  <si>
    <t>{'type': 'internal', 'path': 'bestiary/cyclops.mp3'}</t>
  </si>
  <si>
    <t>['underdark', 'mountain', 'grassland', 'hill', 'desert', 'coastal']</t>
  </si>
  <si>
    <t>Dao</t>
  </si>
  <si>
    <t>{'average': 187, 'formula': '15d10 + 105'}</t>
  </si>
  <si>
    <t>{'walk': 30, 'burrow': 30, 'fly': 30}</t>
  </si>
  <si>
    <t>{'int': '+5', 'wis': '+5', 'cha': '+6'}</t>
  </si>
  <si>
    <t>[{'name': 'Earth Glide', 'entries': ["The dao can burrow through nonmagical, unworked earth and stone. While doing so, the dao doesn't disturb the material it moves through."]}, {'name': 'Elemental Demise', 'entries': ['If the dao dies, its body disintegrates into crystalline powder, leaving behind only equipment the dao was wearing or carrying.']}, {'name': 'Sure-Footed', 'entries': ['The dao has advantage on Strength and Dexterity saving throws made against effects that would knock it {@condition prone}.']}]</t>
  </si>
  <si>
    <t>[{'name': 'Multiattack', 'entries': ['The Dao makes two fist attacks or two maul attacks.']}, {'name': 'Fist', 'entries': ['{@atk mw} {@hit 10} to hit, reach 5 ft., one target. {@h}15 ({@damage 2d8 + 6}) bludgeoning damage.']}, {'name': 'Maul', 'entries': ['{@atk mw} {@hit 10} to hit, reach 5 ft., one target. {@h}20 ({@damage 4d6 + 6}) bludgeoning damage. If the target is a Huge or smaller creature, it must succeed on a {@dc 18} Strength check or be knocked {@condition prone}.']}]</t>
  </si>
  <si>
    <t>[{'name': 'Innate Spellcasting', 'headerEntries': ["The dao's innate spellcasting ability is Charisma (spell save {@dc 14}, {@hit 6} to hit with spell attacks). It can innately cast the following spells, requiring no material components:"], 'will': ['{@spell detect evil and good}', '{@spell detect magic}', '{@spell stone shape}'], 'daily': {'3e': ['{@spell passwall}', '{@spell move earth}', '{@spell tongues}'], '1e': ['{@spell conjure elemental} (earth elemental only)', '{@spell gaseous form}', '{@spell invisibility}', '{@spell phantasmal killer}', '{@spell plane shift}', '{@spell wall of stone}']}, 'ability': 'cha'}]</t>
  </si>
  <si>
    <t>['Genies']</t>
  </si>
  <si>
    <t>[{'source': 'PotA'}, {'source': 'RoT'}, {'source': 'ToA'}, {'source': 'WDMM'}, {'source': 'BGDIA'}, {'source': 'TCE'}, {'source': 'CM'}]</t>
  </si>
  <si>
    <t>[{'type': 'variant', 'name': 'Genie Powers', 'entries': ['Genies have a variety of magical capabilities, including spells. A few have even greater powers that allow them to alter their appearance or the nature of reality.', {'type': 'entries', 'name': 'Disguises', 'entries': ['Some genies can veil themselves in illusion to pass as other similarly shaped creatures. Such genies can innately cast the {@spell disguise self} spell at will, often with a longer duration than is normal for that spell. Mightier genies can cast the {@spell true polymorph} spell one to three times per day, possibly with a longer duration than normal. Such genies can change only their own shape, but a rare few can use the spell on other creatures and objects as well.']}, {'type': 'entries', 'name': 'Wishes', 'entries': ["The genie power to grant wishes is legendary among mortals. Only the most potent genies, such as those among the nobility, can do so. A particular genie that has this power can grant one to three wishes to a creature that isn't a genie. Once a genie has granted its limit of wishes, it can't grant wishes again for some amount of time (usually 1 year), and cosmic law dictates that the same genie can expend its limit of wishes on a specific creature only once in that creature's existence.", "To be granted a wish, a creature within 60 feet of the genie states a desired effect to it. The genie can then cast the {@spell wish} spell on the creature's behalf to bring about the effect. Depending on the genie's nature, the genie might try to pervert the intent of the wish by exploiting the wish's poor wording. The perversion of the wording is usually crafted to be to the genie's benefit."]}]}]</t>
  </si>
  <si>
    <t>[{'name': 'Dao (Disguises)', 'source': 'MM', '_mod': {'_': {'mode': 'addSpells', 'will': ['{@spell disguise self} (often with a longer duration than is normal for that spell; see Disguises)'], 'daily': {'3e': ['{@spell true polymorph} (mightier genies only; see Disguises)']}}, 'trait': {'mode': 'appendArr', 'items': {'name': 'Disguises', 'entries': ['Some genies can veil themselves in illusion to pass as other similarly shaped creatures. Such genies can innately cast the {@spell disguise self} spell at will, often with a longer duration than is normal for that spell. Mightier genies can cast the {@spell true polymorph} spell one to three times per day, possibly with a longer duration than normal. Such genies can change only their own shape, but a rare few can use the spell on other creatures and objects as well.']}}}, 'variant': None}, {'name': 'Dao (Wishes)', 'source': 'MM', '_mod': {'_': {'mode': 'addSpells', 'yearly': {'1e': ['{@spell wish} (see Wishes)']}}, 'trait': {'mode': 'appendArr', 'items': {'name': 'Wishes', 'entries': ["The genie power to grant wishes is legendary among mortals. Only the most potent genies, such as those among the nobility, can do so. A particular genie that has this power can grant one to three wishes to a creature that isn't a genie. Once a genie has granted its limit of wishes, it can't grant wishes again for some amount of time (usually 1 year), and cosmic law dictates that the same genie can expend its limit of wishes on a specific creature only once in that creature's existence.", "To be granted a wish, a creature within 60 feet of the genie states a desired effect to it. The genie can then cast the {@spell wish} spell on the creature's behalf to bring about the effect. Depending on the genie's nature, the genie might try to pervert the intent of the wish by exploiting the wish's poor wording. The perversion of the wording is usually crafted to be to the genie's benefit."]}}}, 'variant': None}]</t>
  </si>
  <si>
    <t>{'type': 'internal', 'path': 'bestiary/dao.mp3'}</t>
  </si>
  <si>
    <t>Darkmantle</t>
  </si>
  <si>
    <t>{'average': 22, 'formula': '5d6 + 5'}</t>
  </si>
  <si>
    <t>{'walk': 10, 'fly': 30}</t>
  </si>
  <si>
    <t>[{'name': 'Echolocation', 'entries': ["The darkmantle can't use its blindsight while {@condition deafened}."]}, {'name': 'False Appearance', 'entries': ['While the darkmantle remains motionless, it is indistinguishable from a cave formation such as a stalactite or stalagmite.']}]</t>
  </si>
  <si>
    <t>[{'name': 'Crush', 'entries': ["{@atk mw} {@hit 5} to hit, reach 5 ft., one creature. {@h}6 ({@damage 1d6 + 3}) bludgeoning damage, and the darkmantle attaches to the target. If the target is Medium or smaller and the darkmantle has advantage on the attack roll, it attaches by engulfing the target's head, and the target is also {@condition blinded} and unable to breathe while the darkmantle is attached in this way.", "While attached to the target, the darkmantle can attack no other creature except the target but has advantage on its attack rolls. The darkmantle's speed also becomes 0, it can't benefit from any bonus to its speed, and it moves with the target.", 'A creature can detach the darkmantle by making a successful {@dc 13} Strength check as an action. On its turn, the darkmantle can detach itself from the target by using 5 feet of movement.']}, {'name': 'Darkness Aura (1/Day)', 'entries': ["A 15-foot radius of magical darkness extends out from the darkmantle, moves with it, and spreads around corners. The darkness lasts as long as the darkmantle maintains concentration, up to 10 minutes (as if concentrating on a spell). Darkvision can't penetrate this darkness, and no natural light can illuminate it. If any of the darkness overlaps with an area of light created by a spell of 2nd level or lower, the spell creating the light is dispelled."]}]</t>
  </si>
  <si>
    <t>[{'source': 'PotA'}, {'source': 'WDMM'}, {'source': 'WBtW'}]</t>
  </si>
  <si>
    <t>{'type': 'internal', 'path': 'bestiary/darkmantle.mp3'}</t>
  </si>
  <si>
    <t>Death Dog</t>
  </si>
  <si>
    <t>[{'name': 'Two-Headed', 'entries': ['The dog has advantage on Wisdom ({@skill Perception}) checks and on saving throws against being {@condition blinded}, {@condition charmed}, {@condition deafened}, {@condition frightened}, {@condition stunned}, or knocked {@condition unconscious}.']}]</t>
  </si>
  <si>
    <t>[{'name': 'Multiattack', 'entries': ['The dog makes two bite attacks.']}, {'name': 'Bite', 'entries': ['{@atk mw} {@hit 4} to hit, reach 5 ft., one target. {@h}5 ({@damage 1d6 + 2}) piercing damage. If the target is a creature, it must succeed on a {@dc 12} Constitution saving throw against disease or become {@condition poisoned} until the disease is cured. Every 24 hours that elapse, the creature must repeat the saving throw, reducing its hit point maximum by 5 ({@dice 1d10}) on a failure. This reduction lasts until the disease is cured. The creature dies if the disease reduces its hit point maximum to 0.']}]</t>
  </si>
  <si>
    <t>[{'source': 'SKT'}, {'source': 'WDH'}, {'source': 'WDMM'}, {'source': 'MOT'}]</t>
  </si>
  <si>
    <t>{'type': 'internal', 'path': 'bestiary/death-dog.mp3'}</t>
  </si>
  <si>
    <t>Death Knight</t>
  </si>
  <si>
    <t>{'average': 180, 'formula': '19d8 + 95'}</t>
  </si>
  <si>
    <t>{'dex': '+6', 'wis': '+9', 'cha': '+10'}</t>
  </si>
  <si>
    <t>[{'name': 'Magic Resistance', 'entries': ['The death knight has advantage on saving throws against spells and other magical effects.']}, {'name': 'Marshal Undead', 'entries': ['Unless the death knight is {@condition incapacitated}, it and undead creatures of its choice within 60 feet of it have advantage on saving throws against features that turn undead.']}]</t>
  </si>
  <si>
    <t>[{'name': 'Multiattack', 'entries': ['The death knight makes three longsword attacks.']}, {'name': 'Longsword', 'entries': ['{@atk mw} {@hit 11} to hit, reach 5 ft., one target. {@h}9 ({@damage 1d8 + 5}) slashing damage, or 10 ({@damage 1d10 + 5}) slashing damage if used with two hands, plus 18 ({@damage 4d8}) necrotic damage.']}, {'name': 'Hellfire Orb (1/Day)', 'entries': ['The death knight hurls a magical ball of fire that explodes at a point it can see within 120 feet of it. Each creature in a 20-foot-radius sphere centered on that point must make a {@dc 18} Dexterity saving throw. The sphere spreads around corners. A creature takes 35 ({@damage 10d6}) fire damage and 35 ({@damage 10d6}) necrotic damage on a failed save, or half as much damage on a successful one.']}]</t>
  </si>
  <si>
    <t>['F', 'N', 'S']</t>
  </si>
  <si>
    <t>[{'name': 'Spellcasting', 'headerEntries': ['The death knight is a 19th-level spellcaster. Its spellcasting ability is Charisma (spell save {@dc 18}, {@hit 10} to hit with spell attacks). It has the following paladin spells prepared:'], 'spells': {'1': {'slots': 4, 'spells': ['{@spell command}', '{@spell compelled duel}', '{@spell searing smite}']}, '2': {'slots': 3, 'spells': ['{@spell hold person}', '{@spell magic weapon}']}, '3': {'slots': 3, 'spells': ['{@spell dispel magic}', '{@spell elemental weapon}']}, '4': {'slots': 3, 'spells': ['{@spell banishment}', '{@spell staggering smite}']}, '5': {'slots': 2, 'spells': ['{@spell destructive wave} (necrotic)']}}, 'ability': 'cha'}]</t>
  </si>
  <si>
    <t>['exhaustion', 'frightened', 'poisoned']</t>
  </si>
  <si>
    <t>[{'name': 'Parry', 'entries': ['The death knight adds 6 to its AC against one melee attack that would hit it. To do so, the death knight must see the attacker and be wielding a melee weapon.']}]</t>
  </si>
  <si>
    <t>[{'source': 'GoS'}, {'source': 'DC'}, {'source': 'DIP'}, {'source': 'BGDIA'}, {'source': 'EGW'}, {'source': 'TCE'}, {'source': 'CM'}]</t>
  </si>
  <si>
    <t>{'type': 'internal', 'path': 'bestiary/death-knight.mp3'}</t>
  </si>
  <si>
    <t>Death Slaad</t>
  </si>
  <si>
    <t>{'arcana': '+6', 'perception': '+8'}</t>
  </si>
  <si>
    <t>[{'name': 'Shapechanger', 'entries': ["The slaad can use its action to polymorph into a Small or Medium humanoid, or back into its true form. Its statistics, other than its size, are the same in each form. Any equipment it is wearing or carrying isn't transformed. It reverts to its true form if it dies."]}, {'name': 'Magic Resistance', 'entries': ['The slaad has advantage on saving throws against spells and other magical effects.']}, {'name': 'Magic Weapons', 'entries': ["The slaad's weapon attacks are magical."]}, {'name': 'Regeneration', 'entries': ['The slaad regains 10 hit points at the start of its turn if it has at least 1 hit point.']}]</t>
  </si>
  <si>
    <t>[{'name': 'Multiattack', 'entries': ['The slaad makes three attacks: one with its bite and two with its claws or greatsword.']}, {'name': 'Bite (Slaad Form Only)', 'entries': ['{@atk mw} {@hit 9} to hit, reach 5 ft., one target. {@h}9 ({@damage 1d8 + 5}) piercing damage plus 7 ({@damage 2d6}) necrotic damage.']}, {'name': 'Claws (Slaad Form Only)', 'entries': ['{@atk mw} {@hit 9} to hit, reach 5 ft., one target. {@h}10 ({@damage 1d10 + 5}) slashing damage plus 7 ({@damage 2d6}) necrotic damage.']}, {'name': 'Greatsword', 'entries': ['{@atk mw} {@hit 9} to hit, reach 5 ft., one target. {@h}12 ({@damage 2d6 + 5}) slashing damage plus 7 ({@damage 2d6}) necrotic damage.']}]</t>
  </si>
  <si>
    <t>['Magic Resistance', 'Magic Weapons', 'Regeneration', 'Shapechanger']</t>
  </si>
  <si>
    <t>[{'name': 'Innate Spellcasting', 'headerEntries': ["The slaad's innate spellcasting ability is Charisma (spell save {@dc 15}, {@hit 7} to hit with spell attacks). The slaad can innately cast the following spells, requiring no material components:"], 'will': ['{@spell detect magic}', '{@spell detect thoughts}', '{@spell invisibility} (self only)', '{@spell mage hand}', '{@spell major image}'], 'daily': {'2e': ['{@spell fear}', '{@spell fireball}', '{@spell fly}', '{@spell tongues}'], '1e': ['{@spell cloudkill}', '{@spell plane shift}']}, 'ability': 'cha'}]</t>
  </si>
  <si>
    <t>[{'source': 'CoS'}, {'source': 'WDMM'}, {'source': 'GoS'}, {'source': 'BGDIA'}, {'source': 'EGW'}, {'source': 'TCE'}, {'source': 'CM'}]</t>
  </si>
  <si>
    <t>[{'type': 'variant', 'name': 'Control Gem', 'entries': ["Implanted in the slaad's brain is a magic control gem. The slaad must obey whoever possesses the gem and is immune to being {@condition charmed} while so controlled.", "Certain spells can be used to acquire the gem. If the slaad fails its saving throw against {@spell imprisonment}, the spell can transfer the gem to the spellcaster's open hand, instead of imprisoning the slaad. A {@spell wish} spell, if cast in the slaad's presence, can be worded to acquire the gem.", 'A {@spell greater restoration} spell cast on the slaad destroys the gem without harming the slaad.', 'Someone who is proficient in Wisdom (Medicine) can remove the gem from an {@condition incapacitated} slaad. Each try requires 1 minute of uninterrupted work and a successful {@dc 20} Wisdom (Medicine) check. Each failed attempt deals 22 ({@damage 4d10}) psychic damage to the slaad.'], '_version': {'name': 'Death Slaad (Control Gem)', 'addAs': 'trait'}}]</t>
  </si>
  <si>
    <t>{'type': 'internal', 'path': 'bestiary/death-slaad.mp3'}</t>
  </si>
  <si>
    <t>Death Tyrant</t>
  </si>
  <si>
    <t>{'average': 187, 'formula': '25d10 + 50'}</t>
  </si>
  <si>
    <t>{'str': '+5', 'con': '+7', 'int': '+9', 'wis': '+7', 'cha': '+9'}</t>
  </si>
  <si>
    <t>[{'name': 'Negative Energy Cone', 'entries': ["The death tyrant's central eye emits an {@condition invisible}, magical 150-foot cone of negative energy. At the start of each of its turns, the tyrant decides which way the cone faces and whether the cone is active.", "Any creature in that area can't regain hit points. Any humanoid that dies there becomes a {@creature zombie} under the tyrant's command. The dead humanoid retains its place in the initiative order and animates at the start of its next turn, provided that its body hasn't been completely destroyed."]}]</t>
  </si>
  <si>
    <t>[{'name': 'Bite', 'entries': ['{@atk mw} {@hit 5} to hit, reach 5 ft., one target. {@h}14 ({@damage 4d6}) piercing damage.']}, {'name': 'Eye Rays', 'entries': ['The death tyrant shoots three of the following magical eye rays at random (reroll duplicates), choosing one to three targets it can see within 120 feet of it:', {'type': 'list', 'style': 'list-hang-notitle', 'items': [{'type': 'item', 'name': '1. Charm Ray', 'style': 'italic', 'entry': 'The targeted creature must succeed on a {@dc 17} Wisdom saving throw or be {@condition charmed} by the death tyrant for 1 hour, or until the death tyrant harms the creature.'}, {'type': 'item', 'name': '2. Paralyzing Ray', 'style': 'italic', 'entry': 'The targeted creature must succeed on a {@dc 17} Constitution saving throw or be {@condition paralyzed} for 1 minute. The target can repeat the saving throw at the end of each of its turns, ending the effect on itself on a success.'}, {'type': 'item', 'name': '3. Fear Ray', 'style': 'italic', 'entry': 'The targeted creature must succeed on a {@dc 17} Wisdom saving throw or be {@condition frightened} for 1 minute. The target can repeat the saving throw at the end of each of its turns, ending the effect on itself on a success.'}, {'type': 'item', 'name': '4. Slowing Ray', 'style': 'italic', 'entry': "The targeted creature must succeed on a {@dc 17} Dexterity saving throw. On a failed save, the target's speed is halved for 1 minute. In addition, the creature can't take reactions, and it can take either an action or a bonus action on its turn, not both. The creature can repeat the saving throw at the end of each of its turns, ending the effect on itself on a success."}, {'type': 'item', 'name': '5. Enervation Ray', 'style': 'italic', 'entry': 'The targeted creature must make a {@dc 17} Constitution saving throw, taking 36 ({@damage 8d8}) necrotic damage on a failed save, or half as much damage on a successful one.'}, {'type': 'item', 'name': '6. Telekinetic Ray', 'style': 'italic', 'entries': ["If the target is a creature, it must succeed on a {@dc 17} Strength saving throw or the death tyrant moves it up to 30 feet in any direction. It is {@condition restrained} by the ray's telekinetic grip until the start of the death tyrant's next turn or until the death tyrant is {@condition incapacitated}.", "If the target is an object weighing 300 pounds or less that isn't being worn or carried, it is moved up to 30 feet in any direction. The death tyrant can also exert fine control on objects with this ray, such as manipulating a simple tool or opening a door or a container."]}, {'type': 'item', 'name': '7. Sleep Ray', 'style': 'italic', 'entry': 'The targeted creature must succeed on a {@dc 17} Wisdom saving throw or fall asleep and remain {@condition unconscious} for 1 minute. The target awakens if it takes damage or another creature takes an action to wake it. This ray has no effect on constructs and undead.'}, {'type': 'item', 'name': '8. Petrification Ray', 'style': 'italic', 'entry': 'The targeted creature must make a {@dc 17} Dexterity saving throw. On a failed save, the creature begins to turn to stone and is {@condition restrained}. It must repeat the saving throw at the end of its next turn. On a success, the effect ends. On a failure, the creature is {@condition petrified} until freed by the  {@spell greater restoration} spell or other magic.'}, {'type': 'item', 'name': '9. Disintegration Ray', 'style': 'italic', 'entries': ['If the target is a creature, it must succeed on a {@dc 17} Dexterity saving throw or take 45 ({@damage 10d8}) force damage. If this damage reduces the creature to 0 hit points, its body becomes a pile of fine gray dust.', 'If the target is a Large or smaller nonmagical object or creation of magical force, it is disintegrated without a saving throw. If the target is a Huge or larger object or creation of magical force, this ray disintegrates a 10-foot cube of it.']}, {'type': 'item', 'name': '10. Death Ray', 'style': 'italic', 'entry': 'The targeted creature must succeed on a {@dc 17} Dexterity saving throw or take 55 ({@damage 10d10}) necrotic damage. The target dies if the ray reduces it to 0 hit points.'}]}]}]</t>
  </si>
  <si>
    <t>[{'name': 'Eye Ray', 'entries': ['The death tyrant uses one random eye ray.']}]</t>
  </si>
  <si>
    <t>{'name': 'Death Tyrant', 'source': 'MM'}</t>
  </si>
  <si>
    <t>['charmed', 'exhaustion', 'paralyzed', 'petrified', 'poisoned', 'prone']</t>
  </si>
  <si>
    <t>{'type': 'internal', 'path': 'bestiary/death-tyrant.mp3'}</t>
  </si>
  <si>
    <t>Deep Gnome (Svirfneblin)</t>
  </si>
  <si>
    <t>{'average': 16, 'formula': '3d6 + 6'}</t>
  </si>
  <si>
    <t>{'investigation': '+3', 'perception': '+2', 'stealth': '+4'}</t>
  </si>
  <si>
    <t>['Gnomish', 'Terran', 'Undercommon']</t>
  </si>
  <si>
    <t>[{'name': 'Stone Camouflage', 'entries': ['The gnome has advantage on Dexterity (Stealth) checks made to hide in rocky terrain.']}, {'name': 'Gnome Cunning', 'entries': ['The gnome has advantage on Intelligence, Wisdom, and Charisma saving throws against magic.']}]</t>
  </si>
  <si>
    <t>[{'name': 'War Pick', 'entries': ['{@atk mw} {@hit 4} to hit, reach 5 ft., one target. {@h}6 ({@damage 1d8 + 2}) piercing damage.']}, {'name': 'Poisoned Dart', 'entries': ['{@atk rw} {@hit 4} to hit, range 30/120 ft., one creature. {@h}4 ({@damage 1d4 + 2}) piercing damage, and the target must succeed on a {@dc 12} Constitution saving throw or be {@condition poisoned} for 1 minute. The target can repeat the saving throw at the end of each of its turns, ending the effect on itself on a success']}]</t>
  </si>
  <si>
    <t>['G', 'T', 'U']</t>
  </si>
  <si>
    <t>[{'name': 'Innate Spellcasting', 'headerEntries': ["The gnome's innate spellcasting ability is Intelligence (spell save {@dc 11}). It can innately cast the following spells, requiring no material components:"], 'will': ['{@spell nondetection} (self only)'], 'daily': {'1e': ['{@spell blindness/deafness}', '{@spell blur}', '{@spell disguise self}']}, 'ability': 'int'}]</t>
  </si>
  <si>
    <t>[{'source': 'PotA'}, {'source': 'WDH'}, {'source': 'WDMM'}]</t>
  </si>
  <si>
    <t>{'type': 'internal', 'path': 'bestiary/svirfneblin.mp3'}</t>
  </si>
  <si>
    <t>Deer</t>
  </si>
  <si>
    <t>[{'name': 'Bite', 'entries': ['{@atk mw} {@hit 2} to hit, reach 5 ft., one target. {@h}2 ({@damage 1d4}) piercing damage.']}]</t>
  </si>
  <si>
    <t>[{'source': 'HotDQ'}, {'source': 'DIP'}]</t>
  </si>
  <si>
    <t>{'type': 'internal', 'path': 'bestiary/deer.mp3'}</t>
  </si>
  <si>
    <t>Demilich</t>
  </si>
  <si>
    <t>{'average': 80, 'formula': '32d4'}</t>
  </si>
  <si>
    <t>{'con': '+6', 'int': '+11', 'wis': '+9', 'cha': '+11'}</t>
  </si>
  <si>
    <t>[{'resist': ['bludgeoning', 'piercing', 'slashing'], 'note': 'from magic weapons', 'cond': True}]</t>
  </si>
  <si>
    <t>[{'name': 'Avoidance', 'entries': ['If the demilich is subjected to an effect that allows it to make a saving throw to take only half damage, it instead takes no damage if it succeeds on the saving throw, and only half damage if it fails.']}, {'name': 'Legendary Resistance (3/Day)', 'entries': ['If the demilich fails a saving throw, it can choose to succeed instead.']}, {'name': 'Turn Immunity', 'entries': ['The demilich is immune to effects that turn undead.']}]</t>
  </si>
  <si>
    <t>[{'name': 'Howl {@recharge 5}', 'entries': ['The demilich emits a bloodcurdling howl. Each creature within 30 feet of the demilich that can hear the howl must succeed on a {@dc 15} Constitution saving throw or drop to 0 hit points. On a successful save, the creature is {@condition frightened} until the end of its next turn.']}, {'name': 'Life Drain', 'entries': ['The demilich targets up to three creatures that it can see within 10 feet of it. Each target must succeed on a {@dc 19} Constitution saving throw or take 21 ({@damage 6d6}) necrotic damage, and the demilich regains hit points equal to the total damage dealt to all targets.']}]</t>
  </si>
  <si>
    <t>[{'name': 'Flight', 'entries': ['The demilich flies up to half its flying speed.']}, {'name': 'Cloud of Dust', 'entries': ["The demilich magically swirls its dusty remains. Each creature within 10 feet of the demilich, including around a corner, must succeed on a {@dc 15} Constitution saving throw or be {@condition blinded} until the end of the demilich's next turn. A creature that succeeds on the saving throw is immune to this effect until the end of the demilich's next turn."]}, {'name': 'Energy Drain (Costs 2 Actions)', 'entries': ["Each creature with in 30 feet of the demilich must make a {@dc 15} Constitution saving throw. On a failed save, the creature's hit point maximum is magically reduced by 10 ({@dice 3d6}). If a creature's hit point maximum is reduced to 0 by this effect, the creature dies. A creature's hit point maximum can be restored with the  {@spell greater restoration} spell or similar magic."]}, {'name': 'Vile Curse (Costs 3 Actions)', 'entries': ['The demilich targets one creature it can see within 30 feet of it. The target must succeed on a {@dc 15} Wisdom saving throw or be magically cursed. Until the curse ends, the target has disadvantage on attack rolls and saving throws. The target can repeat the saving throw at the end of each of its turns, ending the curse on a success.']}]</t>
  </si>
  <si>
    <t>{'name': 'Demilich', 'source': 'MM'}</t>
  </si>
  <si>
    <t>['Legendary Resistances', 'Turn Immunity']</t>
  </si>
  <si>
    <t>['necrotic', 'poison', 'psychic', {'immune': ['bludgeoning', 'piercing', 'slashing'], 'note': 'from nonmagical attacks', 'cond': True}]</t>
  </si>
  <si>
    <t>['charmed', 'deafened', 'exhaustion', 'frightened', 'paralyzed', 'petrified', 'poisoned', 'prone', 'stunned']</t>
  </si>
  <si>
    <t>[{'source': 'TftYP'}, {'source': 'WDMM'}, {'source': 'GoS'}, {'source': 'EGW'}, {'source': 'IDRotF'}]</t>
  </si>
  <si>
    <t>[{'type': 'inset', 'name': 'Acererak and His Disciples', 'entries': ["The transformation into a demilich isn't a bitter end for all liches that experience it. Made as a conscious choice, the path of the demilich becomes the next step in a dark evolution. The lich Acererak—a powerful wizard and demonologist and the infamous master of the Tomb of Horrors—anticipated his own transformation, preparing for it by setting enchanted gemstones into his skull's eye sockets and teeth. Each of these soul gems possessed the power to capture the souls on which his phylactery would feed.", 'Acererak abandoned his physical body, accepting that it would molder and dissolve to dust while he traveled the planes as a disembodied consciousness. If the skull that was his last physical remains was ever disturbed, its gems would claim the souls of the insolent intruders to his tomb, magically transferring them to his phylactery.', "Liches who follow Acererak's path believe that by becoming free of their bodies, they can continue their quest for power beyond the mortal world. As their patron did, they secure their remains within well-guarded vaults, using soul gems to maintain their phylacteries and destroy the adventurers who disturb their lairs.", 'Acererak or another demilich like him has a challenge rating of 21 (33,000 XP), or 23 (50,000 XP) in its lair, and gains the following additional action option.', {'type': 'entries', 'name': 'Trap Soul', 'entries': ["The demilich targets one creature that it can see within 30 feet of it. The target must make a {@dc 19} Charisma saving throw. On a failed save, the target's soul is magically trapped inside one of the demilich's gems. While the soul is trapped, the target's body and all the equipment it is carrying cease to exist. On a successful save, the target takes 24 ({@damage 7d6}) necrotic damage, and if this damage reduces the target to 0 hit points, its soul is trapped as if it failed the saving throw. A soul trapped in a gem for 24 hours is devoured and ceases to exist.", "If the demilich drops to 0 hit points, it is destroyed and turns to powder, leaving behind its gems. Crushing a gem releases any soul trapped within, at which point the target's body re-forms in an unoccupied space nearest to the gem and in the same state as when it was trapped."]}], 'token': {'name': 'Acererak', 'source': 'MM', 'page': 49}}]</t>
  </si>
  <si>
    <t>[{'name': 'Demilich (Trap Soul)', 'source': 'MM', '_mod': {'action': {'mode': 'appendArr', 'items': {'name': 'Trap Soul', 'entries': ["The demilich targets one creature that it can see within 30 feet of it. The target must make a {@dc 19} Charisma saving throw. On a failed save, the target's soul is magically trapped inside one of the demilich's gems. While the soul is trapped, the target's body and all the equipment it is carrying cease to exist. On a successful save, the target takes 24 ({@damage 7d6}) necrotic damage, and if this damage reduces the target to 0 hit points, its soul is trapped as if it failed the saving throw. A soul trapped in a gem for 24 hours is devoured and ceases to exist.", "If the demilich drops to 0 hit points, it is destroyed and turns to powder, leaving behind its gems. Crushing a gem releases any soul trapped within, at which point the target's body re-forms in an unoccupied space nearest to the gem and in the same state as when it was trapped."]}}}, 'cr': {'cr': '21', 'lair': '23'}, 'variant': None}]</t>
  </si>
  <si>
    <t>{'type': 'internal', 'path': 'bestiary/demilich.mp3'}</t>
  </si>
  <si>
    <t>Deva</t>
  </si>
  <si>
    <t>{'insight': '+9', 'perception': '+9'}</t>
  </si>
  <si>
    <t>[{'name': 'Angelic Weapons', 'entries': ["The deva's weapon attacks are magical. When the deva hits with any weapon, the weapon deals an extra {@dice 4d8} radiant damage (included in the attack)."]}, {'name': 'Magic Resistance', 'entries': ['The deva has advantage on saving throws against spells and other magical effects.']}]</t>
  </si>
  <si>
    <t>[{'name': 'Multiattack', 'entries': ['The deva makes two melee attacks.']}, {'name': 'Mace', 'entries': ['{@atk mw} {@hit 8} to hit, reach 5 ft., one target. {@h}7 ({@damage 1d6 + 4}) bludgeoning damage plus 18 ({@damage 4d8}) radiant damage.']}, {'name': 'Healing Touch (3/Day)', 'entries': ['The deva touches another creature. The target magically regains 20 ({@dice 4d8 + 2}) hit points and is freed from any curse, disease, poison, blindness, or deafness.']}, {'name': 'Change Shape', 'entries': ["The deva magically polymorphs into a humanoid or beast that has a challenge rating equal to or less than its own, or back into its true form. It reverts to its true form if it dies. Any equipment it is wearing or carrying is absorbed or borne by the new form (the deva's choice).", 'In a new form, the deva retains its game statistics and ability to speak, but its AC, movement modes, Strength, Dexterity, and special senses are replaced by those of the new form, and it gains any statistics and capabilities (except class features, legendary actions, and lair actions) that the new form has but that it lacks.']}]</t>
  </si>
  <si>
    <t>[{'name': 'Innate Spellcasting', 'headerEntries': ["The deva's spellcasting ability is Charisma (spell save {@dc 17}). The deva can innately cast the following spells, requiring only verbal components:"], 'will': ['{@spell detect evil and good}'], 'daily': {'1e': ['{@spell commune}', '{@spell raise dead}']}, 'ability': 'cha'}]</t>
  </si>
  <si>
    <t>['Angels']</t>
  </si>
  <si>
    <t>[{'source': 'WDMM'}, {'source': 'CoS'}, {'source': 'CRCotN'}]</t>
  </si>
  <si>
    <t>{'type': 'internal', 'path': 'bestiary/deva.mp3'}</t>
  </si>
  <si>
    <t>Dire Wolf</t>
  </si>
  <si>
    <t>[{'name': 'Keen Hearing and Smell', 'entries': ['The wolf has advantage on Wisdom ({@skill Perception}) checks that rely on hearing or smell.']}, {'name': 'Pack Tactics', 'entries': ["The wolf has advantage on an attack roll against a creature if at least one of the wolf's allies is within 5 feet of the creature and the ally isn't {@condition incapacitated}."]}]</t>
  </si>
  <si>
    <t>[{'name': 'Bite', 'entries': ['{@atk mw} {@hit 5} to hit, reach 5 ft., one target. {@h}10 ({@damage 2d6 + 3}) piercing damage. If the target is a creature, it must succeed on a {@dc 13} Strength saving throw or be knocked {@condition prone}.']}]</t>
  </si>
  <si>
    <t>[{'source': 'CoS'}, {'source': 'SKT'}, {'source': 'TftYP'}, {'source': 'GoS'}, {'source': 'IDRotF'}]</t>
  </si>
  <si>
    <t>{'type': 'internal', 'path': 'bestiary/dire-wolf.mp3'}</t>
  </si>
  <si>
    <t>Displacer Beast</t>
  </si>
  <si>
    <t>[{'name': 'Avoidance', 'entries': ['If the displacer beast is subjected to an effect that allows it to make a saving throw to take only half damage, it instead takes no damage if it succeeds on the saving throw, and only half damage if it fails.']}, {'name': 'Displacement', 'entries': ['The displacer beast projects a magical illusion that makes it appear to be standing near its actual location, causing attack rolls against it to have disadvantage. If it is hit by an attack, this trait is disrupted until the end of its next turn. This trait is also disrupted while the displacer beast is {@condition incapacitated} or has a speed of 0.']}]</t>
  </si>
  <si>
    <t>[{'name': 'Multiattack', 'entries': ['The displacer beast makes two attacks with its tentacles.']}, {'name': 'Tentacle', 'entries': ['{@atk mw} {@hit 6} to hit, reach 10 ft., one target. {@h}7 ({@damage 1d6 + 4}) bludgeoning damage plus 3 ({@damage 1d6}) piercing damage.']}]</t>
  </si>
  <si>
    <t>[{'source': 'TftYP'}, {'source': 'WDH'}, {'source': 'WDMM'}, {'source': 'ERLW'}, {'source': 'WBtW'}]</t>
  </si>
  <si>
    <t>{'type': 'internal', 'path': 'bestiary/displacer-beast.mp3'}</t>
  </si>
  <si>
    <t>Djinni</t>
  </si>
  <si>
    <t>{'average': 161, 'formula': '14d10 + 84'}</t>
  </si>
  <si>
    <t>{'dex': '+6', 'wis': '+7', 'cha': '+9'}</t>
  </si>
  <si>
    <t>[{'name': 'Elemental Demise', 'entries': ['If the djinni dies, its body disintegrates into a warm breeze, leaving behind only equipment the djinni was wearing or carrying.']}]</t>
  </si>
  <si>
    <t>[{'name': 'Multiattack', 'entries': ['The djinni makes three scimitar attacks.']}, {'name': 'Scimitar', 'entries': ["{@atk mw} {@hit 9} to hit, reach 5 ft., one target. {@h}12 ({@damage 2d6 + 5}) slashing damage plus 3 ({@damage 1d6}) lightning or thunder damage (djinni's choice)."]}, {'name': 'Create Whirlwind', 'entries': ['A 5-foot-radius, 30-foot-tall cylinder of swirling air magically forms on a point the djinni can see within 120 feet of it. The whirlwind lasts as long as the djinni maintains concentration (as if concentrating on a spell). Any creature but the djinni that enters the whirlwind must succeed on a {@dc 18} Strength saving throw or be {@condition restrained} by it. The djinni can move the whirlwind up to 60 feet as an action, and creatures {@condition restrained} by the whirlwind move with it. The whirlwind ends if the djinni loses sight of it.', 'A creature can use its action to free a creature {@condition restrained} by the whirlwind, including itself, by succeeding on a {@dc 18} Strength check. If the check succeeds, the creature is no longer {@condition restrained} and moves to the nearest space outside the whirlwind.']}]</t>
  </si>
  <si>
    <t>['L', 'S', 'T']</t>
  </si>
  <si>
    <t>[{'name': 'Innate Spellcasting', 'headerEntries': ["The djinni's innate spellcasting ability is Charisma (spell save {@dc 17}, {@hit 9} to hit with spell attacks). It can innately cast the following spells, requiring no material components:"], 'will': ['{@spell detect evil and good}', '{@spell detect magic}', '{@spell thunderwave}'], 'daily': {'3e': ['{@spell create food and water} (can create wine instead of water)', '{@spell tongues}', '{@spell wind walk}'], '1e': ['{@spell conjure elemental} ({@creature air elemental} only)', '{@spell creation}', '{@spell gaseous form}', '{@spell invisibility}', '{@spell major image}', '{@spell plane shift}']}, 'ability': 'cha'}]</t>
  </si>
  <si>
    <t>['incapacitated', 'invisible']</t>
  </si>
  <si>
    <t>[{'source': 'PotA'}, {'source': 'GoS'}, {'source': 'TCE'}, {'source': 'CM'}]</t>
  </si>
  <si>
    <t>[{'name': 'Djinni (Disguises)', 'source': 'MM', '_mod': {'_': {'mode': 'addSpells', 'will': ['{@spell disguise self} (often with a longer duration than is normal for that spell; see Disguises)'], 'daily': {'3e': ['{@spell true polymorph} (mightier genies only; see Disguises)']}}, 'trait': {'mode': 'appendArr', 'items': {'name': 'Disguises', 'entries': ['Some genies can veil themselves in illusion to pass as other similarly shaped creatures. Such genies can innately cast the {@spell disguise self} spell at will, often with a longer duration than is normal for that spell. Mightier genies can cast the {@spell true polymorph} spell one to three times per day, possibly with a longer duration than normal. Such genies can change only their own shape, but a rare few can use the spell on other creatures and objects as well.']}}}, 'variant': None}, {'name': 'Djinni (Wishes)', 'source': 'MM', '_mod': {'_': {'mode': 'addSpells', 'yearly': {'1e': ['{@spell wish} (see Wishes)']}}, 'trait': {'mode': 'appendArr', 'items': {'name': 'Wishes', 'entries': ["The genie power to grant wishes is legendary among mortals. Only the most potent genies, such as those among the nobility, can do so. A particular genie that has this power can grant one to three wishes to a creature that isn't a genie. Once a genie has granted its limit of wishes, it can't grant wishes again for some amount of time (usually 1 year), and cosmic law dictates that the same genie can expend its limit of wishes on a specific creature only once in that creature's existence.", "To be granted a wish, a creature within 60 feet of the genie states a desired effect to it. The genie can then cast the {@spell wish} spell on the creature's behalf to bring about the effect. Depending on the genie's nature, the genie might try to pervert the intent of the wish by exploiting the wish's poor wording. The perversion of the wording is usually crafted to be to the genie's benefit."]}}}, 'variant': None}]</t>
  </si>
  <si>
    <t>{'type': 'internal', 'path': 'bestiary/djinni.mp3'}</t>
  </si>
  <si>
    <t>Doppelganger</t>
  </si>
  <si>
    <t>{'deception': '+6', 'insight': '+3'}</t>
  </si>
  <si>
    <t>[{'name': 'Shapechanger', 'entries': ["The doppelganger can use its action to polymorph into a Small or Medium humanoid it has seen, or back into its true form. Its statistics, other than its size, are the same in each form. Any equipment it is wearing or carrying isn't transformed. It reverts to its true form if it dies."]}, {'name': 'Ambusher', 'entries': ['In the first round of a combat, the doppelganger has advantage on attack rolls against any creature it surprised.']}, {'name': 'Surprise Attack', 'entries': ['If the doppelganger surprises a creature and hits it with an attack during the first round of combat, the target takes an extra 10 ({@dice 3d6}) damage from the attack.']}]</t>
  </si>
  <si>
    <t>[{'name': 'Multiattack', 'entries': ['The doppelganger makes two melee attacks.']}, {'name': 'Slam', 'entries': ['{@atk mw} {@hit 6} to hit, reach 5 ft., one target. {@h}7 ({@damage 1d6 + 4}) bludgeoning damage.']}, {'name': 'Read Thoughts', 'entries': ["The doppelganger magically reads the surface thoughts of one creature within 60 feet of it. The effect can penetrate barriers, but 3 feet of wood or dirt, 2 feet of stone, 2 inches of metal, or a thin sheet of lead blocks it. While the target is in range, the doppelganger can continue reading its thoughts, as long as the doppelganger's concentration isn't broken (as if concentrating on a spell). While reading the target's mind, the doppelganger has advantage on Wisdom ({@skill Insight}) and Charisma ({@skill Deception}, {@skill Intimidation}, and {@skill Persuasion}) checks against the target."]}]</t>
  </si>
  <si>
    <t>[{'source': 'HotDQ'}, {'source': 'LMoP'}, {'source': 'PotA'}, {'source': 'SKT'}, {'source': 'TftYP'}, {'source': 'ToA'}, {'source': 'WDH'}, {'source': 'WDMM'}, {'source': 'BGDIA'}, {'source': 'IMR'}, {'source': 'EGW'}, {'source': 'IDRotF'}]</t>
  </si>
  <si>
    <t>{'type': 'internal', 'path': 'bestiary/doppelganger.mp3'}</t>
  </si>
  <si>
    <t>['underdark', 'urban']</t>
  </si>
  <si>
    <t>Draft Horse</t>
  </si>
  <si>
    <t>[{'name': 'Hooves', 'entries': ['{@atk mw} {@hit 6} to hit, reach 5 ft., one target. {@h}9 ({@damage 2d4 + 4}) bludgeoning damage.']}]</t>
  </si>
  <si>
    <t>[{'source': 'CoS'}, {'source': 'SKT'}, {'source': 'WDH'}, {'source': 'GoS'}, {'source': 'BGDIA'}]</t>
  </si>
  <si>
    <t>{'type': 'internal', 'path': 'bestiary/draft-horse.mp3'}</t>
  </si>
  <si>
    <t>Dragon Turtle</t>
  </si>
  <si>
    <t>[{'name': 'Multiattack', 'entries': ['The dragon turtle makes three attacks: one with its bite and two with its claws. It can make one tail attack in place of its two claw attacks.']}, {'name': 'Bite', 'entries': ['{@atk mw} {@hit 13} to hit, reach 15 ft., one target. {@h}26 ({@damage 3d12 + 7}) piercing damage.']}, {'name': 'Claw', 'entries': ['{@atk mw} {@hit 13} to hit, reach 10 ft., one target. {@h}16 ({@damage 2d8 + 7}) slashing damage.']}, {'name': 'Tail', 'entries': ['{@atk mw} {@hit 13} to hit, reach 15 ft., one target. {@h}26 ({@damage 3d12 + 7}) bludgeoning damage. If the target is a creature, it must succeed on a {@dc 20} Strength saving throw or be pushed up to 10 feet away from the dragon turtle and knocked {@condition prone}.']}, {'name': 'Steam Breath {@recharge 5}', 'entries': ["The dragon turtle exhales scalding steam in a 60-foot cone. Each creature in that area must make a {@dc 18} Constitution saving throw, taking 52 ({@damage 15d6}) fire damage on a failed save, or half as much damage on a successful one. Being underwater doesn't grant resistance against this damage."]}]</t>
  </si>
  <si>
    <t>[{'source': 'PotA'}, {'source': 'ToA'}, {'source': 'GoS'}, {'source': 'EGW'}, {'source': 'MOT'}, {'source': 'CM'}]</t>
  </si>
  <si>
    <t>{'type': 'internal', 'path': 'bestiary/dragon-turtle.mp3'}</t>
  </si>
  <si>
    <t>['underwater', 'coastal']</t>
  </si>
  <si>
    <t>Dretch</t>
  </si>
  <si>
    <t>['Abyssal', 'telepathy 60 ft. (works only with creatures that understand Abyssal)']</t>
  </si>
  <si>
    <t>[{'name': 'Multiattack', 'entries': ['The dretch makes two attacks: one with its bite and one with its claws.']}, {'name': 'Bite', 'entries': ['{@atk mw} {@hit 2} to hit, reach 5 ft., one target. {@h}3 ({@damage 1d6}) piercing damage.']}, {'name': 'Claws', 'entries': ['{@atk mw} {@hit 2} to hit, reach 5 ft., one target. {@h}5 ({@damage 2d4}) slashing damage.']}, {'name': 'Fetid Cloud (1/Day)', 'entries': ["A 10-foot radius of disgusting green gas extends out from the dretch. The gas spreads around corners, and its area is lightly obscured. It lasts for 1 minute or until a strong wind disperses it. Any creature that starts its turn in that area must succeed on a {@dc 11} Constitution saving throw or be {@condition poisoned} until the start of its next turn. While {@condition poisoned} in this way, the target can take either an action or a bonus action on its turn, not both, and can't take reactions."]}]</t>
  </si>
  <si>
    <t>[{'source': 'CoS'}, {'source': 'GoS'}, {'source': 'BGDIA'}, {'source': 'IMR'}, {'source': 'EGW'}, {'source': 'WBtW'}]</t>
  </si>
  <si>
    <t>{'type': 'internal', 'path': 'bestiary/dretch.mp3'}</t>
  </si>
  <si>
    <t>Drider</t>
  </si>
  <si>
    <t>{'perception': '+5', 'stealth': '+9'}</t>
  </si>
  <si>
    <t>[{'name': 'Fey Ancestry', 'entries': ["The drider has advantage on saving throws against being {@condition charmed}, and magic can't put the drider to sleep."]}, {'name': 'Spider Climb', 'entries': ['The drider can climb difficult surfaces, including upside down on ceilings, without needing to make an ability check.']}, {'name': 'Sunlight Sensitivity', 'entries': ['While in sunlight, the drider has disadvantage on attack rolls, as well as on Wisdom ({@skill Perception}) checks that rely on sight.']}, {'name': 'Web Walker', 'entries': ['The drider ignores movement restrictions caused by webbing.']}]</t>
  </si>
  <si>
    <t>[{'name': 'Multiattack', 'entries': ['The drider makes three attacks, either with its longsword or its longbow. It can replace one of those attacks with a bite attack.']}, {'name': 'Bite', 'entries': ['{@atk mw} {@hit 6} to hit, reach 5 ft., one creature. {@h}2 ({@damage 1d4}) piercing damage plus 9 ({@damage 2d8}) poison damage.']}, {'name': 'Longsword', 'entries': ['{@atk mw} {@hit 6} to hit, reach 5 ft., one target. {@h}7 ({@damage 1d8 + 3}) slashing damage, or 8 ({@damage 1d10 + 3}) slashing damage if used with two hands.']}, {'name': 'Longbow', 'entries': ['{@atk rw} {@hit 6} to hit, range 150/600 ft., one target. {@h}7 ({@damage 1d8 + 3}) piercing damage plus 4 ({@damage 1d8}) poison damage.']}]</t>
  </si>
  <si>
    <t>['Fey Ancestry', 'Spider Climb', 'Sunlight Sensitivity', 'Web Walker']</t>
  </si>
  <si>
    <t>[{'name': 'Innate Spellcasting', 'headerEntries': ["The drider's innate spellcasting ability is Wisdom (spell save {@dc 13}). The drider can innately cast the following spells, requiring no material components:"], 'will': ['{@spell dancing lights}'], 'daily': {'1e': ['{@spell darkness}', '{@spell faerie fire}']}, 'ability': 'wis'}]</t>
  </si>
  <si>
    <t>[{'source': 'WDMM'}, {'source': 'CRCotN'}]</t>
  </si>
  <si>
    <t>[{'type': 'variant', 'name': 'Drider Spellcasting', 'entries': ['Driders that were once drow spellcasters might retain their ability to cast spells. Such driders typically have a higher spellcasting ability (15 or 16) than other driders. Further, the drider gains the Spellcasting trait. A drider that was a drow divine spellcaster, therefore, could have a Wisdom of 16 (+3) and a Spellcasting trait as follows.', 'Spellcasting. The drider is a 7th-level spellcaster. Its spellcasting ability is Wisdom (spell save {@dc 14}, {@hit 6} to hit with spell attacks). The drider has the following spells prepared from the cleric spell list:', {'type': 'list', 'style': 'list-hang-notitle', 'items': ['Cantrips (at will): {@spell poison spray}, {@spell thaumaturgy}', '1st level (4 slots): {@spell bane}, {@spell detect magic}, {@spell sanctuary}', '2nd level (3 slots): {@spell hold person}, {@spell silence}', '3rd level (3 slots): {@spell clairvoyance}, {@spell dispel magic}', '4th level (2 slots): {@spell divination}, {@spell freedom of movement}']}]}]</t>
  </si>
  <si>
    <t>[{'name': 'Drider Spellcaster', 'source': 'MM', 'wis': 16, 'spellcasting': [{'name': 'Spellcasting', 'headerEntries': ['The drider is a 7th-level spellcaster. Its spellcasting ability is Wisdom (spell save {@dc 14}, {@hit 6} to hit with spell attacks). The drider has the following spells prepared from the cleric spell list:'], 'spells': {'0': {'spells': ['{@spell poison spray}', '{@spell thaumaturgy}']}, '1': {'slots': 4, 'spells': ['{@spell bane}', '{@spell detect magic}', '{@spell sanctuary}']}, '2': {'slots': 3, 'spells': ['{@spell hold person}', '{@spell silence}']}, '3': {'slots': 3, 'spells': ['{@spell clairvoyance}', '{@spell dispel magic}']}, '4': {'slots': 2, 'spells': ['{@spell divination}', '{@spell freedom of movement}']}}, 'ability': 'wis'}], 'variant': None}]</t>
  </si>
  <si>
    <t>{'type': 'internal', 'path': 'bestiary/drider.mp3'}</t>
  </si>
  <si>
    <t>Drow</t>
  </si>
  <si>
    <t>[{'name': 'Fey Ancestry', 'entries': ["The drow has advantage on saving throws against being {@condition charmed}, and magic can't put the drow to sleep."]}, {'name': 'Sunlight Sensitivity', 'entries': ['While in sunlight, the drow has disadvantage on attack rolls, as well as on Wisdom ({@skill Perception}) checks that rely on sight.']}]</t>
  </si>
  <si>
    <t>[{'name': 'Shortsword', 'entries': ['{@atk mw} {@hit 4} to hit, reach 5 ft., one target. {@h}5 ({@damage 1d6 + 2}) piercing damage.']}, {'name': 'Hand Crossbow', 'entries': ['{@atk rw} {@hit 4} to hit, range 30/120 ft., one target. {@h}5 ({@damage 1d6 + 2}) piercing damage, and the target must succeed on a {@dc 13} Constitution saving throw or be {@condition poisoned} for 1 hour. If the saving throw fails by 5 or more, the target is also {@condition unconscious} while {@condition poisoned} in this way. The target wakes up if it takes damage or if another creature takes an action to shake it awake.']}]</t>
  </si>
  <si>
    <t>[{'name': 'Innate Spellcasting', 'headerEntries': ["The drow's spellcasting ability is Charisma (spell save {@dc 11}). It can innately cast the following spells, requiring no material components:"], 'will': ['{@spell dancing lights}'], 'daily': {'1e': ['{@spell darkness}', '{@spell faerie fire}']}, 'ability': 'cha'}]</t>
  </si>
  <si>
    <t>[{'source': 'TftYP'}, {'source': 'WDH'}, {'source': 'WDMM'}, {'source': 'DC'}, {'source': 'DIP'}, {'source': 'BGDIA'}, {'source': 'EGW'}, {'source': 'CM'}, {'source': 'CRCotN'}]</t>
  </si>
  <si>
    <t>[{'type': 'variant', 'name': 'Drow Magic Armor and Weapons', 'entries': [{'type': 'entries', 'entries': ['Drow often wear magic armor and carry magic weapons that lose their enhancement bonuses permanently if they are exposed to sunlight for 1 hour or longer.', 'A {@creature drow} wearing a {@item +1 chain shirt} and carrying a {@item +1 shortsword} has AC 16 and a +1 bonus on attack and damage rolls with shortsword attacks.']}]}]</t>
  </si>
  <si>
    <t>[{'name': 'Drow (Magic Equipment)', 'source': 'MM', '_mod': {'trait': {'mode': 'appendArr', 'items': {'name': 'Special Equipment', 'entries': ['The drow wears a {@item drow +1 chain shirt|mm|+1 chain shirt} and carries a {@item drow +1 shortsword|mm|+1 shortsword}. These items lose their enhancement bonuses permanently if they are exposed to sunlight for 1 hour or longer.']}}, 'action': {'mode': 'replaceArr', 'replace': 'Shortsword', 'items': {'name': '+1 Shortsword', 'entries': ['{@atk mw} {@hit 5} to hit, reach 5 ft., one target. {@h}6 ({@damage 1d6 + 3}) piercing damage.']}}}, 'ac': [{'ac': 16, 'from': ['{@item drow +1 chain shirt|mm|+1 chain shirt}']}], 'variant': None}]</t>
  </si>
  <si>
    <t>{'type': 'internal', 'path': 'bestiary/drow.mp3'}</t>
  </si>
  <si>
    <t>Drow Elite Warrior</t>
  </si>
  <si>
    <t>{'dex': '+7', 'con': '+5', 'wis': '+4'}</t>
  </si>
  <si>
    <t>{'perception': '+4', 'stealth': '+10'}</t>
  </si>
  <si>
    <t>[{'name': 'Multiattack', 'entries': ['The drow makes two shortsword attacks.']}, {'name': 'Shortsword', 'entries': ['{@atk mw} {@hit 7} to hit, reach 5 ft., one target. {@h}7 ({@damage 1d6 + 4}) piercing damage plus 10 ({@damage 3d6}) poison damage.']}, {'name': 'Hand Crossbow', 'entries': ['{@atk rw} {@hit 7} to hit, range 30/120 ft., one target. {@h}7 ({@damage 1d6 + 4}) piercing damage, and the target must succeed on a {@dc 13} Constitution saving throw or be {@condition poisoned} for 1 hour. If the saving throw fails by 5 or more, the target is also {@condition unconscious} while {@condition poisoned} in this way. The target wakes up if it takes damage or if another creature takes an action to shake it awake.']}]</t>
  </si>
  <si>
    <t>[{'name': 'Innate Spellcasting', 'headerEntries': ["The drow's spellcasting ability is Charisma (spell save {@dc 12}). It can innately cast the following spells, requiring no material components:"], 'will': ['{@spell dancing lights}'], 'daily': {'1e': ['{@spell darkness}', '{@spell faerie fire}', '{@spell levitate} (self only)']}, 'ability': 'cha'}]</t>
  </si>
  <si>
    <t>[{'name': 'Parry', 'entries': ['The drow adds 3 to its AC against one melee attack that would hit it. To do so, the drow must see the attacker and be wielding a melee weapon.']}]</t>
  </si>
  <si>
    <t>[{'source': 'SKT'}, {'source': 'TftYP'}, {'source': 'WDH'}, {'source': 'WDMM'}, {'source': 'DC'}, {'source': 'DIP'}, {'source': 'SLW'}, {'source': 'IDRotF'}, {'source': 'CRCotN'}]</t>
  </si>
  <si>
    <t>[{'type': 'variant', 'name': 'Drow Magic Armor and Weapons', 'entries': [{'type': 'entries', 'entries': ['Drow often wear magic armor and carry magic weapons that lose their enhancement bonuses permanently if they are exposed to sunlight for 1 hour or longer.', 'A {@creature drow elite warrior} wearing {@item +2 Studded Leather Armor||+2 studded leather} and carrying a {@item +2 shortsword} has AC 20 and a +2 bonus on attack and damage rolls with shortsword attacks.']}]}]</t>
  </si>
  <si>
    <t>[{'name': 'Drow Elite Warrior (Magic Equipment)', 'source': 'MM', '_mod': {'trait': {'mode': 'appendArr', 'items': {'name': 'Special Equipment', 'entries': ['The drow wears {@item drow +2 studded leather armor|mm|+2 studded leather armor} and carries a {@item drow +2 shortsword|mm|+2 shortsword}. These items lose their enhancement bonuses permanently if they are exposed to sunlight for 1 hour or longer.']}}, 'action': {'mode': 'replaceArr', 'replace': 'Shortsword', 'items': {'name': '+2 Shortsword', 'entries': ['{@atk mw} {@hit 9} to hit, reach 5 ft., one target. {@h}9 ({@damage 1d6 + 6}) piercing damage plus 10 ({@damage 3d6}) poison damage.']}}}, 'ac': [{'ac': 20, 'from': ['{@item drow +2 studded leather armor|mm|+2 studded leather armor}', '{@item shield|phb}']}], 'variant': None}]</t>
  </si>
  <si>
    <t>{'type': 'internal', 'path': 'bestiary/drow-elite-warrior.mp3'}</t>
  </si>
  <si>
    <t>Drow Mage</t>
  </si>
  <si>
    <t>{'arcana': '+6', 'deception': '+4', 'perception': '+4', 'stealth': '+5'}</t>
  </si>
  <si>
    <t>[{'name': 'Staff', 'entries': ['{@atk mw} {@hit 2} to hit, reach 5 ft., one target. {@h}2 ({@damage 1d6 - 1}) bludgeoning damage, or 3 ({@damage 1d8 - 1}) bludgeoning damage if used with two hands, plus 3 ({@damage 1d6}) poison damage.']}, {'name': 'Summon Demon (1/Day)', 'entries': ["The drow magically summons a {@creature quasit}, or attempts to summon a {@creature shadow demon} with a {@chance 50|50 percent|50% summoning chance} chance of success. The summoned demon appears in an unoccupied space within 60 feet of its summoner, acts as an ally of its summoner, and can't summon other demons. It remains for 10 minutes, until it or its summoner dies, or until its summoner dismisses it as an action."]}]</t>
  </si>
  <si>
    <t>[{'name': 'Innate Spellcasting', 'headerEntries': ["The drow's spellcasting ability is Charisma (spell save {@dc 12}). It can innately cast the following spells, requiring no material components:"], 'will': ['{@spell dancing lights}'], 'daily': {'1e': ['{@spell darkness}', '{@spell faerie fire}', '{@spell levitate} (self only)']}, 'ability': 'cha'}, {'name': 'Spellcasting', 'headerEntries': ['The drow is a 10th-level spellcaster. Its spellcasting ability is Intelligence (spell save {@dc 14}, {@hit 6} to hit with spell attacks). The drow has the following wizard spells prepared:'], 'spells': {'0': {'spells': ['{@spell mage hand}', '{@spell minor illusion}', '{@spell poison spray}', '{@spell ray of frost}']}, '1': {'slots': 4, 'spells': ['{@spell mage armor}', '{@spell magic missile}', '{@spell shield}', '{@spell witch bolt}']}, '2': {'slots': 3, 'spells': ['{@spell alter self}', '{@spell misty step}', '{@spell web}']}, '3': {'slots': 3, 'spells': ['{@spell fly}', '{@spell lightning bolt}']}, '4': {'slots': 3, 'spells': ["{@spell Evard's black tentacles}", '{@spell greater invisibility}']}, '5': {'slots': 2, 'spells': ['{@spell cloudkill}']}}, 'ability': 'int'}]</t>
  </si>
  <si>
    <t>[{'source': 'PotA'}, {'source': 'SKT'}, {'source': 'TftYP'}, {'source': 'ToA'}, {'source': 'WDH'}, {'source': 'WDMM'}, {'source': 'DC'}, {'source': 'DIP'}, {'source': 'IDRotF'}, {'source': 'CM'}, {'source': 'WBtW'}]</t>
  </si>
  <si>
    <t>{'type': 'internal', 'path': 'bestiary/drow-mage.mp3'}</t>
  </si>
  <si>
    <t>Drow Priestess of Lolth</t>
  </si>
  <si>
    <t>[{'ac': 16, 'from': ['{@item scale mail|phb}']}]</t>
  </si>
  <si>
    <t>{'con': '+4', 'wis': '+6', 'cha': '+7'}</t>
  </si>
  <si>
    <t>{'insight': '+6', 'perception': '+6', 'religion': '+4', 'stealth': '+5'}</t>
  </si>
  <si>
    <t>[{'name': 'Multiattack', 'entries': ['The drow makes two scourge attacks.']}, {'name': 'Scourge', 'entries': ['{@atk mw} {@hit 5} to hit, reach 5 ft., one target. {@h}5 ({@damage 1d6 + 2}) piercing damage plus 17 ({@damage 5d6}) poison damage.']}, {'name': 'Summon Demon (1/Day)', 'entries': ["The drow attempts to magically summon a {@creature yochlol} with a {@chance 30|30 percent|30% summoning chance} chance of success. If the attempt fails, the drow takes 5 ({@damage 1d10}) psychic damage. Otherwise, the summoned demon appears in an unoccupied space within 60 feet of its summoner, acts as an ally of its summoner, and can't summon other demons. It remains for 10 minutes, until it or its summoner dies, or until its summoner dismisses it as an action."]}]</t>
  </si>
  <si>
    <t>[{'name': 'Innate Spellcasting', 'headerEntries': ["The drow's spellcasting ability is Charisma (spell save {@dc 15}). She can innately cast the following spells, requiring no material components:"], 'will': ['{@spell dancing lights}'], 'daily': {'1e': ['{@spell darkness}', '{@spell faerie fire}', '{@spell levitate} (self only)']}, 'ability': 'cha'}, {'name': 'Spellcasting', 'headerEntries': ['The drow is a 10th-level spellcaster. Her spellcasting ability is Wisdom (save {@dc 14}, {@hit 6} to hit with spell attacks). The drow has the following cleric spells prepared:'], 'spells': {'0': {'spells': ['{@spell guidance}', '{@spell poison spray}', '{@spell resistance}', '{@spell spare the dying}', '{@spell thaumaturgy}']}, '1': {'slots': 4, 'spells': ['{@spell animal friendship}', '{@spell cure wounds}', '{@spell detect poison and disease}', '{@spell ray of sickness}']}, '2': {'slots': 3, 'spells': ['{@spell lesser restoration}', '{@spell protection from poison}', '{@spell web}']}, '3': {'slots': 3, 'spells': ['{@spell conjure animals} (2 giant spiders)', '{@spell dispel magic}']}, '4': {'slots': 3, 'spells': ['{@spell divination}', '{@spell freedom of movement}']}, '5': {'slots': 2, 'spells': ['{@spell insect plague}', '{@spell mass cure wounds}']}}, 'ability': 'wis'}]</t>
  </si>
  <si>
    <t>['charmed', 'poisoned', 'restrained']</t>
  </si>
  <si>
    <t>[{'source': 'TftYP'}, {'source': 'WDMM'}, {'source': 'GoS'}]</t>
  </si>
  <si>
    <t>[{'type': 'variant', 'name': 'Drow Magic Armor and Weapons', 'entries': [{'type': 'entries', 'entries': ['Drow often wear magic armor and carry magic weapons that lose their enhancement bonuses permanently if they are exposed to sunlight for 1 hour or longer.', 'A {@creature drow priestess of lolth} wearing {@item +3 scale mail} has AC 19.']}]}]</t>
  </si>
  <si>
    <t>[{'name': 'Drow Priestess of Lolth (Magic Equipment)', 'source': 'MM', '_mod': {'trait': {'mode': 'appendArr', 'items': {'name': 'Special Equipment', 'entries': ['The drow wears {@item drow +3 scale mail|mm|+3 scale mail}. This armor loses its enhancement bonuses permanently if it is exposed to sunlight for 1 hour or longer.']}}}, 'ac': [{'ac': 19, 'from': ['{@item drow +3 scale mail|mm|+3 scale mail}']}], 'variant': None}]</t>
  </si>
  <si>
    <t>{'type': 'internal', 'path': 'bestiary/drow-priestess-of-lolth.mp3'}</t>
  </si>
  <si>
    <t>Druid</t>
  </si>
  <si>
    <t>[11, {'ac': 16, 'condition': 'with {@spell barkskin}', 'braces': True}]</t>
  </si>
  <si>
    <t>[{'name': 'Quarterstaff', 'entries': ['{@atk mw} {@hit 2} to hit ({@hit 4} to hit with shillelagh), reach 5 ft., one target. {@h}3 ({@damage 1d6}) bludgeoning damage, 4 ({@damage 1d8}) bludgeoning damage if wielded with two hands, or 6 ({@damage 1d8 + 2}) bludgeoning damage with {@spell shillelagh}.']}]</t>
  </si>
  <si>
    <t>[{'source': 'CoS'}, {'source': 'PotA'}, {'source': 'RoT'}, {'source': 'SKT'}, {'source': 'ToA'}, {'source': 'GoS'}, {'source': 'DIP'}, {'source': 'SDW'}, {'source': 'BGDIA'}, {'source': 'EGW'}, {'source': 'MOT'}, {'source': 'IDRotF'}, {'source': 'CM'}, {'source': 'WBtW'}, {'source': 'CRCotN'}]</t>
  </si>
  <si>
    <t>[{'name': 'Demonic Druid', 'source': 'MTF', 'page': 29}]</t>
  </si>
  <si>
    <t>{'type': 'internal', 'path': 'bestiary/druid.mp3'}</t>
  </si>
  <si>
    <t>['coastal', 'mountain', 'grassland', 'hill', 'arctic', 'forest', 'swamp', 'underdark', 'desert']</t>
  </si>
  <si>
    <t>Dryad</t>
  </si>
  <si>
    <t>[{'name': 'Magic Resistance', 'entries': ['The dryad has advantage on saving throws against spells and other magical effects.']}, {'name': 'Speak with Beasts and Plants', 'entries': ['The dryad can communicate with beasts and plants as if they shared a language.']}, {'name': 'Tree Stride', 'entries': ['Once on her turn, the dryad can use 10 feet of her movement to step magically into one living tree within her reach and emerge from a second living tree within 60 feet of the first tree, appearing in an unoccupied space within 5 feet of the second tree. Both trees must be large or bigger.']}]</t>
  </si>
  <si>
    <t>[{'name': 'Club', 'entries': ['{@atk mw} {@hit 2} to hit ({@hit 6} to hit with shillelagh), reach 5 ft., one target. {@h}2 ({@damage 1d4}) bludgeoning damage, or 8 ({@damage 1d8 + 4}) bludgeoning damage with shillelagh.']}, {'name': 'Fey Charm', 'entries': ["The dryad targets one humanoid or beast that she can see within 30 feet of her. If the target can see the dryad, it must succeed on a {@dc 14} Wisdom saving throw or be magically {@condition charmed}. The {@condition charmed} creature regards the dryad as a trusted friend to be heeded and protected. Although the target isn't under the dryad's control, it takes the dryad's requests or actions in the most favorable way it can.", "Each time the dryad or its allies do anything harmful to the target, it can repeat the saving throw, ending the effect on itself on a success. Otherwise, the effect lasts 24 hours or until the dryad dies, is on a different plane of existence from the target, or ends the effect as a bonus action. If a target's saving throw is successful, the target is immune to the dryad's Fey Charm for the next 24 hours.", 'The dryad can have no more than one humanoid and up to three beasts {@condition charmed} at a time.']}]</t>
  </si>
  <si>
    <t>[{'name': 'Innate Spellcasting', 'headerEntries': ["The dryad's innate spellcasting ability is Charisma (spell save {@dc 14}). The dryad can innately cast the following spells, requiring no material components:"], 'will': ['{@spell druidcraft}'], 'daily': {'3e': ['{@spell entangle}', '{@spell goodberry}'], '1e': ['{@spell barkskin}', '{@spell pass without trace}', '{@spell shillelagh}']}, 'ability': 'cha'}]</t>
  </si>
  <si>
    <t>[{'source': 'SKT'}, {'source': 'GoS'}, {'source': 'BGDIA'}, {'source': 'EGW'}, {'source': 'MOT'}, {'source': 'IDRotF'}, {'source': 'CM'}, {'source': 'WBtW'}, {'source': 'CRCotN'}]</t>
  </si>
  <si>
    <t>{'type': 'internal', 'path': 'bestiary/dryad.mp3'}</t>
  </si>
  <si>
    <t>Duergar</t>
  </si>
  <si>
    <t>{'average': 26, 'formula': '4d8 + 4'}</t>
  </si>
  <si>
    <t>['Dwarvish', 'Undercommon']</t>
  </si>
  <si>
    <t>[{'name': 'Duergar Resilience', 'entries': ['The duergar has advantage on saving throws against poison, spells, and illusions, as well as to resist being {@condition charmed} or {@condition paralyzed}.']}, {'name': 'Sunlight Sensitivity', 'entries': ['While in sunlight, the duergar has disadvantage on attack rolls, as well as on Wisdom ({@skill Perception}) checks that rely on sight.']}]</t>
  </si>
  <si>
    <t>[{'name': 'Enlarge (Recharges after a Short or Long Rest)', 'entries': ['For 1 minute, the duergar magically increases in size, along with anything it is wearing or carrying. While enlarged, the duergar is Large, doubles its damage dice on Strength-based weapon attacks (included in the attacks), and makes Strength checks and Strength saving throws with advantage. If the duergar lacks the room to become Large, it attains the maximum size possible in the space available.']}, {'name': 'War Pick', 'entries': ['{@atk mw} {@hit 4} to hit, reach 5 ft., one target. {@h}6 ({@damage 1d8 + 2}) piercing damage, or 11 ({@damage 2d8 + 2}) piercing damage while enlarged.']}, {'name': 'Javelin', 'entries': ['{@atk mw,rw} {@hit 4} to hit, reach 5 ft. or range 30/120 ft., one target. {@h}5 ({@damage 1d6 + 2}) piercing damage, or 9 ({@damage 2d6 + 2}) piercing damage while enlarged.']}, {'name': 'Invisibility (Recharges after a Short or Long Rest)', 'entries': ['The duergar magically turns {@condition invisible} until it attacks, casts a spell, or uses its Enlarge, or until its concentration is broken, up to 1 hour (as if concentrating on a spell). Any equipment the duergar wears or carries is {@condition invisible} with it.']}]</t>
  </si>
  <si>
    <t>[{'source': 'PotA'}, {'source': 'TftYP'}, {'source': 'WDH'}, {'source': 'WDMM'}, {'source': 'BGDIA'}, {'source': 'EGW'}, {'source': 'IDRotF'}]</t>
  </si>
  <si>
    <t>{'type': 'internal', 'path': 'bestiary/duergar.mp3'}</t>
  </si>
  <si>
    <t>Duodrone</t>
  </si>
  <si>
    <t>['Modron']</t>
  </si>
  <si>
    <t>[{'name': 'Axiomatic Mind', 'entries': ["The duodrone can't be compelled to act in a manner contrary to its nature or its instructions."]}, {'name': 'Disintegration', 'entries': ['If the duodrone dies, its body disintegrates into dust, leaving behind its weapons and anything else it was carrying.']}]</t>
  </si>
  <si>
    <t>[{'name': 'Multiattack', 'entries': ['The duodrone makes two fist attacks or two javelin attacks.']}, {'name': 'Fist', 'entries': ['{@atk mw} {@hit 2} to hit, reach 5 ft., one target. {@h}2 ({@damage 1d4}) bludgeoning damage.']}, {'name': 'Javelin', 'entries': ['{@atk mw,rw} {@hit 3} to hit, reach 5 ft. or range 30/120 ft., one target. {@h}4 ({@damage 1d6 + 1}) piercing damage.']}]</t>
  </si>
  <si>
    <t>['Modrons']</t>
  </si>
  <si>
    <t>[{'type': 'variant', 'name': 'Rogue Modrons', 'entries': ["A modron unit sometimes becomes defective, either through natural decay or exposure to chaotic forces. Rogue modrons don't act in accordance with Primus's wishes and directives, breaking laws, disobeying orders, and even engaging in violence. Other modrons hunt down such rogues.", 'A rogue modron loses the Axiomatic Mind trait and can have any alignment other than lawful neutral. Otherwise, it has the same statistics as a regular modron of its rank.']}]</t>
  </si>
  <si>
    <t>[{'name': 'Duodrone (Rogue)', 'source': 'MM', '_mod': {'trait': {'mode': 'removeArr', 'names': 'Axiomatic Mind'}}, 'alignment': ['A'], 'variant': None}]</t>
  </si>
  <si>
    <t>{'type': 'internal', 'path': 'bestiary/duodrone.mp3'}</t>
  </si>
  <si>
    <t>Dust Mephit</t>
  </si>
  <si>
    <t>['Auran', 'Terran']</t>
  </si>
  <si>
    <t>[{'name': 'Death Burst', 'entries': ['When the mephit dies, it explodes in a burst of dust. Each creature within 5 feet of it must then succeed on a {@dc 10} Constitution saving throw or be {@condition blinded} for 1 minute. A {@condition blinded} creature can repeat the saving throw on each of its turns, ending the effect on itself on a success.']}]</t>
  </si>
  <si>
    <t>[{'name': 'Claws', 'entries': ['{@atk mw} {@hit 4} to hit, reach 5 ft., one creature. {@h}4 ({@damage 1d4 + 2}) slashing damage.']}, {'name': 'Blinding Breath {@recharge}', 'entries': ['The mephit exhales a 15-foot cone of blinding dust. Each creature in that area must succeed on a {@dc 10} Dexterity saving throw or be {@condition blinded} for 1 minute. A creature can repeat the saving throw at the end of each of its turns, ending the effect on itself on a success.']}]</t>
  </si>
  <si>
    <t>['AU', 'T']</t>
  </si>
  <si>
    <t>[{'name': 'Innate Spellcasting (1/Day)', 'headerEntries': ['The mephit can innately cast {@spell sleep}, requiring no material components. Its innate spellcasting ability is Charisma.'], 'will': ['{@spell sleep}'], 'hidden': ['will'], 'ability': 'cha'}]</t>
  </si>
  <si>
    <t>[{'source': 'PotA'}, {'source': 'ToA'}]</t>
  </si>
  <si>
    <t>[{'type': 'variant', 'name': 'Summon Mephits (1/Day)', 'entries': ["The mephit has a {@chance 25|25 percent|25% summoning chance} chance of summoning {@dice 1d4} mephits of its kind. A summoned mephit appears in an unoccupied space within 60 feet of its summoner, acts as an ally of its summoner, and can't summon other mephits. It remains for 1 minute, until it or its summoner dies, or until its summoner dismisses it as an action."], '_version': {'name': 'Dust Mephit (Summoner)', 'addAs': 'action'}}]</t>
  </si>
  <si>
    <t>{'type': 'internal', 'path': 'bestiary/mephit.mp3'}</t>
  </si>
  <si>
    <t>Eagle</t>
  </si>
  <si>
    <t>[{'name': 'Keen Sight', 'entries': ['The eagle has advantage on Wisdom ({@skill Perception}) checks that rely on sight.']}]</t>
  </si>
  <si>
    <t>[{'name': 'Talons', 'entries': ['{@atk mw} {@hit 4} to hit, reach 5 ft., one target. {@h}4 ({@damage 1d4 + 2}) slashing damage.']}]</t>
  </si>
  <si>
    <t>[{'source': 'CM'}]</t>
  </si>
  <si>
    <t>{'type': 'internal', 'path': 'bestiary/eagle.mp3'}</t>
  </si>
  <si>
    <t>['mountain', 'grassland', 'hill', 'coastal']</t>
  </si>
  <si>
    <t>Earth Elemental</t>
  </si>
  <si>
    <t>{'average': 126, 'formula': '12d10 + 60'}</t>
  </si>
  <si>
    <t>{'walk': 30, 'burrow': 30}</t>
  </si>
  <si>
    <t>[{'name': 'Earth Glide', 'entries': ["The elemental can burrow through nonmagical, unworked earth and stone. While doing so, the elemental doesn't disturb the material it moves through."]}, {'name': 'Siege Monster', 'entries': ['The elemental deals double damage to objects and structures.']}]</t>
  </si>
  <si>
    <t>[{'name': 'Multiattack', 'entries': ['The elemental makes two slam attacks.']}, {'name': 'Slam', 'entries': ['{@atk mw} {@hit 8} to hit, reach 10 ft., one target. {@h}14 ({@damage 2d8 + 5}) bludgeoning damage.']}]</t>
  </si>
  <si>
    <t>['exhaustion', 'paralyzed', 'petrified', 'poisoned', 'unconscious']</t>
  </si>
  <si>
    <t>[{'source': 'PotA'}, {'source': 'RoT'}, {'source': 'SKT'}, {'source': 'ToA'}, {'source': 'WDH'}, {'source': 'MOT'}, {'source': 'TCE'}, {'source': 'CRCotN'}]</t>
  </si>
  <si>
    <t>{'type': 'internal', 'path': 'bestiary/earth-elemental.mp3'}</t>
  </si>
  <si>
    <t>Efreeti</t>
  </si>
  <si>
    <t>{'int': '+7', 'wis': '+6', 'cha': '+7'}</t>
  </si>
  <si>
    <t>[{'name': 'Elemental Demise', 'entries': ['If the efreeti dies, its body disintegrates in a flash of fire and puff of smoke, leaving behind only equipment the efreeti was wearing or carrying.']}]</t>
  </si>
  <si>
    <t>[{'name': 'Multiattack', 'entries': ['The efreeti makes two scimitar attacks or uses its Hurl Flame twice.']}, {'name': 'Scimitar', 'entries': ['{@atk mw} {@hit 10} to hit, reach 5 ft., one target. {@h}13 ({@damage 2d6 + 6}) slashing damage plus 7 ({@damage 2d6}) fire damage.']}, {'name': 'Hurl Flame', 'entries': ['{@atk rs} {@hit 7} to hit, range 120 ft., one target. {@h}17 ({@damage 5d6}) fire damage.']}]</t>
  </si>
  <si>
    <t>[{'name': 'Innate Spellcasting', 'headerEntries': ["The efreeti's innate spellcasting ability is Charisma (spell save {@dc 15}, {@hit 7} to hit with spell attacks). It can innately cast the following spells, requiring no material components:"], 'will': ['{@spell detect magic}'], 'daily': {'3e': ['{@spell enlarge/reduce}', '{@spell tongues}'], '1e': ['{@spell conjure elemental} (fire elemental only)', '{@spell gaseous form}', '{@spell invisibility}', '{@spell major image}', '{@spell plane shift}', '{@spell wall of fire}']}, 'ability': 'cha'}]</t>
  </si>
  <si>
    <t>[{'source': 'PotA'}, {'source': 'RoT'}, {'source': 'TftYP'}, {'source': 'WDMM'}, {'source': 'EGW'}, {'source': 'TCE'}]</t>
  </si>
  <si>
    <t>[{'name': 'Efreeti (Disguises)', 'source': 'MM', '_mod': {'_': {'mode': 'addSpells', 'will': ['{@spell disguise self} (often with a longer duration than is normal for that spell; see Disguises)'], 'daily': {'3e': ['{@spell true polymorph} (mightier genies only; see Disguises)']}}, 'trait': {'mode': 'appendArr', 'items': {'name': 'Disguises', 'entries': ['Some genies can veil themselves in illusion to pass as other similarly shaped creatures. Such genies can innately cast the {@spell disguise self} spell at will, often with a longer duration than is normal for that spell. Mightier genies can cast the {@spell true polymorph} spell one to three times per day, possibly with a longer duration than normal. Such genies can change only their own shape, but a rare few can use the spell on other creatures and objects as well.']}}}, 'variant': None}, {'name': 'Efreeti (Wishes)', 'source': 'MM', '_mod': {'_': {'mode': 'addSpells', 'yearly': {'1e': ['{@spell wish} (see Wishes)']}}, 'trait': {'mode': 'appendArr', 'items': {'name': 'Wishes', 'entries': ["The genie power to grant wishes is legendary among mortals. Only the most potent genies, such as those among the nobility, can do so. A particular genie that has this power can grant one to three wishes to a creature that isn't a genie. Once a genie has granted its limit of wishes, it can't grant wishes again for some amount of time (usually 1 year), and cosmic law dictates that the same genie can expend its limit of wishes on a specific creature only once in that creature's existence.", "To be granted a wish, a creature within 60 feet of the genie states a desired effect to it. The genie can then cast the {@spell wish} spell on the creature's behalf to bring about the effect. Depending on the genie's nature, the genie might try to pervert the intent of the wish by exploiting the wish's poor wording. The perversion of the wording is usually crafted to be to the genie's benefit."]}}}, 'variant': None}]</t>
  </si>
  <si>
    <t>{'type': 'internal', 'path': 'bestiary/efreeti.mp3'}</t>
  </si>
  <si>
    <t>Elephant</t>
  </si>
  <si>
    <t>{'average': 76, 'formula': '8d12 + 24'}</t>
  </si>
  <si>
    <t>[{'name': 'Trampling Charge', 'entries': ['If the elephant moves at least 20 feet straight toward a creature and then hits it with a gore attack on the same turn, that target must succeed on a {@dc 12} Strength saving throw or be knocked {@condition prone}. If the target is {@condition prone}, the elephant can make one stomp attack against it as a bonus action.']}]</t>
  </si>
  <si>
    <t>[{'name': 'Gore', 'entries': ['{@atk mw} {@hit 8} to hit, reach 5 ft., one target. {@h}19 ({@damage 3d8 + 6}) piercing damage.']}, {'name': 'Stomp', 'entries': ['{@atk mw} {@hit 8} to hit, reach 5 ft., one {@condition prone} creature. {@h}22 ({@damage 3d10 + 6}) bludgeoning damage.']}]</t>
  </si>
  <si>
    <t>[{'source': 'ToA'}]</t>
  </si>
  <si>
    <t>{'type': 'internal', 'path': 'bestiary/elephant.mp3'}</t>
  </si>
  <si>
    <t>Elk</t>
  </si>
  <si>
    <t>[{'name': 'Charge', 'entries': ['If the elk moves at least 20 feet straight toward a target and then hits it with a ram attack on the same turn, the target takes an extra 7 ({@dice 2d6}) damage. If the target is a creature, it must succeed on a {@dc 13} Strength saving throw or be knocked {@condition prone}.']}]</t>
  </si>
  <si>
    <t>[{'name': 'Ram', 'entries': ['{@atk mw} {@hit 5} to hit, reach 5 ft., one target. {@h}6 ({@damage 1d6 + 3}) bludgeoning damage.']}, {'name': 'Hooves', 'entries': ['{@atk mw} {@hit 5} to hit, reach 5 ft., one {@condition prone} creature. {@h}8 ({@damage 2d4 + 3}) bludgeoning damage.']}]</t>
  </si>
  <si>
    <t>[{'source': 'HotDQ'}, {'source': 'PotA'}, {'source': 'SKT'}, {'source': 'EGW'}, {'source': 'IDRotF'}]</t>
  </si>
  <si>
    <t>{'type': 'internal', 'path': 'bestiary/elk.mp3'}</t>
  </si>
  <si>
    <t>Empyrean</t>
  </si>
  <si>
    <t>{'type': 'celestial', 'tags': ['titan']}</t>
  </si>
  <si>
    <t>[{'alignment': ['C', 'G'], 'chance': 75}, {'alignment': ['N', 'E'], 'chance': 25}]</t>
  </si>
  <si>
    <t>{'average': 313, 'formula': '19d12 + 190'}</t>
  </si>
  <si>
    <t>{'walk': 50, 'fly': 50, 'swim': 50}</t>
  </si>
  <si>
    <t>{'str': '+17', 'int': '+12', 'wis': '+13', 'cha': '+15'}</t>
  </si>
  <si>
    <t>{'insight': '+13', 'persuasion': '+15'}</t>
  </si>
  <si>
    <t>[{'name': 'Legendary Resistance (3/Day)', 'entries': ['If the empyrean fails a saving throw, it can choose to succeed instead.']}, {'name': 'Magic Resistance', 'entries': ['The empyrean has advantage on saving throws against spells and other magical effects.']}, {'name': 'Magic Weapons', 'entries': ["The empyrean's weapon attacks are magical."]}]</t>
  </si>
  <si>
    <t>[{'name': 'Maul', 'entries': ["{@atk mw} {@hit 17} to hit, reach 10 ft., one target. {@h}31 ({@damage 6d6 + 10}) bludgeoning damage. If the target is a creature, it must succeed on a {@dc 15} Constitution saving throw or be {@condition stunned} until the end of the empyrean's next turn."]}, {'name': 'Bolt', 'entries': ["{@atk rs} {@hit 15} to hit, range 600 ft., one target. {@h}24 ({@dice 7d6}) damage of one of the following types (empyrean's choice): acid, cold, fire, force, lightning, radiant, or thunder."]}]</t>
  </si>
  <si>
    <t>[{'name': 'Attack', 'entries': ['The empyrean makes one attack.']}, {'name': 'Bolster', 'entries': ["The empyrean bolsters all nonhostile creatures within 120 feet of it until the end of its next turn. Bolstered creatures can't be {@condition charmed} or {@condition frightened}, and they gain advantage on ability checks and saving throws until the end of the empyrean's next turn."]}, {'name': 'Trembling Strike (Costs 2 Actions)', 'entries': ['The empyrean strikes the ground with its maul, triggering an earth tremor. All other creatures on the ground within 60 feet of the empyrean must succeed on a {@dc 25} Strength saving throw or be knocked {@condition prone}.']}]</t>
  </si>
  <si>
    <t>['prone', 'stunned']</t>
  </si>
  <si>
    <t>[{'name': 'Innate Spellcasting', 'headerEntries': ["The empyrean's innate spellcasting ability is Charisma (spell save {@dc 23}, {@hit 15} to hit with spell attacks). It can innately cast the following spells, requiring no material components:"], 'will': ['{@spell greater restoration}', '{@spell pass without trace}', '{@spell water breathing}', '{@spell water walk}'], 'daily': {'1e': ['{@spell commune}', '{@spell dispel evil and good}', '{@spell earthquake}', '{@spell fire storm}', '{@spell plane shift} (self only)']}, 'ability': 'cha'}]</t>
  </si>
  <si>
    <t>[{'immune': ['bludgeoning', 'piercing', 'slashing'], 'note': 'from nonmagical attacks', 'cond': True}]</t>
  </si>
  <si>
    <t>[{'source': 'TftYP'}, {'source': 'WDMM'}, {'source': 'BGDIA'}, {'source': 'MOT'}]</t>
  </si>
  <si>
    <t>{'type': 'internal', 'path': 'bestiary/empyrean.mp3'}</t>
  </si>
  <si>
    <t>Erinyes</t>
  </si>
  <si>
    <t>{'dex': '+7', 'con': '+8', 'wis': '+6', 'cha': '+8'}</t>
  </si>
  <si>
    <t>[{'name': 'Hellish Weapons', 'entries': ["The erinyes's weapon attacks are magical and deal an extra 13 ({@damage 3d8}) poison damage on a hit (included in the attacks)."]}, {'name': 'Magic Resistance', 'entries': ['The erinyes has advantage on saving throws against spells and other magical effects.']}]</t>
  </si>
  <si>
    <t>[{'name': 'Multiattack', 'entries': ['The erinyes makes three attacks.']}, {'name': 'Longsword', 'entries': ['{@atk mw} {@hit 8} to hit, reach 5 ft., one target. {@h}8 ({@damage 1d8 + 4}) slashing damage, or 9 ({@damage 1d10 + 4}) slashing damage if used with two hands, plus 13 ({@damage 3d8}) poison damage.']}, {'name': 'Longbow', 'entries': ['{@atk rw} {@hit 7} to hit, range 150/600 ft., one target. {@h}7 ({@damage 1d8 + 3}) piercing damage plus 13 ({@damage 3d8}) poison damage, and the target must succeed on a {@dc 14} Constitution saving throw or be {@condition poisoned}. The poison lasts until it is removed by the {@spell lesser restoration} spell or similar magic.']}]</t>
  </si>
  <si>
    <t>[{'name': 'Parry', 'entries': ['The erinyes adds 4 to its AC against one melee attack that would hit it. To do so, the erinyes must see the attacker and be wielding a melee weapon.']}]</t>
  </si>
  <si>
    <t>[{'source': 'ToA'}, {'source': 'BGDIA'}, {'source': 'EGW'}]</t>
  </si>
  <si>
    <t>[{'type': 'variant', 'name': 'Rope of Entanglement', 'entries': ["Some erinyes carry a {@item rope of entanglement} (detailed in the Dungeon Master's Guide). When such an erinyes uses its Multiattack, the erinyes can use the rope in place of two of the attacks."]}]</t>
  </si>
  <si>
    <t>[{'name': 'Erinyes (Rope of Entanglement)', 'source': 'MM', '_mod': {'trait': {'mode': 'appendArr', 'items': {'name': 'Special Equipment', 'entries': ['The erinyes carries a {@item rope of entanglement}.']}}, 'action': {'mode': 'replaceArr', 'replace': 'Multiattack', 'items': {'name': 'Multiattack', 'entries': ['The erinyes makes three attacks. It can use its {@item rope of entanglement} in place of two of the attacks.']}}}, 'variant': None}]</t>
  </si>
  <si>
    <t>{'type': 'internal', 'path': 'bestiary/erinyes.mp3'}</t>
  </si>
  <si>
    <t>Ettercap</t>
  </si>
  <si>
    <t>{'perception': '+3', 'stealth': '+4', 'survival': '+3'}</t>
  </si>
  <si>
    <t>[{'name': 'Spider Climb', 'entries': ['The ettercap can climb difficult surfaces, including upside down on ceilings, without needing to make an ability check.']}, {'name': 'Web Sense', 'entries': ['While in contact with a web, the ettercap knows the exact location of any other creature in contact with the same web.']}, {'name': 'Web Walker', 'entries': ['The ettercap ignores movement restrictions caused by webbing.']}]</t>
  </si>
  <si>
    <t>[{'name': 'Multiattack', 'entries': ['The ettercap makes two attacks: one with its bite and one with its claws.']}, {'name': 'Bite', 'entries': ['{@atk mw} {@hit 4} to hit, reach 5 ft., one creature. {@h}6 ({@damage 1d8 + 2}) piercing damage plus 4 ({@damage 1d8}) poison damage. The target must succeed on a {@dc 11} Constitution saving throw or be {@condition poisoned} for 1 minute. The creature can repeat the saving throw at the end of each of its turns, ending the effect on itself on a success.']}, {'name': 'Claws', 'entries': ['{@atk mw} {@hit 4} to hit, reach 5 ft., one target. {@h}7 ({@damage 2d4 + 2}) slashing damage.']}, {'name': 'Web {@recharge 5}', 'entries': ['{@atk rw} {@hit 4} to hit, range 30/60 ft., one Large or smaller creature. {@h}The creature is {@condition restrained} by webbing. As an action, the {@condition restrained} creature can make a {@dc 11} Strength check, escaping from the webbing on a success. The effect ends if the webbing is destroyed. The webbing has AC 10, 5 hit points, is vulnerable to fire damage and immune to bludgeoning, poison and psychic damage.']}]</t>
  </si>
  <si>
    <t>['grappled', 'poisoned', 'restrained']</t>
  </si>
  <si>
    <t>[{'source': 'HotDQ'}, {'source': 'RoT'}, {'source': 'SKT'}, {'source': 'WDH'}, {'source': 'WDMM'}, {'source': 'GoS'}, {'source': 'BGDIA'}, {'source': 'EGW'}, {'source': 'CM'}, {'source': 'WBtW'}]</t>
  </si>
  <si>
    <t>[{'type': 'variant', 'name': 'Web Garrote', 'entries': ["{@atk mw} {@hit 4} to hit, reach 5 ft., one Medium or Small creature against which the ettercap has advantage on the attack roll. {@h}4 ({@damage 1d4 + 2}) bludgeoning damage, and the target is {@condition grappled} (escape {@dc 12}). Until this grapple ends, the target can't breathe, and the ettercap has advantage on attack rolls against it."], '_version': {'name': 'Ettercap (Web Garrote)', 'addAs': 'action'}}]</t>
  </si>
  <si>
    <t>{'type': 'internal', 'path': 'bestiary/ettercap.mp3'}</t>
  </si>
  <si>
    <t>Ettin</t>
  </si>
  <si>
    <t>[{'name': 'Two Heads', 'entries': ['The ettin has advantage on Wisdom ({@skill Perception}) checks and on saving throws against being {@condition blinded}, {@condition charmed}, {@condition deafened}, {@condition frightened}, {@condition stunned}, and knocked {@condition unconscious}.']}, {'name': 'Wakeful', 'entries': ["When one of the ettin's heads is asleep, its other head is awake."]}]</t>
  </si>
  <si>
    <t>[{'name': 'Multiattack', 'entries': ['The ettin makes two attacks: one with its battleaxe and one with its morningstar.']}, {'name': 'Battleaxe', 'entries': ['{@atk mw} {@hit 7} to hit, reach 5 ft., one target. {@h}14 ({@damage 2d8 + 5}) slashing damage.']}, {'name': 'Morningstar', 'entries': ['{@atk mw} {@hit 7} to hit, reach 5 ft., one target. {@h}14 ({@damage 2d8 + 5}) piercing damage.']}]</t>
  </si>
  <si>
    <t>[{'source': 'PotA'}, {'source': 'RoT'}, {'source': 'SKT'}, {'source': 'TftYP'}, {'source': 'WDMM'}]</t>
  </si>
  <si>
    <t>{'type': 'internal', 'path': 'bestiary/ettin.mp3'}</t>
  </si>
  <si>
    <t>['underdark', 'mountain', 'hill']</t>
  </si>
  <si>
    <t>Faerie Dragon (Blue)</t>
  </si>
  <si>
    <t>{'arcana': '+4', 'perception': '+3', 'stealth': '+7'}</t>
  </si>
  <si>
    <t>['Draconic', 'Sylvan']</t>
  </si>
  <si>
    <t>[{'name': 'The Colors of Age', 'entries': ["A faerie dragon's scales change hue as it ages, moving through all the colors of the rainbow. All faerie dragons have innate spellcasting ability, gaining new spells as they mature.", 'Red—5 years or less', 'Orange—6–10 years', 'Yellow—11–20 years', 'Green—21–30 years', 'Blue—31–40 years', 'Indigo—41–50 years', 'Violet—51 years or more', "A green or older faerie dragon's CR increases to 2."]}, {'name': 'Superior Invisibility', 'entries': ['As a bonus action, the dragon can magically turn {@condition invisible} until its concentration ends (as if concentrating on a spell). Any equipment the dragon wears or carries is {@condition invisible} with it.']}, {'name': 'Limited Telepathy', 'entries': ['Using telepathy, the dragon can magically communicate with any other faerie dragon within 60 feet of it.']}, {'name': 'Magic Resistance', 'entries': ['The faerie dragon has advantage on saving throws against spells and other magical effects.']}]</t>
  </si>
  <si>
    <t>[{'name': 'Bite', 'entries': ['{@atk mw} {@hit 7} to hit, reach 5 ft., one creature. {@h}1 piercing damage.']}, {'name': 'Euphoria Breath {@recharge 5}', 'entries': ["The dragon exhales a puff of euphoria gas at one creature within 5 feet of it. The target must succeed on a {@dc 11} Wisdom saving throw, or for 1 minute, the target can't take reactions and must roll a {@dice d6} at the start of each of its turns to determine its behavior during the turn:", '1–4. The target takes no action or bonus action and uses all of its movement to move in a random direction.', "5–6. The target doesn't move, and the only thing it can do on its turn is make a {@dc 11} Wisdom saving throw, ending the effect on itself on a success."]}]</t>
  </si>
  <si>
    <t>{'name': 'Faerie Dragon', 'source': 'FTB'}</t>
  </si>
  <si>
    <t>['DR', 'S']</t>
  </si>
  <si>
    <t>[{'name': 'Innate Spellcasting', 'headerEntries': ["The dragon's innate spellcasting ability is Charisma (spell save {@dc 13}). It can innately cast a number of spells, requiring no material components:"], 'daily': {'1e': ['{@spell color spray}', '{@spell dancing lights}', '{@spell mage hand}', '{@spell major image}', '{@spell minor illusion}', '{@spell mirror image}', '{@spell suggestion}']}, 'ability': 'cha'}]</t>
  </si>
  <si>
    <t>{'type': 'internal', 'path': 'bestiary/faerie-dragon.mp3'}</t>
  </si>
  <si>
    <t>Faerie Dragon (Green)</t>
  </si>
  <si>
    <t>[{'name': 'Innate Spellcasting', 'headerEntries': ["The dragon's innate spellcasting ability is Charisma (spell save {@dc 13}). It can innately cast a number of spells, requiring no material components:"], 'daily': {'1e': ['{@spell color spray}', '{@spell dancing lights}', '{@spell mage hand}', '{@spell minor illusion}', '{@spell mirror image}', '{@spell suggestion}']}, 'ability': 'cha'}]</t>
  </si>
  <si>
    <t>Faerie Dragon (Indigo)</t>
  </si>
  <si>
    <t>[{'name': 'Innate Spellcasting', 'headerEntries': ["The dragon's innate spellcasting ability is Charisma (spell save {@dc 13}). It can innately cast a number of spells, requiring no material components:"], 'daily': {'1e': ['{@spell color spray}', '{@spell dancing lights}', '{@spell hallucinatory terrain}', '{@spell mage hand}', '{@spell major image}', '{@spell minor illusion}', '{@spell mirror image}', '{@spell suggestion}']}, 'ability': 'cha'}]</t>
  </si>
  <si>
    <t>Faerie Dragon (Orange)</t>
  </si>
  <si>
    <t>[{'name': 'Innate Spellcasting', 'headerEntries': ["The dragon's innate spellcasting ability is Charisma (spell save {@dc 13}). It can innately cast a number of spells, requiring no material components:"], 'daily': {'1e': ['{@spell color spray}', '{@spell dancing lights}', '{@spell mage hand}', '{@spell minor illusion}']}, 'ability': 'cha'}]</t>
  </si>
  <si>
    <t>Faerie Dragon (Red)</t>
  </si>
  <si>
    <t>[{'name': 'Innate Spellcasting', 'headerEntries': ["The dragon's innate spellcasting ability is Charisma (spell save {@dc 13}). It can innately cast a number of spells, requiring no material components:"], 'daily': {'1e': ['{@spell dancing lights}', '{@spell mage hand}', '{@spell minor illusion}']}, 'ability': 'cha'}]</t>
  </si>
  <si>
    <t>[{'source': 'CM'}, {'source': 'WBtW'}]</t>
  </si>
  <si>
    <t>Faerie Dragon (Violet)</t>
  </si>
  <si>
    <t>[{'name': 'Innate Spellcasting', 'headerEntries': ["The dragon's innate spellcasting ability is Charisma (spell save {@dc 13}). It can innately cast a number of spells, requiring no material components:"], 'daily': {'1e': ['{@spell color spray}', '{@spell dancing lights}', '{@spell hallucinatory terrain}', '{@spell mage hand}', '{@spell major image}', '{@spell minor illusion}', '{@spell mirror image}', '{@spell polymorph}', '{@spell suggestion}']}, 'ability': 'cha'}]</t>
  </si>
  <si>
    <t>[{'source': 'WDH'}, {'source': 'WDMM'}, {'source': 'EGW'}, {'source': 'WBtW'}]</t>
  </si>
  <si>
    <t>Faerie Dragon (Yellow)</t>
  </si>
  <si>
    <t>[{'name': 'Innate Spellcasting', 'headerEntries': ["The dragon's innate spellcasting ability is Charisma (spell save {@dc 13}). It can innately cast a number of spells, requiring no material components:"], 'daily': {'1e': ['{@spell color spray}', '{@spell dancing lights}', '{@spell mage hand}', '{@spell minor illusion}', '{@spell mirror image}']}, 'ability': 'cha'}]</t>
  </si>
  <si>
    <t>Fire Elemental</t>
  </si>
  <si>
    <t>{'average': 102, 'formula': '12d10 + 36'}</t>
  </si>
  <si>
    <t>[{'name': 'Fire Form', 'entries': ["The elemental can move through a space as narrow as 1 inch wide without squeezing. A creature that touches the elemental or hits it with a melee attack while within 5 feet of it takes 5 ({@damage 1d10}) fire damage. In addition, the elemental can enter a hostile creature's space and stop there. The first time it enters a creature's space on a turn, that creature takes 5 ({@damage 1d10}) fire damage and catches fire; until someone takes an action to douse the fire, the creature takes 5 ({@damage 1d10}) fire damage at the start of each of its turns."]}, {'name': 'Illumination', 'entries': ['The elemental sheds bright light in a 30-foot radius and dim light in an additional 30 feet.']}, {'name': 'Water Susceptibility', 'entries': ['For every 5 feet the elemental moves in water, or for every gallon of water splashed on it, it takes 1 cold damage.']}]</t>
  </si>
  <si>
    <t>[{'name': 'Multiattack', 'entries': ['The elemental makes two touch attacks.']}, {'name': 'Touch', 'entries': ['{@atk mw} {@hit 6} to hit, reach 5 ft., one target. {@h}10 ({@damage 2d6 + 3}) fire damage. If the target is a creature or a flammable object, it ignites. Until a creature takes an action to douse the fire, the target takes 5 ({@damage 1d10}) fire damage at the start of each of its turns.']}]</t>
  </si>
  <si>
    <t>[{'source': 'PotA'}, {'source': 'RoT'}, {'source': 'SKT'}, {'source': 'TftYP'}, {'source': 'ToA'}, {'source': 'WDMM'}, {'source': 'IMR'}, {'source': 'EGW'}, {'source': 'MOT'}, {'source': 'TCE'}, {'source': 'CM'}, {'source': 'WBtW'}]</t>
  </si>
  <si>
    <t>{'type': 'internal', 'path': 'bestiary/fire-elemental.mp3'}</t>
  </si>
  <si>
    <t>Fire Giant</t>
  </si>
  <si>
    <t>{'average': 162, 'formula': '13d12 + 78'}</t>
  </si>
  <si>
    <t>{'dex': '+3', 'con': '+10', 'cha': '+5'}</t>
  </si>
  <si>
    <t>{'athletics': '+11', 'perception': '+6'}</t>
  </si>
  <si>
    <t>[{'name': 'Multiattack', 'entries': ['The giant makes two greatsword attacks.']}, {'name': 'Greatsword', 'entries': ['{@atk mw} {@hit 11} to hit, reach 10 ft., one target. {@h}28 ({@damage 6d6 + 7}) slashing damage.']}, {'name': 'Rock', 'entries': ['{@atk rw} {@hit 11} to hit, range 60/240 ft., one target. {@h}29 ({@damage 4d10 + 7}) bludgeoning damage.']}]</t>
  </si>
  <si>
    <t>[{'source': 'PotA'}, {'source': 'SKT'}, {'source': 'TftYP'}, {'source': 'WDMM'}, {'source': 'BGDIA'}, {'source': 'EGW'}, {'source': 'MOT'}]</t>
  </si>
  <si>
    <t>[{'type': 'variant', 'name': 'New Giant Options', 'entries': ['Some adult fire giants are trained to lay siege to strongholds and break through enemy lines. These abilities are represented by the following traits.', {'type': 'entries', 'name': 'Siege Monster', 'entries': ['The giant deals double damage to objects and structures.']}, {'type': 'entries', 'name': 'Tackle', 'entries': ["When the giant enters any enemy's space for the first time on a turn, the enemy must succeed on a {@dc 19} Strength saving throw or be knocked {@condition prone}."]}], '_version': {'name': 'Fire Giant (Optional Actions)', 'addHeadersAs': 'action'}, 'source': 'SKT', 'page': 245}]</t>
  </si>
  <si>
    <t>{'type': 'internal', 'path': 'bestiary/fire-giant.mp3'}</t>
  </si>
  <si>
    <t>['underdark', 'mountain']</t>
  </si>
  <si>
    <t>Fire Snake</t>
  </si>
  <si>
    <t>["understands Ignan but can't speak"]</t>
  </si>
  <si>
    <t>[{'name': 'Heated Body', 'entries': ['A creature that touches the snake or hits it with a melee attack while within 5 feet of it takes 3 ({@damage 1d6}) fire damage.']}]</t>
  </si>
  <si>
    <t>[{'name': 'Multiattack', 'entries': ['The snake makes two attacks: one with its bite and one with its tail.']}, {'name': 'Bite', 'entries': ['{@atk mw} {@hit 3} to hit, reach 5 ft., one target. {@h}3 ({@damage 1d4 + 1}) piercing damage plus 3 ({@damage 1d6}) fire damage.']}, {'name': 'Tail', 'entries': ['{@atk mw} {@hit 3} to hit, reach 5 ft., one target. {@h}3 ({@damage 1d4 + 1}) bludgeoning damage plus 3 ({@damage 1d6}) fire damage.']}]</t>
  </si>
  <si>
    <t>['CS', 'IG']</t>
  </si>
  <si>
    <t>[{'source': 'PotA'}, {'source': 'TftYP'}, {'source': 'ToA'}]</t>
  </si>
  <si>
    <t>{'type': 'internal', 'path': 'bestiary/fire-snake.mp3'}</t>
  </si>
  <si>
    <t>Flameskull</t>
  </si>
  <si>
    <t>{'average': 40, 'formula': '9d4 + 18'}</t>
  </si>
  <si>
    <t>{'arcana': '+5', 'perception': '+2'}</t>
  </si>
  <si>
    <t>['lightning', 'necrotic', 'piercing']</t>
  </si>
  <si>
    <t>[{'name': 'Illumination', 'entries': ['The flameskull sheds either dim light in a 15-foot radius, or bright light in a 15-foot radius and dim light for an additional 15 feet. It can switch between the options as an action.']}, {'name': 'Magic Resistance', 'entries': ['The flameskull has advantage on saving throws against spells and other magical effects.']}, {'name': 'Rejuvenation', 'entries': ['If the flameskull is destroyed, it regains all its hit points in 1 hour unless holy water is sprinkled on its remains or a {@spell dispel magic} or {@spell remove curse} spell is cast on them.']}]</t>
  </si>
  <si>
    <t>[{'name': 'Multiattack', 'entries': ['The flameskull uses Fire Ray twice.']}, {'name': 'Fire Ray', 'entries': ['{@atk rs} {@hit 5} to hit, range 30 ft., one target. {@h}10 ({@damage 3d6}) fire damage.']}]</t>
  </si>
  <si>
    <t>['Illumination', 'Magic Resistance', 'Rejuvenation']</t>
  </si>
  <si>
    <t>[{'name': 'Spellcasting', 'headerEntries': ['The flameskull is a 5th-level spellcaster. Its spellcasting ability is Intelligence (spell save {@dc 13}, {@hit 5} to hit with spell attacks). It requires no somatic or material components to cast its spells. The flameskull has the following wizard spells prepared:'], 'spells': {'0': {'spells': ['{@spell mage hand}']}, '1': {'slots': 3, 'spells': ['{@spell magic missile}', '{@spell shield}']}, '2': {'slots': 2, 'spells': ['{@spell blur}', '{@spell flaming sphere}']}, '3': {'slots': 1, 'spells': ['{@spell fireball}']}}, 'ability': 'int'}]</t>
  </si>
  <si>
    <t>['cold', 'fire', 'poison']</t>
  </si>
  <si>
    <t>['charmed', 'frightened', 'paralyzed', 'poisoned', 'prone']</t>
  </si>
  <si>
    <t>[{'source': 'CoS'}, {'source': 'LMoP'}, {'source': 'PotA'}, {'source': 'WDH'}, {'source': 'WDMM'}, {'source': 'GoS'}, {'source': 'SDW'}, {'source': 'BGDIA'}, {'source': 'RMBRE'}, {'source': 'IDRotF'}, {'source': 'TCE'}, {'source': 'CM'}, {'source': 'WBtW'}, {'source': 'CRCotN'}]</t>
  </si>
  <si>
    <t>[{'name': 'Flameskull', 'source': 'RMBRE'}]</t>
  </si>
  <si>
    <t>{'type': 'internal', 'path': 'bestiary/flameskull.mp3'}</t>
  </si>
  <si>
    <t>Flesh Golem</t>
  </si>
  <si>
    <t>[{'name': 'Berserk', 'entries': ['Whenever the golem starts its turn with 40 hit points or fewer, roll a {@dice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 "The golem's creator, if within 60 feet of the berserk golem, can try to calm it by speaking firmly and persuasively. The golem must be able to hear its creator, who must take an action to make a {@dc 15} Charisma (Persuasion) check. If the check succeeds, the golem ceases being berserk. If it takes damage while still at 40 hit points or fewer, the golem might go berserk again."]}, {'name': 'Aversion of Fire', 'entries': ['If the golem takes fire damage, it has disadvantage on attack rolls and ability checks until the end of its next turn.']}, {'name': 'Immutable Form', 'entries': ['The golem is immune to any spell or effect that would alter its form.']}, {'name': 'Lightning Absorption', 'entries': ['Whenever the golem is subjected to lightning damage, it takes no damage and instead regains a number of hit points equal to the lightning damage dealt.']}, {'name': 'Magic Resistance', 'entries': ['The golem has advantage on saving throws against spells and other magical effects.']}, {'name': 'Magic Weapons', 'entries': ["The golem's weapon attacks are magical."]}]</t>
  </si>
  <si>
    <t>[{'name': 'Multiattack', 'entries': ['The golem makes two slam attacks.']}, {'name': 'Slam', 'entries': ['{@atk mw} {@hit 7} to hit, reach 5 ft., one target. {@h}13 ({@damage 2d8 + 4}) bludgeoning damage.']}]</t>
  </si>
  <si>
    <t>[{'source': 'CoS'}, {'source': 'RoT'}, {'source': 'TftYP'}, {'source': 'ToA'}, {'source': 'WDH'}, {'source': 'WDMM'}, {'source': 'GoS'}, {'source': 'DIP'}, {'source': 'SDW'}, {'source': 'EGW'}, {'source': 'MOT'}, {'source': 'IDRotF'}, {'source': 'CM'}]</t>
  </si>
  <si>
    <t>{'type': 'internal', 'path': 'bestiary/flesh-golem.mp3'}</t>
  </si>
  <si>
    <t>Flumph</t>
  </si>
  <si>
    <t>{'arcana': '+4', 'history': '+4', 'religion': '+4'}</t>
  </si>
  <si>
    <t>["understands Undercommon but can't speak", 'telepathy 60 ft.']</t>
  </si>
  <si>
    <t>[{'name': 'Advanced Telepathy', 'entries': ["The flumph can perceive the content of any telepathic communication used within 60 feet of it, and it can't be surprised by creatures with any form of telepathy."]}, {'name': 'Prone Deficiency', 'entries': ['If the flumph is knocked {@condition prone}, roll a die. On an odd result, the flumph lands upside-down and is {@condition incapacitated}. At the end of each of its turns, the flumph can make a {@dc 10} Dexterity saving throw, righting itself and ending the {@condition incapacitated} condition if it succeeds.']}, {'name': 'Telepathic Shroud', 'entries': ['The flumph is immune to any effect that would sense its emotions or read its thoughts, as well as all divination spells.']}]</t>
  </si>
  <si>
    <t>[{'name': 'Tendrils', 'entries': ['{@atk mw} {@hit 4} to hit, reach 5 ft., one creature. {@h}4 ({@damage 1d4 + 2}) piercing damage plus 2 ({@damage 1d4}) acid damage. At the end of each of its turns, the target must make a {@dc 10} Constitution saving throw, taking 2 ({@damage 1d4}) acid damage on a failure or ending the recurring acid damage on a success. A {@spell lesser restoration} spell cast on the target also ends the recurring acid damage.']}, {'name': 'Stench Spray (1/Day)', 'entries': ['Each creature in a 15-foot cone originating from the flumph must succeed on a {@dc 10} Dexterity saving throw or be coated in a foul-smelling liquid. A coated creature exudes a horrible stench for {@dice 1d4} hours. The coated creature is {@condition poisoned} as long as the stench lasts, and other creatures are {@condition poisoned} while with in 5 feet of the coated creature. A creature can remove the stench on itself by using a short rest to bathe in water, alcohol, or vinegar.']}]</t>
  </si>
  <si>
    <t>['CS', 'TP', 'U']</t>
  </si>
  <si>
    <t>[{'source': 'WDMM'}]</t>
  </si>
  <si>
    <t>{'type': 'internal', 'path': 'bestiary/flumph.mp3'}</t>
  </si>
  <si>
    <t>Flying Snake</t>
  </si>
  <si>
    <t>{'average': 5, 'formula': '2d4'}</t>
  </si>
  <si>
    <t>[{'name': 'Flyby', 'entries': ["The snake doesn't provoke opportunity attacks when it flies out of an enemy's reach."]}]</t>
  </si>
  <si>
    <t>[{'name': 'Bite', 'entries': ['{@atk mw} {@hit 6} to hit, reach 5 ft., one target. {@h}1 piercing damage plus 7 ({@damage 3d4}) poison damage.']}]</t>
  </si>
  <si>
    <t>[{'source': 'SKT'}, {'source': 'ToA'}, {'source': 'WDH'}, {'source': 'IDRotF'}]</t>
  </si>
  <si>
    <t>{'type': 'internal', 'path': 'bestiary/flying-snake.mp3'}</t>
  </si>
  <si>
    <t>Flying Sword</t>
  </si>
  <si>
    <t>[{'name': 'Antimagic Susceptibility', 'entries': ["The sword is {@condition incapacitated} while in the area of an {@spell antimagic field}. If targeted by {@spell dispel magic}, the sword must succeed on a Constitution saving throw against the caster's spell save DC or fall {@condition unconscious} for 1 minute."]}, {'name': 'False Appearance', 'entries': ["While the sword remains motionless and isn't flying, it is indistinguishable from a normal sword."]}]</t>
  </si>
  <si>
    <t>[{'name': 'Longsword', 'entries': ['{@atk mw} {@hit 3} to hit, reach 5 ft., one target. {@h}5 ({@damage 1d8 + 1}) slashing damage.']}]</t>
  </si>
  <si>
    <t>['blinded', 'charmed', 'deafened', 'frightened', 'paralyzed', 'petrified', 'poisoned']</t>
  </si>
  <si>
    <t>[{'source': 'CoS'}, {'source': 'PotA'}, {'source': 'SKT'}, {'source': 'TftYP'}, {'source': 'ToA'}, {'source': 'WDH'}, {'source': 'WDMM'}, {'source': 'GoS'}, {'source': 'BGDIA'}, {'source': 'EGW'}, {'source': 'IDRotF'}, {'source': 'TCE'}, {'source': 'CM'}]</t>
  </si>
  <si>
    <t>{'type': 'internal', 'path': 'bestiary/flying-sword.mp3'}</t>
  </si>
  <si>
    <t>Fomorian</t>
  </si>
  <si>
    <t>{'perception': '+8', 'stealth': '+3'}</t>
  </si>
  <si>
    <t>['Giant', 'Undercommon']</t>
  </si>
  <si>
    <t>[{'name': 'Multiattack', 'entries': ['The fomorian attacks twice with its greatclub or makes one greatclub attack and uses Evil Eye once.']}, {'name': 'Greatclub', 'entries': ['{@atk mw} {@hit 9} to hit, reach 15 ft., one target. {@h}19 ({@damage 3d8 + 6}) bludgeoning damage.']}, {'name': 'Evil Eye', 'entries': ['The fomorian magically forces a creature it can see within 60 feet of it to make a {@dc 14} Charisma saving throw. The creature takes 27 ({@damage 6d8}) psychic damage on a failed save, or half as much damage on a successful one.']}, {'name': 'Curse of the Evil Eye (Recharges after a Short or Long Rest)', 'entries': ['With a stare, the fomorian uses Evil Eye, but on a failed save, the creature is also cursed with magical deformities. While deformed, the creature has its speed halved and has disadvantage on ability checks, saving throws, and attacks based on Strength or Dexterity.', 'The transformed creature can repeat the saving throw whenever it finishes a long rest, ending the effect on a success.']}]</t>
  </si>
  <si>
    <t>['GI', 'U']</t>
  </si>
  <si>
    <t>[{'source': 'WDMM'}, {'source': 'CM'}, {'source': 'WBtW'}]</t>
  </si>
  <si>
    <t>{'type': 'internal', 'path': 'bestiary/fomorian.mp3'}</t>
  </si>
  <si>
    <t>Frog</t>
  </si>
  <si>
    <t>{'perception': '+1', 'stealth': '+3'}</t>
  </si>
  <si>
    <t>[{'name': 'Amphibious', 'entries': ['The frog can breathe air and water.']}, {'name': 'Standing Leap', 'entries': ["The frog's long jump is up to 10 feet and its high jump is up to 5 feet, with or without a running start."]}]</t>
  </si>
  <si>
    <t>[{'source': 'ToA'}, {'source': 'CoS'}, {'source': 'WBtW'}]</t>
  </si>
  <si>
    <t>{'type': 'internal', 'path': 'bestiary/frog.mp3'}</t>
  </si>
  <si>
    <t>Frost Giant</t>
  </si>
  <si>
    <t>{'con': '+8', 'wis': '+3', 'cha': '+4'}</t>
  </si>
  <si>
    <t>{'athletics': '+9', 'perception': '+3'}</t>
  </si>
  <si>
    <t>[{'name': 'Multiattack', 'entries': ['The giant makes two greataxe attacks.']}, {'name': 'Greataxe', 'entries': ['{@atk mw} {@hit 9} to hit, reach 10 ft., one target. {@h}25 ({@damage 3d12 + 6}) slashing damage.']}, {'name': 'Rock', 'entries': ['{@atk rw} {@hit 9} to hit, range 60/240 ft., one target. {@h}28 ({@damage 4d10 + 6}) bludgeoning damage.']}]</t>
  </si>
  <si>
    <t>[{'source': 'RoT'}, {'source': 'SKT'}, {'source': 'TftYP'}, {'source': 'ToA'}, {'source': 'EGW'}, {'source': 'IDRotF'}]</t>
  </si>
  <si>
    <t>[{'type': 'variant', 'name': 'New Giant Options', 'entries': ['Some adult frost giants are skilled hunters who construct and hurl nets weighted down with fragments of metal or bone. This ability is represented by the following action option.', {'name': 'Weighted Net', 'type': 'entries', 'entries': ['{@atk rw} {@hit 5} to hit, ranged 20/60 ft., one Small, Medium, or Large creature. {@h}The target is {@condition restrained} until it escapes the net. Any creature can use its action to make a {@dc 17} Strength check to free itself or another creature in the net, ending the effect on a success. Dealing 15 slashing damage to the net (AC 12) destroys the net and frees the target.']}], '_version': {'name': 'Frost Giant (Optional Actions)', 'addHeadersAs': 'action'}, 'source': 'SKT', 'page': 246}]</t>
  </si>
  <si>
    <t>{'type': 'internal', 'path': 'bestiary/frost-giant.mp3'}</t>
  </si>
  <si>
    <t>['mountain', 'arctic']</t>
  </si>
  <si>
    <t>Galeb Duhr</t>
  </si>
  <si>
    <t>{'average': 85, 'formula': '9d8 + 45'}</t>
  </si>
  <si>
    <t>{'walk': {'number': 15, 'condition': '(30 ft. when rolling, 60 ft. rolling downhill)'}}</t>
  </si>
  <si>
    <t>[{'name': 'False Appearance', 'entries': ['While the galeb duhr remains motionless, it is indistinguishable from a normal boulder.']}, {'name': 'Rolling Charge', 'entries': ['If the galeb duhr rolls at least 20 feet straight toward a target and then hits it with a slam attack on the same turn, the target takes an extra 7 ({@damage 2d6}) bludgeoning damage. If the target is a creature, it must succeed on a {@dc 16} Strength saving throw or be knocked {@condition prone}.']}]</t>
  </si>
  <si>
    <t>[{'name': 'Slam', 'entries': ['{@atk mw} {@hit 8} to hit, reach 5 ft., one target. {@h}12 ({@damage 2d6 + 5}) bludgeoning damage.']}, {'name': 'Animate Boulders (1/Day)', 'entries': ["The galeb duhr magically animates up to two boulders it can see within 60 feet of it. A boulder has statistics like those of a galeb duhr, except it has Intelligence 1 and Charisma 1, it can't be {@condition charmed} or {@condition frightened}, and it lacks this action option. A boulder remains animated as long as the galeb duhr maintains concentration, up to 1 minute (as if concentrating on a spell)."]}]</t>
  </si>
  <si>
    <t>['exhaustion', 'paralyzed', 'petrified', 'poisoned']</t>
  </si>
  <si>
    <t>[{'source': 'PotA'}, {'source': 'WDMM'}, {'source': 'TCE'}, {'source': 'WBtW'}]</t>
  </si>
  <si>
    <t>{'type': 'internal', 'path': 'bestiary/galeb-duhr.mp3'}</t>
  </si>
  <si>
    <t>Gargoyle</t>
  </si>
  <si>
    <t>[{'resist': ['bludgeoning', 'piercing', 'slashing'], 'note': "from nonmagical attacks that aren't adamantine", 'cond': True}]</t>
  </si>
  <si>
    <t>[{'name': 'False Appearance', 'entries': ['While the gargoyle remains motionless, it is indistinguishable from an inanimate statue.']}]</t>
  </si>
  <si>
    <t>[{'name': 'Multiattack', 'entries': ['The gargoyle makes two attacks: one with its bite and one with its claws.']}, {'name': 'Bite', 'entries': ['{@atk mw} {@hit 4} to hit, reach 5 ft., one target. {@h}5 ({@damage 1d6 + 2}) piercing damage.']}, {'name': 'Claws', 'entries': ['{@atk mw} {@hit 4} to hit, reach 5 ft., one target. {@h}5 ({@damage 1d6 + 2}) slashing damage.']}]</t>
  </si>
  <si>
    <t>['exhaustion', 'petrified', 'poisoned']</t>
  </si>
  <si>
    <t>[{'source': 'CoS'}, {'source': 'HotDQ'}, {'source': 'PotA'}, {'source': 'SKT'}, {'source': 'TftYP'}, {'source': 'ToA'}, {'source': 'WDH'}, {'source': 'WDMM'}, {'source': 'BGDIA'}, {'source': 'ERLW'}, {'source': 'IDRotF'}, {'source': 'CM'}]</t>
  </si>
  <si>
    <t>{'type': 'internal', 'path': 'bestiary/gargoyle.mp3'}</t>
  </si>
  <si>
    <t>Gas Spore</t>
  </si>
  <si>
    <t>[5]</t>
  </si>
  <si>
    <t>{'average': 1, 'formula': '1d10 - 4'}</t>
  </si>
  <si>
    <t>{'walk': 0, 'fly': {'number': 10, 'condition': '(hover)'}, 'canHover': True}</t>
  </si>
  <si>
    <t>[{'name': 'Death Burst', 'entries': ['The gas spore explodes when it drops to 0 hit points. Each creature within 20 feet of it must succeed on a {@dc 15} Constitution saving throw or take 10 ({@damage 3d6}) poison damage and become infected with a disease on a failed save. Creatures immune to the {@condition poisoned} condition are immune to this disease.', "Spores invade an infected creature's system, killing the creature in a number of hours equal to {@dice 1d12} + the creature's Constitution score, unless the disease is removed. In half that time, the creature becomes {@condition poisoned} for the rest of the duration. After the creature dies, it sprouts {@dice 2d4} Tiny gas spores that grow to full size in 7 days."]}, {'name': 'Eerie Resemblance', 'entries': ['The gas spore resembles a beholder. A creature that can see the gas spore can discern its true nature with a successful {@dc 15} Intelligence (Nature) check.']}]</t>
  </si>
  <si>
    <t>[{'name': 'Touch', 'entries': ['{@atk mw} {@hit 0} to hit, reach 5 ft., one creature. {@h}1 poison damage, and the creature must succeed on a {@dc 10} Constitution saving throw or become infected with the disease described in the Death Burst trait.']}]</t>
  </si>
  <si>
    <t>['blinded', 'deafened', 'frightened', 'paralyzed', 'poisoned', 'prone']</t>
  </si>
  <si>
    <t>[{'source': 'TftYP'}, {'source': 'WDH'}, {'source': 'WDMM'}]</t>
  </si>
  <si>
    <t>{'type': 'internal', 'path': 'bestiary/gas-spore.mp3'}</t>
  </si>
  <si>
    <t>Gelatinous Cube</t>
  </si>
  <si>
    <t>[6]</t>
  </si>
  <si>
    <t>[{'name': 'Ooze Cube', 'entries': ["The cube takes up its entire space. Other creatures can enter the space, but a creature that does so is subjected to the cube's Engulf and has disadvantage on the saving throw.", 'Creatures inside the cube can be seen but have total cover.', 'A creature within 5 feet of the cube can take an action to pull a creature or object out of the cube. Doing so requires a successful {@dc 12} Strength check, and the creature making the attempt takes 10 ({@damage 3d6}) acid damage.', 'The cube can hold only one Large creature or up to four Medium or smaller creatures inside it at a time.']}, {'name': 'Transparent', 'entries': ["Even when the cube is in plain sight, it takes a successful {@dc 15} Wisdom (Perception) check to spot a cube that has neither moved nor attacked. A creature that tries to enter the cube's space while unaware of the cube is surprised by the cube."]}]</t>
  </si>
  <si>
    <t>[{'name': 'Pseudopod', 'entries': ['{@atk mw} {@hit 4} to hit, reach 5 ft., one creature. {@h}10 ({@damage 3d6}) acid damage.']}, {'name': 'Engulf', 'entries': ["The cube moves up to its speed. While doing so, it can enter Large or smaller creatures' spaces. Whenever the cube enters a creature's space, the creature must make a {@dc 12} Dexterity saving throw.", 'On a successful save, the creature can choose to be pushed 5 feet back or to the side of the cube. A creature that chooses not to be pushed suffers the consequences of a failed saving throw.', "On a failed save, the cube enters the creature's space, and the creature takes 10 ({@damage 3d6}) acid damage and is engulfed. The engulfed creature can't breathe, is {@condition restrained}, and takes 21 ({@damage 6d6}) acid damage at the start of each of the cube's turns. When the cube moves, the engulfed creature moves with it.", 'An engulfed creature can try to escape by taking an action to make a {@dc 12} Strength check. On a success, the creature escapes and enters a space of its choice within 5 feet of the cube.']}]</t>
  </si>
  <si>
    <t>[{'source': 'TftYP'}, {'source': 'WDMM'}, {'source': 'GoS'}, {'source': 'ERLW'}, {'source': 'IDRotF'}, {'source': 'WBtW'}]</t>
  </si>
  <si>
    <t>{'type': 'internal', 'path': 'bestiary/gelatinous-cube.mp3'}</t>
  </si>
  <si>
    <t>Ghast</t>
  </si>
  <si>
    <t>[{'name': 'Stench', 'entries': ["Any creature that starts its turn within 5 feet of the ghast must succeed on a {@dc 10} Constitution saving throw or be {@condition poisoned} until the start of its next turn. On a successful saving throw, the creature is immune to the ghast's Stench for 24 hours."]}, {'name': 'Turn Defiance', 'entries': ['The ghast and any ghouls within 30 feet of it have advantage on saving throws against effects that turn undead.']}]</t>
  </si>
  <si>
    <t>[{'name': 'Bite', 'entries': ['{@atk mw} {@hit 3} to hit, reach 5 ft., one creature. {@h}12 ({@damage 2d8 + 3}) piercing damage.']}, {'name': 'Claws', 'entries': ['{@atk mw} {@hit 5} to hit, reach 5 ft., one target. {@h}10 ({@damage 2d6 + 3}) slashing damage. If the target is a creature other than an undead, it must succeed on a {@dc 10} Constitution saving throw or be {@condition paralyzed} for 1 minute. The target can repeat the saving throw at the end of each of its turns, ending the effect on itself on a success.']}]</t>
  </si>
  <si>
    <t>[{'source': 'CoS'}, {'source': 'PotA'}, {'source': 'ToA'}, {'source': 'WDH'}, {'source': 'WDMM'}, {'source': 'GoS'}, {'source': 'DC'}, {'source': 'DIP'}, {'source': 'SDW'}, {'source': 'BGDIA'}]</t>
  </si>
  <si>
    <t>[{'name': 'Ghoul', 'source': 'RMBRE'}]</t>
  </si>
  <si>
    <t>{'type': 'internal', 'path': 'bestiary/ghast.mp3'}</t>
  </si>
  <si>
    <t>['underdark', 'swamp', 'urban']</t>
  </si>
  <si>
    <t>Ghost</t>
  </si>
  <si>
    <t>[{'name': 'Withering Touch', 'entries': ['{@atk mw} {@hit 5} to hit, reach 5 ft., one target. {@h}17 ({@damage 4d6 + 3}) necrotic damage.']}, {'name': 'Etherealness', 'entries': ["The ghost enters the Ethereal Plane from the Material Plane, or vice versa. It is visible on the Material Plane while it is in the Border Ethereal, and vice versa, yet it can't affect or be affected by anything on the other plane."]}, {'name': 'Horrifying Visage', 'entries': ["Each non-undead creature within 60 feet of the ghost that can see it must succeed on a {@dc 13} Wisdom saving throw or be {@condition frightened} for 1 minute. If the save fails by 5 or more, the target also ages {@dice 1d4 Ã— 10} years. A {@condition frightened} target can repeat the saving throw at the end of each of its turns, ending the {@condition frightened} condition on itself on a success. If a target's saving throw is successful or the effect ends for it, the target is immune to this ghost's Horrifying Visage for the next 24 hours. The aging effect can be reversed with a  {@spell greater restoration} spell, but only within 24 hours of it occurring."]}, {'name': 'Possession {@recharge}', 'entries': ["One humanoid that the ghost can see within 5 feet of it must succeed on a {@dc 13} Charisma saving throw or be possessed by the ghost; the ghost then disappears, and the target is {@condition incapacitated} and loses control of its body. The ghost now controls the body but doesn't deprive the target of awareness. The ghost can't be targeted by any attack, spell, or other effect, except ones that turn undead, and it retains its alignment, Intelligence, Wisdom, Charisma, and immunity to being {@condition charmed} and {@condition frightened}. It otherwise uses the possessed target's statistics, but doesn't gain access to the target's knowledge, class features, or proficiencies.", "The possession lasts until the body drops to 0 hit points, the ghost ends it as a bonus action, or the ghost is turned or forced out by an effect like the {@spell dispel evil and good} spell. When the possession ends, the ghost reappears in an unoccupied space within 5 feet of the body. The target is immune to this ghost's Possession for 24 hours after succeeding on the saving throw or after the possession ends."]}]</t>
  </si>
  <si>
    <t>[{'source': 'CoS'}, {'source': 'PotA'}, {'source': 'RoT'}, {'source': 'SKT'}, {'source': 'TftYP'}, {'source': 'WDH'}, {'source': 'WDMM'}, {'source': 'GoS'}, {'source': 'DC'}, {'source': 'DIP'}, {'source': 'SLW'}, {'source': 'SDW'}, {'source': 'BGDIA'}, {'source': 'ERLW'}, {'source': 'EGW'}, {'source': 'IDRotF'}, {'source': 'TCE'}, {'source': 'CM'}, {'source': 'CRCotN'}]</t>
  </si>
  <si>
    <t>{'type': 'internal', 'path': 'bestiary/ghost.mp3'}</t>
  </si>
  <si>
    <t>Ghoul</t>
  </si>
  <si>
    <t>[{'name': 'Bite', 'entries': ['{@atk mw} {@hit 2} to hit, reach 5 ft., one creature. {@h}9 ({@damage 2d6 + 2}) piercing damage.']}, {'name': 'Claws', 'entries': ['{@atk mw} {@hit 4} to hit, reach 5 ft., one target. {@h}7 ({@damage 2d4 + 2}) slashing damage. If the target is a creature other than an elf or undead, it must succeed on a {@dc 10} Constitution saving throw or be {@condition paralyzed} for 1 minute. The target can repeat the saving throw at the end of each of its turns, ending the effect on itself on a success.']}]</t>
  </si>
  <si>
    <t>[{'source': 'CoS'}, {'source': 'LMoP'}, {'source': 'PotA'}, {'source': 'TftYP'}, {'source': 'ToA'}, {'source': 'WDMM'}, {'source': 'GoS'}, {'source': 'DC'}, {'source': 'SLW'}, {'source': 'SDW'}, {'source': 'BGDIA'}, {'source': 'RMBRE'}, {'source': 'IDRotF'}, {'source': 'TCE'}, {'source': 'CM'}, {'source': 'WBtW'}]</t>
  </si>
  <si>
    <t>[{'name': 'Ghoul', 'source': 'DIP'}]</t>
  </si>
  <si>
    <t>{'type': 'internal', 'path': 'bestiary/ghoul.mp3'}</t>
  </si>
  <si>
    <t>Giant Ape</t>
  </si>
  <si>
    <t>{'athletics': '+9', 'perception': '+4'}</t>
  </si>
  <si>
    <t>[{'name': 'Multiattack', 'entries': ['The ape makes two fist attacks.']}, {'name': 'Fist', 'entries': ['{@atk mw} {@hit 9} to hit, reach 10 ft., one target. {@h}22 ({@damage 3d10 + 6}) bludgeoning damage.']}, {'name': 'Rock', 'entries': ['{@atk rw} {@hit 9} to hit, range 50/100 ft., one target. {@h}30 ({@damage 7d6 + 6}) bludgeoning damage.']}]</t>
  </si>
  <si>
    <t>{'type': 'internal', 'path': 'bestiary/giant-ape.mp3'}</t>
  </si>
  <si>
    <t>Giant Badger</t>
  </si>
  <si>
    <t>[{'name': 'Multiattack', 'entries': ['The badger makes two attacks: one with its bite and one with its claws.']}, {'name': 'Bite', 'entries': ['{@atk mw} {@hit 3} to hit, reach 5 ft., one target. {@h}4 ({@damage 1d6 + 1}) piercing damage.']}, {'name': 'Claws', 'entries': ['{@atk mw} {@hit 3} to hit, reach 5 ft., one target. {@h}6 ({@damage 2d4 + 1}) slashing damage.']}]</t>
  </si>
  <si>
    <t>{'type': 'internal', 'path': 'bestiary/giant-badger.mp3'}</t>
  </si>
  <si>
    <t>Giant Bat</t>
  </si>
  <si>
    <t>{'average': 22, 'formula': '4d10'}</t>
  </si>
  <si>
    <t>[{'name': 'Bite', 'entries': ['{@atk mw} {@hit 4} to hit, reach 5 ft., one creature. {@h}5 ({@damage 1d6 + 2}) piercing damage.']}]</t>
  </si>
  <si>
    <t>[{'source': 'PotA'}, {'source': 'WDMM'}, {'source': 'MOT'}, {'source': 'TCE'}]</t>
  </si>
  <si>
    <t>{'type': 'internal', 'path': 'bestiary/giant-bat.mp3'}</t>
  </si>
  <si>
    <t>['underdark', 'forest']</t>
  </si>
  <si>
    <t>Giant Boar</t>
  </si>
  <si>
    <t>[{'name': 'Charge', 'entries': ['If the boar moves at least 20 feet straight toward a target and then hits it with a tusk attack on the same turn, the target takes an extra 7 ({@damage 2d6}) slashing damage. If the target is a creature, it must succeed on a {@dc 13} Strength saving throw or be knocked {@condition prone}.']}, {'name': 'Relentless (Recharges after a Short or Long Rest)', 'entries': ['If the boar takes 10 damage or less that would reduce it to 0 hit points, it is reduced to 1 hit point instead.']}]</t>
  </si>
  <si>
    <t>[{'name': 'Tusk', 'entries': ['{@atk mw} {@hit 5} to hit, reach 5 ft., one target. {@h}10 ({@damage 2d6 + 3}) slashing damage.']}]</t>
  </si>
  <si>
    <t>[{'source': 'SKT'}, {'source': 'ToA'}, {'source': 'GoS'}, {'source': 'MOT'}]</t>
  </si>
  <si>
    <t>{'type': 'internal', 'path': 'bestiary/giant-boar.mp3'}</t>
  </si>
  <si>
    <t>Giant Centipede</t>
  </si>
  <si>
    <t>{'average': 4, 'formula': '1d6 + 1'}</t>
  </si>
  <si>
    <t>[{'name': 'Bite', 'entries': ['{@atk mw} {@hit 4} to hit, reach 5 ft., one creature. {@h}4 ({@damage 1d4 + 2}) piercing damage, and the target must succeed on a {@dc 11} Constitution saving throw or take 10 ({@damage 3d6}) poison damage. If the poison damage reduces the target to 0 hit points, the target is stable but {@condition poisoned} for 1 hour, even after regaining hit points, and is {@condition paralyzed} while {@condition poisoned} in this way.']}]</t>
  </si>
  <si>
    <t>[{'source': 'HotDQ'}, {'source': 'TftYP'}, {'source': 'WDMM'}, {'source': 'GoS'}, {'source': 'BGDIA'}, {'source': 'TCE'}]</t>
  </si>
  <si>
    <t>{'type': 'internal', 'path': 'bestiary/giant-centipede.mp3'}</t>
  </si>
  <si>
    <t>Giant Constrictor Snake</t>
  </si>
  <si>
    <t>{'average': 60, 'formula': '8d12 + 8'}</t>
  </si>
  <si>
    <t>[{'name': 'Bite', 'entries': ['{@atk mw} {@hit 6} to hit, reach 10 ft., one creature. {@h}11 ({@damage 2d6 + 4}) piercing damage.']}, {'name': 'Constrict', 'entries': ["{@atk mw} {@hit 6} to hit, reach 5 ft., one creature. {@h}13 ({@damage 2d8 + 4}) bludgeoning damage, and the target is {@condition grappled} (escape {@dc 16}). Until this grapple ends, the creature is {@condition restrained}, and the snake can't constrict another target."]}]</t>
  </si>
  <si>
    <t>[{'source': 'ToA'}, {'source': 'GoS'}, {'source': 'DIP'}, {'source': 'SLW'}, {'source': 'EGW'}, {'source': 'WBtW'}]</t>
  </si>
  <si>
    <t>{'type': 'internal', 'path': 'bestiary/giant-constrictor-snake.mp3'}</t>
  </si>
  <si>
    <t>['underwater', 'underdark', 'forest', 'swamp', 'desert']</t>
  </si>
  <si>
    <t>Giant Crab</t>
  </si>
  <si>
    <t>[{'name': 'Claw', 'entries': ['{@atk mw} {@hit 3} to hit, reach 5 ft., one target. {@h}4 ({@damage 1d6 + 1}) bludgeoning damage, and the target is {@condition grappled} (escape {@dc 11}). The crab has two claws, each of which can grapple only one target.']}]</t>
  </si>
  <si>
    <t>[{'source': 'PotA'}, {'source': 'SKT'}, {'source': 'TftYP'}, {'source': 'WDMM'}, {'source': 'GoS'}, {'source': 'DIP'}, {'source': 'BGDIA'}, {'source': 'EGW'}, {'source': 'MOT'}, {'source': 'CM'}]</t>
  </si>
  <si>
    <t>{'type': 'internal', 'path': 'bestiary/giant-crab.mp3'}</t>
  </si>
  <si>
    <t>Giant Crocodile</t>
  </si>
  <si>
    <t>[{'name': 'Hold Breath', 'entries': ['The crocodile can hold its breath for 30 minutes.']}]</t>
  </si>
  <si>
    <t>[{'name': 'Multiattack', 'entries': ['The crocodile makes two attacks: one with its bite and one with its tail.']}, {'name': 'Bite', 'entries': ["{@atk mw} {@hit 8} to hit, reach 5 ft., one target. {@h}21 ({@damage 3d10 + 5}) piercing damage, and the target is {@condition grappled} (escape {@dc 16}). Until this grapple ends, the target is {@condition restrained}, and the crocodile can't bite another target."]}, {'name': 'Tail', 'entries': ['{@atk mw} {@hit 8} to hit, reach 10 ft., one target not {@condition grappled} by the crocodile. {@h}14 ({@damage 2d8 + 5}) bludgeoning damage. If the target is a creature, it must succeed on a {@dc 16} Strength saving throw or be knocked {@condition prone}.']}]</t>
  </si>
  <si>
    <t>[{'source': 'PotA'}, {'source': 'ToA'}, {'source': 'DIP'}, {'source': 'SLW'}]</t>
  </si>
  <si>
    <t>{'type': 'internal', 'path': 'bestiary/giant-crocodile.mp3'}</t>
  </si>
  <si>
    <t>Giant Eagle</t>
  </si>
  <si>
    <t>{'walk': 10, 'fly': 80}</t>
  </si>
  <si>
    <t>['Giant Eagle', "understands Common and Auran but can't speak them"]</t>
  </si>
  <si>
    <t>[{'name': 'Multiattack', 'entries': ['The eagle makes two attacks: one with its beak and one with its talons.']}, {'name': 'Beak', 'entries': ['{@atk mw} {@hit 5} to hit, reach 5 ft., one target. {@h}6 ({@damage 1d6 + 3}) piercing damage.']}, {'name': 'Talons', 'entries': ['{@atk mw} {@hit 5} to hit, reach 5 ft., one target. {@h}10 ({@damage 2d6 + 3}) slashing damage.']}]</t>
  </si>
  <si>
    <t>['AU', 'C', 'CS', 'OTH']</t>
  </si>
  <si>
    <t>[{'source': 'GoS'}, {'source': 'WBtW'}]</t>
  </si>
  <si>
    <t>{'type': 'internal', 'path': 'bestiary/giant-eagle.mp3'}</t>
  </si>
  <si>
    <t>Giant Elk</t>
  </si>
  <si>
    <t>{'average': 42, 'formula': '5d12 + 10'}</t>
  </si>
  <si>
    <t>['Giant Elk', "understands Common, Elvish, Sylvan but can't speak them"]</t>
  </si>
  <si>
    <t>[{'name': 'Charge', 'entries': ['If the elk moves at least 20 feet straight toward a target and then hits it with a ram attack on the same turn, the target takes an extra 7 ({@dice 2d6}) damage. If the target is a creature, it must succeed on a {@dc 14} Strength saving throw or be knocked {@condition prone}.']}]</t>
  </si>
  <si>
    <t>[{'name': 'Ram', 'entries': ['{@atk mw} {@hit 6} to hit, reach 10 ft., one target. {@h}11 ({@damage 2d6 + 4}) bludgeoning damage.']}, {'name': 'Hooves', 'entries': ['{@atk mw} {@hit 6} to hit, reach 5 ft., one {@condition prone} creature. {@h}22 ({@damage 4d8 + 4}) bludgeoning damage.']}]</t>
  </si>
  <si>
    <t>['C', 'CS', 'E', 'OTH', 'S']</t>
  </si>
  <si>
    <t>[{'source': 'SKT'}]</t>
  </si>
  <si>
    <t>{'type': 'internal', 'path': 'bestiary/giant-elk.mp3'}</t>
  </si>
  <si>
    <t>['mountain', 'grassland', 'forest', 'hill']</t>
  </si>
  <si>
    <t>Giant Fire Beetle</t>
  </si>
  <si>
    <t>[{'name': 'Illumination', 'entries': ['The beetle sheds bright light in a 10-foot radius and dim light for an additional 10 ft..']}]</t>
  </si>
  <si>
    <t>[{'name': 'Bite', 'entries': ['{@atk mw} {@hit 1} to hit, reach 5 ft., one target. {@h}2 ({@damage 1d6 - 1}) slashing damage.']}]</t>
  </si>
  <si>
    <t>{'type': 'internal', 'path': 'bestiary/giant-fire-beetle.mp3'}</t>
  </si>
  <si>
    <t>Giant Frog</t>
  </si>
  <si>
    <t>{'average': 18, 'formula': '4d8'}</t>
  </si>
  <si>
    <t>{'perception': '+2', 'stealth': '+3'}</t>
  </si>
  <si>
    <t>[{'name': 'Amphibious', 'entries': ['The frog can breathe air and water.']}, {'name': 'Standing Leap', 'entries': ["The frog's long jump is up to 20 feet and its high jump is up to 10 feet, with or without a running start."]}]</t>
  </si>
  <si>
    <t>[{'name': 'Bite', 'entries': ["{@atk mw} {@hit 3} to hit, reach 5 ft., one target. {@h}4 ({@damage 1d6 + 1}) piercing damage, and the target is {@condition grappled} (escape {@dc 11}). Until this grapple ends, the target is {@condition restrained}, and the frog can't bite another target."]}, {'name': 'Swallow', 'entries': ["The frog makes one bite attack against a Small or smaller target it is grappling. If the attack hits, the target is swallowed, and the grapple ends. The swallowed target is {@condition blinded} and {@condition restrained}, it has total cover against attacks and other effects outside the frog, and it takes 5 ({@damage 2d4}) acid damage at the start of each of the frog's turns. The frog can have only one target swallowed at a time. If the frog dies, a swallowed creature is no longer {@condition restrained} by it and can escape from the corpse using 5 feet of movement, exiting {@condition prone}."]}]</t>
  </si>
  <si>
    <t>[{'source': 'HotDQ'}, {'source': 'TftYP'}, {'source': 'ToA'}, {'source': 'WDMM'}, {'source': 'GoS'}, {'source': 'EGW'}, {'source': 'WBtW'}]</t>
  </si>
  <si>
    <t>{'type': 'internal', 'path': 'bestiary/giant-frog.mp3'}</t>
  </si>
  <si>
    <t>['forest', 'swamp']</t>
  </si>
  <si>
    <t>Giant Goat</t>
  </si>
  <si>
    <t>[{'name': 'Charge', 'entries': ['If the goat moves at least 20 feet straight toward a target and then hits it with a ram attack on the same turn, the target takes an extra 5 ({@damage 2d4}) bludgeoning damage. If the target is a creature, it must succeed on a {@dc 13} Strength saving throw or be knocked {@condition prone}.']}, {'name': 'Sure-Footed', 'entries': ['The goat has advantage on Strength and Dexterity saving throws made against effects that would knock it {@condition prone}.']}]</t>
  </si>
  <si>
    <t>[{'name': 'Ram', 'entries': ['{@atk mw} {@hit 5} to hit, reach 5 ft., one target. {@h}8 ({@damage 2d4 + 3}) bludgeoning damage.']}]</t>
  </si>
  <si>
    <t>[{'source': 'SKT'}, {'source': 'SLW'}, {'source': 'IDRotF'}, {'source': 'CoS'}, {'source': 'WBtW'}]</t>
  </si>
  <si>
    <t>{'type': 'internal', 'path': 'bestiary/giant-goat.mp3'}</t>
  </si>
  <si>
    <t>Giant Hyena</t>
  </si>
  <si>
    <t>[{'name': 'Rampage', 'entries': ['When the hyena reduces a creature to 0 hit points with a melee attack on its turn, the hyena can take a bonus action to move up to half its speed and make a bite attack.']}]</t>
  </si>
  <si>
    <t>[{'name': 'Bite', 'entries': ['{@atk mw} {@hit 5} to hit, reach 5 ft., one target. {@h}10 ({@damage 2d6 + 3}) piercing damage.']}]</t>
  </si>
  <si>
    <t>['Rampage']</t>
  </si>
  <si>
    <t>[{'source': 'TftYP'}, {'source': 'GoS'}, {'source': 'BGDIA'}]</t>
  </si>
  <si>
    <t>{'type': 'internal', 'path': 'bestiary/giant-hyena.mp3'}</t>
  </si>
  <si>
    <t>['grassland', 'forest', 'hill', 'desert']</t>
  </si>
  <si>
    <t>Giant Lizard</t>
  </si>
  <si>
    <t>[{'name': 'Bite', 'entries': ['{@atk mw} {@hit 4} to hit, reach 5 ft., one target. {@h}6 ({@damage 1d8 + 2}) piercing damage.']}]</t>
  </si>
  <si>
    <t>[{'source': 'HotDQ'}, {'source': 'TftYP'}, {'source': 'ToA'}, {'source': 'WDMM'}, {'source': 'GoS'}, {'source': 'IDRotF'}]</t>
  </si>
  <si>
    <t>[{'type': 'variant', 'name': 'Giant Lizard Traits', 'entries': ['Some giant lizards have one or both of the following traits:', {'type': 'entries', 'name': 'Hold Breath', 'entries': ['The lizard can hold its breath for 15 minutes. (A lizard that has this trait also has a swimming speed of 30 feet.)']}, {'type': 'entries', 'name': 'Spider Climb', 'entries': ['The lizard can climb difficult surfaces, including upside down on ceilings, without needing to make an ability check.']}]}]</t>
  </si>
  <si>
    <t>[{'name': 'Giant Lizard (Hold Breath and Spider Climb)', 'source': 'MM', '_mod': {'trait': {'mode': 'appendArr', 'items': [{'name': 'Hold Breath', 'entries': ['The lizard can hold its breath for 15 minutes.']}, {'name': 'Spider Climb', 'entries': ['The lizard can climb difficult surfaces, including upside down on ceilings, without needing to make an ability check.']}]}}, 'speed': {'walk': 30, 'climb': 30, 'swim': 30}, 'variant': None}]</t>
  </si>
  <si>
    <t>{'type': 'internal', 'path': 'bestiary/giant-lizard.mp3'}</t>
  </si>
  <si>
    <t>['underdark', 'forest', 'swamp', 'desert', 'coastal']</t>
  </si>
  <si>
    <t>Giant Octopus</t>
  </si>
  <si>
    <t>{'walk': 10, 'swim': 60}</t>
  </si>
  <si>
    <t>[{'name': 'Hold Breath', 'entries': ['While out of water, the octopus can hold its breath for 1 hour.']}, {'name': 'Underwater Camouflage', 'entries': ['The octopus has advantage on Dexterity ({@skill Stealth}) checks made while underwater.']}, {'name': 'Water Breathing', 'entries': ['The octopus can breathe only underwater.']}]</t>
  </si>
  <si>
    <t>[{'name': 'Tentacles', 'entries': ["{@atk mw} {@hit 5} to hit, reach 15 ft., one target. {@h}10 ({@damage 2d6 + 3}) bludgeoning damage. If the target is a creature, it is {@condition grappled} (escape {@dc 16}). Until this grapple ends, the target is {@condition restrained}, and the octopus can't use its tentacles on another target."]}, {'name': 'Ink Cloud (Recharges after a Short or Long Rest)', 'entries': ['A 20-foot-radius cloud of ink extends all around the octopus if it is underwater. The area is heavily obscured for 1 minute, although a significant current can disperse the ink. After releasing the ink, the octopus can use the Dash action as a bonus action.']}]</t>
  </si>
  <si>
    <t>['Hold Breath', 'Water Breathing']</t>
  </si>
  <si>
    <t>[{'source': 'PotA'}, {'source': 'RoT'}, {'source': 'GoS'}, {'source': 'EGW'}, {'source': 'MOT'}, {'source': 'TCE'}, {'source': 'CRCotN'}]</t>
  </si>
  <si>
    <t>{'type': 'internal', 'path': 'bestiary/giant-octopus.mp3'}</t>
  </si>
  <si>
    <t>['underwater']</t>
  </si>
  <si>
    <t>Giant Owl</t>
  </si>
  <si>
    <t>{'walk': 5, 'fly': 60}</t>
  </si>
  <si>
    <t>['Giant Owl', "understands Common, Elvish, and Sylvan but can't speak them"]</t>
  </si>
  <si>
    <t>[{'name': 'Flyby', 'entries': ["The owl doesn't provoke opportunity attacks when it flies out of an enemy's reach."]}, {'name': 'Keen Hearing and Sight', 'entries': ['The owl has advantage on Wisdom ({@skill Perception}) checks that rely on hearing or sight.']}]</t>
  </si>
  <si>
    <t>['Flyby', 'Keen Senses']</t>
  </si>
  <si>
    <t>[{'source': 'SKT'}, {'source': 'ERLW'}, {'source': 'IMR'}, {'source': 'EGW'}]</t>
  </si>
  <si>
    <t>{'type': 'internal', 'path': 'bestiary/giant-owl.mp3'}</t>
  </si>
  <si>
    <t>Giant Poisonous Snake</t>
  </si>
  <si>
    <t>[{'name': 'Bite', 'entries': ['{@atk mw} {@hit 6} to hit, reach 10 ft., one target. {@h}6 ({@damage 1d4 + 4}) piercing damage, and the target must make a {@dc 11} Constitution saving throw, taking 10 ({@damage 3d6}) poison damage on a failed save, or half as much damage on a successful one.']}]</t>
  </si>
  <si>
    <t>[{'source': 'CoS'}, {'source': 'SKT'}, {'source': 'ToA'}, {'source': 'GoS'}, {'source': 'MOT'}, {'source': 'TCE'}, {'source': 'WBtW'}]</t>
  </si>
  <si>
    <t>{'type': 'internal', 'path': 'bestiary/giant-poisonous-snake.mp3'}</t>
  </si>
  <si>
    <t>['underdark', 'grassland', 'forest', 'swamp', 'urban', 'desert']</t>
  </si>
  <si>
    <t>Giant Rat</t>
  </si>
  <si>
    <t>[{'name': 'Keen Smell', 'entries': ['The rat has advantage on Wisdom ({@skill Perception}) checks that rely on smell.']}, {'name': 'Pack Tactics', 'entries': ["The rat has advantage on an attack roll against a creature if at least one of the rat's allies is within 5 feet of the creature and the ally isn't {@condition incapacitated}."]}]</t>
  </si>
  <si>
    <t>[{'name': 'Bite', 'entries': ['{@atk mw} {@hit 4} to hit, reach 5 ft., one target. {@h}4 ({@damage 1d4 + 2}) piercing damage.']}]</t>
  </si>
  <si>
    <t>[{'source': 'PotA'}, {'source': 'SKT'}, {'source': 'TftYP'}, {'source': 'WDMM'}, {'source': 'GoS'}, {'source': 'DIP'}, {'source': 'BGDIA'}, {'source': 'EGW'}, {'source': 'IDRotF'}, {'source': 'CM'}, {'source': 'WBtW'}]</t>
  </si>
  <si>
    <t>[{'type': 'variant', 'name': 'Diseased Giant Rats', 'entries': ['Some giant rats carry vile diseases that they spread with their bites.', {'type': 'entries', 'name': 'Bite', 'entries': ["{@atk mw} {@hit 4} to hit, reach 5 ft., one target. {@h}4 ({@damage 1d4 + 2}) piercing damage. If the target is a creature, it must succeed on a {@dc 10} Constitution saving throw or contract a disease. Until the disease is cured, the target can't regain hit points except by magical means, and the target's hit point maximum decreases by 3 ({@dice 1d6}) every 24 hours. If the target's hit point maximum drops to 0 as a result of this disease, the target dies."]}]}]</t>
  </si>
  <si>
    <t>[{'name': 'Giant Rat (Diseased)', 'source': 'MM', 'action': [{'name': 'Bite', 'entries': ["{@atk mw} {@hit 4} to hit, reach 5 ft., one target. {@h}4 ({@damage 1d4 + 2}) piercing damage. If the target is a creature, it must succeed on a {@dc 10} Constitution saving throw or contract a disease. Until the disease is cured, the target can't regain hit points except by magical means, and the target's hit point maximum decreases by 3 ({@dice 1d6}) every 24 hours. If the target's hit point maximum drops to 0 as a result of this disease, the target dies."]}], 'variant': None}]</t>
  </si>
  <si>
    <t>{'type': 'internal', 'path': 'bestiary/giant-rat.mp3'}</t>
  </si>
  <si>
    <t>['underdark', 'forest', 'swamp', 'urban']</t>
  </si>
  <si>
    <t>Giant Scorpion</t>
  </si>
  <si>
    <t>[{'name': 'Multiattack', 'entries': ['The scorpion makes three attacks: two with its claws and one with its sting.']}, {'name': 'Claw', 'entries': ['{@atk mw} {@hit 4} to hit, reach 5 ft., one target. {@h}6 ({@damage 1d8 + 2}) bludgeoning damage, and the target is {@condition grappled} (escape {@dc 12}). The scorpion has two claws, each of which can grapple only one target.']}, {'name': 'Sting', 'entries': ['{@atk mw} {@hit 4} to hit, reach 5 ft., one creature. {@h}7 ({@damage 1d10 + 2}) piercing damage, and the target must make a {@dc 12} Constitution saving throw, taking 22 ({@damage 4d10}) poison damage on a failed save, or half as much damage on a successful one.']}]</t>
  </si>
  <si>
    <t>[{'source': 'TftYP'}, {'source': 'ToA'}, {'source': 'BGDIA'}, {'source': 'EGW'}, {'source': 'CM'}]</t>
  </si>
  <si>
    <t>{'type': 'internal', 'path': 'bestiary/giant-scorpion.mp3'}</t>
  </si>
  <si>
    <t>Giant Sea Horse</t>
  </si>
  <si>
    <t>{'average': 16, 'formula': '3d10'}</t>
  </si>
  <si>
    <t>[{'name': 'Charge', 'entries': ['If the sea horse moves at least 20 feet straight toward a target and then hits it with a ram attack on the same turn, the target takes an extra 7 ({@damage 2d6}) bludgeoning damage. If the target is a creature, it must succeed on a {@dc 11} Strength saving throw or be knocked {@condition prone}.']}, {'name': 'Water Breathing', 'entries': ['The sea horse can breathe only underwater.']}]</t>
  </si>
  <si>
    <t>[{'name': 'Ram', 'entries': ['{@atk mw} {@hit 3} to hit, reach 5 ft., one target. {@h}4 ({@damage 1d6 + 1}) bludgeoning damage.']}]</t>
  </si>
  <si>
    <t>['Charge', 'Water Breathing']</t>
  </si>
  <si>
    <t>{'type': 'internal', 'path': 'bestiary/giant-sea-horse.mp3'}</t>
  </si>
  <si>
    <t>Giant Shark</t>
  </si>
  <si>
    <t>{'swim': 50}</t>
  </si>
  <si>
    <t>[{'name': 'Blood Frenzy', 'entries': ["The shark has advantage on melee attack rolls against any creature that doesn't have all its hit points."]}, {'name': 'Water Breathing', 'entries': ['The shark can breathe only underwater.']}]</t>
  </si>
  <si>
    <t>[{'name': 'Bite', 'entries': ['{@atk mw} {@hit 9} to hit, reach 5 ft., one target. {@h}22 ({@damage 3d10 + 6}) piercing damage.']}]</t>
  </si>
  <si>
    <t>[{'source': 'SKT'}, {'source': 'ToA'}, {'source': 'GoS'}, {'source': 'DIP'}, {'source': 'SDW'}, {'source': 'LR'}, {'source': 'IDRotF'}, {'source': 'CRCotN'}]</t>
  </si>
  <si>
    <t>{'type': 'internal', 'path': 'bestiary/giant-shark.mp3'}</t>
  </si>
  <si>
    <t>Giant Spider</t>
  </si>
  <si>
    <t>[{'name': 'Spider Climb', 'entries': ['The spider can climb difficult surfaces, including upside down on ceilings, without needing to make an ability check.']}, {'name': 'Web Sense', 'entries': ['While in contact with a web, the spider knows the exact location of any other creature in contact with the same web.']}, {'name': 'Web Walker', 'entries': ['The spider ignores movement restrictions caused by webbing.']}]</t>
  </si>
  <si>
    <t>[{'name': 'Bite', 'entries': ['{@atk mw} {@hit 5} to hit, reach 5 ft., one creature. {@h}7 ({@damage 1d8 + 3}) piercing damage, and the target must make a {@dc 11} Constitution saving throw, taking 9 ({@damage 2d8}) poison damage on a failed save, or half as much damage on a successful one. If the poison damage reduces the target to 0 hit points, the target is stable but {@condition poisoned} for 1 hour, even after regaining hit points, and is {@condition paralyzed} while {@condition poisoned} in this way.']}, {'name': 'Web {@recharge 5}', 'entries': ['{@atk rw} {@hit 5} to hit, range 30/60 ft., one creature. {@h}The target is {@condition restrained} by webbing. As an action, the {@condition restrained} target can make a {@dc 12} Strength check, bursting the webbing on a success. The webbing can also be attacked and destroyed (AC 10; hp 5; vulnerability to fire damage; immunity to bludgeoning, poison, and psychic damage).']}]</t>
  </si>
  <si>
    <t>['paralyzed', 'poisoned', 'restrained']</t>
  </si>
  <si>
    <t>[{'source': 'CoS'}, {'source': 'HotDQ'}, {'source': 'LMoP'}, {'source': 'RoT'}, {'source': 'SKT'}, {'source': 'TftYP'}, {'source': 'ToA'}, {'source': 'WDH'}, {'source': 'WDMM'}, {'source': 'GoS'}, {'source': 'DIP'}, {'source': 'BGDIA'}, {'source': 'ERLW'}, {'source': 'RMBRE'}, {'source': 'EGW'}, {'source': 'MOT'}, {'source': 'TCE'}, {'source': 'CRCotN'}]</t>
  </si>
  <si>
    <t>{'type': 'internal', 'path': 'bestiary/giant-spider.mp3'}</t>
  </si>
  <si>
    <t>['underdark', 'forest', 'swamp', 'urban', 'desert']</t>
  </si>
  <si>
    <t>Giant Toad</t>
  </si>
  <si>
    <t>[{'name': 'Amphibious', 'entries': ['The toad can breathe air and water.']}, {'name': 'Standing Leap', 'entries': ["The toad's long jump is up to 20 feet and its high jump is up to 10 feet, with or without a running start."]}]</t>
  </si>
  <si>
    <t>[{'name': 'Bite', 'entries': ["{@atk mw} {@hit 4} to hit, reach 5 ft., one target. {@h}7 ({@damage 1d10 + 2}) piercing damage plus 5 ({@damage 1d10}) poison damage, and the target is {@condition grappled} (escape {@dc 13}). Until this grapple ends, the target is {@condition restrained}, and the toad can't bite another target."]}, {'name': 'Swallow', 'entries': ["The toad makes one bite attack against a Medium or smaller target it is grappling. If the attack hits, the target is swallowed, and the grapple ends. The swallowed target is {@condition blinded} and {@condition restrained}, it has total cover against attacks and other effects outside the toad, and it takes 10 ({@damage 3d6}) acid damage at the start of each of the toad's turns. The toad can have only one target swallowed at a time.", 'If the toad dies, a swallowed creature is no longer {@condition restrained} by it and can escape from the corpse using 5 feet of movement, exiting {@condition prone}.']}]</t>
  </si>
  <si>
    <t>[{'source': 'WDMM'}, {'source': 'GoS'}, {'source': 'EGW'}, {'source': 'TCE'}, {'source': 'WBtW'}]</t>
  </si>
  <si>
    <t>{'type': 'internal', 'path': 'bestiary/giant-toad.mp3'}</t>
  </si>
  <si>
    <t>Giant Vulture</t>
  </si>
  <si>
    <t>[{'name': 'Keen Sight and Smell', 'entries': ['The vulture has advantage on Wisdom ({@skill Perception}) checks that rely on sight or smell.']}, {'name': 'Pack Tactics', 'entries': ["The vulture has advantage on an attack roll against a creature if at least one of the vulture's allies is within 5 feet of the creature and the ally isn't {@condition incapacitated}."]}]</t>
  </si>
  <si>
    <t>[{'name': 'Multiattack', 'entries': ['The vulture makes two attacks: one with its beak and one with its talons.']}, {'name': 'Beak', 'entries': ['{@atk mw} {@hit 4} to hit, reach 5 ft., one target. {@h}7 ({@damage 2d4 + 2}) piercing damage.']}, {'name': 'Talons', 'entries': ['{@atk mw} {@hit 4} to hit, reach 5 ft., one target. {@h}9 ({@damage 2d6 + 2}) slashing damage.']}]</t>
  </si>
  <si>
    <t>[{'source': 'PotA'}, {'source': 'SKT'}, {'source': 'WDH'}, {'source': 'MOT'}, {'source': 'IDRotF'}, {'source': 'CRCotN'}]</t>
  </si>
  <si>
    <t>{'type': 'internal', 'path': 'bestiary/giant-vulture.mp3'}</t>
  </si>
  <si>
    <t>['grassland', 'desert']</t>
  </si>
  <si>
    <t>Giant Wasp</t>
  </si>
  <si>
    <t>[{'name': 'Sting', 'entries': ['{@atk mw} {@hit 4} to hit, reach 5 ft., one creature. {@h}5 ({@damage 1d6 + 2}) piercing damage, and the target must make a {@dc 11} Constitution saving throw, taking 10 ({@damage 3d6}) poison damage on a failed save, or half as much damage on a successful one. If the poison damage reduces the target to 0 hit points, the target is stable but {@condition poisoned} for 1 hour, even after regaining hit points, and is {@condition paralyzed} while {@condition poisoned} in this way.']}]</t>
  </si>
  <si>
    <t>[{'source': 'ToA'}, {'source': 'GoS'}, {'source': 'EGW'}]</t>
  </si>
  <si>
    <t>{'type': 'internal', 'path': 'bestiary/giant-wasp.mp3'}</t>
  </si>
  <si>
    <t>['grassland', 'forest', 'urban']</t>
  </si>
  <si>
    <t>Giant Weasel</t>
  </si>
  <si>
    <t>[{'name': 'Keen Hearing and Smell', 'entries': ['The weasel has advantage on Wisdom ({@skill Perception}) checks that rely on hearing or smell.']}]</t>
  </si>
  <si>
    <t>[{'source': 'TftYP'}, {'source': 'GoS'}]</t>
  </si>
  <si>
    <t>{'type': 'internal', 'path': 'bestiary/giant-weasel.mp3'}</t>
  </si>
  <si>
    <t>Giant Wolf Spider</t>
  </si>
  <si>
    <t>[{'name': 'Bite', 'entries': ['{@atk mw} {@hit 3} to hit, reach 5 ft., one creature. {@h}4 ({@damage 1d6 + 1}) piercing damage, and the target must make a {@dc 11} Constitution saving throw, taking 7 ({@damage 2d6}) poison damage on a failed save, or half as much damage on a successful one. If the poison damage reduces the target to 0 hit points, the target is stable but {@condition poisoned} for 1 hour, even after regaining hit points, and is {@condition paralyzed} while {@condition poisoned} in this way.']}]</t>
  </si>
  <si>
    <t>[{'source': 'CoS'}, {'source': 'TftYP'}, {'source': 'ToA'}, {'source': 'GoS'}, {'source': 'TCE'}, {'source': 'WBtW'}]</t>
  </si>
  <si>
    <t>{'type': 'internal', 'path': 'bestiary/giant-wolf-spider.mp3'}</t>
  </si>
  <si>
    <t>['grassland', 'forest', 'hill', 'desert', 'coastal']</t>
  </si>
  <si>
    <t>Gibbering Mouther</t>
  </si>
  <si>
    <t>{'walk': 10, 'swim': 10}</t>
  </si>
  <si>
    <t>[{'name': 'Aberrant Ground', 'entries': ['The ground in a 10-foot radius around the mouther is doughlike difficult terrain. Each creature that starts its turn in that area must succeed on a {@dc 10} Strength saving throw or have its speed reduced to 0 until the start of its next turn.']}, {'name': 'Gibbering', 'entries': ["The mouther babbles incoherently while it can see any creature and isn't {@condition incapacitated}. Each creature that starts its turn within 20 feet of the mouther and can hear the gibbering must succeed on a {@dc 10} Wisdom saving throw. On a failure, the creature can't take reactions until the start of its next turn and rolls a {@dice d8} to determine what it does during its turn. On a 1 to 4, the creature does nothing. On a 5 or 6, the creature takes no action or bonus action and uses all its movement to move in a randomly determined direction. On a 7 or 8, the creature makes a melee attack against a randomly determined creature within its reach or does nothing if it can't make such an attack."]}]</t>
  </si>
  <si>
    <t>[{'name': 'Multiattack', 'entries': ['The gibbering mouther makes one bite attack and, if it can, uses its Blinding Spittle.']}, {'name': 'Bites', 'entries': ['{@atk mw} {@hit 2} to hit, reach 5 ft., one creature. {@h}17 ({@damage 5d6}) piercing damage. If the target is Medium or smaller, it must succeed on a {@dc 10} Strength saving throw or be knocked {@condition prone}. If the target is killed by this damage, it is absorbed into the mouther.']}, {'name': 'Blinding Spittle {@recharge 5}', 'entries': ["The mouther spits a chemical glob at a point it can see within 15 feet of it. The glob explodes in a blinding flash of light on impact. Each creature within 5 feet of the flash must succeed on a {@dc 13} Dexterity saving throw or be {@condition blinded} until the end of the mouther's next turn."]}]</t>
  </si>
  <si>
    <t>[{'source': 'TftYP'}, {'source': 'WDH'}, {'source': 'WDMM'}, {'source': 'ERLW'}, {'source': 'IDRotF'}, {'source': 'TCE'}, {'source': 'CRCotN'}]</t>
  </si>
  <si>
    <t>{'type': 'internal', 'path': 'bestiary/gibbering-mouther.mp3'}</t>
  </si>
  <si>
    <t>Githyanki Knight</t>
  </si>
  <si>
    <t>{'type': 'humanoid', 'tags': ['gith']}</t>
  </si>
  <si>
    <t>{'con': '+5', 'int': '+5', 'wis': '+5'}</t>
  </si>
  <si>
    <t>['Gith']</t>
  </si>
  <si>
    <t>[{'name': 'Multiattack', 'entries': ['The githyanki makes two silver greatsword attacks.']}, {'name': 'Silver Greatsword', 'entries': ['{@atk mw} {@hit 9} to hit, reach 5 ft., one target. {@h}13 ({@damage 2d6 + 6}) slashing damage plus 10 ({@damage 3d6}) psychic damage. This is a magic weapon attack. On a critical hit against a target in an astral body (as with the {@spell astral projection} spell), the githyanki can cut the silvery cord that tethers the target to its material body, instead of dealing damage.']}]</t>
  </si>
  <si>
    <t>['GTH']</t>
  </si>
  <si>
    <t>[{'name': 'Innate Spellcasting (Psionics)', 'headerEntries': ["The githyanki's innate spellcasting ability is Intelligence (spell save {@dc 13}, {@hit 5} to hit with spell attacks). It can innately cast the following spells, requiring no components:"], 'will': ['{@spell mage hand} (the hand is invisible)'], 'daily': {'3e': ['{@spell jump}', '{@spell misty step}', '{@spell nondetection} (self only)', '{@spell tongues}'], '1e': ['{@spell plane shift}', '{@spell telekinesis}']}, 'ability': 'int'}]</t>
  </si>
  <si>
    <t>{'type': 'internal', 'path': 'bestiary/githyanki-knight.mp3'}</t>
  </si>
  <si>
    <t>Githyanki Warrior</t>
  </si>
  <si>
    <t>{'con': '+3', 'int': '+3', 'wis': '+3'}</t>
  </si>
  <si>
    <t>[{'name': 'Multiattack', 'entries': ['The githyanki makes two greatsword attacks.']}, {'name': 'Greatsword', 'entries': ['{@atk mw} {@hit 4} to hit, reach 5 ft., one target. {@h}9 ({@damage 2d6 + 2}) slashing damage plus 7 ({@damage 2d6}) psychic damage.']}]</t>
  </si>
  <si>
    <t>[{'name': 'Innate Spellcasting (Psionics)', 'headerEntries': ["The githyanki's innate spellcasting ability is Intelligence. It can innately cast the following spells, requiring no components:"], 'will': ['{@spell mage hand} (the hand is invisible)'], 'daily': {'3e': ['{@spell jump}', '{@spell misty step}', '{@spell nondetection} (self only)']}, 'ability': 'int'}]</t>
  </si>
  <si>
    <t>{'type': 'internal', 'path': 'bestiary/githyanki-warrior.mp3'}</t>
  </si>
  <si>
    <t>Githzerai Monk</t>
  </si>
  <si>
    <t>{'average': 38, 'formula': '7d8 + 7'}</t>
  </si>
  <si>
    <t>{'str': '+3', 'dex': '+4', 'int': '+3', 'wis': '+4'}</t>
  </si>
  <si>
    <t>{'insight': '+4', 'perception': '+4'}</t>
  </si>
  <si>
    <t>[{'name': 'Psychic Defense', 'entries': ['While the githzerai is wearing no armor and wielding no shield, its AC includes its Wisdom modifier.']}]</t>
  </si>
  <si>
    <t>[{'name': 'Multiattack', 'entries': ['The githzerai makes two unarmed strikes.']}, {'name': 'Unarmed Strike', 'entries': ['{@atk mw} {@hit 4} to hit, reach 5 ft., one target. {@h}6 ({@damage 1d8 + 2}) bludgeoning damage plus 9 ({@damage 2d8}) psychic damage. This is a magic weapon attack.']}]</t>
  </si>
  <si>
    <t>[{'name': 'Innate Spellcasting (Psionics)', 'headerEntries': ["The githzerai's innate spellcasting ability is Wisdom. It can innately cast the following spells, requiring no components:"], 'will': ['{@spell mage hand} (the hand is invisible)'], 'daily': {'3e': ['{@spell feather fall}', '{@spell jump}', '{@spell see invisibility}', '{@spell shield}']}, 'ability': 'wis'}]</t>
  </si>
  <si>
    <t>{'type': 'internal', 'path': 'bestiary/githzerai-monk.mp3'}</t>
  </si>
  <si>
    <t>Githzerai Zerth</t>
  </si>
  <si>
    <t>{'str': '+4', 'dex': '+7', 'int': '+6', 'wis': '+6'}</t>
  </si>
  <si>
    <t>{'arcana': '+6', 'insight': '+6', 'perception': '+6'}</t>
  </si>
  <si>
    <t>[{'name': 'Multiattack', 'entries': ['The githzerai makes two unarmed strikes.']}, {'name': 'Unarmed Strike', 'entries': ['{@atk mw} {@hit 7} to hit, reach 5 ft., one target. {@h}11 ({@damage 2d6 + 4}) bludgeoning damage plus 13 ({@damage 3d8}) psychic damage. This is a magic weapon attack.']}]</t>
  </si>
  <si>
    <t>[{'name': 'Innate Spellcasting (Psionics)', 'headerEntries': ["The githzerai's innate spellcasting ability is Wisdom. It can innately cast the following spells, requiring no components:"], 'will': ['{@spell mage hand} (the hand is invisible)'], 'daily': {'3e': ['{@spell feather fall}', '{@spell jump}', '{@spell see invisibility}', '{@spell shield}'], '1e': ['{@spell phantasmal killer}', '{@spell plane shift}']}, 'ability': 'wis'}]</t>
  </si>
  <si>
    <t>{'type': 'internal', 'path': 'bestiary/githzerai-zerth.mp3'}</t>
  </si>
  <si>
    <t>Glabrezu</t>
  </si>
  <si>
    <t>{'str': '+9', 'con': '+9', 'wis': '+7', 'cha': '+7'}</t>
  </si>
  <si>
    <t>[{'name': 'Magic Resistance', 'entries': ['The glabrezu has advantage on saving throws against spells and other magical effects.']}]</t>
  </si>
  <si>
    <t>[{'name': 'Multiattack', 'entries': ['The glabrezu makes four attacks: two with its pincers and two with its fists. Alternatively, it makes two attacks with its pincers and casts one spell.']}, {'name': 'Pincer', 'entries': ['{@atk mw} {@hit 9} to hit, reach 10 ft., one target. {@h}16 ({@damage 2d10 + 5}) bludgeoning damage. If the target is a Medium or smaller creature, it is {@condition grappled} (escape {@dc 15}). The glabrezu has two pincers, each of which can grapple only one target.']}, {'name': 'Fist', 'entries': ['{@atk mw} {@hit 9} to hit, reach 5 ft., one target. {@h}7 ({@damage 2d4 + 2}) bludgeoning damage.']}]</t>
  </si>
  <si>
    <t>[{'name': 'Innate Spellcasting', 'headerEntries': ["The glabrezu's spellcasting ability is Intelligence (spell save {@dc 16}). The glabrezu can innately cast the following spells, requiring no material components:"], 'will': ['{@spell darkness}', '{@spell detect magic}', '{@spell dispel magic}'], 'daily': {'1e': ['{@spell confusion}', '{@spell fly}', '{@spell power word stun}']}, 'ability': 'int'}]</t>
  </si>
  <si>
    <t>[{'source': 'TftYP'}, {'source': 'WDMM'}, {'source': 'GoS'}, {'source': 'BGDIA'}, {'source': 'EGW'}, {'source': 'CRCotN'}]</t>
  </si>
  <si>
    <t>[{'type': 'variant', 'name': 'Summon Demon (1/Day)', 'entries': ['The demon chooses what to summon and attempts a magical summoning.', 'A glabrezu has a {@chance 30|30 percent|30% summoning chance} chance of summoning {@dice 1d3} {@creature vrock||vrocks}, {@dice 1d2} {@creature hezrou||hezrous}, or one glabrezu.', "A summoned demon appears in an unoccupied space within 60 feet of its summoner, acts as an ally of its summoner, and can't summon other demons. It remains for 1 minute, until it or its summoner dies, or until its summoner dismisses it as an action."], '_version': {'name': 'Glabrezu (Summoner)', 'addAs': 'action'}}]</t>
  </si>
  <si>
    <t>{'type': 'internal', 'path': 'bestiary/glabrezu.mp3'}</t>
  </si>
  <si>
    <t>Gladiator</t>
  </si>
  <si>
    <t>[{'name': 'Brave', 'entries': ['The gladiator has advantage on saving throws against being {@condition frightened}.']}, {'name': 'Brute', 'entries': ['A melee weapon deals one extra die of its damage when the gladiator hits with it (included in the attack).']}]</t>
  </si>
  <si>
    <t>[{'name': 'Multiattack', 'entries': ['The gladiator makes three melee attacks or two ranged attacks.']}, {'name': 'Spear', 'entries': ['{@atk mw,rw} {@hit 7} to hit, reach 5 ft. and range 20/60 ft., one target. {@h}11 ({@damage 2d6 + 4}) piercing damage, or 13 ({@damage 2d8 + 4}) piercing damage if used with two hands to make a melee attack.']}, {'name': 'Shield Bash', 'entries': ['{@atk mw} {@hit 7} to hit, reach 5 ft., one creature. {@h}9 ({@damage 2d4 + 4}) bludgeoning damage. If the target is a Medium or smaller creature, it must succeed on a {@dc 15} Strength saving throw or be knocked {@condition prone}.']}]</t>
  </si>
  <si>
    <t>[{'name': 'Parry', 'entries': ['The gladiator adds 3 to its AC against one melee attack that would hit it. To do so, the gladiator must see the attacker and be wielding a melee weapon.']}]</t>
  </si>
  <si>
    <t>[{'source': 'CoS'}, {'source': 'RoT'}, {'source': 'SKT'}, {'source': 'ToA'}, {'source': 'GoS'}, {'source': 'DIP'}, {'source': 'SLW'}, {'source': 'BGDIA'}, {'source': 'EGW'}, {'source': 'MOT'}, {'source': 'IDRotF'}, {'source': 'CM'}, {'source': 'CRCotN'}]</t>
  </si>
  <si>
    <t>{'type': 'internal', 'path': 'bestiary/gladiator.mp3'}</t>
  </si>
  <si>
    <t>Gnoll</t>
  </si>
  <si>
    <t>{'type': 'humanoid', 'tags': ['gnoll']}</t>
  </si>
  <si>
    <t>['Gnoll']</t>
  </si>
  <si>
    <t>[{'name': 'Rampage', 'entries': ['When the gnoll reduces a creature to 0 hit points with a melee attack on its turn, the gnoll can take a bonus action to move up to half its speed and make a bite attack.']}]</t>
  </si>
  <si>
    <t>[{'name': 'Bite', 'entries': ['{@atk mw} {@hit 4} to hit, reach 5 ft., one creature. {@h}4 ({@damage 1d4 + 2}) piercing damage.']}, {'name': 'Spear', 'entries': ['{@atk mw,rw} {@hit 4} to hit, reach 5 ft. or range 20/60 ft., one target. {@h}5 ({@damage 1d6 + 2}) piercing damage, or 6 ({@damage 1d8 + 2}) piercing damage if used with two hands to make a melee attack.']}, {'name': 'Longbow', 'entries': ['{@atk rw} {@hit 3} to hit, range 150/600 ft., one target. {@h}5 ({@damage 1d8 + 1}) piercing damage.']}]</t>
  </si>
  <si>
    <t>[{'source': 'PotA'}, {'source': 'TftYP'}, {'source': 'GoS'}, {'source': 'BGDIA'}, {'source': 'ERLW'}, {'source': 'EGW'}, {'source': 'IDRotF'}]</t>
  </si>
  <si>
    <t>{'type': 'internal', 'path': 'bestiary/gnoll.mp3'}</t>
  </si>
  <si>
    <t>Gnoll Fang of Yeenoghu</t>
  </si>
  <si>
    <t>{'type': 'fiend', 'tags': ['gnoll']}</t>
  </si>
  <si>
    <t>{'con': '+4', 'wis': '+2', 'cha': '+3'}</t>
  </si>
  <si>
    <t>[{'name': 'Multiattack', 'entries': ['The gnoll makes three attacks: one with its bite and two with its claws.']}, {'name': 'Bite', 'entries': ['{@atk mw} {@hit 5} to hit, reach 5 ft., one creature. {@h}6 ({@damage 1d6 + 3}) piercing damage, and the target must succeed on a {@dc 12} Constitution saving throw or take 7 ({@damage 2d6}) poison damage.']}, {'name': 'Claw', 'entries': ['{@atk mw} {@hit 5} to hit, reach 5 ft., one target. {@h}7 ({@damage 1d8 + 3}) slashing damage.']}]</t>
  </si>
  <si>
    <t>[{'source': 'BGDIA'}, {'source': 'IDRotF'}]</t>
  </si>
  <si>
    <t>{'type': 'internal', 'path': 'bestiary/gnoll-fang-of-yeenoghu.mp3'}</t>
  </si>
  <si>
    <t>Gnoll Pack Lord</t>
  </si>
  <si>
    <t>[{'name': 'Multiattack', 'entries': ['The gnoll makes two attacks, either with its glaive or its longbow, and uses its Incite Rampage if it can.']}, {'name': 'Bite', 'entries': ['{@atk mw} {@hit 5} to hit, reach 5 ft., one creature. {@h}5 ({@damage 1d4 + 3}) piercing damage.']}, {'name': 'Glaive', 'entries': ['{@atk mw} {@hit 5} to hit, reach 10 ft., one target. {@h}8 ({@damage 1d10 + 3}) slashing damage.']}, {'name': 'Longbow', 'entries': ['{@atk rw} {@hit 4} to hit, range 150/600 ft., one target. {@h}6 ({@damage 1d8 + 2}) piercing damage.']}, {'name': 'Incite Rampage {@recharge 5}', 'entries': ['One creature the gnoll can see within 30 feet of it can use its reaction to make a melee attack if it can hear the gnoll and has the Rampage trait.']}]</t>
  </si>
  <si>
    <t>[{'source': 'PotA'}, {'source': 'GoS'}, {'source': 'BGDIA'}]</t>
  </si>
  <si>
    <t>{'type': 'internal', 'path': 'bestiary/gnoll-pack-lord.mp3'}</t>
  </si>
  <si>
    <t>Goat</t>
  </si>
  <si>
    <t>[{'name': 'Charge', 'entries': ['If the goat moves at least 20 feet straight toward a target and then hits it with a ram attack on the same turn, the target takes an extra 2 ({@damage 1d4}) bludgeoning damage. If the target is a creature, it must succeed on a {@dc 10} Strength saving throw or be knocked {@condition prone}.']}, {'name': 'Sure-Footed', 'entries': ['The goat has advantage on Strength and Dexterity saving throws made against effects that would knock it {@condition prone}.']}]</t>
  </si>
  <si>
    <t>[{'name': 'Ram', 'entries': ['{@atk mw} {@hit 3} to hit, reach 5 ft., one target. {@h}3 ({@damage 1d4 + 1}) bludgeoning damage.']}]</t>
  </si>
  <si>
    <t>[{'source': 'CoS'}, {'source': 'PotA'}, {'source': 'RoT'}, {'source': 'SKT'}, {'source': 'ToA'}, {'source': 'WDMM'}, {'source': 'GoS'}, {'source': 'BGDIA'}, {'source': 'IDRotF'}, {'source': 'WBtW'}]</t>
  </si>
  <si>
    <t>{'type': 'internal', 'path': 'bestiary/goat.mp3'}</t>
  </si>
  <si>
    <t>['mountain', 'grassland', 'hill', 'urban']</t>
  </si>
  <si>
    <t>Goblin</t>
  </si>
  <si>
    <t>[{'ac': 15, 'from': ['{@item leather armor|phb}', '{@item shield|phb}']}]</t>
  </si>
  <si>
    <t>[{'name': 'Scimitar', 'entries': ['{@atk mw} {@hit 4} to hit, reach 5 ft., one target. {@h}5 ({@damage 1d6 + 2}) slashing damage.']}, {'name': 'Shortbow', 'entries': ['{@atk rw} {@hit 4} to hit, range 80/320 ft., one target. {@h}5 ({@damage 1d6 + 2}) piercing damage.']}]</t>
  </si>
  <si>
    <t>[{'source': 'LMoP'}, {'source': 'PotA'}, {'source': 'SKT'}, {'source': 'TftYP'}, {'source': 'ToA'}, {'source': 'WDH'}, {'source': 'WDMM'}, {'source': 'GoS'}, {'source': 'BGDIA'}, {'source': 'ERLW'}, {'source': 'RMBRE'}, {'source': 'EGW'}, {'source': 'IDRotF'}, {'source': 'TCE'}, {'source': 'WBtW'}, {'source': 'CRCotN'}]</t>
  </si>
  <si>
    <t>[{'name': 'Goblin', 'source': 'RMBRE'}]</t>
  </si>
  <si>
    <t>{'type': 'internal', 'path': 'bestiary/goblin.mp3'}</t>
  </si>
  <si>
    <t>['underdark', 'grassland', 'forest', 'hill']</t>
  </si>
  <si>
    <t>Goblin Boss</t>
  </si>
  <si>
    <t>[{'name': 'Multiattack', 'entries': ['The goblin makes two attacks with its scimitar. The second attack has disadvantage.']}, {'name': 'Scimitar', 'entries': ['{@atk mw} {@hit 4} to hit, reach 5 ft., one target. {@h}5 ({@damage 1d6 + 2}) slashing damage.']}, {'name': 'Javelin', 'entries': ['{@atk mw,rw} {@hit 2} to hit, reach 5 ft. or range 30/120 ft., one target. {@h}3 ({@damage 1d6}) piercing damage.']}]</t>
  </si>
  <si>
    <t>[{'name': 'Redirect Attack', 'entries': ['When a creature the goblin can see targets it with an attack, the goblin chooses another goblin within 5 feet of it. The two goblins swap places, and the chosen goblin becomes the target instead.']}]</t>
  </si>
  <si>
    <t>[{'source': 'SKT'}, {'source': 'ToA'}, {'source': 'WDMM'}, {'source': 'GoS'}, {'source': 'BGDIA'}, {'source': 'IDRotF'}, {'source': 'TCE'}, {'source': 'WBtW'}]</t>
  </si>
  <si>
    <t>{'type': 'internal', 'path': 'bestiary/goblin-boss.mp3'}</t>
  </si>
  <si>
    <t>Gold Dragon Wyrmling</t>
  </si>
  <si>
    <t>{'dex': '+4', 'con': '+5', 'wis': '+2', 'cha': '+5'}</t>
  </si>
  <si>
    <t>[{'name': 'Bite', 'entries': ['{@atk mw} {@hit 6} to hit, reach 5 ft., one target. {@h}9 ({@damage 1d10 + 4}) piercing damage.']}, {'name': 'Breath Weapons {@recharge 5}', 'entries': ['The dragon uses one of the following breath weapons.', {'type': 'list', 'style': 'list-hang-notitle', 'items': [{'type': 'item', 'name': 'Fire Breath', 'entry': 'The dragon exhales fire in a 15-foot cone. Each creature in that area must make a {@dc 13} Dexterity saving throw, taking 22 ({@damage 4d10}) fire damage on a failed save, or half as much damage on a successful one.'}, {'type': 'item', 'name': 'Weakening Breath', 'entry': 'The dragon exhales gas in a 15-foot cone. Each creature in that area must succeed on a {@dc 13} Strength saving throw or have disadvantage on Strength-based attack rolls, Strength checks, and Strength saving throws for 1 minute. A creature can repeat the saving throw at the end of each of its turns, ending the effect on itself on a success.'}]}]}]</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</si>
  <si>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11}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</si>
  <si>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{'type': 'internal', 'path': 'bestiary/gold-dragon-wyrmlin.mp3'}</t>
  </si>
  <si>
    <t>Gorgon</t>
  </si>
  <si>
    <t>[{'name': 'Trampling Charge', 'entries': ['If the gorgon moves at least 20 feet straight toward a creature and then hits it with a gore attack on the same turn, that target must succeed on a {@dc 16} Strength saving throw or be knocked {@condition prone}. If the target is {@condition prone}, the gorgon can make one attack with its hooves against it as a bonus action.']}]</t>
  </si>
  <si>
    <t>[{'name': 'Gore', 'entries': ['{@atk mw} {@hit 8} to hit, reach 5 ft., one target. {@h}18 ({@damage 2d12 + 5}) piercing damage.']}, {'name': 'Hooves', 'entries': ['{@atk mw} {@hit 8} to hit, reach 5 ft., one target. {@h}16 ({@damage 2d10 + 5}) bludgeoning damage.']}, {'name': 'Petrifying Breath {@recharge 5}', 'entries': ['The gorgon exhales petrifying gas in a 30-foot cone. Each creature in that area must succeed on a {@dc 13} Constitution saving throw. On a failed save, a target begins to turn to stone and is {@condition restrained}. The {@condition restrained} target must repeat the saving throw at the end of its next turn. On a success, the effect ends on the target. On a failure, the target is {@condition petrified} until freed by the  {@spell greater restoration} spell or other magic.']}]</t>
  </si>
  <si>
    <t>['petrified', 'prone', 'restrained']</t>
  </si>
  <si>
    <t>[{'source': 'RoT'}, {'source': 'TftYP'}, {'source': 'WDMM'}, {'source': 'GoS'}, {'source': 'BGDIA'}, {'source': 'WBtW'}]</t>
  </si>
  <si>
    <t>{'type': 'internal', 'path': 'bestiary/gorgon.mp3'}</t>
  </si>
  <si>
    <t>Goristro</t>
  </si>
  <si>
    <t>{'average': 310, 'formula': '23d12 + 161'}</t>
  </si>
  <si>
    <t>{'str': '+13', 'dex': '+6', 'con': '+13', 'wis': '+7'}</t>
  </si>
  <si>
    <t>[{'name': 'Charge', 'entries': ['If the goristro moves at least 15 feet straight toward a target and then hits it with a gore attack on the same turn, the target takes an extra 38 ({@damage 7d10}) piercing damage. If the target is a creature, it must succeed on a {@dc 21} Strength saving throw or be pushed up to 20 feet away and knocked {@condition prone}.']}, {'name': 'Labyrinthine Recall', 'entries': ['The goristro can perfectly recall any path it has traveled.']}, {'name': 'Magic Resistance', 'entries': ['The goristro has advantage on saving throws against spells and other magical effects.']}, {'name': 'Siege Monster', 'entries': ['The goristro deals double damage to objects and structures.']}]</t>
  </si>
  <si>
    <t>[{'name': 'Multiattack', 'entries': ['The goristro makes three attacks: two with its fists and one with its hoof.']}, {'name': 'Fist', 'entries': ['{@atk mw} {@hit 13} to hit, reach 10 ft., one target. {@h}20 ({@damage 3d8 + 7}) bludgeoning damage.']}, {'name': 'Hoof', 'entries': ['{@atk mw} {@hit 13} to hit, reach 5 ft., one target. {@h}23 ({@damage 3d10 + 7}) bludgeoning damage. If the target is a creature, it must succeed on a {@dc 21} Strength saving throw or be knocked {@condition prone}.']}, {'name': 'Gore', 'entries': ['{@atk mw} {@hit 13} to hit, reach 10 ft., one target. {@h}45 ({@damage 7d10 + 7}) piercing damage.']}]</t>
  </si>
  <si>
    <t>['Charge', 'Magic Resistance', 'Siege Monster']</t>
  </si>
  <si>
    <t>{'type': 'internal', 'path': 'bestiary/goristro.mp3'}</t>
  </si>
  <si>
    <t>Gray Ooze</t>
  </si>
  <si>
    <t>{'walk': 10, 'climb': 10}</t>
  </si>
  <si>
    <t>[{'name': 'Amorphous', 'entries': ['The ooze can move through a space as narrow as 1 inch wide without squeezing.']}, {'name': 'Corrode Metal', 'entries': ['Any nonmagical weapon made of metal that hits the ooze corrodes. After dealing damage, the weapon takes a permanent and cumulative −1 penalty to damage rolls. If its penalty drops to −5, the weapon is destroyed. Nonmagical ammunition made of metal that hits the ooze is destroyed after dealing damage.', 'The ooze can eat through 2-inch-thick, nonmagical metal in 1 round.']}, {'name': 'False Appearance', 'entries': ['While the ooze remains motionless, it is indistinguishable from an oily pool or wet rock.']}]</t>
  </si>
  <si>
    <t>[{'name': 'Pseudopod', 'entries': ['{@atk mw} {@hit 3} to hit, reach 5 ft., one target. {@h}4 ({@damage 1d6 + 1}) bludgeoning damage plus 7 ({@damage 2d6}) acid damage, and if the target is wearing nonmagical metal armor, its armor is partly corroded and takes a permanent and cumulative −1 penalty to the AC it offers. The armor is destroyed if the penalty reduces its AC to 10.']}]</t>
  </si>
  <si>
    <t>['Amorphous', 'False Appearance']</t>
  </si>
  <si>
    <t>[{'source': 'CoS'}, {'source': 'HotDQ'}, {'source': 'TftYP'}, {'source': 'WDH'}, {'source': 'GoS'}]</t>
  </si>
  <si>
    <t>[{'type': 'variant', 'name': 'Psychic Gray Ooze', 'entries': ['A gray ooze that lives a long time can evolve to become more intelligent and develop limited psionic ability. Such occurrences are more common in gray oozes that live near psioncic creatures such as {@creature mind flayer||mind flayers}, suggesting that the ooze can sense and mimic psionic ability.', 'A psionic gray ooze has an intelligence score of 6 (-2), as well as the following additional action.', {'type': 'entries', 'name': 'Psychic Crush {@recharge 5}', 'entries': ['The ooze targets one creature that it can sense within 60 feet of it. The target must make a {@dc 10} Intelligence saving throw, taking 10 ({@damage 3d6}) psychic damage on a failed save, or half as much damage on a successful one.']}]}]</t>
  </si>
  <si>
    <t>[{'name': 'Gray Ooze (Psychic)', 'source': 'MM', '_mod': {'trait': {'mode': 'appendArr', 'items': {'name': 'Psychic Crush {@recharge 5}', 'entries': ['The ooze targets one creature that it can sense within 60 feet of it. The target must make a {@dc 10} Intelligence saving throw, taking 10 ({@damage 3d6}) psychic damage on a failed save, or half as much damage on a successful one.']}}}, 'int': 6, 'variant': None}]</t>
  </si>
  <si>
    <t>{'type': 'internal', 'path': 'bestiary/gray-ooze.mp3'}</t>
  </si>
  <si>
    <t>Gray Slaad</t>
  </si>
  <si>
    <t>{'arcana': '+5', 'perception': '+7'}</t>
  </si>
  <si>
    <t>[{'name': 'Multiattack', 'entries': ['The slaad makes three attacks: one with its bite and two with its claws or greatsword.']}, {'name': 'Bite (Slaad Form Only)', 'entries': ['{@atk mw} {@hit 7} to hit, reach 5 ft., one target. {@h}6 ({@damage 1d6 + 3}) piercing damage.']}, {'name': 'Claws (Slaad Form Only)', 'entries': ['{@atk mw} {@hit 7} to hit, reach 5 ft., one target. {@h}8 ({@damage 1d10 + 3}) slashing damage.']}, {'name': 'Greatsword', 'entries': ['{@atk mw} {@hit 7} to hit, reach 5 ft., one target. {@h}10 ({@damage 2d6 + 3}) slashing damage.']}]</t>
  </si>
  <si>
    <t>[{'name': 'Innate Spellcasting', 'headerEntries': ["The slaad's innate spellcasting ability is Charisma (spell save {@dc 14}). The slaad can innately cast the following spells, requiring no material components:"], 'will': ['{@spell detect magic}', '{@spell detect thoughts}', '{@spell invisibility} (self only)', '{@spell mage hand}', '{@spell major image}'], 'daily': {'1': ['{@spell plane shift} (self only)'], '2e': ['{@spell fear}', '{@spell fly}', '{@spell fireball}', '{@spell tongues}']}, 'ability': 'cha'}]</t>
  </si>
  <si>
    <t>[{'source': 'ToA'}, {'source': 'WDMM'}, {'source': 'WBtW'}]</t>
  </si>
  <si>
    <t>[{'type': 'variant', 'name': 'Control Gem', 'entries': ["Implanted in the slaad's brain is a magic control gem. The slaad must obey whoever possesses the gem and is immune to being {@condition charmed} while so controlled.", "Certain spells can be used to acquire the gem. If the slaad fails its saving throw against {@spell imprisonment}, the spell can transfer the gem to the spellcaster's open hand, instead of imprisoning the slaad. A {@spell wish} spell, if cast in the slaad's presence, can be worded to acquire the gem.", 'A {@spell greater restoration} spell cast on the slaad destroys the gem without harming the slaad.', 'Someone who is proficient in Wisdom (Medicine) can remove the gem from an {@condition incapacitated} slaad. Each try requires 1 minute of uninterrupted work and a successful {@dc 20} Wisdom (Medicine) check. Each failed attempt deals 22 ({@damage 4d10}) psychic damage to the slaad.'], '_version': {'name': 'Gray Slaad (Control Gem)', 'addAs': 'trait'}}]</t>
  </si>
  <si>
    <t>{'type': 'internal', 'path': 'bestiary/gray-slaad.mp3'}</t>
  </si>
  <si>
    <t>Green Dragon Wyrmling</t>
  </si>
  <si>
    <t>[{'name': 'Bite', 'entries': ['{@atk mw} {@hit 4} to hit, reach 5 ft., one target. {@h}7 ({@damage 1d10 + 2}) piercing damage plus 3 ({@damage 1d6}) poison damage.']}, {'name': 'Poison Breath {@recharge 5}', 'entries': ['The dragon exhales poisonous gas in a 15-foot cone. Each creature in that area must make a {@dc 11} Constitution saving throw, taking 21 ({@damage 6d6}) poison damage on a failed save, or half as much damage on a successful one.']}]</t>
  </si>
  <si>
    <t>{'type': 'internal', 'path': 'bestiary/green-dragon-wyrmling.mp3'}</t>
  </si>
  <si>
    <t>Green Hag</t>
  </si>
  <si>
    <t>{'arcana': '+3', 'deception': '+4', 'perception': '+4', 'stealth': '+3'}</t>
  </si>
  <si>
    <t>[{'name': 'Amphibious', 'entries': ['The hag can breathe air and water.']}, {'name': 'Mimicry', 'entries': ['The hag can mimic animal sounds and humanoid voices. A creature that hears the sounds can tell they are imitations with a successful {@dc 14} Wisdom (Insight) check.']}]</t>
  </si>
  <si>
    <t>[{'name': 'Claws', 'entries': ['{@atk mw} {@hit 6} to hit, reach 5 ft., one target. {@h}13 ({@damage 2d8 + 4}) slashing damage.']}, {'name': 'Illusory Appearance', 'entries': ['The hag covers herself and anything she is wearing or carrying with a magical illusion that makes her look like another creature of her general size and humanoid shape. The illusion ends if the hag takes a bonus action to end it or if she dies.', 'The changes wrought by this effect fail to hold up to physical inspection. For example, the hag could appear to have smooth skin, but someone touching her would feel her rough flesh. Otherwise, a creature must take an action to visually inspect the illusion and succeed on a {@dc 20} Intelligence (Investigation) check to discern that the hag is disguised.']}, {'name': 'Invisible Passage', 'entries': ['The hag magically turns {@condition invisible} until she attacks or casts a spell, or until her concentration ends (as if concentrating on a spell). While {@condition invisible}, she leaves no physical evidence of her passage, so she can be tracked only by magic. Any equipment she wears or carries is {@condition invisible} with her.']}]</t>
  </si>
  <si>
    <t>{'name': 'Green Hag', 'source': 'MM'}</t>
  </si>
  <si>
    <t>[{'name': 'Innate Spellcasting', 'headerEntries': ["The hag's innate spellcasting ability is Charisma (spell save {@dc 12}). She can innately cast the following spells, requiring no material components:"], 'will': ['{@spell dancing lights}', '{@spell minor illusion}', '{@spell vicious mockery}'], 'ability': 'cha'}]</t>
  </si>
  <si>
    <t>['CW', 'I', 'S']</t>
  </si>
  <si>
    <t>['frightened', 'paralyzed', 'poisoned', 'unconscious']</t>
  </si>
  <si>
    <t>[{'source': 'ToA'}, {'source': 'GoS'}, {'source': 'IMR'}, {'source': 'EGW'}, {'source': 'MOT'}, {'source': 'TCE'}, {'source': 'CM'}, {'source': 'WBtW'}]</t>
  </si>
  <si>
    <t>[{'type': 'inset', 'name': 'Hag Covens', 'entries': ['When hags must work together, they form covens, in spite of their selfish natures. A coven is made up of hags of any type, all of whom are equals within the group. However, each of the hags continues to desire more personal power.', 'A coven consists of three hags so that any arguments between two hags can be settled by the third. If more than three hags ever come together, as might happen if two covens come into conflict, the result is usually chaos.', {'type': 'spellcasting', 'name': 'Shared Spellcasting (Coven Only)', 'headerEntries': ["While all three members of a hag coven are within 30 feet of one another, they can each cast the following spells from the wizard's spell list but must share the spell slots among themselves:"], 'spells': {'1': {'slots': 4, 'spells': ['{@spell identify}', '{@spell ray of sickness}']}, '2': {'slots': 3, 'spells': ['{@spell hold person}', '{@spell locate object}']}, '3': {'slots': 3, 'spells': ['{@spell bestow curse}', '{@spell counterspell}', '{@spell lightning bolt}']}, '4': {'slots': 3, 'spells': ['{@spell phantasmal killer}', '{@spell polymorph}']}, '5': {'slots': 2, 'spells': ['{@spell contact other plane}', '{@spell scrying}']}, '6': {'slots': 1, 'spells': ['{@spell eyebite}']}}, 'footerEntries': ["For casting these spells, each hag is a 12th-level spellcaster that uses Intelligence as her spellcasting ability. The spell save DC is 12 + the hag's Intelligence modifier, and the spell attack bonus is 4 + the hag's Intelligence modifier."]}, {'type': 'entries', 'name': 'Hag Eye', 'entries': ['A hag coven can craft a magic item called a hag eye, which is made from a real eye coated in varnish and often fitted to a pendant or other wearable item. The hag eye is usually entrusted to a minion for safekeeping and transport. A hag in the coven can take an action to see what the hag eye sees if the hag eye is on the same plane of existence. A hag eye has AC 10, 1 hit point, and darkvision with a radius of 60 feet. If it is destroyed, each coven member takes {@dice 3d10} psychic damage and is {@condition blinded} for 24 hours.', "A hag coven can have only one hag eye at a time, and creating a new one requires all three members of the coven to perform a ritual. The ritual takes 1 hour, and the hags can't perform it while {@condition blinded}. During the ritual, if the hags take any action other than performing the ritual, they must start over."]}]}]</t>
  </si>
  <si>
    <t>[{'name': 'Green Hag (Coven)', 'source': 'MM',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identify}', '{@spell ray of sickness}']}, '2': {'slots': 3, 'spells': ['{@spell hold person}', '{@spell locate object}']}, '3': {'slots': 3, 'spells': ['{@spell bestow curse}', '{@spell counterspell}', '{@spell lightning bolt}']}, '4': {'slots': 3, 'spells': ['{@spell phantasmal killer}', '{@spell polymorph}']}, '5': {'slots': 2, 'spells': ['{@spell contact other plane}', '{@spell scrying}']}, '6': {'slots': 1, 'spells': ['{@spell eyebite}']}}, 'ability': 'int', 'footerEntries': ['For casting these spells, each hag is a 12th-level spellcaster that uses Intelligence as her spellcasting ability. The spell save {@dc 13}, and the spell attack bonus is {@hit 5}.']}}}, 'cr': '5', 'variant': None}]</t>
  </si>
  <si>
    <t>{'type': 'internal', 'path': 'bestiary/green-hag.mp3'}</t>
  </si>
  <si>
    <t>['forest', 'swamp', 'hill']</t>
  </si>
  <si>
    <t>Green Slaad</t>
  </si>
  <si>
    <t>{'arcana': '+3', 'perception': '+2'}</t>
  </si>
  <si>
    <t>[{'name': 'Shapechanger', 'entries': ["The slaad can use its action to polymorph into a Small or Medium humanoid, or back into its true form. Its statistics, other than its size, are the same in each form. Any equipment it is wearing or carrying isn't transformed. It reverts to its true form if it dies."]}, {'name': 'Magic Resistance', 'entries': ['The slaad has advantage on saving throws against spells and other magical effects.']}, {'name': 'Regeneration', 'entries': ['The slaad regains 10 hit points at the start of its turn if it has at least 1 hit point.']}]</t>
  </si>
  <si>
    <t>[{'name': 'Multiattack', 'entries': ['The slaad makes three attacks: one with its bite and two with its claws or staff. Alternatively, it uses its Hurl Flame twice.']}, {'name': 'Bite (Slaad Form Only)', 'entries': ['{@atk mw} {@hit 7} to hit, reach 5 ft., one target. {@h}11 ({@damage 2d6 + 4}) piercing damage.']}, {'name': 'Claw (Slaad Form Only)', 'entries': ['{@atk mw} {@hit 7} to hit, reach 5 ft., one target. {@h}7 ({@damage 1d6 + 4}) slashing damage.']}, {'name': 'Staff', 'entries': ['{@atk mw} {@hit 7} to hit, reach 5 ft., one target. {@h}11 ({@damage 2d6 + 4}) bludgeoning damage.']}, {'name': 'Hurl Flame', 'entries': ["{@atk rs} {@hit 4} to hit, range 60 ft., one target. {@h}10 ({@damage 3d6}) fire damage. The fire ignites flammable objects that aren't being worn or carried."]}]</t>
  </si>
  <si>
    <t>['Magic Resistance', 'Regeneration', 'Shapechanger']</t>
  </si>
  <si>
    <t>['B', 'F', 'P', 'S', 'Y']</t>
  </si>
  <si>
    <t>[{'name': 'Innate Spellcasting', 'headerEntries': ["The slaad's innate spellcasting ability is Charisma (spell save {@dc 12}). The slaad can innately cast the following spells, requiring no material components:"], 'will': ['{@spell detect magic}', '{@spell detect thoughts}', '{@spell mage hand}'], 'daily': {'1': ['{@spell fireball}'], '2e': ['{@spell fear}', '{@spell invisibility} (self only)']}, 'ability': 'cha'}]</t>
  </si>
  <si>
    <t>[{'type': 'variant', 'name': 'Control Gem', 'entries': ["Implanted in the slaad's brain is a magic control gem. The slaad must obey whoever possesses the gem and is immune to being {@condition charmed} while so controlled.", "Certain spells can be used to acquire the gem. If the slaad fails its saving throw against {@spell imprisonment}, the spell can transfer the gem to the spellcaster's open hand, instead of imprisoning the slaad. A {@spell wish} spell, if cast in the slaad's presence, can be worded to acquire the gem.", 'A {@spell greater restoration} spell cast on the slaad destroys the gem without harming the slaad.', 'Someone who is proficient in Wisdom (Medicine) can remove the gem from an {@condition incapacitated} slaad. Each try requires 1 minute of uninterrupted work and a successful {@dc 20} Wisdom (Medicine) check. Each failed attempt deals 22 ({@damage 4d10}) psychic damage to the slaad.'], '_version': {'name': 'Green Slaad (Control Gem)', 'addAs': 'trait'}}]</t>
  </si>
  <si>
    <t>{'type': 'internal', 'path': 'bestiary/green-slaad.mp3'}</t>
  </si>
  <si>
    <t>Grell</t>
  </si>
  <si>
    <t>{'walk': 10, 'fly': {'number': 30, 'condition': '(hover)'}, 'canHover': True}</t>
  </si>
  <si>
    <t>{'perception': '+4', 'stealth': '+6'}</t>
  </si>
  <si>
    <t>['Grell']</t>
  </si>
  <si>
    <t>[{'name': 'Multiattack', 'entries': ['The grell makes two attacks: one with its tentacles and one with its beak.']}, {'name': 'Tentacles', 'entries': ['{@atk mw} {@hit 4} to hit, reach 10 ft., one creature. {@h}7 ({@damage 1d10 + 2}) piercing damage, and the target must succeed on a {@dc 11} Constitution saving throw or be {@condition poisoned} for 1 minute. The {@condition poisoned} target is {@condition paralyzed}, and it can repeat the saving throw at the end of each of its turns, ending the effect on a success.', "The target is also {@condition grappled} (escape {@dc 15}). If the target is Medium or smaller, it is also {@condition restrained} until this grapple ends. While grappling the target, the grell has advantage on attack rolls against it and can 't use this attack against other targets. When the grell moves, any Medium or smaller target it is grappling moves with it."]}, {'name': 'Beak', 'entries': ['{@atk mw} {@hit 4} to hit, reach 5 ft., one target. {@h}7 ({@damage 2d4 + 2}) piercing damage.']}]</t>
  </si>
  <si>
    <t>['grappled', 'paralyzed', 'poisoned', 'restrained']</t>
  </si>
  <si>
    <t>[{'source': 'PotA'}, {'source': 'TftYP'}, {'source': 'WDH'}, {'source': 'WDMM'}, {'source': 'IMR'}, {'source': 'IDRotF'}, {'source': 'CM'}]</t>
  </si>
  <si>
    <t>{'type': 'internal', 'path': 'bestiary/grell.mp3'}</t>
  </si>
  <si>
    <t>Grick</t>
  </si>
  <si>
    <t>[{'name': 'Stone Camouflage', 'entries': ['The grick has advantage on Dexterity (Stealth) checks made to hide in rocky terrain.']}]</t>
  </si>
  <si>
    <t>[{'name': 'Multiattack', 'entries': ['The grick makes one attack with its tentacles. If that attack hits, the grick can make one beak attack against the same target.']}, {'name': 'Tentacles', 'entries': ['{@atk mw} {@hit 4} to hit, reach 5 ft., one target. {@h}9 ({@damage 2d6 + 2}) slashing damage.']}, {'name': 'Beak', 'entries': ['{@atk mw} {@hit 4} to hit, reach 5 ft., one target. {@h}5 ({@damage 1d6 + 2}) piercing damage.']}]</t>
  </si>
  <si>
    <t>[{'source': 'CoS'}, {'source': 'LMoP'}, {'source': 'PotA'}, {'source': 'TftYP'}, {'source': 'WDMM'}, {'source': 'CM'}]</t>
  </si>
  <si>
    <t>{'type': 'internal', 'path': 'bestiary/grick.mp3'}</t>
  </si>
  <si>
    <t>Grick Alpha</t>
  </si>
  <si>
    <t>[{'name': 'Multiattack', 'entries': ['The grick makes two attacks: one with its tail and one with its tentacles. If it hits with its tentacles, the grick can make one beak attack against the same target.']}, {'name': 'Tail', 'entries': ['{@atk mw} {@hit 7} to hit, reach 10 ft., one target. {@h}11 ({@damage 2d6 + 4}) bludgeoning damage.']}, {'name': 'Tentacles', 'entries': ['{@atk mw} {@hit 7} to hit, reach 10 ft., one target. {@h}22 ({@damage 4d8 + 4}) slashing damage.']}, {'name': 'Beak', 'entries': ['{@atk mw} {@hit 7} to hit, reach 10 ft., one target. {@h}13 ({@damage 2d8 + 4}) piercing damage.']}]</t>
  </si>
  <si>
    <t>{'type': 'internal', 'path': 'bestiary/grick-alpha.mp3'}</t>
  </si>
  <si>
    <t>Griffon</t>
  </si>
  <si>
    <t>[{'name': 'Keen Sight', 'entries': ['The griffon has advantage on Wisdom ({@skill Perception}) checks that rely on sight.']}]</t>
  </si>
  <si>
    <t>[{'name': 'Multiattack', 'entries': ['The griffon makes two attacks: one with its beak and one with its claws.']}, {'name': 'Beak', 'entries': ['{@atk mw} {@hit 6} to hit, reach 5 ft., one target. {@h}8 ({@damage 1d8 + 4}) piercing damage.']}, {'name': 'Claws', 'entries': ['{@atk mw} {@hit 6} to hit, reach 5 ft., one target. {@h}11 ({@damage 2d6 + 4}) slashing damage.']}]</t>
  </si>
  <si>
    <t>[{'source': 'HotDQ'}, {'source': 'PotA'}, {'source': 'SKT'}, {'source': 'WDH'}, {'source': 'BGDIA'}, {'source': 'ERLW'}, {'source': 'EGW'}, {'source': 'MOT'}, {'source': 'IDRotF'}]</t>
  </si>
  <si>
    <t>{'type': 'internal', 'path': 'bestiary/griffon.mp3'}</t>
  </si>
  <si>
    <t>['mountain', 'grassland', 'hill', 'coastal', 'arctic']</t>
  </si>
  <si>
    <t>Grimlock</t>
  </si>
  <si>
    <t>{'type': 'humanoid', 'tags': ['grimlock']}</t>
  </si>
  <si>
    <t>{'athletics': '+5', 'perception': '+3', 'stealth': '+3'}</t>
  </si>
  <si>
    <t>['blindsight 30 ft. or 10 ft. while deafened (blind beyond this radius)']</t>
  </si>
  <si>
    <t>[{'name': 'Blind Senses', 'entries': ["The grimlock can't use its blindsight while {@condition deafened} and unable to smell."]}, {'name': 'Keen Hearing and Smell', 'entries': ['The grimlock has advantage on Wisdom ({@skill Perception}) checks that rely on hearing or smell.']}, {'name': 'Stone Camouflage', 'entries': ['The grimlock has advantage on Dexterity (Stealth) checks made to hide in rocky terrain.']}]</t>
  </si>
  <si>
    <t>[{'name': 'Spiked Bone Club', 'entries': ['{@atk mw} {@hit 5} to hit, reach 5 ft., one target. {@h}5 ({@damage 1d4 + 3}) bludgeoning damage plus 2 ({@damage 1d4}) piercing damage.']}]</t>
  </si>
  <si>
    <t>{'type': 'internal', 'path': 'bestiary/grimlock.mp3'}</t>
  </si>
  <si>
    <t>Guard</t>
  </si>
  <si>
    <t>[{'source': 'CoS'}, {'source': 'HotDQ'}, {'source': 'PotA'}, {'source': 'RoT'}, {'source': 'SKT'}, {'source': 'ToA'}, {'source': 'WDH'}, {'source': 'GoS'}, {'source': 'DC'}, {'source': 'DIP'}, {'source': 'SLW'}, {'source': 'BGDIA'}, {'source': 'ERLW'}, {'source': 'EGW'}, {'source': 'MOT'}, {'source': 'CM'}, {'source': 'CRCotN'}]</t>
  </si>
  <si>
    <t>{'type': 'internal', 'path': 'bestiary/guard.mp3'}</t>
  </si>
  <si>
    <t>['coastal', 'mountain', 'grassland', 'hill', 'urban', 'forest', 'desert']</t>
  </si>
  <si>
    <t>Guardian Naga</t>
  </si>
  <si>
    <t>{'dex': '+8', 'con': '+7', 'int': '+7', 'wis': '+8', 'cha': '+8'}</t>
  </si>
  <si>
    <t>[{'name': 'Rejuvenation', 'entries': ['If it dies, the naga returns to life in {@dice 1d6} days and regains all its hit points. Only a {@spell wish} spell can prevent this trait from functioning.']}]</t>
  </si>
  <si>
    <t>[{'name': 'Bite', 'entries': ['{@atk mw} {@hit 8} to hit, reach 10 ft., one creature. {@h}8 ({@damage 1d8 + 4}) piercing damage, and the target must make a {@dc 15} Constitution saving throw, taking 45 ({@damage 10d8}) poison damage on a failed save, or half as much damage on a successful one.']}, {'name': 'Spit Poison', 'entries': ['{@atk rw} {@hit 8} to hit, range 15/30 ft., one creature. {@h}The target must make a {@dc 15} Constitution saving throw, taking 45 ({@damage 10d8}) poison damage on a failed save, or half as much damage on a successful one.']}]</t>
  </si>
  <si>
    <t>['Rejuvenation']</t>
  </si>
  <si>
    <t>[{'name': 'Spellcasting', 'headerEntries': ['The naga is an 11th-level spellcaster. Its spellcasting ability is Wisdom (spell save {@dc 16}, {@hit 8} to hit with spell attacks), and it needs only verbal components to cast its spells. It has the following cleric spells prepared:'], 'spells': {'0': {'spells': ['{@spell mending}', '{@spell sacred flame}', '{@spell thaumaturgy}']}, '1': {'slots': 4, 'spells': ['{@spell command}', '{@spell cure wounds}', '{@spell shield of faith}']}, '2': {'slots': 3, 'spells': ['{@spell calm emotions}', '{@spell hold person}']}, '3': {'slots': 3, 'spells': ['{@spell bestow curse}', '{@spell clairvoyance}']}, '4': {'slots': 3, 'spells': ['{@spell banishment}', '{@spell freedom of movement}']}, '5': {'slots': 2, 'spells': ['{@spell flame strike}', '{@spell geas}']}, '6': {'slots': 1, 'spells': ['{@spell true seeing}']}}, 'ability': 'wis'}]</t>
  </si>
  <si>
    <t>[{'source': 'ToA'}, {'source': 'GoS'}]</t>
  </si>
  <si>
    <t>{'type': 'internal', 'path': 'bestiary/guardian-naga.mp3'}</t>
  </si>
  <si>
    <t>['forest', 'desert']</t>
  </si>
  <si>
    <t>Gynosphinx</t>
  </si>
  <si>
    <t>{'arcana': '+12', 'history': '+12', 'perception': '+8', 'religion': '+8'}</t>
  </si>
  <si>
    <t>[{'name': 'Multiattack', 'entries': ['The sphinx makes two claw attacks.']}, {'name': 'Claw', 'entries': ['{@atk mw} {@hit 8} to hit, reach 5 ft., one target. {@h}13 ({@damage 2d8 + 4}) slashing damage.']}]</t>
  </si>
  <si>
    <t>[{'name': 'Spellcasting', 'headerEntries': ['The sphinx is a 9th-level spellcaster. Its spellcasting ability is Intelligence (spell save {@dc 16}, {@hit 8} to hit with spell attacks). It requires no material components to cast its spells. The sphinx has the following wizard spells prepared:'], 'spells': {'0': {'spells': ['{@spell mage hand}', '{@spell minor illusion}', '{@spell prestidigitation}']}, '1': {'slots': 4, 'spells': ['{@spell detect magic}', '{@spell identify}', '{@spell shield}']}, '2': {'slots': 3, 'spells': ['{@spell darkness}', '{@spell locate object}', '{@spell suggestion}']}, '3': {'slots': 3, 'spells': ['{@spell dispel magic}', '{@spell remove curse}', '{@spell tongues}']}, '4': {'slots': 3, 'spells': ['{@spell banishment}', '{@spell greater invisibility}']}, '5': {'slots': 1, 'spells': ['{@spell legend lore}']}}, 'ability': 'int'}]</t>
  </si>
  <si>
    <t>[{'source': 'TftYP'}, {'source': 'IMR'}, {'source': 'MOT'}]</t>
  </si>
  <si>
    <t>{'type': 'internal', 'path': 'bestiary/gynosphinx.mp3'}</t>
  </si>
  <si>
    <t>Half-Ogre (Ogrillon)</t>
  </si>
  <si>
    <t>[{'ac': 12, 'from': ['{@item hide armor|phb}']}]</t>
  </si>
  <si>
    <t>[{'name': 'Battleaxe', 'entries': ['{@atk mw} {@hit 5} to hit, reach 5 ft., one target. {@h}12 ({@damage 2d8 + 3}) slashing damage, or 14 ({@damage 2d10 + 3}) slashing damage if used with two hands.']}, {'name': 'Javelin', 'entries': ['{@atk mw,rw} {@hit 5} to hit, reach 5 ft. or range 30/120 ft., one target. {@h}10 ({@damage 2d6 + 3}) piercing damage.']}]</t>
  </si>
  <si>
    <t>[{'source': 'PotA'}, {'source': 'SKT'}, {'source': 'WDH'}, {'source': 'BGDIA'}, {'source': 'ERLW'}, {'source': 'IDRotF'}]</t>
  </si>
  <si>
    <t>{'type': 'internal', 'path': 'bestiary/half-ogre.mp3'}</t>
  </si>
  <si>
    <t>['underdark', 'mountain', 'forest', 'hill', 'urban', 'desert', 'arctic']</t>
  </si>
  <si>
    <t>Half-Red Dragon Veteran</t>
  </si>
  <si>
    <t>[{'name': 'Multiattack', 'entries': ['The veteran makes two longsword attacks. If it has a shortsword drawn, it can also make a shortsword attack.']}, {'name': 'Longsword', 'entries': ['{@atk mw} {@hit 5} to hit, reach 5 ft., one target. {@h}7 ({@damage 1d8 + 3}) slashing damage, or 8 ({@damage 1d10 + 3}) slashing damage if used with two hands.']}, {'name': 'Shortsword', 'entries': ['{@atk mw} {@hit 5} to hit, reach 5 ft., one target. {@h}6 ({@damage 1d6 + 3}) piercing damage.']}, {'name': 'Heavy Crossbow', 'entries': ['{@atk rw} {@hit 3} to hit, range 100/400 ft., one target. {@h}6 ({@damage 1d10 + 1}) piercing damage.']}, {'name': 'Fire Breath {@recharge 5}', 'entries': ['The veteran exhales fire in a 15-foot cone. Each creature in that area must make a {@dc 15} Dexterity saving throw, taking 24 ({@damage 7d6}) fire damage on a failed save, or half as much damage on a successful one.']}]</t>
  </si>
  <si>
    <t>[{'source': 'RoT'}, {'source': 'GoS'}, {'source': 'SLW'}, {'source': 'IMR'}]</t>
  </si>
  <si>
    <t>{'type': 'internal', 'path': 'bestiary/half-red-dragon-veteran.mp3'}</t>
  </si>
  <si>
    <t>Harpy</t>
  </si>
  <si>
    <t>[{'name': 'Multiattack', 'entries': ['The harpy makes two attacks: one with its claws and one with its club.']}, {'name': 'Claws', 'entries': ['{@atk mw} {@hit 3} to hit, reach 5 ft., one target. {@h}6 ({@damage 2d4 + 1}) slashing damage.']}, {'name': 'Club', 'entries': ['{@atk mw} {@hit 3} to hit, reach 5 ft., one target. {@h}3 ({@damage 1d4 + 1}) bludgeoning damage.']}, {'name': 'Luring Song', 'entries': ['The harpy sings a magical melody. Every humanoid and giant within 300 feet of the harpy that can hear the song must succeed on a {@dc 11} Wisdom saving throw or be {@condition charmed} until the song ends. The harpy must take a bonus action on its subsequent turns to continue singing. It can stop singing at any time. The song ends if the harpy is {@condition incapacitated}.', "While {@condition charmed} by the harpy, a target is {@condition incapacitated} and ignores the songs of other harpies. If the {@condition charmed} target is more than 5 feet away from the harpy, the target must move on its turn toward the harpy by the most direct route. It doesn't avoid opportunity attacks, but before moving into damaging terrain, such as lava or a pit, and whenever it takes damage from a source other than the harpy, a target can repeat the saving throw. A creature can also repeat the saving throw at the end of each of its turns. If a creature's saving throw is successful, the effect ends on it.", "A target that successfully saves is immune to this harpy's song for the next 24 hours."]}]</t>
  </si>
  <si>
    <t>[{'source': 'PotA'}, {'source': 'SKT'}, {'source': 'GoS'}, {'source': 'DIP'}, {'source': 'ERLW'}, {'source': 'EGW'}, {'source': 'MOT'}, {'source': 'IDRotF'}]</t>
  </si>
  <si>
    <t>{'type': 'internal', 'path': 'bestiary/harpy.mp3'}</t>
  </si>
  <si>
    <t>['mountain', 'forest', 'hill', 'coastal']</t>
  </si>
  <si>
    <t>Hawk</t>
  </si>
  <si>
    <t>[{'name': 'Keen Sight', 'entries': ['The hawk has advantage on Wisdom ({@skill Perception}) checks that rely on sight.']}]</t>
  </si>
  <si>
    <t>[{'name': 'Talons', 'entries': ['{@atk mw} {@hit 5} to hit, reach 5 ft., one target. {@h}1 slashing damage.']}]</t>
  </si>
  <si>
    <t>[{'source': 'WDH'}, {'source': 'BGDIA'}, {'source': 'IDRotF'}, {'source': 'CM'}, {'source': 'WBtW'}]</t>
  </si>
  <si>
    <t>{'type': 'internal', 'path': 'bestiary/hawk.mp3'}</t>
  </si>
  <si>
    <t>Hell Hound</t>
  </si>
  <si>
    <t>["understands Infernal but can't speak it"]</t>
  </si>
  <si>
    <t>[{'name': 'Keen Hearing and Smell', 'entries': ['The hound has advantage on Wisdom ({@skill Perception}) checks that rely on hearing or smell.']}, {'name': 'Pack Tactics', 'entries': ["The hound has advantage on an attack roll against a creature if at least one of the hound's allies is within 5 feet of the creature and the ally isn't {@condition incapacitated}."]}]</t>
  </si>
  <si>
    <t>[{'name': 'Bite', 'entries': ['{@atk mw} {@hit 5} to hit, reach 5 ft., one target. {@h}7 ({@damage 1d8 + 3}) piercing damage plus 7 ({@damage 2d6}) fire damage.']}, {'name': 'Fire Breath {@recharge 5}', 'entries': ['The hound exhales fire in a 15-foot cone. Each creature in that area must make a {@dc 12} Dexterity saving throw, taking 21 ({@damage 6d6}) fire damage on a failed save, or half as much damage on a successful one.']}]</t>
  </si>
  <si>
    <t>[{'source': 'CoS'}, {'source': 'PotA'}, {'source': 'SKT'}, {'source': 'TftYP'}, {'source': 'ToA'}, {'source': 'WDH'}, {'source': 'WDMM'}, {'source': 'SLW'}, {'source': 'BGDIA'}, {'source': 'IMR'}, {'source': 'EGW'}, {'source': 'MOT'}, {'source': 'CM'}]</t>
  </si>
  <si>
    <t>{'type': 'internal', 'path': 'bestiary/hell-hound.mp3'}</t>
  </si>
  <si>
    <t>Helmed Horror</t>
  </si>
  <si>
    <t>[{'name': 'Magic Resistance', 'entries': ['The helmed horror has advantage on saving throws against spells and other magical effects.']}, {'name': 'Spell Immunity', 'entries': ['The helmed horror is immune to three spells chosen by its creator. Typical immunities include {@spell fireball}, {@spell heat metal}, and {@spell lightning bolt}.']}]</t>
  </si>
  <si>
    <t>[{'name': 'Multiattack', 'entries': ['The helmed horror makes two longsword attacks.']}, {'name': 'Longsword', 'entries': ['{@atk mw} {@hit 6} to hit, reach 5 ft., one target. {@h}8 ({@damage 1d8 + 4}) slashing damage, or 9 ({@damage 1d10 + 4}) slashing damage if used with two hands.']}]</t>
  </si>
  <si>
    <t>['Magic Resistance', 'Spell Immunity']</t>
  </si>
  <si>
    <t>['force', 'necrotic', 'poison']</t>
  </si>
  <si>
    <t>['blinded', 'charmed', 'deafened', 'frightened', 'paralyzed', 'petrified', 'poisoned', 'stunned']</t>
  </si>
  <si>
    <t>[{'source': 'HotDQ'}, {'source': 'PotA'}, {'source': 'RoT'}, {'source': 'SKT'}, {'source': 'TftYP'}, {'source': 'WDH'}, {'source': 'WDMM'}, {'source': 'BGDIA'}, {'source': 'IDRotF'}]</t>
  </si>
  <si>
    <t>{'type': 'internal', 'path': 'bestiary/helmed-horror.mp3'}</t>
  </si>
  <si>
    <t>Hezrou</t>
  </si>
  <si>
    <t>{'str': '+7', 'con': '+8', 'wis': '+4'}</t>
  </si>
  <si>
    <t>[{'name': 'Magic Resistance', 'entries': ['The hezrou has advantage on saving throws against spells and other magical effects.']}, {'name': 'Stench', 'entries': ["Any creature that starts its turn within 10 feet of the hezrou must succeed on a {@dc 14} Constitution saving throw or be {@condition poisoned} until the start of its next turn. On a successful saving throw, the creature is immune to the hezrou's stench for 24 hours."]}]</t>
  </si>
  <si>
    <t>[{'name': 'Multiattack', 'entries': ['The hezrou makes three attacks: one with its bite and two with its claws.']}, {'name': 'Bite', 'entries': ['{@atk mw} {@hit 7} to hit, reach 5 ft., one target. {@h}15 ({@damage 2d10 + 4}) piercing damage.']}, {'name': 'Claws', 'entries': ['{@atk mw} {@hit 7} to hit, reach 5 ft., one target. {@h}11 ({@damage 2d6 + 4}) slashing damage.']}]</t>
  </si>
  <si>
    <t>[{'source': 'PotA'}, {'source': 'TftYP'}, {'source': 'WDMM'}, {'source': 'BGDIA'}, {'source': 'EGW'}, {'source': 'WBtW'}, {'source': 'CRCotN'}]</t>
  </si>
  <si>
    <t>[{'type': 'variant', 'name': 'Summon Demon (1/Day)', 'entries': ['The demon chooses what to summon and attempts a magical summoning.', 'A hezrou has a {@chance 30|30 percent|30% summoning chance} chance of summoning {@dice 2d6} {@creature dretch||dretches} or one hezrou.', "A summoned demon appears in an unoccupied space within 60 feet of its summoner, acts as an ally of its summoner, and can't summon other demons. It remains for 1 minute, until it or its summoner dies, or until its summoner dismisses it as an action."], '_version': {'name': 'Hezrou (Summoner)', 'addAs': 'action'}}]</t>
  </si>
  <si>
    <t>{'type': 'internal', 'path': 'bestiary/hezrou.mp3'}</t>
  </si>
  <si>
    <t>Hill Giant</t>
  </si>
  <si>
    <t>{'average': 105, 'formula': '10d12 + 40'}</t>
  </si>
  <si>
    <t>[{'name': 'Multiattack', 'entries': ['The giant makes two greatclub attacks.']}, {'name': 'Greatclub', 'entries': ['{@atk mw} {@hit 8} to hit, reach 10 ft., one target. {@h}18 ({@damage 3d8 + 5}) bludgeoning damage.']}, {'name': 'Rock', 'entries': ['{@atk rw} {@hit 8} to hit, range 60/240 ft., one target. {@h}21 ({@damage 3d10 + 5}) bludgeoning damage.']}]</t>
  </si>
  <si>
    <t>['grappled', 'prone']</t>
  </si>
  <si>
    <t>[{'source': 'PotA'}, {'source': 'RoT'}, {'source': 'SKT'}, {'source': 'TftYP'}, {'source': 'GoS'}, {'source': 'ERLW'}, {'source': 'EGW'}]</t>
  </si>
  <si>
    <t>[{'type': 'variant', 'name': 'New Giant Options', 'entries': ['Some adult hill giants like to hurl themselves bodily at smaller foes and crush them beneath their bulk. This ability is represented by the following action option.', {'name': 'Squash', 'type': 'entries', 'entries': ["{@atk mw} {@hit 8} to hit, reach 5 ft., one Medium or Smaller creature. {@h}26 ({@damage 6d6 + 5}) bludgeoning damage, the giant lands {@condition prone} in the target's space, and the target is {@condition grappled} (escape {@dc 15}). Until this grapple ends, the target is {@condition prone}. The grapple ends early if the giant stands up."]}], '_version': {'name': 'Hill Giant (Optional Actions)', 'addHeadersAs': 'action'}, 'source': 'SKT', 'page': 246}]</t>
  </si>
  <si>
    <t>{'type': 'internal', 'path': 'bestiary/hill-giant.mp3'}</t>
  </si>
  <si>
    <t>Hippogriff</t>
  </si>
  <si>
    <t>[{'name': 'Keen Sight', 'entries': ['The hippogriff has advantage on Wisdom ({@skill Perception}) checks that rely on sight.']}]</t>
  </si>
  <si>
    <t>[{'name': 'Multiattack', 'entries': ['The hippogriff makes two attacks: one with its beak and one with its claws.']}, {'name': 'Beak', 'entries': ['{@atk mw} {@hit 5} to hit, reach 5 ft., one target. {@h}8 ({@damage 1d10 + 3}) piercing damage.']}, {'name': 'Claws', 'entries': ['{@atk mw} {@hit 5} to hit, reach 5 ft., one target. {@h}10 ({@damage 2d6 + 3}) slashing damage.']}]</t>
  </si>
  <si>
    <t>[{'source': 'PotA'}, {'source': 'SKT'}, {'source': 'WDH'}, {'source': 'ERLW'}, {'source': 'EGW'}]</t>
  </si>
  <si>
    <t>{'type': 'internal', 'path': 'bestiary/hippogriff.mp3'}</t>
  </si>
  <si>
    <t>Hobgoblin</t>
  </si>
  <si>
    <t>[{'name': 'Martial Advantage', 'entries': ["Once per turn, the hobgoblin can deal an extra 7 ({@dice 2d6}) damage to a creature it hits with a weapon attack if that creature is within 5 feet of an ally of the hobgoblin that isn't {@condition incapacitated}."]}]</t>
  </si>
  <si>
    <t>[{'name': 'Longsword', 'entries': ['{@atk mw} {@hit 3} to hit, reach 5 ft., one target. {@h}5 ({@damage 1d8 + 1}) slashing damage, or 6 ({@damage 1d10 + 1}) slashing damage if used with two hands.']}, {'name': 'Longbow', 'entries': ['{@atk rw} {@hit 3} to hit, range 150/600 ft., one target. {@h}5 ({@damage 1d8 + 1}) piercing damage.']}]</t>
  </si>
  <si>
    <t>[{'source': 'HotDQ'}, {'source': 'LMoP'}, {'source': 'PotA'}, {'source': 'SKT'}, {'source': 'TftYP'}, {'source': 'WDMM'}, {'source': 'GoS'}, {'source': 'BGDIA'}, {'source': 'ERLW'}, {'source': 'RMBRE'}, {'source': 'EGW'}, {'source': 'WBtW'}]</t>
  </si>
  <si>
    <t>{'type': 'internal', 'path': 'bestiary/hobgoblin.mp3'}</t>
  </si>
  <si>
    <t>['underdark', 'grassland', 'forest', 'hill', 'desert']</t>
  </si>
  <si>
    <t>Hobgoblin Captain</t>
  </si>
  <si>
    <t>[{'name': 'Martial Advantage', 'entries': ["Once per turn, the hobgoblin can deal an extra 10 ({@dice 3d6}) damage to a creature it hits with a weapon attack if that creature is within 5 feet of an ally of the hobgoblin that isn't {@condition incapacitated}."]}]</t>
  </si>
  <si>
    <t>[{'name': 'Multiattack', 'entries': ['The hobgoblin makes two greatsword attacks.']}, {'name': 'Greatsword', 'entries': ['{@atk mw} {@hit 4} to hit, reach 5 ft., one target. {@h}9 ({@damage 2d6 + 2}) slashing damage.']}, {'name': 'Javelin', 'entries': ['{@atk mw,rw} {@hit 4} to hit, reach 5 ft. or range 30/120 ft., one target. {@h}5 ({@damage 1d6 + 2}) piercing damage.']}, {'name': 'Leadership (Recharges after a Short or Long Rest)', 'entries': ['For 1 minute, the hobgoblin can utter a special command or warning whenever a nonhostile creature that it can see within 30 feet of it makes an attack roll or a saving throw. The creature can add a {@dice d4} to its roll provided it can hear and understand the hobgoblin. A creature can benefit from only one Leadership die at a time. This effect ends if the hobgoblin is {@condition incapacitated}.']}]</t>
  </si>
  <si>
    <t>[{'source': 'HotDQ'}, {'source': 'PotA'}, {'source': 'SKT'}, {'source': 'WDMM'}, {'source': 'BGDIA'}]</t>
  </si>
  <si>
    <t>{'type': 'internal', 'path': 'bestiary/hobgoblin-captain.mp3'}</t>
  </si>
  <si>
    <t>Hobgoblin Warlord</t>
  </si>
  <si>
    <t>{'int': '+5', 'wis': '+3', 'cha': '+5'}</t>
  </si>
  <si>
    <t>[{'name': 'Martial Advantage', 'entries': ["Once per turn, the hobgoblin can deal an extra 14 ({@dice 4d6}) damage to a creature it hits with a weapon attack if that creature is within 5 feet of an ally of the hobgoblin that isn't {@condition incapacitated}."]}]</t>
  </si>
  <si>
    <t>[{'name': 'Multiattack', 'entries': ['The hobgoblin makes three melee attacks. Alternatively, it can make two ranged attacks with its javelins.']}, {'name': 'Longsword', 'entries': ['{@atk mw} {@hit 9} to hit, reach 5 ft., one target. {@h}7 ({@damage 1d8 + 3}) slashing damage, or 8 ({@damage 1d10 + 3}) slashing damage if used with two hands.']}, {'name': 'Shield Bash', 'entries': ['{@atk mw} {@hit 9} to hit, reach 5 ft., one creature. {@h}5 ({@damage 1d4 + 3}) bludgeoning damage. If the target is Large or smaller, it must succeed on a {@dc 14} Strength saving throw or be knocked {@condition prone}.']}, {'name': 'Javelin', 'entries': ['{@atk mw,rw} {@hit 9} to hit, reach 5 ft. or range 30/120 ft., one target. {@h}6 ({@damage 1d6 + 3}) piercing damage.']}, {'name': 'Leadership (Recharges after a Short or Long Rest)', 'entries': ['For 1 minute, the hobgoblin can utter a special command or warning whenever a nonhostile creature that it can see within 30 feet of it makes an attack roll or a saving throw. The creature can add a {@dice d4} to its roll provided it can hear and understand the hobgoblin. A creature can benefit from only one Leadership die at a time. This effect ends if the hobgoblin is {@condition incapacitated}.']}]</t>
  </si>
  <si>
    <t>[{'name': 'Parry', 'entries': ['The hobgoblin adds 3 to its AC against one melee attack that would hit it. To do so, the hobgoblin must see the attacker and be wielding a melee weapon.']}]</t>
  </si>
  <si>
    <t>[{'source': 'SKT'}, {'source': 'WDMM'}, {'source': 'BGDIA'}]</t>
  </si>
  <si>
    <t>{'type': 'internal', 'path': 'bestiary/hobgoblin-warlord.mp3'}</t>
  </si>
  <si>
    <t>Homunculus</t>
  </si>
  <si>
    <t>[{'name': 'Telepathic Bond', 'entries': ['While the homunculus is on the same plane of existence as its master, it can magically convey what it senses to its master, and the two can communicate telepathically.']}]</t>
  </si>
  <si>
    <t>[{'name': 'Bite', 'entries': ['{@atk mw} {@hit 4} to hit, reach 5 ft., one creature. {@h}1 piercing damage, and the target must succeed on a {@dc 10} Constitution saving throw or be {@condition poisoned} for 1 minute. If the saving throw fails by 5 or more, the target is instead {@condition poisoned} for 5 ({@dice 1d10}) minutes and {@condition unconscious} while {@condition poisoned} in this way.']}]</t>
  </si>
  <si>
    <t>[{'source': 'WDMM'}, {'source': 'BGDIA'}, {'source': 'ERLW'}, {'source': 'IMR'}, {'source': 'MOT'}, {'source': 'CM'}]</t>
  </si>
  <si>
    <t>{'type': 'internal', 'path': 'bestiary/homunculus.mp3'}</t>
  </si>
  <si>
    <t>Hook Horror</t>
  </si>
  <si>
    <t>['Hook Horror']</t>
  </si>
  <si>
    <t>[{'name': 'Echolocation', 'entries': ["The hook horror can't use its blindsight while {@condition deafened}."]}, {'name': 'Keen Hearing', 'entries': ['The hook horror has advantage on Wisdom ({@skill Perception}) checks that rely on hearing.']}]</t>
  </si>
  <si>
    <t>[{'name': 'Multiattack', 'entries': ['The hook horror makes two hook attacks.']}, {'name': 'Hook', 'entries': ['{@atk mw} {@hit 6} to hit, reach 10 ft., one target. {@h}11 ({@damage 2d6 + 4}) piercing damage.']}]</t>
  </si>
  <si>
    <t>[{'source': 'PotA'}, {'source': 'TftYP'}, {'source': 'WDMM'}]</t>
  </si>
  <si>
    <t>{'type': 'internal', 'path': 'bestiary/hook-horror.mp3'}</t>
  </si>
  <si>
    <t>Horned Devil</t>
  </si>
  <si>
    <t>{'str': '+10', 'dex': '+7', 'wis': '+7', 'cha': '+7'}</t>
  </si>
  <si>
    <t>[{'name': 'Multiattack', 'entries': ['The devil makes three melee attacks: two with its fork and one with its tail. It can use Hurl Flame in place of any melee attack.']}, {'name': 'Fork', 'entries': ['{@atk mw} {@hit 10} to hit, reach 10 ft., one target. {@h}15 ({@damage 2d8 + 6}) piercing damage.']}, {'name': 'Tail', 'entries': ['{@atk mw} {@hit 10} to hit, reach 10 ft., one target. {@h}10 ({@damage 1d8 + 6}) piercing damage. If the target is a creature other than an undead or a construct, it must succeed on a {@dc 17} Constitution saving throw or lose 10 ({@dice 3d6}) hit points at the start of each of its turns due to an infernal wound. Each time the devil hits the wounded target with this attack, the damage dealt by the wound increases by 10 ({@dice 3d6}). Any creature can take an action to stanch the wound with a successful {@dc 12} Wisdom (Medicine) check. The wound also closes if the target receives magical healing.']}, {'name': 'Hurl Flame', 'entries': ["{@atk rs} {@hit 7} to hit, range 150 ft., one target. {@h}14 ({@damage 4d6}) fire damage. If the target is a flammable object that isn't being worn or carried, it also catches fire."]}]</t>
  </si>
  <si>
    <t>{'type': 'internal', 'path': 'bestiary/horned-devil.mp3'}</t>
  </si>
  <si>
    <t>Hunter Shark</t>
  </si>
  <si>
    <t>{'swim': 40}</t>
  </si>
  <si>
    <t>[{'name': 'Bite', 'entries': ['{@atk mw} {@hit 6} to hit, reach 5 ft., one target. {@h}13 ({@damage 2d8 + 4}) piercing damage.']}]</t>
  </si>
  <si>
    <t>[{'source': 'PotA'}, {'source': 'SKT'}, {'source': 'TftYP'}, {'source': 'ToA'}, {'source': 'GoS'}, {'source': 'DIP'}, {'source': 'EGW'}]</t>
  </si>
  <si>
    <t>{'type': 'internal', 'path': 'bestiary/hunter-shark.mp3'}</t>
  </si>
  <si>
    <t>Hydra</t>
  </si>
  <si>
    <t>[{'name': 'Hold Breath', 'entries': ['The hydra can hold its breath for 1 hour.']}, {'name': 'Multiple Heads', 'entries': ['The hydra has five heads. While it has more than one head, the hydra has advantage on saving throws against being {@condition blinded}, {@condition charmed}, {@condition deafened}, {@condition frightened}, {@condition stunned}, and knocked {@condition unconscious}.', 'Whenever the hydra takes 25 or more damage in a single turn, one of its heads dies. If all its heads die, the hydra dies.', 'At the end of its turn, it grows two heads for each of its heads that died since its last turn, unless it has taken fire damage since its last turn. The hydra regains 10 hit points for each head regrown in this way.']}, {'name': 'Reactive Heads', 'entries': ['For each head the hydra has beyond one, it gets an extra reaction that can be used only for opportunity attacks.']}, {'name': 'Wakeful', 'entries': ['While the hydra sleeps, at least one of its heads is awake.']}]</t>
  </si>
  <si>
    <t>[{'name': 'Multiattack', 'entries': ['The hydra makes as many bite attacks as it has heads.']}, {'name': 'Bite', 'entries': ['{@atk mw} {@hit 8} to hit, reach 10 ft., one target. {@h}10 ({@damage 1d10 + 5}) piercing damage.']}]</t>
  </si>
  <si>
    <t>[{'source': 'PotA'}, {'source': 'TftYP'}, {'source': 'ToA'}, {'source': 'WDMM'}, {'source': 'GoS'}, {'source': 'DIP'}, {'source': 'SLW'}, {'source': 'EGW'}, {'source': 'MOT'}, {'source': 'IDRotF'}]</t>
  </si>
  <si>
    <t>{'type': 'internal', 'path': 'bestiary/hydra.mp3'}</t>
  </si>
  <si>
    <t>Hyena</t>
  </si>
  <si>
    <t>[{'name': 'Pack Tactics', 'entries': ["The hyena has advantage on an attack roll against a creature if at least one of the hyena's allies is within 5 feet of the creature and the ally isn't {@condition incapacitated}."]}]</t>
  </si>
  <si>
    <t>[{'name': 'Bite', 'entries': ['{@atk mw} {@hit 2} to hit, reach 5 ft., one target. {@h}3 ({@damage 1d6}) piercing damage.']}]</t>
  </si>
  <si>
    <t>[{'source': 'PotA'}, {'source': 'CM'}]</t>
  </si>
  <si>
    <t>{'type': 'internal', 'path': 'bestiary/hyena.mp3'}</t>
  </si>
  <si>
    <t>Ice Devil</t>
  </si>
  <si>
    <t>{'dex': '+7', 'con': '+9', 'wis': '+7', 'cha': '+9'}</t>
  </si>
  <si>
    <t>[{'name': 'Multiattack', 'entries': ['The devil makes three attacks: one with its bite, one with its claws, and one with its tail.']}, {'name': 'Bite', 'entries': ['{@atk mw} {@hit 10} to hit, reach 5 ft., one target. {@h}12 ({@damage 2d6 + 5}) piercing damage plus 10 ({@damage 3d6}) cold damage.']}, {'name': 'Claws', 'entries': ['{@atk mw} {@hit 10} to hit, reach 5 ft., one target. {@h}10 ({@damage 2d4 + 5}) slashing damage plus 10 ({@damage 3d6}) cold damage.']}, {'name': 'Tail', 'entries': ['{@atk mw} {@hit 10} to hit, reach 10 ft., one target. {@h}12 ({@damage 2d6 + 5}) bludgeoning damage plus 10 ({@damage 3d6}) cold damage.']}, {'name': 'Wall of Ice {@recharge}', 'entries': ["The devil magically forms an opaque wall of ice on a solid surface it can see within 60 feet of it. The wall is 1 foot thick and up to 30 feet long and 10 feet high, or it's a hemispherical dome up to 20 feet in diameter.", 'When the wall appears, each creature in its space is pushed out of it by the shortest route. The creature chooses which side of the wall to end up on, unless the creature is {@condition incapacitated}. The creature then makes a {@dc 17} Dexterity saving throw, taking 35 ({@damage 10d6}) cold damage on a failed save, or half as much damage on a successful one.', 'The wall lasts for 1 minute or until the devil is {@condition incapacitated} or dies. The wall can be damaged and breached; each 10-foot section has AC 5, 30 hit points, vulnerability to fire damage, and immunity to acid, cold, necrotic, poison, and psychic damage. If a section is destroyed, it leaves behind a sheet of frigid air in the space the wall occupied. Whenever a creature finishes moving through the frigid air on a turn, willingly or otherwise, the creature must make a {@dc 17} Constitution saving throw, taking 17 ({@damage 5d6}) cold damage on a failed save, or half as much damage on a successful one. The frigid air dissipates when the rest of the wall vanishes.']}]</t>
  </si>
  <si>
    <t>['fire', 'poison', 'cold']</t>
  </si>
  <si>
    <t>[{'source': 'BGDIA'}, {'source': 'TCE'}]</t>
  </si>
  <si>
    <t>[{'type': 'variant', 'name': 'Ice Devil Spear', 'entries': ['Some ice devils have the following action options.', {'type': 'entries', 'name': 'Multiattack', 'entries': ['The devil makes two attacks: one with its spear and one with its tail.']}, {'type': 'entries', 'name': 'Ice Spear', 'entries': ["{@atk mw} {@hit 10} to hit, reach 10 ft., one target. {@h}14 ({@damage 2d8 + 5}) piercing damage plus 10 ({@damage 3d6}) cold damage. If the target is a creature, it must succeed on a {@dc 15} Constitution saving throw, or for 1 minute, its speed is reduced by 10 feet; it can take either an action or a bonus action on each of its turns, not both; and it can't take reactions. The target can repeat the saving throw at the end of each of its turns, ending the effect on itself on a success."]}], '_version': {'name': 'Ice Devil (Spear)', 'addHeadersAs': 'action'}}]</t>
  </si>
  <si>
    <t>{'type': 'internal', 'path': 'bestiary/ice-devil.mp3'}</t>
  </si>
  <si>
    <t>Ice Mephit</t>
  </si>
  <si>
    <t>['Aquan', 'Auran']</t>
  </si>
  <si>
    <t>[{'name': 'Death Burst', 'entries': ['When the mephit dies, it explodes in a burst of jagged ice. Each creature within 5 feet of it must make a {@dc 10} Dexterity saving throw, taking 4 ({@damage 1d8}) slashing damage on a failed save, or half as much damage on a successful one.']}, {'name': 'False Appearance', 'entries': ['While the mephit remains motionless, it is indistinguishable from an ordinary shard of ice.']}]</t>
  </si>
  <si>
    <t>[{'name': 'Claws', 'entries': ['{@atk mw} {@hit 3} to hit, reach 5 ft., one creature. {@h}3 ({@damage 1d4 + 1}) slashing damage plus 2 ({@damage 1d4}) cold damage.']}, {'name': 'Frost Breath {@recharge}', 'entries': ['The mephit exhales a 15-foot cone of cold air. Each creature in that area must succeed on a {@dc 10} Dexterity saving throw, taking 5 ({@damage 2d4}) cold damage on a failed save, or half as much damage on a successful one.']}]</t>
  </si>
  <si>
    <t>['Death Burst', 'False Appearance']</t>
  </si>
  <si>
    <t>['AQ', 'AU']</t>
  </si>
  <si>
    <t>[{'name': 'Innate Spellcasting (1/Day)', 'headerEntries': ['The mephit can innately cast {@spell fog cloud}, requiring no material components. Its innate spellcasting ability is Charisma.'], 'will': ['{@spell fog cloud}'], 'hidden': ['will'], 'ability': 'cha'}]</t>
  </si>
  <si>
    <t>['bludgeoning', 'fire']</t>
  </si>
  <si>
    <t>[{'source': 'PotA'}, {'source': 'SKT'}, {'source': 'TftYP'}, {'source': 'EGW'}, {'source': 'IDRotF'}, {'source': 'CM'}]</t>
  </si>
  <si>
    <t>[{'type': 'variant', 'name': 'Summon Mephits (1/Day)', 'entries': ["The mephit has a {@chance 25|25 percent|25% summoning chance} chance of summoning {@dice 1d4} mephits of its kind. A summoned mephit appears in an unoccupied space within 60 feet of its summoner, acts as an ally of its summoner, and can't summon other mephits. It remains for 1 minute, until it or its summoner dies, or until its summoner dismisses it as an action."], '_version': {'name': 'Ice Mephit (Summoner)', 'addAs': 'action'}}]</t>
  </si>
  <si>
    <t>{'type': 'internal', 'path': 'bestiary/ice-mephit.mp3'}</t>
  </si>
  <si>
    <t>Imp</t>
  </si>
  <si>
    <t>{'deception': '+4', 'insight': '+3', 'persuasion': '+4', 'stealth': '+5'}</t>
  </si>
  <si>
    <t>['cold', {'resist': ['bludgeoning', 'piercing', 'slashing'], 'note': 'from nonmagical attacks not made with silvered weapons', 'cond': True}]</t>
  </si>
  <si>
    <t>['Infernal', 'Common']</t>
  </si>
  <si>
    <t>[{'name': 'Shapechanger', 'entries': ["The imp can use its action to polymorph into a beast form that resembles a rat (speed 20 ft.), a raven (20 ft., fly 60 ft.), or a spider (20 ft., climb 20 ft.), or back into its true form. Its statistics are the same in each form, except for the speed changes noted. Any equipment it is wearing or carrying isn't transformed. It reverts to its true form if it dies."]}, {'name': "Devil's Sight", 'entries': ["Magical darkness doesn't impede the imp's darkvision."]}, {'name': 'Magic Resistance', 'entries': ['The imp has advantage on saving throws against spells and other magical effects.']}]</t>
  </si>
  <si>
    <t>[{'name': 'Sting (Bite in Beast Form)', 'entries': ['{@atk mw} {@hit 5} to hit, reach 5 ft., one target. {@h}5 ({@damage 1d4 + 3}) piercing damage, and the target must make a {@dc 11} Constitution saving throw, taking 10 ({@damage 3d6}) poison damage on a failed save, or half as much damage on a successful one.']}, {'name': 'Invisibility', 'entries': ['The imp magically turns {@condition invisible} until it attacks, or until its concentration ends (as if concentrating on a spell). Any equipment the imp wears or carries is {@condition invisible} with it.']}]</t>
  </si>
  <si>
    <t>["Devil's Sight", 'Magic Resistance', 'Shapechanger']</t>
  </si>
  <si>
    <t>[{'source': 'CoS'}, {'source': 'SKT'}, {'source': 'ToA'}, {'source': 'WDH'}, {'source': 'GoS'}, {'source': 'BGDIA'}, {'source': 'EGW'}, {'source': 'TCE'}, {'source': 'CM'}]</t>
  </si>
  <si>
    <t>[{'type': 'variant', 'name': 'Imp Familiar', 'entries': ["Imps can be found in the service to mortal spellcasters, acting as advisors, spies, and familiars. An imp urges its master to acts of evil, knowing the mortal's soul is a prize the imp might ultimately claim. Imps display an unusual loyalty to their masters, and an imp can be quite dangerous if its master is threatened. Some such imps have the following trait.", {'name': 'Familiar', 'type': 'entries', 'entries': ["The imp can enter into a contract to serve another creature as a familiar, forming a telepathic bond with its willing master. While the two are bonded, the master can sense what the imp senses as long as they are within 1 mile of each other. While the imp is within 10 feet of its master, the master shares the imp's Magic Resistance trait. If its master violates the terms of the contract, the imp can end its service as a familiar, ending the telepathic bond."]}], '_version': {'addHeadersAs': 'trait'}}]</t>
  </si>
  <si>
    <t>{'type': 'internal', 'path': 'bestiary/imp.mp3'}</t>
  </si>
  <si>
    <t>Incubus</t>
  </si>
  <si>
    <t>{'type': 'fiend', 'tags': ['shapechanger']}</t>
  </si>
  <si>
    <t>[{'name': 'Telepathic Bond', 'entries': ["The fiend ignores the range restriction on its telepathy when communicating with a creature it has {@condition charmed}. The two don't even need to be on the same plane of existence."]}, {'name': 'Shapechanger', 'entries': ["The fiend can use its action to polymorph into a Small or Medium humanoid, or back into its true form. Without wings, the fiend loses its flying speed. Other than its size and speed, its statistics are the same in each form. Any equipment it is wearing or carrying isn't transformed. It reverts to its true form if it dies."]}]</t>
  </si>
  <si>
    <t>[{'name': 'Claw (Fiend Form Only)', 'entries': ['{@atk mw} {@hit 5} to hit, reach 5 ft., one target. {@h}6 ({@damage 1d6 + 3}) slashing damage.']}, {'name': 'Charm', 'entries': ["One humanoid the fiend can see within 30 feet of it must succeed on a {@dc 15} Wisdom saving throw or be magically {@condition charmed} for 1 day. The {@condition charmed} target obeys the fiend's verbal or telepathic commands. If the target suffers any harm or receives a suicidal command, it can repeat the saving throw, ending the effect on a success. If the target successfully saves against the effect, or if the effect on it ends, the target is immune to this fiend's Charm for the next 24 hours.", 'The fiend can have only one target {@condition charmed} at a time. If it charms another, the effect on the previous target ends.']}, {'name': 'Draining Kiss', 'entries': ["The fiend kisses a creature {@condition charmed} by it or a willing creature. The target must make a {@dc 15} Constitution saving throw against this magic, taking 32 ({@damage 5d10 + 5}) psychic damage on a failed save, or half as much damage on a successful one. The target's hit point maximum is reduced by an amount equal to the damage taken. This reduction lasts until the target finishes a long rest. The target dies if this effect reduces its hit point maximum to 0."]}, {'name': 'Etherealness', 'entries': ['The fiend magically enters the Ethereal Plane from the Material Plane, or vice versa.']}]</t>
  </si>
  <si>
    <t>[{'source': 'ToA'}, {'source': 'WDMM'}, {'source': 'BGDIA'}, {'source': 'ERLW'}, {'source': 'IMR'}, {'source': 'EGW'}, {'source': 'TCE'}, {'source': 'WBtW'}, {'source': 'CRCotN'}]</t>
  </si>
  <si>
    <t>{'type': 'internal', 'path': 'bestiary/succubus-incubus.mp3'}</t>
  </si>
  <si>
    <t>Intellect Devourer</t>
  </si>
  <si>
    <t>{'average': 21, 'formula': '6d4 + 6'}</t>
  </si>
  <si>
    <t>["understands Deep Speech but can't speak", 'telepathy 60 ft.']</t>
  </si>
  <si>
    <t>[{'name': 'Detect Sentience', 'entries': ['The intellect devourer can sense the presence and location of any creature within 300 feet of it that has an Intelligence of 3 or higher, regardless of interposing barriers, unless the creature is protected by a {@spell mind blank} spell.']}]</t>
  </si>
  <si>
    <t>[{'name': 'Multiattack', 'entries': ['The intellect devourer makes one attack with its claws and uses Devour Intellect.']}, {'name': 'Claws', 'entries': ['{@atk mw} {@hit 4} to hit, reach 5 ft., one target. {@h}7 ({@damage 2d4 + 2}) slashing damage.']}, {'name': 'Devour Intellect', 'entries': ["The intellect devourer targets one creature it can see within 10 feet of it that has a brain. The target must succeed on a {@dc 12} Intelligence saving throw against this magic or take 11 ({@damage 2d10}) psychic damage. Also on a failure, roll {@dice 3d6}: If the total equals or exceeds the target's Intelligence score, that score is reduced to 0. The target is {@condition stunned} until it regains at least one point of Intelligence."]}, {'name': 'Body Thief', 'entries': ["The intellect devourer initiates an Intelligence contest with an {@condition incapacitated} humanoid within 5 feet of it that isn't protected by {@spell protection from evil and good}. If it wins the contest, the intellect devourer magically consumes the target's brain, teleports into the target's skull, and takes control of the target's body. While inside a creature, the intellect devourer has total cover against attacks and other effects originating outside its host. The intellect devourer retains its Intelligence, Wisdom, and Charisma scores, as well as its understanding of Deep Speech, its telepathy, and its traits. It otherwise adopts the target's statistics. It knows everything the creature knew, including spells and languages.", 'If the host body dies, the intellect devourer must leave it. A {@spell protection from evil and good} spell cast on the body drives the intellect devourer out. The intellect devourer is also forced out if the target regains its devoured brain by means of a {@spell wish}. By spending 5 feet of its movement, the intellect devourer can voluntarily leave the body, teleporting to the nearest unoccupied space within 5 feet of it. The body then dies, unless its brain is restored within 1 round.']}]</t>
  </si>
  <si>
    <t>[{'source': 'WDH'}, {'source': 'WDMM'}, {'source': 'ERLW'}]</t>
  </si>
  <si>
    <t>{'type': 'internal', 'path': 'bestiary/intellect-devourer.mp3'}</t>
  </si>
  <si>
    <t>Invisible Stalker</t>
  </si>
  <si>
    <t>{'perception': '+8', 'stealth': '+10'}</t>
  </si>
  <si>
    <t>['Auran', "understands Common but doesn't speak it"]</t>
  </si>
  <si>
    <t>[{'name': 'Invisibility', 'entries': ['The stalker is {@condition invisible}.']}, {'name': 'Faultless Tracker', 'entries': ['The stalker is given a quarry by its summoner. The stalker knows the direction and distance to its quarry as long as the two of them are on the same plane of existence. The stalker also knows the location of its summoner.']}]</t>
  </si>
  <si>
    <t>[{'name': 'Multiattack', 'entries': ['The stalker makes two slam attacks.']}, {'name': 'Slam', 'entries': ['{@atk mw} {@hit 6} to hit, reach 5 ft., one target. {@h}10 ({@damage 2d6 + 3}) bludgeoning damage.']}]</t>
  </si>
  <si>
    <t>[{'source': 'CoS'}, {'source': 'PotA'}, {'source': 'SKT'}, {'source': 'TftYP'}, {'source': 'ToA'}, {'source': 'WDMM'}, {'source': 'GoS'}, {'source': 'DC'}, {'source': 'DIP'}, {'source': 'SLW'}, {'source': 'MOT'}, {'source': 'IDRotF'}, {'source': 'WBtW'}, {'source': 'CRCotN'}]</t>
  </si>
  <si>
    <t>{'type': 'internal', 'path': 'bestiary/invisible-stalker.mp3'}</t>
  </si>
  <si>
    <t>Iron Golem</t>
  </si>
  <si>
    <t>[{'name': 'Fire Absorption', 'entries': ['Whenever the golem is subjected to fire damage, it takes no damage and instead regains a number of hit points equal to the fire damage dealt.']}, {'name': 'Immutable Form', 'entries': ['The golem is immune to any spell or effect that would alter its form.']}, {'name': 'Magic Resistance', 'entries': ['The golem has advantage on saving throws against spells and other magical effects.']}, {'name': 'Magic Weapons', 'entries': ["The golem's weapon attacks are magical."]}]</t>
  </si>
  <si>
    <t>[{'name': 'Multiattack', 'entries': ['The golem makes two melee attacks.']}, {'name': 'Slam', 'entries': ['{@atk mw} {@hit 13} to hit, reach 5 ft., one target. {@h}20 ({@damage 3d8 + 7}) bludgeoning damage.']}, {'name': 'Sword', 'entries': ['{@atk mw} {@hit 13} to hit, reach 10 ft., one target. {@h}23 ({@damage 3d10 + 7}) slashing damage.']}, {'name': 'Poison Breath {@recharge 5}', 'entries': ['The golem exhales poisonous gas in a 15-foot cone. Each creature in that area must make a {@dc 19} Constitution saving throw, taking 45 ({@damage 10d8}) poison damage on a failed save, or half as much damage on a successful one.']}]</t>
  </si>
  <si>
    <t>['B', 'I', 'S']</t>
  </si>
  <si>
    <t>[{'source': 'CoS'}, {'source': 'SKT'}, {'source': 'WDMM'}, {'source': 'GoS'}, {'source': 'EGW'}, {'source': 'MOT'}, {'source': 'IDRotF'}]</t>
  </si>
  <si>
    <t>{'type': 'internal', 'path': 'bestiary/iron-golem.mp3'}</t>
  </si>
  <si>
    <t>Jackal</t>
  </si>
  <si>
    <t>[{'name': 'Keen Hearing and Smell', 'entries': ['The jackal has advantage on Wisdom ({@skill Perception}) checks that rely on hearing or smell.']}, {'name': 'Pack Tactics', 'entries': ["The jackal has advantage on an attack roll against a creature if at least one of the jackal's allies is within 5 feet of the creature and the ally isn't {@condition incapacitated}."]}]</t>
  </si>
  <si>
    <t>{'type': 'internal', 'path': 'bestiary/jackal.mp3'}</t>
  </si>
  <si>
    <t>Jackalwere</t>
  </si>
  <si>
    <t>{'type': 'humanoid', 'tags': ['shapechanger']}</t>
  </si>
  <si>
    <t>{'deception': '+4', 'perception': '+2', 'stealth': '+4'}</t>
  </si>
  <si>
    <t>["Common (can't speak in jackal form)"]</t>
  </si>
  <si>
    <t>[{'name': 'Shapechanger', 'entries': ["The jackalwere can use its action to polymorph into a specific Medium human or a jackal-humanoid hybrid, or back into its true form (that of a Small jackal). Other than its size, its statistics are the same in each form. Any equipment it is wearing or carrying isn't transformed. It reverts to its true form if it dies."]}, {'name': 'Keen Hearing and Smell', 'entries': ['The jackalwere has advantage on Wisdom ({@skill Perception}) checks that rely on hearing or smell.']}, {'name': 'Pack Tactics', 'entries': ["The jackalwere has advantage on an attack roll against a creature if at least one of the jackalwere's allies is within 5 feet of the creature and the ally isn't {@condition incapacitated}."]}]</t>
  </si>
  <si>
    <t>[{'name': 'Bite (Jackal or Hybrid Form Only)', 'entries': ['{@atk mw} {@hit 4} to hit, reach 5 ft., one target. {@h}4 ({@damage 1d4 + 2}) piercing damage.']}, {'name': 'Scimitar (Human or Hybrid Form Only)', 'entries': ['{@atk mw} {@hit 4} to hit, reach 5 ft., one target. {@h}5 ({@damage 1d6 + 2}) slashing damage.']}, {'name': 'Sleep Gaze', 'entries': ["The jackalwere gazes at one creature it can see within 30 feet of it. The target must make a {@dc 10} Wisdom saving throw. On a failed save, the target succumbs to a magical slumber, falling {@condition unconscious} for 10 minutes or until someone uses an action to shake the target awake. A creature that successfully saves against the effect is immune to this jackalwere's gaze for the next 24 hours. Undead and creatures immune to being {@condition charmed} aren't affected by it."]}]</t>
  </si>
  <si>
    <t>[{'source': 'PotA'}, {'source': 'GoS'}, {'source': 'BGDIA'}, {'source': 'CM'}]</t>
  </si>
  <si>
    <t>{'type': 'internal', 'path': 'bestiary/jackalwere.mp3'}</t>
  </si>
  <si>
    <t>Kenku</t>
  </si>
  <si>
    <t>{'type': 'humanoid', 'tags': ['kenku']}</t>
  </si>
  <si>
    <t>{'deception': '+4', 'perception': '+2', 'stealth': '+5'}</t>
  </si>
  <si>
    <t>['understands Auran and Common but speaks only through the use of its Mimicry trait']</t>
  </si>
  <si>
    <t>[{'name': 'Ambusher', 'entries': ['In the first round of a combat, the kenku has advantage on attack rolls against any creature it surprised.']}, {'name': 'Mimicry', 'entries': ['The kenku can mimic any sounds it has heard, including voices. A creature that hears the sounds can tell they are imitations with a successful {@dc 14} Wisdom (Insight) check.']}]</t>
  </si>
  <si>
    <t>[{'name': 'Shortsword', 'entries': ['{@atk mw} {@hit 5} to hit, reach 5 ft., one target. {@h}6 ({@damage 1d6 + 3}) piercing damage.']}, {'name': 'Shortbow', 'entries': ['{@atk rw} {@hit 5} to hit, range 80/320 ft., one target. {@h}6 ({@damage 1d6 + 3}) piercing damage.']}]</t>
  </si>
  <si>
    <t>[{'source': 'PotA'}, {'source': 'WDH'}, {'source': 'WDMM'}, {'source': 'BGDIA'}, {'source': 'ERLW'}, {'source': 'CM'}]</t>
  </si>
  <si>
    <t>{'type': 'internal', 'path': 'bestiary/kenku.mp3'}</t>
  </si>
  <si>
    <t>['forest', 'urban']</t>
  </si>
  <si>
    <t>Killer Whale</t>
  </si>
  <si>
    <t>{'average': 90, 'formula': '12d12 + 12'}</t>
  </si>
  <si>
    <t>{'swim': 60}</t>
  </si>
  <si>
    <t>[{'name': 'Echolocation', 'entries': ["The whale can't use its blindsight while {@condition deafened}."]}, {'name': 'Hold Breath', 'entries': ['The whale can hold its breath for 30 minutes.']}, {'name': 'Keen Hearing', 'entries': ['The whale has advantage on Wisdom ({@skill Perception}) checks that rely on hearing.']}]</t>
  </si>
  <si>
    <t>[{'name': 'Bite', 'entries': ['{@atk mw} {@hit 6} to hit, reach 5 ft., one target. {@h}21 ({@damage 5d6 + 4}) piercing damage.']}]</t>
  </si>
  <si>
    <t>[{'source': 'SKT'}, {'source': 'GoS'}, {'source': 'EGW'}, {'source': 'MOT'}, {'source': 'IDRotF'}]</t>
  </si>
  <si>
    <t>{'type': 'internal', 'path': 'bestiary/killer-whale.mp3'}</t>
  </si>
  <si>
    <t>Knight</t>
  </si>
  <si>
    <t>[{'name': 'Brave', 'entries': ['The knight has advantage on saving throws against being {@condition frightened}.']}]</t>
  </si>
  <si>
    <t>[{'name': 'Multiattack', 'entries': ['The knight makes two melee attacks.']}, {'name': 'Greatsword', 'entries': ['{@atk mw} {@hit 5} to hit, reach 5 ft., one target. {@h}10 ({@damage 2d6 + 3}) slashing damage.']}, {'name': 'Heavy Crossbow', 'entries': ['{@atk rw} {@hit 2} to hit, range 100/400 ft., one target. {@h}5 ({@damage 1d10}) piercing damage.']}, {'name': 'Leadership (Recharges after a Short or Long Rest)', 'entries': ['For 1 minute, the knight can utter a special command or warning whenever a nonhostile creature that it can see within 30 feet of it makes an attack roll or a saving throw. The creature can add a {@dice d4} to its roll provided it can hear and understand the knight. A creature can benefit from only one Leadership die at a time. This effect ends if the knight is {@condition incapacitated}.']}]</t>
  </si>
  <si>
    <t>[{'name': 'Parry', 'entries': ['The knight adds 2 to its AC against one melee attack that would hit it. To do so, the knight must see the attacker and be wielding a melee weapon.']}]</t>
  </si>
  <si>
    <t>[{'source': 'CoS'}, {'source': 'HotDQ'}, {'source': 'PotA'}, {'source': 'RoT'}, {'source': 'SKT'}, {'source': 'TftYP'}, {'source': 'ToA'}, {'source': 'WDH'}, {'source': 'GoS'}, {'source': 'DC'}, {'source': 'DIP'}, {'source': 'BGDIA'}, {'source': 'EGW'}, {'source': 'MOT'}, {'source': 'CM'}, {'source': 'WBtW'}, {'source': 'CRCotN'}]</t>
  </si>
  <si>
    <t>{'type': 'internal', 'path': 'bestiary/knight.mp3'}</t>
  </si>
  <si>
    <t>Kobold</t>
  </si>
  <si>
    <t>[{'name': 'Sunlight Sensitivity', 'entries': ['While in sunlight, the kobold has disadvantage on attack rolls, as well as on Wisdom ({@skill Perception}) checks that rely on sight.']}, {'name': 'Pack Tactics', 'entries': ["The kobold has advantage on an attack roll against a creature if at least one of the kobold's allies is within 5 feet of the creature and the ally isn't {@condition incapacitated}."]}]</t>
  </si>
  <si>
    <t>[{'name': 'Dagger', 'entries': ['{@atk mw} {@hit 4} to hit, reach 5 ft., one target. {@h}4 ({@damage 1d4 + 2}) piercing damage.']}, {'name': 'Sling', 'entries': ['{@atk rw} {@hit 4} to hit, range 30/120 ft., one target. {@h}4 ({@damage 1d4 + 2}) bludgeoning damage.']}]</t>
  </si>
  <si>
    <t>[{'source': 'HotDQ'}, {'source': 'RoT'}, {'source': 'TftYP'}, {'source': 'ToA'}, {'source': 'WDH'}, {'source': 'WDMM'}, {'source': 'GoS'}, {'source': 'BGDIA'}, {'source': 'ERLW'}, {'source': 'EGW'}]</t>
  </si>
  <si>
    <t>{'type': 'internal', 'path': 'bestiary/kobold.mp3'}</t>
  </si>
  <si>
    <t>['forest', 'swamp', 'hill', 'urban', 'desert', 'coastal', 'arctic', 'mountain', 'underdark']</t>
  </si>
  <si>
    <t>Kraken</t>
  </si>
  <si>
    <t>{'average': 472, 'formula': '27d20 + 189'}</t>
  </si>
  <si>
    <t>{'str': '+17', 'dex': '+7', 'con': '+14', 'int': '+13', 'wis': '+11'}</t>
  </si>
  <si>
    <t>['Abyssal', 'Celestial', 'Infernal', 'Primordial', "telepathy 120 ft. but can't speak"]</t>
  </si>
  <si>
    <t>[{'name': 'Amphibious', 'entries': ['The kraken can breathe air and water.']}, {'name': 'Freedom of Movement', 'entries': ["The kraken ignores difficult terrain, and magical effects can't reduce its speed or cause it to be {@condition restrained}. It can spend 5 feet of movement to escape from nonmagical restraints or being {@condition grappled}."]}, {'name': 'Siege Monster', 'entries': ['The kraken deals double damage to objects and structures.']}]</t>
  </si>
  <si>
    <t>[{'name': 'Multiattack', 'entries': ['The kraken makes three tentacle attacks, each of which it can replace with one use of Fling.']}, {'name': 'Bite', 'entries': ["{@atk mw} {@hit 17} to hit, reach 5 ft., one target. {@h}23 ({@damage 3d8 + 10}) piercing damage. If the target is a Large or smaller creature {@condition grappled} by the kraken, that creature is swallowed, and the grapple ends. While swallowed, the creature is {@condition blinded} and {@condition restrained}, it has total cover against attacks and other effects outside the kraken, and it takes 42 ({@damage 12d6}) acid damage at the start of each of the kraken's turns. If the kraken takes 50 damage or more on a single turn from a creature inside it, the kraken must succeed on a {@dc 25} Constitution saving throw at the end of that turn or regurgitate all swallowed creatures, which fall {@condition prone} in a space within 10 feet of the kraken. If the kraken dies, a swallowed creature is no longer {@condition restrained} by it and can escape from the corpse using 15 feet of movement, exiting {@condition prone}."]}, {'name': 'Tentacle', 'entries': ['{@atk mw} {@hit 17} to hit, reach 30 ft., one target. {@h}20 ({@damage 3d6 + 10}) bludgeoning damage, and the target is {@condition grappled} (escape {@dc 18}). Until this grapple ends, the target is {@condition restrained}. The kraken has ten tentacles, each of which can grapple one target.']}, {'name': 'Fling', 'entries': ['One Large or smaller object held or creature {@condition grappled} by the kraken is thrown up to 60 feet in a random direction and knocked {@condition prone}. If a thrown target strikes a solid surface, the target takes 3 ({@damage 1d6}) bludgeoning damage for every 10 feet it was thrown. If the target is thrown at another creature, that creature must succeed on a {@dc 18} Dexterity saving throw or take the same damage and be knocked {@condition prone}.']}, {'name': 'Lightning Storm', 'entries': ['The kraken magically creates three bolts of lightning, each of which can strike a target the kraken can see within 120 feet of it. A target must make a {@dc 23} Dexterity saving throw, taking 22 ({@damage 4d10}) lightning damage on a failed save, or half as much damage on a successful one.']}]</t>
  </si>
  <si>
    <t>[{'name': 'Tentacle Attack or Fling', 'entries': ['The kraken makes one tentacle attack or uses its Fling.']}, {'name': 'Lightning Storm (Costs 2 Actions)', 'entries': ['The kraken uses Lightning Storm.']}, {'name': 'Ink Cloud (Costs 3 Actions)', 'entries': ["While underwater, the kraken expels an ink cloud in a 60-foot radius. The cloud spreads around corners, and that area is heavily obscured to creatures other than the kraken. Each creature other than the kraken that ends its turn there must succeed on a {@dc 23} Constitution saving throw, taking 16 ({@damage 3d10}) poison damage on a failed save, or half as much damage on a successful one. A strong current disperses the cloud, which otherwise disappears at the end of the kraken's next turn."]}]</t>
  </si>
  <si>
    <t>{'name': 'Kraken', 'source': 'MM'}</t>
  </si>
  <si>
    <t>['Amphibious', 'Siege Monster']</t>
  </si>
  <si>
    <t>[{'source': 'GoS'}, {'source': 'SLW'}, {'source': 'EGW'}, {'source': 'MOT'}]</t>
  </si>
  <si>
    <t>{'type': 'internal', 'path': 'bestiary/kraken.mp3'}</t>
  </si>
  <si>
    <t>Kuo-toa</t>
  </si>
  <si>
    <t>{'type': 'humanoid', 'tags': ['kuo-toa']}</t>
  </si>
  <si>
    <t>[{'ac': 13, 'from': ['natural armor', '{@item shield|phb}']}]</t>
  </si>
  <si>
    <t>[{'name': 'Amphibious', 'entries': ['The kuo-toa can breathe air and water.']}, {'name': 'Otherworldly Perception', 'entries': ['The kuo-toa can sense the presence of any creature within 30 feet of it that is {@condition invisible} or on the Ethereal Plane. It can pinpoint such a creature that is moving.']}, {'name': 'Slippery', 'entries': ['The kuo-toa has advantage on ability checks and saving throws made to escape a grapple.']}, {'name': 'Sunlight Sensitivity', 'entries': ['While in sunlight, the kuo-toa has disadvantage on attack rolls, as well as on Wisdom ({@skill Perception}) checks that rely on sight.']}]</t>
  </si>
  <si>
    <t>[{'name': 'Bite', 'entries': ['{@atk mw} {@hit 3} to hit, reach 5 ft., one target. {@h}3 ({@damage 1d4 + 1}) piercing damage.']}, {'name': 'Spear', 'entries': ['{@atk mw,rw} {@hit 3} to hit, reach 5 ft. or range 20/60 ft., one target. {@h}4 ({@damage 1d6 + 1}) piercing damage, or 5 ({@damage 1d8 + 1}) piercing damage if used with two hands to make a melee attack.']}, {'name': 'Net', 'entries': ['{@atk rw} {@hit 3} to hit, range 5/15 ft., one Large or smaller creature. {@h}The target is {@condition restrained}. A creature can use its action to make a {@dc 10} Strength check to free itself or another creature in a net, ending the effect on a success. Dealing 5 slashing damage to the net (AC 10) frees the target without harming it and destroys the net.']}]</t>
  </si>
  <si>
    <t>['Amphibious', 'Sunlight Sensitivity']</t>
  </si>
  <si>
    <t>[{'name': 'Sticky Shield', 'entries': ["When a creature misses the kuo-toa with a melee weapon attack, the kuo-toa uses its sticky shield to catch the weapon. The attacker must succeed on a {@dc 11} Strength saving throw, or the weapon becomes stuck to the kuo-toa's shield. If the weapon's wielder can't or won't let go of the weapon, the wielder is {@condition grappled} while the weapon is stuck. While stuck, the weapon can't be used. A creature can pull the weapon free by taking an action to make a {@dc 11} Strength check and succeeding."]}]</t>
  </si>
  <si>
    <t>[{'source': 'PotA'}, {'source': 'TftYP'}, {'source': 'WDH'}, {'source': 'WDMM'}, {'source': 'GoS'}, {'source': 'EGW'}]</t>
  </si>
  <si>
    <t>{'type': 'internal', 'path': 'bestiary/kuo-toa.mp3'}</t>
  </si>
  <si>
    <t>Kuo-toa Archpriest</t>
  </si>
  <si>
    <t>{'perception': '+9', 'religion': '+7'}</t>
  </si>
  <si>
    <t>[{'name': 'Multiattack', 'entries': ['The kuo-toa makes two melee attacks.']}, {'name': 'Scepter', 'entries': ['{@atk mw} {@hit 6} to hit, reach 5 ft., one target. {@h}6 ({@damage 1d6 + 3}) bludgeoning damage plus 14 ({@damage 4d6}) lightning damage.']}, {'name': 'Unarmed Strike', 'entries': ['{@atk mw} {@hit 6} to hit, reach 5 ft., one target. {@h}5 ({@damage 1d4 + 3}) bludgeoning damage.']}]</t>
  </si>
  <si>
    <t>[{'name': 'Spellcasting', 'headerEntries': ['The kuo-toa is a 10th-level spellcaster. Its spellcasting ability is Wisdom (spell save {@dc 14}, {@hit 6} to hit with spell attacks). The kuo-toa has the following cleric spells prepared:'], 'spells': {'0': {'spells': ['{@spell guidance}', '{@spell sacred flame}', '{@spell thaumaturgy}']}, '1': {'slots': 4, 'spells': ['{@spell detect magic}', '{@spell sanctuary}', '{@spell shield of faith}']}, '2': {'slots': 3, 'spells': ['{@spell hold person}', '{@spell spiritual weapon}']}, '3': {'slots': 3, 'spells': ['{@spell spirit guardians}', '{@spell tongues}']}, '4': {'slots': 3, 'spells': ['{@spell control water}', '{@spell divination}']}, '5': {'slots': 2, 'spells': ['{@spell mass cure wounds}', '{@spell scrying}']}}, 'ability': 'wis'}]</t>
  </si>
  <si>
    <t>{'type': 'internal', 'path': 'bestiary/kuo-toa-archpriest.mp3'}</t>
  </si>
  <si>
    <t>Kuo-toa Monitor</t>
  </si>
  <si>
    <t>[{'ac': 13, 'from': ['natural armor', 'Unarmored Defense']}]</t>
  </si>
  <si>
    <t>{'perception': '+6', 'religion': '+5'}</t>
  </si>
  <si>
    <t>[{'name': 'Amphibious', 'entries': ['The kuo-toa can breathe air and water.']}, {'name': 'Otherworldly Perception', 'entries': ['The kuo-toa can sense the presence of any creature within 30 feet of it that is {@condition invisible} or on the Ethereal Plane. It can pinpoint such a creature that is moving.']}, {'name': 'Slippery', 'entries': ['The kuo-toa has advantage on ability checks and saving throws made to escape a grapple.']}, {'name': 'Sunlight Sensitivity', 'entries': ['While in sunlight, the kuo-toa has disadvantage on attack rolls, as well as on Wisdom ({@skill Perception}) checks that rely on sight.']}, {'name': 'Unarmored Defense', 'entries': ['The kuo-toa adds its Wisdom modifier to its armor class.']}]</t>
  </si>
  <si>
    <t>[{'name': 'Multiattack', 'entries': ['The kuo-toa makes one bite attack and two unarmed strikes.']}, {'name': 'Bite', 'entries': ['{@atk mw} {@hit 6} to hit, reach 5 ft., one target. {@h}4 ({@damage 1d4 + 2}) piercing damage.']}, {'name': 'Unarmed Strike', 'entries': ["{@atk mw} {@hit 6} to hit, reach 5 ft., one target. {@h}5 ({@damage 1d6 + 2}) bludgeoning damage plus 3 ({@damage 1d6}) lightning damage, and the target can't take reactions until the end of the kuo-toa's next turn."]}]</t>
  </si>
  <si>
    <t>['B', 'L', 'P']</t>
  </si>
  <si>
    <t>[{'source': 'PotA'}, {'source': 'GoS'}]</t>
  </si>
  <si>
    <t>{'type': 'internal', 'path': 'bestiary/kuo-toa-monitor.mp3'}</t>
  </si>
  <si>
    <t>Kuo-toa Whip</t>
  </si>
  <si>
    <t>[{'name': 'Multiattack', 'entries': ['The kuo-toa makes two attacks: one with its bite and one with its pincer staff.']}, {'name': 'Bite', 'entries': ['{@atk mw} {@hit 4} to hit, reach 5 ft., one target. {@h}4 ({@damage 1d4 + 2}) piercing damage.']}, {'name': 'Pincer Staff', 'entries': ["{@atk mw} {@hit 4} to hit, reach 10 ft., one target. {@h}5 ({@damage 1d6 + 2}) piercing damage. If the target is a Medium or smaller creature, it is {@condition grappled} (escape {@dc 14}). Until this grapple ends, the kuo-toa can't use its pincer staff on another target."]}]</t>
  </si>
  <si>
    <t>[{'name': 'Spellcasting', 'headerEntries': ['The kuo-toa is a 2nd-level spellcaster. Its spellcasting ability is Wisdom (spell save {@dc 12}, {@hit 4} to hit with spell attacks). The kuo-toa has the following cleric spells prepared:'], 'spells': {'0': {'spells': ['{@spell sacred flame}', '{@spell thaumaturgy}']}, '1': {'slots': 3, 'spells': ['{@spell bane}', '{@spell shield of faith}']}}, 'ability': 'wis'}]</t>
  </si>
  <si>
    <t>[{'source': 'PotA'}, {'source': 'WDH'}, {'source': 'WDMM'}, {'source': 'GoS'}]</t>
  </si>
  <si>
    <t>{'type': 'internal', 'path': 'bestiary/kuo-toa-whip.mp3'}</t>
  </si>
  <si>
    <t>Lamia</t>
  </si>
  <si>
    <t>{'average': 97, 'formula': '13d10 + 26'}</t>
  </si>
  <si>
    <t>{'deception': '+7', 'insight': '+4', 'stealth': '+3'}</t>
  </si>
  <si>
    <t>[{'name': 'Multiattack', 'entries': ['The lamia makes two attacks: one with its claws and one with its dagger or Intoxicating Touch.']}, {'name': 'Claws', 'entries': ['{@atk mw} {@hit 5} to hit, reach 5 ft., one target. {@h}14 ({@damage 2d10 + 3}) slashing damage.']}, {'name': 'Dagger', 'entries': ['{@atk mw} {@hit 5} to hit, reach 5 ft., one target. {@h}5 ({@damage 1d4 + 3}) piercing damage.']}, {'name': 'Intoxicating Touch', 'entries': ['{@atk ms} {@hit 5} to hit, reach 5 ft., one creature. {@h}The target is magically cursed for 1 hour. Until the curse ends, the target has disadvantage on Wisdom saving throws and all ability checks.']}]</t>
  </si>
  <si>
    <t>[{'name': 'Innate Spellcasting', 'headerEntries': ["The lamia's innate spellcasting ability is Charisma (spell save {@dc 13}). It can innately cast the following spells, requiring no material components."], 'will': ['{@spell disguise self} (any humanoid form)', '{@spell major image}'], 'daily': {'1': ['{@spell geas}'], '3e': ['{@spell charm person}', '{@spell mirror image}', '{@spell scrying}', '{@spell suggestion}']}, 'ability': 'cha'}]</t>
  </si>
  <si>
    <t>[{'source': 'GoS'}, {'source': 'MOT'}, {'source': 'CM'}, {'source': 'WBtW'}]</t>
  </si>
  <si>
    <t>{'type': 'internal', 'path': 'bestiary/lamia.mp3'}</t>
  </si>
  <si>
    <t>Lemure</t>
  </si>
  <si>
    <t>["understands Infernal but can't speak"]</t>
  </si>
  <si>
    <t>[{'name': "Devil's Sight", 'entries': ["Magical darkness doesn't impede the lemure's darkvision."]}, {'name': 'Hellish Rejuvenation', 'entries': ['A lemure that dies in the Nine Hells comes back to life with all its hit points in {@dice 1d10} days unless it is killed by a good-aligned creature with a {@spell bless} spell cast on that creature or its remains are sprinkled with holy water.']}]</t>
  </si>
  <si>
    <t>[{'name': 'Fist', 'entries': ['{@atk mw} {@hit 3} to hit, reach 5 ft., one target. {@h}2 ({@damage 1d4}) bludgeoning damage']}]</t>
  </si>
  <si>
    <t>[{'source': 'WDH'}, {'source': 'BGDIA'}]</t>
  </si>
  <si>
    <t>{'type': 'internal', 'path': 'bestiary/lemure.mp3'}</t>
  </si>
  <si>
    <t>Lich</t>
  </si>
  <si>
    <t>{'con': '+10', 'int': '+12', 'wis': '+9'}</t>
  </si>
  <si>
    <t>{'arcana': '+19', 'history': '+12', 'insight': '+9', 'perception': '+9'}</t>
  </si>
  <si>
    <t>['Common plus up to five other languages']</t>
  </si>
  <si>
    <t>[{'name': 'Legendary Resistance (3/Day)', 'entries': ['If the lich fails a saving throw, it can choose to succeed instead.']}, {'name': 'Rejuvenation', 'entries': ['If it has a phylactery, a destroyed lich gains a new body in {@dice 1d10} days, regaining all its hit points and becoming active again. The new body appears within 5 feet of the phylactery.']}, {'name': 'Turn Resistance', 'entries': ['The lich has advantage on saving throws against any effect that turns undead.']}]</t>
  </si>
  <si>
    <t>[{'name': 'Paralyzing Touch', 'entries': ['{@atk ms} {@hit 12} to hit, reach 5 ft., one creature. {@h}10 ({@damage 3d6}) cold damage. The target must succeed on a {@dc 18} Constitution saving throw or be {@condition paralyzed} for 1 minute. The target can repeat the saving throw at the end of each of its turns, ending the effect on itself on a success.']}]</t>
  </si>
  <si>
    <t>[{'name': 'Cantrip', 'entries': ['The lich casts a cantrip.']}, {'name': 'Paralyzing Touch (Costs 2 Actions)', 'entries': ['The lich uses its Paralyzing Touch.']}, {'name': 'Frightening Gaze (Costs 2 Actions)', 'entries': ["The lich fixes its gaze on one creature it can see within 10 feet of it. The target must succeed on a {@dc 18} Wisdom saving throw against this magic or become {@condition frightened} for 1 minute. The {@condition frightened} target can repeat the saving throw at the end of each of its turns, ending the effect on itself on a success. If a target's saving throw is successful or the effect ends for it, the target is immune to the lich's gaze for the next 24 hours."]}, {'name': 'Disrupt Life (Costs 3 Actions)', 'entries': ['Each non-undead creature within 20 feet of the lich must make a {@dc 18} Constitution saving throw against this magic, taking 21 ({@damage 6d6}) necrotic damage on a failed save, or half as much damage on a successful one.']}]</t>
  </si>
  <si>
    <t>{'name': 'Lich', 'source': 'MM'}</t>
  </si>
  <si>
    <t>[{'name': 'Spellcasting', 'headerEntries': ['The lich is an 18th-level spellcaster. Its spellcasting ability is Intelligence (spell save {@dc 20}, {@hit 12} to hit with spell attacks). The lich has the following wizard spells prepared:'], 'spells': {'0': {'spells': ['{@spell mage hand}', '{@spell prestidigitation}', '{@spell ray of frost}']}, '1': {'slots': 4, 'spells': ['{@spell detect magic}', '{@spell magic missile}', '{@spell shield}', '{@spell thunderwave}']}, '2': {'slots': 3, 'spells': ['{@spell detect thoughts}', '{@spell invisibility}', "{@spell Melf's acid arrow}", '{@spell mirror image}']}, '3': {'slots': 3, 'spells': ['{@spell animate dead}', '{@spell counterspell}', '{@spell dispel magic}', '{@spell fireball}']}, '4': {'slots': 3, 'spells': ['{@spell blight}', '{@spell dimension door}']}, '5': {'slots': 3, 'spells': ['{@spell cloudkill}', '{@spell scrying}']}, '6': {'slots': 1, 'spells': ['{@spell disintegrate}', '{@spell globe of invulnerability}']}, '7': {'slots': 1, 'spells': ['{@spell finger of death}', '{@spell plane shift}']}, '8': {'slots': 1, 'spells': ['{@spell dominate monster}', '{@spell power word stun}']}, '9': {'slots': 1, 'spells': ['{@spell power word kill}']}}, 'ability': 'int'}]</t>
  </si>
  <si>
    <t>['charmed', 'invisible', 'stunned']</t>
  </si>
  <si>
    <t>[{'source': 'CoS'}, {'source': 'GoS'}, {'source': 'IDRotF'}, {'source': 'TCE'}]</t>
  </si>
  <si>
    <t>{'type': 'internal', 'path': 'bestiary/lich.mp3'}</t>
  </si>
  <si>
    <t>Lion</t>
  </si>
  <si>
    <t>[{'name': 'Keen Smell', 'entries': ['The lion has advantage on Wisdom ({@skill Perception}) checks that rely on smell.']}, {'name': 'Pack Tactics', 'entries': ["The lion has advantage on an attack roll against a creature if at least one of the lion's allies is within 5 feet of the creature and the ally isn't {@condition incapacitated}."]}, {'name': 'Pounce', 'entries': ['If the lion moves at least 20 feet straight toward a creature and then hits it with a claw attack on the same turn, that target must succeed on a {@dc 13} Strength saving throw or be knocked {@condition prone}. If the target is {@condition prone}, the lion can make one bite attack against it as a bonus action.']}, {'name': 'Running Leap', 'entries': ['With a 10-foot running start, the lion can long jump up to 25 feet.']}]</t>
  </si>
  <si>
    <t>[{'name': 'Bite', 'entries': ['{@atk mw} {@hit 5} to hit, reach 5 ft., one target. {@h}7 ({@damage 1d8 + 3}) piercing damage.']}, {'name': 'Claw', 'entries': ['{@atk mw} {@hit 5} to hit, reach 5 ft., one target. {@h}6 ({@damage 1d6 + 3}) slashing damage.']}]</t>
  </si>
  <si>
    <t>['Keen Senses', 'Pack Tactics', 'Pounce']</t>
  </si>
  <si>
    <t>[{'source': 'TftYP'}, {'source': 'ToA'}]</t>
  </si>
  <si>
    <t>{'type': 'internal', 'path': 'bestiary/lion.mp3'}</t>
  </si>
  <si>
    <t>['mountain', 'grassland', 'hill', 'desert']</t>
  </si>
  <si>
    <t>Lizard</t>
  </si>
  <si>
    <t>[{'name': 'Bite', 'entries': ['{@atk mw} {@hit 0} to hit, reach 5 ft., one target. {@h}1 piercing damage.']}]</t>
  </si>
  <si>
    <t>{'type': 'internal', 'path': 'bestiary/lizard.mp3'}</t>
  </si>
  <si>
    <t>Lizard King</t>
  </si>
  <si>
    <t>{'perception': '+4', 'stealth': '+5', 'survival': '+4'}</t>
  </si>
  <si>
    <t>['Abyssal', 'Draconic']</t>
  </si>
  <si>
    <t>[{'name': 'Hold Breath', 'entries': ['The lizardfolk can hold its breath for 15 minutes.']}, {'name': 'Skewer', 'entries': ['Once per turn, when the lizardfolk makes a melee attack with its trident and hits, the target takes an extra 10 ({@dice 3d6}) damage, and the lizardfolk gains temporary hit points equal to the extra damage dealt.']}]</t>
  </si>
  <si>
    <t>[{'name': 'Multiattack', 'entries': ['The lizardfolk makes two attacks: one with its bite and one with its claws or trident or two melee attacks with its trident.']}, {'name': 'Bite', 'entries': ['{@atk mw} {@hit 5} to hit, reach 5 ft., one target. {@h}6 ({@damage 1d6 + 3}) piercing damage.']}, {'name': 'Claws', 'entries': ['{@atk mw} {@hit 5} to hit, reach 5 ft., one target. {@h}5 ({@damage 1d4 + 3}) slashing damage.']}, {'name': 'Trident', 'entries': ['{@atk mw,rw} {@hit 5} to hit, reach 5 ft. or range 20/60 ft., one target. {@h}6 ({@damage 1d6 + 3}) piercing damage, or 7 ({@damage 1d8 + 3}) piercing damage if used with two hands to make a melee attack.']}]</t>
  </si>
  <si>
    <t>['AB', 'DR']</t>
  </si>
  <si>
    <t>[{'source': 'PotA'}, {'source': 'GoS'}, {'source': 'TCE'}]</t>
  </si>
  <si>
    <t>{'type': 'internal', 'path': 'bestiary/lizard-king-_-queen.mp3'}</t>
  </si>
  <si>
    <t>Lizard Queen</t>
  </si>
  <si>
    <t>Lizardfolk</t>
  </si>
  <si>
    <t>{'perception': '+3', 'stealth': '+4', 'survival': '+5'}</t>
  </si>
  <si>
    <t>[{'name': 'Multiattack', 'entries': ['The lizardfolk makes two melee attacks, each one with a different weapon.']}, {'name': 'Bite', 'entries': ['{@atk mw} {@hit 4} to hit, reach 5 ft., one target. {@h}5 ({@damage 1d6 + 2}) piercing damage.']}, {'name': 'Heavy Club', 'entries': ['{@atk mw} {@hit 4} to hit, reach 5 ft., one target. {@h}5 ({@damage 1d6 + 2}) bludgeoning damage.']}, {'name': 'Javelin', 'entries': ['{@atk mw,rw} {@hit 4} to hit, reach 5 ft. or range 30/120 ft., one target. {@h}5 ({@damage 1d6 + 2}) piercing damage.']}, {'name': 'Spiked Shield', 'entries': ['{@atk mw} {@hit 4} to hit, reach 5 ft., one target. {@h}5 ({@damage 1d6 + 2}) piercing damage.']}]</t>
  </si>
  <si>
    <t>[{'source': 'HotDQ'}, {'source': 'PotA'}, {'source': 'RoT'}, {'source': 'ToA'}, {'source': 'WDMM'}, {'source': 'GoS'}, {'source': 'DIP'}, {'source': 'SLW'}, {'source': 'IMR'}, {'source': 'EGW'}, {'source': 'TCE'}]</t>
  </si>
  <si>
    <t>{'type': 'internal', 'path': 'bestiary/lizardfolk.mp3'}</t>
  </si>
  <si>
    <t>Lizardfolk Shaman</t>
  </si>
  <si>
    <t>{'perception': '+4', 'stealth': '+4', 'survival': '+6'}</t>
  </si>
  <si>
    <t>[{'name': 'Multiattack (Lizardfolk Form Only)', 'entries': ['The lizardfolk makes two attacks: one with its bite and one with its claws.']}, {'name': 'Bite', 'entries': ["{@atk mw} {@hit 4} to hit, reach 5 ft., one target. {@h}5 ({@damage 1d6 + 2}) piercing damage, or 7 ({@damage 1d10 + 2}) piercing damage in {@creature crocodile} form. If the lizardfolk is in crocodile form and the target is a Large or smaller creature, the target is {@condition grappled} (escape {@dc 12}). Until this grapple ends, the target is {@condition restrained}, and the lizardfolk can't bite another target. If the lizardfolk reverts to its true form, the grapple ends."]}, {'name': 'Claws (Lizardfolk Form Only)', 'entries': ['{@atk mw} {@hit 4} to hit, reach 5 ft., one target. {@h}4 ({@damage 1d4 + 2}) slashing damage.']}, {'name': 'Change Shape (Recharges after a Short or Long Rest)', 'entries': ["The lizardfolk magically polymorphs into a {@creature crocodile}, remaining in that form for up to 1 hour. It can revert to its true form as a bonus action. Its statistics, other than its size, are the same in each form. Any equipment it is wearing or carrying isn't transformed. It reverts to its true form if it dies."]}]</t>
  </si>
  <si>
    <t>[{'name': 'Spellcasting (Lizardfolk Form Only)', 'headerEntries': ['The lizardfolk is a 5th-level spellcaster. Its spellcasting ability is Wisdom (spell save {@dc 12}, {@hit 4} to hit with spell attacks). The lizardfolk has the following druid spells prepared:'], 'spells': {'0': {'spells': ['{@spell druidcraft}', '{@spell produce flame}', '{@spell thorn whip}']}, '1': {'slots': 4, 'spells': ['{@spell entangle}', '{@spell fog cloud}']}, '2': {'slots': 3, 'spells': ['{@spell heat metal}', '{@spell spike growth}']}, '3': {'slots': 2, 'spells': ['{@spell conjure animals} (reptiles only)', '{@spell plant growth}']}}, 'ability': 'wis'}]</t>
  </si>
  <si>
    <t>[{'source': 'PotA'}, {'source': 'ToA'}, {'source': 'GoS'}, {'source': 'IMR'}, {'source': 'EGW'}]</t>
  </si>
  <si>
    <t>{'type': 'internal', 'path': 'bestiary/lizardfolk-shaman.mp3'}</t>
  </si>
  <si>
    <t>Mage</t>
  </si>
  <si>
    <t>[{'name': 'Spellcasting', 'headerEntries': ['The mage is a 9th-level spellcaster. Its spellcasting ability is Intelligence (spell save {@dc 14}, {@hit 6} to hit with spell attacks). The mage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ice storm}']}, '5': {'slots': 1, 'spells': ['{@spell cone of cold}']}}, 'ability': 'int'}]</t>
  </si>
  <si>
    <t>[{'source': 'CoS'}, {'source': 'HotDQ'}, {'source': 'PotA'}, {'source': 'RoT'}, {'source': 'SKT'}, {'source': 'ToA'}, {'source': 'WDH'}, {'source': 'WDMM'}, {'source': 'GoS'}, {'source': 'DC'}, {'source': 'DIP'}, {'source': 'SLW'}, {'source': 'SDW'}, {'source': 'BGDIA'}, {'source': 'ERLW'}, {'source': 'EGW'}, {'source': 'MOT'}, {'source': 'IDRotF'}, {'source': 'TCE'}, {'source': 'CM'}, {'source': 'WBtW'}, {'source': 'CRCotN'}]</t>
  </si>
  <si>
    <t>[{'type': 'variant', 'name': 'Familiars', 'entries': ["Any spellcaster that can cast the {@spell find familiar} spell (such as an archmage or mage) is likely to have a familiar. The familiar can be one of the creatures described in the spell (see the Player's Handbook) or some other Tiny monster, such as a {@creature crawling claw}, {@creature imp}, {@creature pseudodragon}, or {@creature quasit}."]}]</t>
  </si>
  <si>
    <t>[{'name': 'Mage (Familiar)', 'source': 'MM', '_mod': {'_': {'mode': 'addSpells', 'spells': {'1': {'spells': ['{@spell find familiar} (one of the creatures described in the spell or some other Tiny monster, such as a {@creature crawling claw}, {@creature imp}, {@creature pseudodragon}, or {@creature quasit})']}}}}, 'variant': None}]</t>
  </si>
  <si>
    <t>{'type': 'internal', 'path': 'bestiary/mage.mp3'}</t>
  </si>
  <si>
    <t>Magma Mephit</t>
  </si>
  <si>
    <t>['Ignan', 'Terran']</t>
  </si>
  <si>
    <t>[{'name': 'Death Burst', 'entries': ['When the mephit dies, it explodes in a burst of lava. Each creature within 5 feet of it must make a {@dc 11} Dexterity saving throw, taking 7 ({@damage 2d6}) fire damage on a failed save, or half as much damage on a successful one.']}, {'name': 'False Appearance', 'entries': ['While the mephit remains motionless, it is indistinguishable from an ordinary mound of magma.']}]</t>
  </si>
  <si>
    <t>[{'name': 'Claws', 'entries': ['{@atk mw} {@hit 3} to hit, reach 5 ft., one creature. {@h}3 ({@damage 1d4 + 1}) slashing damage plus 2 ({@damage 1d4}) fire damage.']}, {'name': 'Fire Breath {@recharge}', 'entries': ['The mephit exhales a 15-foot cone of fire. Each creature in that area must make a {@dc 11} Dexterity saving throw, taking 7 ({@damage 2d6}) fire damage on a failed save, or half as much damage on a successful one.']}]</t>
  </si>
  <si>
    <t>['IG', 'T']</t>
  </si>
  <si>
    <t>[{'name': 'Innate Spellcasting (1/Day)', 'headerEntries': ['The mephit can innately cast {@spell heat metal} (spell save {@dc 10}), requiring no material components. Its innate spellcasting ability is Charisma.'], 'will': ['{@spell heat metal}'], 'hidden': ['will'], 'ability': 'cha'}]</t>
  </si>
  <si>
    <t>[{'source': 'PotA'}, {'source': 'SKT'}, {'source': 'ToA'}, {'source': 'WDMM'}, {'source': 'GoS'}, {'source': 'EGW'}]</t>
  </si>
  <si>
    <t>[{'type': 'variant', 'name': 'Summon Mephits (1/Day)', 'entries': ["The mephit has a {@chance 25|25 percent|25% summoning chance} chance of summoning {@dice 1d4} mephits of its kind. A summoned mephit appears in an unoccupied space within 60 feet of its summoner, acts as an ally of its summoner, and can't summon other mephits. It remains for 1 minute, until it or its summoner dies, or until its summoner dismisses it as an action."], '_version': {'name': 'Magma Mephit (Summoner)', 'addAs': 'action'}}]</t>
  </si>
  <si>
    <t>{'type': 'internal', 'path': 'bestiary/magma-mephit.mp3'}</t>
  </si>
  <si>
    <t>Magmin</t>
  </si>
  <si>
    <t>[{'name': 'Death Burst', 'entries': ["When the magmin dies, it explodes in a burst of fire and magma. Each creature within 10 feet of it must make a {@dc 11} Dexterity saving throw, taking 7 ({@damage 2d6}) fire damage on a failed save, or half as much damage on a successful one. Flammable objects that aren't being worn or carried in that area are ignited."]}, {'name': 'Ignited Illumination', 'entries': ['As a bonus action, the magmin can set itself ablaze or extinguish its flames. While ablaze, the magmin sheds bright light in a 10-foot radius and dim light for an additional 10 feet.']}]</t>
  </si>
  <si>
    <t>[{'name': 'Touch', 'entries': ['{@atk mw} {@hit 4} to hit, reach 5 ft., one target. {@h}7 ({@damage 2d6}) fire damage. If the target is a creature or a flammable object, it ignites. Until a creature takes an action to douse the fire, the target takes 3 ({@damage 1d6}) fire damage at the end of each of its turns.']}]</t>
  </si>
  <si>
    <t>[{'source': 'PotA'}, {'source': 'SKT'}, {'source': 'ToA'}, {'source': 'BGDIA'}, {'source': 'WBtW'}]</t>
  </si>
  <si>
    <t>{'type': 'internal', 'path': 'bestiary/magmin.mp3'}</t>
  </si>
  <si>
    <t>Mammoth</t>
  </si>
  <si>
    <t>[{'name': 'Trampling Charge', 'entries': ['If the mammoth moves at least 20 feet straight toward a creature and then hits it with a gore attack on the same turn, that target must succeed on a {@dc 18} Strength saving throw or be knocked {@condition prone}. If the target is {@condition prone}, the mammoth can make one stomp attack against it as a bonus action.']}]</t>
  </si>
  <si>
    <t>[{'name': 'Gore', 'entries': ['{@atk mw} {@hit 10} to hit, reach 10 ft., one target. {@h}25 ({@damage 4d8 + 7}) piercing damage.']}, {'name': 'Stomp', 'entries': ['{@atk mw} {@hit 10} to hit, reach 5 ft., one {@condition prone} creature. {@h}29 ({@damage 4d10 + 7}) bludgeoning damage.']}]</t>
  </si>
  <si>
    <t>[{'source': 'EGW'}, {'source': 'IDRotF'}, {'source': 'CRCotN'}]</t>
  </si>
  <si>
    <t>{'type': 'internal', 'path': 'bestiary/mammoth.mp3'}</t>
  </si>
  <si>
    <t>Manes</t>
  </si>
  <si>
    <t>[{'ac': 9, 'from': ['natural armor']}]</t>
  </si>
  <si>
    <t>[{'name': 'Claws', 'entries': ['{@atk mw} {@hit 2} to hit, reach 5 ft., one target. {@h}5 ({@damage 2d4}) slashing damage.']}]</t>
  </si>
  <si>
    <t>[{'source': 'TftYP'}, {'source': 'GoS'}, {'source': 'BGDIA'}, {'source': 'IMR'}, {'source': 'WBtW'}, {'source': 'CRCotN'}]</t>
  </si>
  <si>
    <t>{'type': 'internal', 'path': 'bestiary/manes.mp3'}</t>
  </si>
  <si>
    <t>Manticore</t>
  </si>
  <si>
    <t>{'walk': 30, 'fly': 50}</t>
  </si>
  <si>
    <t>[{'name': 'Tail Spike Regrowth', 'entries': ['The manticore has twenty-four tail spikes. Used spikes regrow when the manticore finishes a long rest.']}]</t>
  </si>
  <si>
    <t>[{'name': 'Multiattack', 'entries': ['The manticore makes three attacks: one with its bite and two with its claws or three with its tail spikes.']}, {'name': 'Bite', 'entries': ['{@atk mw} {@hit 5} to hit, reach 5 ft., one target. {@h}7 ({@damage 1d8 + 3}) piercing damage.']}, {'name': 'Claw', 'entries': ['{@atk mw} {@hit 5} to hit, reach 5 ft., one target. {@h}6 ({@damage 1d6 + 3}) slashing damage.']}, {'name': 'Tail Spike', 'entries': ['{@atk rw} {@hit 5} to hit, range 100/200 ft., one target. {@h}7 ({@damage 1d8 + 3}) piercing damage.']}]</t>
  </si>
  <si>
    <t>[{'source': 'PotA'}, {'source': 'SKT'}, {'source': 'TftYP'}, {'source': 'WDH'}, {'source': 'WDMM'}, {'source': 'GoS'}, {'source': 'DIP'}, {'source': 'SLW'}, {'source': 'BGDIA'}, {'source': 'MOT'}]</t>
  </si>
  <si>
    <t>{'type': 'internal', 'path': 'bestiary/manticore.mp3'}</t>
  </si>
  <si>
    <t>Marid</t>
  </si>
  <si>
    <t>{'average': 229, 'formula': '17d10 + 136'}</t>
  </si>
  <si>
    <t>{'walk': 30, 'fly': 60, 'swim': 90}</t>
  </si>
  <si>
    <t>{'dex': '+5', 'wis': '+7', 'cha': '+8'}</t>
  </si>
  <si>
    <t>['acid', 'cold', 'lightning']</t>
  </si>
  <si>
    <t>['Aquan']</t>
  </si>
  <si>
    <t>[{'name': 'Amphibious', 'entries': ['The marid can breathe air and water.']}, {'name': 'Elemental Demise', 'entries': ['If the marid dies, its body disintegrates into a burst of water and foam, leaving behind only equipment the marid was wearing or carrying.']}]</t>
  </si>
  <si>
    <t>[{'name': 'Multiattack', 'entries': ['The marid makes two trident attacks.']}, {'name': 'Trident', 'entries': ['{@atk mw,rw} {@hit 10} to hit, reach 5 ft. or range 20/60 ft., one target. {@h}13 ({@damage 2d6 + 6}) piercing damage, or 15 ({@damage 2d8 + 6}) piercing damage if used with two hands to make a melee attack.']}, {'name': 'Water Jet', 'entries': ['The marid magically shoots water in a 60-foot line that is 5 feet wide. Each creature in that line must make a {@dc 16} Dexterity saving throw. On a failure, a target takes 21 ({@damage 6d6}) bludgeoning damage and, if it is Huge or smaller, is pushed up to 20 feet away from the marid and knocked {@condition prone}. On a success, a target takes half the bludgeoning damage, but is neither pushed nor knocked {@condition prone}.']}]</t>
  </si>
  <si>
    <t>['AQ']</t>
  </si>
  <si>
    <t>[{'name': 'Innate Spellcasting', 'headerEntries': ["The marid's innate spellcasting ability is Charisma (spell save {@dc 16}, {@hit 8} to hit with spell attacks). It can innately cast the following spells, requiring no material components:"], 'will': ['{@spell create or destroy water}', '{@spell detect evil and good}', '{@spell detect magic}', '{@spell fog cloud}', '{@spell purify food and drink}'], 'daily': {'3e': ['{@spell tongues}', '{@spell water breathing}', '{@spell water walk}'], '1e': ['{@spell conjure elemental} (water elemental only)', '{@spell control water}', '{@spell gaseous form}', '{@spell invisibility}', '{@spell plane shift}']}, 'ability': 'cha'}]</t>
  </si>
  <si>
    <t>[{'source': 'WDMM'}, {'source': 'GoS'}, {'source': 'DIP'}, {'source': 'SLW'}, {'source': 'EGW'}, {'source': 'TCE'}]</t>
  </si>
  <si>
    <t>[{'name': 'Marid (Disguises)', 'source': 'MM', '_mod': {'_': {'mode': 'addSpells', 'will': ['{@spell disguise self} (often with a longer duration than is normal for that spell; see Disguises)'], 'daily': {'3e': ['{@spell true polymorph} (mightier genies only; see Disguises)']}}, 'trait': {'mode': 'appendArr', 'items': {'name': 'Disguises', 'entries': ['Some genies can veil themselves in illusion to pass as other similarly shaped creatures. Such genies can innately cast the {@spell disguise self} spell at will, often with a longer duration than is normal for that spell. Mightier genies can cast the {@spell true polymorph} spell one to three times per day, possibly with a longer duration than normal. Such genies can change only their own shape, but a rare few can use the spell on other creatures and objects as well.']}}}, 'variant': None}, {'name': 'Marid (Wishes)', 'source': 'MM', '_mod': {'_': {'mode': 'addSpells', 'yearly': {'1e': ['{@spell wish} (see Wishes)']}}, 'trait': {'mode': 'appendArr', 'items': {'name': 'Wishes', 'entries': ["The genie power to grant wishes is legendary among mortals. Only the most potent genies, such as those among the nobility, can do so. A particular genie that has this power can grant one to three wishes to a creature that isn't a genie. Once a genie has granted its limit of wishes, it can't grant wishes again for some amount of time (usually 1 year), and cosmic law dictates that the same genie can expend its limit of wishes on a specific creature only once in that creature's existence.", "To be granted a wish, a creature within 60 feet of the genie states a desired effect to it. The genie can then cast the {@spell wish} spell on the creature's behalf to bring about the effect. Depending on the genie's nature, the genie might try to pervert the intent of the wish by exploiting the wish's poor wording. The perversion of the wording is usually crafted to be to the genie's benefit."]}}}, 'variant': None}]</t>
  </si>
  <si>
    <t>{'type': 'internal', 'path': 'bestiary/marid.mp3'}</t>
  </si>
  <si>
    <t>Marilith</t>
  </si>
  <si>
    <t>{'str': '+9', 'con': '+10', 'wis': '+8', 'cha': '+10'}</t>
  </si>
  <si>
    <t>[{'name': 'Magic Resistance', 'entries': ['The marilith has advantage on saving throws against spells and other magical effects.']}, {'name': 'Magic Weapons', 'entries': ["The marilith's weapon attacks are magical."]}, {'name': 'Reactive', 'entries': ['The marilith can take one reaction on every turn in combat.']}]</t>
  </si>
  <si>
    <t>[{'name': 'Multiattack', 'entries': ['The marilith can make seven attacks: six with its longswords and one with its tail.']}, {'name': 'Longsword', 'entries': ['{@atk mw} {@hit 9} to hit, reach 5 ft., one target. {@h}13 ({@damage 2d8 + 4}) slashing damage.']}, {'name': 'Tail', 'entries': ["{@atk mw} {@hit 9} to hit, reach 10 ft., one creature. {@h}15 ({@damage 2d10 + 4}) bludgeoning damage. If the target is Medium or smaller, it is {@condition grappled} (escape {@dc 19}). Until this grapple ends, the target is {@condition restrained}, the marilith can automatically hit the target with its tail, and the marilith can't make tail attacks against other targets."]}, {'name': 'Teleport', 'entries': ['The marilith magically teleports, along with any equipment it is wearing or carrying, up to 120 feet to an unoccupied space it can see.']}]</t>
  </si>
  <si>
    <t>['Multiattack', 'Parry', 'Teleport']</t>
  </si>
  <si>
    <t>[{'name': 'Parry', 'entries': ['The marilith adds 5 to its AC against one melee attack that would hit it. To do so, the marilith must see the attacker and be wielding a melee weapon.']}]</t>
  </si>
  <si>
    <t>[{'source': 'WDMM'}, {'source': 'GoS'}, {'source': 'BGDIA'}, {'source': 'EGW'}, {'source': 'TCE'}]</t>
  </si>
  <si>
    <t>[{'type': 'variant', 'name': 'Summon Demon (1/Day)', 'entries': ['The demon chooses what to summon and attempts a magical summoning.', 'A marilith has a {@chance 50|50 percent|50% summoning chance} chance of summoning {@dice 1d6} {@creature vrock||vrocks}, {@dice 1d4} {@creature hezrou||hezrous}, {@dice 1d3} {@creature glabrezu||glabrezus}, {@dice 1d2} {@creature nalfeshnee||nalfeshnees}, or one marilith.', "A summoned demon appears in an unoccupied space within 60 feet of its summoner, acts as an ally of its summoner, and can't summon other demons. It remains for 1 minute, until it or its summoner dies, or until its summoner dismisses it as an action."], '_version': {'name': 'Marilith (Summoner)', 'addAs': 'action'}}]</t>
  </si>
  <si>
    <t>{'type': 'internal', 'path': 'bestiary/marilith.mp3'}</t>
  </si>
  <si>
    <t>Mastiff</t>
  </si>
  <si>
    <t>[{'name': 'Keen Hearing and Smell', 'entries': ['The mastiff has advantage on Wisdom ({@skill Perception}) checks that rely on hearing or smell.']}]</t>
  </si>
  <si>
    <t>[{'name': 'Bite', 'entries': ['{@atk mw} {@hit 3} to hit, reach 5 ft., one target. {@h}4 ({@damage 1d6 + 1}) piercing damage. If the target is a creature, it must succeed on a {@dc 11} Strength saving throw or be knocked {@condition prone}.']}]</t>
  </si>
  <si>
    <t>[{'source': 'CoS'}, {'source': 'SKT'}, {'source': 'TftYP'}, {'source': 'WDH'}, {'source': 'BGDIA'}, {'source': 'ERLW'}, {'source': 'EGW'}]</t>
  </si>
  <si>
    <t>{'type': 'internal', 'path': 'bestiary/mastiff.mp3'}</t>
  </si>
  <si>
    <t>['forest', 'hill', 'urban']</t>
  </si>
  <si>
    <t>Medusa</t>
  </si>
  <si>
    <t>{'deception': '+5', 'insight': '+4', 'perception': '+4', 'stealth': '+5'}</t>
  </si>
  <si>
    <t>[{'name': 'Petrifying Gaze', 'entries': ["When a creature that can see the medusa's eyes starts its turn within 30 feet of the medusa, the medusa can force it to make a {@dc 14} Constitution saving throw if the medusa isn't {@condition incapacitated} and can see the creature. If the saving throw fails by 5 or more, the creature is instantly {@condition petrified}. Otherwise, a creature that fails the save begins to turn to stone and is {@condition restrained}. The {@condition restrained} creature must repeat the saving throw at the end of its next turn, becoming {@condition petrified} on a failure or ending the effect on a success. The petrification lasts until the creature is freed by the  {@spell greater restoration} spell or other magic.", "Unless surprised, a creature can avert its eyes to avoid the saving throw at the start of its turn. If the creature does so, it can't see the medusa until the start of its next turn, when it can avert its eyes again. If the creature looks at the medusa in the meantime, it must immediately make the save.", 'If the medusa sees itself reflected on a polished surface within 30 feet of it and in an area of bright light, the medusa is, due to its curse, affected by its own gaze.']}]</t>
  </si>
  <si>
    <t>[{'name': 'Multiattack', 'entries': ['The medusa makes either three melee attacks—one with its snake hair and two with its shortsword—or two ranged attacks with its longbow.']}, {'name': 'Snake Hair', 'entries': ['{@atk mw} {@hit 5} to hit, reach 5 ft., one creature. {@h}4 ({@damage 1d4 + 2}) piercing damage plus 14 ({@damage 4d6}) poison damage.']}, {'name': 'Shortsword', 'entries': ['{@atk mw} {@hit 5} to hit, reach 5 ft., one target. {@h}5 ({@damage 1d6 + 2}) piercing damage.']}, {'name': 'Longbow', 'entries': ['{@atk rw} {@hit 5} to hit, range 150/600 ft., one target. {@h}6 ({@damage 1d8 + 2}) piercing damage plus 7 ({@damage 2d6}) poison damage.']}]</t>
  </si>
  <si>
    <t>[{'source': 'WDMM'}, {'source': 'GoS'}, {'source': 'BGDIA'}, {'source': 'ERLW'}, {'source': 'IMR'}, {'source': 'MOT'}]</t>
  </si>
  <si>
    <t>{'type': 'internal', 'path': 'bestiary/medusa.mp3'}</t>
  </si>
  <si>
    <t>Merfolk</t>
  </si>
  <si>
    <t>[{'name': 'Amphibious', 'entries': ['The merfolk can breathe air and water.']}]</t>
  </si>
  <si>
    <t>[{'name': 'Spear', 'entries': ['{@atk mw,rw} {@hit 2} to hit, reach 5 ft. or range 20/60 ft., one target. {@h}3 ({@damage 1d6}) piercing damage, or 4 ({@damage 1d8}) piercing damage if used with two hands to make a melee attack.']}]</t>
  </si>
  <si>
    <t>[{'source': 'WDH'}, {'source': 'GoS'}, {'source': 'WBtW'}]</t>
  </si>
  <si>
    <t>{'type': 'internal', 'path': 'bestiary/merfolk.mp3'}</t>
  </si>
  <si>
    <t>Merrow</t>
  </si>
  <si>
    <t>[{'name': 'Multiattack', 'entries': ['The merrow makes two attacks: one with its bite and one with its claws or harpoon.']}, {'name': 'Bite', 'entries': ['{@atk mw} {@hit 6} to hit, reach 5 ft., one target. {@h}8 ({@damage 1d8 + 4}) piercing damage.']}, {'name': 'Claws', 'entries': ['{@atk mw} {@hit 6} to hit, reach 5 ft., one target. {@h}9 ({@damage 2d4 + 4}) slashing damage.']}, {'name': 'Harpoon', 'entries': ['{@atk mw,rw} {@hit 6} to hit, reach 5 ft. or range 20/60 ft., one target. {@h}11 ({@damage 2d6 + 4}) piercing damage. If the target is a Huge or smaller creature, it must succeed on a Strength contest against the merrow or be pulled up to 20 feet toward the merrow.']}]</t>
  </si>
  <si>
    <t>[{'source': 'PotA'}, {'source': 'RoT'}, {'source': 'SKT'}, {'source': 'TftYP'}, {'source': 'WDH'}, {'source': 'GoS'}, {'source': 'IDRotF'}, {'source': 'WBtW'}]</t>
  </si>
  <si>
    <t>{'type': 'internal', 'path': 'bestiary/merrow.mp3'}</t>
  </si>
  <si>
    <t>Mezzoloth</t>
  </si>
  <si>
    <t>['Abyssal', 'Infernal', 'telepathy 60 ft.']</t>
  </si>
  <si>
    <t>[{'name': 'Magic Resistance', 'entries': ['The mezzoloth has advantage on saving throws against spells and other magical effects.']}, {'name': 'Magic Weapons', 'entries': ["The mezzoloth's weapon attacks are magical."]}]</t>
  </si>
  <si>
    <t>[{'name': 'Multiattack', 'entries': ['The mezzoloth makes two attacks: one with its claws and one with its trident.']}, {'name': 'Claws', 'entries': ['{@atk mw} {@hit 7} to hit, reach 5 ft., one target. {@h}9 ({@damage 2d4 + 4}) slashing damage.']}, {'name': 'Trident', 'entries': ['{@atk mw,rw} {@hit 7} to hit, reach 5 ft. or range 20/60 ft., one target. {@h}7 ({@damage 1d6 + 4}) piercing damage, or 8 ({@damage 1d8 + 4}) piercing damage when held with two claws and used to make a melee attack.']}, {'name': 'Teleport', 'entries': ['The mezzoloth magically teleports, along with any equipment it is wearing or carrying, up to 60 feet to an unoccupied space it can see.']}]</t>
  </si>
  <si>
    <t>['AB', 'I', 'TP']</t>
  </si>
  <si>
    <t>[{'name': 'Innate Spellcasting', 'headerEntries': ["The mezzoloth's innate spellcasting ability is Charisma (spell save {@dc 11}). The mezzoloth can innately cast the following spells, requiring no material components:"], 'daily': {'1': ['{@spell cloudkill}'], '2e': ['{@spell darkness}', '{@spell dispel magic}']}, 'ability': 'cha'}]</t>
  </si>
  <si>
    <t>[{'source': 'PotA'}, {'source': 'RoT'}, {'source': 'ToA'}, {'source': 'WDMM'}, {'source': 'BGDIA'}]</t>
  </si>
  <si>
    <t>[{'type': 'variant', 'name': 'Yugoloth Summoning', 'entries': ['Some yugoloths have an action option that allows them to summon other yugoloths.', {'name': 'Summon Yugoloth (1/Day)', 'type': 'entries', 'entries': ['The yugoloth attempts a magical summoning.', 'A mezzoloth has a {@chance 30|30 percent|30% summoning chance} chance of summoning one mezzoloth.', "A summoned yugoloth appears in an unoccupied space within 60 feet of its summoner, does as it pleases, and can't summon other yugoloths. The summoned yugoloth remains for 1 minute, until it or its summoner dies, or until its summoner takes a bonus action to dismiss it."]}], '_version': {'name': 'Mezzoloth (Summoner)', 'addHeadersAs': 'action'}}]</t>
  </si>
  <si>
    <t>{'type': 'internal', 'path': 'bestiary/mezzoloth.mp3'}</t>
  </si>
  <si>
    <t>Mimic</t>
  </si>
  <si>
    <t>[{'name': 'Shapechanger', 'entries': ["The mimic can use its action to polymorph into an object or back into its true, amorphous form. Its statistics are the same in each form. Any equipment it is wearing or carrying isn't transformed. It reverts to its true form if it dies."]}, {'name': 'Adhesive (Object Form Only)', 'entries': ['The mimic adheres to anything that touches it. A Huge or smaller creature adhered to the mimic is also {@condition grappled} by it (escape {@dc 13}). Ability checks made to escape this grapple have disadvantage.']}, {'name': 'False Appearance (Object Form Only)', 'entries': ['While the mimic remains motionless, it is indistinguishable from an ordinary object.']}, {'name': 'Grappler', 'entries': ['The mimic has advantage on attack rolls against any creature {@condition grappled} by it.']}]</t>
  </si>
  <si>
    <t>[{'source': 'CoS'}, {'source': 'ToA'}, {'source': 'WDH'}, {'source': 'WDMM'}, {'source': 'DIP'}, {'source': 'BGDIA'}, {'source': 'RMBRE'}, {'source': 'IMR'}, {'source': 'EGW'}, {'source': 'IDRotF'}, {'source': 'CM'}, {'source': 'WBtW'}]</t>
  </si>
  <si>
    <t>{'type': 'internal', 'path': 'bestiary/mimic.mp3'}</t>
  </si>
  <si>
    <t>Mind Flayer</t>
  </si>
  <si>
    <t>{'arcana': '+7', 'deception': '+6', 'insight': '+6', 'perception': '+6', 'persuasion': '+6', 'stealth': '+4'}</t>
  </si>
  <si>
    <t>['Deep Speech', 'Undercommon', 'telepathy 120 ft.']</t>
  </si>
  <si>
    <t>[{'name': 'Magic Resistance', 'entries': ['The mind flayer has advantage on saving throws against spells and other magical effects.']}]</t>
  </si>
  <si>
    <t>[{'name': 'Tentacles', 'entries': ['{@atk mw} {@hit 7} to hit, reach 5 ft., one creature. {@h}15 ({@damage 2d10 + 4}) psychic damage. If the target is Medium or smaller, it is {@condition grappled} (escape {@dc 15}) and must succeed on a {@dc 15} Intelligence saving throw or be {@condition stunned} until this grapple ends.']}, {'name': 'Extract Brain', 'entries': ['{@atk mw} {@hit 7} to hit, reach 5 ft., one {@condition incapacitated} humanoid {@condition grappled} by the mind flayer. {@h}The target takes 55 ({@damage 10d10}) piercing damage. If this damage reduces the target to 0 hit points, the mind flayer kills the target by extracting and devouring its brain.']}, {'name': 'Mind Blast {@recharge 5}', 'entries': ['The mind flayer magically emits psychic energy in a 60-foot cone. Each creature in that area must succeed on a {@dc 15} Intelligence saving throw or take 22 ({@damage 4d8 + 4}) psychic damage and be {@condition stunned} for 1 minute. A creature can repeat the saving throw at the end of each of its turns, ending the effect on itself on a success.']}]</t>
  </si>
  <si>
    <t>['DS', 'TP', 'U']</t>
  </si>
  <si>
    <t>[{'name': 'Innate Spellcasting (Psionics)', 'headerEntries': ["The mind flayer's innate spellcasting ability is Intelligence (spell save {@dc 15}). It can innately cast the following spells, requiring no components:"], 'will': ['{@spell detect thoughts}', '{@spell levitate}'], 'daily': {'1e': ['{@spell dominate monster}', '{@spell plane shift} (self only)']}, 'ability': 'int'}]</t>
  </si>
  <si>
    <t>['Illithid']</t>
  </si>
  <si>
    <t>[{'source': 'TftYP'}, {'source': 'WDH'}, {'source': 'WDMM'}, {'source': 'ERLW'}, {'source': 'IMR'}, {'source': 'IDRotF'}, {'source': 'TCE'}]</t>
  </si>
  <si>
    <t>{'type': 'internal', 'path': 'bestiary/mind-flayer.mp3'}</t>
  </si>
  <si>
    <t>Mind Flayer Arcanist</t>
  </si>
  <si>
    <t>[{'name': 'Innate Spellcasting (Psionics)', 'headerEntries': ["The mind flayer's innate spellcasting ability is Intelligence (spell save {@dc 15}). It can innately cast the following spells, requiring no components:"], 'will': ['{@spell detect thoughts}', '{@spell levitate}'], 'daily': {'1e': ['{@spell dominate monster}', '{@spell plane shift} (self only)']}, 'ability': 'int'}, {'name': 'Spellcasting', 'headerEntries': ['The mind flayer is a 10th-level spellcaster. Its spellcasting ability is Intelligence (save {@dc 15}, {@hit 7} to hit with spell attacks). The mind flayer has the following wizard spells prepared:'], 'spells': {'0': {'spells': ['{@spell blade ward}', '{@spell dancing lights}', '{@spell mage hand}', '{@spell shocking grasp}']}, '1': {'slots': 4, 'spells': ['{@spell detect magic}', '{@spell disguise self}', '{@spell shield}', '{@spell sleep}']}, '2': {'slots': 3, 'spells': ['{@spell blur}', '{@spell invisibility}', '{@spell ray of enfeeblement}']}, '3': {'slots': 3, 'spells': ['{@spell clairvoyance}', '{@spell lightning bolt}', '{@spell sending}']}, '4': {'slots': 3, 'spells': ['{@spell confusion}', '{@spell hallucinatory terrain}']}, '5': {'slots': 2, 'spells': ['{@spell telekinesis}', '{@spell wall of force}']}}, 'ability': 'int'}]</t>
  </si>
  <si>
    <t>['CW', 'I', 'P']</t>
  </si>
  <si>
    <t>['charmed', 'invisible', 'restrained', 'unconscious']</t>
  </si>
  <si>
    <t>['Illithid Arcanist']</t>
  </si>
  <si>
    <t>{'type': 'internal', 'path': 'bestiary/mind-flayer-arcanist.mp3'}</t>
  </si>
  <si>
    <t>Minotaur</t>
  </si>
  <si>
    <t>{'average': 76, 'formula': '9d10 + 27'}</t>
  </si>
  <si>
    <t>[{'name': 'Charge', 'entries': ['If the minotaur moves at least 10 feet straight toward a target and then hits it with a gore attack on the same turn, the target takes an extra 9 ({@damage 2d8}) piercing damage. If the target is a creature, it must succeed on a {@dc 14} Strength saving throw or be pushed up to 10 feet away and knocked {@condition prone}.']}, {'name': 'Labyrinthine Recall', 'entries': ['The minotaur can perfectly recall any path it has traveled.']}, {'name': 'Reckless', 'entries': ['At the start of its turn, the minotaur can gain advantage on all melee weapon attack rolls it makes during that turn, but attack rolls against it have advantage until the start of its next turn.']}]</t>
  </si>
  <si>
    <t>[{'name': 'Greataxe', 'entries': ['{@atk mw} {@hit 6} to hit, reach 5 ft., one target. {@h}17 ({@damage 2d12 + 4}) slashing damage.']}, {'name': 'Gore', 'entries': ['{@atk mw} {@hit 6} to hit, reach 5 ft., one target. {@h}13 ({@damage 2d8 + 4}) piercing damage.']}]</t>
  </si>
  <si>
    <t>['Charge', 'Reckless']</t>
  </si>
  <si>
    <t>[{'source': 'PotA'}, {'source': 'ToA'}, {'source': 'WDH'}, {'source': 'WDMM'}, {'source': 'BGDIA'}, {'source': 'ERLW'}, {'source': 'EGW'}, {'source': 'MOT'}, {'source': 'CRCotN'}]</t>
  </si>
  <si>
    <t>{'type': 'internal', 'path': 'bestiary/minotaur.mp3'}</t>
  </si>
  <si>
    <t>Minotaur Skeleton</t>
  </si>
  <si>
    <t>[{'name': 'Charge', 'entries': ['If the skeleton moves at least 10 feet straight toward a target and then hits it with a gore attack on the same turn, the target takes an extra 9 ({@damage 2d8}) piercing damage. If the target is a creature, it must succeed on a {@dc 14} Strength saving throw or be pushed up to 10 feet away and knocked {@condition prone}.']}]</t>
  </si>
  <si>
    <t>[{'source': 'ToA'}, {'source': 'WDH'}, {'source': 'WDMM'}, {'source': 'GoS'}, {'source': 'DIP'}, {'source': 'SDW'}, {'source': 'BGDIA'}, {'source': 'IMR'}]</t>
  </si>
  <si>
    <t>{'type': 'internal', 'path': 'bestiary/minotaur-skeleton.mp3'}</t>
  </si>
  <si>
    <t>Monodrone</t>
  </si>
  <si>
    <t>[{'name': 'Axiomatic Mind', 'entries': ["The monodrone can't be compelled to act in a manner contrary to its nature or its instructions."]}, {'name': 'Disintegration', 'entries': ['If the monodrone dies, its body disintegrates into dust, leaving behind its weapons and anything else it was carrying.']}]</t>
  </si>
  <si>
    <t>[{'name': 'Dagger', 'entries': ['{@atk mw} {@hit 3} to hit, reach 5 ft., one target. {@h}3 ({@damage 1d4 + 1}) piercing damage.']}, {'name': 'Javelin', 'entries': ['{@atk mw,rw} {@hit 2} to hit, reach 5 ft. or range 30/120 ft., one target. {@h}3 ({@damage 1d6}) piercing damage.']}]</t>
  </si>
  <si>
    <t>[{'source': 'ToA'}, {'source': 'BGDIA'}, {'source': 'CM'}]</t>
  </si>
  <si>
    <t>[{'name': 'Monodrone (Rogue)', 'source': 'MM', '_mod': {'trait': {'mode': 'removeArr', 'names': 'Axiomatic Mind'}}, 'alignment': ['A'], 'variant': None}]</t>
  </si>
  <si>
    <t>{'type': 'internal', 'path': 'bestiary/monodrone.mp3'}</t>
  </si>
  <si>
    <t>Mud Mephit</t>
  </si>
  <si>
    <t>{'walk': 20, 'fly': 20, 'swim': 20}</t>
  </si>
  <si>
    <t>['Aquan', 'Terran']</t>
  </si>
  <si>
    <t>[{'name': 'Death Burst', 'entries': ["When the mephit dies, it explodes in a burst of sticky mud. Each Medium or smaller creature within 5 feet of it must succeed on a {@dc 11} Dexterity saving throw or be {@condition restrained} until the end of the creature's next turn."]}, {'name': 'False Appearance', 'entries': ['While the mephit remains motionless, it is indistinguishable from an ordinary mound of mud.']}]</t>
  </si>
  <si>
    <t>[{'name': 'Fists', 'entries': ['{@atk mw} {@hit 3} to hit, reach 5 ft., one creature. {@h}4 ({@damage 1d6 + 1}) bludgeoning damage.']}, {'name': 'Mud Breath {@recharge}', 'entries': ['The mephit belches viscid mud onto one creature within 5 feet of it. If the target is Medium or smaller, it must succeed on a {@dc 11} Dexterity saving throw or be {@condition restrained} for 1 minute. A creature can repeat the saving throw at the end of each of its turns, ending the effect on itself on a success.']}]</t>
  </si>
  <si>
    <t>['AQ', 'T']</t>
  </si>
  <si>
    <t>[{'source': 'PotA'}, {'source': 'ToA'}, {'source': 'WDMM'}, {'source': 'GoS'}, {'source': 'WBtW'}]</t>
  </si>
  <si>
    <t>[{'type': 'variant', 'name': 'Summon Mephits (1/Day)', 'entries': ["The mephit has a {@chance 25|25 percent|25% summoning chance} chance of summoning {@dice 1d4} mephits of its kind. A summoned mephit appears in an unoccupied space within 60 feet of its summoner, acts as an ally of its summoner, and can't summon other mephits. It remains for 1 minute, until it or its summoner dies, or until its summoner dismisses it as an action."], '_version': {'name': 'Mud Mephit (Summoner)', 'addAs': 'action'}}]</t>
  </si>
  <si>
    <t>{'type': 'internal', 'path': 'bestiary/mud-mephit.mp3'}</t>
  </si>
  <si>
    <t>Mule</t>
  </si>
  <si>
    <t>[{'name': 'Beast of Burden', 'entries': ['The mule is considered to be a Large animal for the purpose of determining its carrying capacity.']}, {'name': 'Sure-Footed', 'entries': ['The mule has advantage on Strength and Dexterity saving throws made against effects that would knock it {@condition prone}.']}]</t>
  </si>
  <si>
    <t>[{'name': 'Hooves', 'entries': ['{@atk mw} {@hit 2} to hit, reach 5 ft., one target. {@h}4 ({@damage 1d4 + 2}) bludgeoning damage.']}]</t>
  </si>
  <si>
    <t>[{'source': 'CoS'}, {'source': 'SKT'}, {'source': 'GoS'}]</t>
  </si>
  <si>
    <t>{'type': 'internal', 'path': 'bestiary/mule.mp3'}</t>
  </si>
  <si>
    <t>['hill', 'urban', 'desert']</t>
  </si>
  <si>
    <t>Mummy</t>
  </si>
  <si>
    <t>[{'name': 'Multiattack', 'entries': ['The mummy can use its Dreadful Glare and makes one attack with its rotting fist.']}, {'name': 'Rotting Fist', 'entries': ["{@atk mw} {@hit 5} to hit, reach 5 ft., one target. {@h}10 ({@damage 2d6 + 3}) bludgeoning damage plus 10 ({@damage 3d6}) necrotic damage. If the target is a creature, it must succeed on a {@dc 12} Constitution saving throw or be cursed with mummy rot. The cursed target can't regain hit points, and its hit point maximum decreases by 10 ({@dice 3d6}) for every 24 hours that elapse. If the curse reduces the target's hit point maximum to 0, the target dies, and its body turns to dust. The curse lasts until removed by the {@spell remove curse} spell or other magic."]}, {'name': 'Dreadful Glare', 'entries': ["The mummy targets one creature it can see within 60 feet of it. If the target can see the mummy, it must succeed on a {@dc 11} Wisdom saving throw against this magic or become {@condition frightened} until the end of the mummy's next turn. If the target fails the saving throw by 5 or more, it is also {@condition paralyzed} for the same duration. A target that succeeds on the saving throw is immune to the Dreadful Glare of all mummies (but not mummy lords) for the next 24 hours."]}]</t>
  </si>
  <si>
    <t>[{'source': 'RoT'}, {'source': 'ToA'}, {'source': 'WDH'}, {'source': 'WDMM'}, {'source': 'GoS'}, {'source': 'BGDIA'}, {'source': 'IDRotF'}, {'source': 'TCE'}, {'source': 'CM'}]</t>
  </si>
  <si>
    <t>{'type': 'internal', 'path': 'bestiary/mummy.mp3'}</t>
  </si>
  <si>
    <t>Mummy Lord</t>
  </si>
  <si>
    <t>[{'name': 'Magic Resistance', 'entries': ['The mummy lord has advantage on saving throws against spells and other magical effects.']}, {'name': 'Rejuvenation', 'entries': ["A destroyed mummy lord gains a new body in 24 hours if its heart is intact, regaining all its hit points and becoming active again. The new body appears within 5 feet of the mummy lord's heart."]}]</t>
  </si>
  <si>
    <t>[{'name': 'Multiattack', 'entries': ['The mummy can use its Dreadful Glare and makes one attack with its rotting fist.']}, {'name': 'Rotting Fist', 'entries': ["{@atk mw} {@hit 9} to hit, reach 5 ft., one target. {@h}14 ({@damage 3d6 + 4}) bludgeoning damage plus 21 ({@damage 6d6}) necrotic damage. If the target is a creature, it must succeed on a {@dc 16} Constitution saving throw or be cursed with mummy rot. The cursed target can't regain hit points, and its hit point maximum decreases by 10 ({@dice 3d6}) for every 24 hours that elapse. If the curse reduces the target's hit point maximum to 0, the target dies, and its body turns to dust. The curse lasts until removed by the {@spell remove curse} spell or other magic."]}, {'name': 'Dreadful Glare', 'entries': ["The mummy lord targets one creature it can see within 60 feet of it. If the target can see the mummy lord, it must succeed on a {@dc 16} Wisdom saving throw against this magic or become {@condition frightened} until the end of the mummy's next turn. If the target fails the saving throw by 5 or more, it is also {@condition paralyzed} for the same duration. A target that succeeds on the saving throw is immune to the Dreadful Glare of all mummies and mummy lords for the next 24 hours."]}]</t>
  </si>
  <si>
    <t>[{'name': 'Attack', 'entries': ['The mummy lord makes one attack with its rotting fist or uses its Dreadful Glare.']}, {'name': 'Blinding Dust', 'entries': ["Blinding dust and sand swirls magically around the mummy lord. Each creature within 5 feet of the mummy lord must succeed on a {@dc 16} Constitution saving throw or be {@condition blinded} until the end of the creature's next turn."]}, {'name': 'Blasphemous Word (Costs 2 Actions)', 'entries': ["The mummy lord utters a blasphemous word. Each non-undead creature within 10 feet of the mummy lord that can hear the magical utterance must succeed on a {@dc 16} Constitution saving throw or be {@condition stunned} until the end of the mummy lord's next turn."]}, {'name': 'Channel Negative Energy (Costs 2 Actions)', 'entries': ["The mummy lord magically unleashes negative energy. Creatures within 60 feet of the mummy lord, including ones behind barriers and around corners, can't regain hit points until the end of the mummy lord's next turn."]}, {'name': 'Whirlwind of Sand (Costs 2 Actions)', 'entries': ["The mummy lord magically transforms into a whirlwind of sand, moves up to 60 feet, and reverts to its normal form. While in whirlwind form, the mummy lord is immune to all damage, and it can't be {@condition grappled}, {@condition petrified}, knocked {@condition prone}, {@condition restrained}, or {@condition stunned}. Equipment worn or carried by the mummy lord remain in its possession."]}]</t>
  </si>
  <si>
    <t>{'name': 'Mummy Lord', 'source': 'MM'}</t>
  </si>
  <si>
    <t>[{'name': 'Spellcasting', 'headerEntries': ['The mummy lord is a 10th-level spellcaster. Its spellcasting ability is Wisdom (spell save {@dc 17}, {@hit 9} to hit with spell attacks). The mummy lord has the following cleric spells prepared:'], 'spells': {'0': {'spells': ['{@spell sacred flame}', '{@spell thaumaturgy}']}, '1': {'slots': 4, 'spells': ['{@spell command}', '{@spell guiding bolt}', '{@spell shield of faith}']}, '2': {'slots': 3, 'spells': ['{@spell hold person}', '{@spell silence}', '{@spell spiritual weapon}']}, '3': {'slots': 3, 'spells': ['{@spell animate dead}', '{@spell dispel magic}']}, '4': {'slots': 3, 'spells': ['{@spell divination}', '{@spell guardian of faith}']}, '5': {'slots': 2, 'spells': ['{@spell contagion}', '{@spell insect plague}']}, '6': {'slots': 1, 'spells': ['{@spell harm}']}}, 'ability': 'wis'}]</t>
  </si>
  <si>
    <t>[{'source': 'RoT'}, {'source': 'SKT'}, {'source': 'TCE'}, {'source': 'CM'}]</t>
  </si>
  <si>
    <t>{'type': 'internal', 'path': 'bestiary/mummy-lord.mp3'}</t>
  </si>
  <si>
    <t>Myconid Adult</t>
  </si>
  <si>
    <t>[{'name': 'Distress Spores', 'entries': ['When the myconid takes damage, all other myconids within 240 feet of it can sense its pain.']}, {'name': 'Sun Sickness', 'entries': ['While in sunlight, the myconid has disadvantage on ability checks, attack rolls, and saving throws. The myconid dies if it spends more than 1 hour in direct sunlight.']}]</t>
  </si>
  <si>
    <t>[{'name': 'Fist', 'entries': ['{@atk mw} {@hit 2} to hit, reach 5 ft., one target. {@h}5 ({@damage 2d4}) bludgeoning damage plus 5 ({@damage 2d4}) poison damage.']}, {'name': 'Pacifying Spores (3/Day)', 'entries': ['The myconid ejects spores at one creature it can see within 5 feet of it. The target must succeed on a {@dc 11} Constitution saving throw or be {@condition stunned} for 1 minute. The target can repeat the saving throw at the end of each of its turns, ending the effect on itself on a success.']}, {'name': 'Rapport Spores', 'entries': ["A 20-foot radius of spores extends from the myconid. These spores can go around corners and affect only creatures with an Intelligence of 2 or higher that aren't undead, constructs, or elementals. Affected creatures can communicate telepathically with one another while they are within 30 feet of each other. The effect lasts for 1 hour."]}]</t>
  </si>
  <si>
    <t>['A', 'B', 'I']</t>
  </si>
  <si>
    <t>['exhaustion', 'poisoned', 'stunned']</t>
  </si>
  <si>
    <t>[{'source': 'WDMM'}, {'source': 'GoS'}]</t>
  </si>
  <si>
    <t>[{'type': 'variant', 'name': "Zuggtomoy's Empowerment", 'entries': ['Myconids that embrace {@creature Zuggtmoy|MTF} can develop new, more destructive kinds of spores. Myconid adults can have two of the following spore effects.', {'type': 'entries', 'name': 'Caustic Spores (1/Day)', 'entries': ["The myconid releases spores in a 30-foot cone. Each creature inside the cone must succeed on a {@dc 11} Dexterity saving throw or take 3 ({@damage 1d6}) acid damage at the start of each of the myconid's turns. A creature can repeat the saving throw at the end of its turn, ending the effect on itself on a success. The save DC is 8 + the myconid's Constitution modifier + the myconid's proficiency bonus."]}, {'type': 'entries', 'name': 'Infestation Spores (1/Day)', 'entries': ["The myconid releases spores that burst out in a cloud that fills a 10-foot-radius sphere centered on it, and the cloud lingers for 1 minute. Any flesh-and-blood creature in the cloud when it appears, or that enters it later, must make a {@dc 11} Constitution saving throw. The save DC is 8 + the myconid's Constitution modifier + the myconid's proficiency bonus. On a successful save, the creature can't be infected by these spores for 24 hours. On a failed save, the creature is infected with a disease called the spores of Zuggtmoy) and also gains a random form of indefinite madness (determined by rolling on the Madness of {@creature Zuggtmoy|MTF} table) that lasts until the creature is cured of the disease or dies. While infected in this way, the creature can't be reinfected, and it must repeat the saving throw at the end of every 24 hours, ending the infection on a success. On a failure, the infected creature's body is slowly taken over by fungal growth, and after three such failed saves, the creature dies and is reanimated as a spore servant if it's a humanoid or a Large or smaller beast."]}, {'type': 'entries', 'name': 'Euphoria Spores (1/Day)', 'entries': ["The myconid releases a cloud of spores in a 20-foot-radius sphere centered on itself. Other creatures in that area must each succeed on a {@dc 11} Constitution saving throw or become {@condition poisoned} for 1 minute. The save DC is 8 + the myconid's Constitution modifier + the myconid's proficiency bonus. A creature can repeat the saving throw at the end of each of its turns, ending the effect early on itself on a success. When the effect ends on it, the creature gains one level of {@condition exhaustion}."]}], '_version': {'name': 'Myconid Adult (Additional Spore Effects)', 'addHeadersAs': 'action'}, 'source': 'OotA', 'page': 228}]</t>
  </si>
  <si>
    <t>{'type': 'internal', 'path': 'bestiary/myconid-adult.mp3'}</t>
  </si>
  <si>
    <t>Myconid Sovereign</t>
  </si>
  <si>
    <t>[{'name': 'Multiattack', 'entries': ['The myconid uses either its Hallucination Spores or its Pacifying Spores, then makes a fist attack.']}, {'name': 'Fist', 'entries': ['{@atk mw} {@hit 3} to hit, reach 5 ft., one target. {@h}8 ({@damage 3d4 + 1}) bludgeoning damage plus 7 ({@damage 3d4}) poison damage.']}, {'name': 'Animating Spores (3/Day)', 'entries': ["The myconid targets one corpse of a humanoid or a Large or smaller beast within 5 feet of it and releases spores at the corpse. In 24 hours, the corpse rises as a spore servant. The corpse stays animated for {@dice 1d4 + 1} weeks or until destroyed, and it can't be animated again in this way."]}, {'name': 'Hallucination Spores', 'entries': ['The myconid ejects spores at one creature it can see within 5 feet of it. The target must succeed on a {@dc 12} Constitution saving throw or be {@condition poisoned} for 1 minute. The {@condition poisoned} target is {@condition incapacitated} while it hallucinates. The target can repeat the saving throw at the end of each of its turns, ending the effect on itself on a success.']}, {'name': 'Pacifying Spores', 'entries': ['The myconid ejects spores at one creature it can see within 5 feet of it. The target must succeed on a {@dc 12} Constitution saving throw or be {@condition stunned} for 1 minute. The target can repeat the saving throw at the end of each of its turns, ending the effect on itself on a success.']}, {'name': 'Rapport Spores', 'entries': ["A 30-foot radius of spores extends from the myconid. These spores can go around corners and affect only creatures with an Intelligence of 2 or higher that aren't undead, constructs, or elementals. Affected creatures can communicate telepathically with one another while they are within 30 feet of each other. The effect lasts for 1 hour."]}]</t>
  </si>
  <si>
    <t>['exhaustion', 'incapacitated', 'poisoned', 'stunned']</t>
  </si>
  <si>
    <t>[{'source': 'WDMM'}, {'source': 'GoS'}, {'source': 'IMR'}, {'source': 'IDRotF'}]</t>
  </si>
  <si>
    <t>[{'type': 'variant', 'name': "Zuggtomoy's Empowerment", 'entries': ['Myconids that embrace {@creature Zuggtmoy|MTF} can develop new, more destructive kinds of spores. Myconid sovereigns have all these spore effects.', {'type': 'entries', 'name': 'Caustic Spores (1/Day)', 'entries': ["The myconid releases spores in a 30-foot cone. Each creature inside the cone must succeed on a {@dc 12} Dexterity saving throw or take 3 ({@damage 1d6}) acid damage at the start of each of the myconid's turns. A creature can repeat the saving throw at the end of its turn, ending the effect on itself on a success. The save DC is 8 + the myconid's Constitution modifier + the myconid's proficiency bonus."]}, {'type': 'entries', 'name': 'Infestation Spores (1/Day)', 'entries': ["The myconid releases spores that burst out in a cloud that fills a 10-foot-radius sphere centered on it, and the cloud lingers for 1 minute. Any flesh-and-blood creature in the cloud when it appears, or that enters it later, must make a {@dc 12} Constitution saving throw. The save DC is 8 + the myconid's Constitution modifier + the myconid's proficiency bonus. On a successful save, the creature can't be infected by these spores for 24 hours. On a failed save, the creature is infected with a disease called the spores of Zuggtmoy) and also gains a random form of indefinite madness (determined by rolling on the Madness of {@creature Zuggtmoy|MTF} table) that lasts until the creature is cured of the disease or dies. While infected in this way, the creature can't be reinfected, and it must repeat the saving throw at the end of every 24 hours, ending the infection on a success. On a failure, the infected creature's body is slowly taken over by fungal growth, and after three such failed saves, the creature dies and is reanimated as a spore servant if it's a humanoid or a Large or smaller beast."]}, {'type': 'entries', 'name': 'Euphoria Spores (1/Day)', 'entries': ["The myconid releases a cloud of spores in a 20-foot-radius sphere centered on itself. Other creatures in that area must each succeed on a {@dc 12} Constitution saving throw or become {@condition poisoned} for 1 minute. The save DC is 8 + the myconid's Constitution modifier + the myconid's proficiency bonus. A creature can repeat the saving throw at the end of each of its turns, ending the effect early on itself on a success. When the effect ends on it, the creature gains one level of {@condition exhaustion}."]}], '_version': {'name': 'Myconid Sovereign (Additional Spore Effects)', 'addHeadersAs': 'action'}, 'source': 'OotA', 'page': 228}]</t>
  </si>
  <si>
    <t>{'type': 'internal', 'path': 'bestiary/myconid-sovere.mp3'}</t>
  </si>
  <si>
    <t>Myconid Sprout</t>
  </si>
  <si>
    <t>[{'name': 'Fist', 'entries': ['{@atk mw} {@hit 1} to hit, reach 5 ft., one target. {@h}1 ({@damage 1d4 - 1}) bludgeoning damage plus 2 ({@damage 1d4}) poison damage.']}, {'name': 'Rapport Spores (3/Day)', 'entries': ["A 10-foot radius of spores extends from the myconid. These spores can go around corners and affect only creatures with an Intelligence of 2 or higher that aren't undead, constructs, or elementals. Affected creatures can communicate telepathically with one another while they are within 30 feet of each other. The effect lasts for 1 hour."]}]</t>
  </si>
  <si>
    <t>{'type': 'internal', 'path': 'bestiary/myconid-sprout.mp3'}</t>
  </si>
  <si>
    <t>Nalfeshnee</t>
  </si>
  <si>
    <t>{'average': 184, 'formula': '16d10 + 96'}</t>
  </si>
  <si>
    <t>{'walk': 20, 'fly': 30}</t>
  </si>
  <si>
    <t>{'con': '+11', 'int': '+9', 'wis': '+6', 'cha': '+7'}</t>
  </si>
  <si>
    <t>[{'name': 'Magic Resistance', 'entries': ['The nalfeshnee has advantage on saving throws against spells and other magical effects.']}]</t>
  </si>
  <si>
    <t>[{'name': 'Multiattack', 'entries': ['The nalfeshnee uses Horror Nimbus if it can. It then makes three attacks: one with its bite and two with its claws.']}, {'name': 'Bite', 'entries': ['{@atk mw} {@hit 10} to hit, reach 5 ft., one target. {@h}32 ({@damage 5d10 + 5}) piercing damage.']}, {'name': 'Claw', 'entries': ['{@atk mw} {@hit 10} to hit, reach 10 ft., one target. {@h}15 ({@damage 3d6 + 5}) slashing damage.']}, {'name': 'Horror Nimbus {@recharge 5}', 'entries': ["The nalfeshnee magically emits scintillating, multicolored light. Each creature within 15 feet of the nalfeshnee that can see the light must succeed on a {@dc 15} Wisdom saving throw or be {@condition frightened} for 1 minute. A creature can repeat the saving throw at the end of each of its turns, ending the effect on itself on a success. If a creature's saving throw is successful or the effect ends for it, the creature is immune to the nalfeshnee's Horror Nimbus for the next 24 hours."]}, {'name': 'Teleport', 'entries': ['The nalfeshnee magically teleports, along with any equipment it is wearing or carrying, up to 120 feet to an unoccupied space it can see.']}]</t>
  </si>
  <si>
    <t>[{'source': 'TftYP'}, {'source': 'ToA'}, {'source': 'WDMM'}, {'source': 'BGDIA'}, {'source': 'CM'}]</t>
  </si>
  <si>
    <t>[{'type': 'variant', 'name': 'Summon Demon (1/Day)', 'entries': ['The demon chooses what to summon and attempts a magical summoning.', 'A nalfeshnee has a {@chance 50|50 percent|50% summoning chance} chance of summoning {@dice 1d4} {@creature vrock||vrocks}, {@dice 1d3} {@creature hezrou||hezrous}, {@dice 1d2} {@creature glabrezu||glabrezus}, or one nalfeshnee.', "A summoned demon appears in an unoccupied space within 60 feet of its summoner, acts as an ally of its summoner, and can't summon other demons. It remains for 1 minute, until it or its summoner dies, or until its summoner dismisses it as an action."], '_version': {'name': 'Nalfeshnee (Summoner)', 'addAs': 'action'}}]</t>
  </si>
  <si>
    <t>{'type': 'internal', 'path': 'bestiary/nalfeshnee.mp3'}</t>
  </si>
  <si>
    <t>Needle Blight</t>
  </si>
  <si>
    <t>[{'name': 'Claws', 'entries': ['{@atk mw} {@hit 3} to hit, reach 5 ft., one target. {@h}6 ({@damage 2d4 + 1}) piercing damage.']}, {'name': 'Needles', 'entries': ['{@atk rw} {@hit 3} to hit, range 30/60 ft., one target. {@h}8 ({@damage 2d6 + 1}) piercing damage.']}]</t>
  </si>
  <si>
    <t>[{'source': 'CoS'}, {'source': 'GoS'}, {'source': 'IDRotF'}]</t>
  </si>
  <si>
    <t>[{'name': 'Needle Blight', 'source': 'DIP'}]</t>
  </si>
  <si>
    <t>{'type': 'internal', 'path': 'bestiary/needle-blight.mp3'}</t>
  </si>
  <si>
    <t>Night Hag</t>
  </si>
  <si>
    <t>{'deception': '+6', 'insight': '+5', 'perception': '+5', 'stealth': '+5'}</t>
  </si>
  <si>
    <t>['cold', 'fire', {'resist': ['bludgeoning', 'piercing', 'slashing'], 'note': "from nonmagical attacks that aren't silvered", 'cond': True}]</t>
  </si>
  <si>
    <t>['Abyssal', 'Common', 'Infernal', 'Primordial']</t>
  </si>
  <si>
    <t>[{'name': 'Magic Resistance', 'entries': ['The hag has advantage on saving throws against spells and other magical effects.']}, {'name': 'Night Hag Items', 'entries': ['A night hag carries two very rare magic items that she must craft for herself. If either object is lost, the night hag will go to great lengths to retrieve it, as creating a new tool takes time and effort.', 'Heartstone: This lustrous black gem allows a night hag to become ethereal while it is in her possession. The touch of a heartstone also cures any disease. Crafting a heartstone takes 30 days.', "Soul Bag: When an evil humanoid dies as a result of a night hag's Nightmare Haunting, the hag catches the soul in this black sack made of stitched flesh. A soul bag can hold only one evil soul at a time, and only the night hag who crafted the bag can catch a soul with it. Crafting a soul bag takes 7 days and a humanoid sacrifice (whose flesh is used to make the bag)."]}]</t>
  </si>
  <si>
    <t>[{'name': 'Claws (Hag Form Only)', 'entries': ['{@atk mw} {@hit 7} to hit, reach 5 ft., one target. {@h}13 ({@damage 2d8 + 4}) slashing damage.']}, {'name': 'Change Shape', 'entries': ["The hag magically polymorphs into a Small or Medium female humanoid, or back into her true form. Her statistics are the same in each form. Any equipment she is wearing or carrying isn't transformed. She reverts to her true form if she dies."]}, {'name': 'Etherealness', 'entries': ['The hag magically enters the Ethereal Plane from the Material Plane, or vice versa. To do so, the hag must have a heartstone in her possession.']}, {'name': 'Nightmare Haunting (1/Day)', 'entries': ["While on the Ethereal Plane, the hag magically touches a sleeping humanoid on the Material Plane. A {@spell protection from evil and good} spell cast on the target prevents this contact, as does a magic circle. As long as the contact persists, the target has dreadful visions. If these visions last for at least 1 hour, the target gains no benefit from its rest, and its hit point maximum is reduced by 5 ({@dice 1d10}). If this effect reduces the target's hit point maximum to 0, the target dies, and if the target was evil, its soul is trapped in the hag's soul bag. The reduction to the target's hit point maximum lasts until removed by the  {@spell greater restoration} spell or similar magic."]}]</t>
  </si>
  <si>
    <t>{'name': 'Night Hag', 'source': 'MM'}</t>
  </si>
  <si>
    <t>['AB', 'C', 'I', 'P']</t>
  </si>
  <si>
    <t>[{'name': 'Innate Spellcasting', 'headerEntries': ["The hag's innate spellcasting ability is Charisma (spell save {@dc 14}, {@hit 6} to hit with spell attacks). She can innately cast the following spells, requiring no material components:"], 'will': ['{@spell detect magic}', '{@spell magic missile}'], 'daily': {'2e': ['{@spell plane shift} (self only)', '{@spell ray of enfeeblement}', '{@spell sleep}']}, 'ability': 'cha'}]</t>
  </si>
  <si>
    <t>[{'source': 'CoS'}, {'source': 'ToA'}, {'source': 'WDMM'}, {'source': 'GoS'}, {'source': 'BGDIA'}, {'source': 'EGW'}, {'source': 'MOT'}, {'source': 'IDRotF'}, {'source': 'TCE'}, {'source': 'CM'}]</t>
  </si>
  <si>
    <t>[{'name': 'Night Hag (Coven)', 'source': 'MM',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identify}', '{@spell ray of sickness}']}, '2': {'slots': 3, 'spells': ['{@spell hold person}', '{@spell locate object}']}, '3': {'slots': 3, 'spells': ['{@spell bestow curse}', '{@spell counterspell}', '{@spell lightning bolt}']}, '4': {'slots': 3, 'spells': ['{@spell phantasmal killer}', '{@spell polymorph}']}, '5': {'slots': 2, 'spells': ['{@spell contact other plane}', '{@spell scrying}']}, '6': {'slots': 1, 'spells': ['{@spell eyebite}']}}, 'ability': 'int', 'footerEntries': ['For casting these spells, each hag is a 12th-level spellcaster that uses Intelligence as her spellcasting ability. The spell save {@dc 15}, and the spell attack bonus is {@hit 7}.']}}}, 'cr': '7', 'variant': None}]</t>
  </si>
  <si>
    <t>{'type': 'internal', 'path': 'bestiary/night-hag.mp3'}</t>
  </si>
  <si>
    <t>Nightmare</t>
  </si>
  <si>
    <t>{'walk': 60, 'fly': 90}</t>
  </si>
  <si>
    <t>["understands Abyssal, Common, and Infernal but can't speak "]</t>
  </si>
  <si>
    <t>[{'name': 'Confer Fire Resistance', 'entries': ['The nightmare can grant resistance to fire damage to anyone riding it.']}, {'name': 'Illumination', 'entries': ['The nightmare sheds bright light in a 10-foot radius and dim light for an additional 10 feet.']}]</t>
  </si>
  <si>
    <t>[{'name': 'Hooves', 'entries': ['{@atk mw} {@hit 6} to hit, reach 5 ft., one target. {@h}13 ({@damage 2d8 + 4}) bludgeoning damage plus 7 ({@damage 2d6}) fire damage.']}, {'name': 'Ethereal Stride', 'entries': ['The nightmare and up to three willing creatures within 5 feet of it magically enter the Ethereal Plane from the Material Plane, or vice versa.']}]</t>
  </si>
  <si>
    <t>['AB', 'C', 'CS', 'I']</t>
  </si>
  <si>
    <t>[{'source': 'BGDIA'}, {'source': 'IMR'}, {'source': 'MOT'}, {'source': 'CoS'}, {'source': 'CRCotN'}]</t>
  </si>
  <si>
    <t>{'type': 'internal', 'path': 'bestiary/nightmare.mp3'}</t>
  </si>
  <si>
    <t>Noble</t>
  </si>
  <si>
    <t>[{'name': 'Parry', 'entries': ['The noble adds 2 to its AC against one melee attack that would hit it. To do so, the noble must see the attacker and be wielding a melee weapon.']}]</t>
  </si>
  <si>
    <t>[{'source': 'CoS'}, {'source': 'HotDQ'}, {'source': 'PotA'}, {'source': 'RoT'}, {'source': 'SKT'}, {'source': 'TftYP'}, {'source': 'ToA'}, {'source': 'WDH'}, {'source': 'WDMM'}, {'source': 'GoS'}, {'source': 'DC'}, {'source': 'DIP'}, {'source': 'BGDIA'}, {'source': 'ERLW'}, {'source': 'IMR'}, {'source': 'EGW'}, {'source': 'MOT'}, {'source': 'IDRotF'}, {'source': 'CM'}, {'source': 'WBtW'}, {'source': 'CRCotN'}]</t>
  </si>
  <si>
    <t>{'type': 'internal', 'path': 'bestiary/noble.mp3'}</t>
  </si>
  <si>
    <t>Nothic</t>
  </si>
  <si>
    <t>{'arcana': '+3', 'insight': '+4', 'perception': '+2', 'stealth': '+5'}</t>
  </si>
  <si>
    <t>[{'name': 'Keen Sight', 'entries': ['The nothic has advantage on Wisdom ({@skill Perception}) checks that rely on sight.']}]</t>
  </si>
  <si>
    <t>[{'name': 'Multiattack', 'entries': ['The nothic makes two claw attacks.']}, {'name': 'Claw', 'entries': ['{@atk mw} {@hit 4} to hit, reach 5 ft., one target. {@h}6 ({@damage 1d6 + 3}) slashing damage.']}, {'name': 'Rotting Gaze', 'entries': ['The nothic targets one creature it can see within 30 feet of it. The target must succeed on a {@dc 12} Constitution saving throw against this magic or take 10 ({@damage 3d6}) necrotic damage.']}, {'name': 'Weird Insight', 'entries': ["The nothic targets one creature it can see within 30 feet of it. The target must contest its Charisma (Deception) check against the nothic's Wisdom (Insight) check. If the nothic wins, it magically learns one fact or secret about the target. The target automatically wins if it is immune to being {@condition charmed}."]}]</t>
  </si>
  <si>
    <t>[{'source': 'CoS'}, {'source': 'LMoP'}, {'source': 'PotA'}, {'source': 'ToA'}, {'source': 'WDMM'}, {'source': 'BGDIA'}, {'source': 'RMBRE'}, {'source': 'EGW'}, {'source': 'MOT'}, {'source': 'IDRotF'}]</t>
  </si>
  <si>
    <t>{'type': 'internal', 'path': 'bestiary/nothic.mp3'}</t>
  </si>
  <si>
    <t>Nycaloth</t>
  </si>
  <si>
    <t>{'intimidation': '+6', 'perception': '+4', 'stealth': '+4'}</t>
  </si>
  <si>
    <t>[{'name': 'Magic Resistance', 'entries': ['The nycaloth has advantage on saving throws against spells and other magical effects.']}, {'name': 'Magic Weapons', 'entries': ["The nycaloth's weapon attacks are magical."]}]</t>
  </si>
  <si>
    <t>[{'name': 'Multiattack', 'entries': ['The nycaloth makes two melee attacks, or it makes one melee attack and teleports before or after the attack.']}, {'name': 'Claw', 'entries': ['{@atk mw} {@hit 9} to hit, reach 5 ft., one target. {@h}12 ({@damage 2d6 + 5}) slashing damage. If the target is a creature, it must succeed on a {@dc 16} Constitution saving throw or take 5 ({@damage 2d4}) slashing damage at the start of each of its turns due to a fiendish wound. Each time the nycaloth hits the wounded target with this attack, the damage dealt by the wound increases by 5 ({@dice 2d4}). Any creature can take an action to stanch the wound with a successful {@dc 13} Wisdom (Medicine) check. The wound also closes if the target receives magical healing.']}, {'name': 'Greataxe', 'entries': ['{@atk mw} {@hit 9} to hit, reach 5 ft., one target. {@h}18 ({@damage 2d12 + 5}) slashing damage.']}, {'name': 'Teleport', 'entries': ['The nycaloth magically teleports, along with any equipment it is wearing or carrying, up to 60 feet to an unoccupied space it can see.']}]</t>
  </si>
  <si>
    <t>[{'name': 'Innate Spellcasting', 'headerEntries': ["The nycaloth's innate spellcasting ability is Charisma. The nycaloth can innately cast the following spells, requiring no material components:"], 'will': ['{@spell darkness}', '{@spell detect magic}', '{@spell dispel magic}', '{@spell invisibility} (self only)', '{@spell mirror image}'], 'ability': 'cha'}]</t>
  </si>
  <si>
    <t>[{'source': 'PotA'}, {'source': 'RoT'}, {'source': 'ToA'}, {'source': 'WDMM'}, {'source': 'BGDIA'}, {'source': 'TCE'}]</t>
  </si>
  <si>
    <t>[{'type': 'variant', 'name': 'Yugoloth Summoning', 'entries': ['Some yugoloths have an action option that allows them to summon other yugoloths.', {'name': 'Summon Yugoloth (1/Day)', 'type': 'entries', 'entries': ['The yugoloth chooses what to summon and attempts a magical summoning.', 'A nycaloth has a {@chance 50|50 percent|50% summoning chance} chance of summoning {@dice 1d4} {@creature mezzoloth||mezzoloths} or one nycaloth.', "A summoned yugoloth appears in an unoccupied space within 60 feet of its summoner, does as it pleases, and can't summon other yugoloths. The summoned yugoloth remains for 1 minute, until it or its summoner dies, or until its summoner takes a bonus action to dismiss it."]}], '_version': {'name': 'Nycaloth (Summoner)', 'addHeadersAs': 'action'}}]</t>
  </si>
  <si>
    <t>{'type': 'internal', 'path': 'bestiary/nycaloth.mp3'}</t>
  </si>
  <si>
    <t>Ochre Jelly</t>
  </si>
  <si>
    <t>[{'name': 'Amorphous', 'entries': ['The jelly can move through a space as narrow as 1 inch wide without squeezing.']}, {'name': 'Spider Climb', 'entries': ['The jelly can climb difficult surfaces, including upside down on ceilings, without needing to make an ability check.']}]</t>
  </si>
  <si>
    <t>[{'name': 'Pseudopod', 'entries': ['{@atk mw} {@hit 4} to hit, reach 5 ft., one target. {@h}9 ({@damage 2d6 + 2}) bludgeoning damage plus 3 ({@damage 1d6}) acid damage.']}]</t>
  </si>
  <si>
    <t>['lightning', 'slashing']</t>
  </si>
  <si>
    <t>[{'name': 'Split', 'entries': ["When a jelly that is Medium or larger is subjected to lightning or slashing damage, it splits into two new jellies if it has at least 10 hit points. Each new jelly has hit points equal to half the original jelly's, rounded down. New jellies are one size smaller than the original jelly."]}]</t>
  </si>
  <si>
    <t>[{'source': 'LMoP'}, {'source': 'PotA'}, {'source': 'TftYP'}, {'source': 'WDMM'}, {'source': 'GoS'}, {'source': 'DIP'}, {'source': 'BGDIA'}, {'source': 'ERLW'}, {'source': 'RMBRE'}, {'source': 'CRCotN'}]</t>
  </si>
  <si>
    <t>{'type': 'internal', 'path': 'bestiary/ochre-jelly.mp3'}</t>
  </si>
  <si>
    <t>Octopus</t>
  </si>
  <si>
    <t>{'walk': 5, 'swim': 30}</t>
  </si>
  <si>
    <t>[{'name': 'Hold Breath', 'entries': ['While out of water, the octopus can hold its breath for 30 minutes.']}, {'name': 'Underwater Camouflage', 'entries': ['The octopus has advantage on Dexterity ({@skill Stealth}) checks made while underwater.']}, {'name': 'Water Breathing', 'entries': ['The octopus can breathe only underwater.']}]</t>
  </si>
  <si>
    <t>[{'name': 'Tentacles', 'entries': ["{@atk mw} {@hit 4} to hit, reach 5 ft., one target. {@h}1 bludgeoning damage, and the target is {@condition grappled} (escape {@dc 10}). Until this grapple ends, the octopus can't use its tentacles on another target."]}, {'name': 'Ink Cloud (Recharges after a Short or Long Rest)', 'entries': ['A 5-foot-radius cloud of ink extends all around the octopus if it is underwater. The area is heavily obscured for 1 minute, although a significant current can disperse the ink. After releasing the ink, the octopus can use the Dash action as a bonus action.']}]</t>
  </si>
  <si>
    <t>[{'source': 'SKT'}, {'source': 'GoS'}, {'source': 'IMR'}, {'source': 'IDRotF'}, {'source': 'WBtW'}]</t>
  </si>
  <si>
    <t>{'type': 'internal', 'path': 'bestiary/octopus.mp3'}</t>
  </si>
  <si>
    <t>Ogre</t>
  </si>
  <si>
    <t>[{'ac': 11, 'from': ['{@item hide armor|phb}']}]</t>
  </si>
  <si>
    <t>[{'name': 'Greatclub', 'entries': ['{@atk mw} {@hit 6} to hit, reach 5 ft., one target. {@h}13 ({@damage 2d8 + 4}) bludgeoning damage.']}, {'name': 'Javelin', 'entries': ['{@atk mw,rw} {@hit 6} to hit, reach 5 ft. or range 30/120 ft., one target. {@h}11 ({@damage 2d6 + 4}) piercing damage.']}]</t>
  </si>
  <si>
    <t>[{'source': 'HotDQ'}, {'source': 'LMoP'}, {'source': 'PotA'}, {'source': 'RoT'}, {'source': 'SKT'}, {'source': 'TftYP'}, {'source': 'GoS'}, {'source': 'DIP'}, {'source': 'SLW'}, {'source': 'BGDIA'}, {'source': 'ERLW'}, {'source': 'RMBRE'}, {'source': 'EGW'}, {'source': 'IDRotF'}, {'source': 'CM'}, {'source': 'CRCotN'}]</t>
  </si>
  <si>
    <t>{'type': 'internal', 'path': 'bestiary/ogre.mp3'}</t>
  </si>
  <si>
    <t>['grassland', 'forest', 'swamp', 'hill', 'desert', 'coastal', 'arctic', 'underdark', 'mountain']</t>
  </si>
  <si>
    <t>Ogre Zombie</t>
  </si>
  <si>
    <t>{'average': 85, 'formula': '9d10 + 36'}</t>
  </si>
  <si>
    <t>["understands Common and Giant but can't speak"]</t>
  </si>
  <si>
    <t>[{'name': 'Morningstar', 'entries': ['{@atk mw} {@hit 6} to hit, reach 5 ft., one target. {@h}13 ({@damage 2d8 + 4}) bludgeoning damage.']}]</t>
  </si>
  <si>
    <t>[{'source': 'TftYP'}, {'source': 'ToA'}, {'source': 'WDMM'}, {'source': 'GoS'}, {'source': 'DIP'}, {'source': 'SDW'}, {'source': 'IDRotF'}]</t>
  </si>
  <si>
    <t>{'type': 'internal', 'path': 'bestiary/ogre-zombie.mp3'}</t>
  </si>
  <si>
    <t>Oni</t>
  </si>
  <si>
    <t>{'average': 110, 'formula': '13d10 + 39'}</t>
  </si>
  <si>
    <t>{'dex': '+3', 'con': '+6', 'wis': '+4', 'cha': '+5'}</t>
  </si>
  <si>
    <t>{'arcana': '+5', 'deception': '+8', 'perception': '+4'}</t>
  </si>
  <si>
    <t>[{'name': 'Magic Weapons', 'entries': ["The oni's weapon attacks are magical."]}, {'name': 'Regeneration', 'entries': ['The oni regains 10 hit points at the start of its turn if it has at least 1 hit point.']}]</t>
  </si>
  <si>
    <t>[{'name': 'Multiattack', 'entries': ['The oni makes two attacks, either with its claws or its glaive.']}, {'name': 'Claw (Oni Form Only)', 'entries': ['{@atk mw} {@hit 7} to hit, reach 5 ft., one target. {@h}8 ({@damage 1d8 + 4}) slashing damage.']}, {'name': 'Glaive', 'entries': ['{@atk mw} {@hit 7} to hit, reach 10 ft., one target. {@h}15 ({@damage 2d10 + 4}) slashing damage, or 9 ({@damage 1d10 + 4}) slashing damage in Small or Medium form.']}, {'name': 'Change Shape', 'entries': ['The oni magically polymorphs into a Small or Medium humanoid, into a Large giant, or back into its true form. Other than its size, its statistics are the same in each form. The only equipment that is transformed is its glaive, which shrinks so that it can be wielded in humanoid form. If the oni dies, it reverts to its true form, and its glaive reverts to its normal size.']}]</t>
  </si>
  <si>
    <t>['Magic Weapons', 'Regeneration']</t>
  </si>
  <si>
    <t>[{'name': 'Innate Spellcasting', 'headerEntries': ["The oni's innate spellcasting ability is Charisma (spell save {@dc 13}). The oni can innately cast the following spells, requiring no material components:"], 'will': ['{@spell darkness}', '{@spell invisibility}'], 'daily': {'1e': ['{@spell charm person}', '{@spell cone of cold}', '{@spell gaseous form}', '{@spell sleep}']}, 'ability': 'cha'}]</t>
  </si>
  <si>
    <t>[{'source': 'PotA'}, {'source': 'SKT'}, {'source': 'TftYP'}, {'source': 'WDMM'}, {'source': 'GoS'}, {'source': 'ERLW'}, {'source': 'EGW'}, {'source': 'TCE'}, {'source': 'WBtW'}]</t>
  </si>
  <si>
    <t>{'type': 'internal', 'path': 'bestiary/oni.mp3'}</t>
  </si>
  <si>
    <t>Orc</t>
  </si>
  <si>
    <t>{'type': 'humanoid', 'tags': ['orc']}</t>
  </si>
  <si>
    <t>[{'name': 'Aggressive', 'entries': ['As a bonus action, the orc can move up to its speed toward a hostile creature that it can see.']}]</t>
  </si>
  <si>
    <t>[{'name': 'Greataxe', 'entries': ['{@atk mw} {@hit 5} to hit, reach 5 ft., one target. {@h}9 ({@damage 1d12 + 3}) slashing damage.']}, {'name': 'Javelin', 'entries': ['{@atk mw,rw} {@hit 5} to hit, reach 5 ft. or range 30/120 ft., one target. {@h}6 ({@damage 1d6 + 3}) piercing damage.']}]</t>
  </si>
  <si>
    <t>[{'source': 'HotDQ'}, {'source': 'LMoP'}, {'source': 'PotA'}, {'source': 'SKT'}, {'source': 'TftYP'}, {'source': 'ToA'}, {'source': 'GoS'}, {'source': 'DIP'}, {'source': 'ERLW'}, {'source': 'RMBRE'}, {'source': 'EGW'}, {'source': 'IDRotF'}, {'source': 'CRCotN'}]</t>
  </si>
  <si>
    <t>[{'name': 'Iceshield Orc', 'source': 'PotA'}]</t>
  </si>
  <si>
    <t>{'type': 'internal', 'path': 'bestiary/orc.mp3'}</t>
  </si>
  <si>
    <t>['underdark', 'mountain', 'grassland', 'forest', 'swamp', 'hill', 'arctic']</t>
  </si>
  <si>
    <t>Orc Eye of Gruumsh</t>
  </si>
  <si>
    <t>[{'ac': 16, 'from': ['{@item ring mail|phb}', '{@item shield|phb}']}]</t>
  </si>
  <si>
    <t>{'intimidation': '+3', 'religion': '+1'}</t>
  </si>
  <si>
    <t>[{'name': 'Aggressive', 'entries': ['As a bonus action, the orc can move up to its speed toward a hostile creature that it can see.']}, {'name': "Gruumsh's Fury", 'entries': ['The orc deals an extra 4 ({@dice 1d8}) damage when it hits with a weapon attack (included in the attacks).']}]</t>
  </si>
  <si>
    <t>[{'name': 'Spear', 'entries': ['{@atk mw,rw} {@hit 5} to hit, reach 5 ft. or range 20/60 ft., one target. {@h}11 ({@dice 1d6 + 3} plus {@dice 1d8}) piercing damage, or 12 ({@damage 2d8 + 3}) piercing damage if used with two hands to make a melee attack.']}]</t>
  </si>
  <si>
    <t>[{'name': 'Spellcasting', 'headerEntries': ['The orc is a 3rd-level spellcaster. Its spellcasting ability is Wisdom (spell save {@dc 11}, {@hit 3} to hit with spell attacks). The orc has the following cleric spells prepared:'], 'spells': {'0': {'spells': ['{@spell guidance}', '{@spell resistance}', '{@spell thaumaturgy}']}, '1': {'slots': 4, 'spells': ['{@spell bless}', '{@spell command}']}, '2': {'slots': 2, 'spells': ['{@spell augury}', '{@spell spiritual weapon} (spear)']}}, 'ability': 'wis'}]</t>
  </si>
  <si>
    <t>[{'source': 'PotA'}, {'source': 'SKT'}, {'source': 'TftYP'}, {'source': 'EGW'}, {'source': 'IDRotF'}]</t>
  </si>
  <si>
    <t>{'type': 'internal', 'path': 'bestiary/orc-eye-of-gruumsh.mp3'}</t>
  </si>
  <si>
    <t>Orc War Chief</t>
  </si>
  <si>
    <t>[{'name': 'Multiattack', 'entries': ['The orc makes two attacks with its greataxe or its spear.']}, {'name': 'Greataxe', 'entries': ['{@atk mw} {@hit 6} to hit, reach 5 ft., one target. {@h}15 ({@damage 1d12 + 4} plus {@damage 1d8}) slashing damage.']}, {'name': 'Spear', 'entries': ['{@atk mw,rw} {@hit 6} to hit, reach 5 ft. or range 20/60 ft., one target. {@h}12 ({@damage 1d6 + 4} plus {@damage 1d8}) piercing damage, or 13 ({@damage 2d8 + 4}) piercing damage if used with two hands to make a melee attack.']}, {'name': 'Battle Cry (1/Day)', 'entries': ["Each creature of the war chief's choice that is within 30 feet of it, can hear it, and not already affected by Battle Cry gain advantage on attack rolls until the start of the war chief's next turn. The war chief can then make one attack as a bonus action."]}]</t>
  </si>
  <si>
    <t>[{'source': 'SKT'}, {'source': 'ToA'}, {'source': 'WDMM'}, {'source': 'GoS'}, {'source': 'IDRotF'}, {'source': 'WBtW'}, {'source': 'CRCotN'}]</t>
  </si>
  <si>
    <t>{'type': 'internal', 'path': 'bestiary/orc-war-chief.mp3'}</t>
  </si>
  <si>
    <t>Orog</t>
  </si>
  <si>
    <t>{'average': 42, 'formula': '5d8 + 20'}</t>
  </si>
  <si>
    <t>{'intimidation': '+5', 'survival': '+2'}</t>
  </si>
  <si>
    <t>[{'name': 'Aggressive', 'entries': ['As a bonus action, the orog can move up to its speed toward a hostile creature that it can see.']}]</t>
  </si>
  <si>
    <t>[{'name': 'Multiattack', 'entries': ['The orog makes two greataxe attacks.']}, {'name': 'Greataxe', 'entries': ['{@atk mw} {@hit 6} to hit, reach 5 ft., one target. {@h}10 ({@damage 1d12 + 4}) slashing damage.']}, {'name': 'Javelin', 'entries': ['{@atk mw,rw} {@hit 6} to hit, reach 5 ft. or range 30/120 ft., one target. {@h}7 ({@damage 1d6 + 4}) piercing damage.']}]</t>
  </si>
  <si>
    <t>[{'source': 'PotA'}, {'source': 'SKT'}, {'source': 'TftYP'}, {'source': 'WDH'}, {'source': 'WDMM'}, {'source': 'GoS'}, {'source': 'EGW'}]</t>
  </si>
  <si>
    <t>{'type': 'internal', 'path': 'bestiary/orog.mp3'}</t>
  </si>
  <si>
    <t>['underdark', 'mountain', 'grassland', 'forest', 'hill', 'arctic']</t>
  </si>
  <si>
    <t>Otyugh</t>
  </si>
  <si>
    <t>{'con': '+7'}</t>
  </si>
  <si>
    <t>[{'name': 'Multiattack', 'entries': ['The otyugh makes three attacks: one with its bite and two with its tentacles.']}, {'name': 'Bite', 'entries': ["{@atk mw} {@hit 6} to hit, reach 5 ft., one target. {@h}12 ({@damage 2d8 + 3}) piercing damage. If the target is a creature, it must succeed on a {@dc 15} Constitution saving throw against disease or become {@condition poisoned} until the disease is cured. Every 24 hours that elapse, the target must repeat the saving throw, reducing its hit point maximum by 5 ({@dice 1d10}) on a failure. The disease is cured on a success. The target dies if the disease reduces its hit point maximum to 0. This reduction to the target's hit point maximum lasts until the disease is cured."]}, {'name': 'Tentacle', 'entries': ['{@atk mw} {@hit 6} to hit, reach 10 ft., one target. {@h}7 ({@damage 1d8 + 3}) bludgeoning damage plus 4 ({@damage 1d8}) piercing damage. If the target is Medium or smaller, it is {@condition grappled} (escape {@dc 13}) and {@condition restrained} until the grapple ends. The otyugh has two tentacles, each of which can grapple one target.']}, {'name': 'Tentacle Slam', 'entries': ["The otyugh slams creatures {@condition grappled} by it into each other or a solid surface. Each creature must succeed on a {@dc 14} Constitution saving throw or take 10 ({@damage 2d6 + 3}) bludgeoning damage and be {@condition stunned} until the end of the otyugh's next turn. On a successful save, the target takes half the bludgeoning damage and isn't {@condition stunned}."]}]</t>
  </si>
  <si>
    <t>[{'source': 'HotDQ'}, {'source': 'RoT'}, {'source': 'SKT'}, {'source': 'TftYP'}, {'source': 'ToA'}, {'source': 'WDMM'}, {'source': 'IMR'}]</t>
  </si>
  <si>
    <t>{'type': 'internal', 'path': 'bestiary/otyugh.mp3'}</t>
  </si>
  <si>
    <t>Owl</t>
  </si>
  <si>
    <t>{'perception': '+3', 'stealth': '+3'}</t>
  </si>
  <si>
    <t>[{'name': 'Talons', 'entries': ['{@atk mw} {@hit 3} to hit, reach 5 ft., one target. {@h}1 slashing damage.']}]</t>
  </si>
  <si>
    <t>[{'source': 'RoT'}, {'source': 'IMR'}, {'source': 'IDRotF'}, {'source': 'CM'}]</t>
  </si>
  <si>
    <t>{'type': 'internal', 'path': 'bestiary/owl.mp3'}</t>
  </si>
  <si>
    <t>['forest', 'arctic']</t>
  </si>
  <si>
    <t>Owlbear</t>
  </si>
  <si>
    <t>[{'name': 'Keen Sight and Smell', 'entries': ['The owlbear has advantage on Wisdom ({@skill Perception}) checks that rely on sight or smell.']}]</t>
  </si>
  <si>
    <t>[{'name': 'Multiattack', 'entries': ['The owlbear makes two attacks: one with its beak and one with its claws.']}, {'name': 'Beak', 'entries': ['{@atk mw} {@hit 7} to hit, reach 5 ft., one creature. {@h}10 ({@damage 1d10 + 5}) piercing damage.']}, {'name': 'Claws', 'entries': ['{@atk mw} {@hit 7} to hit, reach 5 ft., one target. {@h}14 ({@damage 2d8 + 5}) slashing damage.']}]</t>
  </si>
  <si>
    <t>[{'source': 'LMoP'}, {'source': 'PotA'}, {'source': 'SKT'}, {'source': 'TftYP'}, {'source': 'WDH'}, {'source': 'WDMM'}, {'source': 'GoS'}, {'source': 'DIP'}, {'source': 'SDW'}, {'source': 'RMBRE'}, {'source': 'IMR'}, {'source': 'EGW'}, {'source': 'IDRotF'}, {'source': 'WBtW'}, {'source': 'CRCotN'}]</t>
  </si>
  <si>
    <t>[{'name': 'Owlbear', 'source': 'RMBRE'}]</t>
  </si>
  <si>
    <t>{'type': 'internal', 'path': 'bestiary/owlbear.mp3'}</t>
  </si>
  <si>
    <t>Panther</t>
  </si>
  <si>
    <t>[{'name': 'Keen Smell', 'entries': ['The panther has advantage on Wisdom ({@skill Perception}) checks that rely on smell.']}, {'name': 'Pounce', 'entries': ['If the panther moves at least 20 feet straight toward a creature and then hits it with a claw attack on the same turn, that target must succeed on a {@dc 12} Strength saving throw or be knocked {@condition prone}. If the target is {@condition prone}, the panther can make one bite attack against it as a bonus action.']}]</t>
  </si>
  <si>
    <t>[{'name': 'Bite', 'entries': ['{@atk mw} {@hit 4} to hit, reach 5 ft., one target. {@h}5 ({@damage 1d6 + 2}) piercing damage.']}, {'name': 'Claw', 'entries': ['{@atk mw} {@hit 4} to hit, reach 5 ft., one target. {@h}4 ({@damage 1d4 + 2}) slashing damage.']}]</t>
  </si>
  <si>
    <t>[{'source': 'TftYP'}, {'source': 'ToA'}, {'source': 'WDH'}]</t>
  </si>
  <si>
    <t>{'type': 'internal', 'path': 'bestiary/panther.mp3'}</t>
  </si>
  <si>
    <t>Pegasus</t>
  </si>
  <si>
    <t>{'dex': '+4', 'wis': '+4', 'cha': '+3'}</t>
  </si>
  <si>
    <t>['understands Celestial', 'Common', 'Elvish', "and Sylvan but can't speak"]</t>
  </si>
  <si>
    <t>[{'name': 'Hooves', 'entries': ['{@atk mw} {@hit 6} to hit, reach 5 ft., one target. {@h}11 ({@damage 2d6 + 4}) bludgeoning damage.']}]</t>
  </si>
  <si>
    <t>['C', 'CE', 'CS', 'E', 'S']</t>
  </si>
  <si>
    <t>[{'source': 'ERLW'}, {'source': 'MOT'}, {'source': 'WBtW'}]</t>
  </si>
  <si>
    <t>{'type': 'internal', 'path': 'bestiary/pegasus.mp3'}</t>
  </si>
  <si>
    <t>Pentadrone</t>
  </si>
  <si>
    <t>{'average': 32, 'formula': '5d10 + 5'}</t>
  </si>
  <si>
    <t>[{'name': 'Axiomatic Mind', 'entries': ["The pentadrone can't be compelled to act in a manner contrary to its nature or its instructions."]}, {'name': 'Disintegration', 'entries': ['If the pentadrone dies, its body disintegrates into dust, leaving behind its weapons and anything else it was carrying.']}]</t>
  </si>
  <si>
    <t>[{'name': 'Multiattack', 'entries': ['The pentadrone makes five arm attacks.']}, {'name': 'Arm', 'entries': ['{@atk mw} {@hit 4} to hit, reach 5 ft., one target. {@h}5 ({@damage 1d6 + 2}) bludgeoning damage.']}, {'name': 'Paralysis Gas {@recharge 5}', 'entries': ['The pentadrone exhales a 30-foot cone of gas. Each creature in that area must succeed on a {@dc 11} Constitution saving throw or be {@condition paralyzed} for 1 minute. A creature can repeat the saving throw at the end of each of its turns, ending the effect on itself on a success.']}]</t>
  </si>
  <si>
    <t>[{'name': 'Pentadrone (Rogue)', 'source': 'MM', '_mod': {'trait': {'mode': 'removeArr', 'names': 'Axiomatic Mind'}}, 'alignment': ['A'], 'variant': None}]</t>
  </si>
  <si>
    <t>{'type': 'internal', 'path': 'bestiary/pentadrone.mp3'}</t>
  </si>
  <si>
    <t>Peryton</t>
  </si>
  <si>
    <t>[{'name': 'Dive Attack', 'entries': ['If the peryton is flying and dives at least 30 feet straight toward a target and then hits it with a melee weapon attack, the attack deals an extra 9 ({@dice 2d8}) damage to the target.']}, {'name': 'Flyby', 'entries': ["The peryton doesn't provoke an opportunity attack when it flies out of an enemy's reach."]}, {'name': 'Keen Sight and Smell', 'entries': ['The peryton has advantage on Wisdom ({@skill Perception}) checks that rely on sight or smell.']}]</t>
  </si>
  <si>
    <t>[{'name': 'Multiattack', 'entries': ['The peryton makes one gore attack and one talon attack.']}, {'name': 'Gore', 'entries': ['{@atk mw} {@hit 5} to hit, reach 5 ft., one target. {@h}7 ({@damage 1d8 + 3}) piercing damage.']}, {'name': 'Talons', 'entries': ['{@atk mw} {@hit 5} to hit, reach 5 ft., one target. {@h}8 ({@damage 2d4 + 3}) piercing damage.']}]</t>
  </si>
  <si>
    <t>[{'source': 'HotDQ'}, {'source': 'PotA'}, {'source': 'TftYP'}, {'source': 'GoS'}, {'source': 'IDRotF'}, {'source': 'WBtW'}]</t>
  </si>
  <si>
    <t>{'type': 'internal', 'path': 'bestiary/peryton.mp3'}</t>
  </si>
  <si>
    <t>Phase Spider</t>
  </si>
  <si>
    <t>[{'name': 'Ethereal Jaunt', 'entries': ['As a bonus action, the spider can magically shift from the Material Plane to the Ethereal Plane, or vice versa.']}, {'name': 'Spider Climb', 'entries': ['The spider can climb difficult surfaces, including upside down on ceilings, without needing to make an ability check.']}, {'name': 'Web Walker', 'entries': ['The spider ignores movement restrictions caused by webbing.']}]</t>
  </si>
  <si>
    <t>[{'name': 'Bite', 'entries': ['{@atk mw} {@hit 4} to hit, reach 5 ft., one creature. {@h}7 ({@damage 1d10 + 2}) piercing damage, and the target must make a {@dc 11} Constitution saving throw, taking 18 ({@damage 4d8}) poison damage on a failed save, or half as much damage on a successful one. If the poison damage reduces the target to 0 hit points, the target is stable but {@condition poisoned} for 1 hour, even after regaining hit points, and is {@condition paralyzed} while {@condition poisoned} in this way.']}]</t>
  </si>
  <si>
    <t>['Spider Climb', 'Web Walker']</t>
  </si>
  <si>
    <t>[{'source': 'WDMM'}, {'source': 'GoS'}, {'source': 'DIP'}, {'source': 'SDW'}, {'source': 'MOT'}, {'source': 'IDRotF'}]</t>
  </si>
  <si>
    <t>{'type': 'internal', 'path': 'bestiary/phase-spider.mp3'}</t>
  </si>
  <si>
    <t>['underdark', 'grassland', 'forest', 'hill', 'urban', 'desert']</t>
  </si>
  <si>
    <t>Piercer</t>
  </si>
  <si>
    <t>[{'name': 'False Appearance', 'entries': ['While the piercer remains motionless on the ceiling, it is indistinguishable from a normal stalactite.']}, {'name': 'Spider Climb', 'entries': ['The piercer can climb difficult surfaces, including upside down on ceilings, without needing to make an ability check.']}]</t>
  </si>
  <si>
    <t>[{'name': 'Drop', 'entries': ['{@atk mw} {@hit 3} to hit, one creature directly underneath the piercer. {@h}3 ({@damage 1d6}) piercing damage per 10 feet fallen, up to 21 ({@dice 6d6}). Miss: The piercer takes half the normal falling damage for the distance fallen.']}]</t>
  </si>
  <si>
    <t>[{'source': 'PotA'}, {'source': 'SKT'}, {'source': 'TftYP'}, {'source': 'WDMM'}, {'source': 'IDRotF'}]</t>
  </si>
  <si>
    <t>{'type': 'internal', 'path': 'bestiary/piercer.mp3'}</t>
  </si>
  <si>
    <t>Pit Fiend</t>
  </si>
  <si>
    <t>{'average': 300, 'formula': '24d10 + 168'}</t>
  </si>
  <si>
    <t>{'dex': '+8', 'con': '+13', 'wis': '+10'}</t>
  </si>
  <si>
    <t>[{'name': 'Fear Aura', 'entries': ["Any creature hostile to the pit fiend that starts its turn within 20 feet of the pit fiend must make a {@dc 21} Wisdom saving throw, unless the pit fiend is {@condition incapacitated}. On a failed save, the creature is {@condition frightened} until the start of its next turn. If a creature's saving throw is successful, the creature is immune to the pit fiend's Fear Aura for the next 24 hours."]}, {'name': 'Magic Resistance', 'entries': ['The pit fiend has advantage on saving throws against spells and other magical effects.']}, {'name': 'Magic Weapons', 'entries': ["The pit fiend's weapon attacks are magical."]}]</t>
  </si>
  <si>
    <t>[{'name': 'Multiattack', 'entries': ['The pit fiend makes four attacks: one with its bite, one with its claw, one with its mace, and one with its tail.']}, {'name': 'Bite', 'entries': ["{@atk mw} {@hit 14} to hit, reach 5 ft., one target. {@h}22 ({@damage 4d6 + 8}) piercing damage. The target must succeed on a {@dc 21} Constitution saving throw or become {@condition poisoned}. While {@condition poisoned} in this way, the target can't regain hit points, and it takes 21 ({@damage 6d6}) poison damage at the start of each of its turns. The {@condition poisoned} target can repeat the saving throw at the end of each of its turns, ending the effect on itself on a success."]}, {'name': 'Claw', 'entries': ['{@atk mw} {@hit 14} to hit, reach 10 ft., one target. {@h}17 ({@damage 2d8 + 8}) slashing damage.']}, {'name': 'Mace', 'entries': ['{@atk mw} {@hit 14} to hit, reach 10 ft., one target. {@h}15 ({@damage 2d6 + 8}) bludgeoning damage plus 21 ({@damage 6d6}) fire damage.']}, {'name': 'Tail', 'entries': ['{@atk mw} {@hit 14} to hit, reach 10 ft., one target. {@h}24 ({@damage 3d10 + 8}) bludgeoning damage.']}]</t>
  </si>
  <si>
    <t>['B', 'F', 'I', 'P', 'S']</t>
  </si>
  <si>
    <t>[{'name': 'Innate Spellcasting', 'headerEntries': ["The pit fiend's spellcasting ability is Charisma (spell save {@dc 21}). The pit fiend can innately cast the following spells, requiring no material components:"], 'will': ['{@spell detect magic}', '{@spell fireball}'], 'daily': {'3e': ['{@spell hold monster}', '{@spell wall of fire}']}, 'ability': 'cha'}]</t>
  </si>
  <si>
    <t>[{'source': 'WDMM'}, {'source': 'BGDIA'}, {'source': 'EGW'}, {'source': 'TCE'}]</t>
  </si>
  <si>
    <t>{'type': 'internal', 'path': 'bestiary/pit-fiend.mp3'}</t>
  </si>
  <si>
    <t>Pixie</t>
  </si>
  <si>
    <t>[{'name': 'Magic Resistance', 'entries': ['The pixie has advantage on saving throws against spells and other magical effects.']}]</t>
  </si>
  <si>
    <t>[{'name': 'Superior Invisibility', 'entries': ['The pixie magically turns {@condition invisible} until its concentration ends (as if concentrating on a spell). Any equipment the pixie wears or carries is {@condition invisible} with it.']}]</t>
  </si>
  <si>
    <t>[{'name': 'Innate Spellcasting', 'headerEntries': ["The pixie's innate spellcasting ability is Charisma (spell save {@dc 12}). It can innately cast the following spells, requiring only its pixie dust as a component:"], 'will': ['{@spell druidcraft}'], 'daily': {'1e': ['{@spell confusion}', '{@spell dancing lights}', '{@spell detect evil and good}', '{@spell detect thoughts}', '{@spell dispel magic}', '{@spell entangle}', '{@spell fly}', '{@spell phantasmal force}', '{@spell polymorph}', '{@spell sleep}']}, 'ability': 'cha'}]</t>
  </si>
  <si>
    <t>['restrained', 'unconscious']</t>
  </si>
  <si>
    <t>[{'source': 'GoS'}, {'source': 'ERLW'}, {'source': 'IMR'}, {'source': 'EGW'}, {'source': 'WBtW'}]</t>
  </si>
  <si>
    <t>{'type': 'internal', 'path': 'bestiary/pixie.mp3'}</t>
  </si>
  <si>
    <t>Planetar</t>
  </si>
  <si>
    <t>{'con': '+12', 'wis': '+11', 'cha': '+12'}</t>
  </si>
  <si>
    <t>[{'name': 'Angelic Weapons', 'entries': ["The planetar's weapon attacks are magical. When the planetar hits with any weapon, the weapon deals an extra {@dice 5d8} radiant damage (included in the attack)."]}, {'name': 'Divine Awareness', 'entries': ['The planetar knows if it hears a lie.']}, {'name': 'Magic Resistance', 'entries': ['The planetar has advantage on saving throws against spells and other magical effects.']}]</t>
  </si>
  <si>
    <t>[{'name': 'Multiattack', 'entries': ['The planetar makes two melee attacks.']}, {'name': 'Greatsword', 'entries': ['{@atk mw} {@hit 12} to hit, reach 5 ft., one target. {@h}21 ({@damage 4d6 + 7}) slashing damage plus 22 ({@damage 5d8}) radiant damage.']}, {'name': 'Healing Touch (4/Day)', 'entries': ['The planetar touches another creature. The target magically regains 30 ({@dice 6d8 + 3}) hit points and is freed from any curse, disease, poison, blindness, or deafness.']}]</t>
  </si>
  <si>
    <t>[{'name': 'Innate Spellcasting', 'headerEntries': ["The planetar's spellcasting ability is Charisma (spell save {@dc 20}). The planetar can innately cast the following spells, requiring no material components:"], 'will': ['{@spell detect evil and good}', '{@spell invisibility} (self only)'], 'daily': {'3e': ['{@spell blade barrier}', '{@spell dispel evil and good}', '{@spell flame strike}', '{@spell raise dead}'], '1e': ['{@spell commune}', '{@spell control weather}', '{@spell insect plague}']}, 'ability': 'cha'}]</t>
  </si>
  <si>
    <t>[{'source': 'BGDIA'}, {'source': 'CRCotN'}]</t>
  </si>
  <si>
    <t>{'type': 'internal', 'path': 'bestiary/planetar.mp3'}</t>
  </si>
  <si>
    <t>Plesiosaurus</t>
  </si>
  <si>
    <t>[{'name': 'Hold Breath', 'entries': ['The plesiosaurus can hold its breath for 1 hour.']}]</t>
  </si>
  <si>
    <t>[{'name': 'Bite', 'entries': ['{@atk mw} {@hit 6} to hit, reach 10 ft., one target. {@h}14 ({@damage 3d6 + 4}) piercing damage.']}]</t>
  </si>
  <si>
    <t>[{'source': 'ToA'}, {'source': 'GoS'}, {'source': 'IDRotF'}]</t>
  </si>
  <si>
    <t>{'type': 'internal', 'path': 'bestiary/plesiosaurus.mp3'}</t>
  </si>
  <si>
    <t>Poisonous Snake</t>
  </si>
  <si>
    <t>[{'name': 'Bite', 'entries': ['{@atk mw} {@hit 5} to hit, reach 5 ft., one target. {@h}1 piercing damage, and the target must make a {@dc 10} Constitution saving throw, taking 5 ({@damage 2d4}) poison damage on a failed save, or half as much damage on a successful one.']}]</t>
  </si>
  <si>
    <t>[{'source': 'TftYP'}, {'source': 'ToA'}, {'source': 'GoS'}, {'source': 'IMR'}]</t>
  </si>
  <si>
    <t>{'type': 'internal', 'path': 'bestiary/poisonous-snake.mp3'}</t>
  </si>
  <si>
    <t>['grassland', 'forest', 'swamp', 'hill', 'desert', 'coastal']</t>
  </si>
  <si>
    <t>Polar Bear</t>
  </si>
  <si>
    <t>[{'source': 'RoT'}, {'source': 'SKT'}, {'source': 'WDH'}, {'source': 'IMR'}, {'source': 'EGW'}, {'source': 'IDRotF'}]</t>
  </si>
  <si>
    <t>{'type': 'internal', 'path': 'bestiary/polar-bear.mp3'}</t>
  </si>
  <si>
    <t>['underdark', 'arctic']</t>
  </si>
  <si>
    <t>Poltergeist</t>
  </si>
  <si>
    <t>[{'name': 'Incorporeal Movement', 'entries': ['The poltergeist can move through other creatures and objects as if they were difficult terrain. It takes 5 ({@damage 1d10}) force damage if it ends its turn inside an object.']}, {'name': 'Sunlight Sensitivity', 'entries': ['While in sunlight, the poltergeist has disadvantage on attack rolls, as well as on Wisdom ({@skill Perception}) checks that rely on sight.']}, {'name': 'Invisibility', 'entries': ['The poltergeist is {@condition invisible}.']}]</t>
  </si>
  <si>
    <t>[{'name': 'Forceful Slam', 'entries': ['{@atk mw} {@hit 4} to hit, reach 5 ft., one creature. {@h}10 ({@damage 3d6}) force damage.']}, {'name': 'Telekinetic Thrust', 'entries': ['The poltergeist targets a creature or unattended object within 30 feet of it. A creature must be Medium or smaller to be affected by this magic, and an object can weigh up to 150 pounds.', "If the target is a creature, the poltergeist makes a Charisma check contested by the target's Strength check. If the poltergeist wins the contest, the poltergeist hurls the target up to 30 feet in any direction, including upward. If the target then comes into contact with a hard surface or heavy object, the target takes {@dice 1d6} damage per 10 feet moved.", "If the target is an object that isn't being worn or carried, the poltergeist hurls it up to 30 feet in any direction. The poltergeist can use the object as a ranged weapon, attacking one creature along the object's path ({@hit 4} to hit) and dealing 5 ({@damage 2d4}) bludgeoning damage on a hit."]}]</t>
  </si>
  <si>
    <t>['charmed', 'exhaustion', 'grappled', 'paralyzed', 'petrified', 'poisoned', 'prone', 'restrained', 'unconscious']</t>
  </si>
  <si>
    <t>[{'source': 'CoS'}, {'source': 'IDRotF'}, {'source': 'CM'}]</t>
  </si>
  <si>
    <t>{'type': 'internal', 'path': 'bestiary/poltergeist.mp3'}</t>
  </si>
  <si>
    <t>Pony</t>
  </si>
  <si>
    <t>[{'name': 'Hooves', 'entries': ['{@atk mw} {@hit 4} to hit, reach 5 ft., one target. {@h}7 ({@damage 2d4 + 2}) bludgeoning damage.']}]</t>
  </si>
  <si>
    <t>[{'source': 'SKT'}, {'source': 'WBtW'}]</t>
  </si>
  <si>
    <t>{'type': 'internal', 'path': 'bestiary/pony.mp3'}</t>
  </si>
  <si>
    <t>Priest</t>
  </si>
  <si>
    <t>{'medicine': '+7', 'persuasion': '+3', 'religion': '+5'}</t>
  </si>
  <si>
    <t>[{'name': 'Divine Eminence', 'entries': ['As a bonus action, the priest can expend a spell slot to cause its melee weapon attacks to magically deal an extra 10 ({@damage 3d6}) radiant damage to a target on a hit. This benefit lasts until the end of the turn. If the priest expends a spell slot of 2nd level or higher, the extra damage increases by {@dice 1d6} for each level above 1st.']}]</t>
  </si>
  <si>
    <t>[{'name': 'Mace', 'entries': ['{@atk mw} {@hit 2} to hit, reach 5 ft., one target. {@h}3 ({@damage 1d6}) bludgeoning damage.']}]</t>
  </si>
  <si>
    <t>[{'name': 'Spellcasting', 'headerEntries': ['The priest is a 5th-level spellcaster. Its spellcasting ability is Wisdom (spell save {@dc 13}, {@hit 5} to hit with spell attacks). The priest has the following cleric spells prepared:'], 'spells': {'0': {'spells': ['{@spell light}', '{@spell sacred flame}', '{@spell thaumaturgy}']}, '1': {'slots': 4, 'spells': ['{@spell cure wounds}', '{@spell guiding bolt}', '{@spell sanctuary}']}, '2': {'slots': 3, 'spells': ['{@spell lesser restoration}', '{@spell spiritual weapon}']}, '3': {'slots': 2, 'spells': ['{@spell dispel magic}', '{@spell spirit guardians}']}}, 'ability': 'wis'}]</t>
  </si>
  <si>
    <t>[{'source': 'CoS'}, {'source': 'HotDQ'}, {'source': 'PotA'}, {'source': 'SKT'}, {'source': 'TftYP'}, {'source': 'ToA'}, {'source': 'WDH'}, {'source': 'WDMM'}, {'source': 'GoS'}, {'source': 'DC'}, {'source': 'DIP'}, {'source': 'SLW'}, {'source': 'SDW'}, {'source': 'BGDIA'}, {'source': 'ERLW'}, {'source': 'EGW'}, {'source': 'MOT'}, {'source': 'IDRotF'}, {'source': 'TCE'}, {'source': 'CM'}, {'source': 'CRCotN'}]</t>
  </si>
  <si>
    <t>{'type': 'internal', 'path': 'bestiary/priest.mp3'}</t>
  </si>
  <si>
    <t>Pseudodragon</t>
  </si>
  <si>
    <t>{'walk': 15, 'fly': 60}</t>
  </si>
  <si>
    <t>[{'name': 'Keen Senses', 'entries': ['The pseudodragon has advantage on Wisdom ({@skill Perception}) checks that rely on sight, hearing, or smell.']}, {'name': 'Magic Resistance', 'entries': ['The pseudodragon has advantage on saving throws against spells and other magical effects.']}, {'name': 'Limited Telepathy', 'entries': ['The pseudodragon can magically communicate simple ideas, emotions, and images telepathically with any creature within 100 feet of it that can understand a language.']}]</t>
  </si>
  <si>
    <t>[{'name': 'Bite', 'entries': ['{@atk mw} {@hit 4} to hit, reach 5 ft., one target. {@h}4 ({@damage 1d4 + 2}) piercing damage.']}, {'name': 'Sting', 'entries': ['{@atk mw} {@hit 4} to hit, reach 5 ft., one creature. {@h}4 ({@damage 1d4 + 2}) piercing damage, and the target must succeed on a {@dc 11} Constitution saving throw or become {@condition poisoned} for 1 hour. If the saving throw fails by 5 or more, the target falls {@condition unconscious} for the same duration, or until it takes damage or another creature uses an action to shake it awake.']}]</t>
  </si>
  <si>
    <t>['Keen Senses', 'Magic Resistance']</t>
  </si>
  <si>
    <t>[{'source': 'RoT'}, {'source': 'ToA'}, {'source': 'WDMM'}, {'source': 'GoS'}, {'source': 'ERLW'}, {'source': 'IMR'}, {'source': 'EGW'}, {'source': 'IDRotF'}]</t>
  </si>
  <si>
    <t>[{'type': 'variant', 'name': 'Pseudodragon Familiar', 'entries': ['Some pseudodragons are willing to serve spellcasters as a familiar. Such pseudodragons have the following trait.', {'name': 'Familiar', 'type': 'entries', 'entries': ["The pseudodragon can serve another creature as a familiar, forming a magic, telepathic bond with that willing companion. While the two are bonded, the companion can sense what the pseudodragon senses as long as they are within 1 mile of each other. While the pseudodragon is within 10 feet of its companion, the companion shares the pseudodragon's Magic Resistance trait. At any time and for any reason, the pseudodragon can end its service as a familiar, ending the telepathic bond."]}], '_version': {'addHeadersAs': 'trait'}}]</t>
  </si>
  <si>
    <t>{'type': 'internal', 'path': 'bestiary/pseudodragon.mp3'}</t>
  </si>
  <si>
    <t>['mountain', 'forest', 'hill', 'urban', 'desert', 'coastal']</t>
  </si>
  <si>
    <t>Pteranodon</t>
  </si>
  <si>
    <t>[{'name': 'Flyby', 'entries': ["The pteranodon doesn't provoke opportunity attacks when it flies out of an enemy's reach."]}]</t>
  </si>
  <si>
    <t>[{'name': 'Bite', 'entries': ['{@atk mw} {@hit 3} to hit, reach 5 ft., one target. {@h}6 ({@damage 2d4 + 1}) piercing damage']}]</t>
  </si>
  <si>
    <t>[{'source': 'ToA'}, {'source': 'GoS'}, {'source': 'ERLW'}, {'source': 'WBtW'}]</t>
  </si>
  <si>
    <t>{'type': 'internal', 'path': 'bestiary/pteranodon.mp3'}</t>
  </si>
  <si>
    <t>['mountain', 'grassland', 'coastal']</t>
  </si>
  <si>
    <t>Purple Worm</t>
  </si>
  <si>
    <t>{'average': 247, 'formula': '15d20 + 90'}</t>
  </si>
  <si>
    <t>{'con': '+11', 'wis': '+4'}</t>
  </si>
  <si>
    <t>[{'name': 'Tunneler', 'entries': ['The worm can burrow through solid rock at half its burrow speed and leaves a 10-foot-diameter tunnel in its wake.']}]</t>
  </si>
  <si>
    <t>[{'name': 'Multiattack', 'entries': ['The worm makes two attacks: one with its bite and one with its stinger.']}, {'name': 'Bite', 'entries': ["{@atk mw} {@hit 14} to hit, reach 10 ft., one target. {@h}22 ({@damage 3d8 + 9}) piercing damage. If the target is a Large or smaller creature, it must succeed on a {@dc 19} Dexterity saving throw or be swallowed by the worm. A swallowed creature is {@condition blinded} and {@condition restrained}, it has total cover against attacks and other effects outside the worm, and it takes 21 ({@damage 6d6}) acid damage at the start of each of the worm's turns.", 'If the worm takes 30 damage or more on a single turn from a creature inside it, the worm must succeed on a {@dc 21} Constitution saving throw at the end of that turn or regurgitate all swallowed creatures, which fall {@condition prone} in a space within 10 feet of the worm. If the worm dies, a swallowed creature is no longer {@condition restrained} by it and can escape from the corpse by using 20 feet of movement, exiting {@condition prone}.']}, {'name': 'Tail Stinger', 'entries': ['{@atk mw} {@hit 14} to hit, reach 10 ft., one creature. {@h}19 ({@damage 3d6 + 9}) piercing damage, and the target must make a {@dc 19} Constitution saving throw, taking 42 ({@damage 12d6}) poison damage on a failed save, or half as much damage on a successful one.']}]</t>
  </si>
  <si>
    <t>[{'source': 'EGW'}, {'source': 'CM'}]</t>
  </si>
  <si>
    <t>{'type': 'internal', 'path': 'bestiary/purple-worm.mp3'}</t>
  </si>
  <si>
    <t>['underdark', 'desert']</t>
  </si>
  <si>
    <t>Quadrone</t>
  </si>
  <si>
    <t>[{'name': 'Axiomatic Mind', 'entries': ["The quadrone can't be compelled to act in a manner contrary to its nature or its instructions."]}, {'name': 'Disintegration', 'entries': ['If the quadrone dies, its body disintegrates into dust, leaving behind its weapons and anything else it was carrying.']}]</t>
  </si>
  <si>
    <t>[{'name': 'Multiattack', 'entries': ['The quadrone makes two fist attacks or four shortbow attacks.']}, {'name': 'Fist', 'entries': ['{@atk mw} {@hit 3} to hit, reach 5 ft., one target. {@h}3 ({@damage 1d4 + 1}) bludgeoning damage.']}, {'name': 'Shortbow', 'entries': ['{@atk rw} {@hit 4} to hit, range 80/320 ft., one target. {@h}5 ({@damage 1d6 + 2}) piercing damage.']}]</t>
  </si>
  <si>
    <t>[{'name': 'Quadrone (Rogue)', 'source': 'MM', '_mod': {'trait': {'mode': 'removeArr', 'names': 'Axiomatic Mind'}}, 'alignment': ['A'], 'variant': None}]</t>
  </si>
  <si>
    <t>{'type': 'internal', 'path': 'bestiary/quadrone.mp3'}</t>
  </si>
  <si>
    <t>Quaggoth</t>
  </si>
  <si>
    <t>{'type': 'humanoid', 'tags': ['quaggoth']}</t>
  </si>
  <si>
    <t>{'athletics': '+5'}</t>
  </si>
  <si>
    <t>[{'name': 'Wounded Fury', 'entries': ['While it has 10 hit points or fewer, the quaggoth has advantage on attack rolls. In addition, it deals an extra 7 ({@dice 2d6}) damage to any target it hits with a melee attack.']}]</t>
  </si>
  <si>
    <t>[{'name': 'Multiattack', 'entries': ['The quaggoth makes two claw attacks.']}, {'name': 'Claw', 'entries': ['{@atk mw} {@hit 5} to hit, reach 5 ft., one target. {@h}6 ({@damage 1d6 + 3}) slashing damage.']}]</t>
  </si>
  <si>
    <t>{'type': 'internal', 'path': 'bestiary/quaggoth.mp3'}</t>
  </si>
  <si>
    <t>Quaggoth Spore Servant</t>
  </si>
  <si>
    <t>[{'name': 'Multiattack', 'entries': ['The spore servant makes two claw attacks.']}, {'name': 'Claw', 'entries': ['{@atk mw} {@hit 5} to hit, reach 5 ft., one target. {@h}6 ({@damage 1d6 + 3}) slashing damage.']}]</t>
  </si>
  <si>
    <t>['blinded', 'charmed', 'frightened', 'paralyzed', 'poisoned']</t>
  </si>
  <si>
    <t>{'type': 'internal', 'path': 'bestiary/quaggoth-spore-servant.mp3'}</t>
  </si>
  <si>
    <t>Quaggoth Thonot</t>
  </si>
  <si>
    <t>[{'name': 'Innate Spellcasting (Psionics)', 'headerEntries': ["The quaggoth's innate spellcasting ability is Wisdom (spell save {@dc 11}). The quaggoth can innately cast the following spells, requiring no components:"], 'will': ['{@spell feather fall}', '{@spell mage hand} (the hand is invisible)'], 'daily': {'1e': ['{@spell cure wounds}', '{@spell enlarge/reduce}', '{@spell heat metal}', '{@spell mirror image}']}, 'ability': 'wis'}]</t>
  </si>
  <si>
    <t>{'type': 'internal', 'path': 'bestiary/quaggoth-thonot.mp3'}</t>
  </si>
  <si>
    <t>Quasit</t>
  </si>
  <si>
    <t>[{'name': 'Shapechanger', 'entries': ["The quasit can use its action to polymorph into a beast form that resembles a bat (speed 10 feet fly 40 ft.), a centipede (40 ft., climb 40 ft.), or a toad (40 ft., swim 40 ft.), or back into its true form. Its statistics are the same in each form, except for the speed changes noted. Any equipment it is wearing or carrying isn't transformed. It reverts to its true form if it dies."]}, {'name': 'Magic Resistance', 'entries': ['The quasit has advantage on saving throws against spells and other magical effects.']}]</t>
  </si>
  <si>
    <t>[{'name': 'Claw (Bite in Beast Form)', 'entries': ['{@atk mw} {@hit 4} to hit, reach 5 ft., one target. {@h}5 ({@damage 1d4 + 3}) piercing damage, and the target must succeed on a {@dc 10} Constitution saving throw or take 5 ({@damage 2d4}) poison damage and become {@condition poisoned} for 1 minute. The target can repeat the saving throw at the end of each of its turns, ending the effect on itself on a success.']}, {'name': 'Scare (1/Day)', 'entries': ["One creature of the quasit's choice within 20 feet of it must succeed on a {@dc 10} Wisdom saving throw or be {@condition frightened} for 1 minute. The target can repeat the saving throw at the end of each of its turns, with disadvantage if the quasit is within line of sight, ending the effect on itself on a success."]}, {'name': 'Invisibility', 'entries': ['The quasit magically turns {@condition invisible} until it attacks or uses Scare, or until its concentration ends (as if concentrating on a spell). Any equipment the quasit wears or carries is {@condition invisible} with it.']}]</t>
  </si>
  <si>
    <t>['Magic Resistance', 'Shapechanger']</t>
  </si>
  <si>
    <t>['frightened', 'invisible', 'poisoned']</t>
  </si>
  <si>
    <t>[{'source': 'CoS'}, {'source': 'TftYP'}, {'source': 'WDMM'}, {'source': 'BGDIA'}, {'source': 'EGW'}, {'source': 'TCE'}, {'source': 'CM'}, {'source': 'WBtW'}, {'source': 'CRCotN'}]</t>
  </si>
  <si>
    <t>[{'type': 'variant', 'name': 'Quasit Familiar', 'entries': ['Mortal spellcasters interested in extraplanar familiars find quasits easy to summon and eager to serve. The quasit plays the part of the obsequious servant. It serves its master well, but it goads the mortal to greater and greater acts of chaos and evil. Such quasits have the following trait.', {'name': 'Familiar', 'type': 'entries', 'entries': ["The quasit can serve another creature as a familiar, forming a telepathic bond with its willing master. While the two are bonded, the master can sense what the quasit senses as long as they are within 1 mile of each other. While the quasit is within 10 feet of its master, the master shares the quasit's Magic Resistance trait. At any time and for any reason, the quasit can end its service as a familiar, ending the telepathic bond."]}], '_version': {'addHeadersAs': 'trait'}}]</t>
  </si>
  <si>
    <t>{'type': 'internal', 'path': 'bestiary/quasit.mp3'}</t>
  </si>
  <si>
    <t>Quipper</t>
  </si>
  <si>
    <t>[{'name': 'Blood Frenzy', 'entries': ["The quipper has advantage on melee attack rolls against any creature that doesn't have all its hit points."]}, {'name': 'Water Breathing', 'entries': ['The quipper can breathe only underwater.']}]</t>
  </si>
  <si>
    <t>[{'source': 'PotA'}, {'source': 'ToA'}, {'source': 'GoS'}, {'source': 'MOT'}, {'source': 'IDRotF'}, {'source': 'CRCotN'}]</t>
  </si>
  <si>
    <t>{'type': 'internal', 'path': 'bestiary/quipper.mp3'}</t>
  </si>
  <si>
    <t>Rakshasa</t>
  </si>
  <si>
    <t>{'deception': '+10', 'insight': '+8'}</t>
  </si>
  <si>
    <t>[{'name': 'Limited Magic Immunity', 'entries': ["The rakshasa can't be affected or detected by spells of 6th level or lower unless it wishes to be. It has advantage on saving throws against all other spells and magical effects."]}]</t>
  </si>
  <si>
    <t>[{'name': 'Multiattack', 'entries': ['The rakshasa makes two claw attacks.']}, {'name': 'Claw', 'entries': ["{@atk mw} {@hit 7} to hit, reach 5 ft., one target. {@h}9 ({@damage 2d6 + 2}) slashing damage, and the target is cursed if it is a creature. The magical curse takes effect whenever the target takes a short or long rest, filling the target's thoughts with horrible images and dreams. The cursed target gains no benefit from finishing a short or long rest. The curse lasts until it is lifted by a {@spell remove curse} spell or similar magic."]}]</t>
  </si>
  <si>
    <t>[{'name': 'Innate Spellcasting', 'headerEntries': ["The rakshasa's innate spellcasting ability is Charisma (spell save {@dc 18}, {@hit 10} to hit with spell attacks). The rakshasa can innately cast the following spells, requiring no material components:"], 'will': ['{@spell detect thoughts}', '{@spell disguise self}', '{@spell mage hand}', '{@spell minor illusion}'], 'daily': {'3e': ['{@spell charm person}', '{@spell detect magic}', '{@spell invisibility}', '{@spell major image}', '{@spell suggestion}'], '1e': ['{@spell dominate person}', '{@spell fly}', '{@spell plane shift}', '{@spell true seeing}']}, 'ability': 'cha'}]</t>
  </si>
  <si>
    <t>[{'source': 'TftYP'}, {'source': 'WDMM'}, {'source': 'GoS'}, {'source': 'ERLW'}, {'source': 'TCE'}, {'source': 'CM'}]</t>
  </si>
  <si>
    <t>{'type': 'internal', 'path': 'bestiary/rakshasa.mp3'}</t>
  </si>
  <si>
    <t>Rat</t>
  </si>
  <si>
    <t>[{'name': 'Keen Smell', 'entries': ['The rat has advantage on Wisdom ({@skill Perception}) checks that rely on smell.']}]</t>
  </si>
  <si>
    <t>[{'source': 'TftYP'}, {'source': 'ToA'}, {'source': 'WDH'}, {'source': 'GoS'}, {'source': 'BGDIA'}, {'source': 'EGW'}, {'source': 'IDRotF'}]</t>
  </si>
  <si>
    <t>{'type': 'internal', 'path': 'bestiary/rat.mp3'}</t>
  </si>
  <si>
    <t>Raven</t>
  </si>
  <si>
    <t>[{'name': 'Mimicry', 'entries': ['The raven can mimic simple sounds it has heard, such as a person whispering, a baby crying, or an animal chittering. A creature that hears the sounds can tell they are imitations with a successful {@dc 10} Wisdom (Insight) check.']}]</t>
  </si>
  <si>
    <t>[{'name': 'Beak', 'entries': ['{@atk mw} {@hit 4} to hit, reach 5 ft., one target. {@h}1 piercing damage.']}]</t>
  </si>
  <si>
    <t>[{'source': 'CoS'}, {'source': 'IDRotF'}, {'source': 'CM'}, {'source': 'WBtW'}]</t>
  </si>
  <si>
    <t>{'type': 'internal', 'path': 'bestiary/raven.mp3'}</t>
  </si>
  <si>
    <t>['swamp', 'hill', 'urban']</t>
  </si>
  <si>
    <t>Red Dragon Wyrmling</t>
  </si>
  <si>
    <t>{'dex': '+2', 'con': '+5', 'wis': '+2', 'cha': '+4'}</t>
  </si>
  <si>
    <t>[{'name': 'Bite', 'entries': ['{@atk mw} {@hit 6} to hit, reach 5 ft., one target. {@h}9 ({@damage 1d10 + 4}) piercing damage plus 3 ({@damage 1d6}) fire damage.']}, {'name': 'Fire Breath {@recharge 5}', 'entries': ['The dragon exhales fire in a 15-foot cone. Each creature in that area must make a {@dc 13} Dexterity saving throw, taking 24 ({@damage 7d6}) fire damage on a failed save, or half as much damage on a successful one.']}]</t>
  </si>
  <si>
    <t>[{'source': 'CoS'}, {'source': 'WDMM'}, {'source': 'BGDIA'}]</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</si>
  <si>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10}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</si>
  <si>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{'type': 'internal', 'path': 'bestiary/red-dragon-wyrmling.mp3'}</t>
  </si>
  <si>
    <t>Red Slaad</t>
  </si>
  <si>
    <t>[{'name': 'Multiattack', 'entries': ['The slaad makes three attacks: one with its bite and two with its claws.']}, {'name': 'Bite', 'entries': ['{@atk mw} {@hit 6} to hit, reach 5 ft., one target. {@h}8 ({@damage 2d4 + 3}) piercing damage.']}, {'name': 'Claw', 'entries': ['{@atk mw} {@hit 6} to hit, reach 5 ft., one target. {@h}7 ({@damage 1d8 + 3}) piercing damage. If the target is a humanoid, it must succeed on a {@dc 14} Constitution saving throw or be infected with a disease—a minuscule slaad egg.', "A humanoid host can carry only one slaad egg to term at a time. Over three months, the egg moves to the chest cavity, gestates, and forms a {@creature slaad tadpole}. In the 24-hour period before giving birth, the host starts to feel unwell, its speed is halved, and it has disadvantage on attack rolls, ability checks, and saving throws. At birth, the tadpole chews its way through vital organs and out of the host's chest in 1 round, killing the host in the process.", "If the disease is cured before the tadpole's emergence, the unborn slaad is disintegrated."]}]</t>
  </si>
  <si>
    <t>[{'source': 'WDH'}, {'source': 'GoS'}, {'source': 'IDRotF'}]</t>
  </si>
  <si>
    <t>[{'type': 'variant', 'name': 'Control Gem', 'entries': ["Implanted in the slaad's brain is a magic control gem. The slaad must obey whoever possesses the gem and is immune to being {@condition charmed} while so controlled.", "Certain spells can be used to acquire the gem. If the slaad fails its saving throw against {@spell imprisonment}, the spell can transfer the gem to the spellcaster's open hand, instead of imprisoning the slaad. A {@spell wish} spell, if cast in the slaad's presence, can be worded to acquire the gem.", 'A {@spell greater restoration} spell cast on the slaad destroys the gem without harming the slaad.', 'Someone who is proficient in Wisdom (Medicine) can remove the gem from an {@condition incapacitated} slaad. Each try requires 1 minute of uninterrupted work and a successful {@dc 20} Wisdom (Medicine) check. Each failed attempt deals 22 ({@damage 4d10}) psychic damage to the slaad.'], '_version': {'name': 'Red Slaad (Control Gem)', 'addAs': 'trait'}}]</t>
  </si>
  <si>
    <t>{'type': 'internal', 'path': 'bestiary/red-slaad.mp3'}</t>
  </si>
  <si>
    <t>Reef Shark</t>
  </si>
  <si>
    <t>[{'name': 'Pack Tactics', 'entries': ["The shark has advantage on an attack roll against a creature if at least one of the shark's allies is within 5 feet of the creature and the ally isn't {@condition incapacitated}."]}, {'name': 'Water Breathing', 'entries': ['The shark can breathe only underwater.']}]</t>
  </si>
  <si>
    <t>['Pack Tactics', 'Water Breathing']</t>
  </si>
  <si>
    <t>[{'source': 'ToA'}, {'source': 'GoS'}, {'source': 'EGW'}, {'source': 'CRCotN'}]</t>
  </si>
  <si>
    <t>{'type': 'internal', 'path': 'bestiary/reef-shark.mp3'}</t>
  </si>
  <si>
    <t>Remorhaz</t>
  </si>
  <si>
    <t>{'walk': 30, 'burrow': 20}</t>
  </si>
  <si>
    <t>[{'name': 'Heated Body', 'entries': ['A creature that touches the remorhaz or hits it with a melee attack while within 5 feet of it takes 10 ({@damage 3d6}) fire damage.']}]</t>
  </si>
  <si>
    <t>[{'name': 'Bite', 'entries': ["{@atk mw} {@hit 11} to hit, reach 10 ft., one target. {@h}40 ({@damage 6d10 + 7}) piercing damage plus 10 ({@damage 3d6}) fire damage. If the target is a creature, it is {@condition grappled} (escape {@dc 17}). Until this grapple ends, the target is {@condition restrained}, and the remorhaz can't bite another target."]}, {'name': 'Swallow', 'entries': ["The remorhaz makes one bite attack against a Medium or smaller creature it is grappling. If the attack hits, that creature takes the bite's damage and is swallowed, and the grapple ends. While swallowed, the creature is {@condition blinded} and {@condition restrained}, it has total cover against attacks and other effects outside the remorhaz, and it takes 21 ({@damage 6d6}) acid damage at the start of each of the remorhaz's turns.", 'If the remorhaz takes 30 damage or more on a single turn from a creature inside it, the remorhaz must succeed on a {@dc 15} Constitution saving throw at the end of that turn or regurgitate all swallowed creatures, which fall {@condition prone} in a space within 10 feet oft he remorhaz. If the remorhaz dies, a swallowed creature is no longer {@condition restrained} by it and can escape from the corpse using 15 feet of movement, exiting {@condition prone}.']}]</t>
  </si>
  <si>
    <t>['A', 'F', 'P']</t>
  </si>
  <si>
    <t>[{'source': 'SKT'}, {'source': 'TftYP'}, {'source': 'WDMM'}, {'source': 'BGDIA'}, {'source': 'IMR'}, {'source': 'EGW'}, {'source': 'IDRotF'}]</t>
  </si>
  <si>
    <t>{'type': 'internal', 'path': 'bestiary/remorhaz.mp3'}</t>
  </si>
  <si>
    <t>Revenant</t>
  </si>
  <si>
    <t>[{'name': 'Regeneration', 'entries': ["The revenant regains 10 hit points at the start of its turn. If the revenant takes fire or radiant damage, this trait doesn't function at the start of the revenant's next turn. The revenant's body is destroyed only if it starts its turn with 0 hit points and doesn't regenerate."]}, {'name': 'Rejuvenation', 'entries': ["When the revenant's body is destroyed, its soul lingers. After 24 hours, the soul inhabits and animates another humanoid corpse on the same plane of existence and regains all its hit points. While the soul is bodiless, a {@spell wish} spell can be used to force the soul to go to the afterlife and not return."]}, {'name': 'Turn Immunity', 'entries': ['The revenant is immune to effects that turn undead.']}, {'name': 'Vengeful Tracker', 'entries': ['The revenant knows the distance to and direction of any creature against which it seeks revenge, even if the creature and the revenant are on different planes of existence. If the creature being tracked by the revenant dies, the revenant knows.']}]</t>
  </si>
  <si>
    <t>[{'name': 'Multiattack', 'entries': ['The revenant makes two fist attacks.']}, {'name': 'Fist', 'entries': ['{@atk mw} {@hit 7} to hit, reach 5 ft., one target. {@h}11 ({@damage 2d6 + 4}) bludgeoning damage. If the target is a creature against which the revenant has sworn vengeance, the target takes an extra 14 ({@damage 4d6}) bludgeoning damage. Instead of dealing damage, the revenant can grapple the target (escape {@dc 14}) provided the target is Large or smaller.']}, {'name': 'Vengeful Glare', 'entries': ["The revenant targets one creature it can see within 30 feet of it and against which it has sworn vengeance. The target must make a {@dc 15} Wisdom saving throw. On a failure, the target is {@condition paralyzed} until the revenant deals damage to it, or until the end of the revenant's next turn. When the paralysis ends, the target is {@condition frightened} of the revenant for 1 minute. The {@condition frightened} target can repeat the saving throw at the end of each of its turns, with disadvantage if it can see the revenant, ending the {@condition frightened} condition on itself on a success."]}]</t>
  </si>
  <si>
    <t>[{'source': 'CoS'}, {'source': 'PotA'}, {'source': 'ToA'}, {'source': 'WDMM'}, {'source': 'ERLW'}, {'source': 'EGW'}, {'source': 'MOT'}, {'source': 'CRCotN'}]</t>
  </si>
  <si>
    <t>[{'type': 'variant', 'name': 'Revenants with Spells and Weapons', 'entries': ['Revenants that were spellcasters before they died might retain some or all of their spellcasting capabilities. Similarly, revenants that wore armor and wielded weapons in life might continue to do so.']}]</t>
  </si>
  <si>
    <t>{'type': 'internal', 'path': 'bestiary/revenant.mp3'}</t>
  </si>
  <si>
    <t>['forest', 'swamp', 'hill', 'urban', 'desert', 'arctic']</t>
  </si>
  <si>
    <t>Rhinoceros</t>
  </si>
  <si>
    <t>[{'name': 'Charge', 'entries': ['If the rhinoceros moves at least 20 feet straight toward a target and then hits it with a gore attack on the same turn, the target takes an extra 9 ({@damage 2d8}) bludgeoning damage. If the target is a creature, it must succeed on a {@dc 15} Strength saving throw or be knocked {@condition prone}.']}]</t>
  </si>
  <si>
    <t>[{'name': 'Gore', 'entries': ['{@atk mw} {@hit 7} to hit, reach 5 ft., one target. {@h}14 ({@damage 2d8 + 5}) bludgeoning damage.']}]</t>
  </si>
  <si>
    <t>[{'source': 'ToA'}, {'source': 'WDH'}, {'source': 'IDRotF'}]</t>
  </si>
  <si>
    <t>{'type': 'internal', 'path': 'bestiary/rhinoceros.mp3'}</t>
  </si>
  <si>
    <t>Riding Horse</t>
  </si>
  <si>
    <t>[{'name': 'Hooves', 'entries': ['{@atk mw} {@hit 5} to hit, reach 5 ft., one target. {@h}8 ({@damage 2d4 + 3}) bludgeoning damage.']}]</t>
  </si>
  <si>
    <t>[{'source': 'CoS'}, {'source': 'SKT'}, {'source': 'ToA'}, {'source': 'WDH'}, {'source': 'DIP'}, {'source': 'BGDIA'}, {'source': 'EGW'}, {'source': 'CRCotN'}]</t>
  </si>
  <si>
    <t>{'type': 'internal', 'path': 'bestiary/riding-horse.mp3'}</t>
  </si>
  <si>
    <t>['grassland', 'urban']</t>
  </si>
  <si>
    <t>Roc</t>
  </si>
  <si>
    <t>{'average': 248, 'formula': '16d20 + 80'}</t>
  </si>
  <si>
    <t>{'dex': '+4', 'con': '+9', 'wis': '+4', 'cha': '+3'}</t>
  </si>
  <si>
    <t>[{'name': 'Keen Sight', 'entries': ['The roc has advantage on Wisdom ({@skill Perception}) checks that rely on sight.']}]</t>
  </si>
  <si>
    <t>[{'name': 'Multiattack', 'entries': ['The roc makes two attacks: one with its beak and one with its talons.']}, {'name': 'Beak', 'entries': ['{@atk mw} {@hit 13} to hit, reach 10 ft., one target. {@h}27 ({@damage 4d8 + 9}) piercing damage.']}, {'name': 'Talons', 'entries': ["{@atk mw} {@hit 13} to hit, reach 5 ft., one target. {@h}23 ({@damage 4d6 + 9}) slashing damage, and the target is {@condition grappled} (escape {@dc 19}). Until this grapple ends, the target is {@condition restrained}, and the roc can't use its talons on another target."]}]</t>
  </si>
  <si>
    <t>[{'source': 'CoS'}, {'source': 'SKT'}, {'source': 'GoS'}, {'source': 'DC'}, {'source': 'DIP'}, {'source': 'EGW'}, {'source': 'MOT'}, {'source': 'IDRotF'}, {'source': 'CM'}, {'source': 'WBtW'}]</t>
  </si>
  <si>
    <t>{'type': 'internal', 'path': 'bestiary/roc.mp3'}</t>
  </si>
  <si>
    <t>['mountain', 'hill', 'desert', 'coastal', 'arctic']</t>
  </si>
  <si>
    <t>Roper</t>
  </si>
  <si>
    <t>{'perception': '+6', 'stealth': '+5'}</t>
  </si>
  <si>
    <t>[{'name': 'False Appearance', 'entries': ['While the roper remains motionless, it is indistinguishable from a normal cave formation, such as a stalagmite.']}, {'name': 'Grasping Tendrils', 'entries': ['The roper can have up to six tendrils at a time. Each tendril can be attacked (AC 20; 10 hit points; immunity to poison and psychic damage). Destroying a tendril deals no damage to the roper, which can extrude a replacement tendril on its next turn. A tendril can also be broken if a creature takes an action and succeeds on a {@dc 15} Strength check against it.']}, {'name': 'Spider Climb', 'entries': ['The roper can climb difficult surfaces, including upside down on ceilings, without needing to make an ability check.']}]</t>
  </si>
  <si>
    <t>[{'name': 'Multiattack', 'entries': ['The roper makes four attacks with its tendrils, uses Reel, and makes one attack with its bite.']}, {'name': 'Bite', 'entries': ['{@atk mw} {@hit 7} to hit, reach 5 ft., one target. {@h}22 ({@damage 4d8 + 4}) piercing damage.']}, {'name': 'Tendril', 'entries': ["{@atk mw} {@hit 7} to hit, reach 50 ft., one creature. {@h}The target is {@condition grappled} (escape {@dc 15}). Until the grapple ends, the target is {@condition restrained} and has disadvantage on Strength checks and Strength saving throws, and the roper can't use the same tendril on another target."]}, {'name': 'Reel', 'entries': ['The roper pulls each creature {@condition grappled} by it up to 25 feet straight toward it.']}]</t>
  </si>
  <si>
    <t>[{'source': 'HotDQ'}, {'source': 'PotA'}, {'source': 'SKT'}, {'source': 'TftYP'}, {'source': 'WDMM'}, {'source': 'CRCotN'}]</t>
  </si>
  <si>
    <t>{'type': 'internal', 'path': 'bestiary/roper.mp3'}</t>
  </si>
  <si>
    <t>Rug of Smothering</t>
  </si>
  <si>
    <t>{'average': 33, 'formula': '6d10'}</t>
  </si>
  <si>
    <t>[{'name': 'Antimagic Susceptibility', 'entries': ["The rug is {@condition incapacitated} while in the area of an {@spell antimagic field}. If targeted by {@spell dispel magic}, the rug must succeed on a Constitution saving throw against the caster's spell save DC or fall {@condition unconscious} for 1 minute."]}, {'name': 'Damage Transfer', 'entries': ['While it is grappling a creature, the rug takes only half the damage dealt to it, and the creature {@condition grappled} by the rug takes the other half.']}, {'name': 'False Appearance', 'entries': ['While the rug remains motionless, it is indistinguishable from a normal rug.']}]</t>
  </si>
  <si>
    <t>[{'name': 'Smother', 'entries': ["{@atk mw} {@hit 5} to hit, reach 5 ft., one Medium or smaller creature. {@h}The creature is {@condition grappled} (escape {@dc 13}). Until this grapple ends, the target is {@condition restrained}, {@condition blinded}, and at risk of suffocating, and the rug can't smother another target. In addition, at the start of each of the target's turns, the target takes 10 ({@damage 2d6 + 3}) bludgeoning damage."]}]</t>
  </si>
  <si>
    <t>[{'source': 'CoS'}, {'source': 'HotDQ'}, {'source': 'SKT'}, {'source': 'ToA'}, {'source': 'WDH'}, {'source': 'GoS'}, {'source': 'DIP'}, {'source': 'SDW'}, {'source': 'BGDIA'}, {'source': 'EGW'}, {'source': 'CM'}, {'source': 'WBtW'}]</t>
  </si>
  <si>
    <t>{'type': 'internal', 'path': 'bestiary/run-of-smothering.mp3'}</t>
  </si>
  <si>
    <t>Rust Monster</t>
  </si>
  <si>
    <t>[{'name': 'Iron Scent', 'entries': ['The rust monster can pinpoint, by scent, the location of ferrous metal within 30 feet of it.']}, {'name': 'Rust Metal', 'entries': ['Any nonmagical weapon made of metal that hits the rust monster corrodes. After dealing damage, the weapon takes a permanent and cumulative −1 penalty to damage rolls. If its penalty drops to −5, the weapon is destroyed. Non magical ammunition made of metal that hits the rust monster is destroyed after dealing damage.']}]</t>
  </si>
  <si>
    <t>[{'name': 'Bite', 'entries': ['{@atk mw} {@hit 3} to hit, reach 5 ft., one target. {@h}5 ({@damage 1d8 + 1}) piercing damage.']}, {'name': 'Antennae', 'entries': ["The rust monster corrodes a nonmagical ferrous metal object it can see within 5 feet of it. If the object isn't being worn or carried, the touch destroys a 1-foot cube of it. If the object is being worn or carried by a creature, the creature can make a {@dc 11} Dexterity saving throw to avoid the rust monster's touch.", 'If the object touched is either metal armor or a metal shield being worn or carried, its takes a permanent and cumulative −1 penalty to the AC it offers. Armor reduced to an AC of 10 or a shield that drops to a +0 bonus is destroyed. If the object touched is a held metal weapon, it rusts as described in the Rust Metal trait.']}]</t>
  </si>
  <si>
    <t>[{'source': 'PotA'}, {'source': 'SKT'}, {'source': 'WDH'}, {'source': 'WDMM'}, {'source': 'IMR'}, {'source': 'EGW'}, {'source': 'IDRotF'}]</t>
  </si>
  <si>
    <t>{'type': 'internal', 'path': 'bestiary/rust-monster.mp3'}</t>
  </si>
  <si>
    <t>Saber-Toothed Tiger</t>
  </si>
  <si>
    <t>[{'name': 'Keen Smell', 'entries': ['The tiger has advantage on Wisdom ({@skill Perception}) checks that rely on smell.']}, {'name': 'Pounce', 'entries': ['If the tiger moves at least 20 feet straight toward a creature and then hits it with a claw attack on the same turn, that target must succeed on a {@dc 14} Strength saving throw or be knocked {@condition prone}. If the target is {@condition prone}, the tiger can make one bite attack against it as a bonus action.']}]</t>
  </si>
  <si>
    <t>[{'name': 'Bite', 'entries': ['{@atk mw} {@hit 6} to hit, reach 5 ft., one target. {@h}10 ({@damage 1d10 + 5}) piercing damage.']}, {'name': 'Claw', 'entries': ['{@atk mw} {@hit 6} to hit, reach 5 ft., one target. {@h}12 ({@damage 2d6 + 5}) slashing damage.']}]</t>
  </si>
  <si>
    <t>[{'source': 'EGW'}, {'source': 'MOT'}, {'source': 'IDRotF'}, {'source': 'CoS'}]</t>
  </si>
  <si>
    <t>{'type': 'internal', 'path': 'bestiary/saber-toothed-tiger.mp3'}</t>
  </si>
  <si>
    <t>Sahuagin</t>
  </si>
  <si>
    <t>[{'name': 'Blood Frenzy', 'entries': ["The sahuagin has advantage on melee attack rolls against any creature that doesn't have all its hit points."]}, {'name': 'Limited Amphibiousness', 'entries': ['The sahuagin can breathe air and water, but it needs to be submerged at least once every 4 hours to avoid suffocating.']}, {'name': 'Shark Telepathy', 'entries': ['The sahuagin can magically command any shark within 120 feet of it, using a limited telepathy.']}]</t>
  </si>
  <si>
    <t>[{'name': 'Multiattack', 'entries': ['The sahuagin makes two melee attacks: one with its bite and one with its claws or spear.']}, {'name': 'Bite', 'entries': ['{@atk mw} {@hit 3} to hit, reach 5 ft., one target. {@h}3 ({@damage 1d4 + 1}) piercing damage.']}, {'name': 'Claws', 'entries': ['{@atk mw} {@hit 3} to hit, reach 5 ft., one target. {@h}3 ({@damage 1d4 + 1}) slashing damage.']}, {'name': 'Spear', 'entries': ['{@atk mw,rw} {@hit 3} to hit, reach 5 ft. or range 20/60 ft., one target. {@h}4 ({@damage 1d6 + 1}) piercing damage, or 5 ({@damage 1d8 + 1}) piercing damage if used with two hands to make a melee attack.']}]</t>
  </si>
  <si>
    <t>[{'source': 'TftYP'}, {'source': 'GoS'}, {'source': 'DIP'}, {'source': 'SDW'}, {'source': 'BGDIA'}, {'source': 'EGW'}]</t>
  </si>
  <si>
    <t>{'type': 'internal', 'path': 'bestiary/sahuagin.mp3'}</t>
  </si>
  <si>
    <t>Sahuagin Baron</t>
  </si>
  <si>
    <t>{'dex': '+5', 'con': '+6', 'int': '+5', 'wis': '+4'}</t>
  </si>
  <si>
    <t>[{'name': 'Multiattack', 'entries': ['The sahuagin makes three attacks: one with his bite and two with his claws or trident.']}, {'name': 'Bite', 'entries': ['{@atk mw} {@hit 7} to hit, reach 5 ft., one target. {@h}9 ({@damage 2d4 + 4}) piercing damage.']}, {'name': 'Claws', 'entries': ['{@atk mw} {@hit 7} to hit, reach 5 ft., one target. {@h}11 ({@damage 2d6 + 4}) slashing damage.']}, {'name': 'Trident', 'entries': ['{@atk mw,rw} {@hit 7} to hit, reach 5 ft. or range 20/60 ft., one target. {@h}11 ({@damage 2d6 + 4}) piercing damage, or 13 ({@damage 2d8 + 4}) piercing damage if used with two hands to make a melee attack.']}]</t>
  </si>
  <si>
    <t>{'type': 'internal', 'path': 'bestiary/sahuagin-baron.mp3'}</t>
  </si>
  <si>
    <t>Sahuagin Priestess</t>
  </si>
  <si>
    <t>{'perception': '+6', 'religion': '+3'}</t>
  </si>
  <si>
    <t>[{'name': 'Multiattack', 'entries': ['The sahuagin makes two melee attacks: one with her bite and one with her claws.']}, {'name': 'Bite', 'entries': ['{@atk mw} {@hit 3} to hit, reach 5 ft., one target. {@h}3 ({@damage 1d4 + 1}) piercing damage.']}, {'name': 'Claws', 'entries': ['{@atk mw} {@hit 3} to hit, reach 5 ft., one target. {@h}3 ({@damage 1d4 + 1}) slashing damage.']}]</t>
  </si>
  <si>
    <t>[{'name': 'Spellcasting', 'headerEntries': ['The sahuagin is a 6th-level spellcaster. Her spellcasting ability is Wisdom (spell save {@dc 12}, {@hit 4} to hit with spell attacks). She has the following cleric spells prepared:'], 'spells': {'0': {'spells': ['{@spell guidance}', '{@spell thaumaturgy}']}, '1': {'slots': 4, 'spells': ['{@spell bless}', '{@spell detect magic}', '{@spell guiding bolt}']}, '2': {'slots': 3, 'spells': ['{@spell hold person}', '{@spell spiritual weapon} (trident)']}, '3': {'slots': 3, 'spells': ['{@spell mass healing word}', '{@spell tongues}']}}, 'ability': 'wis'}]</t>
  </si>
  <si>
    <t>[{'source': 'TftYP'}, {'source': 'GoS'}, {'source': 'SDW'}, {'source': 'BGDIA'}]</t>
  </si>
  <si>
    <t>{'type': 'internal', 'path': 'bestiary/sahuagin-priestess.mp3'}</t>
  </si>
  <si>
    <t>Salamander</t>
  </si>
  <si>
    <t>[{'name': 'Heated Body', 'entries': ['A creature that touches the salamander or hits it with a melee attack while within 5 feet of it takes 7 ({@damage 2d6}) fire damage.']}, {'name': 'Heated Weapons', 'entries': ['Any metal melee weapon the salamander wields deals an extra 3 ({@damage 1d6}) fire damage on a hit (included in the attack).']}]</t>
  </si>
  <si>
    <t>[{'name': 'Multiattack', 'entries': ['The salamander makes two attacks: one with its spear and one with its tail.']}, {'name': 'Spear', 'entries': ['{@atk mw,rw} {@hit 7} to hit, reach 5 ft. or range 20/60 ft., one target. {@h}11 ({@damage 2d6 + 4}) piercing damage, or 13 ({@damage 2d8 + 4}) piercing damage if used with two hands to make a melee attack, plus 3 ({@damage 1d6}) fire damage.']}, {'name': 'Tail', 'entries': ["{@atk mw} {@hit 7} to hit, reach 10 ft., one target. {@h}11 ({@damage 2d6 + 4}) bludgeoning damage plus 7 ({@damage 2d6}) fire damage, and the target is {@condition grappled} (escape {@dc 14}). Until this grapple ends, the target is {@condition restrained}, the salamander can automatically hit the target with its tail, and the salamander can't make tail attacks against other targets."]}]</t>
  </si>
  <si>
    <t>[{'source': 'PotA'}, {'source': 'SKT'}, {'source': 'TftYP'}, {'source': 'ToA'}, {'source': 'BGDIA'}]</t>
  </si>
  <si>
    <t>{'type': 'internal', 'path': 'bestiary/salamander.mp3'}</t>
  </si>
  <si>
    <t>Satyr</t>
  </si>
  <si>
    <t>{'perception': '+2', 'performance': '+6', 'stealth': '+5'}</t>
  </si>
  <si>
    <t>[{'name': 'Magic Resistance', 'entries': ['The satyr has advantage on saving throws against spells and other magical effects.']}]</t>
  </si>
  <si>
    <t>[{'name': 'Ram', 'entries': ['{@atk mw} {@hit 3} to hit, reach 5 ft., one target. {@h}6 ({@damage 2d4 + 1}) bludgeoning damage.']}, {'name': 'Shortsword', 'entries': ['{@atk mw} {@hit 5} to hit, reach 5 ft., one target. {@h}6 ({@damage 1d6 + 3}) piercing damage.']}, {'name': 'Shortbow', 'entries': ['{@atk rw} {@hit 5} to hit, range 80/320 ft., one target. {@h}6 ({@damage 1d6 + 3}) piercing damage.']}]</t>
  </si>
  <si>
    <t>['charmed', 'frightened', 'unconscious']</t>
  </si>
  <si>
    <t>[{'source': 'SKT'}, {'source': 'IMR'}, {'source': 'CM'}, {'source': 'WBtW'}]</t>
  </si>
  <si>
    <t>[{'type': 'variant', 'name': 'Satyr Pipes', 'entries': ['A satyr might carry panpipes that it can play to create magical effects. Usually, only one satyr in a group carries such pipes. If a satyr has pipes, it gains the following additional action option.', {'type': 'entries', 'name': 'Panpipes', 'entries': ["The satyr plays its pipes and chooses one of the following magical effects: a charming melody, a frightening strain, or a gentle lullaby. Any creature within 60 feet of the satyr that can hear the pipes must succeed on a {@dc 13} Wisdom saving throw or be affected as described below. Other satyrs and creature that can't be {@condition charmed} are unaffected", "An affected creature can repeat the saving throw at the end of each of its turns, ending the effect on itself on a success. If a creature's saving throw is successful or the effect ends for it, the creature is immune to these panpipes for the next 24 hours.", {'type': 'variantSub', 'name': 'Charming Melody', 'entries': ['The creature is {@condition charmed} by the satyr for 1 minute. If the satyr or any of its companions harms the creature, the effect on it ends immediately.']}, {'type': 'variantSub', 'name': 'Frightening Strain', 'entries': ['The creature is {@condition frightened} for 1 minute.']}, {'type': 'variantSub', 'name': 'Gentle Lullaby', 'entries': ['The creature falls asleep and is {@condition unconscious} for 1 minute. The effect ends if the creature takes damage or if someone takes an action to shake the creature awake.']}]}], '_version': {'name': 'Satyr Piper', 'addHeadersAs': 'trait'}}]</t>
  </si>
  <si>
    <t>{'type': 'internal', 'path': 'bestiary/satyr.mp3'}</t>
  </si>
  <si>
    <t>Scarecrow</t>
  </si>
  <si>
    <t>[{'name': 'False Appearance', 'entries': ['While the scarecrow remains motionless, it is indistinguishable from an ordinary, inanimate scarecrow.']}]</t>
  </si>
  <si>
    <t>[{'name': 'Multiattack', 'entries': ['The scarecrow makes two claw attacks.']}, {'name': 'Claw', 'entries': ["{@atk mw} {@hit 3} to hit, reach 5 ft., one target. {@h}6 ({@damage 2d4 + 1}) slashing damage. If the target is a creature, it must succeed on a {@dc 11} Wisdom saving throw or be {@condition frightened} until the end of the scarecrow's next turn."]}, {'name': 'Terrifying Glare', 'entries': ["The scarecrow targets one creature it can see within 30 feet of it. If the target can see the scarecrow, the target must succeed on a {@dc 11} Wisdom saving throw or be magically {@condition frightened} until the end of the scarecrow's next turn. The {@condition frightened} target is {@condition paralyzed}."]}]</t>
  </si>
  <si>
    <t>['charmed', 'exhaustion', 'frightened', 'paralyzed', 'poisoned', 'unconscious']</t>
  </si>
  <si>
    <t>[{'source': 'CoS'}, {'source': 'WDH'}, {'source': 'CM'}]</t>
  </si>
  <si>
    <t>{'type': 'internal', 'path': 'bestiary/scarecrow.mp3'}</t>
  </si>
  <si>
    <t>Scorpion</t>
  </si>
  <si>
    <t>[{'name': 'Sting', 'entries': ['{@atk mw} {@hit 2} to hit, reach 5 ft., one creature. {@h}1 piercing damage, and the target must make a {@dc 9} Constitution saving throw, taking 4 ({@damage 1d8}) poison damage on a failed save, or half as much damage on a successful one.']}]</t>
  </si>
  <si>
    <t>{'type': 'internal', 'path': 'bestiary/scorpion.mp3'}</t>
  </si>
  <si>
    <t>Scout</t>
  </si>
  <si>
    <t>[{'name': 'Keen Hearing and Sight', 'entries': ['The scout has advantage on Wisdom ({@skill Perception}) checks that rely on hearing or sight.']}]</t>
  </si>
  <si>
    <t>[{'name': 'Multiattack', 'entries': ['The scout makes two melee attacks or two ranged attacks.']}, {'name': 'Shortsword', 'entries': ['{@atk mw} {@hit 4} to hit, reach 5 ft., one target. {@h}5 ({@damage 1d6 + 2}) piercing damage.']}, {'name': 'Longbow', 'entries': ['{@atk rw} {@hit 4} to hit, ranged 150/600 ft., one target. {@h}6 ({@damage 1d8 + 2}) piercing damage.']}]</t>
  </si>
  <si>
    <t>[{'source': 'CoS'}, {'source': 'HotDQ'}, {'source': 'PotA'}, {'source': 'RoT'}, {'source': 'SKT'}, {'source': 'TftYP'}, {'source': 'ToA'}, {'source': 'GoS'}, {'source': 'DC'}, {'source': 'DIP'}, {'source': 'SLW'}, {'source': 'SDW'}, {'source': 'BGDIA'}, {'source': 'EGW'}, {'source': 'MOT'}, {'source': 'IDRotF'}, {'source': 'CM'}, {'source': 'WBtW'}, {'source': 'CRCotN'}]</t>
  </si>
  <si>
    <t>{'type': 'internal', 'path': 'bestiary/scout.mp3'}</t>
  </si>
  <si>
    <t>Sea Hag</t>
  </si>
  <si>
    <t>[{'name': 'Amphibious', 'entries': ['The hag can breathe air and water.']}, {'name': 'Horrific Appearance', 'entries': ["Any humanoid that starts its turn within 30 feet of the hag and can see the hag's true form must make a {@dc 11} Wisdom saving throw. On a failed save, the creature is {@condition frightened} for 1 minute. A creature can repeat the saving throw at the end of each of its turns, with disadvantage if the hag is within line of sight, ending the effect on itself on a success. If a creature's saving throw is successful or the effect ends for it, the creature is immune to the hag's Horrific Appearance for the next 24 hours.", "Unless the target is surprised or the revelation of the hag's true form is sudden, the target can avert its eyes and avoid making the initial saving throw. Until the start of its next turn, a creature that averts its eyes has disadvantage on attack rolls against the hag."]}]</t>
  </si>
  <si>
    <t>[{'name': 'Claws', 'entries': ['{@atk mw} {@hit 5} to hit, reach 5 ft., one target. {@h}10 ({@damage 2d6 + 3}) slashing damage.']}, {'name': 'Death Glare', 'entries': ['The hag targets one {@condition frightened} creature she can see within 30 feet of her. If the target can see the hag, it must succeed on a {@dc 11} Wisdom saving throw against this magic or drop to 0 hit points.']}, {'name': 'Illusory Appearance', 'entries': ['The hag covers herself and anything she is wearing or carrying with a magical illusion that makes her look like an ugly creature of her general size and humanoid shape. The effect ends if the hag takes a bonus action to end it or if she dies.', 'The changes wrought by this effect fail to hold up to physical inspection. For example, the hag could appear to have no claws, but someone touching her hand might feel the claws. Otherwise, a creature must take an action to visually inspect the illusion and succeed on a {@dc 16} Intelligence (Investigation) check to discern that the hag is disguised.']}]</t>
  </si>
  <si>
    <t>{'name': 'Sea Hag', 'source': 'MM'}</t>
  </si>
  <si>
    <t>['CW', 'S']</t>
  </si>
  <si>
    <t>[{'source': 'PotA'}, {'source': 'TftYP'}, {'source': 'ToA'}, {'source': 'WDMM'}, {'source': 'GoS'}, {'source': 'DIP'}, {'source': 'SLW'}, {'source': 'MOT'}, {'source': 'IDRotF'}]</t>
  </si>
  <si>
    <t>[{'name': 'Sea Hag (Coven)', 'source': 'MM',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identify}', '{@spell ray of sickness}']}, '2': {'slots': 3, 'spells': ['{@spell hold person}', '{@spell locate object}']}, '3': {'slots': 3, 'spells': ['{@spell bestow curse}', '{@spell counterspell}', '{@spell lightning bolt}']}, '4': {'slots': 3, 'spells': ['{@spell phantasmal killer}', '{@spell polymorph}']}, '5': {'slots': 2, 'spells': ['{@spell contact other plane}', '{@spell scrying}']}, '6': {'slots': 1, 'spells': ['{@spell eyebite}']}}, 'ability': 'int', 'footerEntries': ['For casting these spells, each hag is a 12th-level spellcaster that uses Intelligence as her spellcasting ability. The spell save {@dc 13}, and the spell attack bonus is {@hit 5}.']}}}, 'cr': '4', 'variant': None}]</t>
  </si>
  <si>
    <t>{'type': 'internal', 'path': 'bestiary/sea-hag.mp3'}</t>
  </si>
  <si>
    <t>Sea Horse</t>
  </si>
  <si>
    <t>{'swim': 20}</t>
  </si>
  <si>
    <t>[{'name': 'Water Breathing', 'entries': ['The sea horse can breathe only underwater.']}]</t>
  </si>
  <si>
    <t>{'type': 'internal', 'path': 'bestiary/sea-horse.mp3'}</t>
  </si>
  <si>
    <t>Shadow</t>
  </si>
  <si>
    <t>[{'name': 'Amorphous', 'entries': ['The shadow can move through a space as narrow as 1 inch wide without squeezing.']}, {'name': 'Shadow Stealth', 'entries': ['While in dim light or darkness, the shadow can take the Hide action as a bonus action. Its stealth bonus is also improved to +6.']}, {'name': 'Sunlight Weakness', 'entries': ['While in sunlight, the shadow has disadvantage on attack rolls, ability checks, and saving throws.']}]</t>
  </si>
  <si>
    <t>[{'name': 'Strength Drain', 'entries': ["{@atk mw} {@hit 4} to hit, reach 5 ft., one creature. {@h}9 ({@damage 2d6 + 2}) necrotic damage, and the target's Strength score is reduced by {@dice 1d4}. The target dies if this reduces its Strength to 0. Otherwise, the reduction lasts until the target finishes a short or long rest.", 'If a non-evil humanoid dies from this attack, a new shadow rises from the corpse {@dice 1d4} hours later.']}]</t>
  </si>
  <si>
    <t>['Amorphous']</t>
  </si>
  <si>
    <t>['exhaustion', 'frightened', 'grappled', 'paralyzed', 'petrified', 'poisoned', 'prone', 'restrained']</t>
  </si>
  <si>
    <t>[{'source': 'CoS'}, {'source': 'PotA'}, {'source': 'TftYP'}, {'source': 'WDH'}, {'source': 'WDMM'}, {'source': 'GoS'}, {'source': 'BGDIA'}, {'source': 'IMR'}, {'source': 'MOT'}, {'source': 'IDRotF'}, {'source': 'TCE'}, {'source': 'CM'}, {'source': 'WBtW'}]</t>
  </si>
  <si>
    <t>{'type': 'internal', 'path': 'bestiary/shadow.mp3'}</t>
  </si>
  <si>
    <t>Shadow Demon</t>
  </si>
  <si>
    <t>['acid', 'fire', 'necrotic', 'thunder', {'resist': ['bludgeoning', 'piercing', 'slashing'], 'note': 'from nonmagical attacks', 'cond': True}]</t>
  </si>
  <si>
    <t>[{'name': 'Incorporeal Movement', 'entries': ['The demon can move through other creatures and objects as if they were difficult terrain. It takes 5 ({@damage 1d10}) force damage if it ends its turn inside an object.']}, {'name': 'Light Sensitivity', 'entries': ['While in bright light, the demon has disadvantage on attack rolls, as well as on Wisdom ({@skill Perception}) checks that rely on sight.']}, {'name': 'Shadow Stealth', 'entries': ['While in dim light or darkness, the demon can take the Hide action as a bonus action.']}]</t>
  </si>
  <si>
    <t>[{'name': 'Claws', 'entries': ['{@atk mw} {@hit 5} to hit, reach 5 ft., one creature. {@h}10 ({@damage 2d6 + 3}) psychic damage or, if the demon had advantage on the attack roll, 17 ({@damage 4d6 + 3}) psychic damage.']}]</t>
  </si>
  <si>
    <t>['Incorporeal Movement', 'Light Sensitivity']</t>
  </si>
  <si>
    <t>['cold', 'lightning', 'poison']</t>
  </si>
  <si>
    <t>['exhaustion', 'grappled', 'paralyzed', 'petrified', 'poisoned', 'prone', 'restrained']</t>
  </si>
  <si>
    <t>[{'source': 'CoS'}, {'source': 'PotA'}, {'source': 'SKT'}, {'source': 'ToA'}, {'source': 'WDH'}, {'source': 'WDMM'}, {'source': 'BGDIA'}, {'source': 'IMR'}, {'source': 'MOT'}, {'source': 'IDRotF'}, {'source': 'CRCotN'}]</t>
  </si>
  <si>
    <t>{'type': 'internal', 'path': 'bestiary/shadow-demon.mp3'}</t>
  </si>
  <si>
    <t>Shambling Mound</t>
  </si>
  <si>
    <t>[{'name': 'Lightning Absorption', 'entries': ['Whenever the shambling mound is subjected to lightning damage, it takes no damage and regains a number of hit points equal to the lightning damage dealt.']}]</t>
  </si>
  <si>
    <t>[{'name': 'Multiattack', 'entries': ['The shambling mound makes two slam attacks. If both attacks hit a Medium or smaller target, the target is {@condition grappled} (escape {@dc 14}), and the shambling mound uses its Engulf on it.']}, {'name': 'Slam', 'entries': ['{@atk mw} {@hit 7} to hit, reach 5 ft., one target. {@h}13 ({@damage 2d8 + 4}) bludgeoning damage.']}, {'name': 'Engulf', 'entries': ["The shambling mound engulfs a Medium or smaller creature {@condition grappled} by it. The engulfed target is {@condition blinded}, {@condition restrained}, and unable to breathe, and it must succeed on a {@dc 14} Constitution saving throw at the start of each of the mound's turns or take 13 ({@damage 2d8 + 4}) bludgeoning damage. If the mound moves, the engulfed target moves with it. The mound can have only one creature engulfed at a time."]}]</t>
  </si>
  <si>
    <t>[{'source': 'CoS'}, {'source': 'HotDQ'}, {'source': 'TftYP'}, {'source': 'ToA'}, {'source': 'WDMM'}, {'source': 'GoS'}, {'source': 'BGDIA'}, {'source': 'MOT'}, {'source': 'CM'}, {'source': 'WBtW'}]</t>
  </si>
  <si>
    <t>{'type': 'internal', 'path': 'bestiary/shambling-mound.mp3'}</t>
  </si>
  <si>
    <t>Shield Guardian</t>
  </si>
  <si>
    <t>["understands commands given in any language but can't speak"]</t>
  </si>
  <si>
    <t>[{'name': 'Bound', 'entries': ["The shield guardian is magically bound to an amulet. As long as the guardian and its amulet are on the same plane of existence, the amulet's wearer can telepathically call the guardian to travel to it, and the guardian knows the distance and direction to the amulet. If the guardian is within 60 feet of the amulet's wearer, half of any damage the wearer takes (rounded up) is transferred to the guardian."]}, {'name': 'Regeneration', 'entries': ['The shield guardian regains 10 hit points at the start of its turn if it has at least 1 hit point.']}, {'name': 'Spell Storing', 'entries': ["A spellcaster who wears the shield guardian's amulet can cause the guardian to store one spell of 4th level or lower. To do so, the wearer must cast the spell on the guardian. The spell has no effect but is stored within the guardian. When commanded to do so by the wearer or when a situation arises that was predefined by the spellcaster, the guardian casts the stored spell with any parameters set by the original caster, requiring no components. When the spell is cast or a new spell is stored, any previously stored spell is lost."]}]</t>
  </si>
  <si>
    <t>[{'name': 'Multiattack', 'entries': ['The guardian makes two fist attacks.']}, {'name': 'Fist', 'entries': ['{@atk mw} {@hit 7} to hit, reach 5 ft., one target. {@h}11 ({@damage 2d6 + 4}) bludgeoning damage.']}]</t>
  </si>
  <si>
    <t>['CS', 'X']</t>
  </si>
  <si>
    <t>[{'name': 'Shield', 'entries': ["When a creature makes an attack against the wearer of the guardian's amulet, the guardian grants a +2 bonus to the wearer's AC if the guardian is within 5 feet of the wearer."]}]</t>
  </si>
  <si>
    <t>[{'source': 'CoS'}, {'source': 'PotA'}, {'source': 'SKT'}, {'source': 'ToA'}, {'source': 'WDH'}, {'source': 'WDMM'}, {'source': 'GoS'}, {'source': 'BGDIA'}, {'source': 'IDRotF'}, {'source': 'CRCotN'}]</t>
  </si>
  <si>
    <t>{'type': 'internal', 'path': 'bestiary/shield-guardian.mp3'}</t>
  </si>
  <si>
    <t>Shrieker</t>
  </si>
  <si>
    <t>[{'name': 'False Appearance', 'entries': ['While the shrieker remains motionless, it is indistinguishable from an ordinary fungus.']}]</t>
  </si>
  <si>
    <t>[{'name': 'Shriek', 'entries': ["When bright light or a creature is within 30 feet of the shrieker, it emits a shriek audible within 300 feet of it. The shrieker continues to shriek until the disturbance moves out of range and for {@dice 1d4} of the shrieker's turns afterward."]}]</t>
  </si>
  <si>
    <t>['blinded', 'deafened', 'frightened']</t>
  </si>
  <si>
    <t>{'type': 'internal', 'path': 'bestiary/shrieker.mp3'}</t>
  </si>
  <si>
    <t>Silver Dragon Wyrmling</t>
  </si>
  <si>
    <t>[{'name': 'Bite', 'entries': ['{@atk mw} {@hit 6} to hit, reach 5 ft., one target. {@h}9 ({@damage 1d10 + 4}) piercing damage.']}, {'name': 'Breath Weapons {@recharge 5}', 'entries': ['The dragon uses one of the following breath weapons.', {'type': 'list', 'style': 'list-hang-notitle', 'items': [{'type': 'item', 'name': 'Cold Breath', 'entry': 'The dragon exhales an icy blast in a 15-foot cone. Each creature in that area must make a {@dc 13} Constitution saving throw, taking 18 ({@damage 4d8}) cold damage on a failed save, or half as much damage on a successful one.'}, {'type': 'item', 'name': 'Paralyzing Breath', 'entry': 'The dragon exhales paralyzing gas in a 15-foot cone. Each creature in that area must succeed on a {@dc 13} Constitution saving throw or be {@condition paralyzed} for 1 minute. A creature can repeat the saving throw at the end of each of its turns, ending the effect on itself on a success.'}]}]}]</t>
  </si>
  <si>
    <t>[{'source': 'SKT'}, {'source': 'IDRotF'}]</t>
  </si>
  <si>
    <t>{'type': 'internal', 'path': 'bestiary/silver-dragon-wyrmling.mp3'}</t>
  </si>
  <si>
    <t>Skeleton</t>
  </si>
  <si>
    <t>[{'name': 'Shortsword', 'entries': ['{@atk mw} {@hit 4} to hit, reach 5 ft., one target. {@h}5 ({@damage 1d6 + 2}) piercing damage.']}, {'name': 'Shortbow', 'entries': ['{@atk rw} {@hit 4} to hit, range 80/320 ft., one target. {@h}5 ({@damage 1d6 + 2}) piercing damage.']}]</t>
  </si>
  <si>
    <t>[{'source': 'CoS'}, {'source': 'LMoP'}, {'source': 'PotA'}, {'source': 'SKT'}, {'source': 'TftYP'}, {'source': 'ToA'}, {'source': 'WDH'}, {'source': 'WDMM'}, {'source': 'GoS'}, {'source': 'DC'}, {'source': 'DIP'}, {'source': 'SDW'}, {'source': 'BGDIA'}, {'source': 'RMBRE'}, {'source': 'IMR'}, {'source': 'TCE'}, {'source': 'WBtW'}, {'source': 'CRCotN'}]</t>
  </si>
  <si>
    <t>{'type': 'internal', 'path': 'bestiary/skeleton.mp3'}</t>
  </si>
  <si>
    <t>Slaad Tadpole</t>
  </si>
  <si>
    <t>["understands Slaad but can't speak"]</t>
  </si>
  <si>
    <t>[{'name': 'Magic Resistance', 'entries': ['The slaad has advantage on saving throws against spells and other magical effects.']}]</t>
  </si>
  <si>
    <t>[{'source': 'EGW'}, {'source': 'IDRotF'}, {'source': 'CM'}]</t>
  </si>
  <si>
    <t>{'type': 'internal', 'path': 'bestiary/slaad-tadpole.mp3'}</t>
  </si>
  <si>
    <t>Smoke Mephit</t>
  </si>
  <si>
    <t>['Auran', 'Ignan']</t>
  </si>
  <si>
    <t>[{'name': 'Death Burst', 'entries': ['When the mephit dies, it leaves behind a cloud of smoke that fills a 5-foot-radius sphere centered on its space. The sphere is heavily obscured. Wind disperses the cloud, which otherwise lasts for 1 minute.']}]</t>
  </si>
  <si>
    <t>[{'name': 'Claws', 'entries': ['{@atk mw} {@hit 4} to hit, reach 5 ft., one creature. {@h}4 ({@damage 1d4 + 2}) slashing damage.']}, {'name': 'Cinder Breath {@recharge}', 'entries': ["The mephit exhales a 15-foot cone of smoldering ash. Each creature in that area must succeed on a {@dc 10} Dexterity saving throw or be {@condition blinded} until the end of the mephit's next turn."]}]</t>
  </si>
  <si>
    <t>['AU', 'IG']</t>
  </si>
  <si>
    <t>[{'name': 'Innate Spellcasting (1/Day)', 'headerEntries': ['The mephit can innately cast {@spell dancing lights}, requiring no material components. Its innate spellcasting ability is Charisma.'], 'will': ['{@spell dancing lights}'], 'hidden': ['will'], 'ability': 'cha'}]</t>
  </si>
  <si>
    <t>[{'source': 'CoS'}, {'source': 'PotA'}, {'source': 'SKT'}, {'source': 'ToA'}, {'source': 'WDMM'}]</t>
  </si>
  <si>
    <t>[{'type': 'variant', 'name': 'Summon Mephits (1/Day)', 'entries': ["The mephit has a {@chance 25|25 percent|25% summoning chance} chance of summoning {@dice 1d4} mephits of its kind. A summoned mephit appears in an unoccupied space within 60 feet of its summoner, acts as an ally of its summoner, and can't summon other mephits. It remains for 1 minute, until it or its summoner dies, or until its summoner dismisses it as an action."], '_version': {'name': 'Smoke Mephit (Summoner)', 'addAs': 'action'}}]</t>
  </si>
  <si>
    <t>{'type': 'internal', 'path': 'bestiary/smoke-mephit.mp3'}</t>
  </si>
  <si>
    <t>Solar</t>
  </si>
  <si>
    <t>{'int': '+14', 'wis': '+14', 'cha': '+17'}</t>
  </si>
  <si>
    <t>{'perception': '+14'}</t>
  </si>
  <si>
    <t>[{'name': 'Angelic Weapons', 'entries': ["The solar's weapon attacks are magical. When the solar hits with any weapon, the weapon deals an extra {@dice 6d8} radiant damage (included in the attack)."]}, {'name': 'Divine Awareness', 'entries': ['The solar knows if it hears a lie.']}, {'name': 'Magic Resistance', 'entries': ['The solar has advantage on saving throws against spells and other magical effects.']}]</t>
  </si>
  <si>
    <t>[{'name': 'Multiattack', 'entries': ['The solar makes two greatsword attacks.']}, {'name': 'Greatsword', 'entries': ['{@atk mw} {@hit 15} to hit, reach 5 ft., one target. {@h}22 ({@damage 4d6 + 8}) slashing damage plus 27 ({@damage 6d8}) radiant damage.']}, {'name': 'Slaying Longbow', 'entries': ['{@atk rw} {@hit 13} to hit, range 150/600 ft., one target. {@h}15 ({@damage 2d8 + 6}) piercing damage plus 27 ({@damage 6d8}) radiant damage. If the target is a creature that has 100 hit points or fewer, it must succeed on a {@dc 15} Constitution saving throw or die.']}, {'name': 'Flying Sword', 'entries': ["The solar releases its greatsword to hover magically in an unoccupied space within 5 feet of it. If the solar can see the sword, the solar can mentally command it as a bonus action to fly up to 50 feet and either make one attack against a target or return to the solar's hands. If the hovering sword is targeted by any effect, the solar is considered to be holding it. The hovering sword falls if the solar dies."]}, {'name': 'Healing Touch (4/Day)', 'entries': ['The solar touches another creature. The target magically regains 40 ({@dice 8d8 + 4}) hit points and is freed from any curse, disease, poison, blindness, or deafness.']}]</t>
  </si>
  <si>
    <t>[{'name': 'Teleport', 'entries': ['The solar magically teleports, along with any equipment it is wearing or carrying, up to 120 feet to an unoccupied space it can see.']}, {'name': 'Searing Burst (Costs 2 Actions)', 'entries': ['The solar emits magical, divine energy. Each creature of its choice in a 10-foot radius must make a {@dc 23} Dexterity saving throw, taking 14 ({@damage 4d6}) fire damage plus 14 ({@damage 4d6}) radiant damage on a failed save, or half as much damage on a successful one.']}, {'name': 'Blinding Gaze (Costs 3 Actions)', 'entries': ['The solar targets one creature it can see within 30 feet of it. If the target can see it, the target must succeed on a {@dc 15} Constitution saving throw or be {@condition blinded} until magic such as the {@spell lesser restoration} spell removes the blindness.']}]</t>
  </si>
  <si>
    <t>['F', 'P', 'R', 'S']</t>
  </si>
  <si>
    <t>[{'name': 'Innate Spellcasting', 'headerEntries': ["The solar's spellcasting ability is Charisma (spell save {@dc 25}). It can innately cast the following spells, requiring no material components:"], 'will': ['{@spell detect evil and good}', '{@spell invisibility} (self only)'], 'daily': {'3e': ['{@spell blade barrier}', '{@spell dispel evil and good}', '{@spell resurrection}'], '1e': ['{@spell commune}', '{@spell control weather}']}, 'ability': 'cha'}]</t>
  </si>
  <si>
    <t>[{'source': 'BGDIA'}, {'source': 'CM'}, {'source': 'CRCotN'}]</t>
  </si>
  <si>
    <t>{'type': 'internal', 'path': 'bestiary/solar.mp3'}</t>
  </si>
  <si>
    <t>Spectator</t>
  </si>
  <si>
    <t>[{'name': 'Bite', 'entries': ['{@atk mw} {@hit 1} to hit, reach 5 ft., one target. {@h}2 ({@damage 1d6 - 1}) piercing damage.']}, {'name': 'Eye Rays', 'entries': ['The spectator shoots up to two of the following magical eye rays at one or two creatures it can see within 90 feet of it. It can use each ray only once on a turn.', {'type': 'list', 'style': 'list-hang-notitle', 'items': [{'type': 'item', 'name': '1. Confusion Ray', 'style': 'italic', 'entry': "The target must succeed on a {@dc 13} Wisdom saving throw, or it can't take reactions until the end of its next turn. On its turn, the target can't move, and it uses its action to make a melee or ranged attack against a randomly determined creature within range. If the target can't attack, it does nothing on its turn."}, {'type': 'item', 'name': '2. Paralyzing Ray', 'style': 'italic', 'entry': 'The target must succeed on a {@dc 13} Constitution saving throw or be {@condition paralyzed} for 1 minute. The target can repeat the saving throw at the end of each of its turns, ending the effect on itself on a success.'}, {'type': 'item', 'name': '3. Fear Ray', 'style': 'italic', 'entry': 'The target must succeed on a {@dc 13} Wisdom saving throw or be {@condition frightened} for 1 minute. The target can repeat the saving throw at the end of each of its turns, with disadvantage if the spectator is visible to the target, ending the effect on itself on a success.'}, {'type': 'item', 'name': '4. Wounding Ray', 'style': 'italic', 'entry': 'The target must make a {@dc 13} Constitution saving throw, taking 16 ({@damage 3d10}) necrotic damage on a failed save, or half as much damage on a successful one.'}]}]}, {'name': 'Create Food and Water', 'entries': ['The spectator magically creates enough food and water to sustain itself for 24 hours.']}]</t>
  </si>
  <si>
    <t>[{'name': 'Spell Reflection', 'entries': ['If the spectator makes a successful saving throw against a spell, or a spell attack misses it, the spectator can choose another creature (including the spellcaster) it can see within 30 feet of it. The spell targets the chosen creature instead of the spectator. If the spell forced a saving throw, the chosen creature makes its own save. If the spell was an attack, the attack roll is rerolled against the chosen creature.']}]</t>
  </si>
  <si>
    <t>[{'source': 'LMoP'}, {'source': 'WDH'}, {'source': 'WDMM'}, {'source': 'RMBRE'}, {'source': 'IDRotF'}]</t>
  </si>
  <si>
    <t>[{'name': 'Spectator', 'source': 'RMBRE'}]</t>
  </si>
  <si>
    <t>{'type': 'internal', 'path': 'bestiary/spectator.mp3'}</t>
  </si>
  <si>
    <t>Specter</t>
  </si>
  <si>
    <t>[{'name': 'Incorporeal Movement', 'entries': ['The specter can move through other creatures and objects as if they were difficult terrain. It takes 5 ({@damage 1d10}) force damage if it ends its turn inside an object.']}, {'name': 'Sunlight Sensitivity', 'entries': ['While in sunlight, the specter has disadvantage on attack rolls, as well as on Wisdom ({@skill Perception}) checks that rely on sight.']}]</t>
  </si>
  <si>
    <t>[{'name': 'Life Drain', 'entries': ['{@atk ms} {@hit 4} to hit, reach 5 ft., one creature. {@h}10 ({@damage 3d6}) necrotic damage. The target must succeed on a {@dc 10} Constitution saving throw or its hit point maximum is reduced by an amount equal to the damage taken. This reduction lasts until the creature finishes a long rest. The target dies if this effect reduces its hit point maximum to 0.']}]</t>
  </si>
  <si>
    <t>[{'source': 'CoS'}, {'source': 'HotDQ'}, {'source': 'PotA'}, {'source': 'RoT'}, {'source': 'SKT'}, {'source': 'TftYP'}, {'source': 'ToA'}, {'source': 'WDH'}, {'source': 'WDMM'}, {'source': 'GoS'}, {'source': 'DIP'}, {'source': 'SLW'}, {'source': 'SDW'}, {'source': 'BGDIA'}, {'source': 'EGW'}, {'source': 'MOT'}, {'source': 'IDRotF'}, {'source': 'TCE'}, {'source': 'CM'}]</t>
  </si>
  <si>
    <t>{'type': 'internal', 'path': 'bestiary/specter.mp3'}</t>
  </si>
  <si>
    <t>Spider</t>
  </si>
  <si>
    <t>[{'name': 'Bite', 'entries': ['{@atk mw} {@hit 4} to hit, reach 5 ft., one creature. {@h}1 piercing damage, and the target must succeed on a {@dc 9} Constitution saving throw or take 2 ({@damage 1d4}) poison damage.']}]</t>
  </si>
  <si>
    <t>{'type': 'internal', 'path': 'bestiary/spider.mp3'}</t>
  </si>
  <si>
    <t>Spined Devil</t>
  </si>
  <si>
    <t>[{'name': "Devil's Sight", 'entries': ["Magical darkness doesn't impede the devil's darkvision."]}, {'name': 'Flyby', 'entries': ["The devil doesn't provoke an opportunity attack when it flies out of an enemy's reach."]}, {'name': 'Limited Spines', 'entries': ['The devil has twelve tail spines. Used spines regrow by the time the devil finishes a long rest.']}, {'name': 'Magic Resistance', 'entries': ['The devil has advantage on saving throws against spells and other magical effects.']}]</t>
  </si>
  <si>
    <t>[{'name': 'Multiattack', 'entries': ['The devil makes two attacks: one with its bite and one with its fork or two with its tail spines.']}, {'name': 'Bite', 'entries': ['{@atk mw} {@hit 2} to hit, reach 5 ft., one target. {@h}5 ({@damage 2d4}) slashing damage.']}, {'name': 'Fork', 'entries': ['{@atk mw} {@hit 2} to hit, reach 5 ft., one target. {@h}3 ({@damage 1d6}) piercing damage.']}, {'name': 'Tail Spine', 'entries': ['{@atk rw} {@hit 4} to hit, range 20/80 ft., one target. {@h}4 ({@damage 1d4 + 2}) piercing damage plus 3 ({@damage 1d6}) fire damage.']}]</t>
  </si>
  <si>
    <t>["Devil's Sight", 'Flyby', 'Magic Resistance']</t>
  </si>
  <si>
    <t>[{'source': 'ToA'}, {'source': 'WDH'}, {'source': 'BGDIA'}]</t>
  </si>
  <si>
    <t>{'type': 'internal', 'path': 'bestiary/spined-devil.mp3'}</t>
  </si>
  <si>
    <t>Spirit Naga</t>
  </si>
  <si>
    <t>{'dex': '+6', 'con': '+5', 'wis': '+5', 'cha': '+6'}</t>
  </si>
  <si>
    <t>[{'name': 'Bite', 'entries': ['{@atk mw} {@hit 7} to hit, reach 10 ft., one creature. {@h}7 ({@damage 1d6 + 4}) piercing damage, and the target must make a {@dc 13} Constitution saving throw, taking 31 ({@damage 7d8}) poison damage on a failed save, or half as much damage on a successful one.']}]</t>
  </si>
  <si>
    <t>[{'name': 'Spellcasting', 'headerEntries': ['The naga is a 10th-level spellcaster. Its spellcasting ability is Intelligence (spell save {@dc 14}, {@hit 6} to hit with spell attacks), and it needs only verbal components to cast its spells. It has the following wizard spells prepared:'], 'spells': {'0': {'spells': ['{@spell mage hand}', '{@spell minor illusion}', '{@spell ray of frost}']}, '1': {'slots': 4, 'spells': ['{@spell charm person}', '{@spell detect magic}', '{@spell sleep}']}, '2': {'slots': 3, 'spells': ['{@spell detect thoughts}', '{@spell hold person}']}, '3': {'slots': 3, 'spells': ['{@spell lightning bolt}', '{@spell water breathing}']}, '4': {'slots': 3, 'spells': ['{@spell blight}', '{@spell dimension door}']}, '5': {'slots': 2, 'spells': ['{@spell dominate person}']}}, 'ability': 'int'}]</t>
  </si>
  <si>
    <t>[{'source': 'TftYP'}, {'source': 'WDMM'}, {'source': 'GoS'}, {'source': 'EGW'}, {'source': 'MOT'}]</t>
  </si>
  <si>
    <t>{'type': 'internal', 'path': 'bestiary/spirit-naga.mp3'}</t>
  </si>
  <si>
    <t>Sprite</t>
  </si>
  <si>
    <t>[{'name': 'Longsword', 'entries': ['{@atk mw} {@hit 2} to hit, reach 5 ft., one target. {@h}1 slashing damage.']}, {'name': 'Shortbow', 'entries': ['{@atk rw} {@hit 6} to hit, range 40/160 ft., one target. {@h}1 piercing damage, and the target must succeed on a {@dc 10} Constitution saving throw or become {@condition poisoned} for 1 minute. If its saving throw result is 5 or lower, the {@condition poisoned} target falls {@condition unconscious} for the same duration, or until it takes damage or another creature takes an action to shake it awake.']}, {'name': 'Heart Sight', 'entries': ["The sprite touches a creature and magically knows the creature's current emotional state. If the target fails a {@dc 10} Charisma saving throw, the sprite also knows the creature's alignment. Celestials, fiends, and undead automatically fail the saving throw."]}, {'name': 'Invisibility', 'entries': ['The sprite magically turns {@condition invisible} until it attacks or casts a spell, or until its concentration ends (as if concentrating on a spell). Any equipment the sprite wears or carries is {@condition invisible} with it.']}]</t>
  </si>
  <si>
    <t>['invisible', 'poisoned']</t>
  </si>
  <si>
    <t>[{'source': 'PotA'}, {'source': 'SKT'}, {'source': 'GoS'}, {'source': 'BGDIA'}, {'source': 'ERLW'}, {'source': 'IMR'}, {'source': 'CM'}, {'source': 'WBtW'}]</t>
  </si>
  <si>
    <t>{'type': 'internal', 'path': 'bestiary/sprite.mp3'}</t>
  </si>
  <si>
    <t>Spy</t>
  </si>
  <si>
    <t>{'deception': '+5', 'insight': '+4', 'investigation': '+5', 'perception': '+6', 'persuasion': '+5', 'sleight of hand': '+4', 'stealth': '+4'}</t>
  </si>
  <si>
    <t>[{'name': 'Cunning Action', 'entries': ['On each of its turns, the spy can use a bonus action to take the Dash, Disengage, or Hide action.']}, {'name': 'Sneak Attack (1/Turn)', 'entries': ["The spy deals an extra 7 ({@dice 2d6}) damage when it hits a target with a weapon attack and has advantage on the attack roll, or when the target is within 5 feet of an ally of the spy that isn't {@condition incapacitated} and the spy doesn't have disadvantage on the attack roll."]}]</t>
  </si>
  <si>
    <t>[{'name': 'Multiattack', 'entries': ['The spy makes two melee attacks.']}, {'name': 'Shortsword', 'entries': ['{@atk mw} {@hit 4} to hit, reach 5 ft., one target. {@h}5 ({@damage 1d6 + 2}) piercing damage.']}, {'name': 'Hand Crossbow', 'entries': ['{@atk rw} {@hit 4} to hit, range 30/120 ft., one target. {@h}5 ({@damage 1d6 + 2}) piercing damage.']}]</t>
  </si>
  <si>
    <t>[{'source': 'CoS'}, {'source': 'HotDQ'}, {'source': 'PotA'}, {'source': 'SKT'}, {'source': 'ToA'}, {'source': 'WDH'}, {'source': 'WDMM'}, {'source': 'GoS'}, {'source': 'DIP'}, {'source': 'SLW'}, {'source': 'BGDIA'}, {'source': 'ERLW'}, {'source': 'IMR'}, {'source': 'EGW'}, {'source': 'MOT'}, {'source': 'IDRotF'}, {'source': 'CM'}, {'source': 'WBtW'}, {'source': 'CRCotN'}]</t>
  </si>
  <si>
    <t>{'type': 'internal', 'path': 'bestiary/spy.mp3'}</t>
  </si>
  <si>
    <t>Steam Mephit</t>
  </si>
  <si>
    <t>['Aquan', 'Ignan']</t>
  </si>
  <si>
    <t>[{'name': 'Death Burst', 'entries': ['When the mephit dies, it explodes in a cloud of steam. Each creature within 5 feet of the mephit must succeed on a {@dc 10} Dexterity saving throw or take 4 ({@damage 1d8}) fire damage.']}]</t>
  </si>
  <si>
    <t>[{'name': 'Claws', 'entries': ['{@atk mw} {@hit 2} to hit, reach 5 ft., one creature. {@h}2 ({@damage 1d4}) slashing damage plus 2 ({@damage 1d4}) fire damage.']}, {'name': 'Steam Breath {@recharge}', 'entries': ['The mephit exhales a 15-foot cone of scalding steam. Each creature in that area must succeed on a {@dc 10} Dexterity saving throw, taking 4 ({@damage 1d8}) fire damage on a failed save, or half as much damage on a successful one.']}]</t>
  </si>
  <si>
    <t>['AQ', 'IG']</t>
  </si>
  <si>
    <t>[{'name': 'Innate Spellcasting (1/Day)', 'headerEntries': ['The mephit can innately cast {@spell blur}, requiring no material components. Its innate spellcasting ability is Charisma.'], 'will': ['{@spell blur}'], 'hidden': ['will'], 'ability': 'cha'}]</t>
  </si>
  <si>
    <t>[{'source': 'PotA'}, {'source': 'SKT'}, {'source': 'TftYP'}, {'source': 'ToA'}, {'source': 'EGW'}]</t>
  </si>
  <si>
    <t>[{'type': 'variant', 'name': 'Summon Mephits (1/Day)', 'entries': ["The mephit has a {@chance 25|25 percent|25% summoning chance} chance of summoning {@dice 1d4} mephits of its kind. A summoned mephit appears in an unoccupied space within 60 feet of its summoner, acts as an ally of its summoner, and can't summon other mephits. It remains for 1 minute, until it or its summoner dies, or until its summoner dismisses it as an action."], '_version': {'name': 'Steam Mephit (Summoner)', 'addAs': 'action'}}]</t>
  </si>
  <si>
    <t>{'type': 'internal', 'path': 'bestiary/steam-mephit.mp3'}</t>
  </si>
  <si>
    <t>Stirge</t>
  </si>
  <si>
    <t>[{'name': 'Blood Drain', 'entries': ["{@atk mw} {@hit 5} to hit, reach 5 ft., one creature. {@h}5 ({@damage 1d4 + 3}) piercing damage, and the stirge attaches to the target. While attached, the stirge doesn't attack. Instead, at the start of each of the stirge's turns, the target loses 5 ({@dice 1d4 + 3}) hit points due to blood loss.", 'The stirge can detach itself by spending 5 feet of its movement. It does so after it drains 10 hit points of blood from the target or the target dies. A creature, including the target, can use its action to detach the stirge.']}]</t>
  </si>
  <si>
    <t>[{'source': 'HotDQ'}, {'source': 'LMoP'}, {'source': 'PotA'}, {'source': 'TftYP'}, {'source': 'ToA'}, {'source': 'WDH'}, {'source': 'WDMM'}, {'source': 'GoS'}, {'source': 'DIP'}, {'source': 'BGDIA'}, {'source': 'RMBRE'}, {'source': 'IMR'}, {'source': 'EGW'}]</t>
  </si>
  <si>
    <t>{'type': 'internal', 'path': 'bestiary/stirge.mp3'}</t>
  </si>
  <si>
    <t>['grassland', 'forest', 'swamp', 'hill', 'urban', 'desert', 'coastal', 'mountain', 'underdark']</t>
  </si>
  <si>
    <t>Stone Giant</t>
  </si>
  <si>
    <t>{'dex': '+5', 'con': '+8', 'wis': '+4'}</t>
  </si>
  <si>
    <t>{'athletics': '+12', 'perception': '+4'}</t>
  </si>
  <si>
    <t>[{'name': 'Stone Camouflage', 'entries': ['The giant has advantage on Dexterity (Stealth) checks made to hide in rocky terrain.']}]</t>
  </si>
  <si>
    <t>[{'name': 'Multiattack', 'entries': ['The giant makes two greatclub attacks.']}, {'name': 'Greatclub', 'entries': ['{@atk mw} {@hit 9} to hit, reach 15 ft., one target. {@h}19 ({@damage 3d8 + 6}) bludgeoning damage.']}, {'name': 'Rock', 'entries': ['{@atk rw} {@hit 9} to hit, range 60/240 ft., one target. {@h}28 ({@damage 4d10 + 6}) bludgeoning damage. If the target is a creature, it must succeed on a {@dc 17} Strength saving throw or be knocked {@condition prone}.']}]</t>
  </si>
  <si>
    <t>[{'name': 'Rock Catching', 'entries': ['If a rock or similar object is hurled at the giant, the giant can, with a successful {@dc 10} Dexterity saving throw, catch the missile and take no bludgeoning damage from it.']}]</t>
  </si>
  <si>
    <t>[{'source': 'HotDQ'}, {'source': 'SKT'}, {'source': 'TftYP'}, {'source': 'WDMM'}, {'source': 'MOT'}]</t>
  </si>
  <si>
    <t>[{'type': 'variant', 'name': 'New Giant Options', 'entries': ['Some adult stone giants like to grab enemies and fling them through the air. They can also roll boulders across the ground, striking multiple enemies in a line. These abilities are represented by the following action options.', {'name': 'Fling', 'type': 'entries', 'entries': ["The giant tries to throw a Small or Medium creature within 10 feet of it. The target must succeed on a {@dc 17} Dexterity saving throw or be hurled up to 60 feet horizontally in a direction of the giant's choice and land {@condition prone}, taking 3 ({@damage 1d6}) bludgeoning damage for every 10 feet it was thrown."]}, {'name': 'Rolling Rock', 'type': 'entries', 'entries': ['The giant sends a rock tumbling along the ground in a 30-foot line that is 5 feet wide. Each creature in that line must make a {@dc 17} Dexterity saving throw, taking 22 ({@damage 3d10 + 6}) bludgeoning damage and falling {@condition prone} on a failed save']}], '_version': {'name': 'Stone Giant (Optional Actions)', 'addHeadersAs': 'action'}, 'source': 'SKT', 'page': 246}]</t>
  </si>
  <si>
    <t>{'type': 'internal', 'path': 'bestiary/stone-giant.mp3'}</t>
  </si>
  <si>
    <t>Stone Golem</t>
  </si>
  <si>
    <t>[{'name': 'Multiattack', 'entries': ['The golem makes two slam attacks.']}, {'name': 'Slam', 'entries': ['{@atk mw} {@hit 10} to hit, reach 5 ft., one target. {@h}19 ({@damage 3d8 + 6}) bludgeoning damage.']}, {'name': 'Slow {@recharge 5}', 'entries': ["The golem targets one or more creatures it can see within 10 feet of it. Each target must make a {@dc 17} Wisdom saving throw against this magic. On a failed save, a target can't use reactions, its speed is halved, and it can't make more than one attack on its turn. In addition, the target can take either an action or a bonus action on its turn, not both. These effects last for 1 minute. A target can repeat the saving throw at the end of each of its turns, ending the effect on itself on a success."]}]</t>
  </si>
  <si>
    <t>[{'source': 'HotDQ'}, {'source': 'PotA'}, {'source': 'RoT'}, {'source': 'SKT'}, {'source': 'ToA'}, {'source': 'WDMM'}, {'source': 'GoS'}, {'source': 'DIP'}, {'source': 'SLW'}, {'source': 'BGDIA'}, {'source': 'IMR'}, {'source': 'CM'}, {'source': 'CoS'}, {'source': 'CRCotN'}]</t>
  </si>
  <si>
    <t>{'type': 'internal', 'path': 'bestiary/stone-golem.mp3'}</t>
  </si>
  <si>
    <t>Storm Giant</t>
  </si>
  <si>
    <t>{'average': 230, 'formula': '20d12 + 100'}</t>
  </si>
  <si>
    <t>{'walk': 50, 'swim': 50}</t>
  </si>
  <si>
    <t>{'str': '+14', 'con': '+10', 'wis': '+9', 'cha': '+9'}</t>
  </si>
  <si>
    <t>{'arcana': '+8', 'athletics': '+14', 'history': '+8', 'perception': '+9'}</t>
  </si>
  <si>
    <t>[{'name': 'Amphibious', 'entries': ['The giant can breathe air and water.']}]</t>
  </si>
  <si>
    <t>[{'name': 'Multiattack', 'entries': ['The giant makes two greatsword attacks.']}, {'name': 'Greatsword', 'entries': ['{@atk mw} {@hit 14} to hit, reach 10 ft., one target. {@h}30 ({@damage 6d6 + 9}) slashing damage.']}, {'name': 'Rock', 'entries': ['{@atk rw} {@hit 14} to hit, range 60/240 ft., one target. {@h}35 ({@damage 4d12 + 9}) bludgeoning damage.']}, {'name': 'Lightning Strike {@recharge 5}', 'entries': ['The giant hurls a magical lightning bolt at a point it can see within 500 feet of it. Each creature within 10 feet of that point must make a {@dc 17} Dexterity saving throw, taking 54 ({@damage 12d8}) lightning damage on a failed save, or half as much damage on a successful one.']}]</t>
  </si>
  <si>
    <t>[{'name': 'Innate Spellcasting', 'headerEntries': ["The giant's innate spellcasting ability is Charisma (spell save {@dc 17}). It can innately cast the following spells, requiring no material components:"], 'will': ['{@spell detect magic}', '{@spell feather fall}', '{@spell levitate}', '{@spell light}'], 'daily': {'3e': ['{@spell control weather}', '{@spell water breathing}']}, 'ability': 'cha'}]</t>
  </si>
  <si>
    <t>[{'source': 'SKT'}, {'source': 'TftYP'}, {'source': 'GoS'}, {'source': 'MOT'}]</t>
  </si>
  <si>
    <t>[{'type': 'variant', 'name': 'New Giant Options', 'entries': ['Some adult storm giants can channel thunderous power through their bodies and release it with a deafening stomp. This ability is represented by the following action option.', {'type': 'entries', 'name': 'Thunderous Stomp {@recharge}', 'entries': ["The storm giant stomps the ground, triggering a thunderclap. All other creatures within 15 feet of the giant must succeed on a {@dc 17} Constitution saving throw or take 33 ({@damage 6d10}) thunder damage and be {@condition deafened} until the start of the giant's next turn. On a successful save, a creature takes half as much damage and isn't {@condition deafened}. The thunderclap can be heard out to a range of 1,200 feet."]}], '_version': {'name': 'Storm Giant (Optional Actions)', 'addHeadersAs': 'action'}, 'source': 'SKT', 'page': 246}]</t>
  </si>
  <si>
    <t>{'type': 'internal', 'path': 'bestiary/storm-giant.mp3'}</t>
  </si>
  <si>
    <t>['coastal', 'underwater']</t>
  </si>
  <si>
    <t>Succubus</t>
  </si>
  <si>
    <t>[{'source': 'RoT'}, {'source': 'SKT'}, {'source': 'TftYP'}, {'source': 'ToA'}, {'source': 'BGDIA'}, {'source': 'ERLW'}, {'source': 'EGW'}, {'source': 'TCE'}, {'source': 'CRCotN'}]</t>
  </si>
  <si>
    <t>Swarm of Bats</t>
  </si>
  <si>
    <t>{'walk': 0, 'fly': 30}</t>
  </si>
  <si>
    <t>[{'name': 'Echolocation', 'entries': ["The swarm can't use its blindsight while {@condition deafened}."]}, {'name': 'Keen Hearing', 'entries': ['The swarm has advantage on Wisdom ({@skill Perception}) checks that rely on hearing.']}, {'name': 'Swarm', 'entries': ["The swarm can occupy another creature's space and vice versa, and the swarm can move through any opening large enough for a Tiny bat. The swarm can't regain hit points or gain temporary hit points."]}]</t>
  </si>
  <si>
    <t>[{'name': 'Bites', 'entries': ["{@atk mw} {@hit 4} to hit, reach 0 ft., one creature in the swarm's space. {@h}5 ({@damage 2d4}) piercing damage, or 2 ({@damage 1d4}) piercing damage if the swarm has half of its hit points or fewer."]}]</t>
  </si>
  <si>
    <t>[{'source': 'CoS'}, {'source': 'HotDQ'}, {'source': 'PotA'}, {'source': 'TftYP'}, {'source': 'ToA'}, {'source': 'WDMM'}, {'source': 'EGW'}, {'source': 'CM'}, {'source': 'WBtW'}]</t>
  </si>
  <si>
    <t>{'type': 'internal', 'path': 'bestiary/swarm-of-bats.mp3'}</t>
  </si>
  <si>
    <t>['underdark', 'mountain', 'hill', 'urban']</t>
  </si>
  <si>
    <t>Swarm of Beetles</t>
  </si>
  <si>
    <t>{'walk': 20, 'burrow': 5, 'climb': 20}</t>
  </si>
  <si>
    <t>[{'name': 'Swarm', 'entries': ["The swarm can occupy another creature's space and vice versa, and the swarm can move through any opening large enough for a Tiny insect. The swarm can't regain hit points or gain temporary hit points."]}]</t>
  </si>
  <si>
    <t>[{'name': 'Bites', 'entries': ["{@atk mw} {@hit 3} to hit, reach 0 ft., one target in the swarm's space. {@h}10 ({@damage 4d4}) piercing damage, or 5 ({@damage 2d4}) piercing damage if the swarm has half of its hit points or fewer."]}]</t>
  </si>
  <si>
    <t>['underdark', 'grassland', 'forest', 'swamp', 'hill', 'urban', 'desert']</t>
  </si>
  <si>
    <t>Swarm of Centipedes</t>
  </si>
  <si>
    <t>[{'name': 'Bites', 'entries': ["{@atk mw} {@hit 3} to hit, reach 0 ft., one target in the swarm's space. {@h}10 ({@damage 4d4}) piercing damage, or 5 ({@damage 2d4}) piercing damage if the swarm has half of its hit points or fewer.", 'A creature reduced to 0 hit points by a swarm of centipedes is stable but {@condition poisoned} for 1 hour, even after regaining hit points, and {@condition paralyzed} while {@condition poisoned} in this way.']}]</t>
  </si>
  <si>
    <t>[{'source': 'CoS'}, {'source': 'HotDQ'}, {'source': 'WDMM'}]</t>
  </si>
  <si>
    <t>Swarm of Insects</t>
  </si>
  <si>
    <t>[{'source': 'CoS'}, {'source': 'HotDQ'}, {'source': 'ToA'}, {'source': 'GoS'}, {'source': 'BGDIA'}, {'source': 'IMR'}, {'source': 'EGW'}]</t>
  </si>
  <si>
    <t>{'type': 'internal', 'path': 'bestiary/swarm-of-insects.mp3'}</t>
  </si>
  <si>
    <t>Swarm of Poisonous Snakes</t>
  </si>
  <si>
    <t>[{'name': 'Swarm', 'entries': ["The swarm can occupy another creature's space and vice versa, and the swarm can move through any opening large enough for a Tiny snake. The swarm can't regain hit points or gain temporary hit points."]}]</t>
  </si>
  <si>
    <t>[{'name': 'Bites', 'entries': ["{@atk mw} {@hit 6} to hit, reach 0 ft., one creature in the swarm's space. {@h}7 ({@damage 2d6}) piercing damage, or 3 ({@damage 1d6}) piercing damage if the swarm has half of its hit points or fewer. The target must make a {@dc 10} Constitution saving throw, taking 14 ({@damage 4d6}) poison damage on a failed save, or half as much damage on a successful one."]}]</t>
  </si>
  <si>
    <t>[{'source': 'CoS'}, {'source': 'RoT'}, {'source': 'TftYP'}, {'source': 'ToA'}, {'source': 'DIP'}, {'source': 'SDW'}, {'source': 'EGW'}, {'source': 'MOT'}]</t>
  </si>
  <si>
    <t>{'type': 'internal', 'path': 'bestiary/swarm-of-poisonous-snakes.mp3'}</t>
  </si>
  <si>
    <t>Swarm of Quippers</t>
  </si>
  <si>
    <t>{'average': 28, 'formula': '8d8 - 8'}</t>
  </si>
  <si>
    <t>[{'name': 'Blood Frenzy', 'entries': ["The swarm has advantage on melee attack rolls against any creature that doesn't have all its hit points."]}, {'name': 'Swarm', 'entries': ["The swarm can occupy another creature's space and vice versa, and the swarm can move through any opening large enough for a Tiny quipper. The swarm can't regain hit points or gain temporary hit points."]}, {'name': 'Water Breathing', 'entries': ['The swarm can breathe only underwater.']}]</t>
  </si>
  <si>
    <t>[{'name': 'Bites', 'entries': ["{@atk mw} {@hit 5} to hit, reach 0 ft., one creature in the swarm's space. {@h}14 ({@damage 4d6}) piercing damage, or 7 ({@damage 2d6}) piercing damage if the swarm has half of its hit points or fewer."]}]</t>
  </si>
  <si>
    <t>[{'source': 'PotA'}, {'source': 'ToA'}, {'source': 'WDMM'}, {'source': 'GoS'}, {'source': 'DIP'}, {'source': 'SDW'}, {'source': 'LR'}, {'source': 'WBtW'}, {'source': 'CRCotN'}]</t>
  </si>
  <si>
    <t>{'type': 'internal', 'path': 'bestiary/swarm-of-quippers.mp3'}</t>
  </si>
  <si>
    <t>Swarm of Rats</t>
  </si>
  <si>
    <t>{'average': 24, 'formula': '7d8 - 7'}</t>
  </si>
  <si>
    <t>[{'name': 'Keen Smell', 'entries': ['The swarm has advantage on Wisdom ({@skill Perception}) checks that rely on smell.']}, {'name': 'Swarm', 'entries': ["The swarm can occupy another creature's space and vice versa, and the swarm can move through any opening large enough for a Tiny rat. The swarm can't regain hit points or gain temporary hit points."]}]</t>
  </si>
  <si>
    <t>[{'name': 'Bites', 'entries': ["{@atk mw} {@hit 2} to hit, reach 0 ft., one target in the swarm's space. {@h}7 ({@damage 2d6}) piercing damage, or 3 ({@damage 1d6}) piercing damage if the swarm has half of its hit points or fewer."]}]</t>
  </si>
  <si>
    <t>[{'source': 'CoS'}, {'source': 'HotDQ'}, {'source': 'TftYP'}, {'source': 'WDH'}, {'source': 'WDMM'}, {'source': 'GoS'}, {'source': 'BGDIA'}, {'source': 'TCE'}, {'source': 'CM'}]</t>
  </si>
  <si>
    <t>{'type': 'internal', 'path': 'bestiary/swarm-of-rats.mp3'}</t>
  </si>
  <si>
    <t>Swarm of Ravens</t>
  </si>
  <si>
    <t>[{'name': 'Swarm', 'entries': ["The swarm can occupy another creature's space and vice versa, and the swarm can move through any opening large enough for a Tiny raven. The swarm can't regain hit points or gain temporary hit points."]}]</t>
  </si>
  <si>
    <t>[{'name': 'Beaks', 'entries': ["{@atk mw} {@hit 4} to hit, reach 5 ft., one target in the swarm's space. {@h}7 ({@damage 2d6}) piercing damage, or 3 ({@damage 1d6}) piercing damage if the swarm has half of its hit points or fewer."]}]</t>
  </si>
  <si>
    <t>[{'source': 'CoS'}, {'source': 'RoT'}, {'source': 'DIP'}, {'source': 'SDW'}, {'source': 'EGW'}, {'source': 'IDRotF'}, {'source': 'TCE'}, {'source': 'CM'}]</t>
  </si>
  <si>
    <t>{'type': 'internal', 'path': 'bestiary/swarm-of-ravens.mp3'}</t>
  </si>
  <si>
    <t>['forest', 'swamp', 'hill', 'urban']</t>
  </si>
  <si>
    <t>Swarm of Spiders</t>
  </si>
  <si>
    <t>[{'name': 'Swarm', 'entries': ["The swarm can occupy another creature's space and vice versa, and the swarm can move through any opening large enough for a Tiny insect. The swarm can't regain hit points or gain temporary hit points."]}, {'name': 'Spider Climb', 'entries': ['The swarm can climb difficult surfaces, including upside down on ceilings, without needing to make an ability check.']}, {'name': 'Web Sense', 'entries': ['While in contact with a web, the swarm knows the exact location of any other creature in contact with the same web.']}, {'name': 'Web Walker', 'entries': ['The swarm ignores movement restrictions caused by webbing.']}]</t>
  </si>
  <si>
    <t>[{'source': 'CoS'}, {'source': 'SKT'}, {'source': 'WDMM'}, {'source': 'GoS'}, {'source': 'DC'}, {'source': 'DIP'}, {'source': 'MOT'}]</t>
  </si>
  <si>
    <t>Swarm of Wasps</t>
  </si>
  <si>
    <t>[{'source': 'CoS'}, {'source': 'WDMM'}, {'source': 'GoS'}, {'source': 'WBtW'}]</t>
  </si>
  <si>
    <t>Tarrasque</t>
  </si>
  <si>
    <t>[{'ac': 25, 'from': ['natural armor']}]</t>
  </si>
  <si>
    <t>{'average': 676, 'formula': '33d20 + 330'}</t>
  </si>
  <si>
    <t>{'int': '+5', 'wis': '+9', 'cha': '+9'}</t>
  </si>
  <si>
    <t>[{'name': 'Legendary Resistance (3/Day)', 'entries': ['If the tarrasque fails a saving throw, it can choose to succeed instead.']}, {'name': 'Magic Resistance', 'entries': ['The tarrasque has advantage on saving throws against spells and other magical effects.']}, {'name': 'Reflective Carapace', 'entries': ['Any time the tarrasque is targeted by a {@spell magic missile} spell, a line spell, or a spell that requires a ranged attack roll, roll a {@dice d6}. On a 1 to 5, the tarrasque is unaffected. On a 6, the tarrasque is unaffected, and the effect is reflected back at the caster as though it originated from the tarrasque, turning the caster into the target.']}, {'name': 'Siege Monster', 'entries': ['The tarrasque deals double damage to objects and structures.']}]</t>
  </si>
  <si>
    <t>[{'name': 'Multiattack', 'entries': ['The tarrasque can use its Frightful Presence. It then makes five attacks: one with its bite, two with its claws, one with its horns, and one with its tail. It can use its Swallow instead of its bite.']}, {'name': 'Bite', 'entries': ["{@atk mw} {@hit 19} to hit, reach 10 ft., one target. {@h}36 ({@damage 4d12 + 10}) piercing damage. If the target is a creature, it is {@condition grappled} (escape {@dc 20}). Until this grapple ends, the target is {@condition restrained}, and the tarrasque can't bite another target."]}, {'name': 'Claw', 'entries': ['{@atk mw} {@hit 19} to hit, reach 15 ft., one target. {@h}28 ({@damage 4d8 + 10}) slashing damage.']}, {'name': 'Horns', 'entries': ['{@atk mw} {@hit 19} to hit, reach 10 ft., one target. {@h}32 ({@damage 4d10 + 10}) piercing damage.']}, {'name': 'Tail', 'entries': ['{@atk mw} {@hit 19} to hit, reach 20 ft., one target. {@h}24 ({@damage 4d6 + 10}) bludgeoning damage. If the target is a creature, it must succeed on a {@dc 20} Strength saving throw or be knocked {@condition prone}.']}, {'name': 'Frightful Presence', 'entries': ["Each creature of the tarrasque's choice within 120 feet of it and aware of it must succeed on a {@dc 17} Wisdom saving throw or become {@condition frightened} for 1 minute. A creature can repeat the saving throw at the end of each of its turns, with disadvantage if the tarrasque is within line of sight, ending the effect on itself on a success. If a creature's saving throw is successful or the effect ends for it, the creature is immune to the tarrasque's Frightful Presence for the next 24 hours."]}, {'name': 'Swallow', 'entries': ["The tarrasque makes one bite attack against a Large or smaller creature it is grappling. If the attack hits, the target takes the bite's damage, the target is swallowed, and the grapple ends. While swallowed, the creature is {@condition blinded} and {@condition restrained}, it has total cover against attacks and other effects outside the tarrasque, and it takes 56 ({@damage 16d6}) acid damage at the start of each of the tarrasque's turns.", 'If the tarrasque takes 60 damage or more on a single turn from a creature inside it, the tarrasque must succeed on a {@dc 20} Constitution saving throw at the end of that turn or regurgitate all swallowed creatures, which fall {@condition prone} in a space within 10 feet of the tarrasque. If the tarrasque dies, a swallowed creature is no longer {@condition restrained} by it and can escape from the corpse by using 30 feet of movement, exiting {@condition prone}.']}]</t>
  </si>
  <si>
    <t>[{'name': 'Attack', 'entries': ['The tarrasque makes one claw attack or tail attack.']}, {'name': 'Move', 'entries': ['The tarrasque moves up to half its speed.']}, {'name': 'Chomp (Costs 2 Actions)', 'entries': ['The tarrasque makes one bite attack or uses its Swallow.']}]</t>
  </si>
  <si>
    <t>['Legendary Resistances', 'Magic Resistance', 'Siege Monster']</t>
  </si>
  <si>
    <t>['Frightful Presence', 'Multiattack', 'Swallow']</t>
  </si>
  <si>
    <t>['blinded', 'frightened', 'grappled', 'prone', 'restrained']</t>
  </si>
  <si>
    <t>['fire', 'poison', {'immune': ['bludgeoning', 'piercing', 'slashing'], 'note': 'from nonmagical attacks', 'cond': True}]</t>
  </si>
  <si>
    <t>['charmed', 'frightened', 'paralyzed', 'poisoned']</t>
  </si>
  <si>
    <t>[{'source': 'IMR'}, {'source': 'MOT'}, {'source': 'IDRotF'}, {'source': 'TCE'}]</t>
  </si>
  <si>
    <t>{'type': 'internal', 'path': 'bestiary/tarrasque.mp3'}</t>
  </si>
  <si>
    <t>Thri-kreen</t>
  </si>
  <si>
    <t>{'type': 'humanoid', 'tags': ['thri-kreen']}</t>
  </si>
  <si>
    <t>['Thri-kreen']</t>
  </si>
  <si>
    <t>[{'name': 'Chameleon Carapace', 'entries': ['The thri-kreen can change the color of its carapace to match the color and texture of its surroundings. As a result, it has advantage on Dexterity (Stealth) checks made to hide.']}, {'name': 'Standing Leap', 'entries': ["The thri-kreen's long jump is up to 30 feet and its high jump is up to 15 feet, with or without a running start."]}]</t>
  </si>
  <si>
    <t>[{'name': 'Multiattack', 'entries': ['The thri-kreen makes two attacks: one with its bite and one with its claws.']}, {'name': 'Bite', 'entries': ['{@atk mw} {@hit 3} to hit, reach 5 ft., one creature. {@h}4 ({@damage 1d6 + 1}) piercing damage, and the target must succeed on a {@dc 11} Constitution saving throw or be {@condition poisoned} for 1 minute. If the saving throw fails by 5 or more, the target is also {@condition paralyzed} while {@condition poisoned} in this way. The {@condition poisoned} target can repeat the saving throw at the end of each of its turns, ending the effect on itself on a success.']}, {'name': 'Claws', 'entries': ['{@atk mw} {@hit 3} to hit, reach 5 ft., one target. {@h}6 ({@damage 2d4 + 1}) slashing damage.']}]</t>
  </si>
  <si>
    <t>['invisible', 'paralyzed', 'poisoned']</t>
  </si>
  <si>
    <t>[{'type': 'variant', 'name': 'Thri-kreen Weapons and Psionics', 'entries': ['Some thri-kreen employ special martial weapons. A gythka is a two-handed polearm with a blade at each end. A chatkcha is a flat, triangular wedge with three serrated blades (a light thrown weapon). A thri-kreen armed with a gythka and chatkchas gains the following action options:', {'name': 'Weapons Multiattack', 'type': 'entries', 'entries': ['The thri-kreen makes two gythka attacks or two chatkcha attacks.']}, {'name': 'Gythka', 'type': 'entries', 'entries': ['{@atk mw} {@hit 3} to hit, reach 5 ft., one target. {@h}5 ({@damage 1d8 + 1}) slashing damage.']}, {'name': 'Chatkcha', 'type': 'entries', 'entries': ['{@atk rw} {@hit 4} to hit, range 30/120 ft., one target. {@h}5 ({@damage 1d6 + 2}) slashing damage.']}, 'A few thri-kreen manifest psionic abilities, using their powers to aid the hunt and communicate more easily with outsiders.', 'A psionic thri-kreen has telepathy out to a range of 60 feet and gains the following additional trait:', {'type': 'spellcasting', 'name': 'Innate Spellcasting (Psionics)', 'headerEntries': ["The thri-kreen's innate spellcasting ability is Wisdom. The thri-kreen can innately cast the following spells, requiring no components:"], 'will': ['{@spell mage hand} (the hand is {@condition invisible})'], 'daily': {'1': ['{@spell invisibility} (self only)'], '2e': ['{@spell blur}', '{@spell magic weapon}']}, 'ability': 'wis'}]}]</t>
  </si>
  <si>
    <t>[{'name': 'Thri-kreen (Weapons and Psionics)', 'source': 'MM', '_mod': {'action': {'mode': 'appendArr', 'items': [{'name': 'Weapons Multiattack', 'type': 'entries', 'entries': ['The thri-kreen makes two gythka attacks or two chatkcha attacks.']}, {'name': 'Gythka', 'type': 'entries', 'entries': ['{@atk mw} {@hit 3} to hit, reach 5 ft., one target. {@h}5 ({@damage 1d8 + 1}) slashing damage.']}, {'name': 'Chatkcha', 'type': 'entries', 'entries': ['{@atk rw} {@hit 4} to hit, range 30/120 ft., one target. {@h}5 ({@damage 1d6 + 2}) slashing damage.']}]}}, 'spellcasting': [{'type': 'spellcasting', 'name': 'Innate Spellcasting (Psionics)', 'headerEntries': ["The thri-kreen's innate spellcasting ability is Wisdom. The thri-kreen can innately cast the following spells, requiring no components:"], 'will': ['{@spell mage hand} (the hand is {@condition invisible})'], 'daily': {'1': ['{@spell invisibility} (self only)'], '2e': ['{@spell blur}', '{@spell magic weapon}']}, 'ability': 'wis'}], 'variant': None}]</t>
  </si>
  <si>
    <t>{'type': 'internal', 'path': 'bestiary/thri-kreen.mp3'}</t>
  </si>
  <si>
    <t>Thug</t>
  </si>
  <si>
    <t>[{'ac': 11, 'from': ['{@item leather armor|phb}']}]</t>
  </si>
  <si>
    <t>[{'name': 'Pack Tactics', 'entries': ["The thug has advantage on an attack roll against a creature if at least one of the thug's allies is within 5 feet of the creature and the ally isn't {@condition incapacitated}."]}]</t>
  </si>
  <si>
    <t>[{'name': 'Multiattack', 'entries': ['The thug makes two melee attacks.']}, {'name': 'Mace', 'entries': ['{@atk mw} {@hit 4} to hit, reach 5 ft., one creature. {@h}5 ({@damage 1d6 + 2}) bludgeoning damage.']}, {'name': 'Heavy Crossbow', 'entries': ['{@atk rw} {@hit 2} to hit, range 100/400 ft., one target. {@h}5 ({@damage 1d10}) piercing damage.']}]</t>
  </si>
  <si>
    <t>[{'source': 'PotA'}, {'source': 'SKT'}, {'source': 'ToA'}, {'source': 'WDH'}, {'source': 'WDMM'}, {'source': 'GoS'}, {'source': 'DIP'}, {'source': 'SLW'}, {'source': 'BGDIA'}, {'source': 'EGW'}, {'source': 'MOT'}, {'source': 'IDRotF'}, {'source': 'TCE'}, {'source': 'CM'}, {'source': 'CoS'}, {'source': 'CRCotN'}]</t>
  </si>
  <si>
    <t>{'type': 'internal', 'path': 'bestiary/thug.mp3'}</t>
  </si>
  <si>
    <t>Tiger</t>
  </si>
  <si>
    <t>[{'name': 'Keen Smell', 'entries': ['The tiger has advantage on Wisdom ({@skill Perception}) checks that rely on smell.']}, {'name': 'Pounce', 'entries': ['If the tiger moves at least 20 feet straight toward a creature and then hits it with a claw attack on the same turn, that target must succeed on a {@dc 13} Strength saving throw or be knocked {@condition prone}. If the target is {@condition prone}, the tiger can make one bite attack against it as a bonus action.']}]</t>
  </si>
  <si>
    <t>[{'name': 'Bite', 'entries': ['{@atk mw} {@hit 5} to hit, reach 5 ft., one target. {@h}8 ({@damage 1d10 + 3}) piercing damage.']}, {'name': 'Claw', 'entries': ['{@atk mw} {@hit 5} to hit, reach 5 ft., one target. {@h}7 ({@damage 1d8 + 3}) slashing damage.']}]</t>
  </si>
  <si>
    <t>[{'source': 'TftYP'}, {'source': 'ToA'}, {'source': 'WDH'}, {'source': 'GoS'}, {'source': 'MOT'}]</t>
  </si>
  <si>
    <t>{'type': 'internal', 'path': 'bestiary/tiger.mp3'}</t>
  </si>
  <si>
    <t>Treant</t>
  </si>
  <si>
    <t>[{'name': 'False Appearance', 'entries': ['While the treant remains motionless, it is indistinguishable from a normal tree.']}, {'name': 'Siege Monster', 'entries': ['The treant deals double damage to objects and structures.']}]</t>
  </si>
  <si>
    <t>[{'name': 'Multiattack', 'entries': ['The treant makes two slam attacks.']}, {'name': 'Slam', 'entries': ['{@atk mw} {@hit 10} to hit, reach 5 ft., one target. {@h}16 ({@damage 3d6 + 6}) bludgeoning damage.']}, {'name': 'Rock', 'entries': ['{@atk rw} {@hit 10} to hit, range 60/180 ft., one target. {@h}28 ({@damage 4d10 + 6}) bludgeoning damage.']}, {'name': 'Animate Trees (1/Day)', 'entries': ["The treant magically animates one or two trees it can see within 60 feet of it. These trees have the same statistics as a {@creature treant}, except they have Intelligence and Charisma scores of 1, they can't speak, and they have only the Slam action option. An animated tree acts as an ally of the treant. The tree remains animate for 1 day or until it dies; until the treant dies or is more than 120 feet from the tree; or until the treant takes a bonus action to turn it back into an inanimate tree. The tree then takes root if possible."]}]</t>
  </si>
  <si>
    <t>[{'source': 'RoT'}, {'source': 'SKT'}, {'source': 'WDH'}, {'source': 'GoS'}, {'source': 'BGDIA'}, {'source': 'ERLW'}, {'source': 'IMR'}, {'source': 'EGW'}, {'source': 'MOT'}, {'source': 'IDRotF'}, {'source': 'TCE'}, {'source': 'CM'}, {'source': 'WBtW'}]</t>
  </si>
  <si>
    <t>{'type': 'internal', 'path': 'bestiary/treant.mp3'}</t>
  </si>
  <si>
    <t>Tribal Warrior</t>
  </si>
  <si>
    <t>['any one language']</t>
  </si>
  <si>
    <t>[{'source': 'PotA'}, {'source': 'RoT'}, {'source': 'SKT'}, {'source': 'TftYP'}, {'source': 'ToA'}, {'source': 'GoS'}, {'source': 'EGW'}, {'source': 'MOT'}, {'source': 'IDRotF'}]</t>
  </si>
  <si>
    <t>{'type': 'internal', 'path': 'bestiary/tribal-warrior.mp3'}</t>
  </si>
  <si>
    <t>Triceratops</t>
  </si>
  <si>
    <t>[{'name': 'Trampling Charge', 'entries': ['If the triceratops moves at least 20 feet straight toward a creature and then hits it with a gore attack on the same turn, that target must succeed on a {@dc 13} Strength saving throw or be knocked {@condition prone}. If the target is {@condition prone}, the triceratops can make one stomp attack against it as a bonus action.']}]</t>
  </si>
  <si>
    <t>[{'name': 'Gore', 'entries': ['{@atk mw} {@hit 9} to hit, reach 5 ft., one target. {@h}24 ({@damage 4d8 + 6}) piercing damage.']}, {'name': 'Stomp', 'entries': ['{@atk mw} {@hit 9} to hit, reach 5 ft., one {@condition prone} creature. {@h}22 ({@damage 3d10 + 6}) bludgeoning damage']}]</t>
  </si>
  <si>
    <t>{'type': 'internal', 'path': 'bestiary/triceratops.mp3'}</t>
  </si>
  <si>
    <t>Tridrone</t>
  </si>
  <si>
    <t>[{'name': 'Axiomatic Mind', 'entries': ["The tridrone can't be compelled to act in a manner contrary to its nature or its instructions."]}, {'name': 'Disintegration', 'entries': ['If the tridrone dies, its body disintegrates into dust, leaving behind its weapons and anything else it was carrying.']}]</t>
  </si>
  <si>
    <t>[{'name': 'Multiattack', 'entries': ['The tridrone makes three fist attacks or three javelin attacks.']}, {'name': 'Fist', 'entries': ['{@atk mw} {@hit 3} to hit, reach 5 ft., one target. {@h}3 ({@damage 1d4 + 1}) bludgeoning damage.']}, {'name': 'Javelin', 'entries': ['{@atk mw,rw} {@hit 3} to hit, reach 5 ft. or range 30/120 ft., one target. {@h}4 ({@damage 1d6 + 1}) piercing damage.']}]</t>
  </si>
  <si>
    <t>[{'name': 'Tridrone (Rogue)', 'source': 'MM', '_mod': {'trait': {'mode': 'removeArr', 'names': 'Axiomatic Mind'}}, 'alignment': ['A'], 'variant': None}]</t>
  </si>
  <si>
    <t>{'type': 'internal', 'path': 'bestiary/tridrone.mp3'}</t>
  </si>
  <si>
    <t>Troglodyte</t>
  </si>
  <si>
    <t>{'type': 'humanoid', 'tags': ['troglodyte']}</t>
  </si>
  <si>
    <t>['Troglodyte']</t>
  </si>
  <si>
    <t>[{'name': 'Chameleon Skin', 'entries': ['The troglodyte has advantage on Dexterity (Stealth) checks made to hide.']}, {'name': 'Stench', 'entries': ["Any creature other than a troglodyte that starts its turn within 5 feet of the troglodyte must succeed on a {@dc 12} Constitution saving throw or be {@condition poisoned} until the start of the creature's next turn. On a successful saving throw, the creature is immune to the stench of all troglodytes for 1 hour."]}, {'name': 'Sunlight Sensitivity', 'entries': ['While in sunlight, the troglodyte has disadvantage on attack rolls, as well as on Wisdom ({@skill Perception}) checks that rely on sight.']}]</t>
  </si>
  <si>
    <t>[{'name': 'Multiattack', 'entries': ['The troglodyte makes three attacks: one with its bite and two with its claws.']}, {'name': 'Bite', 'entries': ['{@atk mw} {@hit 4} to hit, reach 5 ft., one target. {@h}4 ({@damage 1d4 + 2}) piercing damage.']}, {'name': 'Claw', 'entries': ['{@atk mw} {@hit 4} to hit, reach 5 ft., one target. {@h}4 ({@damage 1d4 + 2}) slashing damage.']}]</t>
  </si>
  <si>
    <t>[{'source': 'HotDQ'}, {'source': 'PotA'}, {'source': 'TftYP'}, {'source': 'WDH'}, {'source': 'WDMM'}]</t>
  </si>
  <si>
    <t>[{'name': 'Warren Troglodyte', 'source': 'WDMM'}, {'name': 'Troglodyte', 'source': 'HftT'}]</t>
  </si>
  <si>
    <t>{'type': 'internal', 'path': 'bestiary/troglodyte.mp3'}</t>
  </si>
  <si>
    <t>Troll</t>
  </si>
  <si>
    <t>[{'name': 'Multiattack', 'entries': ['The troll makes three attacks: one with its bite and two with its claws.']}, {'name': 'Bite', 'entries': ['{@atk mw} {@hit 7} to hit, reach 5 ft., one target. {@h}7 ({@damage 1d6 + 4}) piercing damage.']}, {'name': 'Claw', 'entries': ['{@atk mw} {@hit 7} to hit, reach 5 ft., one target. {@h}11 ({@damage 2d6 + 4}) slashing damage.']}]</t>
  </si>
  <si>
    <t>[{'source': 'HotDQ'}, {'source': 'PotA'}, {'source': 'RoT'}, {'source': 'SKT'}, {'source': 'TftYP'}, {'source': 'ToA'}, {'source': 'WDH'}, {'source': 'WDMM'}, {'source': 'GoS'}, {'source': 'SLW'}, {'source': 'EGW'}]</t>
  </si>
  <si>
    <t>[{'type': 'variant', 'name': 'Loathsome Limbs', 'entries': ['Some trolls have the following trait', {'type': 'entries', 'name': 'Loathsome Limbs', 'entries': ['Whenever the troll takes at least 15 slashing damage at one time, roll a {@dice d20} to determine what else happens to it:', {'type': 'list', 'style': 'list-hang-notitle', 'items': [{'type': 'item', 'name': '1–10:', 'entry': 'Nothing else happens.'}, {'type': 'item', 'name': '11–14:', 'entry': 'One leg is severed from the troll if it has any legs left.'}, {'type': 'item', 'name': '15–18:', 'entry': 'One arm is severed from the troll if it has any arms left.'}, {'type': 'item', 'name': '19–20:', 'entry': "The troll is decapitated, but the troll dies only if it can't regenerate. If it dies, so does the severed head."}]}, "If the troll finishes a short or long rest without reattaching a severed limb or head, the part regrows. At that point, the severed part dies. Until then, a severed part acts on the troll's initiative and has its own action and movement. A severed part has AC 13, 10 hit points, and the troll's Regeneration trait.", 'A {@b severed leg} is unable to attack and has a speed of 5 feet.', 'A {@b severed arm} has a speed of 5 feet and can make one claw attack on its turn, with disadvantage on the attack roll unless the troll can see the arm and its target. Each time the troll loses an arm, it loses a claw attack.', "If its head is severed, the troll loses its bite attack and its body is {@condition blinded} unless the head can see it. The {@b severed head} has a speed of 0 feet and the troll's Keen Smell trait. It can make a bite attack but only against a target in its space.", "The troll's speed is halved if it's missing a leg. If it loses both legs, it falls {@condition prone}. If it has both arms, it can crawl. With only one arm, it can still crawl, but its speed is halved. With no arms or legs, its speed is 0, and it can't benefit from bonuses to speed."]}], '_version': {'name': 'Toll (Loathsome Limbs)', 'addHeadersAs': 'trait'}}, {'type': 'inset', 'name': 'Four-Armed Troll', 'source': 'HotDQ', 'entries': ["Sometimes when a troll loses a limb, it regenerates two limbs to replace the one it lost. This can result in trolls with multiple arms. A four-armed troll uses the {@creature troll} stat block, except that it is a challenge rating 6 monster (2,300 XP) and has the following action instead of the troll's normal Multiattack action:", {'type': 'entries', 'name': 'Multiattack', 'entries': ['The troll attacks five times, once with its bite and four times with its claws. If two or more claws hit the same target, the troll rends the target, dealing an extra {@dice 2d6} slashing damage.']}]}]</t>
  </si>
  <si>
    <t>[{'name': 'Four-Armed Troll', 'source': 'HotDQ', '_mod': {'action': {'mode': 'replaceArr', 'replace': 'Multiattack', 'items': {'name': 'Multiattack', 'entries': ['The troll attacks five times, once with its bite and four times with its claws. If two or more claws hit the same target, the troll rends the target, dealing an extra {@dice 2d6} slashing damage.']}}}, 'cr': '6', 'variant': None}]</t>
  </si>
  <si>
    <t>{'type': 'internal', 'path': 'bestiary/troll.mp3'}</t>
  </si>
  <si>
    <t>['underdark', 'mountain', 'forest', 'swamp', 'hill', 'arctic']</t>
  </si>
  <si>
    <t>Twig Blight</t>
  </si>
  <si>
    <t>[{'name': 'False Appearance', 'entries': ['While the blight remains motionless, it is indistinguishable from a dead shrub.']}]</t>
  </si>
  <si>
    <t>[{'name': 'Claws', 'entries': ['{@atk mw} {@hit 3} to hit, reach 5 ft., one target. {@h}3 ({@damage 1d4 + 1}) piercing damage.']}]</t>
  </si>
  <si>
    <t>[{'source': 'CoS'}, {'source': 'LMoP'}, {'source': 'TftYP'}, {'source': 'GoS'}, {'source': 'RMBRE'}, {'source': 'WBtW'}]</t>
  </si>
  <si>
    <t>[{'name': 'Twig Blight', 'source': 'DIP'}]</t>
  </si>
  <si>
    <t>{'type': 'internal', 'path': 'bestiary/twig-blight.mp3'}</t>
  </si>
  <si>
    <t>Tyrannosaurus Rex</t>
  </si>
  <si>
    <t>{'average': 136, 'formula': '13d12 + 52'}</t>
  </si>
  <si>
    <t>[{'name': 'Multiattack', 'entries': ["The tyrannosaurus makes two attacks: one with its bite and one with its tail. It can't make both attacks against the same target."]}, {'name': 'Bite', 'entries': ["{@atk mw} {@hit 10} to hit, reach 10 ft., one target. {@h}33 ({@damage 4d12 + 7}) piercing damage. If the target is a Medium or smaller creature, it is {@condition grappled} (escape {@dc 17}). Until this grapple ends, the target is {@condition restrained}, and the tyrannosaurus can't bite another target."]}, {'name': 'Tail', 'entries': ['{@atk mw} {@hit 10} to hit, reach 10 ft., one target. {@h}20 ({@damage 3d8 + 7}) bludgeoning damage.']}]</t>
  </si>
  <si>
    <t>[{'source': 'ToA'}, {'source': 'EGW'}]</t>
  </si>
  <si>
    <t>{'type': 'internal', 'path': 'bestiary/tyrannosaurus-rex.mp3'}</t>
  </si>
  <si>
    <t>Ultroloth</t>
  </si>
  <si>
    <t>{'intimidation': '+9', 'perception': '+7', 'stealth': '+8'}</t>
  </si>
  <si>
    <t>['Abyssal', 'Infernal', 'telepathy 120 ft.']</t>
  </si>
  <si>
    <t>[{'name': 'Magic Resistance', 'entries': ['The ultroloth has advantage on saving throws against spells and other magical effects.']}, {'name': 'Magic Weapons', 'entries': ["The ultroloth's weapon attacks are magical."]}]</t>
  </si>
  <si>
    <t>[{'name': 'Multiattack', 'entries': ['The ultroloth can use its Hypnotic Gaze and makes three melee attacks.']}, {'name': 'Longsword', 'entries': ['{@atk mw} {@hit 8} to hit, reach 5 ft., one target. {@h}7 ({@damage 1d8 + 3}) slashing damage, or 8 ({@damage 1d10 + 3}) slashing damage if used with two hands.']}, {'name': 'Hypnotic Gaze', 'entries': ["The ultroloth's eyes sparkle with opalescent light as it targets one creature it can see within 30 feet of it. If the target can see the ultroloth, the target must succeed on a {@dc 17} Wisdom saving throw against this magic or be {@condition charmed} until the end of the ultroloth's next turn. The {@condition charmed} target is {@condition stunned}. If the target's saving throw is successful, the target is immune to the ultroloth's gaze for the next 24 hours."]}, {'name': 'Teleport', 'entries': ['The ultroloth magically teleports, along with any equipment it is wearing or carrying, up to 60 feet to an unoccupied space it can see.']}]</t>
  </si>
  <si>
    <t>[{'name': 'Innate Spellcasting', 'headerEntries': ["The ultroloth's innate spellcasting ability is Charisma (spell save {@dc 17}). The ultroloth can innately cast the following spells, requiring no material components:"], 'will': ['{@spell alter self}', '{@spell clairvoyance}', '{@spell darkness}', '{@spell detect magic}', '{@spell detect thoughts}', '{@spell dispel magic}', '{@spell invisibility} (self only)', '{@spell suggestion}'], 'daily': {'3e': ['{@spell dimension door}', '{@spell fear}', '{@spell wall of fire}'], '1e': ['{@spell fire storm}', '{@spell mass suggestion}']}, 'ability': 'cha'}]</t>
  </si>
  <si>
    <t>['charmed', 'frightened', 'invisible']</t>
  </si>
  <si>
    <t>[{'source': 'WDMM'}, {'source': 'BGDIA'}, {'source': 'EGW'}]</t>
  </si>
  <si>
    <t>[{'type': 'variant', 'name': 'Yugoloth Summoning', 'entries': ['Some yugoloths have an action option that allows them to summon other yugoloths.', {'name': 'Summon Yugoloth (1/Day)', 'type': 'entries', 'entries': ['The yugoloth chooses what to summon and attempts a magical summoning.', 'An ultroloth has a {@chance 50|50 percent|50% summoning chance} chance of summoning {@dice 1d6} {@creature mezzoloth||mezzoloths}, {@dice 1d4} {@creature nycaloth||nycaloths}, or one ultroloth.', "A summoned yugoloth appears in an unoccupied space within 60 feet of its summoner, acts as an ally of its summoner, and can't summon other yugoloths. The summoned yugoloth remains for 1 minute, until it or its summoner dies, or until its summoner takes a bonus action to dismiss it."]}], '_version': {'name': 'Ultroloth (Summoner)', 'addHeadersAs': 'action'}}]</t>
  </si>
  <si>
    <t>{'type': 'internal', 'path': 'bestiary/ultroloth.mp3'}</t>
  </si>
  <si>
    <t>Umber Hulk</t>
  </si>
  <si>
    <t>['darkvision 120 ft.', 'tremorsense 60 ft.']</t>
  </si>
  <si>
    <t>['Umber Hulk']</t>
  </si>
  <si>
    <t>[{'name': 'Confusing Gaze', 'entries': ["When a creature starts its turn within 30 feet of the umber hulk and is able to see the umber hulk's eyes, the umber hulk can magically force it to make a {@dc 15} Charisma saving throw, unless the umber hulk is {@condition incapacitated}.", "On a failed saving throw, the creature can't take reactions until the start of its next turn and rolls a {@dice d8} to determine what it does during that turn. On a 1 to 4, the creature does nothing. On a 5 or 6, the creature takes no action but uses all its movement to move in a random direction. On a 7 or 8, the creature makes one melee attack against a random creature, or it does nothing if no creature is within reach.", "Unless surprised, a creature can avert its eyes to avoid the saving throw at the start of its turn. If the creature does so, it can't see the umber hulk until the start of its next turn, when it can avert its eyes again. If the creature looks at the umber hulk in the meantime, it must immediately make the save."]}, {'name': 'Tunneler', 'entries': ['The umber hulk can burrow through solid rock at half its burrowing speed and leaves a 5 foot-wide, 8-foot-high tunnel in its wake.']}]</t>
  </si>
  <si>
    <t>[{'name': 'Multiattack', 'entries': ['The umber hulk makes three attacks: two with its claws and one with its mandibles.']}, {'name': 'Claw', 'entries': ['{@atk mw} {@hit 8} to hit, reach 5 ft., one target. {@h}9 ({@damage 1d8 + 5}) slashing damage.']}, {'name': 'Mandibles', 'entries': ['{@atk mw} {@hit 8} to hit, reach 5 ft., one target. {@h}14 ({@damage 2d8 + 5}) slashing damage.']}]</t>
  </si>
  <si>
    <t>[{'source': 'PotA'}, {'source': 'WDMM'}, {'source': 'IMR'}, {'source': 'IDRotF'}]</t>
  </si>
  <si>
    <t>{'type': 'internal', 'path': 'bestiary/umber-hulk.mp3'}</t>
  </si>
  <si>
    <t>Unicorn</t>
  </si>
  <si>
    <t>[{'name': 'Charge', 'entries': ['If the unicorn moves at least 20 feet straight toward a target and then hits it with a horn attack on the same turn, the target takes an extra 9 ({@damage 2d8}) piercing damage. If the target is a creature, it must succeed on a {@dc 15} Strength saving throw or be knocked {@condition prone}.']}, {'name': 'Magic Resistance', 'entries': ['The unicorn has advantage on saving throws against spells and other magical effects.']}, {'name': 'Magic Weapons', 'entries': ["The unicorn's weapon attacks are magical."]}]</t>
  </si>
  <si>
    <t>[{'name': 'Multiattack', 'entries': ['The unicorn makes two attacks: one with its hooves and one with its horn.']}, {'name': 'Hooves', 'entries': ['{@atk mw} {@hit 7} to hit, reach 5 ft., one target. {@h}11 ({@damage 2d6 + 4}) bludgeoning damage.']}, {'name': 'Horn', 'entries': ['{@atk mw} {@hit 7} to hit, reach 5 ft., one target. {@h}8 ({@damage 1d8 + 4}) piercing damage.']}, {'name': 'Healing Touch (3/Day)', 'entries': ['The unicorn touches another creature with its horn. The target magically regains 11 ({@dice 2d8 + 2}) hit points. In addition, the touch removes all diseases and neutralizes all poisons afflicting the target.']}, {'name': 'Teleport (1/Day)', 'entries': ['The unicorn magically teleports itself and up to three willing creatures it can see within 5 feet of it, along with any equipment they are wearing or carrying, to a location the unicorn is familiar with, up to 1 mile away.']}]</t>
  </si>
  <si>
    <t>[{'name': 'Hooves', 'entries': ['The unicorn makes one attack with its hooves.']}, {'name': 'Shimmering Shield (Costs 2 Actions)', 'entries': ["The unicorn creates a shimmering, magical field around itself or another creature it can see within 60 feet of it. The target gains a +2 bonus to AC until the end of the unicorn's next turn."]}, {'name': 'Heal Self (Costs 3 Actions)', 'entries': ['The unicorn magically regains 11 ({@dice 2d8 + 2}) hit points.']}]</t>
  </si>
  <si>
    <t>{'name': 'Unicorn', 'source': 'MM'}</t>
  </si>
  <si>
    <t>['Charge', 'Magic Resistance', 'Magic Weapons']</t>
  </si>
  <si>
    <t>[{'name': 'Innate Spellcasting', 'headerEntries': ["The unicorn's innate spellcasting ability is Charisma (spell save {@dc 14}). The unicorn can innately cast the following spells, requiring no components:"], 'will': ['{@spell detect evil and good}', '{@spell druidcraft}', '{@spell pass without trace}'], 'daily': {'1e': ['{@spell calm emotions}', '{@spell dispel evil and good}', '{@spell entangle}']}, 'ability': 'cha'}]</t>
  </si>
  <si>
    <t>[{'source': 'GoS'}, {'source': 'BGDIA'}, {'source': 'IMR'}, {'source': 'MOT'}, {'source': 'TCE'}, {'source': 'WBtW'}]</t>
  </si>
  <si>
    <t>{'type': 'internal', 'path': 'bestiary/unicorn.mp3'}</t>
  </si>
  <si>
    <t>Vampire</t>
  </si>
  <si>
    <t>{'perception': '+7', 'stealth': '+9'}</t>
  </si>
  <si>
    <t>[{'name': 'Shapechanger', 'entries': ["If the vampire isn't in sunlight or running water, it can use its action to polymorph into a Tiny bat or a Medium cloud of mist, or back into its true form.", "While in bat form, the vampire can't speak, its walking speed is 5 feet, and it has a flying speed of 30 feet. Its statistics, other than its size and speed, are unchanged. Anything it is wearing transforms with it, but nothing it is carrying does. It reverts to its true form if it dies.", "While in mist form, the vampire can't take any actions, speak, or manipulate objects. It is weightless, has a flying speed of 20 feet, can hover, and can enter a hostile creature's space and stop there. In addition, if air can pass through a space, the mist can do so without squeezing, and it can't pass through water. It has advantage on Strength, Dexterity, and Constitution saving throws, and it is immune to all nonmagical damage, except the damage it takes from sunlight."]}, {'name': 'Legendary Resistance (3/Day)', 'entries': ['If the vampire fails a saving throw, it can choose to succeed instead.']}, {'name': 'Misty Escape', 'entries': ["When it drops to 0 hit points outside its resting place, the vampire transforms into a cloud of mist (as in the Shapechanger trait) instead of falling {@condition unconscious}, provided that it isn't in sunlight or running water. If it can't transform, it is destroyed.", "While it has 0 hit points in mist form, it can't revert to its vampire form, and it must reach its resting place within 2 hours or be destroyed. Once in its resting place, it reverts to its vampire form. It is then {@condition paralyzed} until it regains at least 1 hit point. After spending 1 hour in its resting place with 0 hit points, it regains 1 hit point."]}, {'name': 'Regeneration', 'entries': ["The vampire regains 20 hit points at the start of its turn if it has at least 1 hit point and isn't in sunlight or running water. If the vampire takes radiant damage or damage from holy water, this trait doesn't function at the start of the vampire's next turn."]}, {'name': 'Spider Climb', 'entries': ['The vampire can climb difficult surfaces, including upside down on ceilings, without needing to make an ability check.']}, {'name': 'Vampire Weaknesses', 'entries': ['The vampire has the following flaws:', "{@i Forbiddance.} The vampire can't enter a residence without an invitation from one of the occupants.", '{@i Harmed by Running Water.} The vampire takes 20 acid damage if it ends its turn in running water.', "{@i Stake to the Heart.} If a piercing weapon made of wood is driven into the vampire's heart while the vampire is {@condition incapacitated} in its resting place, the vampire is {@condition paralyzed} until the stake is removed.", '{@i Sunlight Hypersensitivity.} The vampire takes 20 radiant damage when it starts its turn in sunlight. While in sunlight, it has disadvantage on attack rolls and ability checks.']}]</t>
  </si>
  <si>
    <t>[{'name': 'Multiattack (Vampire Form Only)', 'entries': ['The vampire makes two attacks, only one of which can be a bite attack.']}, {'name': 'Unarmed Strike (Vampire Form Only)', 'entries': ['{@atk mw} {@hit 9} to hit, reach 5 ft., one creature. {@h}8 ({@damage 1d8 + 4}) bludgeoning damage. Instead of dealing damage, the vampire can grapple the target (escape {@dc 18}).']}, {'name': 'Bite (Bat or Vampire Form Only)', 'entries': ["{@atk mw} {@hit 9} to hit, reach 5 ft., one willing creature, or a creature that is {@condition grappled} by the vampire, {@condition incapacitated}, or {@condition restrained}. {@h}7 ({@damage 1d6 + 4}) piercing damage plus 10 ({@damage 3d6}) necrotic damage. The target's hit point maximum is reduced by an amount equal to the necrotic damage taken, and the vampire regains hit points equal to that amount. The reduction lasts until the target finishes a long rest. The target dies if this effect reduces its hit point maximum to 0. A humanoid slain in this way and then buried in the ground rises the following night as a {@creature vampire spawn} under the vampire's control."]}, {'name': 'Charm', 'entries': ["The vampire targets one humanoid it can see within 30 feet of it. If the target can see the vampire, the target must succeed on a {@dc 17} Wisdom saving throw against this magic or be {@condition charmed} by the vampire. The {@condition charmed} target regards the vampire as a trusted friend to be heeded and protected. Although the target isn't under the vampire's control, it takes the vampire's requests or actions in the most favorable way it can, and it is a willing target for the vampire's bite attack.", "Each time the vampire or the vampire's companions do anything harmful to the target, it can repeat the saving throw, ending the effect on itself on a success. Otherwise, the effect lasts 24 hours or until the vampire is destroyed, is on a different plane of existence than the target, or takes a bonus action to end the effect."]}, {'name': 'Children of the Night (1/Day)', 'entries': ["The vampire magically calls {@dice 2d4} swarms of {@creature swarm of bats||bats} or {@creature swarm of rats||rats}, provided that the sun isn't up. While outdoors, the vampire can call {@dice 3d6} {@creature wolf||wolves} instead. The called creatures arrive in {@dice 1d4} rounds, acting as allies of the vampire and obeying its spoken commands. The beasts remain for 1 hour, until the vampire dies, or until the vampire dismisses them as a bonus action."]}]</t>
  </si>
  <si>
    <t>[{'name': 'Move', 'entries': ['The vampire moves up to its speed without provoking opportunity attacks.']}, {'name': 'Unarmed Strike', 'entries': ['The vampire makes one unarmed strike.']}, {'name': 'Bite (Costs 2 Actions)', 'entries': ['The vampire makes one bite attack.']}]</t>
  </si>
  <si>
    <t>{'name': 'Vampire', 'source': 'MM'}</t>
  </si>
  <si>
    <t>[{'source': 'CoS'}, {'source': 'HotDQ'}, {'source': 'RoT'}, {'source': 'SKT'}, {'source': 'TftYP'}, {'source': 'WDMM'}, {'source': 'GoS'}, {'source': 'BGDIA'}, {'source': 'EGW'}, {'source': 'TCE'}, {'source': 'CM'}]</t>
  </si>
  <si>
    <t>{'type': 'internal', 'path': 'bestiary/vampire.mp3'}</t>
  </si>
  <si>
    <t>Vampire Spawn</t>
  </si>
  <si>
    <t>{'dex': '+6', 'wis': '+3'}</t>
  </si>
  <si>
    <t>[{'name': 'Regeneration', 'entries': ["The vampire regains 10 hit points at the start of its turn if it has at least 1 hit point and isn't in sunlight or running water. If the vampire takes radiant damage or damage from holy water, this trait doesn't function at the start of the vampire's next turn."]}, {'name': 'Spider Climb', 'entries': ['The vampire can climb difficult surfaces, including upside down on ceilings, without needing to make an ability check.']}, {'name': 'Vampire Weaknesses', 'entries': ['The vampire has the following flaws:', "{@i Forbiddance.} The vampire can't enter a residence without an invitation from one of the occupants.", '{@i Harmed by Running Water.} The vampire takes 20 acid damage when it ends its turn in running water.', '{@i Stake to the Heart.} The vampire is destroyed if a piercing weapon made of wood is driven into its heart while it is {@condition incapacitated} in its resting place.', '{@i Sunlight Hypersensitivity.} The vampire takes 20 radiant damage when it starts its turn in sunlight. While in sunlight, it has disadvantage on attack rolls and ability checks.']}]</t>
  </si>
  <si>
    <t>[{'name': 'Multiattack', 'entries': ['The vampire makes two attacks, only one of which can be a bite attack.']}, {'name': 'Bite', 'entries': ["{@atk mw} {@hit 6} to hit, reach 5 ft., one willing creature, or a creature that is {@condition grappled} by the vampire, {@condition incapacitated}, or {@condition restrained}. {@h}6 ({@damage 1d6 + 3}) piercing damage plus 7 ({@damage 2d6}) necrotic damage. The target's hit point maximum is reduced by an amount equal to the necrotic damage taken, and the vampire regains hit points equal to that amount. The reduction lasts until the target finishes a long rest. The target dies if this effect reduces its hit point maximum to 0."]}, {'name': 'Claws', 'entries': ['{@atk mw} {@hit 6} to hit, reach 5 ft., one creature. {@h}8 ({@damage 2d4 + 3}) slashing damage. Instead of dealing damage, the vampire can grapple the target (escape {@dc 13}).']}]</t>
  </si>
  <si>
    <t>['Regeneration', 'Spider Climb', 'Sunlight Sensitivity']</t>
  </si>
  <si>
    <t>[{'source': 'CoS'}, {'source': 'HotDQ'}, {'source': 'PotA'}, {'source': 'RoT'}, {'source': 'TftYP'}, {'source': 'WDMM'}, {'source': 'GoS'}, {'source': 'DIP'}, {'source': 'SLW'}, {'source': 'EGW'}, {'source': 'TCE'}]</t>
  </si>
  <si>
    <t>{'type': 'internal', 'path': 'bestiary/vampire-spawn.mp3'}</t>
  </si>
  <si>
    <t>Vampire Spellcaster</t>
  </si>
  <si>
    <t>[{'name': 'Spellcasting', 'headerEntries': ['The vampire is a 9th-level spellcaster. Its spellcasting ability is Intelligence (spell save {@dc 16}, {@hit 8} to hit with spell attacks). The vampire has the following wizard spells prepared:'], 'spells': {'0': {'spells': ['{@spell mage hand}', '{@spell prestidigitation}', '{@spell ray of frost}']}, '1': {'slots': 4, 'spells': ['{@spell comprehend languages}', '{@spell fog cloud}', '{@spell sleep}']}, '2': {'slots': 3, 'spells': ['{@spell detect thoughts}', '{@spell gust of wind}', '{@spell mirror image}']}, '3': {'slots': 3, 'spells': ['{@spell animate dead}', '{@spell bestow curse}', '{@spell nondetection}']}, '4': {'slots': 3, 'spells': ['{@spell blight}', '{@spell greater invisibility}']}, '5': {'slots': 1, 'spells': ['{@spell dominate person}']}}, 'ability': 'int'}]</t>
  </si>
  <si>
    <t>{'type': 'internal', 'path': 'bestiary/vampire-spellcaster.mp3'}</t>
  </si>
  <si>
    <t>Vampire Warrior</t>
  </si>
  <si>
    <t>[{'name': 'Multiattack', 'entries': ['The vampire makes two greatsword attacks.']}, {'name': 'Multiattack (Vampire Form Only)', 'entries': ['The vampire makes two attacks, only one of which can be a bite attack.']}, {'name': 'Unarmed Strike (Vampire Form Only)', 'entries': ['{@atk mw} {@hit 9} to hit, reach 5 ft., one creature. {@h}8 ({@damage 1d8 + 4}) bludgeoning damage. Instead of dealing damage, the vampire can grapple the target (escape {@dc 18}).']}, {'name': 'Greatsword', 'entries': ['{@atk mw} {@hit 9} to hit, reach 5 ft., one creature. {@h}11 ({@damage 2d6 + 4}) slashing damage.']}, {'name': 'Bite (Bat or Vampire Form Only)', 'entries': ["{@atk mw} {@hit 9} to hit, reach 5 ft., one willing creature, or a creature that is {@condition grappled} by the vampire, {@condition incapacitated}, or {@condition restrained}. {@h}7 ({@damage 1d6 + 4}) piercing damage plus 10 ({@damage 3d6}) necrotic damage. The target's hit point maximum is reduced by an amount equal to the necrotic damage taken, and the vampire regains hit points equal to that amount. The reduction lasts until the target finishes a long rest. The target dies if this effect reduces its hit point maximum to 0. A humanoid slain in this way and then buried in the ground rises the following night as a {@creature vampire spawn} under the vampire's control."]}, {'name': 'Charm', 'entries': ["The vampire targets one humanoid it can see within 30 feet of it. If the target can see the vampire, the target must succeed on a {@dc 17} Wisdom saving throw against this magic or be {@condition charmed} by the vampire. The {@condition charmed} target regards the vampire as a trusted friend to be heeded and protected. Although the target isn't under the vampire's control, it takes the vampire's requests or actions in the most favorable way it can, and it is a willing target for the vampire's bite attack.", "Each time the vampire or the vampire's companions do anything harmful to the target, it can repeat the saving throw, ending the effect on itself on a success. Otherwise, the effect lasts 24 hours or until the vampire is destroyed, is on a different plane of existence than the target, or takes a bonus action to end the effect."]}, {'name': 'Children of the Night (1/Day)', 'entries': ["The vampire magically calls {@dice 2d4} swarms of {@creature swarm of bats||bats} or {@creature swarm of rats||rats}, provided that the sun isn't up. While outdoors, the vampire can call {@dice 3d6} {@creature wolf||wolves} instead. The called creatures arrive in {@dice 1d4} rounds, acting as allies of the vampire and obeying its spoken commands. The beasts remain for 1 hour, until the vampire dies, or until the vampire dismisses them as a bonus action."]}]</t>
  </si>
  <si>
    <t>{'type': 'internal', 'path': 'bestiary/vampire-warrior.mp3'}</t>
  </si>
  <si>
    <t>Veteran</t>
  </si>
  <si>
    <t>{'athletics': '+5', 'perception': '+2'}</t>
  </si>
  <si>
    <t>[{'name': 'Multiattack', 'entries': ['The veteran makes two longsword attacks. If it has a shortsword drawn, it can also make a shortsword attack.']}, {'name': 'Longsword', 'entries': ['{@atk mw} {@hit 5} to hit, reach 5 ft., one target. {@h}7 ({@damage 1d8 + 3}) slashing damage, or 8 ({@damage 1d10 + 3}) slashing damage if used with two hands.']}, {'name': 'Shortsword', 'entries': ['{@atk mw} {@hit 5} to hit, reach 5 ft., one target. {@h}6 ({@damage 1d6 + 3}) piercing damage.']}, {'name': 'Heavy Crossbow', 'entries': ['{@atk rw} {@hit 3} to hit, range 100/400 ft., one target. {@h}6 ({@damage 1d10 + 1}) piercing damage.']}]</t>
  </si>
  <si>
    <t>[{'source': 'CoS'}, {'source': 'HotDQ'}, {'source': 'PotA'}, {'source': 'SKT'}, {'source': 'TftYP'}, {'source': 'ToA'}, {'source': 'WDH'}, {'source': 'WDMM'}, {'source': 'GoS'}, {'source': 'DC'}, {'source': 'DIP'}, {'source': 'SLW'}, {'source': 'SDW'}, {'source': 'BGDIA'}, {'source': 'ERLW'}, {'source': 'EGW'}, {'source': 'MOT'}, {'source': 'IDRotF'}, {'source': 'CM'}, {'source': 'CRCotN'}]</t>
  </si>
  <si>
    <t>{'type': 'internal', 'path': 'bestiary/veteran.mp3'}</t>
  </si>
  <si>
    <t>['coastal', 'mountain', 'grassland', 'hill', 'arctic', 'urban', 'forest', 'underdark']</t>
  </si>
  <si>
    <t>Vine Blight</t>
  </si>
  <si>
    <t>{'stealth': '+1'}</t>
  </si>
  <si>
    <t>[{'name': 'False Appearance', 'entries': ['While the blight remains motionless, it is indistinguishable from a tangle of vines.']}]</t>
  </si>
  <si>
    <t>[{'name': 'Constrict', 'entries': ["{@atk mw} {@hit 4} to hit, reach 10 ft., one target. {@h}9 ({@damage 2d6 + 2}) bludgeoning damage, and a Large or smaller target is {@condition grappled} (escape {@dc 12}). Until this grapple ends, the target is {@condition restrained}, and the blight can't constrict another target."]}, {'name': 'Entangling Plants {@recharge 5}', 'entries': ["Grasping roots and vines sprout in a 15-foot radius centered on the blight, withering away after 1 minute. For the duration, that area is difficult terrain for nonplant creatures. In addition, each creature of the blight's choice in that area when the plants appear must succeed on a {@dc 12} Strength saving throw or become {@condition restrained}. A creature can use its action to make a {@dc 12} Strength check, freeing it self or another entangled creature within reach on a success."]}]</t>
  </si>
  <si>
    <t>[{'source': 'CoS'}, {'source': 'GoS'}, {'source': 'EGW'}]</t>
  </si>
  <si>
    <t>[{'name': 'Vine Blight', 'source': 'DIP'}]</t>
  </si>
  <si>
    <t>{'type': 'internal', 'path': 'bestiary/vine-blight.mp3'}</t>
  </si>
  <si>
    <t>Violet Fungus</t>
  </si>
  <si>
    <t>{'walk': 5}</t>
  </si>
  <si>
    <t>[{'name': 'False Appearance', 'entries': ['While the violet fungus remains motionless, it is indistinguishable from an ordinary fungus.']}]</t>
  </si>
  <si>
    <t>[{'name': 'Multiattack', 'entries': ['The fungus makes {@dice 1d4} Rotting Touch attacks.']}, {'name': 'Rotting Touch', 'entries': ['{@atk mw} {@hit 2} to hit, reach 10 ft., one creature. {@h}4 ({@damage 1d8}) necrotic damage.']}]</t>
  </si>
  <si>
    <t>[{'source': 'HotDQ'}, {'source': 'PotA'}, {'source': 'GoS'}]</t>
  </si>
  <si>
    <t>{'type': 'internal', 'path': 'bestiary/violet-fungus.mp3'}</t>
  </si>
  <si>
    <t>Vrock</t>
  </si>
  <si>
    <t>{'average': 104, 'formula': '11d10 + 44'}</t>
  </si>
  <si>
    <t>[{'name': 'Magic Resistance', 'entries': ['The vrock has advantage on saving throws against spells and other magical effects.']}]</t>
  </si>
  <si>
    <t>[{'name': 'Multiattack', 'entries': ['The vrock makes two attacks: one with its beak and one with its talons.']}, {'name': 'Beak', 'entries': ['{@atk mw} {@hit 6} to hit, reach 5 ft., one target. {@h}10 ({@damage 2d6 + 3}) piercing damage.']}, {'name': 'Talons', 'entries': ['{@atk mw} {@hit 6} to hit, reach 5 ft., one target. {@h}14 ({@damage 2d10 + 3}) slashing damage.']}, {'name': 'Spores {@recharge}', 'entries': ['A 15-foot-radius cloud of toxic spores extends out from the vrock. The spores spread around corners. Each creature in that area must succeed on a {@dc 14} Constitution saving throw or become {@condition poisoned}. While {@condition poisoned} in this way, a target takes 5 ({@damage 1d10}) poison damage at the start of each of its turns. A target can repeat the saving throw at the end of each of its turns, ending the effect on itself on a success. Emptying a vial of holy water on the target also ends the effect on it.']}, {'name': 'Stunning Screech (1/Day)', 'entries': ["The vrock emits a horrific screech. Each creature within 20 feet of it that can hear it and that isn't a demon must succeed on a {@dc 14} Constitution saving throw or be {@condition stunned} until the end of the vrock's next turn."]}]</t>
  </si>
  <si>
    <t>['poisoned', 'stunned']</t>
  </si>
  <si>
    <t>[{'source': 'CoS'}, {'source': 'PotA'}, {'source': 'TftYP'}, {'source': 'WDMM'}, {'source': 'GoS'}, {'source': 'BGDIA'}, {'source': 'TCE'}, {'source': 'CM'}, {'source': 'CRCotN'}]</t>
  </si>
  <si>
    <t>[{'type': 'variant', 'name': 'Summon Demon (1/Day)', 'entries': ['The demon chooses what to summon and attempts a magical summoning.', 'A vrock has a {@chance 30|30 percent|30% summoning chance} chance of summoning {@dice 2d4} {@creature dretch||dretches} or one vrock.', "A summoned demon appears in an unoccupied space within 60 feet of its summoner, acts as an ally of its summoner, and can't summon other demons. It remains for 1 minute, until it or its summoner dies, or until its summoner dismisses it as an action."], '_version': {'name': 'Vrock (Summoner)', 'addAs': 'action'}}]</t>
  </si>
  <si>
    <t>{'type': 'internal', 'path': 'bestiary/vrock.mp3'}</t>
  </si>
  <si>
    <t>Vulture</t>
  </si>
  <si>
    <t>[{'name': 'Beak', 'entries': ['{@atk mw} {@hit 2} to hit, reach 5 ft., one target. {@h}2 ({@damage 1d4}) piercing damage.']}]</t>
  </si>
  <si>
    <t>[{'source': 'RoT'}, {'source': 'ToA'}, {'source': 'BGDIA'}, {'source': 'CM'}, {'source': 'WBtW'}]</t>
  </si>
  <si>
    <t>{'type': 'internal', 'path': 'bestiary/vulture.mp3'}</t>
  </si>
  <si>
    <t>['grassland', 'hill', 'desert']</t>
  </si>
  <si>
    <t>Warhorse</t>
  </si>
  <si>
    <t>[{'name': 'Trampling Charge', 'entries': ['If the horse moves at least 20 feet straight toward a creature and then hits it with a hooves attack on the same turn, that target must succeed on a {@dc 14} Strength saving throw or be knocked {@condition prone}. If the target is {@condition prone}, the horse can make another attack with its hooves against it as a bonus action.']}]</t>
  </si>
  <si>
    <t>[{'source': 'CoS'}, {'source': 'PotA'}, {'source': 'RoT'}, {'source': 'SKT'}, {'source': 'ToA'}, {'source': 'BGDIA'}, {'source': 'EGW'}, {'source': 'CRCotN'}]</t>
  </si>
  <si>
    <t>[{'type': 'variant', 'name': 'Warhorse Armor', 'entries': ["An armored warhorse has an AC based on the type of barding worn (see the Player's Handbook for more information on barding). The horse's AC includes its Dexterity modifier, where applicable. Barding doesn't alter the horse's challenge rating.", {'type': 'table', 'colLabels': ['AC', 'Barding'], 'colStyles': ['col-6 text-center', 'col-6 text-center'], 'rows': [['12', '{@item Leather barding|phb|Leather}'], ['13', '{@item Studded leather barding|phb|Studded leather}'], ['14', '{@item Ring mail barding|phb|Ring mail}'], ['15', '{@item Scale mail barding|phb|Scale mail}'], ['16', '{@item Chain mail barding|phb|Chain mail}'], ['17', '{@item Splint barding|phb|Splint}'], ['18', '{@item Plate barding|phb|Plate}']]}]}]</t>
  </si>
  <si>
    <t>[{'name': 'Warhorse (Chain Mail Barding)', 'source': 'MM', 'ac': [{'ac': 16, 'from': ['{@item chain mail barding|phb}']}], 'variant': None}, {'name': 'Warhorse (Leather Barding)', 'source': 'MM', 'ac': [{'ac': 12, 'from': ['{@item leather barding|phb}']}], 'variant': None}, {'name': 'Warhorse (Plate Barding)', 'source': 'MM', 'ac': [{'ac': 18, 'from': ['{@item plate barding|phb}']}], 'variant': None}, {'name': 'Warhorse (Ring Mail Barding)', 'source': 'MM', 'ac': [{'ac': 14, 'from': ['{@item ring mail barding|phb}']}], 'variant': None}, {'name': 'Warhorse (Scale Mail Barding)', 'source': 'MM', 'ac': [{'ac': 15, 'from': ['{@item scale mail barding|phb}']}], 'variant': None}, {'name': 'Warhorse (Splint Barding)', 'source': 'MM', 'ac': [{'ac': 17, 'from': ['{@item splint barding|phb}']}], 'variant': None}, {'name': 'Warhorse (Studded Leather Barding)', 'source': 'MM', 'ac': [{'ac': 13, 'from': ['{@item studded leather barding|phb}']}], 'variant': None}]</t>
  </si>
  <si>
    <t>{'type': 'internal', 'path': 'bestiary/war-horse.mp3'}</t>
  </si>
  <si>
    <t>Warhorse Skeleton</t>
  </si>
  <si>
    <t>[{'ac': 13, 'from': ['barding scraps']}]</t>
  </si>
  <si>
    <t>[{'source': 'CoS'}, {'source': 'SKT'}, {'source': 'CM'}]</t>
  </si>
  <si>
    <t>{'type': 'internal', 'path': 'bestiary/warhorse-skeleton.mp3'}</t>
  </si>
  <si>
    <t>Water Elemental</t>
  </si>
  <si>
    <t>{'walk': 30, 'swim': 90}</t>
  </si>
  <si>
    <t>['acid', {'resist': ['bludgeoning', 'piercing', 'slashing'], 'note': 'from nonmagical attacks', 'cond': True}]</t>
  </si>
  <si>
    <t>[{'name': 'Water Form', 'entries': ["The elemental can enter a hostile creature's space and stop there. It can move through a space as narrow as 1 inch wide without squeezing."]}, {'name': 'Freeze', 'entries': ['If the elemental takes cold damage, it partially freezes; its speed is reduced by 20 feet until the end of its next turn.']}]</t>
  </si>
  <si>
    <t>[{'name': 'Multiattack', 'entries': ['The elemental makes two slam attacks.']}, {'name': 'Slam', 'entries': ['{@atk mw} {@hit 7} to hit, reach 5 ft., one target. {@h}13 ({@damage 2d8 + 4}) bludgeoning damage.']}, {'name': 'Whelm {@recharge 4}', 'entries': ["Each creature in the elemental's space must make a {@dc 15} Strength saving throw. On a failure, a target takes 13 ({@damage 2d8 + 4}) bludgeoning damage. If it is Large or smaller, it is also {@condition grappled} (escape {@dc 14}). Until this grapple ends, the target is {@condition restrained} and unable to breathe unless it can breathe water. If the saving throw is successful, the target is pushed out of the elemental's space.", "The elemental can grapple one Large creature or up to two Medium or smaller creatures at one time. At the start of each of the elemental's turns, each target {@condition grappled} by it takes 13 ({@damage 2d8 + 4}) bludgeoning damage. A creature within 5 feet of the elemental can pull a creature or object out of it by taking an action to make a {@dc 14} Strength check and succeeding."]}]</t>
  </si>
  <si>
    <t>[{'source': 'PotA'}, {'source': 'RoT'}, {'source': 'SKT'}, {'source': 'GoS'}, {'source': 'DIP'}, {'source': 'SLW'}, {'source': 'BGDIA'}, {'source': 'IMR'}, {'source': 'MOT'}, {'source': 'TCE'}, {'source': 'CM'}]</t>
  </si>
  <si>
    <t>{'type': 'internal', 'path': 'bestiary/water-elemental.mp3'}</t>
  </si>
  <si>
    <t>['underwater', 'swamp', 'coastal']</t>
  </si>
  <si>
    <t>Water Weird</t>
  </si>
  <si>
    <t>["understands Aquan but doesn't speak"]</t>
  </si>
  <si>
    <t>[{'name': 'Invisible in Water', 'entries': ['The water weird is {@condition invisible} while fully immersed in water.']}, {'name': 'Water Bound', 'entries': ['The water weird dies if it leaves the water to which it is bound or if that water is destroyed.']}]</t>
  </si>
  <si>
    <t>[{'name': 'Constrict', 'entries': ["{@atk mw} {@hit 5} to hit, reach 10 ft., one creature. {@h}13 ({@damage 3d6 + 3}) bludgeoning damage. If the target is Medium or smaller, it is {@condition grappled} (escape {@dc 13}) and pulled 5 feet toward the water weird. Until this grapple ends, the target is {@condition restrained}, the water weird tries to drown it, and the water weird can't constrict another target."]}]</t>
  </si>
  <si>
    <t>['grappled', 'invisible', 'restrained']</t>
  </si>
  <si>
    <t>['exhaustion', 'grappled', 'paralyzed', 'poisoned', 'restrained', 'prone', 'unconscious']</t>
  </si>
  <si>
    <t>[{'source': 'PotA'}, {'source': 'TftYP'}, {'source': 'DIP'}, {'source': 'SLW'}, {'source': 'MOT'}, {'source': 'IDRotF'}, {'source': 'CM'}]</t>
  </si>
  <si>
    <t>{'type': 'internal', 'path': 'bestiary/water-weird.mp3'}</t>
  </si>
  <si>
    <t>Weasel</t>
  </si>
  <si>
    <t>[{'source': 'IDRotF'}, {'source': 'WBtW'}]</t>
  </si>
  <si>
    <t>{'type': 'internal', 'path': 'bestiary/weasel.mp3'}</t>
  </si>
  <si>
    <t>Werebear</t>
  </si>
  <si>
    <t>[{'ac': 10, 'condition': 'in humanoid form'}, {'ac': 11, 'from': ['natural armor'], 'condition': 'in bear or hybrid form'}]</t>
  </si>
  <si>
    <t>{'walk': {'number': 30, 'condition': '(40 ft., climb 30 ft. in bear or hybrid form)'}}</t>
  </si>
  <si>
    <t>["Common (can't speak in bear form)"]</t>
  </si>
  <si>
    <t>[{'name': 'Shapechanger', 'entries': ["The werebear can use its action to polymorph into a Large bear-humanoid hybrid or into a Large bear, or back into its true form, which is humanoid. Its statistics, other than its size and AC, are the same in each form. Any equipment it is wearing or carrying isn't transformed. It reverts to its true form if it dies."]}, {'name': 'Keen Smell', 'entries': ['The werebear has advantage on Wisdom ({@skill Perception}) checks that rely on smell.']}]</t>
  </si>
  <si>
    <t>[{'name': 'Multiattack', 'entries': ['In bear form, the werebear makes two claw attacks. In humanoid form, it makes two greataxe attacks. In hybrid form, it can attack like a bear or a humanoid.']}, {'name': 'Bite (Bear or Hybrid Form Only)', 'entries': ['{@atk mw} {@hit 7} to hit, reach 5 ft., one target. {@h}15 ({@damage 2d10 + 4}) piercing damage. If the target is a humanoid, it must succeed on a {@dc 14} Constitution saving throw or be cursed with werebear lycanthropy.']}, {'name': 'Claw (Bear or Hybrid Form Only)', 'entries': ['{@atk mw} {@hit 7} to hit, reach 5 ft., one target. {@h}13 ({@damage 2d8 + 4}) slashing damage.']}, {'name': 'Greataxe (Humanoid or Hybrid Form Only)', 'entries': ['{@atk mw} {@hit 7} to hit, reach 5 ft., one target. {@h}10 ({@damage 1d12 + 4}) slashing damage.']}]</t>
  </si>
  <si>
    <t>['Lycanthropes']</t>
  </si>
  <si>
    <t>[{'type': 'variant', 'name': 'Nonhuman Lycanthropes', 'entries': ['The statistics presented in this section assume a base creature of human. However, you can also use the statistics to represent nonhuman lycanthropes, adding verisimilitude by allowing a nonhuman lycanthrope to retain one or more of its humanoid racial traits. For example, an elf werewolf might have the Fey Ancestry trait.']}]</t>
  </si>
  <si>
    <t>{'type': 'internal', 'path': 'bestiary/werebear.mp3'}</t>
  </si>
  <si>
    <t>Wereboar</t>
  </si>
  <si>
    <t>[{'ac': 10, 'condition': 'in humanoid form'}, {'ac': 11, 'from': ['natural armor'], 'condition': 'in boar or hybrid form'}]</t>
  </si>
  <si>
    <t>{'walk': {'number': 30, 'condition': '(40 ft. in boar form)'}}</t>
  </si>
  <si>
    <t>["Common (can't speak in boar form)"]</t>
  </si>
  <si>
    <t>[{'name': 'Shapechanger', 'entries': ["The wereboar can use its action to polymorph into a boar-humanoid hybrid or into a boar, or back into its true form, which is humanoid. Its statistics, other than its AC, are the same in each form. Any equipment it is wearing or carrying isn't transformed. It reverts to its true form if it dies."]}, {'name': 'Charge (Boar or Hybrid Form Only)', 'entries': ['If the wereboar moves at least 15 feet straight toward a target and then hits it with its tusks on the same turn, the target takes an extra 7 ({@damage 2d6}) slashing damage. If the target is a creature, it must succeed on a {@dc 13} Strength saving throw or be knocked {@condition prone}.']}, {'name': 'Relentless (Recharges after a Short or Long Rest)', 'entries': ['If the wereboar takes 14 damage or less that would reduce it to 0 hit points, it is reduced to 1 hit point instead.']}]</t>
  </si>
  <si>
    <t>[{'name': 'Multiattack (Humanoid or Hybrid Form Only)', 'entries': ['The wereboar makes two attacks, only one of which can be with its tusks.']}, {'name': 'Maul (Humanoid or Hybrid Form Only)', 'entries': ['{@atk mw} {@hit 5} to hit, reach 5 ft., one target. {@h}10 ({@damage 2d6 + 3}) bludgeoning damage.']}, {'name': 'Tusks (Boar or Hybrid Form Only)', 'entries': ['{@atk mw} {@hit 5} to hit, reach 5 ft., one target. {@h}10 ({@damage 2d6 + 3}) slashing damage. If the target is a humanoid, it must succeed on a {@dc 12} Constitution saving throw or be cursed with wereboar lycanthropy.']}]</t>
  </si>
  <si>
    <t>['Charge', 'Shapechanger']</t>
  </si>
  <si>
    <t>[{'source': 'ToA'}, {'source': 'DC'}, {'source': 'DIP'}, {'source': 'BGDIA'}, {'source': 'IMR'}, {'source': 'EGW'}, {'source': 'TCE'}, {'source': 'CM'}]</t>
  </si>
  <si>
    <t>{'type': 'internal', 'path': 'bestiary/wereboar.mp3'}</t>
  </si>
  <si>
    <t>Wererat</t>
  </si>
  <si>
    <t>['darkvision 60 ft. (rat form only)']</t>
  </si>
  <si>
    <t>["Common (can't speak in rat form)"]</t>
  </si>
  <si>
    <t>[{'name': 'Shapechanger', 'entries': ["The wererat can use its action to polymorph into a rat-humanoid hybrid or into a giant rat, or back into its true form, which is humanoid. Its statistics, other than its size, are the same in each form. Any equipment it is wearing or carrying isn't transformed. It reverts to its true form if it dies."]}, {'name': 'Keen Smell', 'entries': ['The wererat has advantage on Wisdom ({@skill Perception}) checks that rely on smell.']}]</t>
  </si>
  <si>
    <t>[{'name': 'Multiattack (Humanoid or Hybrid Form Only)', 'entries': ['The wererat makes two attacks, only one of which can be a bite.']}, {'name': 'Bite (Rat or Hybrid Form Only)', 'entries': ['{@atk mw} {@hit 4} to hit, reach 5 ft., one target. {@h}4 ({@damage 1d4 + 2}) piercing damage. If the target is a humanoid, it must succeed on a {@dc 11} Constitution saving throw or be cursed with wererat lycanthropy.']}, {'name': 'Shortsword (Humanoid or Hybrid Form Only)', 'entries': ['{@atk mw} {@hit 4} to hit, reach 5 ft., one target. {@h}5 ({@damage 1d6 + 2}) piercing damage.']}, {'name': 'Hand Crossbow (Humanoid or Hybrid Form Only)', 'entries': ['{@atk rw} {@hit 4} to hit, range 30/120 ft., one target. {@h}5 ({@damage 1d6 + 2}) piercing damage.']}]</t>
  </si>
  <si>
    <t>[{'source': 'TftYP'}, {'source': 'WDH'}, {'source': 'WDMM'}, {'source': 'GoS'}, {'source': 'DIP'}, {'source': 'BGDIA'}, {'source': 'IMR'}, {'source': 'EGW'}, {'source': 'CM'}]</t>
  </si>
  <si>
    <t>{'type': 'internal', 'path': 'bestiary/wererat.mp3'}</t>
  </si>
  <si>
    <t>Weretiger</t>
  </si>
  <si>
    <t>{'walk': {'number': 30, 'condition': '(40 ft. in tiger form)'}}</t>
  </si>
  <si>
    <t>["Common (can't speak in tiger form)"]</t>
  </si>
  <si>
    <t>[{'name': 'Shapechanger', 'entries': ["The weretiger can use its action to polymorph into a tiger-humanoid hybrid or into a tiger, or back into its true form, which is humanoid. Its statistics, other than its size, are the same in each form. Any equipment it is wearing or carrying isn't transformed. It reverts to its true form if it dies."]}, {'name': 'Keen Hearing and Smell', 'entries': ['The weretiger has advantage on Wisdom ({@skill Perception}) checks that rely on hearing or smell.']}, {'name': 'Pounce (Tiger or Hybrid Form Only)', 'entries': ['If the weretiger moves at least 15 feet straight toward a creature and then hits it with a claw attack on the same turn, that target must succeed on a {@dc 14} Strength saving throw or be knocked {@condition prone}. If the target is {@condition prone}, the weretiger can make one bite attack against it as a bonus action.']}]</t>
  </si>
  <si>
    <t>[{'name': 'Multiattack (Humanoid or Hybrid Form Only)', 'entries': ['In humanoid form, the weretiger makes two scimitar attacks or two longbow attacks. In hybrid form, it can attack like a humanoid or make two claw attacks.']}, {'name': 'Bite (Tiger or Hybrid Form Only)', 'entries': ['{@atk mw} {@hit 5} to hit, reach 5 ft., one target. {@h}8 ({@damage 1d10 + 3}) piercing damage. If the target is a humanoid, it must succeed on a {@dc 13} Constitution saving throw or be cursed with weretiger lycanthropy.']}, {'name': 'Claw (Tiger or Hybrid Form Only)', 'entries': ['{@atk mw} {@hit 5} to hit, reach 5 ft., one target. {@h}7 ({@damage 1d8 + 3}) slashing damage.']}, {'name': 'Scimitar (Humanoid or Hybrid Form Only)', 'entries': ['{@atk mw} {@hit 5} to hit, reach 5 ft., one target. {@h}6 ({@damage 1d6 + 3}) slashing damage.']}, {'name': 'Longbow (Humanoid or Hybrid Form Only)', 'entries': ['{@atk rw} {@hit 4} to hit, range 150/600 ft., one target. {@h}6 ({@damage 1d8 + 2}) piercing damage.']}]</t>
  </si>
  <si>
    <t>['Keen Senses', 'Pounce', 'Shapechanger']</t>
  </si>
  <si>
    <t>{'type': 'internal', 'path': 'bestiary/weretiger.mp3'}</t>
  </si>
  <si>
    <t>['grassland', 'forest', 'desert']</t>
  </si>
  <si>
    <t>Werewolf</t>
  </si>
  <si>
    <t>[{'ac': 11, 'condition': 'in humanoid form'}, {'ac': 12, 'from': ['natural armor'], 'condition': 'in wolf or hybrid form'}]</t>
  </si>
  <si>
    <t>{'walk': {'number': 30, 'condition': '(40 ft. in wolf form)'}}</t>
  </si>
  <si>
    <t>[{'name': 'Shapechanger', 'entries': ["The werewolf can use its action to polymorph into a wolf-humanoid hybrid or into a wolf, or back into its true form, which is humanoid. Its statistics, other than its AC, are the same in each form. Any equipment it is wearing or carrying isn't transformed. It reverts to its true form if it dies."]}, {'name': 'Keen Hearing and Smell', 'entries': ['The werewolf has advantage on Wisdom ({@skill Perception}) checks that rely on hearing or smell.']}]</t>
  </si>
  <si>
    <t>[{'name': 'Multiattack (Humanoid or Hybrid Form Only)', 'entries': ['The werewolf makes two attacks: two with its spear (humanoid form) or one with its bite and one with its claws (hybrid form).']}, {'name': 'Bite (Wolf or Hybrid Form Only)', 'entries': ['{@atk mw} {@hit 4} to hit, reach 5 ft., one target. {@h}6 ({@damage 1d8 + 2}) piercing damage. If the target is a humanoid, it must succeed on a {@dc 12} Constitution saving throw or be cursed with werewolf lycanthropy.']}, {'name': 'Claws (Hybrid Form Only)', 'entries': ['{@atk mw} {@hit 4} to hit, reach 5 ft., one creature. {@h}7 ({@damage 2d4 + 2}) slashing damage.']}, {'name': 'Spear (Humanoid Form Only)', 'entries': ['{@atk mw,rw} {@hit 4} to hit, reach 5 ft. or range 20/60 ft., one creature. {@h}5 ({@damage 1d6 + 2}) piercing damage, or 6 ({@damage 1d8 + 2}) piercing damage if used with two hands to make a melee attack.']}]</t>
  </si>
  <si>
    <t>[{'source': 'CoS'}, {'source': 'PotA'}, {'source': 'SKT'}, {'source': 'WDH'}, {'source': 'GoS'}, {'source': 'BGDIA'}, {'source': 'ERLW'}, {'source': 'IMR'}, {'source': 'EGW'}, {'source': 'IDRotF'}, {'source': 'CM'}]</t>
  </si>
  <si>
    <t>{'type': 'internal', 'path': 'bestiary/werewolf.mp3'}</t>
  </si>
  <si>
    <t>White Dragon Wyrmling</t>
  </si>
  <si>
    <t>{'dex': '+2', 'con': '+4', 'wis': '+2', 'cha': '+2'}</t>
  </si>
  <si>
    <t>[{'name': 'Bite', 'entries': ['{@atk mw} {@hit 4} to hit, reach 5 ft., one target. {@h}7 ({@damage 1d10 + 2}) piercing damage plus 2 ({@damage 1d4}) cold damage.']}, {'name': 'Cold Breath {@recharge 5}', 'entries': ['The dragon exhales an icy blast of hail in a 15-foot cone. Each creature in that area must make a {@dc 12} Constitution saving throw, taking 22 ({@damage 5d8}) cold damage on a failed save, or half as much damage on a successful one.']}]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</si>
  <si>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8}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</si>
  <si>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{'type': 'internal', 'path': 'bestiary/white-dragon-wyrmling.mp3'}</t>
  </si>
  <si>
    <t>Wight</t>
  </si>
  <si>
    <t>['necrotic', {'resist': ['bludgeoning', 'piercing', 'slashing'], 'note': "from nonmagical attacks that aren't silvered", 'cond': True}]</t>
  </si>
  <si>
    <t>[{'name': 'Sunlight Sensitivity', 'entries': ['While in sunlight, the wight has disadvantage on attack rolls, as well as on Wisdom ({@skill Perception}) checks that rely on sight.']}]</t>
  </si>
  <si>
    <t>[{'name': 'Multiattack', 'entries': ['The wight makes two longsword attacks or two longbow attacks. It can use its Life Drain in place of one longsword attack.']}, {'name': 'Life Drain', 'entries': ['{@atk mw} {@hit 4} to hit, reach 5 ft., one creature. {@h}5 ({@damage 1d6 + 2}) necrotic damage. The target must succeed on a {@dc 13} Constitution saving throw or its hit point maximum is reduced by an amount equal to the damage taken. This reduction lasts until the target finishes a long rest. The target dies if this effect reduces its hit point maximum to 0.', "A humanoid slain by this attack rises 24 hours later as a {@creature zombie} under the wight's control, unless the humanoid is restored to life or its body is destroyed. The wight can have no more than twelve zombies under its control at one time."]}, {'name': 'Longsword', 'entries': ['{@atk mw} {@hit 4} to hit, reach 5 ft., one target. {@h}6 ({@damage 1d8 + 2}) slashing damage, or 7 ({@damage 1d10 + 2}) slashing damage if used with two hands.']}, {'name': 'Longbow', 'entries': ['{@atk rw} {@hit 4} to hit, range 150/600 ft., one target. {@h}6 ({@damage 1d8 + 2}) piercing damage.']}]</t>
  </si>
  <si>
    <t>[{'source': 'CoS'}, {'source': 'PotA'}, {'source': 'RoT'}, {'source': 'SKT'}, {'source': 'TftYP'}, {'source': 'ToA'}, {'source': 'WDMM'}, {'source': 'GoS'}, {'source': 'DIP'}, {'source': 'SDW'}, {'source': 'BGDIA'}, {'source': 'EGW'}, {'source': 'IDRotF'}, {'source': 'CM'}]</t>
  </si>
  <si>
    <t>{'type': 'internal', 'path': 'bestiary/wight.mp3'}</t>
  </si>
  <si>
    <t>['underdark', 'swamp', 'urban', 'desert']</t>
  </si>
  <si>
    <t>Will-o'-Wisp</t>
  </si>
  <si>
    <t>[19]</t>
  </si>
  <si>
    <t>{'average': 22, 'formula': '9d4'}</t>
  </si>
  <si>
    <t>['acid', 'cold', 'fire', 'necrotic', 'thunder', {'resist': ['bludgeoning', 'piercing', 'slashing'], 'note': 'from nonmagical attacks', 'cond': True}]</t>
  </si>
  <si>
    <t>[{'name': 'Consume Life', 'entries': ["As a bonus action, the will-o'-wisp can target one creature it can see within 5 feet of it that has 0 hit points and is still alive. The target must succeed on a {@dc 10} Constitution saving throw against this magic or die. If the target dies, the will-o'-wisp regains 10 ({@dice 3d6}) hit points."]}, {'name': 'Ephemeral', 'entries': ["The will-o'-wisp can't wear or carry anything."]}, {'name': 'Incorporeal Movement', 'entries': ["The will-o'-wisp can move through other creatures and objects as if they were difficult terrain. It takes 5 ({@damage 1d10}) force damage if it ends its turn inside an object."]}, {'name': 'Variable Illumination', 'entries': ["The will-o'-wisp sheds bright light in a 5 to 20-foot radius and dim light for an additional number of ft. equal to the chosen radius. The will-o'-wisp can alter the radius as a bonus action."]}]</t>
  </si>
  <si>
    <t>[{'name': 'Shock', 'entries': ['{@atk ms} {@hit 4} to hit, reach 5 ft., one creature. {@h}9 ({@damage 2d8}) lightning damage.']}, {'name': 'Invisibility', 'entries': ["The will-o'-wisp and its light magically become {@condition invisible} until it attacks or uses its Consume Life, or until its concentration ends (as if concentrating on a spell)."]}]</t>
  </si>
  <si>
    <t>['exhaustion', 'grappled', 'paralyzed', 'poisoned', 'prone', 'restrained', 'unconscious']</t>
  </si>
  <si>
    <t>[{'source': 'CoS'}, {'source': 'HotDQ'}, {'source': 'PotA'}, {'source': 'TftYP'}, {'source': 'ToA'}, {'source': 'WDMM'}, {'source': 'GoS'}, {'source': 'DIP'}, {'source': 'BGDIA'}, {'source': 'IDRotF'}, {'source': 'CM'}, {'source': 'WBtW'}, {'source': 'CRCotN'}]</t>
  </si>
  <si>
    <t>{'type': 'internal', 'path': 'bestiary/will-o-wisp.mp3'}</t>
  </si>
  <si>
    <t>['forest', 'swamp', 'urban']</t>
  </si>
  <si>
    <t>Winged Kobold</t>
  </si>
  <si>
    <t>[{'name': 'Dagger', 'entries': ['{@atk mw} {@hit 5} to hit, reach 5 ft., one target. {@h}5 ({@damage 1d4 + 3}) piercing damage.']}, {'name': 'Dropped Rock', 'entries': ['{@atk rw} {@hit 5} to hit, one target directly below the kobold. {@h}6 ({@damage 1d6 + 3}) bludgeoning damage.']}]</t>
  </si>
  <si>
    <t>[{'source': 'HotDQ'}, {'source': 'ToA'}, {'source': 'GoS'}, {'source': 'CM'}]</t>
  </si>
  <si>
    <t>{'type': 'internal', 'path': 'bestiary/winged-kobold.mp3'}</t>
  </si>
  <si>
    <t>Winter Wolf</t>
  </si>
  <si>
    <t>{'perception': '+5', 'stealth': '+3'}</t>
  </si>
  <si>
    <t>['Common', 'Giant', 'Winter Wolf']</t>
  </si>
  <si>
    <t>[{'name': 'Keen Hearing and Smell', 'entries': ['The wolf has advantage on Wisdom ({@skill Perception}) checks that rely on hearing or smell.']}, {'name': 'Pack Tactics', 'entries': ["The wolf has advantage on an attack roll against a creature if at least one of the wolf's allies is within 5 feet of the creature and the ally isn't {@condition incapacitated}."]}, {'name': 'Snow Camouflage', 'entries': ['The wolf has advantage on Dexterity (Stealth) checks made to hide in snowy terrain.']}]</t>
  </si>
  <si>
    <t>[{'name': 'Bite', 'entries': ['{@atk mw} {@hit 6} to hit, reach 5 ft., one target. {@h}11 ({@damage 2d6 + 4}) piercing damage. If the target is a creature, it must succeed on a {@dc 14} Strength saving throw or be knocked {@condition prone}.']}, {'name': 'Cold Breath {@recharge 5}', 'entries': ['The wolf exhales a blast of freezing wind in a 15-foot cone. Each creature in that area must make a {@dc 12} Dexterity saving throw, taking 18 ({@damage 4d8}) cold damage on a failed save, or half as much damage on a successful one.']}]</t>
  </si>
  <si>
    <t>[{'source': 'SKT'}, {'source': 'TftYP'}, {'source': 'ToA'}, {'source': 'IDRotF'}]</t>
  </si>
  <si>
    <t>{'type': 'internal', 'path': 'bestiary/winter-wolf.mp3'}</t>
  </si>
  <si>
    <t>Wolf</t>
  </si>
  <si>
    <t>[{'name': 'Bite', 'entries': ['{@atk mw} {@hit 4} to hit, reach 5 ft., one target. {@h}7 ({@damage 2d4 + 2}) piercing damage. If the target is a creature, it must succeed on a {@dc 11} Strength saving throw or be knocked {@condition prone}.']}]</t>
  </si>
  <si>
    <t>[{'source': 'CoS'}, {'source': 'HotDQ'}, {'source': 'LMoP'}, {'source': 'PotA'}, {'source': 'RoT'}, {'source': 'SKT'}, {'source': 'GoS'}, {'source': 'EGW'}, {'source': 'IDRotF'}, {'source': 'TCE'}, {'source': 'CM'}]</t>
  </si>
  <si>
    <t>{'type': 'internal', 'path': 'bestiary/wolf.mp3'}</t>
  </si>
  <si>
    <t>Worg</t>
  </si>
  <si>
    <t>['Goblin', 'Worg']</t>
  </si>
  <si>
    <t>[{'name': 'Keen Hearing and Smell', 'entries': ['The worg has advantage on Wisdom ({@skill Perception}) checks that rely on hearing or smell.']}]</t>
  </si>
  <si>
    <t>['GO', 'OTH']</t>
  </si>
  <si>
    <t>[{'source': 'PotA'}, {'source': 'SKT'}, {'source': 'WDMM'}, {'source': 'ERLW'}, {'source': 'IDRotF'}, {'source': 'CM'}]</t>
  </si>
  <si>
    <t>{'type': 'internal', 'path': 'bestiary/worg.mp3'}</t>
  </si>
  <si>
    <t>Wraith</t>
  </si>
  <si>
    <t>[{'name': 'Incorporeal Movement', 'entries': ['The wraith can move through other creatures and objects as if they were difficult terrain. It takes 5 ({@damage 1d10}) force damage if it ends its turn inside an object.']}, {'name': 'Sunlight Sensitivity', 'entries': ['While in sunlight, the wraith has disadvantage on attack rolls, as well as on Wisdom ({@skill Perception}) checks that rely on sight.']}]</t>
  </si>
  <si>
    <t>[{'name': 'Life Drain', 'entries': ['{@atk mw} {@hit 6} to hit, reach 5 ft., one creature. {@h}21 ({@damage 4d8 + 3}) necrotic damage. The target must succeed on a {@dc 14} Constitution saving throw or its hit point maximum is reduced by an amount equal to the damage taken. This reduction lasts until the target finishes a long rest. The target dies if this effect reduces its hit point maximum to 0.']}, {'name': 'Create Specter', 'entries': ["The wraith targets a humanoid within 10 feet of it that has been dead for no longer than 1 minute and died violently. The target's spirit rises as a {@creature specter} in the space of its corpse or in the nearest unoccupied space. The {@creature specter} is under the wraith's control. The wraith can have no more than seven specters under its control at one time."]}]</t>
  </si>
  <si>
    <t>[{'source': 'CoS'}, {'source': 'RoT'}, {'source': 'TftYP'}, {'source': 'ToA'}, {'source': 'WDMM'}, {'source': 'GoS'}, {'source': 'DC'}, {'source': 'DIP'}, {'source': 'SLW'}, {'source': 'SDW'}, {'source': 'BGDIA'}, {'source': 'EGW'}, {'source': 'MOT'}, {'source': 'IDRotF'}, {'source': 'TCE'}, {'source': 'CM'}]</t>
  </si>
  <si>
    <t>{'type': 'internal', 'path': 'bestiary/wraith.mp3'}</t>
  </si>
  <si>
    <t>Wyvern</t>
  </si>
  <si>
    <t>[{'name': 'Multiattack', 'entries': ['The wyvern makes two attacks: one with its bite and one with its stinger. While flying, it can use its claws in place of one other attack.']}, {'name': 'Bite', 'entries': ['{@atk mw} {@hit 7} to hit, reach 10 ft., one creature. {@h}11 ({@damage 2d6 + 4}) piercing damage.']}, {'name': 'Claws', 'entries': ['{@atk mw} {@hit 7} to hit, reach 5 ft., one target. {@h}13 ({@damage 2d8 + 4}) slashing damage.']}, {'name': 'Stinger', 'entries': ['{@atk mw} {@hit 7} to hit, reach 10 ft., one creature. {@h}11 ({@damage 2d6 + 4}) piercing damage. The target must make a {@dc 15} Constitution saving throw, taking 24 ({@damage 7d6}) poison damage on a failed save, or half as much damage on a successful one.']}]</t>
  </si>
  <si>
    <t>[{'source': 'HotDQ'}, {'source': 'PotA'}, {'source': 'SKT'}, {'source': 'WDMM'}, {'source': 'DIP'}, {'source': 'SLW'}, {'source': 'BGDIA'}, {'source': 'CM'}]</t>
  </si>
  <si>
    <t>{'type': 'internal', 'path': 'bestiary/wyvern.mp3'}</t>
  </si>
  <si>
    <t>Xorn</t>
  </si>
  <si>
    <t>{'average': 73, 'formula': '7d8 + 42'}</t>
  </si>
  <si>
    <t>{'walk': 20, 'burrow': 20}</t>
  </si>
  <si>
    <t>{'perception': '+6', 'stealth': '+3'}</t>
  </si>
  <si>
    <t>[{'resist': ['piercing', 'slashing'], 'note': "from nonmagical attacks that aren't adamantine", 'cond': True}]</t>
  </si>
  <si>
    <t>[{'name': 'Earth Glide', 'entries': ["The xorn can burrow through nonmagical, unworked earth and stone. While doing so, the xorn doesn't disturb the material it moves through."]}, {'name': 'Stone Camouflage', 'entries': ['The xorn has advantage on Dexterity (Stealth) checks made to hide in rocky terrain.']}, {'name': 'Treasure Sense', 'entries': ['The xorn can pinpoint, by scent, the location of precious metals and stones, such as coins and gems, within 60 feet of it.']}]</t>
  </si>
  <si>
    <t>[{'name': 'Multiattack', 'entries': ['The xorn makes three claw attacks and one bite attack.']}, {'name': 'Bite', 'entries': ['{@atk mw} {@hit 6} to hit, reach 5 ft., one target. {@h}13 ({@damage 3d6 + 3}) piercing damage.']}, {'name': 'Claw', 'entries': ['{@atk mw} {@hit 6} to hit, reach 5 ft., one target. {@h}6 ({@damage 1d6 + 3}) slashing damage.']}]</t>
  </si>
  <si>
    <t>{'type': 'internal', 'path': 'bestiary/xorn.mp3'}</t>
  </si>
  <si>
    <t>Yeti</t>
  </si>
  <si>
    <t>[{'name': 'Fear of Fire', 'entries': ['If the yeti takes fire damage, it has disadvantage on attack rolls and ability checks until the end of its next turn.']}, {'name': 'Keen Smell', 'entries': ['The yeti has advantage on Wisdom ({@skill Perception}) checks that rely on smell.']}, {'name': 'Snow Camouflage', 'entries': ['The yeti has advantage on Dexterity (Stealth) checks made to hide in snowy terrain.']}]</t>
  </si>
  <si>
    <t>[{'name': 'Multiattack', 'entries': ['The yeti can use its Chilling Gaze and makes two claw attacks.']}, {'name': 'Claw', 'entries': ['{@atk mw} {@hit 6} to hit, reach 5 ft., one target. {@h}7 ({@damage 1d6 + 4}) slashing damage plus 3 ({@damage 1d6}) cold damage.']}, {'name': 'Chilling Gaze', 'entries': ["The yeti targets one creature it can see within 30 feet of it. If the target can see the yeti, the target must succeed on a {@dc 13} Constitution saving throw against this magic or take 10 ({@damage 3d6}) cold damage and then be {@condition paralyzed} for 1 minute, unless it is immune to cold damage. The target can repeat the saving throw at the end of each of its turns, ending the effect on itself on a success. If the target's saving throw is successful, or if the effect ends on it, the target is immune to the Chilling Gaze of all yetis (but not abominable yetis) for 1 hour."]}]</t>
  </si>
  <si>
    <t>[{'source': 'SKT'}, {'source': 'TftYP'}, {'source': 'EGW'}, {'source': 'IDRotF'}]</t>
  </si>
  <si>
    <t>{'type': 'internal', 'path': 'bestiary/yeti.mp3'}</t>
  </si>
  <si>
    <t>Yochlol</t>
  </si>
  <si>
    <t>{'type': 'fiend', 'tags': ['demon', 'shapechanger']}</t>
  </si>
  <si>
    <t>{'dex': '+6', 'int': '+5', 'wis': '+6', 'cha': '+6'}</t>
  </si>
  <si>
    <t>{'deception': '+10', 'insight': '+6'}</t>
  </si>
  <si>
    <t>['Abyssal', 'Elvish', 'Undercommon']</t>
  </si>
  <si>
    <t>[{'name': 'Shapechanger', 'entries': ["The yochlol can use its action to polymorph into a form that resembles a female drow or giant spider, or back into its true form. Its statistics are the same in each form. Any equipment it is wearing or carrying isn't transformed. It reverts to its true form if it dies."]}, {'name': 'Magic Resistance', 'entries': ['The yochlol has advantage on saving throws against spells and other magical effects.']}, {'name': 'Spider Climb', 'entries': ['The yochlol can climb difficult surfaces, including upside down on ceilings, without needing to make an ability check.']}, {'name': 'Web Walker', 'entries': ['The yochlol ignores movement restrictions caused by webbing.']}]</t>
  </si>
  <si>
    <t>[{'name': 'Multiattack', 'entries': ['The yochlol makes two melee attacks.']}, {'name': 'Slam (Bite in Spider Form)', 'entries': ['{@atk mw} {@hit 6} to hit, reach 5 ft. (10 feet in demon form), one target. {@h}5 ({@dice 1d6 + 2}) bludgeoning (piercing in spider form) damage plus 21 ({@damage 6d6}) poison damage.']}, {'name': 'Mist Form', 'entries': ['The yochlol transforms into toxic mist or reverts to its true form. Any equipment it is wearing or carrying is also transformed. It reverts to its true form if it dies.', "While in mist form, the yochlol is {@condition incapacitated} and can't speak. It has a flying speed of 30 feet, can hover, and can pass through any space that isn't airtight. It has advantage on Strength, Dexterity, and Constitution saving throws, and it is immune to nonmagical damage.", "While in mist form, the yochlol can enter a creature's space and stop there. Each time that creature starts its turn with the yochlol in its space, the creature must succeed on a {@dc 14} Constitution saving throw or be {@condition poisoned} until the start of its next turn. While {@condition poisoned} in this way, the target is {@condition incapacitated}."]}]</t>
  </si>
  <si>
    <t>['Magic Resistance', 'Shapechanger', 'Spider Climb', 'Web Walker']</t>
  </si>
  <si>
    <t>['AB', 'E', 'U']</t>
  </si>
  <si>
    <t>['incapacitated', 'poisoned']</t>
  </si>
  <si>
    <t>[{'name': 'Innate Spellcasting', 'headerEntries': ["The yochlol's spellcasting ability is Charisma (spell save {@dc 14}). The yochlol can innately cast the following spells, requiring no material components:"], 'will': ['{@spell detect thoughts}', '{@spell web}'], 'daily': {'1': ['{@spell dominate person}']}, 'ability': 'cha'}]</t>
  </si>
  <si>
    <t>[{'source': 'WDMM'}, {'source': 'EGW'}, {'source': 'CRCotN'}]</t>
  </si>
  <si>
    <t>[{'type': 'variant', 'name': 'Summon Demon (1/Day)', 'entries': ['The demon chooses what to summon and attempts a magical summoning.', 'A yochlol has a {@chance 50|50 percent|50% summoning chance} chance of summoning one yochlol.', "A summoned demon appears in an unoccupied space within 60 feet of its summoner, acts as an ally of its summoner, and can't summon other demons. It remains for 1 minute, until it or its summoner dies, or until its summoner dismisses it as an action."], '_version': {'name': 'Yochlol (Summoner)', 'addAs': 'action'}}]</t>
  </si>
  <si>
    <t>{'type': 'internal', 'path': 'bestiary/yochlol.mp3'}</t>
  </si>
  <si>
    <t>Young Black Dragon</t>
  </si>
  <si>
    <t>{'dex': '+5', 'con': '+6', 'wis': '+3', 'cha': '+5'}</t>
  </si>
  <si>
    <t>[{'name': 'Multiattack', 'entries': ['The dragon makes three attacks: one with its bite and two with its claws.']}, {'name': 'Bite', 'entries': ['{@atk mw} {@hit 7} to hit, reach 10 ft., one target. {@h}15 ({@damage 2d10 + 4}) piercing damage plus 4 ({@damage 1d8}) acid damage.']}, {'name': 'Claw', 'entries': ['{@atk mw} {@hit 7} to hit, reach 5 ft., one target. {@h}11 ({@damage 2d6 + 4}) slashing damage.']}, {'name': 'Acid Breath {@recharge 5}', 'entries': ['The dragon exhales acid in a 30-foot line that is 5 feet wide. Each creature in that line must make a {@dc 14} Dexterity saving throw, taking 49 ({@damage 11d8}) acid damage on a failed save, or half as much damage on a successful one.']}]</t>
  </si>
  <si>
    <t>[{'source': 'RoT'}, {'source': 'TftYP'}, {'source': 'GoS'}, {'source': 'BGDIA'}]</t>
  </si>
  <si>
    <t>Young Blue Dragon</t>
  </si>
  <si>
    <t>{'average': 152, 'formula': '16d10 + 64'}</t>
  </si>
  <si>
    <t>{'walk': 40, 'burrow': 20, 'fly': 80}</t>
  </si>
  <si>
    <t>{'dex': '+4', 'con': '+8', 'wis': '+5', 'cha': '+7'}</t>
  </si>
  <si>
    <t>{'perception': '+9', 'stealth': '+4'}</t>
  </si>
  <si>
    <t>[{'name': 'Multiattack', 'entries': ['The dragon makes three attacks: one with its bite and two with its claws.']}, {'name': 'Bite', 'entries': ['{@atk mw} {@hit 9} to hit, reach 10 ft., one target. {@h}16 ({@damage 2d10 + 5}) piercing damage plus 5 ({@damage 1d10}) lightning damage.']}, {'name': 'Claw', 'entries': ['{@atk mw} {@hit 9} to hit, reach 5 ft., one target. {@h}12 ({@damage 2d6 + 5}) slashing damage.']}, {'name': 'Lightning Breath {@recharge 5}', 'entries': ['The dragon exhales lightning in a 60-foot line that is 5 feet wide. Each creature in that line must make a {@dc 16} Dexterity saving throw, taking 55 ({@damage 10d10}) lightning damage on a failed save, or half as much damage on a successful one.']}]</t>
  </si>
  <si>
    <t>[{'source': 'CoS'}, {'source': 'RoT'}, {'source': 'WDMM'}, {'source': 'BGDIA'}, {'source': 'MOT'}]</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</si>
  <si>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11}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 {'type': 'item', 'name': 'Tunneler', 'entries': ['The dragon can burrow through solid rock at half its burrowing speed and leaves a tunnel in its wake.']}]}]}]}]</t>
  </si>
  <si>
    <t>Young Brass Dragon</t>
  </si>
  <si>
    <t>{'dex': '+3', 'con': '+6', 'wis': '+3', 'cha': '+5'}</t>
  </si>
  <si>
    <t>{'perception': '+6', 'persuasion': '+5', 'stealth': '+3'}</t>
  </si>
  <si>
    <t>[{'name': 'Multiattack', 'entries': ['The dragon makes three attacks: one with its bite and two with its claws.']}, {'name': 'Bite', 'entries': ['{@atk mw} {@hit 7} to hit, reach 10 ft., one target. {@h}15 ({@damage 2d10 + 4}) piercing damage.']}, {'name': 'Claw', 'entries': ['{@atk mw} {@hit 7} to hit, reach 5 ft., one target. {@h}11 ({@damage 2d6 + 4}) slashing damage.']}, {'name': 'Breath Weapons {@recharge 5}', 'entries': ['The dragon uses one of the following breath weapons.', {'type': 'list', 'style': 'list-hang-notitle', 'items': [{'type': 'item', 'name': 'Fire Breath', 'entry': 'The dragon exhales fire in a 40-foot line that is 5 feet wide. Each creature in that line must make a {@dc 14} Dexterity saving throw, taking 42 ({@damage 12d6}) fire damage on a failed save, or half as much damage on a successful one.'}, {'type': 'item', 'name': 'Sleep Breath', 'entry': 'The dragon exhales sleep gas in a 30-foot cone. Each creature in that area must succeed on a {@dc 14} Constitution saving throw or fall {@condition unconscious} for 5 minutes. This effect ends for a creature if the creature takes damage or someone uses an action to wake it.'}]}]}]</t>
  </si>
  <si>
    <t>Young Bronze Dragon</t>
  </si>
  <si>
    <t>{'dex': '+3', 'con': '+7', 'wis': '+4', 'cha': '+6'}</t>
  </si>
  <si>
    <t>{'insight': '+4', 'perception': '+7', 'stealth': '+3'}</t>
  </si>
  <si>
    <t>[{'name': 'Multiattack', 'entries': ['The dragon makes three attacks: one with its bite and two with its claws.']}, {'name': 'Bite', 'entries': ['{@atk mw} {@hit 8} to hit, reach 10 ft., one target. {@h}16 ({@damage 2d10 + 5}) piercing damage.']}, {'name': 'Claw', 'entries': ['{@atk mw} {@hit 8} to hit, reach 5 ft., one target. {@h}12 ({@damage 2d6 + 5}) slashing damage.']}, {'name': 'Breath Weapons {@recharge 5}', 'entries': ['The dragon uses one of the following breath weapons.', {'type': 'list', 'style': 'list-hang-notitle', 'items': [{'type': 'item', 'name': 'Lightning Breath', 'entry': 'The dragon exhales lightning in a 60-foot line that is 5 feet wide. Each creature in that line must make a {@dc 15} Dexterity saving throw, taking 55 ({@damage 10d10}) lightning damage on a failed save, or half as much damage on a successful one.'}, {'type': 'item', 'name': 'Repulsion Breath', 'entry': 'The dragon exhales repulsion energy in a 30-foot cone. Each creature in that area must succeed on a {@dc 15} Strength saving throw. On a failed save, the creature is pushed 40 feet away from the dragon.'}]}]}]</t>
  </si>
  <si>
    <t>[{'source': 'WDH'}, {'source': 'GoS'}, {'source': 'CM'}]</t>
  </si>
  <si>
    <t>Young Copper Dragon</t>
  </si>
  <si>
    <t>{'dex': '+4', 'con': '+6', 'wis': '+4', 'cha': '+5'}</t>
  </si>
  <si>
    <t>{'deception': '+5', 'perception': '+7', 'stealth': '+4'}</t>
  </si>
  <si>
    <t>[{'name': 'Multiattack', 'entries': ['The dragon makes three attacks: one with its bite and two with its claws.']}, {'name': 'Bite', 'entries': ['{@atk mw} {@hit 7} to hit, reach 10 ft., one target. {@h}15 ({@damage 2d10 + 4}) piercing damage.']}, {'name': 'Claw', 'entries': ['{@atk mw} {@hit 7} to hit, reach 5 ft., one target. {@h}11 ({@damage 2d6 + 4}) slashing damage.']}, {'name': 'Breath Weapons {@recharge 5}', 'entries': ['The dragon uses one of the following breath weapons.', {'type': 'list', 'style': 'list-hang-notitle', 'items': [{'type': 'item', 'name': 'Acid Breath', 'entry': 'The dragon exhales acid in a 40-foot line that is 5 feet wide. Each creature in that line must make a {@dc 14} Dexterity saving throw, taking 40 ({@damage 9d8}) acid damage on a failed save, or half as much damage on a successful one.'}, {'type': 'item', 'name': 'Slowing Breath', 'entry': "The dragon exhales gas in a 30-foot cone. Each creature in that area must succeed on a {@dc 14}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</si>
  <si>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Young Gold Dragon</t>
  </si>
  <si>
    <t>{'dex': '+6', 'con': '+9', 'wis': '+5', 'cha': '+9'}</t>
  </si>
  <si>
    <t>{'insight': '+5', 'perception': '+9', 'persuasion': '+9', 'stealth': '+6'}</t>
  </si>
  <si>
    <t>[{'name': 'Multiattack', 'entries': ['The dragon makes three attacks: one with its bite and two with its claws.']}, {'name': 'Bite', 'entries': ['{@atk mw} {@hit 10} to hit, reach 10 ft., one target. {@h}17 ({@damage 2d10 + 6}) piercing damage.']}, {'name': 'Claw', 'entries': ['{@atk mw} {@hit 10} to hit, reach 5 ft., one target. {@h}13 ({@damage 2d6 + 6}) slashing damage.']}, {'name': 'Breath Weapons {@recharge 5}', 'entries': ['The dragon uses one of the following breath weapons.', {'type': 'list', 'style': 'list-hang-notitle', 'items': [{'type': 'item', 'name': 'Fire Breath', 'entry': 'The dragon exhales fire in a 30-foot cone. Each creature in that area must make a {@dc 17} Dexterity saving throw, taking 55 ({@damage 10d10}) fire damage on a failed save, or half as much damage on a successful one.'}, {'type': 'item', 'name': 'Weakening Breath', 'entry': 'The dragon exhales gas in a 30-foot cone. Each creature in that area must succeed on a {@dc 17} Strength saving throw or have disadvantage on Strength-based attack rolls, Strength checks, and Strength saving throws for 1 minute. A creature can repeat the saving throw at the end of each of its turns, ending the effect on itself on a success.'}]}]}]</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</si>
  <si>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'Change Shape', 'entries': ['You can decide that a dragon acquires this action at a younger age than usual, particularly if you want to feature a dragon in Humanoid form in your campaign:', "The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13}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</si>
  <si>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Young Green Dragon</t>
  </si>
  <si>
    <t>[{'name': 'Multiattack', 'entries': ['The dragon makes three attacks: one with its bite and two with its claws.']}, {'name': 'Bite', 'entries': ['{@atk mw} {@hit 7} to hit, reach 10 ft., one target. {@h}15 ({@damage 2d10 + 4}) piercing damage plus 7 ({@damage 2d6}) poison damage.']}, {'name': 'Claw', 'entries': ['{@atk mw} {@hit 7} to hit, reach 5 ft., one target. {@h}11 ({@damage 2d6 + 4}) slashing damage.']}, {'name': 'Poison Breath {@recharge 5}', 'entries': ['The dragon exhales poisonous gas in a 30-foot cone. Each creature in that area must make a {@dc 14} Constitution saving throw, taking 42 ({@damage 12d6}) poison damage on a failed save, or half as much damage on a successful one.']}]</t>
  </si>
  <si>
    <t>[{'source': 'RoT'}, {'source': 'SKT'}, {'source': 'WDMM'}, {'source': 'BGDIA'}, {'source': 'RMBRE'}]</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</si>
  <si>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13}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</si>
  <si>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[{'name': 'Young Green Dragon', 'source': 'RMBRE'}]</t>
  </si>
  <si>
    <t>Young Red Dragon</t>
  </si>
  <si>
    <t>{'dex': '+4', 'con': '+9', 'wis': '+4', 'cha': '+8'}</t>
  </si>
  <si>
    <t>{'perception': '+8', 'stealth': '+4'}</t>
  </si>
  <si>
    <t>[{'name': 'Multiattack', 'entries': ['The dragon makes three attacks: one with its bite and two with its claws.']}, {'name': 'Bite', 'entries': ['{@atk mw} {@hit 10} to hit, reach 10 ft., one target. {@h}17 ({@damage 2d10 + 6}) piercing damage plus 3 ({@damage 1d6}) fire damage.']}, {'name': 'Claw', 'entries': ['{@atk mw} {@hit 10} to hit, reach 5 ft., one target. {@h}13 ({@damage 2d6 + 6}) slashing damage.']}, {'name': 'Fire Breath {@recharge 5}', 'entries': ['The dragon exhales fire in a 30-foot cone. Each creature in that area must make a {@dc 17} Dexterity saving throw, taking 56 ({@damage 16d6}) fire damage on a failed save, or half as much damage on a successful one.']}]</t>
  </si>
  <si>
    <t>[{'source': 'PotA'}, {'source': 'RoT'}, {'source': 'ToA'}, {'source': 'WDMM'}]</t>
  </si>
  <si>
    <t>[{'type': 'inset', 'name': 'Customizing Dragons', 'source': 'FTD', 'page': 33, 'entries': ["You can customize any dragon's stat block to reflect the dragon's unique character. Minor changes such as those below are easy to make and have no impact on a dragon's challenge rating.", {'type': 'entries', 'name': 'Languages', 'entries': ["Most dragons prefer to speak Draconic but learn Common for dealing with allies and minions. But given their high Intelligence and long life span, dragons can easily learn additional languages. You can add languages to a dragon's stat block."]}, {'type': 'entries', 'name': 'Skills', 'entries': ["Most dragons are proficient in the {@skill Perception} and {@skill Stealth} skills, and many dragons have additional skill proficiencies. As with languages, you can customize a dragon's skill list (even doubling their proficiency bonus with certain skills) to reflect particular interests and activities. You can also give a dragon tool proficiencies, particularly if the dragon spends time in Humanoid form."]}, {'type': 'entries', 'name': 'Spells', 'entries': ['{@note See the "Variant: Dragons as Innate Spellcasters" inset(s), below.}']}, {'type': 'entries', 'name': 'Other Traits and Actions', 'entries': ['You can borrow traits and actions from other monsters to add unique flavor to a dragon. Consider these examples:', {'type': 'list', 'style': 'list-hang-notitle', 'items': [{'type': 'item', 'name': 'Damage Absorption', 'entries': ['You might decide that this dragon is not only unharmed by fire damage, but actually healed by it.', 'Whenever the dragon is subjected to fire damage, it takes no damage and instead regains a number of hit points equal to the fire damage dealt.']}, {'type': 'item', 'name': 'Flyby', 'entries': ["The dragon is an agile flier, quick to fly out of enemies' reach.", "The dragon doesn't provoke an opportunity attack when it flies out of an enemy's reach."]}, {'type': 'item', 'name': 'Mimicry', 'entries': ['Impersonating characters or their allies could be a fun trick for a crafty dragon.', 'The dragon can mimic any sounds it has heard, including voices. A creature that hears the sounds can tell they are imitations with a successful {@dc 12} Wisdom ({@skill Insight}) check.']}, {'type': 'item', 'name': 'Rejuvenation', 'entries': ["You might decide that dragons in your campaign, being an essential part of the Material Plane, are nearly impossible to destroy. A dragon's life essence might be preserved in the egg from which it first emerged, in its hoard, or in a cavernous hall at the center of the world, just as a lich's essence is hidden in a phylactery.", 'If it has an essence-preserving object, a destroyed dragon gains a new body in {@dice 1d10} days, regaining all its hit points and becoming active again. The new body appears within 5 feet of the object.']}, {'type': 'item', 'name': 'Special Senses', 'entries': ['Most dragons have {@sense blindsight} and {@sense darkvision}. You might upgrade {@sense blindsight} to {@sense truesight}, or you could give a dragon with a burrowing speed {@sense tremorsense}.']}]}]}]}]</t>
  </si>
  <si>
    <t>Young Red Shadow Dragon</t>
  </si>
  <si>
    <t>{'dex': '+5', 'con': '+10', 'wis': '+5', 'cha': '+9'}</t>
  </si>
  <si>
    <t>{'perception': '+10', 'stealth': '+10'}</t>
  </si>
  <si>
    <t>[{'name': 'Living Shadow', 'entries': ["While in dim light or darkness, the dragon has resistance to damage that isn't force, psychic, or radiant."]}, {'name': 'Shadow Stealth', 'entries': ['While in dim light or darkness, the dragon can take the Hide action as a bonus action.']}, {'name': 'Sunlight Sensitivity', 'entries': ['While in sunlight, the dragon has disadvantage on attack rolls, as well as on Wisdom ({@skill Perception}) checks that rely on sight.']}]</t>
  </si>
  <si>
    <t>[{'name': 'Multiattack', 'entries': ['The dragon makes three attacks: one with its bite and two with its claws.']}, {'name': 'Bite', 'entries': ['{@atk mw} {@hit 11} to hit, reach 10 ft., one target. {@h}17 ({@damage 2d10 + 6}) piercing damage plus 3 ({@damage 1d6}) necrotic damage.']}, {'name': 'Claw', 'entries': ['{@atk mw} {@hit 11} to hit, reach 5 ft., one target. {@h}13 ({@damage 2d6 + 6}) slashing damage.']}, {'name': 'Shadow Breath {@recharge 5}', 'entries': ["The dragon exhales shadowy fire in a 30-foot cone. Each creature in that area must make a {@dc 18} Dexterity saving throw, taking 56 ({@damage 16d6}) necrotic damage on a failed save, or half as much damage on a successful one. A humanoid reduced to 0 hit points by this damage dies, and an undead {@creature shadow} rises from its corpse and acts immediately after the dragon in the initiative count. The shadow is under the dragon's control."]}]</t>
  </si>
  <si>
    <t>{'type': 'internal', 'path': 'bestiary/red-shadow-dragon.mp3'}</t>
  </si>
  <si>
    <t>Young Remorhaz</t>
  </si>
  <si>
    <t>[{'name': 'Heated Body', 'entries': ['A creature that touches the remorhaz or hits it with a melee attack while within 5 feet of it takes 7 ({@damage 2d6}) fire damage.']}]</t>
  </si>
  <si>
    <t>[{'name': 'Bite', 'entries': ['{@atk mw} {@hit 6} to hit, reach 5 ft., one target. {@h}20 ({@damage 3d10 + 4}) piercing damage plus 7 ({@damage 2d6}) fire damage.']}]</t>
  </si>
  <si>
    <t>Young Silver Dragon</t>
  </si>
  <si>
    <t>{'arcana': '+6', 'history': '+6', 'perception': '+8', 'stealth': '+4'}</t>
  </si>
  <si>
    <t>[{'name': 'Multiattack', 'entries': ['The dragon makes three attacks: one with its bite and two with its claws.']}, {'name': 'Bite', 'entries': ['{@atk mw} {@hit 10} to hit, reach 10 ft., one target. {@h}17 ({@damage 2d10 + 6}) piercing damage.']}, {'name': 'Claw', 'entries': ['{@atk mw} {@hit 10} to hit, reach 5 ft., one target. {@h}13 ({@damage 2d6 + 6}) slashing damage.']}, {'name': 'Breath Weapons {@recharge 5}', 'entries': ['The dragon uses one of the following breath weapons.', {'type': 'list', 'style': 'list-hang-notitle', 'items': [{'type': 'item', 'name': 'Cold Breath', 'entry': 'The dragon exhales an icy blast in a 30-foot cone. Each creature in that area must make a {@dc 17} Constitution saving throw, taking 54 ({@damage 12d8}) cold damage on a failed save, or half as much damage on a successful one.'}, {'type': 'item', 'name': 'Paralyzing Breath', 'entry': 'The dragon exhales paralyzing gas in a 30-foot cone. Each creature in that area must succeed on a {@dc 17} Constitution saving throw or be {@condition paralyzed} for 1 minute. A creature can repeat the saving throw at the end of each of its turns, ending the effect on itself on a success.'}]}]}]</t>
  </si>
  <si>
    <t>Young White Dragon</t>
  </si>
  <si>
    <t>{'dex': '+3', 'con': '+7', 'wis': '+3', 'cha': '+4'}</t>
  </si>
  <si>
    <t>[{'name': 'Ice Walk', 'entries': ["The dragon can move across and climb icy surfaces without needing to make an ability check. Additionally, difficult terrain composed of ice or snow doesn't cost it extra movement."]}]</t>
  </si>
  <si>
    <t>[{'name': 'Multiattack', 'entries': ['The dragon makes three attacks: one with its bite and two with its claws.']}, {'name': 'Bite', 'entries': ['{@atk mw} {@hit 7} to hit, reach 10 ft., one target. {@h}15 ({@damage 2d10 + 4}) piercing damage plus 4 ({@damage 1d8}) cold damage.']}, {'name': 'Claw', 'entries': ['{@atk mw} {@hit 7} to hit, reach 5 ft., one target. {@h}11 ({@damage 2d6 + 4}) slashing damage.']}, {'name': 'Cold Breath {@recharge 5}', 'entries': ['The dragon exhales an icy blast in a 30-foot cone. Each creature in that area must make a {@dc 15} Constitution saving throw, taking 45 ({@damage 10d8}) cold damage on a failed save, or half as much damage on a successful one.']}]</t>
  </si>
  <si>
    <t>[{'source': 'RoT'}, {'source': 'TftYP'}, {'source': 'DIP'}, {'source': 'IDRotF'}]</t>
  </si>
  <si>
    <t>Yuan-ti Abomination</t>
  </si>
  <si>
    <t>{'type': 'monstrosity', 'tags': ['shapechanger', 'yuan-ti']}</t>
  </si>
  <si>
    <t>[{'name': 'Shapechanger', 'entries': ["The yuan-ti can use its action to polymorph into a Large snake, or back into its true form. Its statistics are the same in each form. Any equipment it is wearing or carrying isn't transformed. It doesn't change form if it dies."]}, {'name': 'Magic Resistance', 'entries': ['The yuan-ti has advantage on saving throws against spells and other magical effects.']}]</t>
  </si>
  <si>
    <t>[{'name': 'Multiattack (Abomination Form Only)', 'entries': ['The yuan-ti makes two ranged attacks or three melee attacks, but can use its bite and constrict attacks only once each.']}, {'name': 'Bite', 'entries': ['{@atk mw} {@hit 7} to hit, reach 5 ft., one creature. {@h}7 ({@damage 1d6 + 4}) piercing damage plus 10 ({@damage 3d6}) poison damage.']}, {'name': 'Constrict', 'entries': ["{@atk mw} {@hit 7} to hit, reach 10 ft., one target. {@h}11 ({@damage 2d6 + 4}) bludgeoning damage, and the target is {@condition grappled} (escape {@dc 14}). Until this grapple ends, the target is {@condition restrained}, and the yuan-ti can't constrict another target."]}, {'name': 'Scimitar (Abomination Form Only)', 'entries': ['{@atk mw} {@hit 7} to hit, reach 5 ft., one target. {@h}11 ({@damage 2d6 + 4}) slashing damage.']}, {'name': 'Longbow (Abomination Form Only)', 'entries': ['{@atk rw} {@hit 6} to hit, range 150/600 ft., one target. {@h}12 ({@damage 2d8 + 3}) piercing damage plus 10 ({@damage 3d6}) poison damage.']}]</t>
  </si>
  <si>
    <t>[{'name': 'Innate Spellcasting (Abomination Form Only)', 'headerEntries': ["The yuan-ti's innate spellcasting ability is Charisma (spell save {@dc 15}). The yuan-ti can innately cast the following spells, requiring no material components:"], 'will': ['{@spell animal friendship} (snakes only)'], 'daily': {'1': ['{@spell fear}'], '3': ['{@spell suggestion}']}, 'ability': 'cha'}]</t>
  </si>
  <si>
    <t>['F', 'I']</t>
  </si>
  <si>
    <t>[{'source': 'RoT'}, {'source': 'ToA'}, {'source': 'WDMM'}, {'source': 'DIP'}, {'source': 'SLW'}, {'source': 'CM'}]</t>
  </si>
  <si>
    <t>{'type': 'internal', 'path': 'bestiary/yuan-ti-abomination.mp3'}</t>
  </si>
  <si>
    <t>['forest', 'swamp', 'desert']</t>
  </si>
  <si>
    <t>Yuan-ti Malison (Type 1)</t>
  </si>
  <si>
    <t>{'deception': '+5', 'stealth': '+4'}</t>
  </si>
  <si>
    <t>[{'name': 'Shapechanger', 'entries': ["The yuan-ti can use its action to polymorph into a Medium snake, or back into its true form. Its statistics are the same in each form. Any equipment it is wearing or carrying isn't transformed. It doesn't change form if it dies."]}, {'name': 'Magic Resistance', 'entries': ['The yuan-ti has advantage on saving throws against spells and other magical effects.']}, {'name': 'Malison Type', 'entries': ['The yuan-ti has one of the following types:', {'type': 'list', 'style': 'list-hang-notitle', 'items': [{'type': 'item', 'name': 'Type 1:', 'entry': 'Human body with snake head'}, {'type': 'item', 'name': 'Type 2:', 'entry': 'Human head and body with snakes for arms'}, {'type': 'item', 'name': 'Type 3:', 'entry': 'Human head and upper body with a serpentine lower body instead of legs'}]}]}]</t>
  </si>
  <si>
    <t>[{'name': 'Multiattack (Yuan-ti Form Only)', 'entries': ['The yuan-ti makes two ranged attacks or two melee attacks, but can use its bite only once.']}, {'name': 'Bite', 'entries': ['{@atk mw} {@hit 5} to hit, reach 5 ft., one creature. {@h}5 ({@damage 1d4 + 3}) piercing damage plus 7 ({@damage 2d6}) poison damage.']}, {'name': 'Scimitar (Yuan-ti Form Only)', 'entries': ['{@atk mw} {@hit 5} to hit, reach 5 ft., one target. {@h}6 ({@damage 1d6 + 3}) slashing damage.']}, {'name': 'Longbow (Yuan-ti Form Only)', 'entries': ['{@atk rw} {@hit 4} to hit, range 150/600 ft., one target. {@h}6 ({@damage 1d8 + 2}) piercing damage plus 7 ({@damage 2d6}) poison damage.']}]</t>
  </si>
  <si>
    <t>[{'name': 'Innate Spellcasting (Yuan-ti Form Only)', 'headerEntries': ["The yuan-ti's innate spellcasting ability is Charisma (spell save {@dc 13}). The yuan-ti can innately cast the following spells, requiring no material components:"], 'will': ['{@spell animal friendship} (snakes only)'], 'daily': {'3': ['{@spell suggestion}']}, 'ability': 'cha'}]</t>
  </si>
  <si>
    <t>[{'source': 'HotDQ'}, {'source': 'RoT'}, {'source': 'SKT'}, {'source': 'ToA'}, {'source': 'CM'}]</t>
  </si>
  <si>
    <t>{'type': 'internal', 'path': 'bestiary/yuan-ti-malison.mp3'}</t>
  </si>
  <si>
    <t>Yuan-ti Malison (Type 2)</t>
  </si>
  <si>
    <t>[{'name': 'Multiattack (Yuan-ti Form Only)', 'entries': ['The yuan-ti makes two bite attacks using its snake arms.']}, {'name': 'Bite', 'entries': ['{@atk mw} {@hit 5} to hit, reach 5 ft., one creature. {@h}5 ({@damage 1d4 + 3}) piercing damage plus 7 ({@damage 2d6}) poison damage.']}]</t>
  </si>
  <si>
    <t>[{'source': 'HotDQ'}, {'source': 'RoT'}, {'source': 'SKT'}, {'source': 'ToA'}]</t>
  </si>
  <si>
    <t>Yuan-ti Malison (Type 3)</t>
  </si>
  <si>
    <t>[{'name': 'Multiattack (Yuan-ti Form Only)', 'entries': ['The yuan-ti makes two ranged attacks or two melee attacks, but can constrict only once.']}, {'name': 'Bite (Snake Form Only)', 'entries': ['{@atk mw} {@hit 5} to hit, reach 5 ft., one creature. {@h}5 ({@damage 1d4 + 3}) piercing damage plus 7 ({@damage 2d6}) poison damage.']}, {'name': 'Constrict', 'entries': ["{@atk mw} {@hit 5} to hit, reach 5 ft., one target. {@h}10 ({@damage 2d6 + 3}) bludgeoning damage, and the target is {@condition grappled} (escape {@dc 13}). Until this grapple ends, the target is {@condition restrained}, and the yuan-ti can't constrict another target."]}, {'name': 'Scimitar (Yuan-ti Form Only)', 'entries': ['{@atk mw} {@hit 5} to hit, reach 5 ft., one target. {@h}6 ({@damage 1d6 + 3}) slashing damage.']}, {'name': 'Longbow (Yuan-ti Form Only)', 'entries': ['{@atk rw} {@hit 4} to hit, range 150/600 ft., one target. {@h}6 ({@damage 1d8 + 2}) piercing damage.']}]</t>
  </si>
  <si>
    <t>Yuan-ti Pureblood</t>
  </si>
  <si>
    <t>{'type': 'humanoid', 'tags': ['yuan-ti']}</t>
  </si>
  <si>
    <t>{'deception': '+6', 'perception': '+3', 'stealth': '+3'}</t>
  </si>
  <si>
    <t>[{'name': 'Magic Resistance', 'entries': ['The yuan-ti has advantage on saving throws against spells and other magical effects.']}]</t>
  </si>
  <si>
    <t>[{'name': 'Multiattack', 'entries': ['The yuan-ti makes two melee attacks.']}, {'name': 'Scimitar', 'entries': ['{@atk mw} {@hit 3} to hit, reach 5 ft., one target. {@h}4 ({@damage 1d6 + 1}) slashing damage.']}, {'name': 'Shortbow', 'entries': ['{@atk rw} {@hit 3} to hit, range 80/320 ft., one target. {@h}4 ({@damage 1d6 + 1}) piercing damage plus 7 ({@damage 2d6}) poison damage.']}]</t>
  </si>
  <si>
    <t>[{'name': 'Innate Spellcasting', 'headerEntries': ["The yuan-ti's spellcasting ability is Charisma (spell save {@dc 12}). The yuan-ti can innately cast the following spells, requiring no material components:"], 'will': ['{@spell animal friendship} (snakes only)'], 'daily': {'3e': ['{@spell poison spray}', '{@spell suggestion}']}, 'ability': 'cha'}]</t>
  </si>
  <si>
    <t>[{'source': 'HotDQ'}, {'source': 'RoT'}, {'source': 'SKT'}, {'source': 'ToA'}, {'source': 'WDMM'}, {'source': 'CM'}]</t>
  </si>
  <si>
    <t>{'type': 'internal', 'path': 'bestiary/yuan-ti-pureblood.mp3'}</t>
  </si>
  <si>
    <t>['forest', 'swamp', 'urban', 'desert']</t>
  </si>
  <si>
    <t>Zombie</t>
  </si>
  <si>
    <t>[{'source': 'CoS'}, {'source': 'LMoP'}, {'source': 'PotA'}, {'source': 'RoT'}, {'source': 'TftYP'}, {'source': 'ToA'}, {'source': 'WDMM'}, {'source': 'GoS'}, {'source': 'DC'}, {'source': 'DIP'}, {'source': 'SLW'}, {'source': 'SDW'}, {'source': 'BGDIA'}, {'source': 'ERLW'}, {'source': 'RMBRE'}, {'source': 'EGW'}, {'source': 'TCE'}, {'source': 'WBtW'}]</t>
  </si>
  <si>
    <t>{'type': 'internal', 'path': 'bestiary/zombie.mp3'}</t>
  </si>
  <si>
    <t>Abhorrent Overlord</t>
  </si>
  <si>
    <t>MOT</t>
  </si>
  <si>
    <t>{'con': '+7', 'cha': '+7'}</t>
  </si>
  <si>
    <t>{'deception': '+7', 'intimidation': '+7', 'persuasion': '+7'}</t>
  </si>
  <si>
    <t>[{'name': 'Insatiable Greed', 'entries': ["The abhorrent overlord can sense the presence of gold within 1,000 feet of itself. It can determine which location has the greatest amount of gold and can sense the direction to that site. If the gold is being moved, it knows the direction of the movement. It can't locate gold if any thickness of clay or lead, even a thin sheet, blocks a direct path between it and the gold."]}, {'name': 'Magic Resistance', 'entries': ['The abhorrent overlord has advantage on saving throws against spells and other magical effects.']}]</t>
  </si>
  <si>
    <t>[{'name': 'Multiattack', 'entries': ['The abhorrent overlord makes two attacks with its claws.']}, {'name': 'Claws', 'entries': ['{@atk mw} {@hit 9} to hit, reach 5 ft., one target. {@h}14 ({@damage 2d8 + 5}) slashing damage plus 14 ({@damage 4d6}) necrotic damage. The abhorrent overlord regains hit points equal to half the amount of necrotic damage dealt if the target is a creature.']}, {'name': 'Storm of Crows {@recharge}', 'entries': ['The abhorrent overlord conjures a swarm of spectral crows and harpies in a 20-foot-radius sphere centered on a point the overlord can see within 120 feet of it. The sphere remains for 1 minute or until the overlord loses concentration (as if concentrating on a spell), and its area is lightly obscured and difficult terrain.', 'Any creature that moves into the area for the first time on a turn or starts its turn there must make a {@dc 15} Constitution saving throw. A creature takes 16 ({@damage 3d10}) slashing damage plus 16 ({@damage 3d10}) psychic damage on a failed save, or half as much damage on a successful one.']}]</t>
  </si>
  <si>
    <t>['N', 'S', 'Y']</t>
  </si>
  <si>
    <t>[{'name': 'Innate Spellcasting', 'headerEntries': ["The abhorrent overlord's spellcasting ability is Charisma (spell save {@dc 15}). It can innately cast the following spells, requiring no material components:"], 'daily': {'1e': ['{@spell confusion}', '{@spell crown of madness}', '{@spell suggestion}']}, 'ability': 'cha'}]</t>
  </si>
  <si>
    <t>Akroan Hoplite</t>
  </si>
  <si>
    <t>{'str': '+5', 'dex': '+5'}</t>
  </si>
  <si>
    <t>[{'name': 'Hold the Line', 'entries': ["While the hoplite is holding a spear, other creatures provoke an opportunity attack from the hoplite when they move within 5 feet of it. When the hoplite hits a creature with an opportunity attack using its spear, the creature takes an extra 4 ({@damage 1d8}) piercing damage, and the creature's speed becomes 0 for the rest of the turn."]}]</t>
  </si>
  <si>
    <t>[{'name': 'Multiattack', 'entries': ['The hoplite makes three melee attacks or two ranged attacks.']}, {'name': 'Spear', 'entries': ['{@atk mw,rw} {@hit 5} to hit, reach 5 ft., or range 20/60 ft., one target. {@h}6 ({@damage 1d6 + 3}) piercing damage, or 7 ({@damage 1d8 + 3}) piercing damage if used with two hands to make a melee attack.']}, {'name': 'Shield Bash', 'entries': ['{@atk mw} {@hit 5} to hit, reach 5 ft., one creature. {@h}5 ({@damage 1d4 + 3}) bludgeoning damage. If the target is a Medium or smaller creature, it must succeed on a {@dc 13} Strength saving throw or be knocked {@condition prone}.']}]</t>
  </si>
  <si>
    <t>Alseid</t>
  </si>
  <si>
    <t>{'persuasion': '+6'}</t>
  </si>
  <si>
    <t>[{'name': 'Hide in Plain Sight', 'entries': ['The alseid has advantage on Dexterity (Stealth) checks made to hide while it is in grassland.']}, {'name': 'Magic Resistance', 'entries': ['The alseid has advantage on saving throws against spells and other magical effects.']}]</t>
  </si>
  <si>
    <t>[{'name': 'Multiattack', 'entries': ['The alseid makes two radiant touch attacks.']}, {'name': 'Radiant Touch', 'entries': ['{@atk ms} {@hit 6} to hit, reach 5 ft., one target. {@h}9 ({@damage 1d10 + 4}) radiant damage.']}]</t>
  </si>
  <si>
    <t>[{'name': 'Innate Spellcasting', 'headerEntries': ["The alseid's spellcasting ability is Charisma (spell save {@dc 14}). It can innately cast the following spells, requiring no material components:"], 'daily': {'3e': ['{@spell cure wounds}', '{@spell charm person}', '{@spell sleep}'], '1e': ['{@spell calm emotions}', '{@spell lesser restoration}', '{@spell plant growth}']}, 'ability': 'cha'}]</t>
  </si>
  <si>
    <t>['charmed', 'unconscious']</t>
  </si>
  <si>
    <t>['Nymph']</t>
  </si>
  <si>
    <t>Anvilwrought Raptor</t>
  </si>
  <si>
    <t>{'average': 18, 'formula': '4d4 + 8'}</t>
  </si>
  <si>
    <t>["understands one language of its creator but can't speak"]</t>
  </si>
  <si>
    <t>[{'name': 'Keen Sight', 'entries': ['The raptor has advantage on Wisdom (Perception) checks that rely on sight.']}, {'name': 'Recorded Mimicry', 'entries': ['The raptor can mimic any sound, including voices, it has heard in the last 24 hours. A creature that hears the sounds can tell they are imitations with a successful {@dc 12} Wisdom (Insight) check.']}]</t>
  </si>
  <si>
    <t>[{'name': 'Multiattack', 'entries': ['The raptor makes two attacks with its beak.']}, {'name': 'Beak', 'entries': ['{@atk mw} {@hit 5} to hit, reach 5 ft., one target. {@h}5 ({@damage 1d4 + 3}) piercing damage.']}]</t>
  </si>
  <si>
    <t>['charmed', 'exhaustion', 'paralyzed', 'petrified', 'poisoned']</t>
  </si>
  <si>
    <t>[{'type': 'variant', 'name': 'Anvilwrought Raptor Familiar', 'entries': ['Some anvilwrought raptors are created expressly to be familiars. Such creatures have the following trait.', {'type': 'entries', 'name': 'Familiar', 'entries': ['The anvilwrought can serve another creature as a familiar, forming a magical, telepathic bond with its willing master. While the two are bonded, the master can sense what the anvilwrought senses, as long as they are within 1 mile of each other.']}], '_version': {'addHeadersAs': 'trait'}}]</t>
  </si>
  <si>
    <t>Aphemia</t>
  </si>
  <si>
    <t>{'arcana': '+4', 'intimidation': '+6', 'perception': '+5'}</t>
  </si>
  <si>
    <t>[{'name': 'Legendary Resistance (2/Day)', 'entries': ['If Aphemia fails a saving throw, she can choose to succeed instead.']}, {'name': 'Magic Resistance', 'entries': ['Aphemia has advantage on saving throws against spells and other magical effects.']}]</t>
  </si>
  <si>
    <t>[{'name': 'Multiattack', 'entries': ['Aphemia makes two attacks: one with her bite and one with her claws.']}, {'name': 'Bite', 'entries': ['{@atk mw} {@hit 6} to hit, reach 5 ft., one target. {@h}8 ({@damage 2d4 + 3}) piercing damage plus 13 ({@damage 3d8}) necrotic damage.']}, {'name': 'Claws', 'entries': ['{@atk mw} {@hit 6} to hit, reach 5 ft., one target. {@h}10 ({@damage 2d6 + 3}) slashing damage.']}, {'name': 'Discordant Song', 'entries': ["Aphemia shrieks a cacophony of magical sounds. Each humanoid within 120 feet of her must succeed on a {@dc 14} Wisdom saving throw or be {@condition frightened} of her until the song ends. A {@condition frightened} creature takes 7 ({@damage 2d6}) psychic damage at the start of its turn while Aphemia is singing. A {@condition frightened} creature can repeat the saving throw at the end of each of its turns, ending the effect on itself on a success. If a creature's saving throw is successful or the effect ends for it, the creature is immune to Aphemia's Discordant Song for the next 24 hours. Aphemia must take a bonus action on her subsequent turns to continue singing. She can stop singing at any time. The song ends if Aphemia is {@condition incapacitated} or dies."]}, {'name': 'Grave Calling Song', 'entries': ['Aphemia intones a low, growling magical melody. Every undead within 300 feet of her must succeed on a {@dc 14} Wisdom saving throw or fall under her control until the song ends. Aphemia must take a bonus action on her subsequent turns to continue singing, and she can mentally command the undead under her control as part of the same bonus action. She can stop singing at any time. The song ends if Aphemia is {@condition incapacitated} or dies.']}]</t>
  </si>
  <si>
    <t>Arasta</t>
  </si>
  <si>
    <t>{'dex': '+10', 'con': '+13', 'wis': '+13'}</t>
  </si>
  <si>
    <t>{'arcana': '+9', 'deception': '+10', 'intimidation': '+10', 'nature': '+9', 'perception': '+13', 'stealth': '+10'}</t>
  </si>
  <si>
    <t>['Celestial', 'Common', 'Sylvan']</t>
  </si>
  <si>
    <t>[{'name': 'Armor of Spiders (Mythic Trait; Recharges after a Short or Long Rest)', 'entries': ["If Arasta is reduced to 0 hit points, she doesn't die or fall {@condition unconscious}. Instead, she regains 200 hit points. In addition, Arasta's children immediately swarm over her body to protect her, granting her 100 temporary hit points."]}, {'name': 'Legendary Resistance (3/Day)', 'entries': ['If Arasta fails a saving throw, she can choose to succeed instead.']}, {'name': 'Magic Resistance', 'entries': ['Arasta has advantage on saving throws against spells and other magical effects.']}, {'name': 'Spider Climb', 'entries': ['Arasta can climb difficult surfaces, including upside down on ceilings, without needing to make an ability check.']}, {'name': 'Web Walker', 'entries': ['Arasta ignores movement restrictions caused by webbing.']}]</t>
  </si>
  <si>
    <t>[{'name': 'Multiattack', 'entries': ['Arasta makes three attacks: one with her bite and two with her claws.']}, {'name': 'Bite', 'entries': ['{@atk mw} {@hit 14} to hit, reach 5 ft., one creature. {@h}20 ({@damage 3d8 + 7}) piercing damage, and the target must make a {@dc 21} Constitution saving throw, taking 32 ({@damage 5d12}) poison damage on a failed save, or half as much damage on a successful one. If the damage reduces the target to 0 hit points, the target is stable but {@condition poisoned} for 1 hour, even after regaining hit points, and is {@condition paralyzed} while {@condition poisoned} in this way.']}, {'name': 'Claws', 'entries': ['{@atk mw} {@hit 14} to hit, reach 5 ft., one target. {@h}17 ({@damage 3d6 + 7}) slashing damage.']}, {'name': 'Web of Hair {@recharge 4}', 'entries': ['Arasta unleashes her hair in the form of webbing that fills a 30-foot cube next to her. The web is difficult terrain, its area is lightly obscured, and it lasts for 1 minute. Any creature that moves into the web or that starts its turn there must make a {@dc 21} Dexterity saving throw. On a failed save, the creature is {@condition restrained} while in the web. A creature can use an action to make a {@dc 21} Strength check. On a success, it can free itself or a creature within 5 feet of it that is {@condition restrained} by the web. This webbing is immune to all damage except magical fire. A 5-foot cube of the web is destroyed if it takes at least 20 fire damage from a spell or other magical source on a single turn.']}]</t>
  </si>
  <si>
    <t>[{'name': 'Claws', 'entries': ['Arasta makes one attack with her claws.']}, {'name': 'Swarm (Costs 2 Actions)', 'entries': ['Arasta causes two {@creature swarm of spiders||swarms of spiders} to appear in unoccupied spaces within 5 feet of her.']}, {'name': 'Toxic Web (Costs 3 Actions)', 'entries': ["Each creature {@condition restrained} by Arasta's Web of Hair takes 18 ({@damage 4d8}) poison damage."]}]</t>
  </si>
  <si>
    <t>{'name': 'Arasta', 'source': 'MOT'}</t>
  </si>
  <si>
    <t>['Legendary Resistances', 'Magic Resistance', 'Spider Climb', 'Web Walker']</t>
  </si>
  <si>
    <t>['C', 'CE', 'S']</t>
  </si>
  <si>
    <t>['F', 'I', 'O', 'P', 'S']</t>
  </si>
  <si>
    <t>["If Arasta's mythic trait is active, she can use the options below as legendary actions, as long as she has temporary hit points from her Armor of Spiders."]</t>
  </si>
  <si>
    <t>[{'name': 'Swipe', 'entries': ['Arasta makes two attacks with her claws.']}, {'name': 'Web of Hair (Costs 2 Actions)', 'entries': ['Arasta recharges Web of Hair and uses it.']}, {'name': 'Nyx Weave (Costs 2 Actions)', 'entries': ["Each creature {@condition restrained} by Arasta's Web of Hair must succeed on a {@dc 21} Constitution saving throw, or the creature takes 26 ({@damage 4d12}) force damage and any spell of 6th level or lower on it ends."]}]</t>
  </si>
  <si>
    <t>Archon of Falling Stars</t>
  </si>
  <si>
    <t>{'str': '+9', 'con': '+8', 'wis': '+9', 'cha': '+8'}</t>
  </si>
  <si>
    <t>{'arcana': '+6', 'history': '+6', 'insight': '+9', 'perception': '+9'}</t>
  </si>
  <si>
    <t>[{'name': 'Magic Resistance', 'entries': ['The archon has advantage on saving throws against spells and other magical effects.']}, {'name': 'Mount', 'entries': ["If the archon isn't mounted, it can use a bonus action to magically teleport onto the creature serving as its mount, provided the archon and its mount are on the same plane of existence. When it teleports, the archon appears astride the mount, along with any equipment it is wearing or carrying. While mounted and not {@condition incapacitated}, the archon can't be surprised, and both it and its mount have advantage on Dexterity saving throws. If the archon is reduced to 0 hit points while riding its mount, the mount is reduced to 0 hit points as well."]}, {'name': 'Radiant Rebirth (Recharges after a Long Rest)', 'entries': ["If the archon is reduced to 0 hit points, it regains 30 hit points and springs back to its feet with a burst of radiance. Each creature of the archon's choice within 30 feet of it must succeed on a {@dc 16} Constitution saving throw, or the creature takes 13 ({@damage 3d8}) radiant damage and is {@condition blinded} until the start of the archon's turn."]}]</t>
  </si>
  <si>
    <t>[{'name': 'Multiattack', 'entries': ['The archon makes two attacks with its radiant spear.']}, {'name': 'Radiant Spear', 'entries': ['{@atk mw} {@hit 9} to hit, reach 10 ft., one target. {@h}12 ({@damage 2d6 + 5}) piercing damage plus 10 ({@damage 3d6}) radiant damage.']}]</t>
  </si>
  <si>
    <t>[{'name': 'Attack', 'entries': ['The archon makes a radiant spear attack or casts {@spell guiding bolt}.']}, {'name': 'Coordinated Assault (Costs 2 Actions)', 'entries': ['The archon makes a radiant spear attack, and then its mount can use its reaction to make a melee weapon attack.']}, {'name': 'Return to Nyx (Costs 3 Actions)', 'entries': ['The archon causes a corpse it can see within 30 feet of it to burst into a shower of radiant stars leaving no trace of it behind. Everything it is wearing or carrying remains. Each creature within 10 feet of the corpse when it bursts must succeed on a {@dc 16} Dexterity saving throw or take 22 ({@damage 4d10}) radiant damage.']}]</t>
  </si>
  <si>
    <t>[{'name': 'Innate Spellcasting', 'headerEntries': ["The archon's spellcasting ability is Wisdom (spell save {@dc 17}, {@hit 9} to hit with spell attacks). The archon can innately cast the following spells, requiring no material components:"], 'will': ['{@spell command}', '{@spell guiding bolt}', '{@spell spare the dying}'], 'daily': {'1e': ["{@spell crusader's mantle}", '{@spell spirit guardians}']}, 'ability': 'wis'}]</t>
  </si>
  <si>
    <t>Ashen Rider</t>
  </si>
  <si>
    <t>{'average': 178, 'formula': '21d8 + 84'}</t>
  </si>
  <si>
    <t>{'str': '+10', 'con': '+9', 'wis': '+10', 'cha': '+9'}</t>
  </si>
  <si>
    <t>{'history': '+7', 'insight': '+10', 'perception': '+10'}</t>
  </si>
  <si>
    <t>[{'name': 'Aura of Silence', 'entries': ["When a creature starts its turn within 30 feet of the ashen rider, the rider can force that creature to make a {@dc 18} Wisdom saving throw if the rider can see it. On a successful save, the creature is immune to this aura for the next 24 hours. On a failed save, the creature can't speak and is {@condition deafened} until the start of its next turn."]}, {'name': 'Mount', 'entries': ["If the ashen rider isn't mounted, it can use a bonus action to magically teleport onto the creature serving as its mount, provided the ashen rider and its mount are on the same plane of existence. When it teleports, the ashen rider appears astride the mount along with any equipment it is wearing or carrying.", "While mounted and not {@condition incapacitated}, the ashen rider can't be surprised, and both it and its mount have advantage on Dexterity saving throws. If the ashen rider is reduced to 0 hit points while riding its mount, the mount is reduced to 0 hit points as well."]}]</t>
  </si>
  <si>
    <t>[{'name': 'Multiattack', 'entries': ['The ashen rider makes three attacks with its ashen blade or two attacks with its bolt of ash.']}, {'name': 'Ashen Blade', 'entries': ['{@atk mw} {@hit 10} to hit, reach 10 ft., one target. {@h}14 ({@damage 2d8 + 5}) slashing damage plus 13 ({@damage 2d12}) radiant damage.']}, {'name': 'Bolt of Ash', 'entries': ["{@atk rs} {@hit 10} to hit, range 120 ft., one creature. {@h}22 ({@damage 4d10}) necrotic damage, and the target can't regain hit points until the start of the ashen rider's next turn."]}]</t>
  </si>
  <si>
    <t>[{'name': 'Attack', 'entries': ['The ashen rider makes an attack using its ashen blade or bolt of ash.']}, {'name': 'Coordinated Assault (Costs 2 Actions)', 'entries': ['The ashen rider makes an attack using its ashen blade or bolt of ash, and then its mount can use its reaction to make a melee weapon attack.']}, {'name': 'Reduce to Ash (Costs 3 Actions)', 'entries': ["The ashen rider targets a creature it can see within 60 feet of it. The target must succeed on a {@dc 18} Constitution saving throw, or it takes 27 ({@damage 5d10}) necrotic damage and its hit point maximum is reduced by an amount equal to the necrotic damage taken. This reduction lasts until the target finishes a long rest. If the target's hit point maximum is reduced to 0, its body and everything it is wearing and carrying, except for magic items, are reduced to ash. A creature reduced to ash can't be revived by any means short of a {@spell wish} spell."]}]</t>
  </si>
  <si>
    <t>['N', 'R', 'S']</t>
  </si>
  <si>
    <t>[{'name': 'Innate Spellcasting', 'headerEntries': ["The ashen rider's spellcasting ability is Wisdom (spell save {@dc 18}). The rider can innately cast the following spells, requiring no material components:"], 'will': ['{@spell command}', '{@spell compelled duel}'], 'daily': {'1e': ['{@spell banishment}', '{@spell blade barrier}']}, 'ability': 'wis'}]</t>
  </si>
  <si>
    <t>Blood-Toll Harpy</t>
  </si>
  <si>
    <t>{'intimidation': '+3'}</t>
  </si>
  <si>
    <t>[{'name': 'Blood Frenzy', 'entries': ["The harpy has advantage on melee attack rolls against any creature that doesn't have all its hit points."]}, {'name': 'Dark Devotion', 'entries': ['The harpy has advantage on saving throws against being {@condition charmed} or {@condition frightened}.']}]</t>
  </si>
  <si>
    <t>[{'name': 'Multiattack', 'entries': ['The harpy makes two melee attacks: one with its bite and one with its claws.']}, {'name': 'Bite', 'entries': ['{@atk mw} {@hit 3} to hit, reach 5 ft., one target. {@h}3 ({@damage 1d4 + 1}) piercing damage.']}, {'name': 'Claws', 'entries': ['{@atk mw} {@hit 3} to hit, reach 5 ft., one target. {@h}3 ({@damage 1d4 + 1}) slashing damage.']}]</t>
  </si>
  <si>
    <t>Broken King Antigonos</t>
  </si>
  <si>
    <t>{'average': 38, 'formula': '9d10 + 27'}</t>
  </si>
  <si>
    <t>[{'name': 'Charge', 'entries': ['If Antigonos moves at least 10 feet straight toward a target and then hits it with a gore attack on the same turn, the target takes an extra 9 ({@damage 2d8}) piercing damage. If the target is a creature, it must succeed on a {@dc 14} Strength saving throw or be pushed up to 10 feet away and knocked {@condition prone}.']}, {'name': 'Labyrinthine Recall', 'entries': ['Antigonos can perfectly recall any path he has traveled.']}, {'name': 'Reckless', 'entries': ['At the start of his turn, Antigonos can gain advantage on all melee weapon attack rolls he makes during that turn, but attack rolls against him have advantage until the start of his next turn.']}, {'name': 'Decrepit State', 'entries': ['Antigonos has disadvantage on his attack rolls.']}]</t>
  </si>
  <si>
    <t>[{'name': 'Greataxe', 'entries': ['{@atk mw} {@hit 6} to hit, reach 5 ft., one target. {@h}17 ({@damage 2d12 + 4}) slashing damage.']}, {'name': 'Gore', 'entries': ['{@atk mw} {@hit 6} to hit, reach 5 ft., one target. {@h}13 ({@damage 2d8 + 4}) piercing damage.']}, {'name': 'Amphora', 'entries': ['{@atk mw} {@hit 6} to hit, reach 5 ft., one Medium or smaller creature. {@h}8 ({@damage 1d8 + 4}) bludgeoning damage. If there is not already a creature inside the amphora, the target is {@condition restrained} inside. As an action, the {@condition restrained} creature can make a {@dc 14} Dexterity (Acrobatics) check, escaping from the amphora on a success. The effect also ends if the amphora is destroyed. The amphora has AC 8, 20 hit points, and immunity to poison and psychic damage.']}]</t>
  </si>
  <si>
    <t>Bronze Sable</t>
  </si>
  <si>
    <t>[{'name': 'False Appearance', 'entries': ['While the sable remains motionless, it is indistinguishable from a normal statue.']}, {'name': 'Pack Tactics', 'entries': ["The sable has advantage on an attack roll against a creature if at least one of the sable's allies is within 5 feet of the creature and the ally isn't {@condition incapacitated}."]}, {'name': 'Surprise Attack', 'entries': ['If the sable surprises a creature and hits it with an attack during the first round of combat, the target takes an extra 10 ({@damage 3d6}) damage from the attack.']}]</t>
  </si>
  <si>
    <t>[{'name': 'Multiattack', 'entries': ['The sable makes two bite attacks.']}, {'name': 'Bite', 'entries': ['{@atk mw} {@hit 5} to hit, reach 5 ft., one target. {@h}7 ({@damage 1d8 + 3}) piercing damage.']}]</t>
  </si>
  <si>
    <t>['False Appearance', 'Pack Tactics']</t>
  </si>
  <si>
    <t>Burnished Hart</t>
  </si>
  <si>
    <t>[{'name': 'Charge', 'entries': ['If the hart moves at least 20 feet straight toward a target and then hits it with an antlers attack on the same turn, the target takes an extra 7 ({@damage 2d6}) fire damage. If the target is a creature, it must succeed on a {@dc 13} Strength saving throw or be knocked {@condition prone}.']}, {'name': 'Heated Body', 'entries': ['A creature that touches the hart or hits it with a melee attack while within 5 feet of it takes 5 ({@damage 1d10}) fire damage.']}, {'name': 'Sure-Footed', 'entries': ['The hart has advantage on Strength and Dexterity saving throws made against effects that would knock it {@condition prone}.']}]</t>
  </si>
  <si>
    <t>[{'name': 'Multiattack', 'entries': ['The hart makes two attacks: one with its antlers and one with its hooves.']}, {'name': 'Antlers', 'entries': ['{@atk mw} {@hit 5} to hit, reach 5 ft., one target. {@h}7 ({@damage 1d8 + 3}) piercing damage.']}, {'name': 'Hooves', 'entries': ['{@atk mw} {@hit 5} to hit, reach 5 ft., one target. {@h}5 ({@damage 1d4 + 3}) bludgeoning damage plus 2 ({@damage 1d4}) fire damage.']}]</t>
  </si>
  <si>
    <t>Colossus of Akros</t>
  </si>
  <si>
    <t>{'str': '+16', 'con': '+14'}</t>
  </si>
  <si>
    <t>{'athletics': '+16', 'perception': '+7'}</t>
  </si>
  <si>
    <t>["understands Common and Celestial but can't speak"]</t>
  </si>
  <si>
    <t>[{'name': 'Crumbling Destruction', 'entries': ['When the colossus drops to 0 hit points, it crumbles and is destroyed. Any creature on the ground within 30 feet of the crumbling statue must make a {@dc 22} Dexterity saving throw, taking 22 ({@damage 4d10}) bludgeoning damage and 22 ({@damage 4d10}) fire damage on a failed save, or half as much damage on a successful one.']}, {'name': 'Fire Absorption', 'entries': ['Whenever the colossus is subjected to fire damage, it takes no damage and instead regains a number of hit points equal to the fire damage dealt.']}, {'name': 'Immutable Form', 'entries': ['The colossus is immune to any spell or effect that would alter its form.']}, {'name': 'Magic Weapons', 'entries': ["The colossus's weapon attacks are magical."]}, {'name': 'Siege Monster', 'entries': ['The colossus deals double damage to objects and structures.']}]</t>
  </si>
  <si>
    <t>[{'name': 'Multiattack', 'entries': ['The colossus of Akros makes two melee attacks.']}, {'name': 'Spear', 'entries': ['{@atk mw,rw} {@hit 16} to hit, reach 15 ft., or range 200/600 ft., one target. {@h}23 ({@damage 4d6 + 9}) piercing damage, or 27 ({@damage 4d8 + 9}) piercing damage if used with two hands to make a melee attack. If the colossus makes a ranged attack with this spear, the spear magically returns to its hand after the attack.']}, {'name': 'Sword', 'entries': ['{@atk mw} {@hit 16} to hit, reach 15 ft., one target. {@h}36 ({@damage 6d8 + 9}) slashing damage.']}, {'name': 'Flames of Akros {@recharge}', 'entries': ['Magical flames issue from the colossus toward up to three creatures the colossus can see within 90 feet of it. Each target must make a {@dc 24} Dexterity saving throw, taking 36 ({@damage 8d8}) fire damage on a failed save, or half as much damage on a successful one. On a failed save, a target also magically catches fire for 1 minute. At the end of each of its turns thereafter, the burning target repeats the saving throw. It takes 18 ({@damage 4d8}) fire damage on a failed save, and the effect ends on a successful one.']}]</t>
  </si>
  <si>
    <t>['Damage Absorption', 'Immutable Form', 'Magic Weapons', 'Siege Monster']</t>
  </si>
  <si>
    <t>['fire', 'poison', 'psychic', {'immune': ['bludgeoning', 'piercing', 'slashing'], 'note': 'from nonmagical attacks', 'cond': True}]</t>
  </si>
  <si>
    <t>['charmed', 'exhaustion', 'frightened', 'paralyzed', 'petrified', 'poisoned', 'stunned', 'unconscious']</t>
  </si>
  <si>
    <t>Doomwake Giant</t>
  </si>
  <si>
    <t>{'con': '+10', 'wis': '+6'}</t>
  </si>
  <si>
    <t>{'intimidation': '+7', 'perception': '+6'}</t>
  </si>
  <si>
    <t>[{'name': 'Aura of Erebos', 'entries': ["Any creature that starts its turn within 10 feet of the giant must succeed on a {@dc 18} Constitution saving throw, or it takes 10 ({@damage 3d6}) necrotic damage and can't regain hit points until the start of its next turn. On a successful saving throw, the creature is immune to the giant's Aura of Erebos for 24 hours."]}, {'name': 'Magic Resistance', 'entries': ['The giant has advantage on saving throws against spells and other magical effects.']}]</t>
  </si>
  <si>
    <t>[{'name': 'Multiattack', 'entries': ['The giant makes two slam attacks.']}, {'name': 'Slam', 'entries': ['{@atk mw} {@hit 11} to hit, reach 15 ft., one target. {@h}20 ({@damage 3d8 + 7}) bludgeoning damage plus 10 ({@damage 3d6}) necrotic damage.']}, {'name': 'Noxious Gust {@recharge 5}', 'entries': ["The giant exhales a mighty gust that creates a blast of deadly mist in a 60-foot line that is 10 feet wide. Each creature in that line must make a {@dc 18} Constitution saving throw. On a failed save, the creature takes 36 ({@damage 8d8}) necrotic damage and is knocked {@condition prone}. On a successful save, a creature takes half as much damage and isn't knocked {@condition prone}."]}]</t>
  </si>
  <si>
    <t>Eater of Hope</t>
  </si>
  <si>
    <t>{'con': '+5', 'cha': '+6'}</t>
  </si>
  <si>
    <t>{'deception': '+6', 'intimidation': '+6', 'persuasion': '+6'}</t>
  </si>
  <si>
    <t>[{'name': 'Insatiable Greed', 'entries': ["The eater of hope can sense the presence of gold within 1,000 feet of itself. It can determine which location has the greatest amount of gold and can sense the direction to that site. If the gold is being moved, it knows the direction of the movement. It can't locate gold if any thickness of clay or lead, even a thin sheet, blocks a direct path between it and the gold."]}, {'name': 'Magic Resistance', 'entries': ['The eater of hope has advantage on saving throws against spells and other magical effects.']}]</t>
  </si>
  <si>
    <t>[{'name': 'Multiattack', 'entries': ['The eater of hope makes two attacks with its claws.']}, {'name': 'Claws', 'entries': ['{@atk mw} {@hit 7} to hit, reach 5 ft., one target. {@h}8 ({@damage 1d8 + 4}) slashing damage plus 7 ({@damage 2d6}) necrotic damage.']}, {'name': 'Breath of Hopelessness {@recharge 5}', 'entries': ["The eater of hope exhales a miasma of Underworld winds in a 30-foot cone. Each creature in that area must make a {@dc 14} Charisma saving throw. On a failed save, the target takes 26 ({@damage 4d12}) necrotic damage and is cursed for 1 minute. While cursed in this way, the target takes an extra 6 ({@damage 1d12}) necrotic damage whenever the eater of hope hits it with an attack. On a successful save, the target takes half as much damage and isn't cursed."]}]</t>
  </si>
  <si>
    <t>Fleecemane Lion</t>
  </si>
  <si>
    <t>[{'name': 'Keen Smell', 'entries': ['The lion has advantage on Wisdom (Perception) checks that rely on smell.']}, {'name': 'Pounce', 'entries': ['If the lion moves at least 20 feet straight toward a creature and then hits it with a claw attack on the same turn, that target must succeed on a {@dc 14} Strength saving throw or be knocked {@condition prone}. If the target is {@condition prone}, the lion can make one bite attack against it as a bonus action.']}, {'name': 'Running Leap', 'entries': ['With a 10-foot running start, the lion can long jump up to 25 feet.']}, {'name': 'Spell Turning', 'entries': ["The lion has advantage on saving throws against any spell that targets only the lion (not an area). If the lion's saving throw succeeds and the spell is of 4th level or lower, the spell has no effect on the lion and instead targets the caster."]}]</t>
  </si>
  <si>
    <t>[{'name': 'Multiattack', 'entries': ['The lion makes two attacks: one with its bite and one with its claw.']}, {'name': 'Bite', 'entries': ['{@atk mw} {@hit 6} to hit, reach 5 ft., one target. {@h}8 ({@damage 1d8 + 4}) piercing damage.']}, {'name': 'Claw', 'entries': ['{@atk mw} {@hit 6} to hit, reach 5 ft., one target. {@h}7 ({@damage 1d6 + 4}) slashing damage.']}]</t>
  </si>
  <si>
    <t>[{'name': 'Claw', 'entries': ['The lion makes one claw attack.']}, {'name': 'Roar (Costs 2 Actions)', 'entries': ["The lion emits a magical roar. Each creature within 60 feet of the lion that can hear the roar must succeed on a {@dc 12} Wisdom saving throw or be {@condition frightened} of the lion until the end of the lion's next turn."]}]</t>
  </si>
  <si>
    <t>Flitterstep Eidolon</t>
  </si>
  <si>
    <t>[{'name': 'Blurred Form', 'entries': ['Attack rolls against the eidolon are made with disadvantage unless the eidolon is {@condition incapacitated}.']}, {'name': 'Evasion', 'entries': ["If the eidolon is subjected to an effect that allows it to make a Dexterity saving throw to take only half damage, the eidolon instead takes no damage if it succeeds on the saving throw, and only half damage if it fails. It can't use this trait if it's {@condition incapacitated}."]}, {'name': 'Incorporeal Movement', 'entries': ['The eidolon can move through other creatures and objects as if they were difficult terrain. It takes 5 ({@damage 1d10}) force damage if it ends its turn inside an object.']}, {'name': 'Turn Resistance', 'entries': ['The eidolon has advantage on saving throws against any effect that turns undead.']}]</t>
  </si>
  <si>
    <t>[{'name': 'Multiattack', 'entries': ['The eidolon makes two melee attacks. Immediately before or after one of its attacks, it can use Flitterstep if it is available.']}, {'name': 'Flickering Dagger', 'entries': ['{@atk mw} {@hit 6} to hit, reach 5 ft., one target. {@h}6 ({@damage 1d4 + 4}) piercing damage plus 3 ({@damage 1d6}) psychic damage.']}, {'name': 'Flitterstep {@recharge 5}', 'entries': ['The eidolon magically teleports to an unoccupied space it can see within 30 feet of it. If it makes an attack immediately after teleporting, it has advantage on the attack roll.']}]</t>
  </si>
  <si>
    <t>['Incorporeal Movement', 'Turn Resistance']</t>
  </si>
  <si>
    <t>['charmed', 'exhaustion', 'frightened', 'grappled', 'paralyzed', 'petrified', 'poisoned', 'restrained']</t>
  </si>
  <si>
    <t>Ghostblade Eidolon</t>
  </si>
  <si>
    <t>{'acrobatics': '+5', 'athletics': '+6', 'perception': '+4'}</t>
  </si>
  <si>
    <t>[{'name': 'Blurred Form', 'entries': ['Attack rolls against the eidolon are made with disadvantage unless the eidolon is {@condition incapacitated}.']}, {'name': 'Incorporeal Movement', 'entries': ['The eidolon can move through other creatures and objects as if they were difficult terrain. It takes 5 ({@damage 1d10}) force damage if it ends its turn inside an object.']}, {'name': 'Turn Resistance', 'entries': ['The eidolon has advantage on saving throws against any effect that turns undead.']}]</t>
  </si>
  <si>
    <t>[{'name': 'Multiattack', 'entries': ['The eidolon makes two ghostblade attacks.']}, {'name': 'Ghostblade', 'entries': ['{@atk mw} {@hit 6} to hit, reach 5 ft., one target. {@h}8 ({@damage 1d8 + 3}) slashing damage plus 11 ({@damage 2d10}) force damage.']}]</t>
  </si>
  <si>
    <t>Gold-Forged Sentinel</t>
  </si>
  <si>
    <t>{'average': 76, 'formula': '8d10 + 32'}</t>
  </si>
  <si>
    <t>[{'name': 'Charge', 'entries': ['If the sentinel moves at least 20 feet straight toward a target and then hits it with a ram attack on the same turn, the target takes an extra 10 ({@damage 3d6}) bludgeoning damage. If the target is a creature, it must succeed on a {@dc 15} Strength saving throw or be knocked {@condition prone}.']}, {'name': 'Spell Turning', 'entries': ["The sentinel has advantage on saving throws against any spell that targets only the sentinel (not an area). If the sentinel's saving throw succeeds and the spell is of 4th level or lower, the spell has no effect on the sentinel and instead targets the caster."]}]</t>
  </si>
  <si>
    <t>[{'name': 'Multiattack', 'entries': ['The sentinel makes two ram attacks.']}, {'name': 'Ram', 'entries': ['{@atk mw} {@hit 7} to hit, reach 5 ft., one target. {@h}13 ({@damage 2d8 + 4}) bludgeoning damage.']}, {'name': 'Fire Breath {@recharge 5}', 'entries': ['The sentinel exhales fire in a 15-foot cone. Each creature in that area must make a {@dc 15} Dexterity saving throw, taking 27 ({@damage 6d8}) fire damage on a failed save, or half as much damage on a successful one.']}]</t>
  </si>
  <si>
    <t>Hippocamp</t>
  </si>
  <si>
    <t>[{'name': 'Amphibious', 'entries': ['The hippocamp can breathe air and water.']}, {'name': 'Charge', 'entries': ['If the hippocamp moves at least 20 feet straight toward a target and then hits it with a ram attack on the same turn, the target takes an extra 7 ({@damage 2d6}) bludgeoning damage. If the target is a creature, it must succeed on a {@dc 12} Strength saving throw or be knocked {@condition prone}.']}]</t>
  </si>
  <si>
    <t>[{'name': 'Hooves', 'entries': ['{@atk mw} {@hit 4} to hit, reach 5 ft., one target. {@h}9 ({@damage 2d6 + 2}) bludgeoning damage.']}, {'name': 'Ram', 'entries': ['{@atk mw} {@hit 4} to hit, reach 5 ft., one target. {@h}5 ({@damage 1d6 + 2}) bludgeoning damage.']}]</t>
  </si>
  <si>
    <t>['Amphibious', 'Charge']</t>
  </si>
  <si>
    <t>Hundred-Handed One</t>
  </si>
  <si>
    <t>{'con': '+12', 'wis': '+8'}</t>
  </si>
  <si>
    <t>{'intimidation': '+8', 'perception': '+8'}</t>
  </si>
  <si>
    <t>[{'name': 'Reactive', 'entries': ['The giant can take one reaction on every turn in a combat.']}, {'name': 'Vigilant', 'entries': ["The giant can't be surprised."]}]</t>
  </si>
  <si>
    <t>[{'name': 'Multiattack', 'entries': ['The giant makes four longsword attacks or two rock attacks.']}, {'name': 'Longsword', 'entries': ['{@atk mw} {@hit 13} to hit, reach 15 ft., one target. {@h}21 ({@damage 3d8 + 8}) slashing damage.']}, {'name': 'Rock', 'entries': ['{@atk rw} {@hit 13} to hit, range 60/240 ft., one target. {@h}30 ({@damage 4d10 + 8}) bludgeoning damage. If the target is a creature, it must succeed on a {@dc 21} Strength saving throw or be knocked {@condition prone}.']}]</t>
  </si>
  <si>
    <t>[{'name': 'Deflect Attack', 'entries': ['The giant adds 5 to its AC against one weapon attack that would hit it. To do so, the giant must see the attacker and be wielding a melee weapon.']}]</t>
  </si>
  <si>
    <t>Hythonia</t>
  </si>
  <si>
    <t>{'average': 199, 'formula': '21d10 + 84'}</t>
  </si>
  <si>
    <t>{'str': '+11', 'con': '+10', 'cha': '+10'}</t>
  </si>
  <si>
    <t>{'deception': '+10', 'insight': '+9', 'perception': '+9', 'stealth': '+9'}</t>
  </si>
  <si>
    <t>[{'name': 'Legendary Resistance (3/Day)', 'entries': ['If Hythonia fails a saving throw, she can choose to succeed instead.']}, {'name': 'Petrifying Gaze', 'entries': ["When a creature that can see Hythonia's eyes starts its turn within 30 feet of her, Hythonia can force it to make a {@dc 18} Constitution saving throw if she isn't {@condition incapacitated} and can see the creature. If the saving throw fails by 5 or more, the creature is instantly {@condition petrified}. Otherwise, on a failed save the creature begins to turn to stone and is {@condition restrained}. The {@condition restrained} creature must repeat the saving throw at the end of its next turn, becoming {@condition petrified} on a failure or ending the effect on a success. The petrification lasts until the creature is freed by the {@spell greater restoration} spell or other magic. Unless surprised, a creature can avert its eyes to avoid the saving throw at the start of its turn. If the creature does so, it can't see Hythonia until the start of its next turn, when it can avert its eyes again. If the creature looks at Hythonia in the meantime, it must immediately make the save. If Hythonia sees herself reflected on a polished surface within 30 feet of her and in an area of bright light, she is affected by her own gaze."]}, {'name': 'Shed Skin (Mythic Trait; Recharges after a Short or Long Rest)', 'entries': ["If Hythonia is reduced to 0 hit points, she doesn't die or fall {@condition unconscious}. Instead, she sheds her skin, regains 199 hit points, and moves up to her speed without provoking opportunity attacks."]}]</t>
  </si>
  <si>
    <t>[{'name': 'Multiattack', 'entries': ['Hythonia makes three attacks: one with her claws, one to constrict, and one with her snaky hair.']}, {'name': 'Claws', 'entries': ['{@atk mw} {@hit 11} to hit, reach 5 ft., one target. {@h}9 ({@damage 1d8 + 5}) slashing damage plus 4 ({@damage 1d8}) poison damage.']}, {'name': 'Constrict', 'entries': ["{@atk mw} {@hit 11} to hit, reach 15 ft., one Large or smaller creature. {@h}16 ({@damage 2d10 + 5}) bludgeoning damage, and the target is {@condition grappled} (escape {@dc 19}). Until this grapple ends, the target is {@condition restrained} and takes 15 ({@damage 3d6 + 5}) bludgeoning damage at the start of each of its turns, and Hythonia can't constrict another target."]}, {'name': 'Snaky Hair', 'entries': ['{@atk mw} {@hit 11} to hit, reach 10 ft., one target. {@h}31 ({@damage 4d12 + 5}) bludgeoning damage, and Hythonia can pull the target up to 5 feet closer to her if it is a Large or smaller creature.']}]</t>
  </si>
  <si>
    <t>[{'name': 'Move', 'entries': ['Hythonia moves up to her speed without provoking opportunity attacks.']}, {'name': 'Snaky Hair', 'entries': ['Hythonia makes one attack with her snaky hair.']}, {'name': 'Petrified Earth (Costs 2 Actions)', 'entries': ['Hythonia causes stone spikes to erupt from the ground in a 30-foot radius centered on her. The area becomes difficult terrain until the start of her next turn. Any creature, other than Hythonia, takes 9 ({@damage 2d8}) piercing damage for every 5 feet it moves on those spikes.']}]</t>
  </si>
  <si>
    <t>{'name': 'Hythonia', 'source': 'MOT'}</t>
  </si>
  <si>
    <t>[{'name': 'Innate Spellcasting', 'headerEntries': ["Hythonia's spellcasting ability is Charisma (spell save {@dc 18}). She can innately cast {@spell animate objects} once per day requiring no material components."], 'daily': {'1': ['{@spell animate objects}']}, 'ability': 'cha'}]</t>
  </si>
  <si>
    <t>["If Hythonia's mythic trait is active, she can use the options below as legendary actions for 1 hour after using Shed Skin."]</t>
  </si>
  <si>
    <t>[{'name': 'Numbing Claws', 'entries': ['Hythonia makes two attacks with her claws. If both attacks hit the same creature, it takes an extra 7 ({@damage 2d6}) poison damage and must succeed on a DC 18 Constitution saving throw or become {@condition paralyzed} until the start of her next turn.']}, {'name': 'Look at Me (Costs 3 Actions)', 'entries': ['Hythonia can force a sighted creature she has {@condition grappled} to see her eyes and be affected by her gaze.']}]</t>
  </si>
  <si>
    <t>Ironscale Hydra</t>
  </si>
  <si>
    <t>{'average': 181, 'formula': '11d20 + 66'}</t>
  </si>
  <si>
    <t>[{'name': 'Acidic Blood', 'entries': ['When the hydra takes piercing or slashing damage, each creature within 5 feet of the hydra takes 9 ({@damage 2d8}) acid damage.']}, {'name': 'Hold Breath', 'entries': ['The hydra can hold its breath for 1 hour.']}, {'name': 'Multiple Heads', 'entries': ['The hydra has five heads. While it has more than one head, the hydra has advantage on saving throws against being {@condition blinded}, {@condition charmed}, {@condition deafened}, {@condition frightened}, {@condition stunned}, or knocked {@condition unconscious}. Whenever the hydra takes 35 or more damage in a single turn, one of its heads dies. If all its heads die, the hydra dies. At the end of its turn, it grows two heads for each of its heads that died since its last turn, unless it has taken fire damage since its last turn. The hydra regains 10 hit points for each head regrown in this way.']}, {'name': 'Reactive Heads', 'entries': ['For each head the hydra has beyond one, it gets an extra reaction that can be used only for opportunity attacks.']}, {'name': 'Wakeful', 'entries': ['While the hydra sleeps, at least one of its heads is awake.']}]</t>
  </si>
  <si>
    <t>[{'name': 'Multiattack', 'entries': ['The hydra makes as many bite attacks as it has heads.']}, {'name': 'Bite', 'entries': ['{@atk mw} {@hit 10} to hit, reach 15 ft., one target. {@h}17 ({@damage 2d10 + 6}) piercing damage.']}]</t>
  </si>
  <si>
    <t>Lampad</t>
  </si>
  <si>
    <t>{'deception': '+6', 'intimidation': '+6'}</t>
  </si>
  <si>
    <t>[{'name': 'Corpse Stride', 'entries': ["Once on its turn, the lampad can use 10 feet of its movement to step magically into one creature's corpse within its reach and emerge from a second creature's corpse within 60 feet of the first corpse, appearing in an unoccupied space within 5 feet of the second corpse. Both corpses must be Medium or bigger."]}, {'name': 'Magic Resistance', 'entries': ['The lampad has advantage on saving throws against spells and other magical effects.']}]</t>
  </si>
  <si>
    <t>[{'name': 'Multiattack', 'entries': ['The lampad attacks twice with its necrotic touch or chill touch.']}, {'name': 'Necrotic Touch', 'entries': ['{@atk ms} {@hit 6} to hit, reach 5 ft., one target. {@h}9 ({@damage 1d10 + 4}) necrotic damage.']}, {'name': 'Chill Touch (Cantrip)', 'entries': ["{@atk rs} {@hit 6} to hit, range 120 ft., one creature. {@h}9 ({@damage 2d8}) necrotic damage, and the target can't regain hit points until the start of the lampad's next turn. If the target is undead, it has disadvantage on attack rolls against the lampad until the end of the lampad's next turn."]}]</t>
  </si>
  <si>
    <t>[{'name': 'Innate Spellcasting', 'headerEntries': ["The lampad's spellcasting ability is Charisma ({@hit 6} to hit with spell attacks). It can innately cast the following spells, requiring no material components:"], 'will': ['{@spell chill touch} (see "Actions" below)', '{@spell gentle repose}'], 'ability': 'cha'}]</t>
  </si>
  <si>
    <t>Leonin Iconoclast</t>
  </si>
  <si>
    <t>{'type': 'humanoid', 'tags': ['leonin']}</t>
  </si>
  <si>
    <t>[{'ac': 17, 'from': ['Unarmored Defense']}]</t>
  </si>
  <si>
    <t>{'arcana': '+4', 'insight': '+6', 'intimidation': '+3', 'stealth': '+7', 'survival': '+6'}</t>
  </si>
  <si>
    <t>['Common', 'Leonin']</t>
  </si>
  <si>
    <t>[{'name': 'Evasion', 'entries': ["If the leonin is subjected to an effect that allows it to make a Dexterity saving throw to take only half damage, it instead takes no damage if it succeeds on the saving throw, and only half damage if it fails. It can't use this trait if it's {@condition incapacitated}."]}, {'name': 'Unarmored Defense', 'entries': ['While the leonin is wearing no armor and wielding no shield, its AC includes its Wisdom modifier.']}]</t>
  </si>
  <si>
    <t>[{'name': 'Multiattack', 'entries': ['The leonin makes three weapon attacks.']}, {'name': 'Claws', 'entries': ['{@atk mw} {@hit 7} to hit, reach 5 ft., one target. {@h}11 ({@damage 2d6 + 4}) slashing damage plus 7 ({@damage 2d6}) force damage.']}, {'name': 'Dart', 'entries': ['{@atk rw} {@hit 7} to hit, range 20/60 ft., one target. {@h}6 ({@damage 1d4 + 4}) piercing damage.']}]</t>
  </si>
  <si>
    <t>[{'name': 'Innate Spellcasting', 'headerEntries': ["The leonin's spellcasting ability is Wisdom (spell save {@dc 14}). It can innately cast the following spells, requiring no material components:"], 'daily': {'1e': ['{@spell banishment}', '{@spell detect evil and good}']}, 'ability': 'wis'}]</t>
  </si>
  <si>
    <t>{'name': 'Medusa', 'source': 'MM', '_mod': {'action': [{'mode': 'replaceArr', 'replace': 'Multiattack', 'items': {'name': 'Multiattack', 'entries': ['The medusa makes either three melee attacks—one with its snake hair, one to constrict, and one with its shortsword—or two ranged attacks with its longbow.']}}, {'mode': 'appendArr', 'items': {'name': 'Constrict', 'entries': ["{@atk mw} {@hit 3} to hit, reach 10 ft., one target. {@h}7 ({@damage 2d6}) bludgeoning damage, and the target is {@condition grappled} (escape {@dc 11}). Until this grapple ends, the target is {@condition restrained}, and the medusa can't constrict another target."]}}]}}</t>
  </si>
  <si>
    <t>Meletian Hoplite</t>
  </si>
  <si>
    <t>{'dex': '+4', 'int': '+5'}</t>
  </si>
  <si>
    <t>{'arcana': '+5', 'history': '+5', 'perception': '+3'}</t>
  </si>
  <si>
    <t>[{'name': 'Multiattack', 'entries': ['The hoplite makes three weapon attacks. It can replace one weapon attack with ray of frost.']}, {'name': 'Spear', 'entries': ['{@atk mw,rw} {@hit 5} to hit, reach 5 ft., one target. {@h}6 ({@damage 1d6 + 3}) piercing damage, or 7 ({@damage 1d8 + 3}) piercing damage if used with two hands to make a melee attack.']}, {'name': 'Shield Bash', 'entries': ['{@atk mw} {@hit 5} to hit, reach 5 ft., one creature. {@h}5 ({@damage 1d4 + 3}) bludgeoning damage. If the target is a Medium or smaller creature, it must succeed on a {@dc 13} Strength saving throw or be knocked {@condition prone}.']}, {'name': 'Ray of Frost (Cantrip)', 'entries': ["{@atk rs} {@hit 5} to hit, range 60 ft., one creature. {@h}4 ({@damage 1d8}) cold damage, and the target's speed is reduced by 10 feet until the start of the hoplite's next turn."]}]</t>
  </si>
  <si>
    <t>[{'name': 'Spellcasting', 'headerEntries': ['The hoplite is a 3rd-level spellcaster. Its spellcasting ability is Intelligence (spell save {@dc 13}, {@hit 5} to hit with spell attacks). It has the following wizard spells prepared:'], 'spells': {'0': {'spells': ['{@spell mage hand}', '{@spell minor illusion}', '{@spell ray of frost} (see "Actions" below)']}, '1': {'slots': 4, 'spells': ['{@spell color spray}', '{@spell expeditious retreat}', '{@spell sleep}']}, '2': {'slots': 2, 'spells': ['{@spell blur}', '{@spell cloud of daggers}', '{@spell invisibility}']}}, 'ability': 'int'}]</t>
  </si>
  <si>
    <t>['blinded', 'invisible', 'unconscious']</t>
  </si>
  <si>
    <t>{'persuasion': '+6', 'sleight of hand': '+5'}</t>
  </si>
  <si>
    <t>[{'name': 'Amphibious', 'entries': ['The naiad can breathe air and water.']}, {'name': 'Invisible in Water', 'entries': ['The naiad is {@condition invisible} while fully immersed in water.']}, {'name': 'Magic Resistance', 'entries': ['The naiad has advantage on saving throws against spells and other magical effects.']}]</t>
  </si>
  <si>
    <t>[{'name': 'Multiattack', 'entries': ['The naiad makes two psychic touch attacks.']}, {'name': 'Psychic Touch', 'entries': ['{@atk ms} {@hit 6} to hit, reach 5 ft., one target. {@h}9 ({@damage 1d10 + 4}) psychic damage.']}]</t>
  </si>
  <si>
    <t>[{'name': 'Innate Spellcasting', 'headerEntries': ["The naiad's spellcasting ability is Charisma (spell save {@dc 14}). It can innately cast the following spells, requiring no material components:"], 'will': ['{@spell minor illusion}'], 'daily': {'3': ['{@spell phantasmal force}'], '1e': ['{@spell fly}', '{@spell hypnotic pattern}']}, 'ability': 'cha'}]</t>
  </si>
  <si>
    <t>Nightmare Shepherd</t>
  </si>
  <si>
    <t>{'con': '+8', 'wis': '+7'}</t>
  </si>
  <si>
    <t>{'arcana': '+6', 'deception': '+9', 'perception': '+7', 'persuasion': '+9'}</t>
  </si>
  <si>
    <t>[{'name': 'Aura of Nightmares', 'entries': ["Undead creatures within 30 feet of the shepherd gain a +5 bonus to attack and damage rolls. When any other creature that isn't undead or a construct starts its turn within 30 feet of the shepherd, that creature must succeed on a {@dc 17} Wisdom saving throw or take 11 ({@damage 2d10}) psychic damage."]}, {'name': 'Magic Resistance', 'entries': ['The shepherd has advantage on saving throws against spells and other magical effects.']}]</t>
  </si>
  <si>
    <t>[{'name': 'Multiattack', 'entries': ['The shepherd makes two attacks: one with its claws and one with its staff.']}, {'name': 'Claws', 'entries': ['{@atk mw} {@hit 8} to hit, reach 5 ft., one target. {@h}13 ({@damage 2d8 + 4}) slashing damage plus 16 ({@damage 3d10}) necrotic damage.']}, {'name': 'Staff', 'entries': ['{@atk mw} {@hit 8} to hit, reach 5 ft., one target. {@h}11 ({@damage 2d6 + 4}) bludgeoning damage, or 13 ({@damage 2d8 + 4}) bludgeoning damage if used with two hands, plus 26 ({@damage 4d12}) psychic damage.']}, {'name': 'Herd the Underworld (Recharges after a Short or Long Rest)', 'entries': ["The shepherd pulls twisted souls from the Underworld; {@dice 1d6} {@creature shadow||shadows} (without Sunlight Weakness) arise in unoccupied spaces within 20 feet of the shepherd. The shadows act right after the shepherd on the same initiative count and fight until they're destroyed. They disappear when the shepherd dies."]}]</t>
  </si>
  <si>
    <t>['B', 'N', 'S', 'Y']</t>
  </si>
  <si>
    <t>[{'name': 'Innate Spellcasting', 'headerEntries': ["The shepherd's spellcasting ability is Charisma (spell save {@dc 17}). It can innately cast the following spells, requiring no material components:"], 'daily': {'1e': ['{@spell confusion}', '{@spell dispel magic}', '{@spell hold person}', '{@spell suggestion}']}, 'ability': 'cha'}]</t>
  </si>
  <si>
    <t>Nyx-Fleece Ram</t>
  </si>
  <si>
    <t>[{'name': 'Charge', 'entries': ['If the ram moves at least 20 feet straight toward a target and then hits it with a ram attack on the same turn, the target takes an extra 5 ({@damage 2d4}) bludgeoning damage. If the target is a creature, it must succeed on a {@dc 13} Strength saving throw or be knocked {@condition prone}.']}, {'name': 'Magic Resistance', 'entries': ['The ram has advantage on saving throws against spells and other magical effects.']}, {'name': 'Sure-Footed', 'entries': ['The ram has advantage on Strength and Dexterity saving throws against effects that would knock it {@condition prone}.']}]</t>
  </si>
  <si>
    <t>[{'name': 'Ram', 'entries': ['{@atk mw} {@hit 5} to hit, reach 5 ft., one target. {@h}8 ({@damage 2d4 + 3}) bludgeoning damage plus 3 ({@damage 1d6}) force damage.']}]</t>
  </si>
  <si>
    <t>['Charge', 'Magic Resistance']</t>
  </si>
  <si>
    <t>Oracle</t>
  </si>
  <si>
    <t>[{'ac': 15, 'from': ['Blessings Of The Gods']}]</t>
  </si>
  <si>
    <t>{'wis': '+5', 'cha': '+4'}</t>
  </si>
  <si>
    <t>{'insight': '+5', 'persuasion': '+4', 'religion': '+5'}</t>
  </si>
  <si>
    <t>[{'name': 'Blessings of the Gods', 'entries': ['While the oracle is wearing no armor and wielding no shield, its AC includes its Wisdom modifier. In addition, a creature that hits the oracle with a melee attack while within 5 feet of it takes 9 ({@damage 2d8}) force damage.']}]</t>
  </si>
  <si>
    <t>[{'name': 'Eldritch Touch', 'entries': ['{@atk ms} {@hit 5} to hit, reach 5 ft., one target. {@h}6 ({@damage 1d6 + 3}) force damage.']}]</t>
  </si>
  <si>
    <t>[{'name': 'Innate Spellcasting', 'headerEntries': ["The oracle's spellcasting ability is Wisdom (spell save {@dc 13}, {@hit 5} to hit with spell attacks). It can innately cast the following spells, requiring no material components:"], 'will': ['{@spell guidance}', '{@spell light}', '{@spell thaumaturgy}'], 'daily': {'3e': ['{@spell bless}', '{@spell guiding bolt}', '{@spell healing word}', '{@spell hold person}'], '1e': ['{@spell augury}', '{@spell scrying}']}, 'ability': 'wis'}]</t>
  </si>
  <si>
    <t>[{'name': 'Divine Insight (3/Day)', 'entries': ['When the oracle or a creature it can see makes an attack roll, a saving throw, or an ability check, the oracle can cause the roll to be made with advantage or disadvantage.']}]</t>
  </si>
  <si>
    <t>Oread</t>
  </si>
  <si>
    <t>{'acrobatics': '+4', 'athletics': '+4', 'performance': '+6'}</t>
  </si>
  <si>
    <t>[{'name': 'Invisible in Fire', 'entries': ['The oread is {@condition invisible} while fully immersed in fire.']}, {'name': 'Magic Resistance', 'entries': ['The oread has advantage on saving throws against spells and other magical effects.']}]</t>
  </si>
  <si>
    <t>[{'name': 'Multiattack', 'entries': ['The oread attacks twice with its fiery touch or fire bolt.']}, {'name': 'Fiery Touch', 'entries': ['{@atk ms} {@hit 6} to hit, reach 5 ft., one target. {@h}9 ({@damage 1d10 + 4}) fire damage.']}, {'name': 'Fire Bolt (Cantrip)', 'entries': ['{@atk rs} {@hit 6} to hit, range 120 ft., one target. {@h}5 ({@damage 1d10}) fire damage.']}]</t>
  </si>
  <si>
    <t>[{'name': 'Innate Spellcasting', 'headerEntries': ["The oread's spellcasting ability is Charisma (spell save {@dc 14}, {@hit 6} to hit with spell attacks). It can innately cast the following spells, requiring no material components:"], 'will': ['{@spell fire bolt} (see "Actions" below)'], 'daily': {'3': ['{@spell burning hands}'], '1e': ['{@spell hellish rebuke} (see "Reactions" below)', '{@spell scorching ray}']}, 'ability': 'cha'}]</t>
  </si>
  <si>
    <t>[{'name': 'Hellish Rebuke (2nd-Level Spell; 1/Day)', 'entries': ['When the oread is damaged by a creature within 60 feet of the oread that it can see, the creature that damaged the oread must make a {@dc 14} Dexterity saving throw, taking 16 ({@damage 3d10}) fire damage on a failed save, or half as much damage on a successful one.']}]</t>
  </si>
  <si>
    <t>Phylaskia</t>
  </si>
  <si>
    <t>[{'name': "Gatekeeper's Aura", 'entries': ['Any creature that starts its turn within 10 feet of the phylaskia must make a {@dc 15} Wisdom saving throw. On a successful save, the creature is immune to this aura for the next 24 hours. On a failed save, the creature has disadvantage on saving throws and its speed is halved until the start of its next turn.']}, {'name': 'Undead Fortitude', 'entries': ['If damage reduces the phylaskia to 0 hit points, it must make a Constitution saving throw with a DC equal to 5 + the damage taken, unless the damage is radiant or from a critical hit. On a success, the phylaskia drops to 1 hit point instead.']}, {'name': 'Vigilant', 'entries': ["The phylaskia can't be surprised."]}]</t>
  </si>
  <si>
    <t>[{'name': 'Multiattack', 'entries': ['The phylaskia makes two longsword attacks and uses its Strength Drain once.']}, {'name': 'Longsword', 'entries': ['{@atk mw} {@hit 9} to hit, reach 10 ft., one target. {@h}14 ({@damage 2d8 + 5}) slashing damage, or 16 ({@damage 2d10 + 5}) slashing damage if used with two hands, plus 11 ({@damage 2d10}) necrotic damage.']}, {'name': 'Strength Drain', 'entries': ['{@atk mw} {@hit 9} to hit, reach 5 ft., one creature. {@h}12 ({@damage 2d6 + 5}) necrotic damage. Unless the target is immune to necrotic damage, its Strength score is reduced by {@dice 1d4}. The target dies if this reduces its Strength to 0. Otherwise, the reduction lasts until the target finishes a short or long rest.']}]</t>
  </si>
  <si>
    <t>['blinded', 'charmed', 'deafened', 'exhaustion', 'frightened', 'poisoned']</t>
  </si>
  <si>
    <t>Polukranos</t>
  </si>
  <si>
    <t>{'average': 232, 'formula': '15d20 + 75'}</t>
  </si>
  <si>
    <t>[{'name': 'Acidic Blood', 'entries': ['When Polukranos takes piercing or slashing damage, each creature within 5 feet of Polukranos takes 10 ({@damage 3d6}) acid damage.']}, {'name': 'Hold Breath', 'entries': ['Polukranos can hold its breath for 1 hour.']}, {'name': 'Legendary Resistance (3/Day)', 'entries': ['If Polukranos fails a saving throw, it can choose to succeed instead.']}, {'name': 'Multiple Heads', 'entries': ['Polukranos has five heads. While it has more than one head, Polukranos has advantage on saving throws against being {@condition blinded}, {@condition charmed}, {@condition deafened}, {@condition frightened}, {@condition stunned}, or knocked {@condition unconscious}. Whenever Polukranos takes 40 or more damage in a single turn, one of its heads dies. If all its heads die, Polukranos dies. At the end of its turn, it grows two heads for each of its heads that died since its last turn, unless it has taken 40 or more fire damage since its last turn. Polukranos regains 20 hit points for each head regrown in this way.']}, {'name': 'Reactive Heads', 'entries': ['For each head Polukranos has beyond one, it gets an extra reaction that can be used only to make opportunity attacks.']}, {'name': 'Siege Monster', 'entries': ['Polukranos deals double damage to objects and structures.']}, {'name': 'Wakeful', 'entries': ['While Polukranos sleeps, at least one of its heads is awake.']}]</t>
  </si>
  <si>
    <t>[{'name': 'Multiattack', 'entries': ['Polukranos makes as many bite attacks as it has heads.']}, {'name': 'Bite', 'entries': ['{@atk mw} {@hit 13} to hit, reach 15 ft., one target. {@h}18 ({@damage 2d10 + 7}) piercing damage.']}, {'name': 'Stomp', 'entries': ['{@atk mw} {@hit 13} to hit, reach 15 ft., one target. {@h}16 ({@damage 2d8 + 7}) bludgeoning damage.']}, {'name': 'Tail', 'entries': ['{@atk mw} {@hit 13} to hit, reach 15 ft., one target. {@h}18 ({@damage 2d10 + 7}) bludgeoning damage. If the target is a creature, it must succeed on a {@dc 21} Strength saving throw or be pushed up to 20 feet away from Polukranos.']}]</t>
  </si>
  <si>
    <t>[{'name': 'Detect', 'entries': ['Polukranos makes a Wisdom (Perception) check.']}, {'name': 'Tail Swipe', 'entries': ['Polukranos makes a tail attack.']}, {'name': 'Trampling Charge (Costs 3 Actions)', 'entries': ["Polukranos moves up to 50 feet in a straight line and can move through the space of any creature Huge or smaller. The first time it enters each creature's space during this move, it can make a stomp attack against that creature."]}]</t>
  </si>
  <si>
    <t>['Hold Breath', 'Legendary Resistances', 'Siege Monster']</t>
  </si>
  <si>
    <t>Returned Drifter</t>
  </si>
  <si>
    <t>[{'name': 'Turn Resistance', 'entries': ['The Returned has advantage on saving throws against any effect that turns undead.']}, {'name': 'Unreadable Face', 'entries': ["The Returned is immune to any effect that would sense its emotions or read its thoughts. Wisdom (Insight) checks to ascertain the Returned's intentions or sincerity are made with disadvantage."]}]</t>
  </si>
  <si>
    <t>[{'name': 'Scimitar', 'entries': ['{@atk mw} {@hit 4} to hit, reach 5 ft., one target. {@h}5 ({@damage 1d6 + 2}) slashing damage plus 3 ({@damage 1d6}) poison damage.']}, {'name': 'Sling', 'entries': ['{@atk rw} {@hit 4} to hit, range 30/120 ft., one target. {@h}4 ({@damage 1d4 + 2}) bludgeoning damage.']}]</t>
  </si>
  <si>
    <t>Returned Kakomantis</t>
  </si>
  <si>
    <t>{'acrobatics': '+5', 'athletics': '+2', 'stealth': '+5'}</t>
  </si>
  <si>
    <t>[{'name': 'Fleeting Anger', 'entries': ['If another creature deals damage to the Returned, the Returned makes attack rolls with advantage until the end of its next turn.']}, {'name': 'Turn Resistance', 'entries': ['The Returned has advantage on saving throws against any effect that turns undead.']}, {'name': 'Unreadable Face', 'entries': ["The Returned is immune to any effect that would sense its emotions or read its thoughts. Wisdom (Insight) checks to ascertain the Returned's intentions or sincerity are made with disadvantage."]}]</t>
  </si>
  <si>
    <t>[{'name': 'Shortsword', 'entries': ['{@atk mw} {@hit 5} to hit, reach 5 ft., one target. {@h}6 ({@damage 1d6 + 3}) piercing damage plus 10 ({@damage 3d6}) poison damage.']}, {'name': 'Underworld Bolt', 'entries': ["{@atk rs} {@hit 4} to hit, range 120 ft., one creature. {@h}13 ({@damage 2d8 + 2}) necrotic damage, and the target can't regain hit points until the start of the Returned's next turn. If the target is missing any of its hit points, it instead takes 17 ({@damage 2d12 + 2}) necrotic damage."]}]</t>
  </si>
  <si>
    <t>Returned Palamnite</t>
  </si>
  <si>
    <t>[{'name': 'Multiattack', 'entries': ['The Returned makes two shortsword attacks.']}, {'name': 'Shortsword', 'entries': ['{@atk mw} {@hit 5} to hit, reach 5 ft., one target. {@h}6 ({@damage 1d6 + 3}) piercing damage plus 10 ({@damage 3d6}) poison damage.']}]</t>
  </si>
  <si>
    <t>Returned Sentry</t>
  </si>
  <si>
    <t>[{'name': 'Pack Tactics', 'entries': ["The Returned has advantage on an attack roll against a creature if at least one of the Returned's allies is within 5 feet of the creature and the ally isn't {@condition incapacitated}."]}, {'name': 'Turn Resistance', 'entries': ['The Returned has advantage on saving throws against any effect that turns undead.']}, {'name': 'Unreadable Face', 'entries': ["The Returned is immune to any effect that would sense its emotions or read its thoughts. Wisdom (Insight) checks to ascertain the Returned's intentions or sincerity are made with disadvantage."]}]</t>
  </si>
  <si>
    <t>[{'name': 'Spear', 'entries': ['{@atk mw,rw} {@hit 5} to hit, reach 5 ft. or range 20/60 ft., one target. {@h}6 ({@damage 1d6 + 3}) piercing damage, or 7 ({@damage 1d8 + 3}) piercing damage if used with two hands to make a melee attack, plus 7 ({@damage 2d6}) poison damage.']}, {'name': 'Sling', 'entries': ['{@atk rw} {@hit 4} to hit, range 30/120 ft., one target. {@h}4 ({@damage 1d4 + 2}) bludgeoning damage.']}]</t>
  </si>
  <si>
    <t>['Pack Tactics', 'Turn Resistance']</t>
  </si>
  <si>
    <t>Satyr Reveler</t>
  </si>
  <si>
    <t>{'acrobatics': '+5', 'performance': '+7', 'stealth': '+5'}</t>
  </si>
  <si>
    <t>[{'name': 'Enthralling Performance', 'entries': ["If the satyr performs for at least 1 minute, it chooses up to four humanoids within 60 feet of it who watched or listened to the entire performance. Each target must succeed on a {@dc 13} Wisdom saving throw or be {@condition charmed}. While {@condition charmed} in this way, the target idolizes the satyr and will take part in the satyr's revels. The {@condition charmed} condition ends for the creature after 1 hour, if it takes any damage, if the satyr attacks the target, or if the target witnesses the satyr attacking or damaging any of the target's allies."]}, {'name': 'Magic Resistance', 'entries': ['The satyr has advantage on saving throws against spells and other magical effects.']}, {'name': 'Sleepless Reveler', 'entries': ["Magic can't put the satyr to sleep."]}]</t>
  </si>
  <si>
    <t>[{'name': 'Multiattack', 'entries': ['The satyr makes two ram attacks or two shortbow attacks.']}, {'name': 'Ram', 'entries': ['{@atk mw} {@hit 3} to hit, reach 5 ft., one target. {@h}6 ({@damage 2d4 + 1}) bludgeoning damage.']}, {'name': 'Shortbow', 'entries': ['{@atk rw} {@hit 5} to hit, range 80/320 ft., one target. {@h}6 ({@damage 1d6 + 3}) piercing damage.']}]</t>
  </si>
  <si>
    <t>Satyr Thornbearer</t>
  </si>
  <si>
    <t>[{'ac': 15, 'from': ['{@item leather armor|PHB}']}]</t>
  </si>
  <si>
    <t>{'perception': '+5', 'performance': '+6', 'stealth': '+6'}</t>
  </si>
  <si>
    <t>[{'name': 'Magic Resistance', 'entries': ['The satyr has advantage on saving throws against spells and other magical effects.']}, {'name': 'Sleepless Reveler', 'entries': ["Magic can't put the satyr to sleep."]}]</t>
  </si>
  <si>
    <t>[{'name': 'Multiattack', 'entries': ['The satyr makes three ram attacks or three shortbow attacks.']}, {'name': 'Ram', 'entries': ['{@atk mw} {@hit 3} to hit, reach 5 ft., one target. {@h}6 ({@damage 2d4 + 1}) bludgeoning damage.']}, {'name': 'Shortbow', 'entries': ['{@atk rw} {@hit 6} to hit, range 80/320 ft., one target. {@h}7 ({@damage 1d6 + 4}) piercing damage.']}, {'name': 'Hail of Arrows (Recharges after a Short or Long Rest)', 'entries': ['The satyr fires an arrow that magically transforms into a flurry of missiles in a 30-foot cone. Each creature in that area must make a {@dc 14} Dexterity saving throw, taking 17 ({@damage 5d6}) piercing damage on a failed save, or half as much damage on a successful one.']}]</t>
  </si>
  <si>
    <t>Setessan Hoplite</t>
  </si>
  <si>
    <t>[{'ac': 16, 'from': ['{@item leather armor|PHB|leather}', '{@item shield|PHB}']}]</t>
  </si>
  <si>
    <t>{'acrobatics': '+5', 'perception': '+5', 'survival': '+5'}</t>
  </si>
  <si>
    <t>[{'name': 'Pack Tactics', 'entries': ["The hoplite has advantage on an attack roll against a creature if at least one of the hoplite's allies is within 5 feet of the hoplite and the ally isn't {@condition incapacitated}."]}]</t>
  </si>
  <si>
    <t>[{'name': 'Multiattack', 'entries': ['The hoplite makes two scimitar attacks or two longbow attacks.']}, {'name': 'Scimitar', 'entries': ['{@atk mw} {@hit 5} to hit, reach 5 ft., one target. {@h}6 ({@damage 1d6 + 3}) slashing damage plus 10 ({@damage 3d6}) poison damage.']}, {'name': 'Longbow', 'entries': ['{@atk rw} {@hit 5} to hit, range 150/600 ft., one target. {@h}7 ({@damage 1d8 + 3}) piercing damage plus 10 ({@damage 3d6}) poison damage.']}]</t>
  </si>
  <si>
    <t>Theran Chimera</t>
  </si>
  <si>
    <t>{'con': '+7', 'wis': '+5'}</t>
  </si>
  <si>
    <t>[{'name': 'Spell Turning', 'entries': ["The chimera has advantage on a saving throw against any spell that targets only the chimera (not an area). If the chimera's saving throw is successful and the spell is of 4th level or lower, the spell has no effect on the chimera and instead targets the caster."]}]</t>
  </si>
  <si>
    <t>[{'name': 'Multiattack', 'entries': ['The chimera makes three attacks: one with its claws, one with its head, and one with its tail. When its breath weapon is available, it can use the breath in place of its head or its claws.']}, {'name': 'Claws', 'entries': ['{@atk mw} {@hit 7} to hit, reach 5 ft., one target. {@h}13 ({@damage 2d8 + 4}) slashing damage.']}, {'name': 'Head', 'entries': ['{@atk mw} {@hit 7} to hit, reach 5 ft., one target. {@h}10 ({@damage 1d12 + 4}) piercing damage.']}, {'name': 'Tail', 'entries': ['{@atk mw} {@hit 7} to hit, reach 10 ft., one target. {@h}11 ({@damage 2d6 + 4}) bludgeoning damage.']}, {'name': 'Breath Weapon {@recharge 5}', 'entries': ['The chimera exhales fire in a 15-foot cone. Each creature in that area must make a {@dc 15} Dexterity saving throw, taking 32 ({@damage 5d12}) fire damage on a failed save, or half as much damage on a successful one.']}]</t>
  </si>
  <si>
    <t>Triton Master of Waves</t>
  </si>
  <si>
    <t>{'dex': '+3', 'int': '+3', 'cha': '+7'}</t>
  </si>
  <si>
    <t>{'athletics': '+6', 'nature': '+6', 'survival': '+4'}</t>
  </si>
  <si>
    <t>[{'name': 'Amphibious', 'entries': ['The triton can breathe air and water.']}, {'name': 'Summon Water Weird (Recharges after a Short or Long Rest)', 'entries': ["As a bonus action, the triton magically summons {@dice 1d4} {@creature water weird||water weirds}. The summoned weirds appear in unoccupied spaces in water within 60 feet of the triton. The water weirds act immediately after the triton on the same initiative count and fight until they're destroyed. They disappear if the triton dies."]}]</t>
  </si>
  <si>
    <t>[{'name': 'Multiattack', 'entries': ['The triton makes two attacks using Wave Touch and casts {@spell ray of frost}.']}, {'name': 'Wave Touch', 'entries': ['{@atk ms} {@hit 7} to hit, reach 5 ft., one target. {@h}22 ({@damage 4d10}) cold damage.']}, {'name': 'Ray of Frost (Cantrip)', 'entries': ["{@atk rs} {@hit 7} to hit, range 60 ft., one creature. {@h}13 ({@damage 3d8}) cold damage, and the target's speed is reduced by 10 feet until the start of the triton's next turn."]}]</t>
  </si>
  <si>
    <t>[{'name': 'Innate Spellcasting', 'headerEntries': ["The triton's spellcasting ability is Charisma (spell save {@dc 15}, {@hit 7} to hit with spell attacks). It can innately cast the following spells, requiring no material components:"], 'will': ['{@spell ray of frost} (see "Actions" below)'], 'daily': {'2': ['{@spell cone of cold}'], '1e': ['{@spell fog cloud}', '{@spell gust of wind}', '{@spell wind wall}']}, 'ability': 'cha'}]</t>
  </si>
  <si>
    <t>[{'name': 'Frigid Shield', 'entries': ['When a creature the triton can see targets the triton with an attack, the triton gains 10 temporary hit points. If the attack hits and reduces the temporary hit points to 0, each creature within 5 feet of the triton takes 9 ({@damage 2d8}) cold damage.']}]</t>
  </si>
  <si>
    <t>Triton Shorestalker</t>
  </si>
  <si>
    <t>{'nature': '+4', 'perception': '+4', 'stealth': '+5'}</t>
  </si>
  <si>
    <t>[{'name': 'Amphibious', 'entries': ['The triton can breathe air and water.']}, {'name': 'Nimble Escape', 'entries': ['The triton can take the Disengage or Hide actions as a bonus action on each of its turns.']}]</t>
  </si>
  <si>
    <t>[{'name': 'Multiattack', 'entries': ['The triton makes two urchin-spine shortsword attacks.']}, {'name': 'Urchin-Spine Shortsword', 'entries': ['{@atk mw} {@hit 5} to hit, reach 5 ft., one target. {@h}6 ({@damage 1d6 + 3}) piercing damage plus 10 ({@damage 3d6}) poison damage. If the damage reduces a creature to 0 hit points, that creature is stable but {@condition poisoned} for 1 hour, even after regaining hit points, and is {@condition paralyzed} while {@condition poisoned} in this way.']}, {'name': 'Poisoned Spine', 'entries': ['{@atk rw} {@hit 5} to hit, range 30/60 ft., one target. {@h}5 ({@damage 1d4 + 3}) piercing damage plus 10 ({@damage 3d6}) poison damage.']}]</t>
  </si>
  <si>
    <t>[{'name': 'Innate Spellcasting', 'headerEntries': ["The triton's spellcasting ability is Wisdom (spell save {@dc 12}). It can innately cast the following spells, requiring no material components:"], 'daily': {'1e': ['{@spell fog cloud}', '{@spell gust of wind}']}, 'ability': 'wis'}]</t>
  </si>
  <si>
    <t>Tromokratis</t>
  </si>
  <si>
    <t>{'walk': 30, 'swim': 80}</t>
  </si>
  <si>
    <t>{'int': '+14', 'wis': '+8'}</t>
  </si>
  <si>
    <t>['cold', 'lightning', 'thunder']</t>
  </si>
  <si>
    <t>[{'name': 'Amphibious', 'entries': ['Tromokratis can breathe air and water.']}, {'name': 'Hearts of the Kraken (Mythic Trait; Recharges after a Short or Long Rest)', 'entries': ["When Tromokratis is reduced to 0 hit points, it doesn't die or fall {@condition unconscious}. Instead, the damage creates cracks in its carapace, revealing its hearts. Tromokratis has four hearts: two on its chest, one on its back, and one at the base of its tail. A heart has an AC of 22 and 100 hit points. It is immune to bludgeoning, piercing, and slashing damage from nonmagical attacks, and it is immune to all conditions. If it is forced to make a saving throw, treat its ability scores as 10 (+0). If it finishes a short or long rest, the carapace heals, any destroyed hearts regenerate, and the hearts are covered again. Tromokratis dies when all the hearts are destroyed."]}, {'name': 'Legendary Resistance (3/Day)', 'entries': ['If Tromokratis fails a saving throw, it can choose to succeed instead.']}, {'name': 'Magic Weapons', 'entries': ["Tromokratis's weapon attacks are magical."]}, {'name': 'Siege Monster', 'entries': ['Tromokratis deals double damage to objects and structures.']}, {'name': 'Spell-Resistant Carapace', 'entries': ['Tromokratis has advantage on saving throws against spells, and any creature that makes a spell attack against Tromokratis has disadvantage on the attack roll.']}]</t>
  </si>
  <si>
    <t>[{'name': 'Multiattack', 'entries': ['Tromokratis makes three attacks: one with its pincer, one with its tail, and one with its tentacle grasp.']}, {'name': 'Pincer', 'entries': ["{@atk mw} {@hit 18} to hit, reach 20 ft., one target. {@h}20 ({@damage 3d6 + 10}) bludgeoning damage, and if the target is a creature, it is {@condition grappled} (escape {@dc 26}). Until the grapple ends, the target is {@condition restrained}, and Tromokratis can't use this attack on anyone else."]}, {'name': 'Tail', 'entries': ['{@atk mw} {@hit 18} to hit, reach 20 ft., one target. {@h}23 ({@damage 3d8 + 10}) bludgeoning damage, and if the target is a creature, it is knocked {@condition prone}.']}, {'name': 'Tentacle Grasp', 'entries': ["{@atk mw} {@hit 18} to hit, reach 20 ft., one creature. {@h}20 ({@damage 3d6 + 10}) bludgeoning damage, and the target is {@condition grappled} (escape {@dc 26}). If the target doesn't escape by the end of its next turn, Tromokratis throws the target up to 60 feet in a straight line. The target lands {@condition prone} and takes 21 ({@damage 6d6}) bludgeoning damage."]}, {'name': 'Bite', 'entries': ["{@atk mw} {@hit 18} to hit, reach 5 ft., one target. {@h}29 ({@damage 3d12 + 10}) piercing damage. If the target is a Large or smaller creature {@condition grappled} by Tromokratis, that creature is swallowed, and the grapple ends. While swallowed, the creature is {@condition blinded} and {@condition restrained}, it has total cover against attacks and other effects outside Tromokratis, and it takes 42 ({@damage 12d6}) acid damage at the start of each of Tromokratis's turns. If Tromokratis takes 50 damage or more on a single turn from a creature inside it, Tromokratis must succeed on a {@dc 20} Constitution saving throw at the end of that turn or regurgitate all swallowed creatures, which fall {@condition prone} in a space within 10 feet of Tromokratis. If Tromokratis dies, a swallowed creature is no longer {@condition restrained} by it and can escape from the corpse by using 15 feet of movement, exiting {@condition prone}."]}]</t>
  </si>
  <si>
    <t>[{'name': 'Move', 'entries': ['Tromokratis moves up to half its speed.']}, {'name': 'Tail', 'entries': ['Tromokratis makes one tail attack.']}, {'name': 'Bite (Costs 3 Actions)', 'entries': ['Tromokratis makes one bite attack.']}]</t>
  </si>
  <si>
    <t>{'name': 'Tromokratis', 'source': 'MOT'}</t>
  </si>
  <si>
    <t>['Amphibious', 'Legendary Resistances', 'Magic Weapons', 'Siege Monster']</t>
  </si>
  <si>
    <t>['fire', {'immune': ['bludgeoning', 'piercing', 'slashing'], 'note': 'from nonmagical attacks', 'cond': True}]</t>
  </si>
  <si>
    <t>['charmed', 'frightened', 'paralyzed', 'restrained']</t>
  </si>
  <si>
    <t>["If Tromokratis's mythic trait is active, it can use the options below as legendary actions for 1 hour after using Hearts of the Kraken."]</t>
  </si>
  <si>
    <t>[{'name': 'Rampage', 'entries': ['Tromokratis makes two attacks: one with its tail and one with its tentacle grasp.']}, {'name': 'Coral Growth (Costs 2 Actions)', 'entries': ['Each creature within 10 feet of Tromokratis must make a DC 25 Dexterity saving throw, taking 13 ({@damage 3d8}) slashing damage on a failed save, or half as much damage on a successful one. Until the start of its next turn, Tromokratis and its hearts gain a +2 bonus to AC.']}]</t>
  </si>
  <si>
    <t>Two-Headed Cerberus</t>
  </si>
  <si>
    <t>[{'name': 'Aggressive', 'entries': ['As a bonus action, the cerberus can move up to its speed toward a hostile creature that it can see.']}, {'name': 'Multiheaded', 'entries': ["The cerberus can't be surprised, and it has advantage on saving throws against being knocked {@condition unconscious}."]}, {'name': 'Pack Tactics', 'entries': ["The cerberus has advantage on an attack roll against a creature if at least one of the cerberus's allies is within 5 feet of the creature and the ally isn't {@condition incapacitated}."]}]</t>
  </si>
  <si>
    <t>[{'name': 'Multiattack', 'entries': ['The cerberus makes two bite attacks.']}, {'name': 'Bite', 'entries': ['{@atk mw} {@hit 4} to hit, reach 5 ft., one target. {@h}5 ({@damage 1d6 + 2}) piercing damage plus 2 ({@damage 1d4}) fire damage.']}, {'name': 'Breath Weapon {@recharge 5}', 'entries': ['The cerberus exhales a 15-foot cone of molten rock. Each creature in the cone must make a {@dc 12} Dexterity saving throw, taking 10 ({@damage 3d6}) fire damage on a failed save, or half as much damage on a successful one. On a failed save, a creature is also {@condition restrained} by the hardening rock. A creature can make a {@dc 12} Strength (Athletics) check as an action, freeing itself or a creature within reach from the rock on a success. The rock has AC 17 and 10 hit points, and it is immune to fire, poison, and psychic damage.']}]</t>
  </si>
  <si>
    <t>['Aggressive', 'Pack Tactics']</t>
  </si>
  <si>
    <t>['fire', 'necrotic']</t>
  </si>
  <si>
    <t>['blinded', 'charmed', 'deafened', 'exhaustion', 'frightened', 'stunned']</t>
  </si>
  <si>
    <t>Typhon</t>
  </si>
  <si>
    <t>{'con': '+10'}</t>
  </si>
  <si>
    <t>[{'name': 'Keen Smell', 'entries': ['The typhon has advantage on Wisdom (Perception) checks that rely on smell.']}, {'name': 'Regeneration', 'entries': ["The typhon regains 20 hit points at the start of its turn. If it takes radiant damage, this trait doesn't function at the start of its next turn. The typhon dies only if it starts its turn with 0 hit points and doesn't regenerate."]}]</t>
  </si>
  <si>
    <t>[{'name': 'Multiattack', 'entries': ['The typhon makes three attacks: one with its Flurry of Bites, one to constrict, and one with its maw.']}, {'name': 'Flurry of Bites', 'entries': ['{@atk mw} {@hit 12} to hit, reach 10 ft., one target. {@h}35 ({@damage 8d6 + 7}) piercing damage.']}, {'name': 'Constrict', 'entries': ['{@atk mw} {@hit 12} to hit, reach 15 ft., one Large or smaller creature. {@h}17 ({@damage 3d6 + 7}) bludgeoning damage, and the target is {@condition grappled} (escape {@dc 19}). Until this grapple ends, the target is {@condition restrained} and takes 17 ({@damage 3d6 + 7}) bludgeoning damage at the start of each of its turns. The typhon can have up to two creatures constricted.']}, {'name': 'Maw', 'entries': ['{@atk mw} {@hit 12} to hit, reach 10 ft., one target. {@h}26 ({@damage 3d12 + 7}) piercing damage plus 19 ({@damage 3d12}) acid damage.']}]</t>
  </si>
  <si>
    <t>['acid', 'necrotic']</t>
  </si>
  <si>
    <t>Underworld Cerberus</t>
  </si>
  <si>
    <t>{'athletics': '+7', 'perception': '+9', 'stealth': '+4'}</t>
  </si>
  <si>
    <t>['truesight 30 ft.']</t>
  </si>
  <si>
    <t>["understands all languages but can't speak"]</t>
  </si>
  <si>
    <t>[{'name': 'Multiattack', 'entries': ['The cerberus makes three bite attacks.']}, {'name': 'Bite', 'entries': ['{@atk mw} {@hit 7} to hit, reach 5 ft., one target. {@h}11 ({@damage 2d6 + 4}) piercing damage plus 3 ({@damage 1d6}) fire damage.']}, {'name': 'Breath Weapon {@recharge 5}', 'entries': ['The cerberus exhales a 30-foot cone of molten rock. Each creature in the cone must make a {@dc 15} Dexterity saving throw, taking 21 ({@damage 6d6}) fire damage on a failed save, or half as much damage on a successful one. On a failed save, a creature is also {@condition restrained} by the hardening rock. A creature can make a {@dc 15} Strength (Athletics) check as an action, freeing itself or a creature within reach from the rock on a success. The rock has AC 17 and 20 hit points, and it is immune to fire, poison, and psychic damage.']}]</t>
  </si>
  <si>
    <t>['CS', 'XX']</t>
  </si>
  <si>
    <t>Winged Bull</t>
  </si>
  <si>
    <t>{'walk': 60, 'fly': 60}</t>
  </si>
  <si>
    <t>["understands Celestial but can't speak"]</t>
  </si>
  <si>
    <t>[{'name': 'Charge', 'entries': ['If the bull moves at least 20 feet straight toward a creature and then hits it with a gore attack on the same turn, the target takes an extra 19 ({@damage 3d12}) piercing damage.']}]</t>
  </si>
  <si>
    <t>[{'name': 'Gore', 'entries': ['{@atk mw} {@hit 7} to hit, reach 5 ft., one target. {@h}18 ({@damage 2d12 + 5}) piercing damage.']}]</t>
  </si>
  <si>
    <t>['CE', 'CS']</t>
  </si>
  <si>
    <t>Winged Lion</t>
  </si>
  <si>
    <t>[{'name': 'Pounce', 'entries': ['If the lion moves at least 20 feet straight toward a creature and then hits it with a claw attack on the same turn, that target must succeed on a {@dc 15} Strength saving throw or be knocked {@condition prone}. If the target is {@condition prone}, the lion can make one bite attack against it as a bonus action.']}]</t>
  </si>
  <si>
    <t>[{'name': 'Bite', 'entries': ['{@atk mw} {@hit 7} to hit, reach 5 ft., one target. {@h}16 ({@damage 2d10 + 5}) piercing damage.']}, {'name': 'Claw', 'entries': ['{@atk mw} {@hit 7} to hit, reach 5 ft., one target. {@h}14 ({@damage 2d8 + 5}) slashing damage.']}]</t>
  </si>
  <si>
    <t>Woe Strider</t>
  </si>
  <si>
    <t>{'intimidation': '+5', 'perception': '+5'}</t>
  </si>
  <si>
    <t>['telepathy 120 ft.']</t>
  </si>
  <si>
    <t>[{'name': 'Antimagic Cone', 'entries': ["The woe strider's open mouth creates an area of antimagic, as in the {@spell antimagic field} spell, in a 60-foot cone. At the start of each of its turns, the woe strider decides which way the cone faces and whether its mouth is open or closed."]}]</t>
  </si>
  <si>
    <t>[{'name': 'Multiattack', 'entries': ['The woe strider makes two claw attacks and one bite attack. If both claws hit the same creature, the target is {@condition grappled} (escape {@dc 14}).']}, {'name': 'Claw', 'entries': ['{@atk mw} {@hit 7} to hit, reach 10 ft., one target. {@h}7 ({@damage 1d6 + 4}) slashing damage plus 3 ({@damage 1d6}) psychic damage.']}, {'name': 'Bite', 'entries': ["{@atk mw} {@hit 7} to hit, reach 5 ft., one creature that is {@condition grappled}, {@condition incapacitated}, or {@condition restrained}. {@h}13 ({@damage 2d8 + 4}) piercing damage plus 16 ({@damage 3d10}) psychic damage. In addition, each magic item the creature is carrying that isn't an artifact has its magical properties suppressed for 1 minute."]}]</t>
  </si>
  <si>
    <t>Abjurer Wizard</t>
  </si>
  <si>
    <t>MPMM</t>
  </si>
  <si>
    <t>{'arcana': '+8', 'history': '+8'}</t>
  </si>
  <si>
    <t>[{'name': 'Multiattack', 'entries': ['The abjurer makes three Arcane Burst attacks.']}, {'name': 'Arcane Burst', 'entries': ['{@atk ms,rs} {@hit 8} to hit, reach 5 ft. or range 120 ft., one target. {@h}20 ({@damage 3d10 + 4}) force damage.']}, {'name': 'Force Blast', 'entries': ["Each creature in a 20-foot cube originating from the abjurer must make a {@dc 16} Constitution saving throw. On a failed save, a creature takes 36 ({@damage 8d8}) force damage and is pushed up to 10 feet away from the abjurer. On a successful save, a creature takes half as much damage and isn't pushed."]}]</t>
  </si>
  <si>
    <t>[{'name': 'Spellcasting', 'headerEntries': ['The abjurer casts one of the following spells, using Intelligence as the spellcasting ability (spell save {@dc 16}):'], 'displayAs': 'action', 'will': ['{@spell dancing lights}', '{@spell mage hand}', '{@spell message}', '{@spell prestidigitation}'], 'daily': {'2e': ['{@spell dispel magic}', '{@spell lightning bolt}', '{@spell mage armor}'], '1e': ['{@spell arcane lock}', '{@spell banishment}', '{@spell globe of invulnerability}', '{@spell invisibility}', '{@spell wall of force}']}, 'ability': 'int'}]</t>
  </si>
  <si>
    <t>[{'name': 'Arcane Ward {@recharge 4}', 'entries': ['When the abjurer or a creature it can see within 30 feet of it takes damage, the abjurer magically creates a protective barrier around itself or the other creature. The barrier reduces the damage to the protected creature by 26 ({@damage 4d10 + 4}), to a minimum of O, and then vanishes.']}]</t>
  </si>
  <si>
    <t>[{'source': 'VGM', 'page': 209}]</t>
  </si>
  <si>
    <t>{'type': 'internal', 'path': 'bestiary/abjurer.mp3'}</t>
  </si>
  <si>
    <t>Adult Kruthik</t>
  </si>
  <si>
    <t>{'walk': 40, 'burrow': 20, 'climb': 40}</t>
  </si>
  <si>
    <t>['Kruthik']</t>
  </si>
  <si>
    <t>[{'name': 'Pack Tactics', 'entries': ["The kruthik has advantage on an attack roll against a creature if at least one of the kruthik's allies is within 5 feet of the creature and the ally isn't {@condition incapacitated}."]}, {'name': 'Tunneler', 'entries': ['The kruthik can burrow through solid rock at half its burrowing speed and leaves a 5-foot-diameter tunnel in its wake.']}]</t>
  </si>
  <si>
    <t>[{'name': 'Multiattack', 'entries': ['The kruthik makes two Stab or Spike attacks.']}, {'name': 'Stab', 'entries': ['{@atk mw} {@hit 5} to hit, reach 5 ft., one target. {@h}6 ({@damage 1d6 + 3}) piercing damage.']}, {'name': 'Spike', 'entries': ['{@atk rw} {@hit 5} to hit, range 20/60 ft., one target. {@h}5 ({@damage 1d4 + 3}) piercing damage.']}]</t>
  </si>
  <si>
    <t>[{'source': 'MTF', 'page': 212}]</t>
  </si>
  <si>
    <t>{'type': 'internal', 'path': 'bestiary/adult-kruthik.mp3'}</t>
  </si>
  <si>
    <t>['desert', 'mountain', 'underdark']</t>
  </si>
  <si>
    <t>Adult Oblex</t>
  </si>
  <si>
    <t>{'deception': '+5', 'perception': '+4', 'other': [{'oneOf': {'arcana': '+7', 'history': '+7', 'nature': '+7', 'religion': '+7'}}]}</t>
  </si>
  <si>
    <t>['blindsight 60 ft. (blind beyond this distance)']</t>
  </si>
  <si>
    <t>['Common plus two more languages']</t>
  </si>
  <si>
    <t>[{'name': 'Amorphous', 'entries': ['The oblex can move through a space as narrow as 1 inch wide without squeezing.']}, {'name': 'Aversion to Fire', 'entries': ['If the oblex takes fire damage, it has disadvantage on attack rolls and ability checks until the end of its next turn.']}, {'name': 'Unusual Nature', 'entries': ["The oblex doesn't require sleep."]}]</t>
  </si>
  <si>
    <t>[{'name': 'Multiattack', 'entries': ['The oblex makes two pseudopod attacks, and it uses Eat Memories.']}, {'name': 'Pseudopod', 'entries': ['{@atk mw} {@hit 7} to hit, reach 5 ft., one target. {@h}7 ({@damage 2d6 + 4}) bludgeoning damage plus 7 ({@damage 2d6}) psychic damage.']}, {'name': 'Eat Memories', 'entries': ['The oblex targets one creature it can see within 5 feet of it. The target must succeed on a DC {@dc 15} Wisdom saving throw or take 18 ({@damage 4d8}) psychic damage and become memory drained until it finishes a short or long rest or until it benefits from the {@spell greater restoration} or {@spell heal} spell. Constructs, Oozes, Plants, and Undead succeed on the save automatically.', 'While memory drained, the target must roll a {@dice d4} and subtract the number rolled from its ability checks and attack rolls. Each time the target is memory drained beyond the first, the die size increases by one: the {@dice d4} becomes a {@dice d6}, the {@dice d6} becomes a {@dice d8}, and so on until the die becomes a {@dice d20}, at which point the target becomes {@condition unconscious} for 1 hour. The effect then ends.', 'The oblex learns all the languages a memory-drained target knows and gains all its skill proficiencies.']}]</t>
  </si>
  <si>
    <t>[{'name': 'Spellcasting (Psionics)', 'headerEntries': ['The oblex casts one of the following spells, requiring no spell components and using Intelligence as the spellcasting ability (spell save DC {@dc 15}):'], 'displayAs': 'action', 'daily': {'3e': ['{@spell charm person} (as 5th-level spell)', '{@spell detect thoughts}', '{@spell hypnotic pattern}']}, 'ability': 'int', 'type': 'spellcasting'}]</t>
  </si>
  <si>
    <t>['blinded', 'charmed', 'incapacitated', 'paralyzed']</t>
  </si>
  <si>
    <t>['blinded', 'charmed', 'deafened', 'exhaustion', 'prone']</t>
  </si>
  <si>
    <t>[{'name': 'Sulfurous Impersonation', 'entries': ["The oblex extrudes a piece of itself that assumes the appearance of one Medium or smaller creature whose memories it has stolen. This simulacrum appears, feels, and sounds exactly like the creature it impersonates, though it smells faintly of sulfur. The oblex can impersonate {@dice 1d4 + 1} different creatures, each one tethered to its body by a strand of slime that can extend up to 120 feet away. The simulacrum is an extension of the oblex, meaning that the oblex occupies its space and the simulacrum's space simultaneously. The tether is immune to damage, but it is severed if there is no opening at least 1 inch wide between the oblex and the simulacrum. The simulacrum disappears if the tether is severed."]}]</t>
  </si>
  <si>
    <t>[{'source': 'MTF', 'page': 218}]</t>
  </si>
  <si>
    <t xml:space="preserve">Typically </t>
  </si>
  <si>
    <t>{'type': 'internal', 'path': 'bestiary/oblex-adult.mp3'}</t>
  </si>
  <si>
    <t>['swamp', 'underdark', 'urban']</t>
  </si>
  <si>
    <t>Air Elemental Myrmidon</t>
  </si>
  <si>
    <t>['Auran', "one language of its creator's choice"]</t>
  </si>
  <si>
    <t>[{'name': 'Multiattack', 'entries': ['The myrmidon makes three Flail attacks.']}, {'name': 'Flail', 'entries': ['{@atk mw} {@hit 7} to hit, reach 5 ft., one target. {@h}8 ({@damage 1d8 + 4}) force damage.']}, {'name': 'Lightning Strike {@recharge}', 'entries': ["The myrmidon makes one Flail attack. On a hit, the target takes an extra 18 ({@damage 4d8}) lightning damage, and the target must succeed on a {@dc 13} Constitution saving throw or be {@condition stunned} until the end of the myrmidon's next turn."]}]</t>
  </si>
  <si>
    <t>['paralyzed', 'petrified', 'poisoned', 'prone']</t>
  </si>
  <si>
    <t>[{'source': 'MTF', 'page': 202}]</t>
  </si>
  <si>
    <t>{'type': 'internal', 'path': 'bestiary/air-elemental-myrmidon.mp3'}</t>
  </si>
  <si>
    <t>Alhoon</t>
  </si>
  <si>
    <t>{'type': 'undead', 'tags': ['mind flayer', 'wizard']}</t>
  </si>
  <si>
    <t>{'walk': 30, 'fly': {'number': 15, 'condition': '(hover)'}, 'canHover': True}</t>
  </si>
  <si>
    <t>{'con': '+7', 'int': '+8', 'wis': '+7', 'cha': '+7'}</t>
  </si>
  <si>
    <t>{'arcana': '+8', 'deception': '+7', 'history': '+8', 'insight': '+7', 'perception': '+7', 'stealth': '+5'}</t>
  </si>
  <si>
    <t>[{'name': 'Magic Resistance', 'entries': ['The alhoon has advantage on saving throws against spells and other magical effects.']}, {'name': 'Turn Resistance', 'entries': ['The alhoon has advantage on saving throws against any effect that turns Undead.']}]</t>
  </si>
  <si>
    <t>[{'name': 'Multiattack', 'entries': ['The alhoon makes two Chilling Grasp or Arcane', 'Bolt attacks.']}, {'name': 'Chilling Grasp', 'entries': ['{@atk ms} {@hit 8} to hit, reach 5 ft., one target. {@h}14 ({@damage 4d6}) cold damage, and the alhoon regains 14 hit points.']}, {'name': 'Arcane Bolt', 'entries': ['{@atk rs} {@hit 8} to hit, range 120 ft., one target. {@h}28 ({@damage 8d6}) force damage.']}, {'name': 'Mind Blast {@recharge 5}', 'entries': ['The alhoon magically emits psychic energy in a 60-foot cone. Each creature in that area must succeed on a {@dc 16} Intelligence saving throw or take 22 ({@damage 4d8 + 4}) psychic damage and be {@condition stunned} for 1 minute. A target can repeat the saving throw at the end of each of its turns, ending the effect on itself on a success.']}]</t>
  </si>
  <si>
    <t>['Magic Resistance', 'Turn Resistance']</t>
  </si>
  <si>
    <t>['C', 'O', 'Y']</t>
  </si>
  <si>
    <t>[{'name': 'Spellcasting', 'headerEntries': ['The alhoon casts one of the following spells, requiring no material components and using Intelligence as the spellcasting ability (spell save {@dc 16}):'], 'will': ['{@spell dancing lights}', '{@spell detect magic}', '{@spell detect thoughts}', '{@spell disguise self}', '{@spell mage hand}', '{@spell prestidigitation}'], 'daily': {'1e': ['{@spell dominate monster}', '{@spell globe of invulnerability}', '{@spell invisibility}', '{@spell modify memory}', '{@spell plane shift} (self only)', '{@spell wall of force}']}, 'ability': 'int', 'displayAs': 'action'}]</t>
  </si>
  <si>
    <t>['charmed', 'incapacitated', 'invisible']</t>
  </si>
  <si>
    <t>[{'name': 'Negate Spell (3/Day)', 'entries': ['The alhoon targets one creature it can see within 60 feet of it that is casting a spell. If the spell is 3rd level or lower, the spell fails, but any spell slots or charges are not wasted.']}]</t>
  </si>
  <si>
    <t>[{'source': 'VGM', 'page': 172}]</t>
  </si>
  <si>
    <t>{'type': 'internal', 'path': 'bestiary/alhoon.mp3'}</t>
  </si>
  <si>
    <t>Alkilith</t>
  </si>
  <si>
    <t>{'average': 168, 'formula': '16d8 + 96'}</t>
  </si>
  <si>
    <t>{'dex': '+8', 'con': '+10'}</t>
  </si>
  <si>
    <t>['acid', 'cold', 'fire', 'lightning', {'resist': ['bludgeoning', 'piercing', 'slashing'], 'note': 'from nonmagical attacks', 'cond': True}]</t>
  </si>
  <si>
    <t>[{'name': 'Abyssal Rift', 'entries': ['If the alkilith surrounds a door, window, or similar opening continuously for {@dice 6d6} days, the opening becomes a permanent portal to a random layer of the Abyss.']}, {'name': 'Amorphous', 'entries': ['The alkilith can move through a space as narrow as 1 inch wide without squeezing.']}, {'name': 'False Appearance', 'entries': ["If the alkilith is motionless at the start of combat, it has advantage on its initiative roll. Moreover, if a creature hasn't observed the alkilith move or act, that creature must succeed on a {@dc 18} Intelligence ({@skill Investigation}) check to discern that the alkilith isn't ordinary slime or fungus."]}, {'name': 'Foment Confusion', 'entries': ["Any creature that isn't a demon that starts its turn within 30 feet of the alkilith must succeed on a {@dc 18} Wisdom saving throw, or it hears a faint buzzing in its head for a moment and has disadvantage on its next attack roll, saving throw, or ability check.", 'If the saving throw against Foment Confusion fails by 5 or more, the creature is instead subjected to the {@spell confusion} spell for 1 minute (no concentration required by the alkilith). While under the effect of that confusion, the creature is immune to Foment Confusion.']}, {'name': 'Magic Resistance', 'entries': ['The alkilith has advantage on saving throws against spells and other magical effects.']}, {'name': 'Spider Climb', 'entries': ['The alkilith can climb difficult surfaces, such as upside down on ceilings, without making an ability check.']}, {'name': 'Unusual Nature', 'entries': ["The alkilith doesn't require air, food, drink, or sleep."]}]</t>
  </si>
  <si>
    <t>[{'name': 'Multiattack', 'entries': ['The alkilith makes three Tentacle attacks.']}, {'name': 'Tentacle', 'entries': ['{@atk mw} {@hit 8} to hit, reach 15 ft., one target. {@h}18 ({@damage 4d6 + 4}) acid damage.']}]</t>
  </si>
  <si>
    <t>['Amorphous', 'False Appearance', 'Magic Resistance', 'Spider Climb']</t>
  </si>
  <si>
    <t>[{'source': 'MTF', 'page': 130}]</t>
  </si>
  <si>
    <t>{'type': 'internal', 'path': 'bestiary/alkilith.mp3'}</t>
  </si>
  <si>
    <t>Allip</t>
  </si>
  <si>
    <t>[{'name': 'Incorporeal Movement', 'entries': ['The allip can move through other creatures and objects as if they were difficult terrain. It takes 5 ({@damage 1d10}) force damage if it ends its turn inside an object.']}, {'name': 'Unusual Nature', 'entries': ["The allip doesn't require air, food, drink, or sleep."]}]</t>
  </si>
  <si>
    <t>[{'name': 'Maddening Touch', 'entries': ['{@atk ms} {@hit 6} to hit, reach 5 ft., one target. {@h}17 ({@damage 4d6 + 3}) psychic damage.']}, {'name': 'Howling Babble {@recharge}', 'entries': ["Each creature within 30 feet of the allip that can hear it must make a {@dc 14} Wisdom saving throw. On a failed save, a target takes 12 ({@damage 2d8 + 3}) psychic damage, and it is {@condition stunned} until the end of its next turn. On a successful save, it takes half as much damage and isn't {@condition stunned}. Constructs and Undead are immune to this effect."]}, {'name': 'Whispers of Compulsion', 'entries': ["The allip chooses up to three creatures it can see within 60 feet of it. Each target must succeed on a {@dc 14} Wisdom saving throw, or it takes 12 ({@damage 2d8 + 3}) psychic damage and must use its reaction to make a melee weapon attack against one creature of the allip's choice that the allip can see. Constructs and Undead are immune to this effect."]}]</t>
  </si>
  <si>
    <t>[{'source': 'MTF', 'page': 116}]</t>
  </si>
  <si>
    <t>{'type': 'internal', 'path': 'bestiary/allip.mp3'}</t>
  </si>
  <si>
    <t>Amnizu</t>
  </si>
  <si>
    <t>{'average': 202, 'formula': '27d8 + 81'}</t>
  </si>
  <si>
    <t>{'dex': '+7', 'con': '+9', 'wis': '+7', 'cha': '+10'}</t>
  </si>
  <si>
    <t>['Common', 'Infernal', 'telepathy 1,000 ft.']</t>
  </si>
  <si>
    <t>[{'name': "Devil's Sight", 'entries': ["Magical darkness doesn't impede the amnizu's {@sense darkvision}."]}, {'name': 'Magic Resistance', 'entries': ['The amnizu has advantage on saving throws against spells and other magical effects.']}]</t>
  </si>
  <si>
    <t>[{'name': 'Multiattack', 'entries': ['The amnizu uses Blinding Rot or Forgetfulness, if available. It also makes two Taskmaster Whip attacks.']}, {'name': 'Taskmaster Whip', 'entries': ['{@atk mw} {@hit 11} to hit, reach 10 ft., one target. {@h}9 ({@damage 1d8 + 5}) slashing damage plus 16 ({@damage 3d10}) force damage.']}, {'name': 'Blinding Rot', 'entries': ["The amnizu targets one or two creatures that it can see within 60 feet of it. Each target must succeed on a {@dc 19} Wisdom saving throw or take 26 ({@damage 4d12}) necrotic damage and be {@condition blinded} until the start of the amnizu's next turn."]}, {'name': 'Forgetfulness {@recharge}', 'entries': ['The amnizu targets one creature it can see within 60 feet of it. That creature must succeed on a {@dc 18} Intelligence saving throw or take 26 ({@damage 4d12}) psychic damage and become {@condition stunned} for 1 minute. A {@condition stunned} creature repeats the saving throw at the end of each of its turns, ending the effect on itself on a success. If the target is {@condition stunned} for the full minute, it forgets everything it sensed, experienced, and learned during the last 5 hours.']}]</t>
  </si>
  <si>
    <t>['C', 'I', 'TP']</t>
  </si>
  <si>
    <t>['N', 'O', 'S', 'Y']</t>
  </si>
  <si>
    <t>['blinded', 'stunned']</t>
  </si>
  <si>
    <t>[{'name': 'Spellcasting', 'headerEntries': ['The amnizu casts one of the following spells, requiring no material components and using Intelligence as the spellcasting ability (spell save {@dc 19}):'], 'will': ['{@spell command}'], 'daily': {'1': ['{@spell feeblemind}'], '3': ['{@spell dominate monster}']}, 'ability': 'int', 'displayAs': 'action'}]</t>
  </si>
  <si>
    <t>[{'name': 'Instinctive Charm', 'entries': ["When a creature within 60 feet of the amnizu makes an attack roll against it, and another creature is within the attack's range, the attacker must make a {@dc 19} Wisdom saving throw. On a failed save, the attacker must target the creature that is closest to it, not including the amnizu or itself. If multiple creatures are closest, the attacker chooses which one to target. If the saving throw is successful, the attacker is immune to the amnizu's Instinctive Charm for 24 hours."]}]</t>
  </si>
  <si>
    <t>[{'source': 'MTF', 'page': 164}]</t>
  </si>
  <si>
    <t>[{'type': 'variant', 'name': 'Devil Summoning', 'entries': ['Some amnizus have an action that allows them to summon other devils:', {'name': 'Summon Devil (1/Day)', 'type': 'entries', 'entries': ["The amnizu summons {@dice 2d4} bearded devils or {@dice 1d4} barbed devils. A summoned devil appears in an unoccupied space within 60 feet of the amnizu, acts as an ally of the amnizu, and can't summon other devils. It remains for 1 minute, until the amnizu dies, or until its summoner dismisses it as an action"]}], '_version': {'name': 'Amnizu (Summoner)', 'addHeadersAs': 'action'}}]</t>
  </si>
  <si>
    <t>{'type': 'internal', 'path': 'bestiary/amnizu.mp3'}</t>
  </si>
  <si>
    <t>Angry Sorrowsworn</t>
  </si>
  <si>
    <t>{'average': 255, 'formula': '30d8 + 120'}</t>
  </si>
  <si>
    <t>[{'resist': ['bludgeoning', 'piercing', 'slashing'], 'note': 'while in dim light or darkness', 'cond': True}]</t>
  </si>
  <si>
    <t>[{'name': 'Two Heads', 'entries': ['The sorrowsworn has advantage on saving throws against being {@condition blinded}, {@condition charmed}, {@condition deafened}, {@condition frightened}, {@condition stunned}, or knocked {@condition unconscious}.']}, {'name': 'Rising Anger', 'entries': ["If another creature deals damage to the sorrowsworn, the sorrowsworn's attack rolls have advantage until the end of its next turn, and the first time it hits with a Hook attack on its next turn, the attack's target takes an extra 19 ({@damage 3d12}) psychic damage.", 'On its turn, the sorrowsworn has disadvantage on attack rolls if no other creature has dealt damage to it since the end of its last turn.']}]</t>
  </si>
  <si>
    <t>[{'name': 'Multiattack', 'entries': ['The sorrowsworn makes two Hook attacks.']}, {'name': 'Hook', 'entries': ['{@atk mw} {@hit 8} to hit, reach 5 ft., one target. {@h}16 ({@damage 2d12 + 3}) piercing damage.']}]</t>
  </si>
  <si>
    <t>[{'source': 'MTF', 'page': 231}]</t>
  </si>
  <si>
    <t>{'type': 'internal', 'path': 'bestiary/the-angry.mp3'}</t>
  </si>
  <si>
    <t>Annis Hag</t>
  </si>
  <si>
    <t>{'deception': '+5', 'perception': '+5'}</t>
  </si>
  <si>
    <t>['Common', 'Giant', 'Sylvan']</t>
  </si>
  <si>
    <t>[{'name': 'Multiattack', 'entries': ['The annis makes one Bite attack and two Claw attacks.']}, {'name': 'Bite', 'entries': ['{@atk mw} {@hit 8} to hit, reach 5 ft., one target. {@h}15 ({@damage 3d6 + 5}) piercing damage.']}, {'name': 'Claw', 'entries': ['{@atk mw} {@hit 8} to hit, reach 5 ft., one target. {@h}15 ({@damage 3d6 + 5}) slashing damage.']}, {'name': 'Crushing Hug', 'entries': ["{@atk mw} {@hit 8} to hit, reach 5 ft., one target. {@h}36 ({@damage 9d6 + 5}) bludgeoning damage, and the target is {@condition grappled} (escape {@dc 15}) if it is a Large or smaller creature. Until the grapple ends, the target takes 36 ({@damage 9d6 + 5}) bludgeoning damage at the start of each of the hag's turns. The hag can't make attacks while grappling a creature in this way."]}]</t>
  </si>
  <si>
    <t>['C', 'GI', 'S']</t>
  </si>
  <si>
    <t>[{'name': 'Spellcasting', 'headerEntries': ['The hag casts one of the following spells, using Charisma as the spellcasting ability (spell save {@dc 13}):'], 'daily': {'3e': ['{@spell disguise self} (including the form of a Medium Humanoid)', '{@spell Fog cloud}']}, 'ability': 'cha', 'displayAs': 'action'}]</t>
  </si>
  <si>
    <t>[{'source': 'VGM', 'page': 159}]</t>
  </si>
  <si>
    <t>{'type': 'internal', 'path': 'bestiary/annis-hag.mp3'}</t>
  </si>
  <si>
    <t>['hill', 'mountain']</t>
  </si>
  <si>
    <t>Apprentice Wizard</t>
  </si>
  <si>
    <t>[{'name': 'Arcane Burst', 'entries': ['{@atk ms,rs} {@hit 4} to hit, reach 5 ft. or range 120 ft., one target. {@h}7 ({@damage 1d10 + 2}) force damage.']}]</t>
  </si>
  <si>
    <t>[{'name': 'Spellcasting', 'headerEntries': ['The apprentice casts one of the following spells, using Intelligence as the spellcasting ability (spell save {@dc 12})'], 'displayAs': 'action', 'will': ['{@spell mage hand}', '{@spell prestidigitation}'], 'daily': {'1e': ['{@spell burning hands}', '{@spell disguise self}', '{@spell mage armor}']}, 'ability': 'int'}]</t>
  </si>
  <si>
    <t>{'type': 'internal', 'path': 'bestiary/apprentice-wizard.mp3'}</t>
  </si>
  <si>
    <t>Archdruid</t>
  </si>
  <si>
    <t>{'type': 'humanoid', 'tags': ['druid']}</t>
  </si>
  <si>
    <t>{'average': 154, 'formula': '28d8 + 28'}</t>
  </si>
  <si>
    <t>{'int': '+5', 'wis': '+9'}</t>
  </si>
  <si>
    <t>{'medicine': '+9', 'nature': '+5', 'perception': '+9'}</t>
  </si>
  <si>
    <t>[{'name': 'Multiattack', 'entries': ['The archdruid makes three Staff or Wildfire attacks. It can replace one attack with a use of Spellcasting.']}, {'name': 'Staff', 'entries': ['{@atk mw} {@hit 6} to hit, reach 5 ft., one target. {@h}5 ({@damage 1d6 + 2}) bludgeoning damage plus 21 ({@damage 6d6}) poison damage.']}, {'name': 'Wildfire', 'entries': ["{@atk rs} {@hit 9} to hit, range 120 ft., one target. {@h}26 ({@damage 6d6 + 5}) fire damage, and the target is {@condition blinded} until the start of the druid's next turn."]}]</t>
  </si>
  <si>
    <t>['B', 'F', 'I']</t>
  </si>
  <si>
    <t>[{'name': 'Spellcasting', 'headerEntries': ['The archdruid casts one of the following spells, using Wisdom as the spellcasting ability (spell save {@dc 17}):'], 'will': ['{@spell beast sense}', '{@spell entangle}', '{@spell speak with animals}'], 'daily': {'3e': ['{@spell animal messenger}', '{@spell dominate beast}', '{@spell faerie fire}', '{@spell tree stride}'], '1e': ['{@spell commune with nature} (as an action)', '{@spell mass cure wounds}']}, 'ability': 'wis', 'displayAs': 'action'}]</t>
  </si>
  <si>
    <t>[{'name': 'Change Shape (2/Day)', 'entries': ['The archdruid magically transforms into a Beast or an Elemental with a challenge rating of 6 or less and can remain in that form for up to 9 hours. The archdruid can choose whether its equipment falls to the ground, melds with its new form, or is worn by the new form. The archdruid reverts to its true form if it dies or falls {@condition unconscious}. The archdruid can revert to its true form using a bonus action.', "While in a new form, the archdruid's stat block is replaced by the stat block of that form, except the archdruid keeps its current hit points, its hit point maximum, this bonus action, its languages and ability to speak, and its Spellcasting action.", "The new form's attacks count as magical for the purpose of overcoming resistances and immunity to nonmagical attacks."]}]</t>
  </si>
  <si>
    <t>[{'source': 'VGM', 'page': 210}]</t>
  </si>
  <si>
    <t>{'type': 'internal', 'path': 'bestiary/archdruid.mp3'}</t>
  </si>
  <si>
    <t>['forest', 'mountain', 'swamp', 'underwater']</t>
  </si>
  <si>
    <t>Archer</t>
  </si>
  <si>
    <t>{'acrobatics': '+6', 'perception': '+5'}</t>
  </si>
  <si>
    <t>[{'name': 'Multiattack', 'entries': ['The archer makes two Shortsword or Longbow attacks.']}, {'name': 'Shortsword', 'entries': ['{@atk mw} {@hit 6} to hit, reach 5 ft., one target. {@h}7 ({@damage 1d6 + 4}) piercing damage.']}, {'name': 'Longbow', 'entries': ['{@atk rw} {@hit 6} to hit, range 150/600 ft., one target. {@h}8 ({@damage 1d8 + 4}) piercing damage.']}]</t>
  </si>
  <si>
    <t>[{'name': "Archer's Eye (3/Day)", 'entries': ['Immediately after making an attack roll or a damage roll with a ranged weapon, the archer can roll a {@dice d10} and add the number rolled to the total.']}]</t>
  </si>
  <si>
    <t>{'type': 'internal', 'path': 'bestiary/archer.mp3'}</t>
  </si>
  <si>
    <t>Armanite</t>
  </si>
  <si>
    <t>[{'name': 'Magic Resistance', 'entries': ['The armanite has advantage on saving throws against spells and other magical effects.']}]</t>
  </si>
  <si>
    <t>[{'name': 'Multiattack', 'entries': ['The armanite makes one Claw attack, one Hooves attack, and one Serrated Tail attack.']}, {'name': 'Claw', 'entries': ['{@atk mw} {@hit 8} to hit, reach 5 ft., one target. {@h}10 ({@damage 2d4 + 5}) slashing damage plus 9 ({@damage 2d8}) lightning damage.']}, {'name': 'Hooves', 'entries': ['{@atk mw} {@hit 8} to hit, reach 5 ft., one target. {@h}12 ({@damage 2d6 + 5}) bludgeoning damage. If the target is a Large or smaller creature, it must succeed on a {@dc 16} Strength saving throw or be knocked {@condition prone}.']}, {'name': 'Serrated Tail', 'entries': ['{@atk mw} {@hit 8} to hit, reach 10 ft., one target. {@h}16 ({@damage 2d10 + 5}) slashing damage.']}, {'name': 'Lightning Lance {@recharge 5}', 'entries': ['The armanite looses a bolt of lightning in a line that is 60 feet long and 10 feet wide. Each creature in the line must make a {@dc 15} Dexterity saving throw, taking 36 ({@damage 8d8}) lightning damage on a failed save, or half as much damage on a successful one.']}]</t>
  </si>
  <si>
    <t>['B', 'L', 'S']</t>
  </si>
  <si>
    <t>[{'source': 'MTF', 'page': 131}]</t>
  </si>
  <si>
    <t>{'type': 'internal', 'path': 'bestiary/armanite.mp3'}</t>
  </si>
  <si>
    <t>Astral Dreadnought</t>
  </si>
  <si>
    <t>{'walk': 15, 'fly': {'number': 80, 'condition': '(hover)'}, 'canHover': True}</t>
  </si>
  <si>
    <t>{'dex': '+5', 'wis': '+9'}</t>
  </si>
  <si>
    <t>[{'name': 'Antimagic Cone', 'entries': ["The dreadnought's eye creates an area of antimagic, as in the {@spell antimagic field} spell, in a 150-foot cone. At the start of each of its turns, it decides which way the cone faces. The cone doesn't function while the eye is closed or while the dreadnought is {@condition blinded}."]}, {'name': 'Astral Entity', 'entries': ["The dreadnought can't leave the Astral Plane, nor can it be banished or otherwise transported out of that plane."]}, {'name': 'Demiplanar Donjon', 'entries': ["Anything the dreadnought swallows is transported to a demiplane that can be entered by no other means except a {@spell wish} spell or the dreadnought's Bite and Donjon Visit. A creature can leave the demiplane only by using magic that enables planar travel, such as the {@spell plane shift} spell. The demiplane resembles a stone cave roughly 1,000 feet in diameter with a ceiling 100 feet high. Like a stomach, it contains the remains of past meals. The dreadnought can't be harmed from within the demiplane. If the dreadnought dies, the demiplane disappears, and everything inside it appears around the dreadnought's corpse. The demiplane is otherwise indestructible."]}, {'name': 'Legendary Resistance (3/Day)', 'entries': ['If the dreadnought fails a saving throw, it can choose to succeed instead.']}, {'name': 'Sever Silver Cord', 'entries': ["If the dreadnought scores a critical hit against a creature traveling by means of the {@spell astral projection} spell, the dreadnought can cut the target's silver cord instead of dealing damage."]}, {'name': 'Unusual Nature', 'entries': ["The dreadnought doesn't require air, food, drink, or sleep."]}]</t>
  </si>
  <si>
    <t>[{'name': 'Multiattack', 'entries': ['The dreadnought makes one Bite attack and two Claw attacks.']}, {'name': 'Bite', 'entries': ['{@atk mw} {@hit 16} to hit, reach 10 ft., one target. {@h}36 ({@damage 5d10 + 9}) force damage. If the target is a Huge or smaller creature and this damage reduces it to 0 hit points or it is {@condition incapacitated}, the dreadnought swallows it. The swallowed target, along with everything it is wearing and carrying, appears in an unoccupied space on the floor of the Demiplanar Donjon.']}, {'name': 'Claw', 'entries': ['{@atk mw} {@hit 16} to hit, reach 20 ft., one target. {@h}19 ({@damage 3d6 + 9}) force damage.']}]</t>
  </si>
  <si>
    <t>[{'name': 'Claw', 'entries': ['The dreadnought makes one Claw attack.']}, {'name': 'Donjon Visit (Costs 2 Actions)', 'entries': ["One Huge or smaller creature that the dreadnought can see within 60 feet of it must succeed on a {@dc 19} Charisma saving throw or be teleported to an unoccupied space on the floor of the Demiplanar Donjon. At the end of the target's next turn, it reappears in the space it left or in the nearest unoccupied space if that space is occupied."]}, {'name': 'Psychic Projection (Costs 3 Actions)', 'entries': ['Each creature within 60 feet of the dreadnought must make a {@dc 19} Wisdom saving throw, taking 26 ({@damage 4d10 + 4}) psychic damage on a failed save, or half as much damage on a successful one.']}]</t>
  </si>
  <si>
    <t>[{'source': 'MTF', 'page': 117}]</t>
  </si>
  <si>
    <t>{'type': 'internal', 'path': 'bestiary/astral-dreadnought.mp3'}</t>
  </si>
  <si>
    <t>Aurochs</t>
  </si>
  <si>
    <t>{'type': 'beast', 'tags': ['cattle']}</t>
  </si>
  <si>
    <t>{'average': 38, 'formula': '4d10 + 16'}</t>
  </si>
  <si>
    <t>[{'name': 'Gore', 'entries': ['{@atk mw} {@hit 7} to hit, reach 5 ft., one target. {@h}14 ({@damage 2d8 + 5}) piercing damage. If the aurochs moved at least 20 feet straight toward the target immediately before the hit, the target takes an extra 9 ({@damage 2d8}) piercing damage, and the target must succeed on a {@dc 15} Strength saving throw or be knocked {@condition prone} if it is a creature.']}]</t>
  </si>
  <si>
    <t>[{'source': 'VGM', 'page': 207}]</t>
  </si>
  <si>
    <t>{'type': 'internal', 'path': 'bestiary/aurochs.mp3'}</t>
  </si>
  <si>
    <t>['grassland', 'hill', 'mountain']</t>
  </si>
  <si>
    <t>Autumn Eladrin</t>
  </si>
  <si>
    <t>{'insight': '+7', 'medicine': '+7'}</t>
  </si>
  <si>
    <t>[{'name': 'Enchanting Presence', 'entries': ["Any non-eladrin creature that starts its turn within 60 feet of the eladrin must make a {@dc 16} Wisdom saving throw. On a failed save, the creature becomes {@condition charmed} by the eladrin for 1 minute. On a successful save, the creature becomes immune to any eladrin's Enchanting Presence for 24 hours.", 'Whenever the eladrin deals damage to the {@condition charmed} creature, the {@condition charmed} creature can repeat the saving throw, ending the effect on itself on a success.']}, {'name': 'Magic Resistance', 'entries': ['The eladrin has advantage on saving throws against spells and other magical effects.']}]</t>
  </si>
  <si>
    <t>[{'name': 'Multiattack', 'entries': ['The eladrin makes two Longsword or Longbow attacks. It can replace one attack with a use of Spellcasting.']}, {'name': 'Longsword', 'entries': ['{@atk mw} {@hit 5} to hit, reach 5 ft., one target. {@h}5 ({@damage 1d8 + 1}) slashing damage, or 6 ({@damage 1d10 + 1}) slashing damage if used with two hands, plus 22 ({@damage 5d8}) psychic damage.']}, {'name': 'Longbow', 'entries': ['{@atk rw} {@hit 7} to hit, range 150/600 ft., one target. {@h}7 ({@damage 1d8 + 3}) piercing damage plus 22 ({@damage 5d8}) psychic damage.']}]</t>
  </si>
  <si>
    <t>[{'name': 'Spellcasting', 'headerEntries': ['The eladrin casts one of the following spells, requiring no material components and using Charisma as the spellcasting ability (spell save {@dc 16}):'], 'will': ['{@spell hold person}'], 'daily': {'2e': ['{@spell cure wounds} (as a 5th-level spell)', '{@spell lesser restoration}'], '1e': ['{@spell greater restoration}', '{@spell revivify}']}, 'ability': 'cha', 'displayAs': 'action'}]</t>
  </si>
  <si>
    <t>[{'name': 'Foster Peace', 'entries': ['If a creature {@condition charmed} by the eladrin hits with an attack roll while within 60 feet of the eladrin, the eladrin magically causes the attack to miss, provided the eladrin can see the attacker.']}]</t>
  </si>
  <si>
    <t>[{'name': 'Fey Step {@recharge 4}', 'entries': ['The eladrin teleports, along with any equipment it is wearing or carrying, up to 30 feet to an unoccupied space it can see.']}]</t>
  </si>
  <si>
    <t>[{'source': 'MTF', 'page': 195}]</t>
  </si>
  <si>
    <t>{'type': 'internal', 'path': 'bestiary/autumn-eladrin.mp3'}</t>
  </si>
  <si>
    <t>Babau</t>
  </si>
  <si>
    <t>[{'name': 'Multiattack', 'entries': ['The babau makes two Claw attacks. It can replace one attack with a use of Spellcasting or Weakening Gaze.']}, {'name': 'Claw', 'entries': ['{@atk mw} {@hit 6} to hit, reach 5 ft., one target. {@h}6 ({@damage 1d4 + 4}) slashing damage plus 2 ({@damage 1d4}) acid damage.']}, {'name': 'Weakening Gaze', 'entries': ['The babau targets one creature that it can see within 20 feet of it. The target must make a {@dc 13} Constitution saving throw. On a failed save, the target deals only half damage with weapon attacks that use Strength for 1 minute. The target can repeat the saving throw at the end of each of its turns, ending the effect on itself on a success.']}]</t>
  </si>
  <si>
    <t>[{'name': 'Spellcasting', 'headerEntries': ['The babau casts one of the following spells, requiring no material components and using Wisdom as the spellcasting ability (spell save {@dc 11}):'], 'will': ['{@spell darkness}', '{@spell dispel magic}', '{@spell fear}', '{@spell heat metal}', '{@spell levitate}'], 'ability': 'wis', 'displayAs': 'action'}]</t>
  </si>
  <si>
    <t>[{'source': 'VGM', 'page': 136}]</t>
  </si>
  <si>
    <t>{'type': 'internal', 'path': 'bestiary/babau.mp3'}</t>
  </si>
  <si>
    <t>Bael</t>
  </si>
  <si>
    <t>{'dex': '+9', 'con': '+11', 'int': '+11', 'cha': '+13'}</t>
  </si>
  <si>
    <t>{'intimidation': '+13', 'perception': '+13', 'persuasion': '+13'}</t>
  </si>
  <si>
    <t>[{'name': 'Dread', 'entries': ['Any creature, other than a devil, that starts its turn within 10 feet of Bael must succeed on a {@dc 22} Wisdom saving throw or be {@condition frightened} of him until the start of its next turn. A creature succeeds on this saving throw automatically if Bael wishes it or if he is {@condition incapacitated}.']}, {'name': 'Legendary Resistance (3/Day)', 'entries': ['If Bael fails a saving throw, he can choose to succeed instead.']}, {'name': 'Magic Resistance', 'entries': ['Bael have advantage on saving throws against spells and other magical effects.']}, {'name': 'Regeneration', 'entries': ["Bael regains 20 hit points at the start of his turn. If he takes cold or radiant damage, this trait doesn't function at the start of his next turn. Bael dies only if he starts his turn with 0 hit points and doesn't regenerate."]}]</t>
  </si>
  <si>
    <t>[{'name': 'Multiattack', 'entries': ['Bael makes two Hellish Morningstar attacks.']}, {'name': 'Hellish Morningstar', 'entries': ['{@atk mw} {@hit 13} to hit, reach 20 ft., one target. {@h}16 ({@damage 2d8 + 7}) force damage plus 9 ({@damage 2d8}) necrotic damage.']}, {'name': 'Infernal Command', 'entries': ["Each of Bael's allies within 60 feet of him can't be {@condition charmed} or {@condition frightened} until the end of his next turn."]}, {'name': 'Teleport', 'entries': ['Bael teleports, along with any equipment he is wearing or carrying, up to 120 feet to an unoccupied space he can see.']}]</t>
  </si>
  <si>
    <t>[{'name': 'Fiendish Magic', 'entries': ['Bael uses Spellcasting or Teleport.']}, {'name': 'Infernal Command', 'entries': ['Bael uses Infernal Command.']}, {'name': 'Attack (Costs 2 Actions)', 'entries': ['Bael makes one Hellish Morningstar attack.']}]</t>
  </si>
  <si>
    <t>[{'name': 'Spellcasting', 'headerEntries': ['Bael casts one of the following spells, requiring no material components and using Charisma as the spellcasting ability (spell save {@dc 21}):'], 'will': ['{@spell alter self} (can become Medium)', '{@spell charm person}', '{@spell detect magic}', '{@spell invisibility}', '{@spell major image}'], 'daily': {'1': ['{@spell dominate monster}'], '3e': ['{@spell dispel magic}', '{@spell fly}', '{@spell suggestion}', '{@spell wall of fire}']}, 'ability': 'cha', 'displayAs': 'action'}]</t>
  </si>
  <si>
    <t>[{'source': 'MTF', 'page': 170}]</t>
  </si>
  <si>
    <t>{'type': 'internal', 'path': 'bestiary/bael.mp3'}</t>
  </si>
  <si>
    <t>Balhannoth</t>
  </si>
  <si>
    <t>['blindsight 500 ft. (blind beyond this radius)']</t>
  </si>
  <si>
    <t>['understands Deep Speech', 'telepathy 1 mile']</t>
  </si>
  <si>
    <t>[{'name': 'Legendary Resistance (2/Day)', 'entries': ['If the balhannoth fails a saving throw, it can choose to succeed instead.']}]</t>
  </si>
  <si>
    <t>[{'name': 'Multiattack', 'entries': ['The balhannoth makes one Bite attack and two Tentacle attacks.']}, {'name': 'Bite', 'entries': ['{@atk mw} {@hit 7} to hit, reach 5 ft., one target. {@h}19 ({@damage 3d10 + 3}) piercing damage.']}, {'name': 'Tentacle', 'entries': ["{@atk mw} {@hit 7} to hit, reach 10 ft., one target. {@h}10 ({@damage 2d6 + 3}) bludgeoning damage, and the target is {@condition grappled} (escape {@dc 15}) and is moved up to 5 feet toward the balhannoth. Until this grapple ends, the target is {@condition restrained}, and the balhannoth can't use this tentacle against other targets. The balhannoth has four tentacles."]}]</t>
  </si>
  <si>
    <t>[{'name': 'Bite', 'entries': ['The balhannoth makes one Bite attack against one creature it has {@condition grappled}.']}, {'name': 'Teleport', 'entries': ['The balhannoth teleports, along with any equipment it is wearing or carrying and any creatures it has {@condition grappled}, up to 60 feet to an unoccupied space it can see.']}, {'name': 'Vanish', 'entries': ['The balhannoth magically becomes {@condition invisible} for up to 10 minutes or until immediately after it makes an attack roll.']}]</t>
  </si>
  <si>
    <t>{'name': 'Balhannoth', 'source': 'MPMM'}</t>
  </si>
  <si>
    <t>[{'source': 'MTF', 'page': 119}]</t>
  </si>
  <si>
    <t>{'type': 'internal', 'path': 'bestiary/balhannoth.mp3'}</t>
  </si>
  <si>
    <t>['coastal', 'mountain', 'underdark']</t>
  </si>
  <si>
    <t>Banderhobb</t>
  </si>
  <si>
    <t>{'athletics': '+8', 'stealth': '+7'}</t>
  </si>
  <si>
    <t>["understands Common and the languages of its creator but can't speak"]</t>
  </si>
  <si>
    <t>[{'name': 'Resonant Connection', 'entries': ['If the banderhobb has even a tiny piece of a creature or an object in its possession, such as a lock of hair or a splinter of wood, it knows the most direct route to that creature or object if it is within 1 mile of the banderhobb.']}]</t>
  </si>
  <si>
    <t>[{'name': 'Multiattack', 'entries': ['The banderhobb makes one Bite attack and one Tongue attack. It can replace one attack with a use of Shadow Step.']}, {'name': 'Bite', 'entries': ["{@atk mw} {@hit 8} to hit, reach 5 ft., one target. {@h}15 ({@damage 3d6 + 5}) piercing damage, and the target is {@condition grappled} (escape {@dc 16}) if it is a Large or smaller creature. Until this grapple ends, the target is {@condition restrained}, and the banderhobb can't use its Bite attack or Tongue attack on another target."]}, {'name': 'Tongue', 'entries': ['{@atk mw} {@hit 8} to hit, reach 15 ft., one creature. {@h}10 ({@damage 3d6}) necrotic damage, and the target must make a {@dc 16} Strength saving throw. On a failed save, the target is pulled to a space within 5 feet of the banderhobb.']}, {'name': 'Shadow Step', 'entries': ['The banderhobb teleports up to 30 feet to an un occupied space of dim light or darkness that it can see.']}, {'name': 'Swallow', 'entries': ["{@atk mw} {@hit 8} to hit, reach 5 ft., one Medium or smaller creature {@condition grappled} by the banderhobb. {@h}15 ({@damage 3d6 + 5}) piercing damage. The creature is also swallowed, and the grapple ends. The swallowed creature is {@condition blinded} and {@condition restrained}, it has total cover against attacks and other effects outside the banderhobb, and it takes 10 ({@damage 3d6}) necrotic damage at the start of each of the banderhobb's turns. A creature reduced to 0 hit points in this way stops taking the necrotic damage and becomes stable.", "The banderhobb can have only one creature swallowed at a time. While the banderhobb isn't {@condition incapacitated}, it can regurgitate the creature at any time (no action required) in a space within 5 feet of it. The creature exits {@condition prone}. If the banderhobb dies, it likewise regurgitates a swallowed creature."]}]</t>
  </si>
  <si>
    <t>[{'name': 'Shadow Stealth', 'entries': ['While in dim light or darkness, the banderhobb takes the {@action Hide} action.']}]</t>
  </si>
  <si>
    <t>[{'source': 'VGM', 'page': 122}]</t>
  </si>
  <si>
    <t>{'type': 'internal', 'path': 'bestiary/banderhobb.mp3'}</t>
  </si>
  <si>
    <t>Baphomet</t>
  </si>
  <si>
    <t>{'average': 319, 'formula': '22d12 + 176'}</t>
  </si>
  <si>
    <t>{'dex': '+9', 'con': '+15', 'wis': '+14'}</t>
  </si>
  <si>
    <t>{'intimidation': '+17', 'perception': '+14'}</t>
  </si>
  <si>
    <t>[{'name': 'Labyrinthine Recall', 'entries': ['Baphomet can perfectly recall any path he has traveled, and he is immune to the {@spell maze} spell.']}, {'name': 'Legendary Resistance (3/Day)', 'entries': ['If Baphomet fails a saving throw, he can choose to succeed instead.']}, {'name': 'Magic Resistance', 'entries': ['Baphomet has advantage on saving throws against spells and other magical effects.']}]</t>
  </si>
  <si>
    <t>[{'name': 'Multiattack', 'entries': ['Baphomet makes one Bite attack, one Gore attack, and one Heartcleaver attack. He also uses Frightful Presence.']}, {'name': 'Bite', 'entries': ['{@atk mw} {@hit 17} to hit, reach 10 ft., one target. {@h}19 ({@damage 2d8 + 10}) piercing damage.']}, {'name': 'Gore', 'entries': ['{@atk mw} {@hit 17} to hit, reach 10 ft., one target. {@h}17 ({@damage 2d6 + 10}) piercing damage. If Baphomet moved at least 10 feet straight toward the target immediately before the hit, the target takes an extra 16 ({@damage 3d10}) piercing damage. If the target is a creature, it must succeed on a {@dc 25} Strength saving throw or be pushed up to 10 feet away and knocked {@condition prone}.']}, {'name': 'Heartcleaver', 'entries': ['{@atk mw} {@hit 17} to hit, reach 15 ft., one target. {@h}21 ({@damage 2d10 + 10}) force damage.']}, {'name': 'Frightful Presence', 'entries': ["Each creature of Baphomet's choice within 120 feet of him and aware of him must succeed on a {@dc 18} Wisdom saving throw or become {@condition frightened} for 1 minute. A {@condition frightened} creature can repeat the saving throw at the end of each of its turns, ending the effect on itself on a success. These later saves have disadvantage if Baphomet is within line of sight of the creature.", "If a creature succeeds on any of these saves or the effect ends on it, the creature is immune to Baphomet's Frightful Presence for the next 24 hours."]}]</t>
  </si>
  <si>
    <t>[{'name': 'Heartcleaver Attack', 'entries': ['Baphomet makes one Heartcleaver attack.']}, {'name': 'Charge (Costs 2 Actions)', 'entries': ['Baphomet moves up to his speed without provoking {@action opportunity attack||opportunity attacks}, then makes a Gore attack.']}]</t>
  </si>
  <si>
    <t>{'name': 'Baphomet', 'source': 'MPMM'}</t>
  </si>
  <si>
    <t>[{'name': 'Spellcasting', 'headerEntries': ['Baphomet casts one of the following spells, requiring no material components and using Charisma as the spellcasting ability (spell save {@dc 18}):'], 'daily': {'1': ['{@spell teleport}'], '3e': ['{@spell dispel magic}', '{@spell dominate beast}', '{@spell maze}', '{@spell wall of stone}']}, 'ability': 'cha', 'displayAs': 'action'}]</t>
  </si>
  <si>
    <t>['poison', {'immune': ['bludgeoning', 'piercing', 'slashing'], 'note': 'that is nonmagical', 'cond': True}]</t>
  </si>
  <si>
    <t>[{'source': 'MTF', 'page': 143}]</t>
  </si>
  <si>
    <t>Bard</t>
  </si>
  <si>
    <t>{'dex': '+4', 'wis': '+3'}</t>
  </si>
  <si>
    <t>{'acrobatics': '+4', 'perception': '+5', 'performance': '+6'}</t>
  </si>
  <si>
    <t>[{'name': 'Multiattack', 'entries': ['The bard makes two Shortsword or Shortbow attacks. It can replace one attack with a use of Spellcasting.']}, {'name': 'Shortsword', 'entries': ['{@atk mw} {@hit 4} to hit, reach 5 ft., one target. {@h}5 ({@damage 1d6 + 2}) piercing damage.']}, {'name': 'Shortbow', 'entries': ['{@atk rw} {@hit 4} to hit, range 80/320 ft., one target. {@h}5 ({@damage 1d6 + 2}) piercing damage.']}, {'name': 'Cacophony {@recharge 4}', 'entries': ["Each creature in a 15-foot cube originating from the bard must make a {@dc 12} Constitution saving throw. On a failed save, a creature takes 9 ({@damage 2d8}) thunder damage and is pushed up to 10 feet away from the bard. On a successful save, a creature takes half as much damage and isn't pushed."]}]</t>
  </si>
  <si>
    <t>[{'name': 'Spellcasting', 'headerEntries': ['The bard casts one of the following spells, using Charisma as the spellcasting ability (spell save {@dc 12}):'], 'will': ['{@spell dancing lights}', '{@spell mage hand}', '{@spell prestidigitation}'], 'daily': {'1e': ['{@spell charm person}', '{@spell invisibility}', '{@spell sleep}']}, 'ability': 'cha', 'displayAs': 'action'}]</t>
  </si>
  <si>
    <t>[{'name': 'Taunt (2/Day)', 'entries': ["The bard targets one creature within 30 feet of it. If the target can hear the bard, the target must succeed on a {@dc 12} Charisma saving throw or have disadvantage on ability checks, attack rolls, and saving throws until the start of the bard's next turn."]}]</t>
  </si>
  <si>
    <t>[{'source': 'VGM', 'page': 211}]</t>
  </si>
  <si>
    <t>{'type': 'internal', 'path': 'bestiary/bard.mp3'}</t>
  </si>
  <si>
    <t>Barghest</t>
  </si>
  <si>
    <t>{'walk': {'number': 60, 'condition': '(30 ft. in goblin form)'}}</t>
  </si>
  <si>
    <t>{'deception': '+4', 'intimidation': '+4', 'perception': '+5', 'stealth': '+4'}</t>
  </si>
  <si>
    <t>['Abyssal', 'Common', 'Goblin', 'Infernal', 'telepathy 60 ft.']</t>
  </si>
  <si>
    <t>[{'name': 'Fire Banishment', 'entries': ['When the barghest starts its turn engulfed in flames that are at least 10 feet high or wide, it must succeed on a {@dc 15} Charisma saving throw or be instantly banished to Gehenna']}, {'name': 'Soul Feeding', 'entries': ["The barghest can feed on the corpse of a Fey or Humanoid it killed within the past 10 minutes. This feeding takes at least 1 minute, and it destroys the corpse. The victim's soul is trapped in the barghest for 24 hours, after which time it is digested and the person is incapable of being revived. If the barghest dies before the soul is digested, the soul is released. While a soul is trapped in the barghest, any magic that tries to restore the soul to life has a {@chance 50} chance of failing and being wasted."]}]</t>
  </si>
  <si>
    <t>[{'name': 'Multiattack', 'entries': ['The barghest makes one Bite attack and one', 'Claw attack.']}, {'name': 'Bite', 'entries': ['{@atk mw} {@hit 6} to hit, reach 5 ft., one target. {@h}13 ({@damage 2d8 + 4}) piercing damage.']}, {'name': 'Claw', 'entries': ['{@atk mw} {@hit 6} to hit, reach 5 ft., one target. {@h}8 ({@damage 1d8 + 4}) slashing damage.']}]</t>
  </si>
  <si>
    <t>['AB', 'C', 'GO', 'I', 'TP']</t>
  </si>
  <si>
    <t>[{'name': 'Spellcasting', 'headerEntries': ['The barghest casts one of the following spells, requiring no material components and using Charisma as the spellcasting ability (spell save {@dc 12}):'], 'will': ['{@spell levitate}', '{@spell minor illusion}', '{@spell pass without trace}'], 'daily': {'1e': ['{@spell charm person}', '{@spell dimension door}', '{@spell suggestion}']}, 'ability': 'cha', 'displayAs': 'action'}]</t>
  </si>
  <si>
    <t>[{'name': 'Change Shape', 'entries': ["The barghest transforms into a Small goblin or back into its true form. Other than its size and speed, its statistics are the same in each form. Any equipment it is wearing or carrying isn't transformed. The barghest reverts to its true form if it dies."]}]</t>
  </si>
  <si>
    <t>[{'source': 'VGM', 'page': 123}]</t>
  </si>
  <si>
    <t>{'type': 'internal', 'path': 'bestiary/barghest.mp3'}</t>
  </si>
  <si>
    <t>['forest', 'grassland', 'hill', 'mountain', 'underdark']</t>
  </si>
  <si>
    <t>Berbalang</t>
  </si>
  <si>
    <t>{'arcana': '+5', 'history': '+5', 'insight': '+2', 'perception': '+2', 'religion': '+5'}</t>
  </si>
  <si>
    <t>[{'name': 'Multiattack', 'entries': ['The berbalang makes one Bite attack and one', 'Claw attack.']}, {'name': 'Bite', 'entries': ['{@atk mw} {@hit 5} to hit, reach 5 ft., one target. {@h}8 ({@damage 1d10 + 3}) piercing damage plus 4 ({@damage 1d8}) psychic damage.']}, {'name': 'Claw', 'entries': ['{@atk mw} {@hit 5} to hit, reach 5 ft., one target. {@h}8 ({@damage 2d4 + 3}) slashing damage.']}]</t>
  </si>
  <si>
    <t>[{'name': 'Spellcasting', 'headerEntries': ['The berbalang casts one of the following spells, requiring no material components and using Intelligence as the spellcasting ability:'], 'will': ['{@spell speak with dead}'], 'daily': {'1': ['{@spell plane shift} (self only)']}, 'ability': 'int', 'displayAs': 'action'}]</t>
  </si>
  <si>
    <t>[{'name': 'Spectral Duplicate (Recharges after a Short or Long Rest)', 'entries': ['The berbalang creates one spectral duplicate of itself in an unoccupied space it can see within 60 feet of it. While the duplicate exists, the berbalang is {@condition unconscious}. A berbalang can have only one duplicate at a time. The duplicate disappears when it or the berbalang drops to 0 hit points or when the berbalang dismisses it (no action required).', "The duplicate has the same statistics and knowledge as the berbalang, and everything experienced by the duplicate is known by the berbalang. All damage dealt by the duplicate's attacks is psychic damage."]}]</t>
  </si>
  <si>
    <t>[{'source': 'MTF', 'page': 120}]</t>
  </si>
  <si>
    <t>{'type': 'internal', 'path': 'bestiary/berbalang.mp3'}</t>
  </si>
  <si>
    <t>Bheur Hag</t>
  </si>
  <si>
    <t>{'walk': 30, 'fly': {'number': 50, 'condition': '(hover, Graystaff magic)'}, 'canHover': True}</t>
  </si>
  <si>
    <t>{'nature': '+4', 'perception': '+4', 'stealth': '+6', 'survival': '+4'}</t>
  </si>
  <si>
    <t>['Auran', 'Common', 'Giant']</t>
  </si>
  <si>
    <t>[{'name': 'Control Weather (1/Day)', 'entries': ['The hag can cast the {@spell control weather} spell, requiring no material components and using Charisma as the spellcasting ability.']}, {'name': 'Graystaff Magic', 'entries': ['The hag carries a graystaff, a magic staff. The hag can use its flying speed only while astride the staff. If the staff is lost or destroyed, the hag must craft another, which takes a year and a day. Only a bheur hag can use a graystaff']}, {'name': 'Ice Walk', 'entries': ["The hag can move across and climb icy surfaces without needing to make an ability check, and difficult terrain composed of ice or snow doesn't cost the hag extra moment."]}]</t>
  </si>
  <si>
    <t>[{'name': 'Multiattack', 'entries': ['The hag makes two Slam or Frost Shard attacks.']}, {'name': 'Slam', 'entries': ['{@atk mw} {@hit 4} to hit, reach 5 ft., one target. {@h}10 ({@damage 2d8 + 1}) bludgeoning damage plus 18 ({@damage 4d8}) cold damage.']}, {'name': 'Frost Shard', 'entries': ["{@atk rs} {@hit 6} to hit, range 60 ft., one target. {@h}30 ({@damage 6d8 + 3}) cold damage, and the target's speed is reduced by 10 feet until the start of the hag's next turn."]}, {'name': 'Horrific Feast', 'entries': ["The hag feeds on the corpse of one enemy within reach that died within the past minute. Each creature of the hag's choice that is within 60 feet and able to see the feeding must succeed on a {@dc 15} Wisdom saving throw or be {@condition frightened} of the hag for 1 minute. While {@condition frightened} in this way, a creature is {@condition incapacitated}, can't understand what others say, can't read, and speaks only in gibberish. A creature can repeat the saving throw at the end of each of its turns, ending the effect on itself on a success. If a creature's saving throw is successful or the effect ends for it, the creature is immune to the hag's Horrific Feast for the next 24 hours."]}]</t>
  </si>
  <si>
    <t>['AU', 'C', 'GI']</t>
  </si>
  <si>
    <t>[{'name': 'Spellcasting', 'headerEntries': ['While holding or riding the graystaff, the hag casts one of the following spells, requiring no material components and using Charisma as the spellcasting ability (spell save {@dc 14}):'], 'will': ['{@spell hold person}'], 'daily': {'1e': ['{@spell cone of cold}', '{@spell ice storm}', '{@spell wall of ice}']}, 'ability': 'cha', 'displayAs': 'action'}]</t>
  </si>
  <si>
    <t>[{'source': 'VGM', 'page': 160}]</t>
  </si>
  <si>
    <t>{'type': 'internal', 'path': 'bestiary/bheur-hag.mp3'}</t>
  </si>
  <si>
    <t>Black Abishai</t>
  </si>
  <si>
    <t>{'dex': '+6', 'wis': '+6'}</t>
  </si>
  <si>
    <t>{'perception': '+6', 'stealth': '+6'}</t>
  </si>
  <si>
    <t>['Draconic', 'Infernal', 'telepathy 120 ft.']</t>
  </si>
  <si>
    <t>[{'name': "Devil's Sight", 'entries': ["Magical darkness doesn't impede the abishai's {@sense darkvision}."]}, {'name': 'Magic Resistance', 'entries': ['The abishai has advantage on saving throws against spells and other magical effects.']}]</t>
  </si>
  <si>
    <t>[{'name': 'Multiattack', 'entries': ['The abishai makes one Bite attack and two Scimitar attacks.']}, {'name': 'Bite', 'entries': ['{@atk mw} {@hit 6} to hit, reach 5 ft., one target. {@h}8 ({@damage 1d10 + 3}) piercing damage plus 9 ({@damage 2d8}) acid damage.']}, {'name': 'Scimitar', 'entries': ['{@atk mw} {@hit 6} to hit, reach 5 ft., one target. {@h}6 ({@damage 1d6 + 3}) force damage.']}, {'name': 'Creeping Darkness {@recharge}', 'entries': ['The abishai casts {@spell darkness} at a point within 120 feet of it, requiring no spell components or concentration. Wisdom is its spellcasting ability for this spell. While the spell persists, the abishai can move the area of darkness up to 60 feet as a bonus action.']}]</t>
  </si>
  <si>
    <t>['DR', 'I', 'TP']</t>
  </si>
  <si>
    <t>['A', 'O', 'P']</t>
  </si>
  <si>
    <t>[{'name': 'Shadow Stealth', 'entries': ['While in dim light or darkness, the abishai takes the {@action Hide} action.']}]</t>
  </si>
  <si>
    <t>[{'source': 'MTF', 'page': 160}]</t>
  </si>
  <si>
    <t>{'type': 'internal', 'path': 'bestiary/black-abishai.mp3'}</t>
  </si>
  <si>
    <t>Blackguard</t>
  </si>
  <si>
    <t>{'type': 'humanoid', 'tags': ['paladin']}</t>
  </si>
  <si>
    <t>{'wis': '+5', 'cha': '+5'}</t>
  </si>
  <si>
    <t>{'athletics': '+7', 'deception': '+5', 'intimidation': '+5'}</t>
  </si>
  <si>
    <t>[{'name': 'Multiattack', 'entries': ['The blackguard makes three attacks, using Glaive, Shortbow, or both.']}, {'name': 'Glaive', 'entries': ['{@atk mw} {@hit 7} to hit, reach 10 ft., one target. {@h}9 ({@damage 1d10 + 4}) slashing damage plus 9 ({@damage 2d8}) necrotic damage.']}, {'name': 'Shortbow', 'entries': ['{@atk rw} {@hit 3} to hit, range 80/320 ft., one target. {@h}5 ({@damage 1d6 + 2}) piercing damage.']}, {'name': 'Dreadful Aspect (Recharges after a Short or Long Rest)', 'entries': ['Each enemy within 30 feet of the blackguard must succeed on a {@dc 13} Wisdom saving throw or be {@condition frightened} of the blackguard for 1 minute. If a {@condition frightened} target ends its turn more than 30 feet away from the blackguard, the target can repeat the saving throw, ending the effect on itself on a success.']}]</t>
  </si>
  <si>
    <t>['blinded', 'frightened', 'prone']</t>
  </si>
  <si>
    <t>[{'name': 'Spellcasting', 'headerEntries': ['The blackguard casts one of the following spells, using Charisma as the spellcasting ability (spell save {@dc 13}):'], 'daily': {'2e': ['{@spell command}', '{@spell dispel magic}', '{@spell find steed}']}, 'ability': 'cha', 'displayAs': 'action'}]</t>
  </si>
  <si>
    <t>[{'name': 'Smite', 'entries': ["Immediately after the blackguard hits a target with an attack roll, the blackguard can force that target to make a {@dc 13} Constitution saving throw. On a failed save, the target suffers one of the following effects of the blackguard's choice:"]}, {'name': 'Blind', 'entries': ['The target is {@condition blinded} for 1 minute. The {@condition blinded} target can repeat the save at the end of each of its turns, ending the effect on itself on a success.']}, {'name': 'Shove', 'entries': ['The target is pushed up to 10 feet away and knocked {@condition prone}.']}]</t>
  </si>
  <si>
    <t>{'type': 'internal', 'path': 'bestiary/blackguard.mp3'}</t>
  </si>
  <si>
    <t>Blue Abishai</t>
  </si>
  <si>
    <t>{'type': 'fiend', 'tags': ['devil', 'wizard']}</t>
  </si>
  <si>
    <t>{'int': '+12', 'wis': '+12'}</t>
  </si>
  <si>
    <t>{'arcana': '+12'}</t>
  </si>
  <si>
    <t>[{'name': 'Multiattack', 'entries': ['The abishai makes three Bite or Lightning Strike attacks.']}, {'name': 'Bite', 'entries': ['{@atk mw} {@hit 8} to hit, reach 5 ft., one target. {@h}13 ({@damage 2d10 + 2}) piercing damage plus 14 ({@damage 4d6}) lightning damage.']}, {'name': 'Lightning Strike', 'entries': ['{@atk rs} {@hit 12} to hit, range 120 ft., one target. {@h}36 ({@damage 8d8}) lightning damage.']}]</t>
  </si>
  <si>
    <t>[{'name': 'Spellcasting', 'headerEntries': ['The abishai casts one of the following spells, using Intelligence as the spellcasting ability (spell save {@dc 20}):'], 'will': ['{@spell disguise self}', '{@spell mage hand}', '{@spell minor illusion}'], 'daily': {'2e': ['{@spell charm person}', '{@spell dispel magic}', '{@spell greater invisibility}', '{@spell wall of force}']}, 'ability': 'int', 'displayAs': 'action'}]</t>
  </si>
  <si>
    <t>['fire', 'lightning', 'poison']</t>
  </si>
  <si>
    <t>[{'name': 'Teleport', 'entries': ['The abishai teleports, along with any equipment it is wearing or carrying, up to 30 feet to an unoccupied space that it can see.']}]</t>
  </si>
  <si>
    <t>[{'source': 'MTF', 'page': 161}]</t>
  </si>
  <si>
    <t>{'type': 'internal', 'path': 'bestiary/blue-abishai.mp3'}</t>
  </si>
  <si>
    <t>['coastal', 'urban']</t>
  </si>
  <si>
    <t>Bodak</t>
  </si>
  <si>
    <t>['Abyssal', 'the languages it knew in life']</t>
  </si>
  <si>
    <t>[{'name': 'Death Gaze', 'entries': ["When a creature that can see the bodak's eyes starts its turn within 30 feet of the bodak, the bodak can force it to make a {@dc 13} Constitution saving throw if the bodak isn't {@condition incapacitated} and can see the creature. If the saving throw fails by 5 or more, the creature is reduced to 0 hit points unless it is immune to the {@condition frightened} condition. Otherwise, a creature takes 16 ({@damage 3d10}) psychic damage on a failed save.", 'Unless surprised, a creature can avert its eyes to avoid the saving throw at the start of its turn. If the creature does so, it has disadvantage on attack rolls against the bodak until the start of its next turn. If the creature looks at the bodak in the meantime, that creature must immediately make the saving throw.']}, {'name': 'Sunlight Hypersensitivity', 'entries': ['The bodak takes 5 radiant damage when it starts its turn in sunlight. While in sunlight, it has disadvantage on attack rolls and ability checks.']}, {'name': 'Unusual Nature', 'entries': ["The bodak doesn't require air, food, drink, or sleep."]}]</t>
  </si>
  <si>
    <t>[{'name': 'Fist', 'entries': ['{@atk mw} {@hit 5} to hit, reach 5 ft., one target. {@h}4 ({@damage 1d4 + 2}) bludgeoning damage plus 9 ({@damage 2d8}) necrotic damage.']}, {'name': 'Withering Gaze', 'entries': ['One creature that the bodak can see within 60 feet of it must make a {@dc 13} Constitution saving throw, taking 22 ({@damage 4d10}) necrotic damage on a failed save, or half as much damage on a successful one.']}]</t>
  </si>
  <si>
    <t>['AB', 'LF']</t>
  </si>
  <si>
    <t>['B', 'N', 'R', 'Y']</t>
  </si>
  <si>
    <t>[{'name': 'Aura of Annihilation', 'entries': ['The bodak activates or deactivates this deathly aura. While active, the aura deals 5 necrotic damage to any creature that ends its turn within 30 feet of the bodak. Undead and Fiends ignore this effect.']}]</t>
  </si>
  <si>
    <t>[{'source': 'VGM', 'page': 127}]</t>
  </si>
  <si>
    <t>{'type': 'internal', 'path': 'bestiary/bodak.mp3'}</t>
  </si>
  <si>
    <t>Boggle</t>
  </si>
  <si>
    <t>{'perception': '+5', 'sleight of hand': '+6', 'stealth': '+6'}</t>
  </si>
  <si>
    <t>[{'name': 'Pummel', 'entries': ['{@atk mw} {@hit 1} to hit, reach 5 ft., one target. {@h}2 ({@damage 1d6 - 1}) bludgeoning damage.']}, {'name': 'Oil Puddle', 'entries': ["The boggle creates a puddle of nonflammable oil. The puddle is 1 inch deep and covers the ground in the boggle's space. The puddle is difficult terrain for all creatures except boggles and lasts for 1 hour. The oil has one of the following additional effects of the boggle's choice:", {'type': 'list', 'style': 'list-hang-notitle', 'items': [{'name': 'Slippery Oil', 'type': 'item', 'entries': ['Any non-boggle creature that enters the puddle or starts its turn there must succeed on a {@dc 11} Dexterity saving throw or fall {@condition prone}.']}, {'name': 'Sticky Oil', 'type': 'item', 'entries': ['Any non-boggle creature that enters the puddle or starts its turn there must succeed on a {@dc 11} Strength saving throw or be {@condition restrained}. On its turn, a creature can use an action to try to extricate itself, ending the effect and moving into the nearest unoccupied space of its choice with a successful {@dc 11} Strength check.']}]}]}]</t>
  </si>
  <si>
    <t>[{'name': 'Boggle Oil', 'entries': ['The boggle excretes nonflammable oil from its pores, giving itself one of the following benefits of its choice until it uses this bonus action again:', {'type': 'list', 'style': 'list-hang-notitle', 'items': [{'name': 'Slippery Oil', 'type': 'item', 'entries': ['The boggle has advantage on Dexterity ({@skill Acrobatics}) checks made to escape bonds and end grapples, and it can move through openings large enough for a Tiny creature without squeezing.']}, {'name': 'Sticky Oil', 'type': 'item', 'entries': ['The boggle has advantage on Strength ({@skill Athletics}) checks made to grapple and any ability check made to maintain a hold on another creature, a surface, or an object. The boggle can also climb difficult surfaces, including upside down on ceilings, without needing to make an ability check.']}]}]}, {'name': 'Dimensional Rift', 'entries': ['The boggle creates an {@condition invisible} and immobile rift within an opening or frame it can see within 5 feet of it, provided that the space is no bigger than 10 feet on any side. The dimensional rift bridges the distance between that space and a point within 30 feet of it that the boggle can see or specify by distance and direction (such as "30 feet straight up"). While next to the rift, the boggle can see through it and is considered to be next to the destination as well, and anything the boggle puts through the rift (including a portion of its body) emerges at the destination. Only the boggle can use the rift, and it lasts until the end of the boggle\'s next turn.']}]</t>
  </si>
  <si>
    <t>[{'source': 'VGM', 'page': 128}]</t>
  </si>
  <si>
    <t>{'type': 'internal', 'path': 'bestiary/boggle.mp3'}</t>
  </si>
  <si>
    <t>['forest', 'hill', 'underdark', 'urban']</t>
  </si>
  <si>
    <t>Boneclaw</t>
  </si>
  <si>
    <t>{'dex': '+7', 'con': '+6', 'wis': '+6'}</t>
  </si>
  <si>
    <t>['Common plus one language spoken by its master']</t>
  </si>
  <si>
    <t>[{'name': 'Rejuvenation', 'entries': ["While its master lives, a destroyed boneclaw gains a new body in {@dice 1d10} hours, with all its hit points. The new body appears within 1 mile of the boneclaw's master."]}, {'name': 'Unusual Nature', 'entries': ["The boneclaw doesn't require air, food, drink, or sleep."]}]</t>
  </si>
  <si>
    <t>[{'name': 'Multiattack', 'entries': ['The boneclaw makes two Piercing Claw attacks.']}, {'name': 'Piercing Claw', 'entries': ['{@atk mw} {@hit 8} to hit, reach 15 ft., one target. {@h}20 ({@damage 3d10 + 4}) piercing damage plus 11 ({@damage 2d10}) necrotic damage. If the target is a creature, the boneclaw can pull the target up to 10 feet toward itself, and the target is {@condition grappled} (escape {@dc 14}). The boneclaw has two claws. While a claw grapples a target, the claw can attack only that target.']}, {'name': 'Shadow Jump {@recharge 5}', 'entries': ["If the boneclaw is in dim light or darkness, each creature of the boneclaw's choice within 15 feet of it must succeed on a {@dc 14} Constitution saving throw or take 34 ({@damage 5d12 + 2}) necrotic damage.", "The boneclaw then teleports up to 60 feet to an unoccupied space it can see. It can bring one creature it's grappling, teleporting that creature to an unoccupied space it can see within 5 feet of its destination. The destination spaces of this teleportation must be in dim light or darkness."]}]</t>
  </si>
  <si>
    <t>[{'name': 'Deadly Reach', 'entries': ['In response to a creature entering a space within 15 feet of it, the boneclaw makes one Piercing Claw attack against that creature.']}]</t>
  </si>
  <si>
    <t>[{'name': 'Shadow Stealth', 'entries': ['While in dim light or darkness, the boneclaw takes the {@action Hide} action.']}]</t>
  </si>
  <si>
    <t>[{'source': 'MTF', 'page': 121}]</t>
  </si>
  <si>
    <t>{'type': 'internal', 'path': 'bestiary/boneclaw.mp3'}</t>
  </si>
  <si>
    <t>['arctic', 'desert', 'urban']</t>
  </si>
  <si>
    <t>Brontosaurus</t>
  </si>
  <si>
    <t>{'type': 'beast', 'tags': ['dinosaur']}</t>
  </si>
  <si>
    <t>{'average': 121, 'formula': '9d20 + 27'}</t>
  </si>
  <si>
    <t>[{'name': 'Stomp', 'entries': ['{@atk mw} {@hit 8} to hit, reach 20 ft., one target. {@h}27 ({@damage 5d8 + 5}) bludgeoning damage, and the target must succeed on a {@dc 14} Strength saving throw or be knocked {@condition prone}.']}, {'name': 'Tail', 'entries': ['{@atk mw} {@hit 8} to hit, reach 20 ft., one target. {@h}32 ({@damage 6d8 + 5}) bludgeoning damage']}]</t>
  </si>
  <si>
    <t>[{'source': 'VGM', 'page': 139}]</t>
  </si>
  <si>
    <t>{'type': 'internal', 'path': 'bestiary/brontosaurus.mp3'}</t>
  </si>
  <si>
    <t>['forest', 'grassland']</t>
  </si>
  <si>
    <t>Bulezau</t>
  </si>
  <si>
    <t>['Abyssal', 'telepathy 60 ft.']</t>
  </si>
  <si>
    <t>[{'name': 'Rotting Presence', 'entries': ["When any creature that isn't a demon starts its turn within 30 feet of the bulezau, that creature must succeed on a {@dc 13} Constitution saving throw or take 3 ({@damage 1d6}) necrotic damage."]}, {'name': 'Standing Leap', 'entries': ["The bulezau's long jump is up to 20 feet and its high jump is up to 10 feet, with or without a running start."]}, {'name': 'Sure-Footed', 'entries': ['The bulezau has advantage on Strength and Dexterity saving throws made against effects that would knock it {@condition prone}.']}]</t>
  </si>
  <si>
    <t>[{'name': 'Barbed Tail', 'entries': ["{@atk mw} {@hit 4} to hit, reach 5 ft., one target. {@h}8 ({@damage 1d12 + 2}) piercing damage plus 4 ({@damage 1d8}) necrotic damage. If the target is a creature, it must succeed on a {@dc 13} Constitution saving throw against disease or become {@condition poisoned} until the disease ends. While {@condition poisoned} in this way, the target sports festering boils, coughs up flies, and sheds rotting skin, and the target must repeat the saving throw after every 24 hours that elapse. On a successful save, the disease ends. On a failed save, the target's hit point maximum is reduced by 4 ({@dice 1d8}). The target dies if its hit point maximum is reduced to 0."]}]</t>
  </si>
  <si>
    <t>{'type': 'internal', 'path': 'bestiary/bulezau.mp3'}</t>
  </si>
  <si>
    <t>Cadaver Collector</t>
  </si>
  <si>
    <t>[{'name': 'Magic Resistance', 'entries': ['The collector has advantage on saving throws against spells and other magical effects.']}, {'name': 'Unusual Nature', 'entries': ["The collector doesn't require air, food, drink, or sleep."]}]</t>
  </si>
  <si>
    <t>[{'name': 'Multiattack', 'entries': ['The collector makes two Slam attacks.']}, {'name': 'Slam', 'entries': ['{@atk mw} {@hit 10} to hit, reach 5 ft., one target. {@h}18 ({@damage 3d8 + 5}) bludgeoning damage plus 16 ({@damage 3d10}) necrotic damage.']}, {'name': 'Paralyzing Breath {@recharge 5}', 'entries': ['The collector releases paralyzing gas in a 30-foot cone. Each creature in that area must make a successful {@dc 18} Constitution saving throw or be {@condition paralyzed} for 1 minute. A {@condition paralyzed} creature repeats the saving throw at the end of each of its turns, ending the effect on itself with a success.']}]</t>
  </si>
  <si>
    <t>['necrotic', 'poison', 'psychic', {'immune': ['bludgeoning', 'piercing', 'slashing'], 'note': "from nonmagical attacks that aren't adamantine", 'cond': True}]</t>
  </si>
  <si>
    <t>[{'name': 'Summon Specters (Recharges after a Short or Long Rest)', 'entries': ["The collector calls up the enslaved spirits of those it has slain; {@dice 1d4} {@creature specter||specters} (without Sunlight Sensitivity) arise in unoccupied spaces within 15 feet of it. The specters act right after the collector on the same initiative count and fight until they're destroyed. They disappear when the collector is destroyed."]}]</t>
  </si>
  <si>
    <t>[{'source': 'MTF', 'page': 122}]</t>
  </si>
  <si>
    <t>{'type': 'internal', 'path': 'bestiary/cadaver-collector.mp3'}</t>
  </si>
  <si>
    <t>Canoloth</t>
  </si>
  <si>
    <t>{'investigation': '+3', 'perception': '+9'}</t>
  </si>
  <si>
    <t>[{'name': 'Dimensional Lock', 'entries': ["Other creatures can't teleport to or from a space within 60 feet of the canoloth. Any attempt to do so is wasted."]}, {'name': 'Magic Resistance', 'entries': ['The canoloth has advantage on saving throws against spells and other magical effects.']}, {'name': 'Uncanny Senses', 'entries': ["The canoloth can't be surprised unless it's {@condition incapacitated}."]}]</t>
  </si>
  <si>
    <t>[{'name': 'Multiattack', 'entries': ['The canoloth makes one Bite or Tongue attack and one Claw attack.']}, {'name': 'Bite', 'entries': ['{@atk mw} {@hit 7} to hit, reach 5 ft., one target. {@h}7 ({@damage 1d6 + 4}) piercing damage plus 18 ({@damage 4d8}) force damage.']}, {'name': 'Claw', 'entries': ['{@atk mw} {@hit 7} to hit, reach 5 ft., one target. {@h}7 ({@damage 1d6 + 4}) slashing damage plus 9 ({@damage 2d8}) force damage.']}, {'name': 'Tongue', 'entries': ['{@atk mw} {@hit 7} to hit, reach 30 ft., one target. {@h}10 ({@damage 1d12 + 4}) piercing damage plus 7 ({@damage 2d6}) acid damage. If the target is Medium or smaller, it is {@condition grappled} (escape {@dc 15}), pulled up to 30 feet toward the canoloth, and {@condition restrained} until the grapple ends. The canoloth can grapple one target at a time with its tongue.']}]</t>
  </si>
  <si>
    <t>['A', 'O', 'P', 'S']</t>
  </si>
  <si>
    <t>[{'source': 'MTF', 'page': 247}]</t>
  </si>
  <si>
    <t>{'type': 'internal', 'path': 'bestiary/canoloth.mp3'}</t>
  </si>
  <si>
    <t>['coastal', 'underdark', 'urban']</t>
  </si>
  <si>
    <t>Catoblepas</t>
  </si>
  <si>
    <t>[{'name': 'Stench', 'entries': ["Any creature other than a catoblepas that starts its turn within 10 feet of the catoblepas must succeed on a {@dc 16} Constitution saving throw or be {@condition poisoned} until the start of the creature's next turn. On a successful saving throw, the creature is immune to the Stench of any catoblepas for 1 hour."]}]</t>
  </si>
  <si>
    <t>[{'name': 'Tail', 'entries': ["{@atk mw} {@hit 7} to hit, reach 10 ft., one target. {@h}21 ({@damage 5d6 + 4}) bludgeoning damage, and the target must succeed on a {@dc 16} Constitution saving throw or be {@condition stunned} until the start of the catoblepas's next turn."]}, {'name': 'Death Ray {@recharge 5}', 'entries': ['The catoblepas targets one creature it can see within 30 feet of it. The target must make a {@dc 16} Constitution saving throw, taking 36 ({@damage 8d8}) necrotic damage on a failed save, or half as much damage on a successful one. If the saving throw fails by 5 or more, the target instead takes 64 necrotic damage. The target dies if reduced to 0 hit points by this ray.']}]</t>
  </si>
  <si>
    <t>[{'source': 'VGM', 'page': 129}]</t>
  </si>
  <si>
    <t>{'type': 'internal', 'path': 'bestiary/catoblepas.mp3'}</t>
  </si>
  <si>
    <t>Cave Fisher</t>
  </si>
  <si>
    <t>[{'name': 'Flammable Blood', 'entries': ['If the cave fisher drops to half its hit points or fewer, it gains vulnerability to fire damage.']}, {'name': 'Spider Climb', 'entries': ['The cave fisher can climb difficult surfaces, including upside down on ceilings, without needing to make an ability check.']}]</t>
  </si>
  <si>
    <t>[{'name': 'Multiattack', 'entries': ['The cave fisher makes two Claw attacks.']}, {'name': 'Claw', 'entries': ['{@atk mw} {@hit 5} to hit, reach 5 ft., one target. {@h}10 ({@damage 2d6 + 3}) slashing damage.']}, {'name': 'Retract Filament', 'entries': ["One Large or smaller creature {@condition grappled} by the cave fisher's Adhesive Filament must make a {@dc 13} Strength saving throw. On a failed save, the target is pulled into an unoccupied space within 5 feet of the cave fisher, and the cave fisher makes one Claw attack against it. Anyone else who was attached to the filament is released. Until the grapple ends on the target, the cave fisher can't use Adhesive Filament."]}]</t>
  </si>
  <si>
    <t>[{'name': 'Adhesive Filament', 'entries': ['The cave fisher extends a sticky filament up to 60 feet, and the filament adheres to anything that touches it. A creature the filament adheres to is {@condition grappled} by the cave fisher (escape {@dc 13}), and ability checks made to escape this grapple have disadvantage. The filament can be attacked (AC 15; 5 hit points; immunity to poison and psychic damage). A weapon that fails to sever it becomes stuck to it, requiring an action and a successful {@dc 13} Strength check to pull free. Destroying the filament deals no damage to the cave fisher. The filament crumbles away if the cave fisher takes this bonus action again.']}]</t>
  </si>
  <si>
    <t>[{'source': 'VGM', 'page': 130}]</t>
  </si>
  <si>
    <t>{'type': 'internal', 'path': 'bestiary/cave-fisher.mp3'}</t>
  </si>
  <si>
    <t>Champion</t>
  </si>
  <si>
    <t>{'str': '+9', 'con': '+6'}</t>
  </si>
  <si>
    <t>{'athletics': '+9', 'intimidation': '+5', 'perception': '+6'}</t>
  </si>
  <si>
    <t>[{'name': 'Indomitable (2/Day)', 'entries': ['The champion rerolls a failed saving throw.']}]</t>
  </si>
  <si>
    <t>[{'name': 'Multiattack', 'entries': ['The champion makes three Greatsword or Shortbow attacks.']}, {'name': 'Greatsword', 'entries': ['{@atk mw} {@hit 9} to hit, reach 5 ft., one target. {@h}12 ({@damage 2d6 + 5}) slashing damage, plus 7 ({@damage 2d6}) slashing damage if the champion has more than half of its total hit points remaining.']}, {'name': 'Shortbow', 'entries': ['{@atk rw} {@hit 6} to hit, range 80/320 ft., one target. {@h}5 ({@damage 1d6 + 2}) piercing damage, plus 7 ({@damage 2d6}) piercing damage if the champion has more than half of its total hit points remaining.']}]</t>
  </si>
  <si>
    <t>[{'name': 'Second Wind (Recharges after a Short or Long Rest)', 'entries': ['The champion regains 20 hit points.']}]</t>
  </si>
  <si>
    <t>[{'source': 'VGM', 'page': 212}]</t>
  </si>
  <si>
    <t>{'type': 'internal', 'path': 'bestiary/champion.mp3'}</t>
  </si>
  <si>
    <t>['desert', 'urban']</t>
  </si>
  <si>
    <t>Chitine</t>
  </si>
  <si>
    <t>{'athletics': '+4', 'stealth': '+4'}</t>
  </si>
  <si>
    <t>[{'name': 'Fey Ancestry', 'entries': ["The chitine has advantage on saving throws against being {@condition charmed}, and magic can't put the chitine to sleep."]}, {'name': 'Sunlight Sensitivity', 'entries': ['While in sunlight, the chitine has disadvantage on attack rolls, as well as on Wisdom ({@skill Perception}) checks that rely on sight.']}, {'name': 'Web Sense', 'entries': ['While in contact with a web, the chitine knows the exact location of any other creature in contact with the same web.']}, {'name': 'Web Walker', 'entries': ['The chitine ignores movement restrictions caused by webbing.']}]</t>
  </si>
  <si>
    <t>[{'name': 'Multiattack', 'entries': ['The chitine makes three Dagger attacks.']}, {'name': 'Dagger', 'entries': ['{@atk mw,rw} {@hit 4} to hit, reach 5 ft. or range 20/60 ft., one target. {@h}4 ({@damage 1d4 + 2}) piercing damage.']}]</t>
  </si>
  <si>
    <t>['Fey Ancestry', 'Sunlight Sensitivity', 'Web Sense', 'Web Walker']</t>
  </si>
  <si>
    <t>[{'source': 'VGM', 'page': 131}]</t>
  </si>
  <si>
    <t>{'type': 'internal', 'path': 'bestiary/chitine.mp3'}</t>
  </si>
  <si>
    <t>Choker</t>
  </si>
  <si>
    <t>['Deep Speech']</t>
  </si>
  <si>
    <t>[{'name': 'Aberrant Quickness (Recharges after a Short or Long Rest)', 'entries': ['The choker can take an extra action on its turn.']}, {'name': 'Boneless', 'entries': ['The choker can move through and occupy a space as narrow as 4 inches wide without squeezing.']}, {'name': 'Spider Climb', 'entries': ['The choker can climb difficult surfaces, including upside down on ceilings, without needing to make an ability check.']}]</t>
  </si>
  <si>
    <t>[{'name': 'Multiattack', 'entries': ['The choker makes two Tentacle attacks.']}, {'name': 'Tentacle', 'entries': ["{@atk mw} {@hit 5} to hit, reach 10 ft., one target. {@h}5 ({@damage 1d4 + 3}) piercing damage. If the target is a Large or smaller creature, it is {@condition grappled} (escape {@dc 15}). Until this grapple ends, the target is {@condition restrained}, and the choker can't use this tentacle on another target. The choker has two tentacles. If this attack is a critical hit, the target also can't breathe or speak until the grapple ends."]}]</t>
  </si>
  <si>
    <t>['DS']</t>
  </si>
  <si>
    <t>[{'source': 'MTF', 'page': 123}]</t>
  </si>
  <si>
    <t>{'type': 'internal', 'path': 'bestiary/choker.mp3'}</t>
  </si>
  <si>
    <t>['forest', 'mountain', 'underdark']</t>
  </si>
  <si>
    <t>Choldrith</t>
  </si>
  <si>
    <t>{'type': 'monstrosity', 'tags': ['cleric']}</t>
  </si>
  <si>
    <t>{'athletics': '+5', 'religion': '+2', 'stealth': '+5'}</t>
  </si>
  <si>
    <t>[{'name': 'Fey Ancestry', 'entries': ["The choldrith has advantage on saving throws against being {@condition charmed}, and magic can't put the choldrith to sleep."]}, {'name': 'Spider Climb', 'entries': ['The choldrith can climb difficult surfaces, including upside down on ceilings, without needing to make an ability check.']}, {'name': 'Sunlight Sensitivity', 'entries': ['While in sunlight, the choldrith has disadvantage on attack rolls, as well as on Wisdom ({@skill Perception}) checks that rely on sight.']}, {'name': 'Web Sense', 'entries': ['While in contact with a web, the choldrith knows the exact location of any other creature in contact with the same web.']}, {'name': 'Web Walker', 'entries': ['The choldrith ignores movement restrictions caused by webbing.']}]</t>
  </si>
  <si>
    <t>[{'name': 'Dagger', 'entries': ['{@atk mw,rw} {@hit 5} to hit, reach 5 ft. or range 20/60 ft., one target. {@h}5 ({@damage 1d4 + 3}) piercing damage plus 10 ({@damage 3d6}) poison damage.']}, {'name': 'Web {@recharge 5}', 'entries': ['{@atk rw} {@hit 5} to hit, range 30/60 ft., one Large or smaller creature. {@h}The target is {@condition restrained} by webbing. As an action, the {@condition restrained} target can make a {@dc 11} Strength check, bursting the webbing on a success. The webbing can also be attacked and destroyed (AC 10; 5 hit points; vulnerability to fire damage; immunity to bludgeoning, poison, and psychic damage).']}]</t>
  </si>
  <si>
    <t>['Fey Ancestry', 'Spider Climb', 'Sunlight Sensitivity', 'Web Sense', 'Web Walker']</t>
  </si>
  <si>
    <t>[{'name': 'Spellcasting', 'headerEntries': ['The choldrith casts one of the following spells, using Wisdom as the spellcasting ability (spell save {@dc 12}):'], 'will': ['{@spell guidance}', '{@spell thaumaturgy}'], 'daily': {'1e': ['{@spell bane}', '{@spell hold person}']}, 'ability': 'wis', 'displayAs': 'action'}]</t>
  </si>
  <si>
    <t>[{'name': 'Spectral Dagger (Recharges after a Short or Long Rest)', 'entries': ['The choldrith conjures a floating, spectral dagger within 60 feet of itself. The choldrith can make a melee spell attack ({@hit 4} to hit) against one creature within 5 feet of the dagger. On a hit, the target takes 6 ({@damage 1d8 + 2}) force damage.', 'The dagger lasts for 1 minute. As a bonus action on later turns, the choldrith can move the dagger up to 20 feet and repeat the attack against one creature within 5 feet of the dagger.']}]</t>
  </si>
  <si>
    <t>[{'source': 'VGM', 'page': 132}]</t>
  </si>
  <si>
    <t>{'type': 'internal', 'path': 'bestiary/choldrith.mp3'}</t>
  </si>
  <si>
    <t>Clockwork Bronze Scout</t>
  </si>
  <si>
    <t>[{'name': 'Earth Armor', 'entries': ["The clockwork doesn't provoke {@action opportunity attack||opportunity attacks} when it burrows."]}, {'name': 'Magic Resistance', 'entries': ['The clockwork has advantage on saving throws against spells and other magical effects.']}, {'name': 'Unusual Nature', 'entries': ["The clockwork doesn't require air, food, drink, or sleep."]}]</t>
  </si>
  <si>
    <t>[{'name': 'Bite', 'entries': ['{@atk mw} {@hit 5} to hit, reach 5 ft., one target. {@h}5 ({@damage 1d4 + 3}) piercing damage plus 3 ({@damage 1d6}) lightning damage.']}, {'name': 'Lightning Flare (Recharges after a Short or Long Rest)', 'entries': ['Each creature in contact with the ground within 15 feet of the clockwork must make a {@dc 13} Dexterity saving throw, taking 14 ({@damage 4d6}) lightning damage on a failed save, or half as much damage on a successful one.']}]</t>
  </si>
  <si>
    <t>[{'source': 'MTF', 'page': 125}]</t>
  </si>
  <si>
    <t>{'type': 'internal', 'path': 'bestiary/bronze-scout.mp3'}</t>
  </si>
  <si>
    <t>['forest', 'grassland', 'hill', 'mountain']</t>
  </si>
  <si>
    <t>Clockwork Iron Cobra</t>
  </si>
  <si>
    <t>[{'name': 'Magic Resistance', 'entries': ['The clockwork has advantage on saving throws against spells and other magical effects.']}, {'name': 'Unusual Nature', 'entries': ["The clockwork doesn't require air, food, drink, or sleep."]}]</t>
  </si>
  <si>
    <t>[{'name': 'Bite', 'entries': ['{@atk mw} {@hit 5} to hit, reach 5 ft., one target. {@h}6 ({@damage 1d6 + 3}) piercing damage. If the target is a creature, it must succeed on a {@dc 13} Constitution saving throw or suffer one random effect (roll a {@dice d6}):', {'type': 'list', 'style': 'list-hang-notitle', 'items': [{'name': '1–2: Confusion', 'type': 'item', 'entries': ["On its next turn, the target must use its action to make one weapon attack against a random creature it can see within 30 feet of it, using whatever weapon it has in hand and moving beforehand if necessary to get in range. If it's holding no weapon, it makes an unarmed strike. If no creature is visible within 30 feet, it takes the {@action Dash} action, moving toward the nearest creature."]}, {'name': '3–4: Paralysis', 'type': 'item', 'entries': ['The target is {@condition paralyzed} until the end of its next turn.']}, {'name': '5–6: Poison', 'type': 'item', 'entries': ['The target takes 13 ({@damage 3d8}) poison damage.']}]}]}]</t>
  </si>
  <si>
    <t>{'type': 'internal', 'path': 'bestiary/iron-cobra.mp3'}</t>
  </si>
  <si>
    <t>Clockwork Oaken Bolter</t>
  </si>
  <si>
    <t>[{'name': 'Multiattack', 'entries': ['The clockwork makes two Lancing Bolt attacks or one Lancing Bolt attack and one Harpoon attack.']}, {'name': 'Lancing Bolt', 'entries': ['{@atk mw,rw} {@hit 7} to hit, reach 5 ft. or range 100/400 ft., one target. {@h}15 ({@damage 2d10 + 4}) piercing damage.']}, {'name': 'Harpoon', 'entries': ["{@atk rw} {@hit 7} to hit, range 50/200 ft., one target. {@h}9 ({@damage 1d10 + 4}) piercing damage, and the target is {@condition grappled} (escape {@dc 12}). While {@condition grappled} in this way, a creature's speed isn't reduced, but it can move only in directions that bring it closer to the clockwork. A creature takes 5 ({@damage 1d10}) slashing damage if it escapes from the grapple or if it tries and fails. The clockwork can grapple only one creature at a time with its harpoon."]}, {'name': 'Explosive Bolt {@recharge 5}', 'entries': ['The clockwork launches an explosive charge at a point within 120 feet. Each creature in a 20-foot-radius sphere centered on that point must make a {@dc 15} Dexterity saving throw, taking 17 ({@damage 5d6}) fire damage on a failed save, or half as much damage on a successful one.']}]</t>
  </si>
  <si>
    <t>[{'name': 'Reel In', 'entries': ['The clockwork pulls the creature {@condition grappled} by its Harpoon up to 20 feet closer.']}]</t>
  </si>
  <si>
    <t>[{'source': 'MTF', 'page': 126}]</t>
  </si>
  <si>
    <t>{'type': 'internal', 'path': 'bestiary/oaken-bolter.mp3'}</t>
  </si>
  <si>
    <t>Clockwork Stone Defender</t>
  </si>
  <si>
    <t>[{'name': 'Slam', 'entries': ['{@atk mw} {@hit 6} to hit, reach 5 ft., one target. {@h}11 ({@damage 2d6 + 4}) bludgeoning damage, and if the target is Large or smaller, it is knocked {@condition prone}.']}]</t>
  </si>
  <si>
    <t>[{'name': 'Intercept Attack', 'entries': ['In response to another creature within 5 feet of it being hit by an attack roll, the clockwork gives that creature a +5 bonus to its AC against that attack, potentially causing a miss. To use this ability, the clockwork must be able to see the creature and the attacker.']}]</t>
  </si>
  <si>
    <t>{'type': 'internal', 'path': 'bestiary/stone-defender.mp3'}</t>
  </si>
  <si>
    <t>Cloud Giant Smiling One</t>
  </si>
  <si>
    <t>{'average': 250, 'formula': '20d12 + 120'}</t>
  </si>
  <si>
    <t>{'con': '+10', 'int': '+6', 'cha': '+7'}</t>
  </si>
  <si>
    <t>{'deception': '+11', 'insight': '+7', 'perception': '+11', 'sleight of hand': '+9'}</t>
  </si>
  <si>
    <t>[{'name': 'Control Weather (8th-level Spell)', 'entries': ['The giant can cast the {@spell control weather} spell, requiring no material components and using Charisma as the spellcasting ability.']}]</t>
  </si>
  <si>
    <t>[{'name': 'Multiattack', 'entries': ['The giant makes two Slam attacks or two Telekinetic Strike attacks.']}, {'name': 'Slam', 'entries': ['{@atk mw} {@hit 12} to hit, reach 10 ft., one target. {@h}21 ({@damage 3d8 + 8}) bludgeoning damage plus 5 ({@damage 1d10}) psychic damage.']}, {'name': 'Telekinetic Strike', 'entries': ['{@atk rs} {@hit 7} to hit, range 240 ft., one target. {@h}25 ({@damage 4d10 + 3}) force damage.']}, {'name': 'Change Shape', 'entries': ["The giant magically transforms to look and feel like a Beast or a Humanoid it has seen or to return to its true form. Any equipment the giant is wearing or carrying is absorbed by the new form. Its statistics, other than its size, don't change. It reverts to its true form if it dies."]}]</t>
  </si>
  <si>
    <t>['B', 'O', 'Y']</t>
  </si>
  <si>
    <t>[{'name': 'Spellcasting', 'headerEntries': ['The giant casts one of the following spells, requiring no material components and using Charisma as the spellcasting ability (spell save {@dc 15}):'], 'will': ['{@spell detect magic}', '{@spell fog cloud}', '{@spell light}', '{@spell minor illusion}'], 'daily': {'3e': ['{@spell invisibility}', '{@spell silent image}', '{@spell suggestion}', '{@spell tongues}'], '1e': ['{@spell gaseous form}', '{@spell major image}']}, 'ability': 'cha', 'displayAs': 'action'}]</t>
  </si>
  <si>
    <t>[{'name': 'Cloud Step {@recharge 4}', 'entries': ['The giant teleports, along with any equipment it is wearing or carrying, up to 60 feet to an unoccupied space it can see.']}]</t>
  </si>
  <si>
    <t>[{'source': 'VGM', 'page': 146}]</t>
  </si>
  <si>
    <t>{'type': 'internal', 'path': 'bestiary/cloud-giant-smiling-one.mp3'}</t>
  </si>
  <si>
    <t>Conjurer Wizard</t>
  </si>
  <si>
    <t>[{'name': 'Multiattack', 'entries': ['The conjurer makes three Arcane Burst attacks.']}, {'name': 'Arcane Burst', 'entries': ['{@atk ms,rs} {@hit 8} to hit, reach 5 ft. or range 120 ft., one target. {@h}19 ({@damage 3d10 + 3}) force damage.']}]</t>
  </si>
  <si>
    <t>[{'name': 'Spellcasting', 'headerEntries': ['The conjurer casts one of the following spells, using Intelligence as the spellcasting ability (spell save {@dc 14}):'], 'displayAs': 'action', 'will': ['{@spell dancing lights}', '{@spell mage hand}', '{@spell prestidigitation}'], 'daily': {'2e': ['{@spell fireball}', '{@spell mage armor}', '{@spell unseen servant}'], '1e': ['{@spell fly}', '{@spell stinking cloud}', '{@spell web}']}, 'ability': 'int'}]</t>
  </si>
  <si>
    <t>[{'name': 'Benign Transportation {@recharge 4}', 'entries': ['The conjurer teleports, along with any equipment it is wearing or carrying, up to 30 feet to an unoccupied space that it can see. If it instead chooses a space within range that is occupied by a willing Small or Medium creature, they both teleport, swapping places.']}, {'name': 'Summon Elemental (1/Day)', 'entries': ['The conjurer magically summons an {@creature air elemental}, an {@creature earth elemental}, a {@creature fire elemental}, or a {@creature water elemental}. The elemental appears in an unoccupied space within 60 feet of the conjurer, whom it obeys. It takes its turn immediately after the conjurer. It lasts for 1 hour, until it or the conjurer dies, or until the conjurer dismisses it as a bonus action.']}]</t>
  </si>
  <si>
    <t>{'type': 'internal', 'path': 'bestiary/conjurer.mp3'}</t>
  </si>
  <si>
    <t>Corpse Flower</t>
  </si>
  <si>
    <t>[{'name': 'Corpses', 'entries': ['When first encountered, a corpse flower contains the corpses of {@dice 1d6 + 3} Humanoids. A corpse flower can hold the remains of up to nine Humanoids. These remains have total cover against attacks and other effects outside the corpse flower. If the corpse flower dies, the corpses within it can be pulled free.']}, {'name': 'Spider Climb', 'entries': ['The corpse flower can climb difficult surfaces, including upside down on ceilings, without needing to make an ability check.']}, {'name': 'Stench of Death', 'entries': ['Each creature that starts its turn within 10 feet of the corpse flower or one of its zombies must make a {@dc 14} Constitution saving throw, unless the creature is a Construct or an Undead. On a failed save, the creature is {@condition poisoned} until the start of its next turn. On a successful save, the creature is immune to the Stench of Death of all corpse flowers for 24 hours.']}]</t>
  </si>
  <si>
    <t>[{'name': 'Multiattack', 'entries': ['The corpse flower makes three Tentacle attacks.']}, {'name': 'Tentacle', 'entries': ['{@atk mw} {@hit 5} to hit, reach 10 ft., one target. {@h}9 ({@damage 2d6 + 2}) bludgeoning damage plus 10 ({@damage 3d6}) poison damage.']}, {'name': 'Harvest the Dead', 'entries': ['The corpse flower swallows one unsecured Humanoid corpse within 10 feet of it, along with any equipment the corpse is wearing or carrying.']}]</t>
  </si>
  <si>
    <t>[{'name': 'Digest', 'entries': ['The corpse flower digests one corpse in its body and instantly regains 11 ({@dice 2d10}) hit points. Nothing of the digested corpse remains. Any equipment on the corpse is expelled from the corpse flower in its space.']}, {'name': 'Reanimate', 'entries': ["The corpse flower animates one corpse in its body, turning it into a {@creature zombie}. The zombie appears in an unoccupied space within 5 feet of the corpse flower and acts immediately after it in the initiative order. The zombie acts as an ally of the corpse flower but isn't under its control, and the flower's stench clings to it (see Stench of Death)."]}]</t>
  </si>
  <si>
    <t>[{'source': 'MTF', 'page': 127}]</t>
  </si>
  <si>
    <t>{'type': 'internal', 'path': 'bestiary/corpse-flower.mp3'}</t>
  </si>
  <si>
    <t>Cranium Rat</t>
  </si>
  <si>
    <t>['telepathy 30 ft.']</t>
  </si>
  <si>
    <t>[{'name': 'Telepathic Shroud', 'entries': ['The cranium rat is immune to any effect that would sense its emotions or read its thoughts, as well as to all divination spells.']}]</t>
  </si>
  <si>
    <t>[{'name': 'Bite', 'entries': ['{@atk mw} {@hit 4} to hit, reach 5 ft., one target. {@h}1 piercing damage.']}]</t>
  </si>
  <si>
    <t>[{'name': 'Illumination', 'entries': ['The cranium rat sheds dim light from its exposed brain in a 5-foot radius or extinguishes the light.']}]</t>
  </si>
  <si>
    <t>[{'source': 'VGM', 'page': 133}]</t>
  </si>
  <si>
    <t>{'type': 'internal', 'path': 'bestiary/cranium-rat.mp3'}</t>
  </si>
  <si>
    <t>Darkling</t>
  </si>
  <si>
    <t>[{'ac': 14, 'from': ['{@item leather armor|PHB}']}]</t>
  </si>
  <si>
    <t>{'acrobatics': '+5', 'deception': '+2', 'perception': '+5', 'stealth': '+7'}</t>
  </si>
  <si>
    <t>[{'name': 'Death Flash', 'entries': ['When the darkling dies, nonmagical light flashes out from it in a 10-foot radius as its body and possessions, other than metal or magic objects, burn to ash. Any creature in that area must succeed on a {@dc 10} Constitution saving throw or be {@condition blinded} until the end of its next turn.']}, {'name': 'Light Sensitivity', 'entries': ['While in bright light, the darkling has disadvantage on attack rolls, as well as on Wisdom ({@skill Perception}) checks that rely on sight.']}]</t>
  </si>
  <si>
    <t>[{'name': 'Dagger', 'entries': ['{@atk mw,rw} {@hit 5} to hit, reach 5 ft. or range 20/60 ft., one target. {@h}5 ({@damage 1d4 + 3}) piercing damage plus 7 ({@damage 2d6}) necrotic damage.']}]</t>
  </si>
  <si>
    <t>['Light Sensitivity']</t>
  </si>
  <si>
    <t>[{'source': 'VGM', 'page': 134}]</t>
  </si>
  <si>
    <t>{'type': 'internal', 'path': 'bestiary/darkling.mp3'}</t>
  </si>
  <si>
    <t>['forest', 'swamp', 'underdark', 'urban']</t>
  </si>
  <si>
    <t>Darkling Elder</t>
  </si>
  <si>
    <t>[{'ac': 15, 'from': ['{@item studded leather armor|PHB}']}]</t>
  </si>
  <si>
    <t>{'acrobatics': '+5', 'deception': '+3', 'perception': '+6', 'stealth': '+7'}</t>
  </si>
  <si>
    <t>[{'name': 'Death Burn', 'entries': ["When the darkling elder dies, magical light flashes out from it in a 10-foot radius as its body and possessions, other than metal or magic objects, burn to ash. Any creature in that area must make a {@dc 11} Constitution saving throw. On a failed save, the creature takes 7 ({@damage 2d6}) radiant damage and is {@condition blinded} until the end of its next turn. On a successful save, the creature takes half as much damage and isn't {@condition blinded}."]}]</t>
  </si>
  <si>
    <t>[{'name': 'Multiattack', 'entries': ['The darkling elder makes two Scimitar attacks.']}, {'name': 'Scimitar', 'entries': ['{@atk mw} {@hit 5} to hit, reach 5 ft., one target. {@h}6 ({@damage 1d6 + 3}) slashing damage plus 7 ({@damage 2d6}) necrotic damage.']}, {'name': 'Darkness (Recharges after a Short or Long Rest)', 'entries': ['The darkling elder casts {@spell darkness}, requiring no spell components and using Wisdom as the spellcasting ability.']}]</t>
  </si>
  <si>
    <t>{'type': 'internal', 'path': 'bestiary/darkling-elder.mp3'}</t>
  </si>
  <si>
    <t>Death Kiss</t>
  </si>
  <si>
    <t>{'type': 'aberration', 'tags': ['beholder']}</t>
  </si>
  <si>
    <t>[{'name': 'Lightning Blood', 'entries': ['A creature within 5 feet of the death kiss takes 5 ({@damage 1d10}) lightning damage whenever it hits the death kiss with a melee attack that deals piercing or slashing damage.']}]</t>
  </si>
  <si>
    <t>[{'name': 'Multiattack', 'entries': ['The death kiss makes three Tentacle attacks. Up to three of these attacks can be replaced by Blood Drain—one replacement per tentacle grappling a creature.']}, {'name': 'Tentacle', 'entries': ["{@atk mw} {@hit 8} to hit, reach 20 ft., one target. {@h}11 ({@damage 2d6 + 4}) piercing damage, and the target is {@condition grappled} (escape {@dc 14}) if it is a Huge or smaller creature. Until this grapple ends, the target is {@condition restrained}, and the death kiss can't use the same tentacle on another target. The death kiss has ten tentacles."]}, {'name': 'Blood Drain', 'entries': ['One creature {@condition grappled} by a tentacle of the death kiss must make a {@dc 16} Constitution saving throw. On a failed save, the target takes 22 ({@damage 4d10}) lightning damage, and the death kiss regains half as many hit points.']}]</t>
  </si>
  <si>
    <t>[{'source': 'VGM', 'page': 124}]</t>
  </si>
  <si>
    <t>{'type': 'internal', 'path': 'bestiary/death-kiss.mp3'}</t>
  </si>
  <si>
    <t>Deathlock</t>
  </si>
  <si>
    <t>{'type': 'undead', 'tags': ['warlock']}</t>
  </si>
  <si>
    <t>{'int': '+4', 'cha': '+5'}</t>
  </si>
  <si>
    <t>[{'name': 'Turn Resistance', 'entries': ['The deathlock has advantage on saving throws against any effect that turns Undead.']}, {'name': 'Unusual Nature', 'entries': ["The deathlock doesn't require air, food, drink, or sleep."]}]</t>
  </si>
  <si>
    <t>[{'name': 'Multiattack', 'entries': ['The deathlock makes two Deathly Claw or Grave Bolt attacks.']}, {'name': 'Deathly Claw', 'entries': ['{@atk mw} {@hit 4} to hit, reach 5 ft., one target. {@h}9 ({@damage 2d6 + 2}) necrotic damage.']}, {'name': 'Grave Bolt', 'entries': ['{@atk rs} {@hit 5} to hit, range 120 ft., one target. {@h}14 ({@damage 2d10 + 3}) necrotic damage.']}]</t>
  </si>
  <si>
    <t>[{'name': 'Spellcasting', 'headerEntries': ['The deathlock casts one of the following spells, using Charisma as the spellcasting ability (spell save {@dc 13}):'], 'will': ['{@spell detect magic}', '{@spell disguise self}', '{@spell mage armor}', '{@spell mage hand}'], 'daily': {'1e': ['{@spell dispel magic}', '{@spell hunger of Hadar}', '{@spell invisibility}', '{@spell spider climb}']}, 'ability': 'cha', 'displayAs': 'action'}]</t>
  </si>
  <si>
    <t>['blinded', 'invisible']</t>
  </si>
  <si>
    <t>[{'source': 'MTF', 'page': 128}]</t>
  </si>
  <si>
    <t>{'type': 'internal', 'path': 'bestiary/deathlock.mp3'}</t>
  </si>
  <si>
    <t>Deathlock Mastermind</t>
  </si>
  <si>
    <t>{'int': '+5', 'cha': '+6'}</t>
  </si>
  <si>
    <t>{'arcana': '+5', 'history': '+5', 'perception': '+4'}</t>
  </si>
  <si>
    <t>[{'name': "Devil's Sight", 'entries': ["Magical darkness doesn't impede the deathlock's {@sense darkvision}."]}, {'name': 'Turn Resistance', 'entries': ['The deathlock has advantage on saving throws against any effect that turns Undead.']}, {'name': 'Unusual Nature', 'entries': ["The deathlock doesn't require air, food, drink, or sleep."]}]</t>
  </si>
  <si>
    <t>[{'name': 'Multiattack', 'entries': ['The deathlock makes two Deathly Claw or Grave Bolt attacks.']}, {'name': 'Deathly Claw', 'entries': ['{@atk mw} {@hit 6} to hit, reach 5 ft., one target. {@h}13 ({@damage 3d6 + 3} necrotic damage).']}, {'name': 'Grave Bolt', 'entries': ['{@atk rs} {@hit 6} to hit, range 120 ft., one target. {@h}13 ({@damage 3d8}) necrotic damage. If the target is Large or smaller, it must succeed on a {@dc 16} Strength saving throw or become {@condition restrained} as shadowy tendrils wrap around it for 1 minute. A {@condition restrained} target can use its action to repeat the saving throw, ending the effect on itself on a success.']}]</t>
  </si>
  <si>
    <t>["Devil's Sight", 'Turn Resistance']</t>
  </si>
  <si>
    <t>[{'name': 'Spellcasting', 'headerEntries': ['The deathlock casts one of the following spells, using Charisma as the spellcasting ability (spell save {@dc 14}):'], 'will': ['{@spell detect magic}', '{@spell disguise self}', '{@spell mage armor}', '{@spell minor illusion}'], 'daily': {'1e': ['{@spell darkness}', '{@spell dimension door}', '{@spell dispel magic}', '{@spell fly}', '{@spell invisibility}']}, 'ability': 'cha', 'displayAs': 'action'}]</t>
  </si>
  <si>
    <t>[{'source': 'MTF', 'page': 129}]</t>
  </si>
  <si>
    <t>{'type': 'internal', 'path': 'bestiary/deathlock-mastermind.mp3'}</t>
  </si>
  <si>
    <t>Deathlock Wight</t>
  </si>
  <si>
    <t>{'arcana': '+3', 'perception': '+4'}</t>
  </si>
  <si>
    <t>[{'name': 'Sunlight Sensitivity', 'entries': ['While in sunlight, the deathlock has disadvantage on attack rolls, as well as on Wisdom ({@skill Perception}) checks that rely on sight.']}, {'name': 'Unusual Nature', 'entries': ["The deathlock doesn't require air, food, drink, or sleep."]}]</t>
  </si>
  <si>
    <t>[{'name': 'Multiattack', 'entries': ['The deathlock makes two Life Drain or Grave Bolt attacks.']}, {'name': 'Life Drain', 'entries': ['{@atk mw} {@hit 4} to hit, reach 5 ft., one creature. {@h}6 ({@damage 1d8 + 2}) necrotic damage. The target must succeed on a {@dc 13} Constitution saving throw, or its hit point maximum is reduced by an amount equal to the damage taken. This reduction lasts until the target finishes a long rest. The target dies if its hit point maximum is reduced to 0.', "A Humanoid slain by this attack rises 24 hours later as a {@creature zombie} under the deathlock's control, unless the Humanoid is restored to life or its body is destroyed. The deathlock can have no more than twelve zombies under its control at one time."]}, {'name': 'Grave Bolt', 'entries': ['{@atk rs} {@hit 5} to hit, range 60 ft., one target. {@h}12 ({@damage 2d8 + 3}) necrotic damage.']}]</t>
  </si>
  <si>
    <t>[{'name': 'Spellcasting', 'headerEntries': ['The deathlock casts one of the following spells, using Charisma as the spellcasting ability (spell save {@dc 13}):'], 'will': ['{@spell detect magic}', '{@spell disguise self}', '{@spell mage armor}'], 'daily': {'1e': ['{@spell fear}', '{@spell hold person}']}, 'ability': 'cha', 'displayAs': 'action'}]</t>
  </si>
  <si>
    <t>{'type': 'internal', 'path': 'bestiary/deathlock-wight.mp3'}</t>
  </si>
  <si>
    <t>Deep RothÃ©</t>
  </si>
  <si>
    <t>[{'name': 'Beast of Burden', 'entries': ['The rothÃ© is considered to be one size larger for the purpose of determining its carrying capacity.']}]</t>
  </si>
  <si>
    <t>[{'name': 'Gore', 'entries': ['{@atk mw} {@hit 6} to hit, reach 5 ft., one target. {@h}7 ({@damage 1d6 + 4}) piercing damage. If the rothÃ© moved at least 20 feet straight toward the target immediately before the hit, the target takes an extra 7 ({@damage 2d6}) piercing damage.']}, {'name': 'Dancing Lights', 'entries': ['The rothÃ© casts {@spell dancing lights}, requiring no spell components and using Wisdom as the spellcasting ability.']}]</t>
  </si>
  <si>
    <t>[{'source': 'VGM', 'page': 208}]</t>
  </si>
  <si>
    <t>{'type': 'internal', 'path': 'bestiary/rothe.mp3'}</t>
  </si>
  <si>
    <t>Deep Scion</t>
  </si>
  <si>
    <t>{'walk': {'number': 30, 'condition': '(20 ft. and swim 40 ft. in hybrid form)'}}</t>
  </si>
  <si>
    <t>{'wis': '+3', 'cha': '+4'}</t>
  </si>
  <si>
    <t>{'deception': '+6', 'insight': '+3', 'sleight of hand': '+3', 'stealth': '+3'}</t>
  </si>
  <si>
    <t>['Aquan', 'Common', "thieves' cant"]</t>
  </si>
  <si>
    <t>[{'name': 'Amphibious (Hybrid Form Only)', 'entries': ['The deep scion can breathe air and water.']}]</t>
  </si>
  <si>
    <t>[{'name': 'Multiattack', 'entries': ['The deep scion makes two Battleaxe attacks, or it makes one Bite attack and two Claw attacks.']}, {'name': 'Battleaxe', 'entries': ['{@atk mw} {@hit 6} to hit, reach 5 ft., one target. {@h}8 ({@dice 1d8 + 4}) slashing damage, or 9 ({@damage 1d10 + 4}) slashing damage if used with two hands.']}, {'name': 'Bite (Hybrid Form Only)', 'entries': ['{@atk mw} {@hit 6} to hit, reach 5 ft., one creature. {@h}6 ({@damage 1d4 + 4}) piercing damage.']}, {'name': 'Claw (Hybrid Form Only)', 'entries': ['{@atk mw} {@hit 6} to hit, reach 5 ft., one target. {@h}7 ({@damage 1d6 + 4}) slashing damage.']}, {'name': 'Psychic Screech (Hybrid Form Only; Recharges after a Short or Long Rest)', 'entries': ["The deep scion emits a terrible scream audible within 300 feet. Creatures within 30 feet of the deep scion must succeed on a {@dc 13} Wisdom saving throw or be {@condition stunned} until the end of the deep scion's next turn. In water, the psychic screech also telepathically transmits the deep scion's memories of the last 24 hours to its master, regardless of distance, so long as it and its master are in the same body of water."]}]</t>
  </si>
  <si>
    <t>['AQ', 'C', 'TC']</t>
  </si>
  <si>
    <t>[{'name': 'Change Shape', 'entries': ["The deep scion transforms into a hybrid form (humanoid-piscine) or back into its true form, which is humanlike. Its statistics, other than its speed, are the same in each form. Any equipment it is wearing or carrying isn't transformed. The deep scion reverts to its true form if it dies."]}]</t>
  </si>
  <si>
    <t>[{'source': 'VGM', 'page': 135}]</t>
  </si>
  <si>
    <t>{'type': 'internal', 'path': 'bestiary/deep-scion.mp3'}</t>
  </si>
  <si>
    <t>Deinonychus</t>
  </si>
  <si>
    <t>[{'name': 'Pounce', 'entries': ['If the deinonychus moves at least 20 feet straight toward a creature and then hits it with a Claw attack on the same turn, that target must succeed on a {@dc 12} Strength saving throw or be knocked {@condition prone}. If the target is {@condition prone}, the deinonychus can make one Bite attack against it as a bonus action.']}]</t>
  </si>
  <si>
    <t>[{'name': 'Multiattack', 'entries': ['The deinonychus makes one Bite attack and two Claw attacks.']}, {'name': 'Bite', 'entries': ['{@atk mw} {@hit 4} to hit, reach 5 ft., one target. {@h}6 ({@damage 1d8 + 2}) piercing damage.']}, {'name': 'Claw', 'entries': ['{@atk mw} {@hit 4} to hit, reach 5 ft., one target. {@h}6 ({@damage 1d8 + 2}) slashing damage.']}]</t>
  </si>
  <si>
    <t>{'type': 'internal', 'path': 'bestiary/deinonychus.mp3'}</t>
  </si>
  <si>
    <t>['forest', 'grassland', 'hill']</t>
  </si>
  <si>
    <t>{'dex': '+10', 'con': '+16', 'wis': '+11', 'cha': '+15'}</t>
  </si>
  <si>
    <t>{'insight': '+11', 'perception': '+19'}</t>
  </si>
  <si>
    <t>[{'name': 'Legendary Resistance (3/Day)', 'entries': ['If Demogorgon fails a saving throw, he can choose to succeed instead.']}, {'name': 'Magic Resistance', 'entries': ['Demogorgon has advantage on saving throws against spells and other magical effects.']}, {'name': 'Two Heads', 'entries': ['Demogorgon has advantage on saving throws against being {@condition blinded}, {@condition deafened}, {@condition stunned}, or knocked {@condition unconscious}.']}]</t>
  </si>
  <si>
    <t>[{'name': 'Multiattack', 'entries': ['Demogorgon makes two Tentacle attacks. He can replace one attack with a use of Gaze.']}, {'name': 'Tentacle', 'entries': ['{@atk mw} {@hit 17} to hit, reach 10 ft., one target. {@h}28 ({@damage 3d12 + 9}) force damage. If the target is a creature, it must succeed on a {@dc 23} Constitution saving throw, or its hit point maximum is reduced by an amount equal to the damage taken. This reduction lasts until the target finishes a long rest. The target dies if its hit point maximum is reduced to 0.']}, {'name': 'Gaze', 'entries': ['Demogorgon turns his magical gaze toward one creature he can see within 120 feet of him. The target must succeed on a {@dc 23} Wisdom saving throw or suffer one of the following effects (choose one or roll a {@dice d6}):', {'type': 'list', 'style': 'list-hang-notitle', 'items': [{'type': 'item', 'name': '1–2: Beguiling Gaze', 'entries': ["The target is {@condition stunned} until the start of Demogorgon's next turn or until Demogorgon is no longer within line of sight."]}, {'type': 'item', 'name': '3–4: Confusing Gaze', 'entries': ["The target suffers the effect of the {@spell confusion} spell without making a saving throw. The effect lasts until the start of Demogorgon's next turn. Demogorgon doesn't need to concentrate on the spell."]}, {'type': 'item', 'name': '5–6: Hypnotic Gaze', 'entries': ["The target is {@condition charmed} by Demogorgon until the start of Demogorgon's next turn. Demogorgon chooses how the {@condition charmed} target uses its action, reaction, and movement."]}]}]}]</t>
  </si>
  <si>
    <t>[{'name': 'Gaze', 'entries': ['Demogorgon uses Gaze and must use either Beguiling Gaze or Confusing Gaze.']}, {'name': 'Tail', 'entries': ['{@atk mw} {@hit 17} to hit, reach 15 ft., one target. {@h}20 ({@damage 2d10 + 9}) bludgeoning damage plus 11 ({@damage 2d10}) necrotic damage.']}, {'name': 'Cast a Spell (Costs 2 Actions)', 'entries': ['Demogorgon uses Spellcasting.']}]</t>
  </si>
  <si>
    <t>{'name': 'Demogorgon', 'source': 'MPMM'}</t>
  </si>
  <si>
    <t>['B', 'N', 'O']</t>
  </si>
  <si>
    <t>[{'name': 'Spellcasting', 'headerEntries': ['Demogorgon casts one of the following spells, requiring no material components and using Charisma as the spellcasting ability (spell save {@dc 23}):'], 'will': ['{@spell detect magic}', '{@spell major image}'], 'daily': {'3e': ['{@spell dispel magic}', '{@spell fear}', '{@spell telekinesis}'], '1e': ['{@spell feeblemind}', '{@spell project image}']}, 'ability': 'cha', 'displayAs': 'action'}]</t>
  </si>
  <si>
    <t>['blinded', 'deafened', 'frightened', 'restrained']</t>
  </si>
  <si>
    <t>[{'source': 'MTF', 'page': 144}]</t>
  </si>
  <si>
    <t>Derro</t>
  </si>
  <si>
    <t>[{'name': 'Magic Resistance', 'entries': ['The derro has advantage on saving throws against spells and other magical effects.']}, {'name': 'Sunlight Sensitivity', 'entries': ['While in sunlight, the derro has disadvantage on attack rolls, as well as on Wisdom ({@skill Perception}) checks that rely on sight.']}]</t>
  </si>
  <si>
    <t>[{'name': 'Hooked Spear', 'entries': ['{@atk mw} {@hit 2} to hit, reach 5 ft., one target. {@h}3 ({@damage 1d6}) piercing damage. If the target is Medium or smaller, the derro can choose to deal no damage and knock it {@condition prone}.']}, {'name': 'Light Crossbow', 'entries': ['{@atk rw} {@hit 4} to hit, range 80/320 ft., one target. {@h}6 ({@damage 1d8 + 2}) piercing damage.']}]</t>
  </si>
  <si>
    <t>[{'source': 'MTF', 'page': 158}]</t>
  </si>
  <si>
    <t>{'type': 'internal', 'path': 'bestiary/derro.mp3'}</t>
  </si>
  <si>
    <t>['mountain', 'underdark']</t>
  </si>
  <si>
    <t>Derro Savant</t>
  </si>
  <si>
    <t>{'type': 'aberration', 'tags': ['sorcerer']}</t>
  </si>
  <si>
    <t>[{'name': 'Quarterstaff', 'entries': ['{@atk mw} {@hit 1} to hit, reach 5 ft., one target. {@h}2 ({@damage 1d6 - 1}) bludgeoning damage.']}, {'name': 'Chromatic Beam', 'entries': ['The derro launches a brilliant beam of magical energy in a 5-foot-wide line that is 60 feet long. Each creature in the line must make a {@dc 12} Dexterity saving throw, taking 21 ({@damage 6d6}) radiant damage on a failed save, or half as much damage on a successful one.']}]</t>
  </si>
  <si>
    <t>[{'name': 'Spellcasting', 'headerEntries': ['The derro casts one of the following spells, using Charisma as the spellcasting ability (spell save {@dc 12}):'], 'will': ['{@spell mage hand}', '{@spell message}', '{@spell prestidigitation}'], 'daily': {'1e': ['{@spell invisibility}', '{@spell sleep}', '{@spell spider climb}']}, 'ability': 'cha', 'displayAs': 'action'}]</t>
  </si>
  <si>
    <t>[{'source': 'MTF', 'page': 159}]</t>
  </si>
  <si>
    <t>{'type': 'internal', 'path': 'bestiary/derro-savant.mp3'}</t>
  </si>
  <si>
    <t>Devourer</t>
  </si>
  <si>
    <t>[{'name': 'Unusual Nature', 'entries': ["A devourer doesn't require air, drink, or sleep."]}]</t>
  </si>
  <si>
    <t>[{'name': 'Multiattack', 'entries': ['The devourer makes two Claw attacks and can use either Imprison Soul or Soul Rend, if available.']}, {'name': 'Claw', 'entries': ['{@atk mw} {@hit 10} to hit, reach 5 ft., one target. {@h}12 ({@damage 2d6 + 5}) slashing damage plus 21 ({@damage 6d6}) necrotic damage.']}, {'name': 'Imprison Soul', 'entries': ["The devourer chooses a living Humanoid with 0 hit points that it can see within 30 feet of it. That creature is teleported inside the devourer's ribcage and imprisoned there. While imprisoned in this way, the creature is {@condition restrained} and has disadvantage on death saving throws. If the creature dies while imprisoned, the devourer regains 25 hit points and immediately recharges Soul Rend. Additionally, at the start of its next turn, the devourer regurgitates the slain creature as a bonus action, and the creature becomes an undead. If the victim had 2 or fewer Hit Dice, it becomes a {@creature zombie}. If it had 3 to 5 Hit Dice, it becomes a {@creature ghoul}. Otherwise, it becomes a {@creature wight}. A devourer can imprison only one creature at a time."]}, {'name': 'Soul Rend {@recharge}', 'entries': ['The devourer creates a vortex of life-draining energy in a 20-foot radius centered on itself. Each creature in that area must make a {@dc 18} Constitution saving throw, taking 44 ({@damage 8d10}) necrotic damage on a failed save, or half as much damage on a successful one.']}]</t>
  </si>
  <si>
    <t>[{'source': 'VGM', 'page': 138}]</t>
  </si>
  <si>
    <t>{'type': 'internal', 'path': 'bestiary/devourer.mp3'}</t>
  </si>
  <si>
    <t>Dhergoloth</t>
  </si>
  <si>
    <t>[{'name': 'Magic Resistance', 'entries': ['The dhergoloth has advantage on saving throws against spells and other magical effects.']}]</t>
  </si>
  <si>
    <t>[{'name': 'Multiattack', 'entries': ['The dhergoloth makes two Claw attacks.']}, {'name': 'Claw', 'entries': ['{@atk mw} {@hit 6} to hit, reach 5 ft., one target. {@h}12 ({@damage 2d8 + 3}) force damage.']}, {'name': 'Flailing Claws {@recharge 5}', 'entries': ['The dhergoloth moves up to its speed in a straight line and targets each creature within 5 feet of it during its movement. Each target must succeed on a {@dc 14} Dexterity saving throw or take 22 ({@damage 3d12 + 3}) force damage.']}, {'name': 'Teleport', 'entries': ['The dhergoloth teleports, along with any equipment it is wearing or carrying, up to 60 feet to an unoccupied space it can see.']}]</t>
  </si>
  <si>
    <t>[{'name': 'Spellcasting', 'headerEntries': ['The dhergoloth casts one of the following spells, requiring no material components and using Charisma as the spellcasting ability (spell save {@dc 10}):'], 'will': ['{@spell darkness}', '{@spell fear}'], 'ability': 'cha', 'displayAs': 'action'}]</t>
  </si>
  <si>
    <t>[{'source': 'MTF', 'page': 248}]</t>
  </si>
  <si>
    <t>{'type': 'internal', 'path': 'bestiary/dhergoloth.mp3'}</t>
  </si>
  <si>
    <t>Dimetrodon</t>
  </si>
  <si>
    <t>[{'name': 'Bite', 'entries': ['{@atk mw} {@hit 4} to hit, reach 5 ft., one target. {@h}9 ({@damage 2d6 + 2}) piercing damage.']}]</t>
  </si>
  <si>
    <t>{'type': 'internal', 'path': 'bestiary/dimetrodon.mp3'}</t>
  </si>
  <si>
    <t>['coastal', 'swamp']</t>
  </si>
  <si>
    <t>Dire Troll</t>
  </si>
  <si>
    <t>[{'name': 'Regeneration', 'entries': ['The troll regains 10 hit points at the start of its turn. If the troll takes acid or fire damage, it regains only 5 hit points at the start of its next turn. The troll dies only if it is hit by an attack that deals 10 or more acid or fire damage while the troll has 0 hit points.']}]</t>
  </si>
  <si>
    <t>[{'name': 'Multiattack', 'entries': [' The troll makes one Bite attack and four Claw attacks.']}, {'name': 'Bite', 'entries': ['{@atk mw} {@hit 11} to hit, reach 10 ft., one target. {@h}10 ({@damage 1d8 + 6}) piercing damage plus 5 ({@damage 1d10}) poison damage.']}, {'name': 'Claws', 'entries': ['{@atk mw} {@hit 11} to hit, reach 10 ft., one target. {@h}16 ({@damage 3d6 + 6}) slashing damage.']}, {'name': 'Whirlwind of Claws {@recharge 5}', 'entries': ['Each creature within 10 feet of the troll must make a {@dc 19} Dexterity saving throw, taking 44 ({@damage 8d10}) slashing damage on a failed save, or half as much damage on a successful one.']}]</t>
  </si>
  <si>
    <t>[{'source': 'MTF', 'page': 243}]</t>
  </si>
  <si>
    <t>{'type': 'internal', 'path': 'bestiary/dire-troll.mp3'}</t>
  </si>
  <si>
    <t>['arctic', 'forest', 'hill', 'mountain', 'underdark']</t>
  </si>
  <si>
    <t>Diviner Wizard</t>
  </si>
  <si>
    <t>{'arcana': '+7', 'history': '+7'}</t>
  </si>
  <si>
    <t>[{'name': 'Multiattack', 'entries': ['The diviner makes three Arcane Burst attacks.']}, {'name': 'Arcane Burst', 'entries': ['{@atk ms,rs} {@hit 7} to hit, reach 5 ft. or range 120 ft., one target. {@h}20 ({@damage 3d10 + 4}) radiant damage.']}, {'name': 'Overwhelming Revelation {@recharge 5}', 'entries': ["The diviner magically creates a burst of illumination in a 10-foot-radius sphere centered on a point within 120 feet of it. Each creature in that area must make a {@dc 15} Wisdom saving throw. On a failed save, a creature takes 45 ({@damage 10d8}) psychic damage and is {@condition stunned} until the end of the diviner's next turn. On a successful save, the creature takes half as much damage and isn't {@condition stunned}."]}]</t>
  </si>
  <si>
    <t>['R', 'Y']</t>
  </si>
  <si>
    <t>[{'name': 'Spellcasting', 'headerEntries': ['The diviner casts one of the following spells, using Intelligence as the spellcasting ability (spell save {@dc 15}):'], 'displayAs': 'action', 'will': ['{@spell mage hand}', '{@spell message}', '{@spell prestidigitation}'], 'daily': {'2e': ['{@spell arcane eye}', '{@spell detect magic}', '{@spell detect thoughts}', '{@spell fly}', '{@spell lightning bolt}', '{@spell locate object}', '{@spell mage armor}', "{@spell Rary's telepathic bond}"], '1e': ['{@spell true seeing}']}, 'ability': 'int'}]</t>
  </si>
  <si>
    <t>[{'name': 'Portent (3/Day)', 'entries': ['When the diviner or a creature it can see makes an attack roll, a saving throw, or an ability check, the diviner rolls a {@dice d20} and chooses whether to use that roll in place of the {@dice d20} rolled for the attack roll, saving throw, or ability check. ']}]</t>
  </si>
  <si>
    <t>[{'source': 'VGM', 'page': 213}]</t>
  </si>
  <si>
    <t>{'type': 'internal', 'path': 'bestiary/diviner.mp3'}</t>
  </si>
  <si>
    <t>Dolphin</t>
  </si>
  <si>
    <t>[{'name': 'Hold Breath', 'entries': ['The dolphin can hold its breath for 20 minutes.']}]</t>
  </si>
  <si>
    <t>[{'name': 'Slam', 'entries': ['{@atk mw} {@hit 4} to hit, reach 5 ft., one target. {@h}5 ({@damage 1d6 + 2}) bludgeoning damage. If the dolphin moved at least 30 feet straight toward the target immediately before the hit, the target takes an extra 3 ({@damage 1d6}) bludgeoning damage.']}]</t>
  </si>
  <si>
    <t>{'type': 'internal', 'path': 'bestiary/dolphin.mp3'}</t>
  </si>
  <si>
    <t>Dolphin Delighter</t>
  </si>
  <si>
    <t>{'wis': '+3', 'cha': '+5'}</t>
  </si>
  <si>
    <t>{'perception': '+3', 'performance': '+5'}</t>
  </si>
  <si>
    <t>['Aquan', 'telepathy 120 ft.']</t>
  </si>
  <si>
    <t>[{'name': 'Multiattack', 'entries': ['The dolphin makes two Dazzling Slam attacks.']}, {'name': 'Dazzling Slam', 'entries': ["{@atk mw} {@hit 4} to hit, reach 5 ft., one target. {@h}5 ({@damage 1d6 + 2}) bludgeoning damage plus 7 ({@damage 2d6}) psychic damage, and the target is {@condition blinded} until the start of the dolphin's next turn."]}]</t>
  </si>
  <si>
    <t>['AQ', 'TP']</t>
  </si>
  <si>
    <t>[{'name': 'Delightful Light {@recharge 5}', 'entries': ['The dolphin magically emanates light in a 10-foot radius for a moment. The dolphin and each creature of its choice in that light gain 11 ({@dice 2d10}) temporary hit points.']}, {'name': 'Fey Leap', 'entries': ["The dolphin teleports up to 30 feet to an unoccupied space it can see. Immediately before teleporting, the dolphin can choose one creature within 5 feet of it. That creature can teleport with the dolphin, appearing in an unoccupied space within 5 feet of the dolphin's destination space."]}]</t>
  </si>
  <si>
    <t>Draegloth</t>
  </si>
  <si>
    <t>[{'name': 'Fey Ancestry', 'entries': ["The draegloth has advantage on saving throws against being {@condition charmed}, and magic can't put it to sleep."]}]</t>
  </si>
  <si>
    <t>[{'name': 'Multiattack', 'entries': ['The draegloth makes one Bite attack and two Claw attacks.']}, {'name': 'Bite', 'entries': ['{@atk mw} {@hit 8} to hit, reach 5 ft., one creature. {@h}16 ({@damage 2d10 + 5}) piercing damage.']}, {'name': 'Claw', 'entries': ['{@atk mw} {@hit 8} to hit, reach 10 ft., one target. {@h}16 ({@damage 2d10 + 5}) slashing damage.']}]</t>
  </si>
  <si>
    <t>[{'name': 'Spellcasting', 'headerEntries': ['The draegloth casts one of the following spells, requiring no material components and using Charisma as the spellcasting ability (spell save {@dc 11}):'], 'will': ['{@spell dancing lights}', '{@spell darkness}'], 'daily': {'1e': ['{@spell confusion}', '{@spell faerie fire}']}, 'ability': 'cha', 'displayAs': 'action'}]</t>
  </si>
  <si>
    <t>[{'source': 'VGM', 'page': 141}]</t>
  </si>
  <si>
    <t>{'type': 'internal', 'path': 'bestiary/draegloth.mp3'}</t>
  </si>
  <si>
    <t>Drow Arachnomancer</t>
  </si>
  <si>
    <t>{'average': 162, 'formula': '25d8 + 50'}</t>
  </si>
  <si>
    <t>{'con': '+7', 'int': '+9', 'cha': '+8'}</t>
  </si>
  <si>
    <t>{'arcana': '+9', 'nature': '+9', 'perception': '+7', 'stealth': '+8'}</t>
  </si>
  <si>
    <t>['Elvish', 'Undercommon', 'can speak with spiders']</t>
  </si>
  <si>
    <t>[{'name': 'Fey Ancestry', 'entries': ["The drow has advantage on saving throws against being {@condition charmed}, and magic can't put the drow to sleep."]}, {'name': 'Spider Climb', 'entries': ['The drow can climb difficult surfaces, including upside down on ceilings, without needing to make an ability check.']}, {'name': 'Sunlight Sensitivity', 'entries': ['While in sunlight, the drow has disadvantage on attack rolls, as well as on Wisdom ({@skill Perception}) checks that rely on sight.']}, {'name': 'Web Walker', 'entries': ['The drow ignores movement restrictions caused by webbing.']}]</t>
  </si>
  <si>
    <t>[{'name': 'Multiattack', 'entries': ['The drow makes three attacks, using Bite, Poisonous Touch, Web, or a combination of them. One attack can be replaced by a use of Spellcasting.']}, {'name': 'Bite (Spider Form Only)', 'entries': ['{@atk mw} {@hit 8} to hit, reach 5 ft., one target. {@h}12 ({@damage 2d8 + 3}) piercing damage, and the target must make a {@dc 15} Constitution saving throw, taking 31 ({@damage 7d8}) poison damage on a failed save, or half as much damage on a successful one. If the poison damage reduces the target to 0 hit points, the target is stable but {@condition poisoned} for 1 hour, even after regaining hit points, and is {@condition paralyzed} while {@condition poisoned} in this way.']}, {'name': 'Poisonous Touch (Humanoid Form Only)', 'entries': ['{@atk mw} {@hit 8} to hit, reach 5 ft., one target. {@h}35 ({@damage 10d6}) poison damage.']}, {'name': 'Web (Spider Form Only; {@recharge 5})', 'entries': ['{@atk rw} {@hit 8} to hit, range 30/60 ft., one target. {@h}The target is {@condition restrained} by webbing. As an action, the {@condition restrained} target can make a {@dc 15} Strength check, bursting the webbing on a success. The webbing can also be attacked and destroyed (AC 10; hp 5; vulnerability to fire damage; immunity to bludgeoning, poison, and psychic damage).']}]</t>
  </si>
  <si>
    <t>[{'name': 'Spellcasting', 'headerEntries': ['The drow casts one of the following spells, requiring no material components and using Intelligence as the spellcasting ability (spell save {@dc 17}):'], 'will': ['{@spell dancing lights}', '{@spell mage hand}'], 'daily': {'1e': ['{@spell darkness}', '{@spell dispel magic}', '{@spell etherealness}', '{@spell faerie fire}', '{@spell fly}', '{@spell insect plague}', '{@spell invisibility}']}, 'ability': 'int', 'displayAs': 'action'}]</t>
  </si>
  <si>
    <t>[{'name': 'Change Shape (Recharges after a Short or Long Rest)', 'entries': ["The drow magically transforms into a Large spider, remaining in that form for up to 1 hour, or back into its true form. Its statistics, other than its size, are the same in each form. It can speak and cast spells while in spider form. Any equipment it is wearing or carrying in Humanoid form melds into the spider form. It can't activate, use, wield, or otherwise benefit from any of its equipment. It reverts to its Humanoid form if it dies."]}]</t>
  </si>
  <si>
    <t>[{'source': 'MTF', 'page': 182}]</t>
  </si>
  <si>
    <t>{'type': 'internal', 'path': 'bestiary/drow-arachnomancer.mp3'}</t>
  </si>
  <si>
    <t>Drow Favored Consort</t>
  </si>
  <si>
    <t>{'type': 'humanoid', 'tags': ['elf', 'wizard']}</t>
  </si>
  <si>
    <t>{'average': 240, 'formula': '32d8 + 96'}</t>
  </si>
  <si>
    <t>{'dex': '+11', 'con': '+9', 'cha': '+10'}</t>
  </si>
  <si>
    <t>{'acrobatics': '+11', 'athletics': '+8', 'perception': '+8', 'stealth': '+11'}</t>
  </si>
  <si>
    <t>[{'name': 'Multiattack', 'entries': ['The drow makes three Scimitar or Arcane Eruption attacks. The drow can replace one of the attacks with a use of Spellcasting.']}, {'name': 'Scimitar', 'entries': ['{@atk mw} {@hit 11} to hit, reach 5 ft., one target. {@h}8 ({@damage 1d6 + 5}) slashing damage plus 27 ({@damage 6d8}) poison damage.']}, {'name': 'Arcane Eruption', 'entries': ['{@atk rs} {@hit 10} to hit, range 120 ft., one target. {@h}36 ({@damage 8d8}) force damage, and the drow can push the target up to 10 feet away if it is a Large or smaller creature.']}]</t>
  </si>
  <si>
    <t>['I', 'O', 'S']</t>
  </si>
  <si>
    <t>[{'name': 'Spellcasting', 'headerEntries': ['The drow casts one of the following spells, requiring no material components and using Intelligence as the spellcasting ability (spell save {@dc 18}):'], 'will': ['{@spell dancing lights}', '{@spell mage armor}', '{@spell mage hand}', '{@spell message}'], 'daily': {'3e': ['{@spell dimension door}', '{@spell fireball}', '{@spell invisibility}'], '1e': ['{@spell darkness}', '{@spell faerie fire}', '{@spell levitate} (self only)']}, 'ability': 'int', 'displayAs': 'action'}]</t>
  </si>
  <si>
    <t>[{'name': 'Protective Shield (3/Day)', 'entries': ["When the drow or a creature within 10 feet of it is hit by an attack roll, the drow gives the target a +5 bonus to its AC until the start of the drow's next turn, which can cause the triggering attack roll to miss."]}]</t>
  </si>
  <si>
    <t>[{'source': 'MTF', 'page': 183}]</t>
  </si>
  <si>
    <t>{'type': 'internal', 'path': 'bestiary/drow-favored-consort.mp3'}</t>
  </si>
  <si>
    <t>Drow House Captain</t>
  </si>
  <si>
    <t>{'dex': '+8', 'con': '+6', 'wis': '+6'}</t>
  </si>
  <si>
    <t>{'perception': '+6', 'stealth': '+8'}</t>
  </si>
  <si>
    <t>[{'name': 'Multiattack', 'entries': ['The drow makes two Scimitar attacks and one Whip or Hand Crossbow attack.']}, {'name': 'Scimitar', 'entries': ['{@atk mw} {@hit 8} to hit, reach 5 ft., one target. {@h}7 ({@damage 1d6 + 4}) slashing damage plus 14 ({@damage 4d6}) poison damage.']}, {'name': 'Whip', 'entries': ['{@atk mw} {@hit 8} to hit, reach 10 ft., one target. {@h}6 ({@damage 1d4 + 4}) slashing damage.']}, {'name': 'Hand Crossbow', 'entries': ['{@atk rw} {@hit 8} to hit, range 30/120 ft., one target. {@h}7 ({@damage 1d6 + 4}) piercing damage, and the target must succeed on a {@dc 13} Constitution saving throw or be {@condition poisoned} for 1 hour. If the saving throw fails by 5 or more, the target is also {@condition unconscious} while {@condition poisoned} in this way. The target regains consciousness if it takes damage or if another creature takes an action to shake it.']}]</t>
  </si>
  <si>
    <t>[{'name': 'Spellcasting', 'headerEntries': ['The drow casts one of the following spells, requiring no material components and using Charisma as the spellcasting ability (spell save {@dc 13}):'], 'will': ['{@spell dancing lights}'], 'daily': {'1e': ['{@spell darkness}', '{@spell faerie fire}', '{@spell levitate} (self only)']}, 'ability': 'cha', 'displayAs': 'action'}]</t>
  </si>
  <si>
    <t>[{'name': 'Parry', 'entries': ['The drow adds 3 to its AC against one melee attack roll that would hit it. To do so, the drow must see the attacker and be wielding a melee weapon.']}]</t>
  </si>
  <si>
    <t>[{'name': 'Battle Command', 'entries': ['Choose one creature within 30 feet of the drow that the drow can see. If the chosen creature can see or hear the drow, that creature can use its reaction to make one melee attack or to take the {@action Dodge} or {@action Hide} action.']}]</t>
  </si>
  <si>
    <t>[{'source': 'MTF', 'page': 184}]</t>
  </si>
  <si>
    <t>{'type': 'internal', 'path': 'bestiary/drow-house-captain.mp3'}</t>
  </si>
  <si>
    <t>Drow Inquisitor</t>
  </si>
  <si>
    <t>{'type': 'humanoid', 'tags': ['cleric', 'elf']}</t>
  </si>
  <si>
    <t>{'average': 149, 'formula': '23d8 + 46'}</t>
  </si>
  <si>
    <t>{'con': '+7', 'wis': '+10', 'cha': '+10'}</t>
  </si>
  <si>
    <t>{'insight': '+10', 'perception': '+10', 'religion': '+8', 'stealth': '+7'}</t>
  </si>
  <si>
    <t>[{'name': 'Discern Lie', 'entries': ['The drow discerns when a creature in earshot speaks a lie in a language the drow knows.']}, {'name': 'Fey Ancestry', 'entries': ["The drow has advantage on saving throws against being {@condition charmed}, and magic can't put the drow to sleep."]}, {'name': 'Sunlight Sensitivity', 'entries': ['While in sunlight, the drow has disadvantage on attack rolls, as well as on Wisdom ({@skill Perception}) checks that rely on sight.']}]</t>
  </si>
  <si>
    <t>[{'name': 'Multiattack', 'entries': ['The drow makes three Death Lance attacks.']}, {'name': 'Death Lance', 'entries': ["{@atk mw} {@hit 10} to hit, reach 5 ft., one target. {@h}8 ({@damage 1d6 + 5}) piercing damage plus 18 ({@damage 4d8}) necrotic damage. The target's hit point maximum is reduced by an amount equal to the necrotic damage taken. This reduction lasts until the target finishes a long rest. The target dies if its hit point maximum is reduced to 0."]}]</t>
  </si>
  <si>
    <t>[{'name': 'Spellcasting', 'headerEntries': ["The drow's casts one of the following spells, requiring no material components and using Charisma as the spellcasting ability (spell save {@dc 18}):"], 'will': ['{@spell dancing lights}', '{@spell detect magic}', '{@spell message}', '{@spell thaumaturgy}'], 'daily': {'1e': ['{@spell clairvoyance}', '{@spell darkness}', '{@spell detect thoughts}', '{@spell dispel magic}', '{@spell faerie fire}', '{@spell levitate} (self only)', '{@spell silence}', '{@spell suggestion}', '{@spell true seeing}']}, 'ability': 'cha', 'displayAs': 'action'}]</t>
  </si>
  <si>
    <t>[{'name': 'Spectral Dagger (Recharges after a Short or Long Rest)', 'entries': ['The drow conjures a floating, spectral dagger within 60 feet of itself. The drow can make a melee spell attack ({@hit 10} to hit) against one creature within 5 feet of the dagger. On a hit, the target takes 9 ({@damage 1d8 + 5}) force damage.', 'The dagger lasts for 1 minute. As a bonus action on later turns, the drow can move the dagger up to 20 feet and repeat the attack against one creature within 5 feet of the dagger.']}]</t>
  </si>
  <si>
    <t>[{'type': 'variant', 'name': 'Summon Demon (1/Day)', 'entries': ["The drow attempts to magically summon a {@creature yochlol}, with a {@chance 50|50 percent} chance of success. If the attempt fails, the drow takes 5 ({@damage 1d10}) psychic damage. Otherwise, the summoned demon appears in an unoccupied space within 60 feet of its summoner, acts as an ally of its summoner, and can't summon other demons. It remains for 10 minutes, until it or its summoner dies, or until its summoner dismisses it as an action."], '_version': {'name': 'Drow Inquisitor (Summoner)', 'addAs': 'action'}}]</t>
  </si>
  <si>
    <t>{'type': 'internal', 'path': 'bestiary/drow-inquisitor.mp3'}</t>
  </si>
  <si>
    <t>Drow Matron Mother</t>
  </si>
  <si>
    <t>{'average': 247, 'formula': '33d8 + 99'}</t>
  </si>
  <si>
    <t>{'con': '+9', 'wis': '+11', 'cha': '+12'}</t>
  </si>
  <si>
    <t>{'insight': '+11', 'perception': '+11', 'religion': '+9', 'stealth': '+10'}</t>
  </si>
  <si>
    <t>[{'name': 'Fey Ancestry', 'entries': ["The drow has advantage on saving throws against being {@condition charmed}, and magic can't put the drow to sleep."]}, {'name': 'Special Equipment', 'entries': ['The drow wields a {@item tentacle rod}.']}, {'name': 'Sunlight Sensitivity', 'entries': ['While in sunlight, the drow has disadvantage on attack rolls, as well as on Wisdom ({@skill Perception}) checks that rely on sight.']}]</t>
  </si>
  <si>
    <t>[{'name': 'Multiattack', 'entries': ['The drow makes two Demon Staff attacks or one Demon Staff attack and three Tentacle Rod attacks.']}, {'name': 'Demon Staff', 'entries': ['{@atk mw} {@hit 10} to hit, reach 5 ft., one target. {@h}7 ({@damage 1d6 + 4}) bludgeoning damage, or 8 ({@damage 1d8 + 4}) bludgeoning damage if used with two hands, plus 14 ({@damage 4d6}) psychic damage. The target must succeed on a {@dc 19} Wisdom saving throw or become {@condition frightened} of the drow for 1 minute. The {@condition frightened} target can repeat the saving throw at the end of each of its turns, ending the effect on itself on a success.']}, {'name': 'Tentacle Rod', 'entries': ["{@atk mw} {@hit 9} to hit, reach 15 ft., one creature. {@h}3 ({@damage 1d6}) bludgeoning damage. If the target is hit three times by the {@item tentacle rod|DMG|rod} on one turn, the target must succeed on a {@dc 15} Constitution saving throw or suffer the following effects for 1 minute: the target's speed is halved, it has disadvantage on Dexterity saving throws, and it can't use reactions. Moreover, on each of its turns, it can take either an action or a bonus action, but not both. At the end of each of its turns, it can repeat the saving throw, ending the effect on itself on a success."]}, {'name': 'Divine Flame (2/Day)', 'entries': ['A 10-foot-radius, 40-foot-high column of divine fire sprouts in an area up to 120 feet away from the drow. Each creature in the column must make a {@dc 20} Dexterity saving throw, taking 14 ({@damage 4d6}) fire damage and 14 ({@damage 4d6}) radiant damage on a failed save, or half as much damage on a successful one.']}]</t>
  </si>
  <si>
    <t>[{'name': 'Compel Demon', 'entries': ["An allied demon within 30 feet of the drow uses its reaction to make one attack against a target of the drow's choice that she can see."]}, {'name': 'Demon Staff', 'entries': ['The drow makes one Demon Staff attack.']}, {'name': 'Cast a Spell (Costs 2 Actions)', 'entries': ['The drow uses Spellcasting.']}]</t>
  </si>
  <si>
    <t>{'name': 'Drow Matron Mother', 'source': 'MPMM'}</t>
  </si>
  <si>
    <t>['B', 'F', 'R', 'Y']</t>
  </si>
  <si>
    <t>[{'name': 'Spellcasting', 'headerEntries': ['The drow casts one of the following spells, requiring no material components and using Charisma as the spellcasting ability (spell save {@dc 20}):'], 'will': ['{@spell command}', '{@spell dancing lights}', '{@spell detect magic}', '{@spell thaumaturgy}'], 'daily': {'2e': ['{@spell banishment}', '{@spell blade barrier}', '{@spell cure wounds}', '{@spell hold person}', '{@spell plane shift}', '{@spell silence}'], '1e': ['{@spell clairvoyance}', '{@spell darkness}', '{@spell detect thoughts}', '{@spell dispel magic}', '{@spell faerie fire}', '{@spell gate}', '{@spell levitate} (self only)', '{@spell suggestion}']}, 'ability': 'cha', 'displayAs': 'action'}]</t>
  </si>
  <si>
    <t>['deafened', 'incapacitated', 'paralyzed', 'prone']</t>
  </si>
  <si>
    <t>[{'name': "Lolth's Fickle Favor", 'entries': ["The drow bestows the Spider Queen's blessing on one ally she can see within 30 feet of her. The ally takes 7 ({@damage 2d6}) psychic damage but has advantage on the next attack roll it makes before the end of its next turn."]}, {'name': 'Summon Servant (1/Day)', 'entries': ["The drow magically summons a {@creature glabrezu} or a {@creature yochlol}. The summoned creature appears in an unoccupied space within 60 feet of its summoner, acts as an ally of its summoner, and can't summon other demons. It remains for 10 minutes, until it or its summoner dies, or until its summoner dismisses it as an action."]}]</t>
  </si>
  <si>
    <t>[{'source': 'MTF', 'page': 186}]</t>
  </si>
  <si>
    <t>{'type': 'internal', 'path': 'bestiary/drow-matron-mother.mp3'}</t>
  </si>
  <si>
    <t>Drow Shadowblade</t>
  </si>
  <si>
    <t>{'dex': '+9', 'con': '+7', 'wis': '+6'}</t>
  </si>
  <si>
    <t>{'perception': '+6', 'stealth': '+9'}</t>
  </si>
  <si>
    <t>[{'name': "Devil's Sight", 'entries': ["Magical darkness doesn't impede the drow's {@sense darkvision}."]}, {'name': 'Fey Ancestry', 'entries': ["The drow has advantage on saving throws against being {@condition charmed}, and magic can't put the drow to sleep."]}, {'name': 'Sunlight Sensitivity', 'entries': ['While in sunlight, the drow has disadvantage on attack rolls, as well as on Wisdom ({@skill Perception}) checks that rely on sight.']}]</t>
  </si>
  <si>
    <t>[{'name': 'Multiattack', 'entries': ['The drow makes three Shadow Sword attacks. One of the attacks can be replaced by a Hand Crossbow attack. The drow can also use Spellcasting to cast darkness.']}, {'name': 'Shadow Sword', 'entries': ['{@atk mw,rw} {@hit 9} to hit, reach 5 ft. or range 30/60 ft., one target. {@h}27 ({@damage 7d6 + 5}) necrotic damage.']}, {'name': 'Hand Crossbow', 'entries': ['{@atk rw} {@hit 9} to hit, range 30/120 ft., one target. {@h}8 ({@damage 1d6 + 5}) piercing damage, and the target must succeed on a {@dc 13} Constitution saving throw or be {@condition poisoned} for 1 hour. If the saving throw fails by 5 or more, the target is also {@condition unconscious} while {@condition poisoned} in this way. The target regains consciousness if it takes damage or if another creature takes an action to shake it.']}]</t>
  </si>
  <si>
    <t>["Devil's Sight", 'Fey Ancestry', 'Sunlight Sensitivity']</t>
  </si>
  <si>
    <t>['N', 'P', 'Y']</t>
  </si>
  <si>
    <t>[{'name': 'Spellcasting', 'headerEntries': ['The drow casts one of the following spells, requiring no material components and using Charisma as the spellcasting ability (spell save {@dc 13}):'], 'will': ['{@spell dancing lights}', '{@spell darkness}'], 'daily': {'1e': ['{@spell faerie fire}', '{@spell levitate} (self only)']}, 'ability': 'cha', 'displayAs': 'action'}]</t>
  </si>
  <si>
    <t>[{'name': 'Shadow Step', 'entries': ['While in dim light or darkness, the drow teleports, along with any equipment it is wearing or carrying, up to 60 feet to an unoccupied space it can see that is also in dim light or darkness. It then has advantage on the first melee attack it makes before the end of the turn.']}]</t>
  </si>
  <si>
    <t>[{'source': 'MTF', 'page': 187}]</t>
  </si>
  <si>
    <t>[{'type': 'variant', 'name': 'Summon Shadow Demon (1/Day)', 'entries': ["The drow attempts to magically summon a {@creature shadow demon} with a {@chance 50|50 percent} chance of success. If the attempt fails, the drow takes 5 ({@damage 1d10}) psychic damage. Otherwise, the summoned demon appears in an unoccupied space within 60 feet of its summoner, acts as an ally of its summoner, and can't summon other demons. It remains for 10 minutes, until it or its summoner dies, or until its summoner dismisses it as an action."], '_version': {'name': 'Drow Shadowblade (Summoner)', 'addAs': 'action'}}]</t>
  </si>
  <si>
    <t>{'type': 'internal', 'path': 'bestiary/drow-shadowblade.mp3'}</t>
  </si>
  <si>
    <t>Duergar Despot</t>
  </si>
  <si>
    <t>[{'name': 'Magic Resistance', 'entries': ['The duergar has advantage on saving throws against spells and other magical effects.']}, {'name': 'Psychic Engine', 'entries': ['When the duergar suffers a critical hit or is reduced to 0 hit points, psychic energy erupts from its frame to deal 14 ({@damage 4d6}) psychic damage to each creature within 5 feet of it.']}, {'name': 'Sunlight Sensitivity', 'entries': ['While in sunlight, the duergar has disadvantage on attack rolls, as well as on Wisdom ({@skill Perception}) checks that rely on sight.']}]</t>
  </si>
  <si>
    <t>[{'name': 'Multiattack', 'entries': ['The duergar makes two Iron Fist attacks and two Stomping Foot attacks. After one of the attacks, the duergar can move up to its speed without provoking {@action opportunity attack||opportunity attacks}. It can replace one of the attacks with a use of Flame Jet.']}, {'name': 'Iron Fist', 'entries': ['{@atk mw} {@hit 9} to hit, reach 5 ft., one target. {@h}23 ({@damage 4d8 + 5}) bludgeoning damage. If the target is a Large or smaller creature, it must succeed on a {@dc 17} Strength saving throw or be pushed up to 30 feet away in a straight line and be knocked {@condition prone}.']}, {'name': 'Stomping Foot', 'entries': ['{@atk mw} {@hit 9} to hit, reach 5 ft., one target. {@h}10 ({@damage 1d10 + 5}) bludgeoning damage, or 21 ({@dice 3d10 + 5}) to a {@condition prone} target.']}, {'name': 'Flame Jet', 'entries': ['The duergar spews flames in a line 100 feet long and 5 feet wide. Each creature in the line must make a {@dc 16} Dexterity saving throw, taking 18 ({@damage 4d8}) fire damage on a failed save, or half as much damage on a successful one.']}]</t>
  </si>
  <si>
    <t>['B', 'F', 'Y']</t>
  </si>
  <si>
    <t>[{'name': 'Spellcasting (Psionics)', 'headerEntries': ['The duergar casts one of the following spells, requiring no spell components and using Intelligence as the spellcasting ability (spell save {@dc 12}):'], 'will': ['{@spell mage hand}', '{@spell minor illusion}'], 'daily': {'1': ['{@spell stinking cloud}']}, 'ability': 'int', 'displayAs': 'action'}]</t>
  </si>
  <si>
    <t>[{'source': 'MTF', 'page': 188}]</t>
  </si>
  <si>
    <t>{'type': 'internal', 'path': 'bestiary/duergar-despot.mp3'}</t>
  </si>
  <si>
    <t>Duergar Hammerer</t>
  </si>
  <si>
    <t>{'type': 'construct', 'tags': ['dwarf']}</t>
  </si>
  <si>
    <t>["understands Dwarvish but can't speak"]</t>
  </si>
  <si>
    <t>[{'name': 'Siege Monster', 'entries': ['The hammerer deals double damage to objects and structures.']}]</t>
  </si>
  <si>
    <t>[{'name': 'Multiattack', 'entries': ['The hammerer makes one Claw attack and one Hammer attack.']}, {'name': 'Claw', 'entries': ['{@atk mw} {@hit 5} to hit, reach 5 ft., one target. {@h}6 ({@damage 1d6 + 3}) piercing damage.']}, {'name': 'Hammer', 'entries': ['{@atk mw} {@hit 5} to hit, reach 5 ft., one target. {@h}10 ({@damage 2d6 + 3}) bludgeoning damage.']}]</t>
  </si>
  <si>
    <t>['CS', 'D']</t>
  </si>
  <si>
    <t>[{'name': 'Engine of Pain', 'entries': ['Immediately after a creature within 5 feet of the hammerer hits it with an attack roll, the hammerer makes a Hammer attack against that creature.']}]</t>
  </si>
  <si>
    <t>{'type': 'internal', 'path': 'bestiary/duergar-hammerer.mp3'}</t>
  </si>
  <si>
    <t>Duergar Kavalrachni</t>
  </si>
  <si>
    <t>[{'ac': 16, 'from': ['{@item scale mail|PHB}', '{@item shield|PHB}']}]</t>
  </si>
  <si>
    <t>[{'name': 'Cavalry Training', 'entries': ['When the duergar hits a target with a melee attack while mounted, the mount can use its reaction to make one melee attack against the same target.']}, {'name': 'Duergar Resilience', 'entries': ['The duergar has advantage on saving throws against spells and the {@condition charmed}, {@condition paralyzed}, and {@condition poisoned} conditions.']}, {'name': 'Sunlight Sensitivity', 'entries': ['While in sunlight, the duergar has disadvantage on attack rolls, as well as on Wisdom ({@skill Perception}) checks that rely on sight.']}]</t>
  </si>
  <si>
    <t>[{'name': 'Multiattack', 'entries': ['The duergar makes two War Pick attacks.']}, {'name': 'War Pick', 'entries': ['{@atk mw} {@hit 4} to hit, reach 5 ft., one target. {@h}6 ({@damage 1d8 + 2}) piercing damage plus 5 ({@damage 2d4}) poison damage.']}, {'name': 'Heavy Crossbow', 'entries': ['{@atk rw} {@hit 2} to hit, range 100/400 ft., one target. {@h}5 ({@damage 1d10}) piercing damage.']}, {'name': 'Shared Invisibility (Recharges after a Short or Long Rest)', 'entries': ['The duergar magically turns {@condition invisible} for up to 1 hour or until it attacks, it forces a creature to make a saving throw, or its concentration is broken (as if concentrating on a spell). Any equipment the duergar wears or carries is {@condition invisible} with it. While the {@condition invisible} duergar is mounted, the mount is {@condition invisible} as well. The invisibility ends early on the mount immediately after it attacks.']}]</t>
  </si>
  <si>
    <t>[{'source': 'MTF', 'page': 189}]</t>
  </si>
  <si>
    <t>{'type': 'internal', 'path': 'bestiary/duergar-kavalrachni.mp3'}</t>
  </si>
  <si>
    <t>Duergar Mind Master</t>
  </si>
  <si>
    <t>['darkvision 120 ft.', 'truesight 30 ft.']</t>
  </si>
  <si>
    <t>[{'name': 'Duergar Resilience', 'entries': ['The duergar has advantage on saving throws against spells and the {@condition charmed}, {@condition paralyzed}, and {@condition poisoned} conditions.']}, {'name': 'Sunlight Sensitivity', 'entries': ['While in sunlight, the duergar has disadvantage on attack rolls, as well as on Wisdom ({@skill Perception}) checks that rely on sight.']}]</t>
  </si>
  <si>
    <t>[{'name': 'Multiattack', 'entries': ['The duergar makes two Mind-Poison Dagger attacks. It can replace one attack with a use of Mind Mastery.']}, {'name': 'Mind-Poison Dagger', 'entries': ['{@atk mw} {@hit 5} to hit, reach 5 ft., one target. {@h}5 ({@damage 1d4 + 3}) piercing damage plus 10 ({@damage 3d6}) psychic damage, or 1 piercing damage plus 10 ({@damage 3d6}) psychic damage while under the effect of Reduce.']}, {'name': 'Invisibility {@recharge 4}', 'entries': ['The duergar magically turns {@condition invisible} for up to 1 hour or until it attacks, it forces a creature to make a saving throw, or its concentration is broken (as if concentrating on a spell). Any equipment the duergar wears or carries is {@condition invisible} with it.']}, {'name': 'Mind Mastery', 'entries': ["The duergar targets one creature it can see within 60 feet of it. The target must succeed on a {@dc 12} Intelligence saving throw, or the duergar causes it to use its reaction, if available, either to make one weapon attack against another creature the duergar can see or to move up to 10 feet in a direction of the duergar's choice. Creatures that can't be {@condition charmed} are immune to this effect."]}]</t>
  </si>
  <si>
    <t>[{'name': 'Reduce (Recharges after a Short or Long Rest)', 'entries': ['For 1 minute, the duergar magically decreases in size, along with anything it is wearing or carrying. While reduced, the duergar is Tiny, reduces its weapon damage to 1, and makes attack rolls, ability checks, and saving throws with disadvantage if they use Strength. It gains a +5 bonus to all Dexterity ({@skill Stealth}) checks and a +5 bonus to its AC. It can also take a bonus action on each of its turns to take the {@action Hide} action.']}]</t>
  </si>
  <si>
    <t>{'type': 'internal', 'path': 'bestiary/duergar-mind-master.mp3'}</t>
  </si>
  <si>
    <t>Duergar Screamer</t>
  </si>
  <si>
    <t>[{'name': 'Multiattack', 'entries': ['The screamer makes one Drill attack, and it uses Sonic Scream.']}, {'name': 'Drill', 'entries': ['{@atk mw} {@hit 6} to hit, reach 5 ft., one target. {@h}10 ({@damage 1d12 + 4}) piercing damage.']}, {'name': 'Sonic Scream', 'entries': ['The screamer emits destructive energy in a 15-foot cube. Each creature in that area must succeed on a {@dc 11} Strength saving throw or take 7 ({@damage 2d6}) thunder damage and be knocked {@condition prone}.']}]</t>
  </si>
  <si>
    <t>[{'name': 'Engine of Pain', 'entries': ['Immediately after a creature within 5 feet of the screamer hits it with an attack roll, the screamer makes a Drill attack against that creature.']}]</t>
  </si>
  <si>
    <t>[{'source': 'MTF', 'page': 190}]</t>
  </si>
  <si>
    <t>{'type': 'internal', 'path': 'bestiary/duergar-screamer.mp3'}</t>
  </si>
  <si>
    <t>Duergar Soulblade</t>
  </si>
  <si>
    <t>[{'name': 'Soulblade', 'entries': ['{@atk ms} {@hit 5} to hit, reach 5 ft., one target. {@h}10 ({@damage 2d6 + 3}) force damage, or 13 ({@damage 3d6 + 3}) force damage while under the effect of Enlarge.']}, {'name': 'Invisibility (Recharges after a Short or Long Rest)', 'entries': ['The duergar magically turns {@condition invisible} for up to 1 hour or until it attacks, it forces a creature to make a saving throw, or its concentration is broken (as if concentrating on a spell). Any equipment the duergar wears or carries is {@condition invisible} with it.']}]</t>
  </si>
  <si>
    <t>[{'name': 'Enlarge (Recharges after a Short or Long Rest)', 'entries': ['For 1 minute, the duergar magically increases in size, along with anything it is wearing or carrying. While enlarged, the duergar is Large, doubles its damage dice on Strength-based weapon attacks (included in the attacks), and makes Strength checks and Strength saving throws with advantage. If the duergar lacks the room to become Large, it attains the maximum size possible in the space available.']}]</t>
  </si>
  <si>
    <t>{'type': 'internal', 'path': 'bestiary/duergar-soulblade.mp3'}</t>
  </si>
  <si>
    <t>Duergar Stone Guard</t>
  </si>
  <si>
    <t>[{'ac': 18, 'from': ['{@item chain mail|PHB}', '{@item shield|PHB}']}]</t>
  </si>
  <si>
    <t>[{'name': 'Duergar Resilience', 'entries': ['The duergar has advantage on saving throws against spells and the {@condition charmed}, {@condition paralyzed}, and {@condition poisoned} conditions.']}, {'name': 'Phalanx Formation', 'entries': ['The duergar has advantage on attack rolls and Dexterity saving throws while standing within 5 feet of an ally wielding a {@item shield|PHB}.']}, {'name': 'Sunlight Sensitivity', 'entries': ['While in sunlight, the duergar has disadvantage on attack rolls, as well as on Wisdom ({@skill Perception}) checks that rely on sight.']}]</t>
  </si>
  <si>
    <t>[{'name': 'Multiattack', 'entries': ['The duergar makes two Shortsword or Javelin attacks.']}, {'name': 'Shortsword', 'entries': ['{@atk mw} {@hit 6} to hit, reach 5 ft., one target. {@h}7 ({@damage 1d6 + 4}) piercing damage, or 11 ({@damage 2d6 + 4}) piercing damage while under the effect of Enlarge.']}, {'name': 'Javelin', 'entries': ['{@atk mw,rw} {@hit 6} to hit, reach 5 ft. or range 30/120 ft., one target. {@h}7 ({@damage 1d6 + 4}) piercing damage, or 11 ({@damage 2d6 + 4}) piercing damage while under the effect of Enlarge.']}, {'name': 'Invisibility (Recharges after a Short or Long Rest)', 'entries': ['The duergar magically turns {@condition invisible} for up to 1 hour or until it attacks, it forces a creature to make a saving throw, or its concentration is broken (as if concentrating on a spell). Any equipment the duergar wears or carries is {@condition invisible} with it.']}]</t>
  </si>
  <si>
    <t>[{'source': 'MTF', 'page': 191}]</t>
  </si>
  <si>
    <t>{'type': 'internal', 'path': 'bestiary/duergar-stone-guard.mp3'}</t>
  </si>
  <si>
    <t>Duergar Warlord</t>
  </si>
  <si>
    <t>[{'ac': 20, 'from': ['{@item plate armor|PHB}', '{@item shield|PHB}']}]</t>
  </si>
  <si>
    <t>[{'name': 'Multiattack', 'entries': ['The duergar makes three Psychic-Attuned Hammer or Javelin attacks and uses Call to Attack.']}, {'name': 'Psychic-Attuned Hammer', 'entries': ['{@atk mw} {@hit 7} to hit, reach 5 ft., one target. {@h}9 ({@damage 1d10 + 4}) bludgeoning damage, or 15 ({@damage 2d10 + 4}) bludgeoning damage while under the effect of Enlarge, plus 5 ({@damage 1d10}) psychic damage.']}, {'name': 'Javelin', 'entries': ['{@atk mw,rw} {@hit 7} to hit, reach 5 ft. or range 30/120 ft., one target. {@h}7 ({@damage 1d6 + 4}) piercing damage, or 11 ({@damage 2d6 + 4}) piercing damage while under the effect of Enlarge.']}, {'name': 'Call to Attack', 'entries': ['Up to three allies within 120 feet of this duergar that can hear it can each use their reaction to make one weapon attack.']}, {'name': 'Invisibility {@recharge 4}', 'entries': ['The duergar magically turns {@condition invisible} for up to 1 hour or until it attacks, it forces a creature to make a saving throw, or its concentration is broken (as if concentrating on a spell). Any equipment the duergar wears or carries is {@condition invisible} with it.']}]</t>
  </si>
  <si>
    <t>[{'name': 'Scouring Instruction', 'entries': ['When an ally that the duergar can see makes a {@dice d20} roll, the duergar can roll a {@dice d6}, and the ally can add the number rolled to the {@dice d20} by taking 3 ({@damage 1d6}) psychic damage.']}]</t>
  </si>
  <si>
    <t>[{'source': 'MTF', 'page': 192}]</t>
  </si>
  <si>
    <t>{'type': 'internal', 'path': 'bestiary/duergar-warlord.mp3'}</t>
  </si>
  <si>
    <t>Duergar Xarrorn</t>
  </si>
  <si>
    <t>[{'name': 'Fire Lance', 'entries': ['{@atk mw} {@hit 5} to hit, reach 10 ft., one target. {@h}9 ({@damage 1d12 + 3}) piercing damage, or 16 ({@damage 2d12 + 3}) piercing damage while under the effect of Enlarge, plus 3 ({@damage 1d6}) fire damage.']}, {'name': 'Fire Spray {@recharge 5}', 'entries': ['From its fire lance, the duergar shoots a 15-foot cone of fire or a line of fire 30 feet long and 5 feet wide. Each creature in that area must make a {@dc 12} Dexterity saving throw, taking 10 ({@damage 3d6}) fire damage on a failed save, or half as much damage on a successful one.']}, {'name': 'Invisibility (Recharges after a Short or Long Rest)', 'entries': ['The duergar magically turns {@condition invisible} for up to 1 hour or until it attacks, it forces a creature to make a saving throw, or its concentration is broken (as if concentrating on a spell). Any equipment the duergar wears or carries is {@condition invisible} with it.']}]</t>
  </si>
  <si>
    <t>[{'source': 'MTF', 'page': 193}]</t>
  </si>
  <si>
    <t>{'type': 'internal', 'path': 'bestiary/duergar-xarrorn.mp3'}</t>
  </si>
  <si>
    <t>Dybbuk</t>
  </si>
  <si>
    <t>{'walk': {'number': 40, 'condition': '(hover)'}}</t>
  </si>
  <si>
    <t>{'deception': '+6', 'intimidation': '+4', 'perception': '+4'}</t>
  </si>
  <si>
    <t>[{'name': 'Incorporeal Movement', 'entries': ['The dybbuk can move through other creatures and objects as if they were difficult terrain. It takes 5 ({@damage 1d10}) force damage if it ends its turn inside an object.']}, {'name': 'Magic Resistance', 'entries': ['The dybbuk has advantage on saving throws against spells and other magical effects.']}]</t>
  </si>
  <si>
    <t>[{'name': 'Tentacle', 'entries': ['{@atk mw} {@hit 6} to hit, reach 5 ft., one target. {@h}13 ({@damage 2d8 + 4}) necrotic damage. If the target is a creature, its hit point maximum is also reduced by 3 ({@dice 1d6}). This reduction lasts until the target finishes a short or long rest. The target dies if its hit point maximum is reduced to 0.']}, {'name': 'Possess Corpse {@recharge}', 'entries': ["The dybbuk disappears into an intact corpse within 5 feet of it that belonged to a Large or smaller Beast or Humanoid. The dybbuk gains 20 temporary hit points. While possessing the corpse, the dybbuk adopts the corpse's size and can't use Incorporeal Movement. Its game statistics otherwise remain the same. The possession lasts until the temporary hit points are lost or the dybbuk ends it as a bonus action. When the possession ends, the dybbuk appears in an unoccupied space within 5 feet of the corpse."]}]</t>
  </si>
  <si>
    <t>[{'name': 'Spellcasting', 'headerEntries': ['The dybbuk casts one of the following spells, requiring no material components and using Charisma as the spellcasting ability (spell save {@dc 12}):'], 'will': ['{@spell dimension door}'], 'daily': {'3': ['{@spell phantasmal force}']}, 'ability': 'cha', 'displayAs': 'action'}]</t>
  </si>
  <si>
    <t>[{'name': 'Control Corpse', 'entries': ['While Possess Corpse is active, the dybbuk makes the corpse do something unnatural, such as vomit blood, twist its head all the way around, or cause a quadruped to move as a biped. Any Beast or Humanoid that sees this behavior must succeed on a {@dc 12} Wisdom saving throw or become {@condition frightened} of the dybbuk for 1 minute. The {@condition frightened} creature can repeat the saving throw at the end of each of its turns, ending the effect on itself on a success. A creature that succeeds on a saving throw against this ability is immune to Control Corpse for 24 hours.']}]</t>
  </si>
  <si>
    <t>[{'source': 'MTF', 'page': 132}]</t>
  </si>
  <si>
    <t>{'type': 'internal', 'path': 'bestiary/dybbuk.mp3'}</t>
  </si>
  <si>
    <t>Earth Elemental Myrmidon</t>
  </si>
  <si>
    <t>['Terran', "one language of its creator's choice"]</t>
  </si>
  <si>
    <t>[{'name': 'Multiattack', 'entries': ['The myrmidon makes two Maul attacks.']}, {'name': 'Maul', 'entries': ['{@atk mw} {@hit 7} to hit, reach 5 ft., one target. {@h}11 ({@damage 2d6 + 4}) force damage.']}, {'name': 'Thunderous Strike {@recharge}', 'entries': ['The myrmidon makes one Maul attack. On a hit, the target takes an extra 22 ({@damage 4d10}) thunder damage, and the target must succeed on a {@dc 14} Strength saving throw or be knocked {@condition prone}.']}]</t>
  </si>
  <si>
    <t>['O', 'T']</t>
  </si>
  <si>
    <t>{'type': 'internal', 'path': 'bestiary/earth-elemental-myrmidon.mp3'}</t>
  </si>
  <si>
    <t>Eidolon</t>
  </si>
  <si>
    <t>{'average': 63, 'formula': '18d8 - 18'}</t>
  </si>
  <si>
    <t>[{'name': 'Incorporeal Movement', 'entries': ['The eidolon can move through other creatures and objects as if they were difficult terrain. It takes 5 ({@damage 1d10}) force damage if it ends its turn inside an object other than a {@creature sacred statue|MPMM}.']}, {'name': 'Sacred Animation {@recharge 5}', 'entries': ["When the eidolon moves into a space occupied by a {@creature sacred statue|MPMM}, the eidolon can disappear, causing the statue to become a creature under the eidolon's control. The eidolon uses the {@creature sacred statue|MPMM|sacred statue's stat block} in place of its own."]}, {'name': 'Turn Resistance', 'entries': ['The eidolon has advantage on saving throws against any effect that turns Undead.']}, {'name': 'Unusual Nature', 'entries': ["The eidolon doesn't require air, food, drink, or sleep."]}]</t>
  </si>
  <si>
    <t>[{'name': 'Divine Dread', 'entries': ["Each creature within 60 feet of the eidolon that can see it must succeed on a {@dc 15} Wisdom saving throw or be {@condition frightened} of it for 1 minute. While {@condition frightened} in this way, the creature must take the {@action Dash} action and move away from the eidolon by the safest available route at the start of each of its turns, unless there is nowhere for it to move, in which case the creature also becomes {@condition stunned} until it can move again. A {@condition frightened} target can repeat the saving throw at the end of each of its turns, ending the effect on itself on a success. If a target's saving throw is successful or the effect ends for it, the target is immune to any eidolon's Divine Dread for the next 24 hours."]}]</t>
  </si>
  <si>
    <t>[{'source': 'MTF', 'page': 194}]</t>
  </si>
  <si>
    <t>{'type': 'internal', 'path': 'bestiary/eidolon.mp3'}</t>
  </si>
  <si>
    <t>['coastal', 'desert', 'forest', 'grassland', 'mountain', 'urban']</t>
  </si>
  <si>
    <t>Elder Brain</t>
  </si>
  <si>
    <t>{'type': 'aberration', 'tags': ['mind flayer']}</t>
  </si>
  <si>
    <t>{'walk': 5, 'swim': 10}</t>
  </si>
  <si>
    <t>{'int': '+10', 'wis': '+9', 'cha': '+12'}</t>
  </si>
  <si>
    <t>{'arcana': '+10', 'deception': '+12', 'insight': '+14', 'intimidation': '+12', 'persuasion': '+12'}</t>
  </si>
  <si>
    <t>['understands Common', 'Deep Speech', "and Undercommon but can't speak", 'telepathy 5 miles']</t>
  </si>
  <si>
    <t>[{'name': 'Creature Sense', 'entries': ["The elder brain is aware of creatures within 5 miles of it that have an Intelligence score of 4 or higher. It knows the distance and direction to each creature, as well as each one's Intelligence score, but can't sense anything else about it. A creature protected by a {@spell mind blank} spell, a {@spell nondetection} spell, or similar magic can't be perceived in this manner."]}, {'name': 'Legendary Resistance (3/Day)', 'entries': ['If the elder brain fails a saving throw, it can choose to succeed instead.']}, {'name': 'Magic Resistance', 'entries': ['The elder brain has advantage on saving throws against spells and other magical effects.']}, {'name': 'Telepathic Hub', 'entries': ['The elder brain can use its telepathy to initiate and maintain telepathic conversations with up to ten creatures at a time. The elder brain can let those creatures telepathically hear each other while connected in this way.']}]</t>
  </si>
  <si>
    <t>[{'name': 'Tentacle', 'entries': ['{@atk mw} {@hit 7} to hit, reach 30 ft., one target. {@h}20 ({@damage 4d8 + 2}) bludgeoning damage. If the target is a Huge or smaller creature, it is {@condition grappled} (escape {@dc 15}) and takes 9 ({@damage 1d8 + 5}) psychic damage at the start of each of its turns until the grapple ends. The elder brain can have up to four targets {@condition grappled} at a time.']}, {'name': 'Mind Blast {@recharge 5}', 'entries': ["Creatures of the elder brain's choice within 60 feet of it must succeed on a {@dc 18} Intelligence saving throw or take 32 ({@damage 5d10 + 5}) psychic damage and be {@condition stunned} for 1 minute. A target can repeat the saving throw at the end of each of its turns, ending the effect on itself on a success."]}]</t>
  </si>
  <si>
    <t>[{'name': 'Break Concentration', 'entries': ["The elder brain targets one creature within 120 feet of it with which it has a psychic link. The elder brain breaks the creature's concentration on a spell it has cast. The creature also takes 2 ({@damage 1d4}) psychic damage per level of the spell."]}, {'name': 'Psychic Pulse', 'entries': ['The elder brain targets one creature within 120 feet of it with which it has a psychic link. The target and enemies of the elder brain within 30 feet of target take 10 ({@damage 3d6}) psychic damage.']}, {'name': 'Sever Psychic Link', 'entries': ["The elder brain targets one creature within 120 feet of it with which it has a psychic link. The elder brain ends the link, causing the creature to have disadvantage on all ability checks, attack rolls, and saving throws until the end of the creature's next turn."]}, {'name': 'Tentacle (Costs 2 Actions)', 'entries': ['The elder brain makes one Tentacle attack.']}]</t>
  </si>
  <si>
    <t>{'name': 'Elder Brain', 'source': 'MPMM'}</t>
  </si>
  <si>
    <t>['C', 'CS', 'DS', 'TP', 'U']</t>
  </si>
  <si>
    <t>[{'name': 'Spellcasting (Psionics)', 'headerEntries': ['The elder brain casts one of the following spells, requiring no spell components and using Intelligence as the spellcasting ability (spell save {@dc 18}):'], 'will': ['{@spell detect thoughts}', '{@spell levitate}'], 'daily': {'3': ['{@spell modify memory}'], '1e': ['{@spell dominate monster}', '{@spell plane shift} (self only)']}, 'ability': 'int', 'displayAs': 'action'}]</t>
  </si>
  <si>
    <t>[{'name': 'Psychic Link', 'entries': ['The elder brain targets one {@condition incapacitated} creature it senses with its Creature Sense trait and establishes a psychic link with the target. Until the link ends, the elder brain can perceive everything the target senses. The target becomes aware that something is linked to its mind once it is no longer {@condition incapacitated}, and the elder brain can terminate the link at any time (no action required). The target can use an action on its turn to attempt to break the link, doing so with a successful {@dc 18} Charisma saving throw. On a successful save, the target takes 10 ({@damage 3d6}) psychic damage. The link also ends if the target and the elder brain are more than 5 miles apart. The elder brain can form psychic links with up to ten creatures at a time.']}, {'name': 'Sense Thoughts', 'entries': ["The elder brain targets a creature with which it has a psychic link. The elder brain gains insight into the target's emotional state and foremost thoughts (including worries, loves, and hates)."]}]</t>
  </si>
  <si>
    <t>[{'source': 'VGM', 'page': 173}]</t>
  </si>
  <si>
    <t>{'type': 'internal', 'path': 'bestiary/elder-brain.mp3'}</t>
  </si>
  <si>
    <t>Elder Oblex</t>
  </si>
  <si>
    <t>{'average': 115, 'formula': '10d12 + 50'}</t>
  </si>
  <si>
    <t>{'int': '+10', 'cha': '+8'}</t>
  </si>
  <si>
    <t>{'arcana': '+10', 'deception': '+8', 'history': '+10', 'nature': '+10', 'perception': '+5', 'religion': '+10'}</t>
  </si>
  <si>
    <t>['Common plus six more languages']</t>
  </si>
  <si>
    <t>[{'name': 'Multiattack', 'entries': ['The elder oblex makes two Pseudopod attacks, and it uses Eat Memories.']}, {'name': 'Pseudopod', 'entries': ['{@atk mw} {@hit 7} to hit, reach 10 ft., one target. {@h}17 ({@damage 4d6 + 3}) bludgeoning damage plus 14 ({@damage 4d6}) psychic damage.']}, {'name': 'Eat Memories', 'entries': ['The oblex targets one creature it can see within 5 feet of it. The target must succeed on a {@dc 18} Wisdom saving throw or take 44 ({@damage 8d10}) psychic damage and become memory drained until it finishes a short or long rest or until it benefits from the {@spell greater restoration} or {@spell heal} spell. Constructs, Oozes, Plants, and Undead succeed on the save automatically.', 'While memory drained, the target must roll a {@dice d4} and subtract the number rolled from any ability check or attack roll it makes. Each time the target is memory drained beyond the first, the die size increases by one: the {@dice d4} becomes a {@dice d6}, the {@dice d6} becomes a {@dice d8}, and so on until the die becomes a {@dice d20}, at which point the target becomes {@condition unconscious} for 1 hour. The effect then ends.', 'The oblex learns all the languages a memory-drained target knows and gains all its skill proficiencies.']}]</t>
  </si>
  <si>
    <t>[{'name': 'Spellcasting (Psionics)', 'headerEntries': ['The oblex casts one of the following spells, requiring no spell components and using Intelligence as the spellcasting ability (spell save DC {@dc 18}):'], 'will': ['{@spell charm person} (as 5th-level spell)', '{@spell detect thoughts}'], 'daily': {'3e': ['{@spell dimension door}', '{@spell dominate person}', '{@spell hypnotic pattern}', '{@spell telekinesis}']}, 'displayAs': 'action', 'ability': 'int', 'type': 'spellcasting'}]</t>
  </si>
  <si>
    <t>['charmed', 'frightened', 'incapacitated', 'paralyzed', 'restrained']</t>
  </si>
  <si>
    <t>[{'name': 'Sulfurous Impersonation', 'entries': ["The oblex extrudes a piece of itself that assumes the appearance of one Medium or smaller creature whose memories it has stolen. This simulacrum appears, feels, and sounds exactly like the creature it impersonates, though it smells faintly of sulfur. The oblex can impersonate {@dice 2d6 + 1} different creatures, each one tethered to its body by a strand of slime that can extend up to 120 feet away. The simulacrum is an extension of the oblex, meaning that the oblex occupies its space and the simulacrum's space simultaneously. The tether is immune to damage, but it is severed if there is no opening at least 1 inch wide between the oblex and the simulacrum. The simulacrum disappears if the tether is severed."]}]</t>
  </si>
  <si>
    <t>[{'source': 'MTF', 'page': 219}]</t>
  </si>
  <si>
    <t>{'type': 'internal', 'path': 'bestiary/elder-oblex.mp3'}</t>
  </si>
  <si>
    <t>Elder Tempest</t>
  </si>
  <si>
    <t>{'walk': 0, 'fly': {'number': 120, 'condition': '(hover)'}, 'canHover': True}</t>
  </si>
  <si>
    <t>{'wis': '+12', 'cha': '+11'}</t>
  </si>
  <si>
    <t>[{'name': 'Air Form', 'entries': ["The tempest can enter a hostile creature's space and stop there. It can move through a space as narrow as 1 inch wide without squeezing."]}, {'name': 'Flyby', 'entries': ["The tempest doesn't provoke {@action opportunity attack||opportunity attacks} when it flies out of an enemy's reach."]}, {'name': 'Legendary Resistance (3/Day)', 'entries': ['If the tempest fails a saving throw, it can choose to succeed instead.']}, {'name': 'Living Storm', 'entries': ['The tempest is always at the center of a storm {@dice 1d6 + 4} miles in diameter. Heavy precipitation in the form of either rain or snow falls there, causing the area to be lightly obscured. Heavy rain also extinguishes open flames and imposes disadvantage on Wisdom ({@skill Perception}) checks that rely on hearing. In addition, strong winds swirl in the area covered by the storm. The winds impose disadvantage on ranged attack rolls. They also extinguish open flames and disperse fog.']}, {'name': 'Siege Monster', 'entries': ['The tempest deals double damage to objects and structures.']}]</t>
  </si>
  <si>
    <t>[{'name': 'Multiattack', 'entries': ['The tempest makes two Thunderous Slam attacks.']}, {'name': 'Thunderous Slam', 'entries': ['{@atk mw} {@hit 16} to hit, reach 20 ft., one target. {@h}23 ({@damage 4d6 + 9}) thunder damage.']}, {'name': 'Lightning Storm {@recharge}', 'entries': ["Each creature within 120 feet of the tempest must make a {@dc 21} Dexterity saving throw, taking 27 ({@damage 6d8}) lightning damage on a failed save, or half as much damage on a successful one. If a target's saving throw fails by 5 or more, the creature is also {@condition stunned} until the end of its next turn."]}]</t>
  </si>
  <si>
    <t>[{'name': 'Move', 'entries': ['The tempest moves up to its speed.']}, {'name': 'Lightning Strike (Costs 2 Actions)', 'entries': ['The tempest can cause a bolt of lightning to strike a point on the ground anywhere under its storm. Each creature within 5 feet of that point must make a {@dc 21} Dexterity saving throw, taking 16 ({@damage 3d10}) lightning damage on a failed save, or half as much damage on a successful one.']}, {'name': 'Screaming Gale (Costs 3 Actions)', 'entries': ['The tempest releases a blast of thunder and wind in a line that is 300 feet long and 20 feet wide. Objects in that area take 22 ({@damage 4d10}) thunder damage. Each creature there must succeed on a {@dc 21} Dexterity saving throw or take 22 ({@damage 4d10}) thunder damage and be flung up to 60 feet in a direction away from the line. If a thrown target collides with an immovable object (such as a wall or floor) or another creature, the target takes 3 ({@damage 1d6}) bludgeoning damage for every 10 feet it was thrown before impact. If the target collides with another creature, that other creature must succeed on a {@dc 19} Dexterity saving throw or take the same impact damage and be knocked {@condition prone}.']}]</t>
  </si>
  <si>
    <t>['Flyby', 'Legendary Resistances', 'Siege Monster']</t>
  </si>
  <si>
    <t>['B', 'L', 'T']</t>
  </si>
  <si>
    <t>['exhaustion', 'grappled', 'paralyzed', 'petrified', 'poisoned', 'prone', 'restrained', 'stunned']</t>
  </si>
  <si>
    <t>[{'source': 'MTF', 'page': 200}]</t>
  </si>
  <si>
    <t>{'type': 'internal', 'path': 'bestiary/elder-tempest.mp3'}</t>
  </si>
  <si>
    <t>['arctic', 'coastal', 'grassland', 'hill', 'mountain']</t>
  </si>
  <si>
    <t>Enchanter Wizard</t>
  </si>
  <si>
    <t>[{'name': 'Multiattack', 'entries': ['The enchanter makes three Arcane Burst attacks.']}, {'name': 'Arcane Burst', 'entries': ['{@atk ms,rs} {@hit 6} to hit, reach 5 ft. or range 120 ft., one target. {@h}19 ({@damage 3d10 + 3}) psychic damage.']}]</t>
  </si>
  <si>
    <t>[{'name': 'Spellcasting', 'headerEntries': ['The enchanter casts one of the following spells, using Intelligence as the spellcasting ability (spell save {@dc 14}):'], 'displayAs': 'action', 'will': ['{@spell friends}', '{@spell mage hand}', '{@spell message}'], 'daily': {'2e': ['{@spell charm person}', '{@spell mage armor}', '{@spell hold person}', '{@spell invisibility}', '{@spell suggestion}', '{@spell tongues}']}, 'ability': 'int'}]</t>
  </si>
  <si>
    <t>['charmed', 'invisible', 'paralyzed']</t>
  </si>
  <si>
    <t>[{'name': 'Instinctive Charm {@recharge 4}', 'entries': ['When a visible creature within 30 feet of the enchanter makes an attack roll against it, the enchanter forces the attacker to make a {@dc 14} Wisdom saving throw. On a failed save, the attacker redirects the attack roll to the creature closest to it, other than the enchanter or itself. If multiple eligible creatures are closest, the attacker chooses which one to target.']}]</t>
  </si>
  <si>
    <t>{'type': 'internal', 'path': 'bestiary/enchanter.mp3'}</t>
  </si>
  <si>
    <t>Evoker Wizard</t>
  </si>
  <si>
    <t>{'average': 121, 'formula': '22d8 + 22'}</t>
  </si>
  <si>
    <t>[{'name': 'Multiattack', 'entries': ['The evoker makes three Arcane Burst attacks.']}, {'name': 'Arcane Burst', 'entries': ['{@atk ms,rs} {@hit 7} to hit, reach 5 ft. or range 120 ft., one target. {@h}20 ({@damage 3d10 + 3}) force damage.']}, {'name': 'Sculpted Explosion {@recharge 4}', 'entries': ["The evoker unleashes a magical explosion of a particular damage type: cold, fire, lightning, or thunder. The magic erupts in a 20-foot-radius sphere centered on a point within 150 feet of the evoker. Each creature in that area must make a {@dc 15} Dexterity saving throw. The evoker can select up to three creatures it can see in the area to ignore the spell, as the evoker sculpts the spell's energy around them. On a failed save, a creature takes 40 ({@damage 9d8}) damage of the chosen type and is knocked {@condition prone}. On a successful save, a creature takes half as much damage and isn't knocked {@condition prone}."]}]</t>
  </si>
  <si>
    <t>[{'name': 'Spellcasting', 'headerEntries': ['The evoker casts one of the following spells, using Intelligence as the spellcasting ability (spell save {@dc 15}):'], 'displayAs': 'action', 'will': ['{@spell light}', '{@spell mage hand}', '{@spell message}', '{@spell prestidigitation}'], 'daily': {'2e': ['{@spell ice storm}', '{@spell lightning bolt}', '{@spell mage armor}'], '1e': ['{@spell wall of ice}']}, 'ability': 'int'}]</t>
  </si>
  <si>
    <t>[{'source': 'VGM', 'page': 214}]</t>
  </si>
  <si>
    <t>{'type': 'internal', 'path': 'bestiary/evoker.mp3'}</t>
  </si>
  <si>
    <t>Female Steeder</t>
  </si>
  <si>
    <t>{'stealth': '+7', 'perception': '+4'}</t>
  </si>
  <si>
    <t>[{'name': 'Extraordinary Leap', 'entries': ["The distance of the steeder's long jumps is tripled; every foot of its walking speed that it spends on the jump allows it to move 3 feet."]}, {'name': 'Spider Climb', 'entries': ['The steeder can climb difficult surfaces, including upside down on ceilings, without needing to make an ability check.']}]</t>
  </si>
  <si>
    <t>[{'name': 'Bite', 'entries': ['{@atk mw} {@hit 5} to hit, reach 5 ft., one target. {@h}7 ({@damage 1d8 + 3}) piercing damage plus 9 ({@damage 2d8}) poison damage.']}, {'name': 'Sticky Leg', 'entries': ["{@atk mw} {@hit 5} to hit, reach 5 ft., one Medium or smaller creature. {@h}The target is stuck to the steeder's leg and {@condition grappled} (escape {@dc 12}). The steeder can have only one creature {@condition grappled} at a time."]}]</t>
  </si>
  <si>
    <t>[{'source': 'MTF', 'page': 238}]</t>
  </si>
  <si>
    <t>{'type': 'internal', 'path': 'bestiary/female-steeder.mp3'}</t>
  </si>
  <si>
    <t>Fire Elemental Myrmidon</t>
  </si>
  <si>
    <t>['Ignan', "one language of its creator's choice"]</t>
  </si>
  <si>
    <t>[{'name': 'Illumination', 'entries': ['The myrmidon sheds bright light in a 20-foot radius and dim light in a 40-foot radius.']}, {'name': 'Water Susceptibility', 'entries': ['For every 5 feet the myrmidon moves in 1 foot or more of water, it takes 2 ({@damage 1d4}) cold damage.']}]</t>
  </si>
  <si>
    <t>[{'name': 'Multiattack', 'entries': ['The myrmidon makes three Scimitar attacks.']}, {'name': 'Scimitar', 'entries': ['{@atk mw} {@hit 7} to hit, reach 5 ft., one target. {@h}7 ({@damage 1d6 + 4}) force damage.']}, {'name': 'Fiery Strikes {@recharge}', 'entries': ['The myrmidon uses Multiattack. Each attack that hits deals an extra 7 ({@damage 2d6}) fire damage.']}]</t>
  </si>
  <si>
    <t>['C', 'F', 'O']</t>
  </si>
  <si>
    <t>[{'source': 'MTF', 'page': 203}]</t>
  </si>
  <si>
    <t>{'type': 'internal', 'path': 'bestiary/fire-elemental-myrmidon.mp3'}</t>
  </si>
  <si>
    <t>Fire Giant Dreadnought</t>
  </si>
  <si>
    <t>[{'ac': 21, 'from': ['{@item plate armor|PHB|plate}', '{@item shield|phb|Dual Shields}']}]</t>
  </si>
  <si>
    <t>{'dex': '+4', 'con': '+11', 'cha': '+5'}</t>
  </si>
  <si>
    <t>{'athletics': '+13', 'perception': '+5'}</t>
  </si>
  <si>
    <t>[{'name': 'Dual Shields', 'entries': ['The giant carries two shields, which together give the giant +3 to its AC (accounted for above).']}]</t>
  </si>
  <si>
    <t>[{'name': 'Multiattack', 'entries': ['The giant makes two Fireshield or Rock attacks.']}, {'name': 'Fireshield', 'entries': ['{@atk mw} {@hit 13} to hit, reach 5 ft., one target. {@h}22 ({@damage 4d6 + 8}) bludgeoning damage plus 7 ({@damage 2d6}) fire damage plus 7 ({@damage 2d6}) piercing damage.']}, {'name': 'Rock', 'entries': ['{@atk rw} {@hit 13} to hit, range 60/240 ft., one target. {@h}30 ({@damage 4d10 + 8}) bludgeoning damage.']}, {'name': 'Shield Charge {@recharge 5}', 'entries': ["The giant moves up to 30 feet in a straight line and can move through the space of any creature smaller than Huge. The first time it enters a creature's space during this move, that creature must succeed on a {@dc 21} Strength saving throw or take 36 ({@damage 8d6 + 8}) bludgeoning damage plus 14 ({@damage 4d6}) fire damage and be pushed up to 30 feet and knocked {@condition prone}."]}]</t>
  </si>
  <si>
    <t>[{'source': 'VGM', 'page': 147}]</t>
  </si>
  <si>
    <t>{'type': 'internal', 'path': 'bestiary/fire-giant-dreadnought.mp3'}</t>
  </si>
  <si>
    <t>Firenewt Warlock of Imix</t>
  </si>
  <si>
    <t>['Draconic', 'Ignan']</t>
  </si>
  <si>
    <t>[{'name': 'Amphibious', 'entries': ['The firenewt can breathe air and water.']}, {'name': "Devil's Sight", 'entries': ["Magical darkness doesn't impede the firenewt's {@sense darkvision}."]}, {'name': "Imix's Blessing", 'entries': ['When the firenewt reduces an enemy to 0 hit points, the firenewt gains 5 temporary hit points.']}]</t>
  </si>
  <si>
    <t>[{'name': 'Multiattack', 'entries': ['The firenewt makes three Morningstar or Fire Ray attacks.']}, {'name': 'Morningstar', 'entries': ['{@atk mw} {@hit 3} to hit, reach 5 ft., one target. {@h}5 ({@damage 1d8 + 1}) piercing damage.']}, {'name': 'Fire Ray', 'entries': ['{@atk rs} {@hit 4} to hit, range 120 ft., one target. {@h}5 ({@damage 1d6 + 2}) fire damage.']}]</t>
  </si>
  <si>
    <t>['Amphibious', "Devil's Sight"]</t>
  </si>
  <si>
    <t>['DR', 'IG']</t>
  </si>
  <si>
    <t>[{'name': 'Spellcasting', 'headerEntries': ['The firenewt casts one of the following spells, using Charisma as the spellcasting ability (spell save {@dc 12}):'], 'will': ['{@spell guidance}', '{@spell light}', '{@spell mage armor}', '{@spell mage hand}', '{@spell prestidigitation}'], 'ability': 'cha', 'displayAs': 'action'}]</t>
  </si>
  <si>
    <t>[{'source': 'VGM', 'page': 143}]</t>
  </si>
  <si>
    <t>['hill', 'mountain', 'underdark']</t>
  </si>
  <si>
    <t>Firenewt Warrior</t>
  </si>
  <si>
    <t>[{'name': 'Amphibious', 'entries': ['The firenewt can breathe air and water.']}]</t>
  </si>
  <si>
    <t>[{'name': 'Multiattack', 'entries': ['The firenewt makes two Scimitar attacks.']}, {'name': 'Scimitar', 'entries': ['{@atk mw} {@hit 3} to hit, reach 5 ft., one target. {@h}4 ({@damage 1d6 + 1}) slashing damage.']}, {'name': 'Spit Fire (Recharges after a Short or Long Rest)', 'entries': ['The firenewt spits fire at a creature within 10 feet of it. The creature must make a {@dc 11} Dexterity saving throw, taking 9 ({@damage 2d8}) fire damage on a failed save, or half as much damage on a successful one.']}]</t>
  </si>
  <si>
    <t>[{'source': 'VGM', 'page': 142}]</t>
  </si>
  <si>
    <t>{'type': 'internal', 'path': 'bestiary/firenewt-warrior.mp3'}</t>
  </si>
  <si>
    <t>['desert', 'hill', 'mountain', 'underdark']</t>
  </si>
  <si>
    <t>Flail Snail</t>
  </si>
  <si>
    <t>[{'name': 'Antimagic Shell', 'entries': ['The snail has advantage on saving throws against spells, and any creature making a spell attack against the snail has disadvantage on the attack roll.', "If the snail succeeds on its saving throw against a spell or a spell's attack roll misses it, the snail's shell converts some of the spell's energy into a burst of destructive force if the spell is of 1st level or higher; each creature within 30 feet of the snail must make a {@dc 15} Constitution saving throw, taking 3 ({@damage 1d6}) force damage per level of the spell on a failed save, or half as much damage on a successful one."]}]</t>
  </si>
  <si>
    <t>[{'name': 'Multiattack', 'entries': ['The snail makes five Flail Tentacle attacks.']}, {'name': 'Flail Tentacle', 'entries': ['{@atk mw} {@hit 5} to hit, reach 10 ft., one target. {@h}5 ({@damage 1d4 + 3}) bludgeoning damage.']}, {'name': 'Scintillating Shell (Recharges after a Short or Long Rest)', 'entries': ["The snail's shell emits dazzling, colored light until the end of the snail's next turn. During this time, the shell sheds bright light in a 30-foot radius and dim light for an additional 30 feet, and creatures that can see the snail have disadvantage on attack rolls against it. In addition, any creature within the bright light and able to see the snail when this power is activated must succeed on a {@dc 15} Wisdom saving throw or be {@condition stunned} until the light ends."]}, {'name': 'Shell Defense', 'entries': ['The flail snail withdraws into its shell. Until it emerges, it gains a +4 bonus to its AC and is {@condition restrained}. It can emerge from its shell as a bonus action on its turn.']}]</t>
  </si>
  <si>
    <t>[{'source': 'VGM', 'page': 144}]</t>
  </si>
  <si>
    <t>{'type': 'internal', 'path': 'bestiary/flail-snail.mp3'}</t>
  </si>
  <si>
    <t>['forest', 'swamp', 'underdark']</t>
  </si>
  <si>
    <t>Flind</t>
  </si>
  <si>
    <t>{'type': 'fiend', 'tags': ['Gnoll']}</t>
  </si>
  <si>
    <t>['Gnoll', 'Abyssal']</t>
  </si>
  <si>
    <t>[{'name': 'Aura of Blood Thirst', 'entries': ["If the flind isn't {@condition incapacitated}, any creature with the Rampage trait can make a Bite attack as a bonus action while within 10 feet of the flind."]}]</t>
  </si>
  <si>
    <t>[{'name': 'Multiattack', 'entries': ['The flind makes one Flail of Chaos attack, one Flail of Pain attack, and one Flail of Paralysis attack, or it makes three Longbow attacks.']}, {'name': 'Flail of Chaos', 'entries': ["{@atk mw} {@hit 9} to hit, reach 10 ft., one target. {@h}10 ({@damage 1d10 + 5}) bludgeoning damage, and the target must make a {@dc 16} Wisdom saving throw. On a failed save, the target must use its reaction, if available, to make one melee attack against a random creature, other than the flind, within its reach. If there's no creature within reach, the target instead moves half its speed in a random direction."]}, {'name': 'Flail of Pain', 'entries': ['{@atk mw} {@hit 9} to hit, reach 10 ft., one target. {@h}10 ({@damage 1d10 + 5}) bludgeoning damage plus 16 ({@damage 3d10}) psychic damage.']}, {'name': 'Flail of Paralysis', 'entries': ['{@atk mw} {@hit 9} to hit, reach 10 ft., one target. {@h}10 ({@damage 1d10 + 5}) bludgeoning damage, and the target must succeed on a {@dc 16} Constitution saving throw or be {@condition paralyzed} until the end of its next turn.']}, {'name': 'Longbow', 'entries': ['{@atk rw} {@hit 6} to hit, range 150/600 ft., one target. {@h}6 ({@damage 1d8 + 2}) piercing damage.']}]</t>
  </si>
  <si>
    <t>[{'source': 'VGM', 'page': 153}]</t>
  </si>
  <si>
    <t>{'type': 'internal', 'path': 'bestiary/flind.mp3'}</t>
  </si>
  <si>
    <t>['coastal', 'forest', 'grassland', 'hill']</t>
  </si>
  <si>
    <t>Fraz-Urb'luu</t>
  </si>
  <si>
    <t>{'average': 337, 'formula': '27d10 + 189'}</t>
  </si>
  <si>
    <t>{'dex': '+8', 'con': '+14', 'int': '+15', 'wis': '+14'}</t>
  </si>
  <si>
    <t>{'deception': '+15', 'perception': '+14', 'stealth': '+8'}</t>
  </si>
  <si>
    <t>[{'name': 'Legendary Resistance (3/Day)', 'entries': ["If Fraz-Urb'luu fails a saving throw, he can choose to succeed instead."]}, {'name': 'Magic Resistance', 'entries': ["Fraz-Urb'luu has advantage on saving throws against spells and other magical effects."]}, {'name': 'Undetectable', 'entries': ["Fraz-Urb'luu can't be targeted by divination magic, perceived through magical scrying sensors, or detected by abilities that sense demons or Fiends."]}]</t>
  </si>
  <si>
    <t>[{'name': 'Multiattack', 'entries': ["Fraz-Urb'luu makes one Bite attack and two Fist attacks, and he uses Phantasmal Terror."]}, {'name': 'Bite', 'entries': ['{@atk mw} {@hit 16} to hit, reach 10 ft., one target. {@h}19 ({@damage 3d6 + 9}) force damage.']}, {'name': 'Fist', 'entries': ['{@atk mw} {@hit 16} to hit, reach 10 ft., one target. {@h}22 ({@damage 3d8 + 9}) force damage.']}, {'name': 'Phantasmal Terror', 'entries': ["Fraz-Urb'luu targets one creature he can see within 120 feet of him. The target must succeed on a {@dc 23} Wisdom saving throw, or it takes 16 ({@damage 3d10}) psychic damage and is {@condition frightened} of Fraz-Urb'luu until the end of its next turn."]}]</t>
  </si>
  <si>
    <t>[{'name': 'Tail', 'entries': ["{@atk mw} {@hit 16} to hit, reach 15 ft., one target. {@h}20 ({@damage 2d10 + 9}) force damage. If the target is a Large or smaller creature, it is also {@condition grappled} (escape {@dc 24}), and it is {@condition restrained} until the grapple ends. Fraz-Urb'luu can grapple only one creature with his tail at a time."]}, {'name': 'Terror (Costs 2 Actions)', 'entries': ["Fraz-Urb'luu uses Phantasmal Terror."]}]</t>
  </si>
  <si>
    <t>{'name': "Fraz-Urb'luu", 'source': 'MPMM'}</t>
  </si>
  <si>
    <t>['frightened', 'grappled']</t>
  </si>
  <si>
    <t>[{'name': 'Spellcasting', 'headerEntries': ["Fraz-Urb'luu casts one of the following spells, requiring no material components and using Charisma as the spellcasting ability (spell save {@dc 23}):"], 'will': ['{@spell alter self} (can become Medium when changing his appearance)', '{@spell detect magic}', '{@spell dispel magic}', '{@spell phantasmal force}'], 'daily': {'3e': ['{@spell mislead}', '{@spell programmed illusion}', '{@spell seeming}'], '1e': ['{@spell modify memory}', '{@spell project image}']}, 'ability': 'cha', 'displayAs': 'action'}]</t>
  </si>
  <si>
    <t>['blinded', 'charmed', 'deafened', 'incapacitated', 'invisible']</t>
  </si>
  <si>
    <t>['poison', {'immune': ['bludgeoning', 'piercing', 'slashing'], 'note': 'that is nonmagical'}]</t>
  </si>
  <si>
    <t>[{'source': 'MTF', 'page': 146}]</t>
  </si>
  <si>
    <t>Froghemoth</t>
  </si>
  <si>
    <t>{'average': 161, 'formula': '14d12 + 70'}</t>
  </si>
  <si>
    <t>{'con': '+9', 'wis': '+5'}</t>
  </si>
  <si>
    <t>{'perception': '+9', 'stealth': '+5'}</t>
  </si>
  <si>
    <t>[{'name': 'Amphibious', 'entries': ['The froghemoth can breathe air and water.']}, {'name': 'Shock Susceptibility', 'entries': ['If the froghemoth takes lightning damage, it suffers two effects until the end of its next turn: its speed is halved, and it has disadvantage on Dexterity saving throws.']}]</t>
  </si>
  <si>
    <t>[{'name': 'Multiattack', 'entries': ['The froghemoth makes one Bite attack and two Tentacle attacks, and it can use Tongue.']}, {'name': 'Bite', 'entries': ["{@atk mw} {@hit 10} to hit, reach 5 ft., one target. {@h}22 ({@damage 3d10 + 6}) piercing damage, and the target is swallowed if it is a Medium or smaller creature. A swallowed creature is {@condition blinded} and {@condition restrained}, has total cover against attacks and other effects outside the froghemoth, and takes 10 ({@damage 3d6}) acid damage at the start of each of the froghemoth's turns.", "The froghemoth's gullet can hold up to two creatures at a time. If the froghemoth takes 20 damage or more on a single turn from a creature inside it, the froghemoth must succeed on a {@dc 20} Constitution saving throw at the end of that turn or regurgitate all swallowed creatures, each of which falls {@condition prone} in a space within 10 feet of the froghemoth. If the froghemoth dies, any swallowed creature is no longer {@condition restrained} by it and can escape from the corpse using 10 feet of movement, exiting {@condition prone}."]}, {'name': 'Tentacle', 'entries': ["{@atk mw} {@hit 10} to hit, reach 20 ft., one target. {@h}19 ({@damage 3d8 + 6}) bludgeoning damage, and the target is {@condition grappled} (escape {@dc 16}) if it is a Huge or smaller creature. Until the grapple ends, the froghemoth can't use this tentacle on another target. The froghemoth has four tentacles."]}, {'name': 'Tongue', 'entries': ['The froghemoth targets one Medium or smaller creature that it can see within 20 feet of it. The target must make a {@dc 18} Strength saving throw. On a failed save, the target is pulled into an unoccupied space within 5 feet of the froghemoth.']}]</t>
  </si>
  <si>
    <t>[{'source': 'VGM', 'page': 145}]</t>
  </si>
  <si>
    <t>{'type': 'internal', 'path': 'bestiary/froghemoth.mp3'}</t>
  </si>
  <si>
    <t>['swamp', 'underdark']</t>
  </si>
  <si>
    <t>Frost Giant Everlasting One</t>
  </si>
  <si>
    <t>{'average': 189, 'formula': '14d12 + 98'}</t>
  </si>
  <si>
    <t>{'str': '+11', 'con': '+11', 'wis': '+4'}</t>
  </si>
  <si>
    <t>{'athletics': '+11', 'perception': '+4'}</t>
  </si>
  <si>
    <t>[{'name': 'Extra Heads', 'entries': ['The giant has a {@chance 25} chance of having more than one head. If it has more than one, it has advantage on Wisdom ({@skill Perception}) checks and on saving throws against being {@condition blinded}, {@condition charmed}, {@condition deafened}, {@condition frightened}, {@condition stunned}, or knocked {@condition unconscious}.']}, {'name': 'Regeneration', 'entries': ["The giant regains 10 hit points at the start of its turn. If the giant takes acid or fire damage, this trait doesn't function at the start of its next turn. The giant dies only if it starts its turn with 0 hit points and doesn't regenerate."]}]</t>
  </si>
  <si>
    <t>[{'name': 'Multiattack', 'entries': ['The giant makes two Greataxe or Rock attacks.']}, {'name': 'Greataxe', 'entries': ['{@atk mw} {@hit 11} to hit, reach 10 ft., one target. {@h}26 ({@damage 3d12 + 7}) slashing damage, or 30 ({@damage 3d12 + 11}) slashing damage while raging.']}, {'name': 'Rock', 'entries': ['{@atk rw} {@hit 11} to hit, range 60/240 ft., one target. {@h}29 ({@damage 4d10 + 7}) bludgeoning damage.']}]</t>
  </si>
  <si>
    <t>[{'name': "Vaprak's Rage (Recharges after a Short or Long Rest)", 'entries': ['The giant enters a rage. The rage lasts for 1 minute or until the giant is {@condition incapacitated}. While raging, the giant gains the following benefits:', {'type': 'list', 'items': ['The giant has advantage on Strength checks and Strength saving throws.', 'When it makes a melee weapon attack, the giant gains a +4 bonus to the damage roll.', 'The giant has resistance to bludgeoning, piercing, and slashing damage.']}]}]</t>
  </si>
  <si>
    <t>[{'source': 'VGM', 'page': 148}]</t>
  </si>
  <si>
    <t>{'type': 'internal', 'path': 'bestiary/frost-giant-everlasting-one.mp3'}</t>
  </si>
  <si>
    <t>Frost Salamander</t>
  </si>
  <si>
    <t>{'walk': 60, 'burrow': 40, 'climb': 40}</t>
  </si>
  <si>
    <t>['Primordial']</t>
  </si>
  <si>
    <t>[{'name': 'Burning Fury', 'entries': ['When the salamander takes fire damage, its', 'Freezing Breath automatically recharges.']}]</t>
  </si>
  <si>
    <t>[{'name': 'Multiattack', 'entries': ['The salamander makes one Bite attack and four Claw attacks.']}, {'name': 'Bite', 'entries': ['{@atk mw} {@hit 9} to hit, reach 15 ft., one target. {@h}9 ({@damage 1d8 + 5}) piercing damage plus 5 ({@damage 1d10}) cold damage.']}, {'name': 'Claw', 'entries': ['{@atk mw} {@hit 9} to hit, reach 10 ft., one target. {@h}8 ({@damage 1d6 + 5}) piercing damage.']}, {'name': 'Freezing Breath {@recharge}', 'entries': ['The salamander exhales chill wind in a 60-foot cone. Each creature in that area must make a {@dc 17} Constitution saving throw, taking 44 ({@damage 8d10}) cold damage on a failed save, or half as much damage on a successful one.']}]</t>
  </si>
  <si>
    <t>[{'source': 'MTF', 'page': 223}]</t>
  </si>
  <si>
    <t>{'type': 'internal', 'path': 'bestiary/frost-salamander.mp3'}</t>
  </si>
  <si>
    <t>Gauth</t>
  </si>
  <si>
    <t>{'int': '+5', 'wis': '+5', 'cha': '+4'}</t>
  </si>
  <si>
    <t>[{'name': 'Stunning Gaze', 'entries': ["When a creature that can see the gauth's central eye starts its turn within 30 feet of the gauth, the gauth can force it to make a {@dc 14} Wisdom saving throw if the gauth isn't {@condition incapacitated} and can see the creature. A creature that fails the save is {@condition stunned} until the start of its next turn.", "Unless surprised, a creature can avert its eyes at the start of its turn to avoid the saving throw. If the creature does so, it can't see the gauth until the start of its next turn, when it can avert its eyes again. If the creature looks at the gauth in the meantime, it must immediately make the save."]}, {'name': 'Death Throes', 'entries': ['When the gauth dies, the magical energy within it explodes, and each creature within 10 feet of it must make a {@dc 14} Dexterity saving throw, taking 13 ({@damage 3d8}) force damage on a failed save, or half as much damage on a successful one.']}]</t>
  </si>
  <si>
    <t>[{'name': 'Bite', 'entries': ['{@atk mw} {@hit 3} to hit, reach 5 ft., one target. {@h}9 ({@damage 2d8}) piercing damage.']}, {'name': 'Eye Rays', 'entries': ['The gauth shoots three of the following magical eye rays at random (roll three {@dice d6}s, and reroll duplicates), targeting one to three creatures it can see within 120 feet of it:', {'type': 'list', 'style': 'list-hang-notitle', 'items': [{'name': '1: Devour Magic Ray', 'entries': ["The target must succeed on a {@dc 14} Dexterity saving throw or have one of its magic items lose all magical properties until the start of the gauth's next turn. If the object is a charged item, it also loses {@dice 1d4} charges. Determine the affected item randomly, ignoring single-use items such as potions and scrolls."], 'type': 'item'}, {'name': '2: Enervation Ray', 'entries': ['The target must make a {@dc 14} Constitution saving throw, taking 18 ({@damage 4d8}) necrotic damage on a failed save, or half as much damage on a successful one.'], 'type': 'item'}, {'name': '3: Fire Ray', 'entries': ['The target must succeed on a {@dc 14} Dexterity saving throw or take 22 ({@damage 4d10}) fire damage.'], 'type': 'item'}, {'name': '4: Paralyzing Ray', 'entries': ['The target must succeed on a {@dc 14} Constitution saving throw or be {@condition paralyzed} for 1 minute. The target can repeat the saving throw at the end of each of its turns, ending the effect on itself on a success.'], 'type': 'item'}, {'name': '5: Pushing Ray', 'entries': ["The target must succeed on a {@dc 14} Strength saving throw or be pushed up to 15 feet away from the gauth and have its speed halved until the start of the gauth's next turn."], 'type': 'item'}, {'name': '6: Sleep Ray', 'entries': ['The target must succeed on a {@dc 14} Wisdom saving throw or fall asleep and remain {@condition unconscious} for 1 minute. The target awakens if it takes damage or another creature takes an action to wake it. This ray has no effect on Constructs and Undead.'], 'type': 'item'}]}]}]</t>
  </si>
  <si>
    <t>['F', 'N', 'O', 'P']</t>
  </si>
  <si>
    <t>['paralyzed', 'stunned', 'unconscious']</t>
  </si>
  <si>
    <t>[{'source': 'VGM', 'page': 125}]</t>
  </si>
  <si>
    <t>{'type': 'internal', 'path': 'bestiary/gauth.mp3'}</t>
  </si>
  <si>
    <t>Gazer</t>
  </si>
  <si>
    <t>{'average': 13, 'formula': '3d4 + 6'}</t>
  </si>
  <si>
    <t>[{'name': 'Mimicry', 'entries': ['The gazer can mimic simple sounds of speech it has heard, in any language. A creature that hears the sounds can tell they are imitations with a successful {@dc 10} Wisdom ({@skill Insight}) check.']}]</t>
  </si>
  <si>
    <t>[{'name': 'Bite', 'entries': ['{@atk mw} {@hit 5} to hit, reach 5 ft., one target. {@h}1 piercing damage.']}, {'name': 'Eye Rays', 'entries': ['The gazer shoots two of the following magical eye rays at random (roll two {@dice d4}s, and reroll duplicates), choosing one or two targets it can see within 60 feet of it:', {'type': 'list', 'style': 'list-hang-notitle', 'items': [{'name': '1: Dazing Ray', 'entries': ["The targeted creature must succeed on a {@dc 12} Wisdom saving throw or be {@condition charmed} until the start of the gazer's next turn. While the target is {@condition charmed} in this way, its speed is halved, and it has disadvantage on attack rolls."], 'type': 'item'}, {'name': '2: Fear Ray', 'entries': ["The targeted creature must succeed on a {@dc 12} Wisdom saving throw or be {@condition frightened} until the start of the gazer's next turn."], 'type': 'item'}, {'name': '3: Frost Ray', 'entries': ['The target must succeed on a {@dc 12} Dexterity saving throw or take 10 ({@damage 3d6}) cold damage.'], 'type': 'item'}, {'name': '4: Telekinetic Ray', 'entries': ["If the target is a creature that is Medium or smaller, it must succeed on a {@dc 12} Strength saving throw or be moved up to 30 feet directly away from the gazer. If the target is a Tiny object that isn't being worn or carried, the gazer moves it up to 30 feet in any direction. The gazer can also exert fine control on objects with this ray, such as manipulating a simple tool or opening a container."], 'type': 'item'}]}]}]</t>
  </si>
  <si>
    <t>[{'name': 'Aggressive', 'entries': ['The gazer moves up to its speed toward a hostile creature that it can see.']}]</t>
  </si>
  <si>
    <t>[{'source': 'VGM', 'page': 126}]</t>
  </si>
  <si>
    <t>[{'type': 'variant', 'name': 'Gazer Familiar', 'entries': ['Spellcasters who are interested in unusual familiars find that gazers are eager to serve someone who has magical power. Unless its master is strict, a gazer familiar can be unruly, behaving aggressively toward other Tiny creatures. A gazer serving as a familiar has the following trait:', {'type': 'entries', 'name': 'Familiar', 'entries': ['The gazer can serve another creature as a familiar, forming a telepathic bond with its willing master, provided that the master is at least a 3rd-level spellcaster. While the two are bonded, the master can sense what the gazer senses as long as they are within 1 mile of each other. If its master causes it physical harm, the gazer will end its service as a familiar, breaking the telepathic bond.']}], '_version': {'addHeadersAs': 'trait'}}]</t>
  </si>
  <si>
    <t>{'type': 'internal', 'path': 'bestiary/gazer.mp3'}</t>
  </si>
  <si>
    <t>Geryon</t>
  </si>
  <si>
    <t>{'dex': '+10', 'con': '+13', 'wis': '+10', 'cha': '+13'}</t>
  </si>
  <si>
    <t>{'deception': '+13', 'intimidation': '+13', 'perception': '+10'}</t>
  </si>
  <si>
    <t>[{'name': 'Legendary Resistance (3/Day)', 'entries': ['If Geryon fails a saving throw, he can choose to succeed instead.']}, {'name': 'Magic Resistance', 'entries': ['Geryon has advantage on saving throws against spells and other magical effects.']}, {'name': 'Regeneration', 'entries': ["Geryon regains 20 hit points at the start of his turn. If he takes radiant damage, this trait doesn't function at the start of his next turn. Geryon dies only if he starts his turn with 0 hit points and doesn't regenerate."]}]</t>
  </si>
  <si>
    <t>[{'name': 'Multiattack', 'entries': ['Geryon makes one Claw attack and one Stinger attack.']}, {'name': 'Claw', 'entries': ['{@atk mw} {@hit 16} to hit, reach 15 ft., one target. {@h}23 ({@damage 4d6 + 9}) cold damage. If the target is Large or smaller, it is {@condition grappled} ({@dc 24}), and it is {@condition restrained} until the grapple ends. Geryon can grapple one creature at a time. If the target is already {@condition grappled} by Geryon, the target takes an extra 27 ({@damage 6d8}) cold damage.']}, {'name': 'Stinger', 'entries': ["{@atk mw} {@hit 16} to hit, reach 20 ft., one creature. {@h}14 ({@damage 2d4 + 9}) force damage, and the target must succeed on a {@dc 21} Constitution saving throw or take 13 ({@damage 2d12}) poison damage and become {@condition poisoned} until it finishes a short or long rest. The target's hit point maximum is reduced by an amount equal to half the poison damage taken. This reduction lasts until the {@condition poisoned} condition is removed. The target dies if its hit point maximum is reduced to 0."]}, {'name': 'Teleport', 'entries': ['Geryon teleports, along with any equipment he is wearing and carrying, up to 120 feet to an unoccupied space he can see.']}]</t>
  </si>
  <si>
    <t>[{'name': 'Infernal Glare', 'entries': ['Geryon targets one creature he can see within 60 feet of him. The target must succeed on a {@dc 23} Wisdom saving throw or become {@condition frightened} of Geryon until the end of its next turn.']}, {'name': 'Teleport', 'entries': ['Geryon uses Teleport.']}, {'name': 'Swift Sting (Costs 2 Actions)', 'entries': ['Geryon makes one Stinger attack.']}]</t>
  </si>
  <si>
    <t>{'name': 'Geryon', 'source': 'MPMM'}</t>
  </si>
  <si>
    <t>['C', 'I', 'O']</t>
  </si>
  <si>
    <t>['frightened', 'grappled', 'poisoned']</t>
  </si>
  <si>
    <t>[{'name': 'Spellcasting', 'headerEntries': ['Geryon casts one of the following spells, requiring no material components and using Charisma as the spellcasting ability (spell save {@dc 21}):'], 'will': ['{@spell alter self} (can become Medium when changing his appearance)', '{@spell detect magic}', '{@spell ice storm}', '{@spell invisibility} (self only)', '{@spell locate object}', '{@spell suggestion}', '{@spell wall of ice}'], 'daily': {'1': ['{@spell banishment}']}, 'ability': 'cha', 'displayAs': 'action'}]</t>
  </si>
  <si>
    <t>[{'source': 'MTF', 'page': 173}]</t>
  </si>
  <si>
    <t>[{'type': 'variant', 'name': 'Sound the Horn', 'entries': ['Geryon can have an action that allows him to summon {@creature minotaur||minotaurs}.', {'name': 'Sound the Horn (1/Day)', 'type': 'entries', 'entries': ['Geryon blows his horn, which causes {@dice 5d4} {@creature minotaur||minotaurs} to appear in unoccupied spaces of his choice within 600 feet of him. The minotaurs roll initiative when they appear, and they obey his commands. They remain until they die or Geryon uses an action to dismiss any or all of them.']}], '_version': {'name': 'Geryon (Summoner)', 'addHeadersAs': 'action'}}]</t>
  </si>
  <si>
    <t>{'type': 'internal', 'path': 'bestiary/geryon.mp3'}</t>
  </si>
  <si>
    <t>Giant Strider</t>
  </si>
  <si>
    <t>[{'name': 'Fire Absorption', 'entries': ['Whenever the giant strider is subjected to fire damage, it takes no damage and regains a number of hit points equal to half the fire damage dealt.']}]</t>
  </si>
  <si>
    <t>[{'name': 'Bite', 'entries': ['{@atk mw} {@hit 6} to hit, reach 5 ft., one target. {@h}8 ({@damage 1d8 + 4}) piercing damage.']}, {'name': 'Fire Burst {@recharge 5}', 'entries': ["The giant strider hurls a gout of flame at a point it can see within 60 feet of it. Each creature in a 10-foot-radius sphere centered on that point must make a {@dc 12} Dexterity saving throw, taking 14 ({@damage 4d6}) fire damage on a failed save, or half as much damage on a successful one. The fire spreads around corners, and it ignites flammable objects in that area that aren't being worn or carried"]}]</t>
  </si>
  <si>
    <t>{'type': 'internal', 'path': 'bestiary/giant-strider.mp3'}</t>
  </si>
  <si>
    <t>Giff</t>
  </si>
  <si>
    <t>[{'name': 'Firearms Knowledge', 'entries': ["The giff's mastery of its weapons enables it to ignore the loading property of muskets and pistols."]}, {'name': 'Headfirst Charge', 'entries': ['The giff can try to knock a creature over; if the giff moves at least 20 feet in a straight line and ends within 5 feet of a Large or smaller creature, that creature must succeed on a {@dc 14} Strength saving throw or take 7 ({@damage 2d6}) bludgeoning damage and be knocked {@condition prone}.']}]</t>
  </si>
  <si>
    <t>[{'name': 'Multiattack', 'entries': ['The giff makes two Longsword, Musket, or Pistol attacks.']}, {'name': 'Longsword', 'entries': ['{@atk mw} {@hit 6} to hit, reach 5 ft., one target. {@h}8 ({@damage 1d8 + 4}) slashing damage, or 9 ({@damage 1d10 + 4}) slashing damage if used with two hands.']}, {'name': 'Musket', 'entries': ['{@atk rw} {@hit 4} to hit, range 40/120 ft., one target. {@h}8 ({@damage 1d12 + 2}) piercing damage.']}, {'name': 'Pistol', 'entries': ['{@atk rw} {@hit 4} to hit, range 30/90 ft., one target. {@h}7 ({@damage 1d10 + 2}) piercing damage.']}, {'name': 'Fragmentation Grenade (1/Day)', 'entries': ['The giff throws a grenade up to 60 feet, and the grenade explodes in a 20-foot-radius sphere. Each creature in that area must make a {@dc 15} Dexterity saving throw, taking 17 ({@damage 5d6}) piercing damage on a failed save, or half as much damage on a successful one.']}]</t>
  </si>
  <si>
    <t>[{'source': 'MTF', 'page': 204}]</t>
  </si>
  <si>
    <t>{'type': 'internal', 'path': 'bestiary/giff.mp3'}</t>
  </si>
  <si>
    <t>Girallon</t>
  </si>
  <si>
    <t>[{'name': 'Multiattack', 'entries': ['The girallon makes one Bite attack and four Claw attacks.']}, {'name': 'Bite', 'entries': ['{@atk mw} {@hit 6} to hit, reach 5 ft., one creature. {@h}7 ({@damage 1d6 + 4}) piercing damage.']}, {'name': 'Claw', 'entries': ['{@atk mw} {@hit 6} to hit, reach 10 ft., one target. {@h}7 ({@damage 1d6 + 4}) slashing damage.']}]</t>
  </si>
  <si>
    <t>[{'name': 'Aggressive', 'entries': ['The girallon moves up to its speed toward a hostile creature that it can see.']}]</t>
  </si>
  <si>
    <t>[{'source': 'VGM', 'page': 152}]</t>
  </si>
  <si>
    <t>{'type': 'internal', 'path': 'bestiary/girallon.mp3'}</t>
  </si>
  <si>
    <t>Githyanki Gish</t>
  </si>
  <si>
    <t>{'type': 'humanoid', 'tags': ['gith', 'wizard']}</t>
  </si>
  <si>
    <t>{'con': '+6', 'int': '+7', 'wis': '+6'}</t>
  </si>
  <si>
    <t>{'insight': '+6', 'perception': '+6', 'stealth': '+6'}</t>
  </si>
  <si>
    <t>[{'name': 'Multiattack', 'entries': ['The githyanki makes three Longsword or Telekinetic Bolt attacks, or it makes one of those attacks and uses Spellcasting.']}, {'name': 'Longsword', 'entries': ['{@atk mw} {@hit 7} to hit, reach 5 ft., one target. {@h}7 ({@damage 1d8 + 3}) slashing damage, or 8 ({@damage 1d10 + 3}) slashing damage if used with two hands, plus 22 ({@damage 5d8}) psychic damage.']}, {'name': 'Telekinetic Bolt', 'entries': ['{@atk rs} {@hit 7} to hit, range 120 ft., one target. {@h}28 ({@damage 8d6}) force damage.']}]</t>
  </si>
  <si>
    <t>['O', 'S', 'Y']</t>
  </si>
  <si>
    <t>[{'name': 'Spellcasting (Psionics)', 'headerEntries': ['The githyanki casts one of the following spells, requiring no spell components and using Intelligence as the spellcasting ability (spell save {@dc 15}):'], 'will': ['{@spell light}', '{@spell mage hand} (the hand is invisible)', '{@spell message}'], 'daily': {'3e': ['{@spell fireball}', '{@spell invisibility}', '{@spell nondetection} (self only)'], '1e': ['{@spell dimension door}', '{@spell plane shift}', '{@spell telekinesis}']}, 'ability': 'int', 'displayAs': 'action'}]</t>
  </si>
  <si>
    <t>[{'name': 'Astral Step {@recharge 4}', 'entries': ['The githyanki teleports, along with any equipment it is wearing or carrying, up to 30 feet to an unoccupied space it can see.']}]</t>
  </si>
  <si>
    <t>[{'source': 'MTF', 'page': 205}]</t>
  </si>
  <si>
    <t>{'type': 'internal', 'path': 'bestiary/githyanki-gish.mp3'}</t>
  </si>
  <si>
    <t>['desert', 'mountain', 'urban']</t>
  </si>
  <si>
    <t>Githyanki Kith'rak</t>
  </si>
  <si>
    <t>{'con': '+7', 'int': '+7', 'wis': '+6'}</t>
  </si>
  <si>
    <t>[{'name': 'Multiattack', 'entries': ['The githyanki makes three Greatsword attacks.']}, {'name': 'Greatsword', 'entries': ['{@atk mw} {@hit 8} to hit, reach 5 ft., one target. {@h}11 ({@damage 2d6 + 4}) slashing damage plus 17 ({@damage 5d6}) psychic damage.']}]</t>
  </si>
  <si>
    <t>[{'name': 'Spellcasting (Psionics)', 'headerEntries': ['The githyanki casts one of the following spells, requiring no spell components and using Intelligence as the spellcasting ability (spell save {@dc 15}):'], 'will': ['{@spell mage hand} (the hand is invisible)'], 'daily': {'3e': ['{@spell blur}', '{@spell nondetection} (self only)'], '1e': ['{@spell plane shift}', '{@spell telekinesis}']}, 'ability': 'int', 'displayAs': 'action'}]</t>
  </si>
  <si>
    <t>[{'name': 'Parry', 'entries': ['The githyanki adds 4 to its AC against one melee attack that would hit it. To do so, the githyanki must see the attacker and be wielding a melee weapon.']}]</t>
  </si>
  <si>
    <t>[{'name': 'Astral Step {@recharge 4}', 'entries': ['The githyanki teleports, along with any equipment it is wearing or carrying, up to 30 feet to an unoccupied space it can see.']}, {'name': 'Rally the Troops', 'entries': ['The githyanki magically ends the {@condition charmed} and {@condition frightened} conditions on itself and each creature of its choice that it can see within 30 feet of it.']}]</t>
  </si>
  <si>
    <t>{'type': 'internal', 'path': 'bestiary/githyanki-kith_rak.mp3'}</t>
  </si>
  <si>
    <t>Githyanki Supreme Commander</t>
  </si>
  <si>
    <t>{'average': 187, 'formula': '22d8 + 88'}</t>
  </si>
  <si>
    <t>{'con': '+9', 'int': '+8', 'wis': '+8'}</t>
  </si>
  <si>
    <t>{'intimidation': '+9', 'perception': '+8'}</t>
  </si>
  <si>
    <t>[{'name': 'Legendary Resistance (3/Day)', 'entries': ['If the githyanki fails a saving throw, it can choose to succeed instead.']}]</t>
  </si>
  <si>
    <t>[{'name': 'Multiattack', 'entries': ['The githyanki makes two Silver Greatsword attacks.']}, {'name': 'Silver Greatsword', 'entries': ['{@atk mw} {@hit 12} to hit, reach 5 ft., one target. {@h}14 ({@damage 2d6 + 7}) slashing damage plus 17 ({@damage 5d6}) psychic damage. On a critical hit against a target in an astral body (as with the {@spell astral projection} spell), the githyanki can cut the silvery cord that tethers the target to its material body, instead of dealing damage.']}]</t>
  </si>
  <si>
    <t>[{'name': 'Command Ally', 'entries': ['The githyanki targets one ally it can see within 30 feet of it. If the target can see or hear the githyanki, the target can make one melee weapon attack using its reaction, if available, and has advantage on the attack roll.']}, {'name': 'Attack (2 Actions)', 'entries': ['The githyanki makes one Silver Greatsword attack.']}]</t>
  </si>
  <si>
    <t>[{'name': 'Spellcasting (Psionics)', 'headerEntries': ['The githyanki casts one of the following spells, requiring no spell components and using Intelligence as the spellcasting ability (spell save {@dc 16}):'], 'will': ['{@spell mage hand} (the hand is invisible)'], 'daily': {'3e': ['{@spell levitate} (self only)', '{@spell nondetection} (self only)'], '1e': ["{@spell Bigby's hand}", '{@spell mass suggestion}', '{@spell plane shift}', '{@spell telekinesis}']}, 'ability': 'int', 'displayAs': 'action'}]</t>
  </si>
  <si>
    <t>[{'name': 'Parry', 'entries': ['The githyanki adds 5 to its AC against one melee attack that would hit it. To do so, the githyanki must see the attacker and be wielding a melee weapon.']}]</t>
  </si>
  <si>
    <t>[{'name': 'Astral Step', 'entries': ['The githyanki teleports, along with any equipment it is wearing or carrying, up to 30 feet to an unoccupied space it can see.']}]</t>
  </si>
  <si>
    <t>[{'source': 'MTF', 'page': 206}]</t>
  </si>
  <si>
    <t>{'type': 'internal', 'path': 'bestiary/githyanki-supreme-commander.mp3'}</t>
  </si>
  <si>
    <t>Githzerai Anarch</t>
  </si>
  <si>
    <t>[{'ac': 20, 'from': ['psychic defense']}]</t>
  </si>
  <si>
    <t>{'walk': 30, 'fly': {'number': 40, 'condition': '(hover)'}, 'canHover': True}</t>
  </si>
  <si>
    <t>{'str': '+8', 'dex': '+10', 'int': '+9', 'wis': '+10'}</t>
  </si>
  <si>
    <t>{'arcana': '+9', 'insight': '+10', 'perception': '+10'}</t>
  </si>
  <si>
    <t>[{'name': 'Legendary Resistance (3/Day)', 'entries': ['If the githzerai fails a saving throw, it can choose to succeed instead.']}, {'name': 'Psychic Defense', 'entries': ['While the githzerai is wearing no armor and wielding no shield, its AC includes its Wisdom modifier.']}]</t>
  </si>
  <si>
    <t>[{'name': 'Multiattack', 'entries': ['The githzerai makes three Unarmed Strike attacks.']}, {'name': 'Unarmed Strike', 'entries': ['{@atk mw} {@hit 10} to hit, reach 5 ft., one target. {@h}9 ({@damage 1d8 + 5}) bludgeoning damage plus 18 ({@damage 4d8}) psychic damage.']}]</t>
  </si>
  <si>
    <t>[{'name': 'Strike', 'entries': ['The githzerai makes one Unarmed Strike attack.']}, {'name': 'Teleport', 'entries': ['The githzerai teleports, along with any equipment it is wearing or carrying, to an unoccupied space it can see within 30 feet of it.']}, {'name': 'Change Gravity (Costs 3 Actions)', 'entries': ['The githzerai casts the {@spell reverse gravity} spell, using Wisdom as the spellcasting ability. The spell has the normal effect, except that the githzerai can orient the area in any direction and creatures and objects fall toward the end of the area.']}]</t>
  </si>
  <si>
    <t>{'name': 'Githzerai Anarch', 'source': 'MPMM'}</t>
  </si>
  <si>
    <t>[{'name': 'Spellcasting (Psionics)', 'headerEntries': ['The githzerai casts one of the following spells, requiring no spell components and using Wisdom as the spellcasting ability (spell save {@dc 18}):'], 'will': ['{@spell mage hand} (the hand is invisible)'], 'daily': {'3e': ['{@spell see invisibility}', '{@spell telekinesis}'], '1e': ['{@spell globe of invulnerability}', '{@spell plane shift}', '{@spell wall of force}']}, 'ability': 'wis', 'displayAs': 'action'}]</t>
  </si>
  <si>
    <t>[{'source': 'MTF', 'page': 207}]</t>
  </si>
  <si>
    <t>{'type': 'internal', 'path': 'bestiary/githzerai-anarch.mp3'}</t>
  </si>
  <si>
    <t>Githzerai Enlightened</t>
  </si>
  <si>
    <t>[{'ac': 18, 'from': ['psychic defense']}]</t>
  </si>
  <si>
    <t>{'str': '+6', 'dex': '+8', 'int': '+7', 'wis': '+8'}</t>
  </si>
  <si>
    <t>{'arcana': '+7', 'insight': '+8', 'perception': '+8'}</t>
  </si>
  <si>
    <t>[{'name': 'Multiattack', 'entries': ['The githzerai makes three Unarmed Strike attacks.']}, {'name': 'Unarmed Strike', 'entries': ['{@atk mw} {@hit 8} to hit, reach 5 ft., one target. {@h}13 ({@damage 2d8 + 4}) bludgeoning damage plus 18 ({@damage 4d8}) psychic damage.']}, {'name': 'Temporal Strike {@recharge}', 'entries': ["{@atk mw} {@hit 8} to hit, reach 5 ft., one creature. {@h}13 ({@damage 2d8 + 4}) bludgeoning damage plus 52 ({@damage 8d12}) psychic damage. The target must succeed on a {@dc 16} Wisdom saving throw or move 1 round forward in time. A target moved forward in time vanishes for the duration. When the effect ends, the target reappears in the space it left or in an unoccupied space nearest to that space if it's occupied."]}]</t>
  </si>
  <si>
    <t>[{'name': 'Spellcasting (Psionics)', 'headerEntries': ['The githzerai casts one of the following spells, requiring no spell components and using Wisdom as the spellcasting ability (spell save {@dc 16}):'], 'will': ['{@spell mage hand} (the hand is invisible)'], 'daily': {'3': ['{@spell see invisibility}'], '1e': ['{@spell plane shift}', '{@spell teleport}']}, 'ability': 'wis', 'displayAs': 'action'}]</t>
  </si>
  <si>
    <t>[{'name': 'Slow Fall', 'entries': ['When the githzerai falls, it reduces any falling damage it takes by 50.']}]</t>
  </si>
  <si>
    <t>[{'source': 'MTF', 'page': 208}]</t>
  </si>
  <si>
    <t>{'type': 'internal', 'path': 'bestiary/githzerai-enlightened.mp3'}</t>
  </si>
  <si>
    <t>Gnoll Flesh Gnawer</t>
  </si>
  <si>
    <t>[{'name': 'Multiattack', 'entries': ['The gnoll makes one Bite attack and two Shortsword attacks.']}, {'name': 'Bite', 'entries': ['{@atk mw} {@hit 4} to hit, reach 5 ft., one target. {@h}4 ({@damage 1d4 + 2}) piercing damage.']}, {'name': 'Shortsword', 'entries': ['{@atk mw} {@hit 4} to hit, reach 5 ft., one target. {@h}5 ({@damage 1d6 + 2}) piercing damage.']}, {'name': 'Sudden Rush', 'entries': ["Until the end of the turn, the gnoll's speed increases by 60 feet and it doesn't provoke {@action opportunity attack||opportunity attacks}."]}]</t>
  </si>
  <si>
    <t>[{'name': 'Rampage', 'entries': ['After the gnoll reduces a creature to 0 hit points with a melee attack on its turn, the gnoll moves up to half its speed and makes a Bite attack.']}]</t>
  </si>
  <si>
    <t>[{'source': 'VGM', 'page': 154}]</t>
  </si>
  <si>
    <t>{'type': 'internal', 'path': 'bestiary/gnoll-flesh-gnawer.mp3'}</t>
  </si>
  <si>
    <t>['arctic', 'forest', 'grassland', 'hill']</t>
  </si>
  <si>
    <t>Gnoll Hunter</t>
  </si>
  <si>
    <t>[{'name': 'Multiattack', 'entries': ['The gnoll makes two Bite, Spear, or Longbow attacks.']}, {'name': 'Bite', 'entries': ['{@atk mw} {@hit 4} to hit, reach 5 ft., one target. {@h}4 ({@damage 1d4 + 2}) piercing damage.']}, {'name': 'Spear', 'entries': ['{@atk mw,rw} {@hit 4} to hit, reach 5 ft. or range 20/60 ft., one target. {@h}5 ({@damage 1d6 + 2}) piercing damage, or 6 ({@damage 1d8 + 2}) piercing damage when used with two hands to make a melee attack.']}, {'name': 'Longbow', 'entries': ["{@atk rw} {@hit 4} to hit, range 150/600 ft., one target. {@h}6 ({@damage 1d8 + 2}) piercing damage, and the target's speed is reduced by 10 feet until the end of its next turn."]}]</t>
  </si>
  <si>
    <t>{'type': 'internal', 'path': 'bestiary/gnoll-hunter.mp3'}</t>
  </si>
  <si>
    <t>Gnoll Witherling</t>
  </si>
  <si>
    <t>["understands Gnoll but can't speak"]</t>
  </si>
  <si>
    <t>[{'name': 'Unusual Nature', 'entries': ["The witherling doesn't require air, food, drink, or sleep."]}]</t>
  </si>
  <si>
    <t>[{'name': 'Multiattack', 'entries': ['The witherling makes two Bite or Spiked Club attacks.']}, {'name': 'Bite', 'entries': ['{@atk mw} {@hit 4} to hit, reach 5 ft., one target. {@h}4 ({@damage 1d4 + 2}) necrotic damage.']}, {'name': 'Spiked Club', 'entries': ['{@atk mw} {@hit 4} to hit, reach 5 ft., one target. {@h}4 ({@damage 1d4 + 2}) piercing damage.']}]</t>
  </si>
  <si>
    <t>[{'name': 'Vengeful Strike', 'entries': ['In response to a gnoll being reduced to 0 hit points within 30 feet of the witherling, the witherling makes one Bite or Spiked Club attack.']}]</t>
  </si>
  <si>
    <t>[{'name': 'Rampage', 'entries': ['After the witherling reduces a creature to 0 hit points with a melee attack on its turn, the gnoll moves up to half its speed and makes one Bite attack.']}]</t>
  </si>
  <si>
    <t>[{'source': 'VGM', 'page': 155}]</t>
  </si>
  <si>
    <t>{'type': 'internal', 'path': 'bestiary/gnoll-witherling.mp3'}</t>
  </si>
  <si>
    <t>Gray Render</t>
  </si>
  <si>
    <t>[{'name': 'Multiattack', 'entries': ['The gray render makes one Bite attack and two Claw attacks.']}, {'name': 'Bite', 'entries': ['{@atk mw} {@hit 8} to hit, reach 5 ft., one target. {@h}17 ({@damage 2d12 + 4}) piercing damage. If the target is Medium or smaller, the target must succeed on a {@dc 16} Strength saving throw or be knocked {@condition prone}.']}, {'name': 'Claw', 'entries': ['{@atk mw} {@hit 8} to hit, reach 10 ft., one target. {@h}13 ({@damage 2d8 + 4}) slashing damage, plus 10 ({@damage 3d6}) bludgeoning damage if the target is {@condition prone}.']}]</t>
  </si>
  <si>
    <t>[{'name': 'Bloody Rampage', 'entries': ['When the gray render takes damage, it makes one Claw attack against a random creature within its reach, other than its master.']}]</t>
  </si>
  <si>
    <t>[{'source': 'MTF', 'page': 209}]</t>
  </si>
  <si>
    <t>{'type': 'internal', 'path': 'bestiary/gray-render.mp3'}</t>
  </si>
  <si>
    <t>Graz'zt</t>
  </si>
  <si>
    <t>{'average': 346, 'formula': '33d10 + 165'}</t>
  </si>
  <si>
    <t>{'dex': '+9', 'con': '+12', 'wis': '+12'}</t>
  </si>
  <si>
    <t>{'deception': '+15', 'perception': '+12', 'persuasion': '+15'}</t>
  </si>
  <si>
    <t>[{'name': 'Legendary Resistance (3/Day)', 'entries': ["If Graz'zt fails a saving throw, he can choose to succeed instead."]}, {'name': 'Magic Resistance', 'entries': ["Graz'zt has advantage on saving throws against spells and other magical effects."]}]</t>
  </si>
  <si>
    <t>[{'name': 'Multiattack', 'entries': ["Graz'zt makes two Wave of Sorrow attacks. He can replace one attack with a use of Spellcasting."]}, {'name': 'Wave of Sorrow (Greatsword)', 'entries': ['{@atk mw} {@hit 13} to hit, reach 10 ft., one target. {@h}20 ({@damage 4d6 + 6}) force damage plus 14 ({@damage 4d6}) acid damage.']}, {'name': 'Teleport', 'entries': ["Graz'zt teleports, along with any equipment he is wearing or carrying, up to 120 feet to an unoccupied space he can see."]}]</t>
  </si>
  <si>
    <t>[{'name': 'Abyssal Magic', 'entries': ["Graz'zt uses Spellcasting or Teleport."]}, {'name': 'Attack', 'entries': ["Graz'zt makes one Wave of Sorrow attack."]}, {'name': 'Dance, My Puppet!', 'entries': ["One creature {@condition charmed} by Graz'zt that Graz'zt can see must use its reaction to move up to its speed as Graz'zt directs."]}]</t>
  </si>
  <si>
    <t>{'name': "Graz'zt", 'source': 'MPMM'}</t>
  </si>
  <si>
    <t>['Multiattack', 'Shapechanger', 'Teleport']</t>
  </si>
  <si>
    <t>['A', 'O']</t>
  </si>
  <si>
    <t>[{'name': 'Spellcasting', 'headerEntries': ["Graz'zt casts one of the following spells, requiring no material components and using Charisma as the spellcasting ability (spell save {@dc 23}):"], 'will': ['{@spell charm person}', '{@spell detect magic}', '{@spell dispel magic}'], 'daily': {'3e': ['{@spell darkness}', '{@spell dominate person}', '{@spell telekinesis}', '{@spell teleport}'], '1e': ['{@spell dominate monster}', '{@spell greater invisibility}']}, 'ability': 'cha', 'displayAs': 'action'}]</t>
  </si>
  <si>
    <t>['charmed', 'invisible', 'restrained']</t>
  </si>
  <si>
    <t>[{'name': 'Negate Spell {@recharge 5}', 'entries': ["Graz'zt tries to interrupt a spell he sees a creature casting within 60 feet of him. If the spell is 3rd level or lower, the spell fails and has no effect. If the spell is 4th level or higher, Graz'zt makes a Charisma check against a DC of 10 + the spell's level. On a success, the spell fails and has no effect."]}]</t>
  </si>
  <si>
    <t>[{'name': 'Change Shape', 'entries': ["Graz'zt transforms into a form that resembles a Medium Humanoid or back into his true form. Aside from his size, his statistics are the same in each form. Any equipment he is wearing or carrying isn't transformed."]}]</t>
  </si>
  <si>
    <t>[{'source': 'MTF', 'page': 149}]</t>
  </si>
  <si>
    <t>Green Abishai</t>
  </si>
  <si>
    <t>{'average': 195, 'formula': '26d8 + 78'}</t>
  </si>
  <si>
    <t>{'int': '+8', 'cha': '+9'}</t>
  </si>
  <si>
    <t>{'deception': '+9', 'insight': '+6', 'perception': '+6', 'persuasion': '+9'}</t>
  </si>
  <si>
    <t>[{'name': 'Multiattack', 'entries': ['The abishai makes two Fiendish Claw attacks, or it makes one Fiendish Claw attack and uses Spellcasting.']}, {'name': 'Fiendish Claw', 'entries': ['{@atk mw} {@hit 8} to hit, reach 5 ft., one target. {@h}12 ({@damage 2d8 + 3}) force damage. If the target is a creature, it must succeed on a {@dc 16} Constitution saving throw or take 16 ({@damage 3d10}) poison damage and become {@condition poisoned} for 1 minute. The {@condition poisoned} target can repeat the saving throw at the end of each of its turns, ending the effect on itself on a success.']}]</t>
  </si>
  <si>
    <t>['I', 'O']</t>
  </si>
  <si>
    <t>[{'name': 'Spellcasting', 'headerEntries': ['The abishai casts one of the following spells, requiring no material components and using Charisma as the spellcasting ability (spell save {@dc 17}):'], 'will': ['{@spell alter self}', '{@spell major image}'], 'daily': {'3e': ['{@spell charm person}', '{@spell detect thoughts}', '{@spell fear}'], '1e': ['{@spell confusion}', '{@spell dominate person}', '{@spell mass suggestion}']}, 'ability': 'cha', 'displayAs': 'action'}]</t>
  </si>
  <si>
    <t>[{'source': 'MTF', 'page': 162}]</t>
  </si>
  <si>
    <t>{'type': 'internal', 'path': 'bestiary/green-abishai.mp3'}</t>
  </si>
  <si>
    <t>Grung</t>
  </si>
  <si>
    <t>{'athletics': '+2', 'perception': '+2', 'stealth': '+4', 'survival': '+2'}</t>
  </si>
  <si>
    <t>['Grung']</t>
  </si>
  <si>
    <t>[{'name': 'Amphibious', 'entries': ['The grung can breathe air and water.']},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{'name': 'Standing Leap', 'entries': ["The grung's long jump is up to 25 feet and its high jump is up to 15 feet, with or without a running start."]}, {'name': 'Water Dependency', 'entries': ["If the grung isn't immersed in water for at least 1 hour during a day, it suffers 1 level of {@condition exhaustion} at the end of that day. The grung can recover from this {@condition exhaustion} only through magic or by immersing itself in water for at least 1 hour."]}]</t>
  </si>
  <si>
    <t>[{'name': 'Dagger', 'entries': ['{@atk mw,rw} {@hit 4} to hit, reach 5 ft. or range 20/60 ft., one target. {@h}4 ({@damage 1d4 + 2}) piercing damage plus 5 ({@damage 2d4}) poison damage.']}]</t>
  </si>
  <si>
    <t>[{'source': 'VGM', 'page': 156}]</t>
  </si>
  <si>
    <t>[{'type': 'variant', 'name': 'Grung Poison', 'entries': ["A creature {@condition poisoned} by a grung can suffer an additional effect that depends on the grung's color, as described below. This effect lasts until the creature is no longer {@condition poisoned} by the grung.", {'name': 'Blue Grung', 'type': 'entries', 'entries': ['The {@condition poisoned} creature must make a loud noise at the start and end of its turn.']}, {'name': 'Gold Grung', 'type': 'entries', 'entries': ['The creature is {@condition charmed} by the grung and can speak Grung.']}, {'name': 'Green Grung', 'type': 'entries', 'entries': ["The {@condition poisoned} creature can't move except to climb or make standing jumps. If the creature is flying, it can't take any actions or reactions unless it lands."]}, {'name': 'Orange Grung', 'type': 'entries', 'entries': ['The {@condition poisoned} creature is {@condition frightened} of its allies.']}, {'name': 'Purple Grung', 'type': 'entries', 'entries': ["The {@condition poisoned} creature feels a desperate need to soak itself in liquid or mud. It can't take actions or move except to do so or to reach a body of liquid or mud."]}, {'name': 'Red Grung', 'type': 'entries', 'entries': ['The {@condition poisoned} creature must use its action to eat if food is within reach.']}]}]</t>
  </si>
  <si>
    <t>[{'name': 'Grung (Blue)',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must make a loud noise at the start and end of its turn."]}}}, 'variant': None}, {'name': 'Grung (Gold)',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creature is {@condition charmed} by the grung and can speak Grung."]}}}, 'variant': None}, {'name': 'Grung (Green)',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can't move except to climb or make standing jumps. If the creature is flying, it can't take any actions or reactions unless it lands."]}}}, 'variant': None}, {'name': 'Grung (Orange)',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is {@condition frightened} of its allies."]}}}, 'variant': None}, {'name': 'Grung (Purple)',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feels a desperate need to soak itself in liquid or mud. It can't take actions or move except to do so or to reach a body of liquid or mud."]}}}, 'variant': None}, {'name': 'Grung (Red)',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must use its action to eat if food is within reach."]}}}, 'variant': None}]</t>
  </si>
  <si>
    <t>{'type': 'internal', 'path': 'bestiary/grung.mp3'}</t>
  </si>
  <si>
    <t>Grung Elite Warrior</t>
  </si>
  <si>
    <t>{'average': 49, 'formula': '9d6 + 18'}</t>
  </si>
  <si>
    <t>{'athletics': '+2', 'perception': '+2', 'stealth': '+5', 'survival': '+2'}</t>
  </si>
  <si>
    <t>[{'name': 'Dagger', 'entries': ['{@atk mw,rw} {@hit 5} to hit, reach 5 ft. or range 20/60 ft., one target. {@h}5 ({@damage 1d4 + 3}) piercing damage plus 5 ({@damage 2d4}) poison damage.']}, {'name': 'Shortbow', 'entries': ['{@atk rw} {@hit 5} to hit, range 80/320 ft., one target. {@h}6 ({@damage 1d6 + 3}) piercing damage plus 5 ({@damage 2d4}) poison damage.']}, {'name': 'Mesmerizing Chirr {@recharge}', 'entries': ["The grung makes a chirring noise to which grungs are immune. Each Humanoid or Beast that is within 15 feet of the grung and able to hear it must succeed on a {@dc 12} Wisdom saving throw or be {@condition stunned} until the end of the grung's next turn."]}]</t>
  </si>
  <si>
    <t>['charmed', 'frightened', 'poisoned', 'stunned']</t>
  </si>
  <si>
    <t>[{'source': 'VGM', 'page': 157}]</t>
  </si>
  <si>
    <t>[{'name': 'Grung Elite Warrior (Blue)',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must make a loud noise at the start and end of its turn."]}}}, 'variant': None}, {'name': 'Grung Elite Warrior (Gold)',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creature is {@condition charmed} by the grung and can speak Grung."]}}}, 'variant': None}, {'name': 'Grung Elite Warrior (Green)',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can't move except to climb or make standing jumps. If the creature is flying, it can't take any actions or reactions unless it lands."]}}}, 'variant': None}, {'name': 'Grung Elite Warrior (Orange)',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is {@condition frightened} of its allies."]}}}, 'variant': None}, {'name': 'Grung Elite Warrior (Purple)',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feels a desperate need to soak itself in liquid or mud. It can't take actions or move except to do so or to reach a body of liquid or mud."]}}}, 'variant': None}, {'name': 'Grung Elite Warrior (Red)',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must use its action to eat if food is within reach."]}}}, 'variant': None}]</t>
  </si>
  <si>
    <t>{'type': 'internal', 'path': 'bestiary/grung-elite-warrior.mp3'}</t>
  </si>
  <si>
    <t>Grung Wildling</t>
  </si>
  <si>
    <t>{'average': 27, 'formula': '5d6 + 10'}</t>
  </si>
  <si>
    <t>{'athletics': '+2', 'perception': '+4', 'stealth': '+5', 'survival': '+4'}</t>
  </si>
  <si>
    <t>[{'name': 'Dagger', 'entries': ['{@atk mw,rw} {@hit 5} to hit, reach 5 ft. or range 20/60 ft., one target. {@h}5 ({@damage 1d4 + 3}) piercing damage plus 5 ({@damage 2d4}) poison damage.']}, {'name': 'Shortbow', 'entries': ['{@atk rw} {@hit 5} to hit, range 80/320 ft., one target. {@h}6 ({@damage 1d6 + 3}) piercing damage plus 5 ({@damage 2d4}) poison damage.']}]</t>
  </si>
  <si>
    <t>[{'name': 'Spellcasting', 'headerEntries': ['The grung casts one of the following spells, using Wisdom as the spellcasting ability (spell save {@dc 12}):'], 'will': ['{@spell druidcraft}'], 'daily': {'2': ['{@spell plant growth}'], '3e': ['{@spell cure wounds}', '{@spell spike growth}']}, 'ability': 'wis', 'displayAs': 'action'}]</t>
  </si>
  <si>
    <t>[{'name': 'Grung Wildling (Blue)',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must make a loud noise at the start and end of its turn."]}}}, 'variant': None}, {'name': 'Grung Wildling (Gold)',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creature is {@condition charmed} by the grung and can speak Grung."]}}}, 'variant': None}, {'name': 'Grung Wildling (Green)',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can't move except to climb or make standing jumps. If the creature is flying, it can't take any actions or reactions unless it lands."]}}}, 'variant': None}, {'name': 'Grung Wildling (Orange)',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is {@condition frightened} of its allies."]}}}, 'variant': None}, {'name': 'Grung Wildling (Purple)',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feels a desperate need to soak itself in liquid or mud. It can't take actions or move except to do so or to reach a body of liquid or mud."]}}}, 'variant': None}, {'name': 'Grung Wildling (Red)', 'source': 'MPMM', '_mod': {'trait': {'mode': 'replaceArr', 'replace': 'Poisonous Skin', 'items': {'name': 'Poisonous Skin', 'entries': ["A creature {@condition poisoned} by a grung suffers an additional effect that depends on the grung's color. This effect lasts until the creature is no longer {@condition poisoned} by the grung. The {@condition poisoned} creature must use its action to eat if food is within reach."]}}}, 'variant': None}]</t>
  </si>
  <si>
    <t>{'type': 'internal', 'path': 'bestiary/grung-wildling.mp3'}</t>
  </si>
  <si>
    <t>[{'name': 'Multiattack', 'entries': ['The guard drake makes one Bite attack and one', 'Tail attack.']}, {'name': 'Bite', 'entries': ['{@atk mw} {@hit 5} to hit, reach 5 ft., one target. {@h}7 ({@damage 1d8 + 3}) piercing damage.']}, {'name': 'Tail', 'entries': ['{@atk mw} {@hit 5} to hit, reach 5 ft., one target. {@h}6 ({@damage 1d6 + 3}) bludgeoning damage.']}]</t>
  </si>
  <si>
    <t>[{'source': 'HotDQ', 'page': 91}]</t>
  </si>
  <si>
    <t>[{'type': 'variant', 'name': 'Chromatic Drakes', 'entries': ["Each type of chromatic dragon's scales creates a guard drake that resembles a wingless, stunted version of that type of dragon, with unique abilities related to that type. Each has the special features described below.", {'name': 'Black Guard Drake', 'type': 'entries', 'entries': ['The drake can breathe air and water, has a swimming speed of 30 feet, and has resistance to acid damage.']}, {'name': 'Blue Guard Drake', 'type': 'entries', 'entries': ['The drake has a burrowing speed of 20 feet and resistance to lightning damage.']}, {'name': 'Green Guard Drake', 'type': 'entries', 'entries': ['The drake can breathe air and water, has a swimming speed of 30 feet, and has resistance to poison damage.']}, {'name': 'Red Guard Drake', 'type': 'entries', 'entries': ['The drake has climbing speed of 30 feet and resistance to fire damage.']}, {'name': 'White Guard Drake', 'type': 'entries', 'entries': ['The drake has a burrowing speed of 20 feet, a climbing speed of 30 feet, and resistance to cold damage.']}]}]</t>
  </si>
  <si>
    <t>[{'name': 'Guard Drake (Black)', 'source': 'MPMM', '_mod': {'trait': {'mode': 'appendArr', 'items': {'name': 'Amphibious', 'entries': ['The drake can breathe air and water.']}}}, 'speed': {'walk': 30, 'swim': 30}, 'resist': ['acid'], 'variant': None}, {'name': 'Guard Drake (Blue)', 'source': 'MPMM', 'speed': {'walk': 30, 'burrow': 20}, 'resist': ['lightning'], 'variant': None}, {'name': 'Guard Drake (Green)', 'source': 'MPMM', '_mod': {'trait': {'mode': 'appendArr', 'items': {'name': 'Amphibious', 'entries': ['The drake can breathe air and water.']}}}, 'speed': {'walk': 30, 'swim': 30}, 'resist': ['poison'], 'variant': None}, {'name': 'Guard Drake (Red)', 'source': 'MPMM', 'speed': {'walk': 30, 'climb': 30}, 'resist': ['fire'], 'variant': None}, {'name': 'Guard Drake (White)', 'source': 'MPMM', 'speed': {'walk': 30, 'climb': 30, 'burrow': 20}, 'resist': ['cold'], 'variant': None}]</t>
  </si>
  <si>
    <t>['arctic', 'desert', 'forest', 'mountain', 'swamp', 'underdark', 'urban']</t>
  </si>
  <si>
    <t>Hadrosaurus</t>
  </si>
  <si>
    <t>[{'name': 'Tail', 'entries': ['{@atk mw} {@hit 4} to hit, reach 5 ft., one target. {@h}7 ({@damage 1d10 + 2}) bludgeoning damage.']}]</t>
  </si>
  <si>
    <t>[{'source': 'VGM', 'page': 140}]</t>
  </si>
  <si>
    <t>{'type': 'internal', 'path': 'bestiary/hadrosaurus.mp3'}</t>
  </si>
  <si>
    <t>['grassland', 'swamp']</t>
  </si>
  <si>
    <t>Hellfire Engine</t>
  </si>
  <si>
    <t>{'average': 216, 'formula': '16d12 + 112'}</t>
  </si>
  <si>
    <t>{'dex': '+8', 'wis': '+5', 'cha': '+0'}</t>
  </si>
  <si>
    <t>['cold', 'psychic', {'resist': ['bludgeoning', 'piercing', 'slashing'], 'note': "from nonmagical attacks that aren't silvered", 'cond': True}]</t>
  </si>
  <si>
    <t>[{'name': 'Immutable Form', 'entries': ['The hellfire engine is immune to any spell or effect that would alter its form.']}, {'name': 'Magic Resistance', 'entries': ['The hellfire engine has advantage on saving throws against spells and other magical effects.']}, {'name': 'Unusual Nature', 'entries': ["The hellfire engine doesn't require air, food, drink, or sleep."]}]</t>
  </si>
  <si>
    <t>[{'name': 'Flesh-Crushing Stride', 'entries': ["The hellfire engine moves up to its speed in a straight line. During this move, it can enter Large or smaller creatures' spaces. A creature whose space the hellfire engine enters must make a {@dc 18} Dexterity saving throw. On a successful save, the creature is pushed to the nearest space out of the hellfire engine's path. On a failed save, the creature falls {@condition prone} and takes 28 ({@damage 8d6}) bludgeoning damage.", "If the hellfire engine remains in the {@condition prone} creature's space, the creature is also {@condition restrained} until it's no longer in the same space as the hellfire engine. While {@condition restrained} in this way, the creature, or another creature within 5 feet of it, can make a {@dc 18} Strength check. On a success, the creature is shunted to an unoccupied space of its choice within 5 feet of the hellfire engine and is no longer {@condition restrained}."]}, {'name': 'Hellfire Weapons', 'entries': ['The hellfire engine uses one of the following options (choose one or roll a {@dice d6}):', {'type': 'list', 'style': 'list-hang-notitle', 'items': [{'name': '1–2: Bonemelt Sprayer', 'type': 'item', 'entries': ['The hellfire engine spews acidic flame in a 60-foot cone. Each creature in the cone must make a {@dc 20} Dexterity saving throw, taking 11 ({@damage 2d10}) fire damage plus 18 ({@damage 4d8}) acid damage on a failed save, or half as much damage on a successful one. Creatures that fail the saving throw are drenched in burning acid and take 5 ({@damage 1d10}) fire damage plus 9 ({@damage 2d8}) acid damage at the end of their turns. An affected creature or another creature within 5 feet of it can take an action to scrape off the burning fuel.']}, {'name': '3–4: Lightning Flail', 'type': 'item', 'entries': ["{@atk mw} {@hit 10} to hit, reach 15 ft., one creature. {@h}18 ({@damage 3d8 + 5}) bludgeoning damage plus 22 ({@damage 5d8}) lightning damage. Up to three other creatures of the hellfire engine's choice that it can see within 30 feet of the target must each make a {@dc 20} Dexterity saving throw, taking 22 ({@damage 5d8}) lightning damage on a failed save, or half as much damage on a successful one."]}, {'name': '5–6: Thunder Cannon', 'type': 'item', 'entries': ['The hellfire engine targets a point within 120 feet of it that it can see. Each creature within 30 feet of that point must make a {@dc 20} Dexterity saving throw, taking 27 ({@damage 5d10}) bludgeoning damage plus 19 ({@damage 3d12}) thunder damage on a failed save, or half as much damage on a successful one.', "If the chosen option kills a creature, the creature's soul rises from the River Styx as a {@creature lemure} in Avernus in {@dice 1d4} hours. If the creature isn't revived before then, only a {@spell wish} spell or killing the {@creature lemure} and casting true resurrection on the creature's original body can restore it to life. Constructs and devils are immune to this effect."]}]}]}]</t>
  </si>
  <si>
    <t>['A', 'B', 'F', 'L', 'T']</t>
  </si>
  <si>
    <t>['charmed', 'deafened', 'exhaustion', 'frightened', 'paralyzed', 'poisoned', 'unconscious']</t>
  </si>
  <si>
    <t>[{'source': 'MTF', 'page': 165}]</t>
  </si>
  <si>
    <t>{'type': 'internal', 'path': 'bestiary/hellfire-engine.mp3'}</t>
  </si>
  <si>
    <t>Hobgoblin Devastator</t>
  </si>
  <si>
    <t>{'type': 'fey', 'tags': ['goblinoid']}</t>
  </si>
  <si>
    <t>[{'name': 'Army Arcana', 'entries': ['When the hobgoblin casts a spell that causes damage or that forces other creatures to make a saving throw, it can choose itself and any number of allies to be immune to the damage caused by the spell and to succeed on the required saving throw.']}]</t>
  </si>
  <si>
    <t>[{'name': 'Multiattack', 'entries': ['The hobgoblin makes two Quarterstaff or Devastating Bolt attacks.']}, {'name': 'Quarterstaff', 'entries': ['{@atk mw} {@hit 3} to hit, reach 5 ft., one target. {@h}4 ({@damage 1d6 + 1}) bludgeoning damage, or 5 ({@damage 1d8 + 1}) bludgeoning damage if used with two hands, plus 13 ({@damage 3d8}) force damage.']}, {'name': 'Devastating Bolt', 'entries': ['{@atk rs} {@hit 5} to hit, range 60 ft., one target. {@h}21 ({@damage 4d8 + 3}) force damage, and the target is knocked {@condition prone}.']}]</t>
  </si>
  <si>
    <t>[{'name': 'Spellcasting', 'headerEntries': ['The hobgoblin casts one of the following spells, using Intelligence as the spellcasting ability (spell save {@dc 13}):'], 'will': ['{@spell mage hand}', '{@spell prestidigitation}'], 'daily': {'2e': ['{@spell fireball}', '{@spell fly}', '{@spell fog cloud}', '{@spell gust of wind}', '{@spell lightning bolt}']}, 'ability': 'int', 'displayAs': 'action'}]</t>
  </si>
  <si>
    <t>[{'source': 'VGM', 'page': 161}]</t>
  </si>
  <si>
    <t>{'type': 'internal', 'path': 'bestiary/hobgoblin-devastator.mp3'}</t>
  </si>
  <si>
    <t>Hobgoblin Iron Shadow</t>
  </si>
  <si>
    <t>{'acrobatics': '+5', 'athletics': '+4', 'stealth': '+5'}</t>
  </si>
  <si>
    <t>[{'name': 'Unarmored Defense', 'entries': ['While the hobgoblin is wearing no armor and wielding no shield, its AC includes its Wisdom modifier.']}]</t>
  </si>
  <si>
    <t>[{'name': 'Multiattack', 'entries': ['The hobgoblin makes four attacks, each of which can be an Unarmed Strike or a Dart attack. It can also use', 'Shadow Jaunt once, either before or after one of the attacks.']}, {'name': 'Unarmed Strike', 'entries': ['{@atk mw} {@hit 5} to hit, reach 5 ft., one target. {@h}5 ({@damage 1d4 + 3}) bludgeoning damage.']}, {'name': 'Dart', 'entries': ['{@atk rw} {@hit 5} to hit, range 20/60 ft., one target. {@h}5 ({@damage 1d4 + 3}) piercing damage.']}, {'name': 'Shadow Jaunt', 'entries': ['The hobgoblin teleports, along with any equipment it is wearing or carrying, up to 30 feet to an unoccupied space it can see. Both the space it leaves and its destination must be in dim light or darkness.']}]</t>
  </si>
  <si>
    <t>[{'name': 'Spellcasting', 'headerEntries': ['The hobgoblin casts one of the following spells, using Intelligence as the spellcasting ability (spell save {@dc 12}):'], 'will': ['{@spell minor illusion}', '{@spell prestidigitation}'], 'daily': {'1e': ['{@spell charm person}', '{@spell disguise self}', '{@spell silent image}']}, 'ability': 'int', 'displayAs': 'action'}]</t>
  </si>
  <si>
    <t>[{'source': 'VGM', 'page': 162}]</t>
  </si>
  <si>
    <t>{'type': 'internal', 'path': 'bestiary/hobgoblin-iron-shadow.mp3'}</t>
  </si>
  <si>
    <t>Howler</t>
  </si>
  <si>
    <t>[{'name': 'Pack Tactics', 'entries': ["A howler has advantage on attack rolls against a creature if at least one of the howler's allies is within 5 feet of the creature and the ally isn't {@condition incapacitated}."]}]</t>
  </si>
  <si>
    <t>[{'name': 'Multiattack', 'entries': ['The howler makes two Rending Bite attacks.']}, {'name': 'Rending Bite', 'entries': ['{@atk mw} {@hit 6} to hit, reach 5 ft., one target. {@h}10 ({@damage 2d6 + 3}) piercing damage, plus 22 ({@damage 4d10}) psychic damage if the target is {@condition frightened}. This attack ignores damage resistance.']}, {'name': 'Mind-Breaking Howl {@recharge 4}', 'entries': ["The howler emits a keening howl in a 60-foot cone. Each creature in that area must succeed on a {@dc 13} Wisdom saving throw or take 16 ({@damage 3d10}) psychic damage and be {@condition frightened} until the end of the howler's next turn. While a creature is {@condition frightened} in this way, its speed is halved, and it is {@condition incapacitated}. A target that successfully saves is immune to the Mind-Breaking Howl of all howlers for the next 24 hours."]}]</t>
  </si>
  <si>
    <t>[{'source': 'MTF', 'page': 210}]</t>
  </si>
  <si>
    <t>{'type': 'internal', 'path': 'bestiary/howler.mp3'}</t>
  </si>
  <si>
    <t>['desert', 'grassland', 'hill', 'underdark']</t>
  </si>
  <si>
    <t>Hungry Sorrowsworn</t>
  </si>
  <si>
    <t>[{'name': 'Life Hunger', 'entries': ['If a creature within 60 feet of the sorrowsworn regains hit points, the sorrowsworn gains two benefits until the end of its next turn: it has advantage on attack rolls, and its Bite deals an extra 22 ({@damage 4d10}) necrotic damage on a hit.']}]</t>
  </si>
  <si>
    <t>[{'name': 'Multiattack', 'entries': ['The sorrowsworn makes one Bite attack and one Claw attack.']}, {'name': 'Bite', 'entries': ['{@atk mw} {@hit 8} to hit, reach 5 ft., one target. {@h}8 ({@damage 1d8 + 4}) piercing damage plus 13 ({@damage 3d8}) necrotic damage.']}, {'name': 'Claw', 'entries': ["{@atk mw} {@hit 8} to hit, reach 10 ft., one target. {@h}18 ({@damage 4d6 + 4}) slashing damage. If the target is Medium or smaller, it is {@condition grappled} (escape {@dc 16}), and it is {@condition restrained} until the grapple ends. While grappling a creature, the sorrowsworn can't make a Claw attack."]}]</t>
  </si>
  <si>
    <t>[{'source': 'MTF', 'page': 232}]</t>
  </si>
  <si>
    <t>{'type': 'internal', 'path': 'bestiary/the-hungry.mp3'}</t>
  </si>
  <si>
    <t>['forest', 'underdark', 'urban']</t>
  </si>
  <si>
    <t>Hutijin</t>
  </si>
  <si>
    <t>{'dex': '+9', 'con': '+14', 'wis': '+11'}</t>
  </si>
  <si>
    <t>{'intimidation': '+14', 'perception': '+11'}</t>
  </si>
  <si>
    <t>[{'name': 'Infernal Despair', 'entries': ["Each creature within 30 feet of Hutijin that isn't a devil makes saving throws with disadvantage."]}, {'name': 'Legendary Resistance (3/Day)', 'entries': ['If Hutijin fails a saving throw, he can choose to succeed instead.']}, {'name': 'Magic Resistance', 'entries': ['Hutijin has advantage on saving throws against spells and other magical effects.']}, {'name': 'Regeneration', 'entries': ["Hutijin regains 20 hit points at the start of his turn. If he takes radiant damage, this trait doesn't function at the start of his next turn. Hutijin dies only if he starts his turn with 0 hit points and doesn't regenerate."]}]</t>
  </si>
  <si>
    <t>[{'name': 'Multiattack', 'entries': ['Hutijin makes one Bite attack, one Claw attack, one Mace attack, and one Tail attack.']}, {'name': 'Bite', 'entries': ["{@atk mw} {@hit 15} to hit, reach 5 ft., one target. {@h}15 ({@damage 2d6 + 8}) fire damage. The target must succeed on a {@dc 22} Constitution saving throw or become {@condition poisoned}. While {@condition poisoned} in this way, the target can't regain hit points, and it takes 10 ({@damage 3d6}) poison damage at the start of each of its turns. The {@condition poisoned} target can repeat the saving throw at the end of each of its turns, ending the effect on itself on a success."]}, {'name': 'Claw', 'entries': ['{@atk mw} {@hit 15} to hit, reach 10 ft., one target. {@h}17 ({@damage 2d8 + 8}) cold damage.']}, {'name': 'Mace', 'entries': ['{@atk mw} {@hit 15} to hit, reach 5 ft., one target. {@h}15 ({@damage 2d6 + 8}) force damage.']}, {'name': 'Tail', 'entries': ['{@atk mw} {@hit 15} to hit, reach 10 ft., one target. {@h}19 ({@damage 2d10 + 8}) thunder damage.']}, {'name': 'Teleport', 'entries': ['Hutijin teleports, along with any equipment he is wearing and carrying, up to 120 feet to an unoccupied space he can see.']}]</t>
  </si>
  <si>
    <t>[{'name': 'Attack', 'entries': ['Hutijin makes one Claw, Mace, or Tail attack.']}, {'name': 'Teleport', 'entries': ['Hutijin uses Teleport.']}, {'name': 'Lightning Storm (Costs 2 Actions)', 'entries': ['Hutijin releases lightning in a 30-foot radius, blocked only by total cover. All other creatures in that area must each make a {@dc 22} Dexterity saving throw, taking 18 ({@damage 4d8}) lightning damage on a failed save, or half as much damage on a successful one.']}]</t>
  </si>
  <si>
    <t>['C', 'F', 'I', 'L', 'O', 'T']</t>
  </si>
  <si>
    <t>[{'name': 'Spellcasting', 'headerEntries': ['Hutijin casts one of the following spells, requiring no material components and using Charisma as the spellcasting ability (spell save {@dc 22}):'], 'will': ['{@spell alter self} (can become Medium when changing his appearance)', '{@spell detect magic}', '{@spell hold monster}', '{@spell invisibility} (self only)', '{@spell lightning bolt}', '{@spell suggestion}', '{@spell wall of fire}'], 'daily': {'3': ['{@spell dispel magic}']}, 'ability': 'cha', 'displayAs': 'action'}]</t>
  </si>
  <si>
    <t>['invisible', 'paralyzed']</t>
  </si>
  <si>
    <t>[{'name': 'Fearful Voice {@recharge 5}', 'entries': ["In response to taking damage, Hutijin utters a dreadful word of power. Each creature within 30 feet of him that isn't a devil must succeed on a {@dc 22} Wisdom saving throw or become {@condition frightened} of him for 1 minute. A creature can repeat the saving throw at the end of each of its turns, ending the effect on itself on a success. A creature that saves against this effect is immune to his Fearful Voice for 24 hours."]}]</t>
  </si>
  <si>
    <t>[{'source': 'MTF', 'page': 175}]</t>
  </si>
  <si>
    <t>{'type': 'internal', 'path': 'bestiary/hutijin.mp3'}</t>
  </si>
  <si>
    <t>Hydroloth</t>
  </si>
  <si>
    <t>[{'name': 'Amphibious', 'entries': ['The hydroloth can breathe air and water.']}, {'name': 'Magic Resistance', 'entries': ['The hydroloth has advantage on saving throws against spells and other magical effects.']}, {'name': 'Secure Memory', 'entries': ['The hydroloth is immune to the waters of the River Styx, as well as any effect that would steal or modify its memories or detect or read its thoughts.']}, {'name': 'Watery Advantage', 'entries': ['While submerged in liquid, the hydroloth has advantage on attack rolls.']}]</t>
  </si>
  <si>
    <t>[{'name': 'Multiattack', 'entries': ['The hydroloth makes two Bite or Claw attacks. It can replace one attack with a use of Spellcasting.']}, {'name': 'Bite', 'entries': ['{@atk mw} {@hit 9} to hit, reach 5 ft., one target. {@h}16 ({@damage 2d10 + 5}) force damage plus 9 ({@damage 2d10}) psychic damage.']}, {'name': 'Claw', 'entries': ['{@atk mw} {@hit 9} to hit, reach 5 ft., one target.  {@h}14 ({@damage 2d8 + 5}) force damage plus 9 ({@damage 2d10}) psychic damage.']}, {'name': 'Steal Memory (1/Day)', 'entries': ["The hydroloth targets one creature it can see within 60 feet of it. The target takes 14 ({@damage 4d6}) psychic damage, and it must make a {@dc 16} Intelligence saving throw. On a successful save, the target becomes immune to this hydroloth's Steal Memory for 24 hours. On a failed save, the target loses all proficiencies; it can't cast spells; it can't understand language; and if its Intelligence and Charisma scores are higher than 5, they become 5. Each time the target finishes a long rest, it can repeat the saving throw, ending the effect on itself on a success. A {@spell greater restoration} or {@spell remove curse} spell cast on the target ends this effect early."]}, {'name': 'Teleport', 'entries': ['The hydroloth teleports, along with any equipment it is wearing or carrying, up to 60 feet to an unoccupied space it can see.']}]</t>
  </si>
  <si>
    <t>[{'name': 'Spellcasting', 'headerEntries': ['The hydroloth casts one of the following spells, requiring no material components and using Intelligence as the spellcasting ability (spell save {@dc 16}):'], 'will': ['{@spell darkness}', '{@spell detect magic}', '{@spell dispel magic}', '{@spell invisibility} (self only)'], 'daily': {'3e': ['{@spell control water}', '{@spell crown of madness}', '{@spell fear}', '{@spell suggestion}']}, 'ability': 'int', 'displayAs': 'action'}]</t>
  </si>
  <si>
    <t>[{'source': 'MTF', 'page': 249}]</t>
  </si>
  <si>
    <t>{'type': 'internal', 'path': 'bestiary/hydroloth.mp3'}</t>
  </si>
  <si>
    <t>Illusionist Wizard</t>
  </si>
  <si>
    <t>[{'name': 'Multiattack', 'entries': ['The illusionist makes two Arcane Burst attacks.']}, {'name': 'Arcane Burst', 'entries': ['{@atk ms,rs} {@hit 5} to hit, reach 5 ft. or range 120 ft., one target. {@h}14 ({@damage 2d10 + 3}) psychic damage.']}]</t>
  </si>
  <si>
    <t>[{'name': 'Spellcasting', 'headerEntries': ['The illusionist casts one of the following spells, using Intelligence as the spellcasting ability (spell save {@dc 13}):'], 'displayAs': 'action', 'will': ['{@spell dancing lights}', '{@spell mage hand}', '{@spell minor illusion}'], 'daily': {'2e': ['{@spell disguise self}', '{@spell invisibility}', '{@spell mage armor}', '{@spell major image}', '{@spell phantasmal force}', '{@spell phantom steed}']}, 'ability': 'int'}]</t>
  </si>
  <si>
    <t>[{'name': 'Displacement {@recharge 5}', 'entries': ['The illusionist projects an illusion that makes the illusionist appear to be standing in a place a few inches from its actual location, causing any creature to have disadvantage on attack rolls against the illusionist. The effect lasts for 1 minute, and it ends early if the illusionist takes damage, if it is {@condition incapacitated}, or if its speed becomes 0.']}]</t>
  </si>
  <si>
    <t>{'type': 'internal', 'path': 'bestiary/illusionist.mp3'}</t>
  </si>
  <si>
    <t>Juiblex</t>
  </si>
  <si>
    <t>{'average': 350, 'formula': '28d12 + 168'}</t>
  </si>
  <si>
    <t>{'dex': '+7', 'con': '+13', 'wis': '+12'}</t>
  </si>
  <si>
    <t>[{'name': 'Foul', 'entries': ["Any creature other than an Ooze that starts its turn within 10 feet of Juiblex must succeed on a {@dc 21} Constitution saving throw or be {@condition poisoned} until the start of the creature's next turn."]}, {'name': 'Legendary Resistance (3/Day)', 'entries': ['If Juiblex fails a saving throw, it can choose to succeed instead.']}, {'name': 'Magic Resistance', 'entries': ['Juiblex has advantage on saving throws against spells and other magical effects.']}, {'name': 'Regeneration', 'entries': ["Juiblex regains 20 hit points at the start of its turn. If it takes fire or radiant damage, this trait doesn't function at the start of its next turn. Juiblex dies only if it starts its turn with 0 hit points and doesn't regenerate."]}, {'name': 'Spider Climb', 'entries': ['Juiblex can climb difficult surfaces, including upside down on ceilings, without needing to make an ability check.']}]</t>
  </si>
  <si>
    <t>[{'name': 'Multiattack', 'entries': ['Juiblex makes three Acid Lash attacks.']}, {'name': 'Acid Lash', 'entries': ["{@atk mw,rw} {@hit 14} to hit, reach 10 ft. or range 60/120 ft., one target. {@h}21 ({@damage 4d6 + 7}) acid damage. Any creature killed by this attack is drawn into Juiblex's body, where the corpse is dissolved after 1 minute."]}, {'name': 'Eject Slime {@recharge 5}', 'entries': ['Juiblex spews out a corrosive slime, targeting one creature that it can see within 60 feet of it. The target must succeed on a {@dc 21} Dexterity saving throw or take 55 ({@damage 10d10}) acid damage. Unless the target avoids taking all of this damage, any metal armor worn by the target takes a permanent −1 penalty to the AC it offers, and any metal weapon the target is carrying or wearing takes a permanent −1 penalty to damage rolls. The penalty worsens each time a target is subjected to this effect. If the penalty on an object drops to −5, the object is destroyed. The penalty on an object can be removed by the {@spell mending} spell.']}]</t>
  </si>
  <si>
    <t>[{'name': 'Attack', 'entries': ['Juiblex makes one Acid Lash attack.']}, {'name': 'Corrupting Touch (Costs 2 Actions)', 'entries': ['{@atk mw} {@hit 14} to hit, reach 10 ft., one creature. {@h}21 ({@damage 4d6 + 7}) poison damage, and the target is slimed. Until the slime is scraped off with an action, the target is {@condition poisoned}, and any creature, other than an Ooze, is {@condition poisoned} while within 10 feet of the target.']}]</t>
  </si>
  <si>
    <t>{'name': 'Juiblex', 'source': 'MPMM'}</t>
  </si>
  <si>
    <t>['Legendary Resistances', 'Magic Resistance', 'Regeneration', 'Spider Climb']</t>
  </si>
  <si>
    <t>['A', 'I']</t>
  </si>
  <si>
    <t>[{'name': 'Spellcasting', 'headerEntries': ['Juiblex casts one of the following spells, requiring no material components and using Wisdom as the spellcasting ability (spell save {@dc 20}):'], 'will': ['{@spell detect magic}'], 'daily': {'3e': ['{@spell contagion}', '{@spell gaseous form}']}, 'ability': 'wis', 'displayAs': 'action'}]</t>
  </si>
  <si>
    <t>['blinded', 'poisoned', 'stunned']</t>
  </si>
  <si>
    <t>['acid', 'poison', {'immune': ['bludgeoning', 'piercing', 'slashing'], 'note': 'that is nonmagical', 'cond': True}]</t>
  </si>
  <si>
    <t>[{'source': 'MTF', 'page': 151}]</t>
  </si>
  <si>
    <t>Ki-rin</t>
  </si>
  <si>
    <t>{'average': 153, 'formula': '18d10 + 54'}</t>
  </si>
  <si>
    <t>{'walk': 60, 'fly': {'number': 120, 'condition': '(hover)'}, 'canHover': True}</t>
  </si>
  <si>
    <t>{'perception': '+9', 'insight': '+9', 'religion': '+8'}</t>
  </si>
  <si>
    <t>[{'name': 'Legendary Resistance (3/Day)', 'entries': ['If the ki-rin fails a saving throw, it can choose to succeed instead.']}, {'name': 'Magic Resistance', 'entries': ['The ki-rin has advantage on saving throws against spells and other magical effects.']}]</t>
  </si>
  <si>
    <t>[{'name': 'Multiattack', 'entries': ['The ki-rin makes two Hoof attacks and one Horn attack, or it makes two Sacred Fire attacks.']}, {'name': 'Hoof', 'entries': ['{@atk mw} {@hit 9} to hit, reach 15 ft., one target. {@h}10 ({@damage 2d4 + 5}) force damage.']}, {'name': 'Horn', 'entries': ['{@atk mw} {@hit 9} to hit, reach 5 ft., one target. {@h}14 ({@damage 2d8 + 5}) radiant damage.']}, {'name': 'Sacred Fire', 'entries': ['{@atk rs} {@hit 9} to hit, range 120 ft., one target. {@h}18 ({@damage 3d8 + 5}) radiant damage.']}]</t>
  </si>
  <si>
    <t>[{'name': 'Move', 'entries': ['The ki-rin moves up to half its speed without provoking {@action opportunity attack||opportunity attacks}.']}, {'name': 'Smite', 'entries': ['The ki-rin makes one Hoof, Horn, or Sacred Fire attack.']}]</t>
  </si>
  <si>
    <t>{'name': 'Ki-rin', 'source': 'MPMM'}</t>
  </si>
  <si>
    <t>['O', 'R']</t>
  </si>
  <si>
    <t>[{'name': 'Spellcasting', 'headerEntries': ['The ki-rin casts one of the following spells, requiring no material components and using Wisdom as the spellcasting ability (spell save {@dc 17}):'], 'will': ['{@spell light}', '{@spell major image} (6th-level version)', '{@spell thaumaturgy}'], 'daily': {'3e': ['{@spell cure wounds}', '{@spell dispel magic}', '{@spell lesser restoration}', '{@spell sending}'], '1e': ['{@spell banishment}', '{@spell calm emotions}', '{@spell create food and water}', '{@spell greater restoration}', '{@spell plane shift}', '{@spell protection from evil and good}', '{@spell revivify}', '{@spell wind walk}']}, 'ability': 'wis', 'displayAs': 'action'}]</t>
  </si>
  <si>
    <t>[{'source': 'VGM', 'page': 163}]</t>
  </si>
  <si>
    <t>{'type': 'internal', 'path': 'bestiary/ki-rin.mp3'}</t>
  </si>
  <si>
    <t>['coastal', 'desert', 'grassland', 'mountain']</t>
  </si>
  <si>
    <t>Kobold Dragonshield</t>
  </si>
  <si>
    <t>[{'ac': 15, 'from': ['{@item leather armor|PHB|leather}', '{@item shield|PHB}']}]</t>
  </si>
  <si>
    <t>[{'special': "see Dragon's Resistance below"}]</t>
  </si>
  <si>
    <t>[{'name': "Dragon's Resistance", 'entries': ['The kobold has resistance to a type of damage based on the color of dragon that invested it with power (choose or roll a {@dice d10}): 1–2, acid (black or copper); 3–4, cold (silver or white); 5–6, fire (brass, gold, or red); 7–8, lightning (blue or bronze); 9–10, poison (green).']}, {'name': 'Heart of the Dragon', 'entries': ['If the kobold is {@condition frightened} or {@condition paralyzed} by an effect that allows a saving throw, it can repeat the save at the start of its turn to end the effect on itself and all kobolds within 30 feet of it. Any kobold that benefits from this trait (including the dragonshield) has advantage on its next attack roll.']}, {'name': 'Pack Tactics', 'entries': ["The kobold has advantage on an attack roll against a creature if at least one of the kobold's allies is within 5 feet of the creature and the ally isn't {@condition incapacitated}."]}, {'name': 'Sunlight Sensitivity', 'entries': ['While in sunlight, the kobold has disadvantage on attack rolls, as well as on Wisdom ({@skill Perception}) checks that rely on sight.']}]</t>
  </si>
  <si>
    <t>[{'name': 'Multiattack', 'entries': ['The kobold makes two Spear attacks.']}, {'name': 'Spear', 'entries': ['{@atk mw,rw} {@hit 3} to hit, reach 5 ft. or range 20/60 ft., one target. {@h}4 ({@damage 1d6 + 1}) piercing damage, or 5 ({@damage 1d8 + 1}) piercing damage if used with two hands to make a melee attack.']}]</t>
  </si>
  <si>
    <t>[{'source': 'VGM', 'page': 165}]</t>
  </si>
  <si>
    <t>{'type': 'internal', 'path': 'bestiary/kobold-dragonshield.mp3'}</t>
  </si>
  <si>
    <t>['forest', 'hill', 'mountain', 'underdark']</t>
  </si>
  <si>
    <t>Kobold Inventor</t>
  </si>
  <si>
    <t>[{'name': 'Pack Tactics', 'entries': ["The kobold has advantage on an attack roll against a creature if at least one of the kobold's allies is within 5 feet of the creature and the ally isn't {@condition incapacitated}."]}, {'name': 'Sunlight Sensitivity', 'entries': ['While in sunlight, the kobold has disadvantage on attack rolls, as well as on Wisdom ({@skill Perception}) checks that rely on sight.']}]</t>
  </si>
  <si>
    <t>[{'name': 'Dagger', 'entries': ['{@atk mw,rw} {@hit 4} to hit, reach 5 ft. or range 20/60 ft., one target. {@h}4 ({@damage 1d4 + 2}) piercing damage.']}, {'name': 'Sling', 'entries': ['{@atk rw} {@hit 4} to hit, range 30/120 ft., one target. {@h}4 ({@damage 1d4 + 2}) bludgeoning damage.']}, {'name': 'Weapon Invention', 'entries': ['The kobold uses one of the following options (choose one or roll a {@dice d8}); the kobold can use each one no more than once per day:', {'type': 'list', 'style': 'list-hang-notitle', 'items': [{'name': '1: Acid', 'entries': ['The kobold hurls a {@item acid (vial)|PHB|flask of acid}. {@atk rw} {@hit 4} to hit, range 5/20 ft., one target. {@h}7 ({@damage 2d6}) acid damage.'], 'type': 'item'}, {'name': "2: Alchemist's Fire", 'entries': ["The kobold throws a {@item Alchemist's Fire (flask)|PHB|flask of alchemist's fire}. {@atk rw} {@hit 4} to hit, range 5/20 ft., one target. {@h}2 ({@damage 1d4}) fire damage at the start of each of the target's turns. The target can end this damage by using its action to make a {@dc 10} Dexterity check to extinguish the flames."], 'type': 'item'}, {'name': '3: Basket of Centipedes', 'entries': ["The kobold throws a small basket into a 5-foot-square space within 20 feet of it. A {@creature Swarm of Centipedes||swarm of insects (centipedes)} with 11 hit points emerges from the basket and rolls initiative. At the end of each of the swarm's turns, there's a {@chance 50|50 percent} chance that the swarm disperses."], 'type': 'item'}, {'name': '4: Green Slime Pot', 'entries': ['The kobold throws a clay pot full of green slime at the target, and it breaks open on impact. {@atk rw} {@hit 4} to hit, range 5/20 ft., one target. {@h}5 ({@damage 1d10}) acid damage, and the target is covered in slime until a creature uses its action to scrape or wash the slime off. A target covered in the slime takes 5 ({@damage 1d10}) acid damage at the start of each of its turns.'], 'type': 'item'}, {'name': '5: Rot Grub Pot', 'entries': ['The kobold throws a clay pot into a 5-foot-square space within 20 feet of it, and it breaks open on impact. A {@creature swarm of rot grubs|MPMM} (in this book) emerges from the shattered pot and remains a hazard in that square.'], 'type': 'item'}, {'name': '6: Scorpion on a Stick', 'entries': ['The kobold makes a melee attack with a {@creature scorpion} tied to the end of a 5-foot-long pole. {@atk mw} {@hit 4} to hit, reach 5 ft., one target. {@h}1 piercing damage, and the target must make a {@dc 9} Constitution saving throw, taking 4 ({@damage 1d8}) poison damage on a failed save, or half as much damage on a successful one.'], 'type': 'item'}, {'name': '7: Skunk in a Cage', 'entries': ["The kobold releases a skunk into an unoccupied space within 5 feet of it. The skunk has a walking speed of 20 feet, AC 10, 1 hit point, and no effective attacks. It rolls initiative and, on its turn, uses its action to spray musk at a random creature within 5 feet of it. The target must succeed on a {@dc 9} Constitution saving throw, or it retches and is {@condition incapacitated} for 1 minute. The target can repeat the saving throw at the end of each of its turns, ending the effect on itself on a success. A creature that doesn't need to breathe or is immune to poison automatically succeeds on the saving throw. Once the skunk has sprayed its musk, it can't do so again until it finishes a short or long rest."], 'type': 'item'}, {'name': '8: Wasp Nest in a Bag', 'entries': ["The kobold throws a small bag into a 5-foot-square space within 20 feet of it. A {@creature Swarm of Wasps||swarm of insects (wasps)} with 11 hit points emerges from the bag and rolls initiative. At the end of each of the swarm's turns, there's a {@chance 50|50 percent} chance that the swarm disperses."], 'type': 'item'}]}]}]</t>
  </si>
  <si>
    <t>['A', 'B', 'F', 'I', 'P']</t>
  </si>
  <si>
    <t>[{'source': 'VGM', 'page': 166}]</t>
  </si>
  <si>
    <t>{'type': 'internal', 'path': 'bestiary/kobold-inventor.mp3'}</t>
  </si>
  <si>
    <t>['forest', 'hill', 'mountain', 'underdark', 'urban']</t>
  </si>
  <si>
    <t>Kobold Scale Sorcerer</t>
  </si>
  <si>
    <t>{'arcana': '+2', 'medicine': '+1'}</t>
  </si>
  <si>
    <t>[{'name': 'Multiattack', 'entries': ['The kobold makes two Dagger or Chromatic Bolt attacks. It can replace one attack with a use of Spellcasting.']}, {'name': 'Dagger', 'entries': ['{@atk mw,rw} {@hit 4} to hit, reach 5 ft. or range 20/60 ft., one target. {@h}4 ({@damage 1d4 + 2}) piercing damage.']}, {'name': 'Chromatic Bolt', 'entries': ["{@atk rs} {@hit 4} to hit, range 60 feet, one target. {@h}9 ({@damage 2d6 + 2}) of a type of the kobold's choice: acid, cold, fire, lightning, poison, or thunder."]}]</t>
  </si>
  <si>
    <t>[{'name': 'Spellcasting', 'headerEntries': ['The kobold casts one of the following spells, requiring no material components and using Charisma as the spellcasting ability (spell save {@dc 12}):'], 'will': ['{@spell mage hand}', '{@spell prestidigitation}'], 'daily': {'2e': ['{@spell charm person}', '{@spell fog cloud}', '{@spell levitate}']}, 'ability': 'cha', 'displayAs': 'action'}]</t>
  </si>
  <si>
    <t>[{'source': 'VGM', 'page': 167}]</t>
  </si>
  <si>
    <t>{'type': 'internal', 'path': 'bestiary/kobold-scale-sorcerer.mp3'}</t>
  </si>
  <si>
    <t>Korred</t>
  </si>
  <si>
    <t>{'average': 93, 'formula': '11d6 + 55'}</t>
  </si>
  <si>
    <t>{'athletics': '+9', 'perception': '+5', 'stealth': '+5'}</t>
  </si>
  <si>
    <t>['darkvision 120 ft.', 'tremorsense 120 ft.']</t>
  </si>
  <si>
    <t>['Dwarvish', 'Gnomish', 'Sylvan', 'Terran', 'Undercommon']</t>
  </si>
  <si>
    <t>[{'name': 'Stone Camouflage', 'entries': ['The korred has advantage on Dexterity ({@skill Stealth}) checks made to hide in rocky terrain.']}]</t>
  </si>
  <si>
    <t>[{'name': 'Multiattack', 'entries': ['The korred makes two Greatclub or Rock attacks.']}, {'name': 'Greatclub', 'entries': ['{@atk mw} {@hit 9} to hit, reach 5 ft., one target. {@h}10 ({@damage 1d8 + 6}) bludgeoning damage, or 19 ({@damage 3d8 + 6}) bludgeoning damage if the korred is on the ground.']}, {'name': 'Rock', 'entries': ['{@atk rw} {@hit 9} to hit, range 60/120 ft., one target. {@h}10 ({@damage 1d8 + 6}) bludgeoning damage, or 19 ({@damage 3d8 + 6}) bludgeoning damage if the korred is on the ground.']}]</t>
  </si>
  <si>
    <t>['D', 'G', 'S', 'T', 'U']</t>
  </si>
  <si>
    <t>[{'name': 'Spellcasting', 'headerEntries': ['The korred casts one of the following spells, requiring no spell components and using Wisdom as the spellcasting ability (spell save {@dc 13}):'], 'will': ['{@spell commune with nature} (as an action)', '{@spell meld into stone}', '{@spell stone shape}'], 'daily': {'1': ["{@spell Otto's irresistible dance}"]}, 'ability': 'wis', 'displayAs': 'action'}]</t>
  </si>
  <si>
    <t>[{'name': 'Command Hair', 'entries': ['The korred has at least one 50-foot-long rope woven out of its hair. The korred commands one such rope within 30 feet of it to move up to 20 feet and entangle a Large or smaller creature that the korred can see. The target must succeed on a {@dc 13} Dexterity saving throw or become {@condition grappled} by the rope (escape {@dc 13}). Until this grapple ends, the target is {@condition restrained}. The korred can use a bonus action to release the target, which is also freed if the korred dies or becomes {@condition incapacitated}.', "A rope of korred hair has AC 20 and 20 hit points. It regains 1 hit point at the start of each of the korred's turns while the rope has at least 1 hit point and the korred is alive. If the rope drops to 0 hit points, it is destroyed."]}]</t>
  </si>
  <si>
    <t>[{'source': 'VGM', 'page': 168}]</t>
  </si>
  <si>
    <t>{'type': 'internal', 'path': 'bestiary/korred.mp3'}</t>
  </si>
  <si>
    <t>Kraken Priest</t>
  </si>
  <si>
    <t>[{'name': 'Amphibious', 'entries': ['The priest can breathe air and water.']}]</t>
  </si>
  <si>
    <t>[{'name': 'Multiattack', 'entries': ['The priest makes two Thunderous Touch or Thunderbolt attacks.']}, {'name': 'Thunderous Touch', 'entries': ['{@atk ms} {@hit 5} to hit, reach 5 ft., one target. {@h}27 ({@damage 5d10}) thunder damage.']}, {'name': 'Thunderbolt', 'entries': ['{@atk rs} {@hit 5} to hit, range 60 ft., one target. {@h}11 ({@damage 2d10}) lightning damage plus 11 ({@dice 2d10}) thunder damage, and the target is knocked {@condition prone}.']}, {'name': 'Voice of the Kraken (Recharges after a Short or Long Rest)', 'entries': ["A kraken speaks through the priest with a thunderous voice audible within 300 feet. Creatures of the priest's choice that can hear the kraken's words (which are spoken in Abyssal, Infernal, or Primordial) must succeed on a {@dc 14} Wisdom saving throw or be {@condition frightened} of the priest for 1 minute. A {@condition frightened} target can repeat the saving throw at the end of each of its turns, ending the effect on itself on a success."]}]</t>
  </si>
  <si>
    <t>['L', 'T']</t>
  </si>
  <si>
    <t>[{'name': 'Spellcasting', 'headerEntries': ['The priest casts one of the following spells, requiring no material components and using Wisdom as the spellcasting ability (spell save {@dc 13}):'], 'will': ['{@spell command}', '{@spell create or destroy water}'], 'daily': {'1': ["{@spell Evard's black tentacles}"], '3e': ['{@spell control water}', '{@spell darkness}', '{@spell water breathing}', '{@spell water walk}']}, 'ability': 'wis', 'displayAs': 'action'}]</t>
  </si>
  <si>
    <t>[{'source': 'VGM', 'page': 215}]</t>
  </si>
  <si>
    <t>{'type': 'internal', 'path': 'bestiary/kraken-priest.mp3'}</t>
  </si>
  <si>
    <t>Kruthik Hive Lord</t>
  </si>
  <si>
    <t>[{'name': 'Pack Tactics', 'entries': ["The kruthik has advantage on an attack roll against a creature if at least one of the kruthik's allies is within 5 feet of the creature and the ally isn't {@condition incapacitated}."]}, {'name': 'Tunneler', 'entries': ['The kruthik can burrow through solid rock at half its burrowing speed and leaves a 10-foot-diameter tunnel in its wake.']}]</t>
  </si>
  <si>
    <t>[{'name': 'Multiattack', 'entries': ['The kruthik makes two Stab or Spike attacks.']}, {'name': 'Stab', 'entries': ['{@atk mw} {@hit 7} to hit, reach 10 ft., one target. {@h}9 ({@damage 1d10 + 4}) piercing damage.']}, {'name': 'Spike', 'entries': ['{@atk rw} {@hit 6} to hit, range 30/120 ft., one target. {@h}7 ({@damage 1d6 + 4}) piercing damage.']}, {'name': 'Acid Spray {@recharge 5}', 'entries': ['The kruthik sprays acid in a 15-foot cone. Each creature in that area must make a {@dc 14} Dexterity saving throw, taking 22 ({@damage 4d10}) acid damage on a failed save, or half as much damage on a successful one.']}]</t>
  </si>
  <si>
    <t>{'type': 'internal', 'path': 'bestiary/kruthik-hive-lord.mp3'}</t>
  </si>
  <si>
    <t>Leucrotta</t>
  </si>
  <si>
    <t>{'deception': '+2', 'perception': '+5'}</t>
  </si>
  <si>
    <t>[{'name': 'Mimicry', 'entries': ['The leucrotta can mimic Beast sounds and Humanoid voices. A creature that hears the sounds can tell they are imitations only with a successful {@dc 14} Wisdom ({@skill Insight}) check.']}, {'name': 'Stench', 'entries': ["Any creature other than a leucrotta or gnoll that starts its turn within 5 feet of the leucrotta must succeed on a {@dc 12} Constitution saving throw or be {@condition poisoned} until the start of the creature's next turn. On a successful saving throw, the creature is immune to the Stench of all leucrottas for 1 hour."]}]</t>
  </si>
  <si>
    <t>[{'name': 'Multiattack', 'entries': ['The leucrotta makes one Bite attack and one Hooves attack.']}, {'name': 'Bite', 'entries': ['{@atk mw} {@hit 6} to hit, reach 5 ft., one target. {@h}8 ({@damage 1d8 + 4}) piercing damage. If the leucrotta scores a critical hit, it rolls the damage dice three times, instead of twice.']}, {'name': 'Hooves', 'entries': ['{@atk mw} {@hit 6} to hit, reach 5 ft., one target. {@h}11 ({@damage 2d6 + 4}) bludgeoning damage.']}]</t>
  </si>
  <si>
    <t>[{'name': 'Kicking Retreat', 'entries': ['Immediately after the leucrotta makes a Hooves attack, it takes the {@action Disengage} action.']}]</t>
  </si>
  <si>
    <t>[{'source': 'VGM', 'page': 169}]</t>
  </si>
  <si>
    <t>{'type': 'internal', 'path': 'bestiary/leucrotta.mp3'}</t>
  </si>
  <si>
    <t>['desert', 'grassland']</t>
  </si>
  <si>
    <t>Leviathan</t>
  </si>
  <si>
    <t>{'average': 328, 'formula': '16d20 + 160'}</t>
  </si>
  <si>
    <t>{'walk': 40, 'swim': 120}</t>
  </si>
  <si>
    <t>{'wis': '+10', 'cha': '+9'}</t>
  </si>
  <si>
    <t>[{'name': 'Legendary Resistance (3/Day)', 'entries': ['If the leviathan fails a saving throw, it can choose to succeed instead.']}, {'name': 'Partial Freeze', 'entries': ['If the leviathan takes 50 cold damage or more during a single turn, the leviathan partially freezes; until the end of its next turn, its speeds are reduced to 20 feet, and it makes attack rolls with disadvantage.']}, {'name': 'Siege Monster', 'entries': ['The leviathan deals double damage to objects and structures.']}, {'name': 'Water Form', 'entries': ["The leviathan can enter a hostile creature's space and stop there. It can move through a space as narrow as 1 inch wide without squeezing."]}]</t>
  </si>
  <si>
    <t>[{'name': 'Multiattack', 'entries': ['The leviathan makes one Slam attack and one Tail attack.']}, {'name': 'Slam', 'entries': ['{@atk mw} {@hit 14} to hit, reach 20 ft., one target. {@h}21 ({@damage 2d12 + 8}) bludgeoning damage plus 13 ({@damage 2d12}) acid damage.']}, {'name': 'Tail', 'entries': ['{@atk mw} {@hit 14} to hit, reach 20 ft., one target. {@h}19 ({@damage 2d10 + 8}) bludgeoning damage plus 10 ({@damage 3d6}) acid damage.']}, {'name': 'Tidal Wave {@recharge}', 'entries': ["The leviathan magically creates a wave of water that extends from a point it can see within 120 feet of itself. The wave is up to 250 feet long, up to 250 feet tall, and up to 50 feet wide. Each creature in the wave must make a {@dc 24} Strength saving throw. On a failed save, a creature takes 45 ({@damage 7d12}) bludgeoning damage and is knocked {@condition prone}. On a successful save, a creature takes half as much damage and isn't knocked {@condition prone}. The water spreads out across the ground in all directions, extinguishing unprotected flames in its area and within 250 feet of it, and then it vanishes."]}]</t>
  </si>
  <si>
    <t>[{'name': 'Move', 'entries': ['The leviathan moves up to its speed.']}, {'name': 'Slam (Costs 2 Actions)', 'entries': ['The leviathan makes one Slam attack.']}]</t>
  </si>
  <si>
    <t>['A', 'B', 'C']</t>
  </si>
  <si>
    <t>[{'source': 'MTF', 'page': 198}]</t>
  </si>
  <si>
    <t>{'type': 'internal', 'path': 'bestiary/leviathan.mp3'}</t>
  </si>
  <si>
    <t>Lonely Sorrowsworn</t>
  </si>
  <si>
    <t>[{'name': 'Psychic Leech', 'entries': ["At the start of each of the sorrowsworn's turns, each creature within 5 feet of it must succeed on a {@dc 15} Wisdom saving throw or take 10 ({@damage 3d6}) psychic damage."]}, {'name': 'Thrives on Company', 'entries': ['The sorrowsworn has advantage on attack rolls while it is within 30 feet of at least two other creatures. It otherwise has disadvantage on attack rolls.']}]</t>
  </si>
  <si>
    <t>[{'name': 'Multiattack', 'entries': ['The sorrowsworn makes one Harpoon Arm attack, and it uses Sorrowful Embrace.']}, {'name': 'Harpoon Arm', 'entries': ['{@atk mw} {@hit 7} to hit, reach 60 ft., one target. {@h}21 ({@damage 4d8 + 3}) piercing damage, and the target is {@condition grappled} (escape {@dc 15}) if it is a Large or smaller creature. The sorrowsworn has two harpoon arms and can grapple up to two creatures at once.']}, {'name': 'Sorrowful Embrace', 'entries': ['Each creature {@condition grappled} by the sorrowsworn must make a {@dc 15} Wisdom saving throw, taking 18 ({@damage 4d8}) psychic damage on a failed save, or half as much damage on a successful one. In either case, the sorrowsworn pulls each of those creatures up to 30 feet straight toward it.']}]</t>
  </si>
  <si>
    <t>{'type': 'internal', 'path': 'bestiary/the-lonely.mp3'}</t>
  </si>
  <si>
    <t>['coastal', 'desert', 'mountain', 'underdark', 'urban']</t>
  </si>
  <si>
    <t>Lost Sorrowsworn</t>
  </si>
  <si>
    <t>[{'name': 'Multiattack', 'entries': ['The sorrowsworn makes two Arm Spike attacks.']}, {'name': 'Arm Spike', 'entries': ['{@atk mw} {@hit 6} to hit, reach 10 ft., one target. {@h}14 ({@damage 2d10 + 3}) piercing damage.']}, {'name': 'Embrace {@recharge 4}', 'entries': ['{@atk mw} {@hit 6} to hit, reach 5 ft., one target. {@h}25 ({@damage 4d10 + 3}) piercing damage, and the target is {@condition grappled} (escape {@dc 14}) if it is a Medium or smaller creature. Until the grapple ends, the target is {@condition frightened}, and it takes 27 ({@damage 6d8}) psychic damage at the end of each of its turns. The sorrowsworn can grapple only one creature at a time.']}]</t>
  </si>
  <si>
    <t>[{'name': 'Tightening Embrace', 'entries': ['If the sorrowsworn takes damage, the creature {@condition grappled} by Embrace takes 18 ({@damage 4d8}) psychic damage.']}]</t>
  </si>
  <si>
    <t>[{'source': 'MTF', 'page': 233}]</t>
  </si>
  <si>
    <t>{'type': 'internal', 'path': 'bestiary/the-lost.mp3'}</t>
  </si>
  <si>
    <t>Male Steeder</t>
  </si>
  <si>
    <t>{'stealth': '+5', 'perception': '+4'}</t>
  </si>
  <si>
    <t>[{'name': 'Extraordinary Leap', 'entries': ["The distance of the steeder's long jumps is tripled; every foot of its walking speed that it spends on the jump allows it to jump 3 feet."]}, {'name': 'Spider Climb', 'entries': ['The steeder can climb difficult surfaces, including upside down on ceilings, without needing to make an ability check.']}]</t>
  </si>
  <si>
    <t>[{'name': 'Bite', 'entries': ['{@atk mw} {@hit 4} to hit, reach 5 ft., one target. {@h}6 ({@damage 1d8 + 2}) piercing damage plus 4 ({@damage 1d8}) poison damage.']}, {'name': 'Sticky Leg', 'entries': ["{@atk mw} {@hit 4} to hit, reach 5 ft., one Small or Tiny creature. {@h}The target is stuck to the steeder's leg and {@condition grappled} (escape {@dc 12}). The steeder can have only one creature {@condition grappled} at a time."]}]</t>
  </si>
  <si>
    <t>{'type': 'internal', 'path': 'bestiary/male-steeder.mp3'}</t>
  </si>
  <si>
    <t>Martial Arts Adept</t>
  </si>
  <si>
    <t>[{'ac': 16, 'from': ['unarmored defense']}]</t>
  </si>
  <si>
    <t>{'acrobatics': '+5', 'insight': '+5', 'stealth': '+5'}</t>
  </si>
  <si>
    <t>[{'name': 'Unarmored Defense', 'entries': ['While the adept is wearing no armor and wielding no shield, its AC includes its Wisdom modifier.']}]</t>
  </si>
  <si>
    <t>[{'name': 'Multiattack', 'entries': ['The adept makes three Unarmed Strike attacks or five Dart attacks.']}, {'name': 'Unarmed Strike', 'entries': ['{@atk mw} {@hit 5} to hit, reach 5 ft., one target. {@h}7 ({@damage 1d8 + 3}) bludgeoning damage. Once per turn, the adept can cause one of the following additional effects (choose one or roll a {@dice d4}):', {'type': 'list', 'style': 'list-hang-notitle', 'items': [{'type': 'item', 'name': '1–2: Knock Down.', 'entry': 'The target must succeed on a {@dc 13} Dexterity saving throw or be knocked {@condition prone}.'}, {'type': 'item', 'name': '3–4: Push.', 'entry': 'The target must succeed on a {@dc 13} Strength saving throw or be pushed up to 10 feet directly away from the adept.'}]}]}, {'name': 'Dart', 'entries': ['{@atk rw} {@hit 5} to hit, range 20/60 ft., one target. {@h}5 ({@damage 1d4 + 3}) piercing damage.']}]</t>
  </si>
  <si>
    <t>[{'name': 'Deflect Missile', 'entries': ["In response to being hit by a ranged weapon attack, the adept deflects the missile. The damage it takes from the attack is reduced by {@dice 1d10 + 3}. If the damage is reduced to 0, the adept catches the missile if it's small enough to hold in one hand and the adept has a hand free."]}]</t>
  </si>
  <si>
    <t>[{'source': 'VGM', 'page': 216}]</t>
  </si>
  <si>
    <t>{'type': 'internal', 'path': 'bestiary/martial-arts-adept.mp3'}</t>
  </si>
  <si>
    <t>Marut</t>
  </si>
  <si>
    <t>{'type': 'construct', 'tags': ['inevitable']}</t>
  </si>
  <si>
    <t>{'walk': 40, 'fly': {'number': 30, 'condition': '(hover)'}, 'canHover': True}</t>
  </si>
  <si>
    <t>{'int': '+12', 'wis': '+10', 'cha': '+12'}</t>
  </si>
  <si>
    <t>{'insight': '+10', 'intimidation': '+12', 'perception': '+10'}</t>
  </si>
  <si>
    <t>['all but rarely speaks']</t>
  </si>
  <si>
    <t>[{'name': 'Immutable Form', 'entries': ['The marut is immune to any spell or effect that would alter its form.']}, {'name': 'Legendary Resistance (3/Day)', 'entries': ['If the marut fails a saving throw, it can choose to succeed instead.']}, {'name': 'Magic Resistance', 'entries': ['The marut has advantage on saving throws against spells and other magical effects.']}, {'name': 'Unusual Nature', 'entries': ["The marut doesn't require air, food, drink, or sleep."]}]</t>
  </si>
  <si>
    <t>[{'name': 'Multiattack', 'entries': ['The marut makes two Unerring Slam attacks.']}, {'name': 'Unerring Slam', 'entries': ['{@atk mw} automatic hit, reach 5 ft., one target. {@h}60 force damage, and the target is pushed up to 5 feet away from the marut if it is Huge or smaller.']}, {'name': 'Blazing Edict {@recharge 5}', 'entries': ["Arcane energy emanates from the marut's chest in a 60-foot cube. Every creature in that area takes 45 radiant damage. Each creature that takes any of this damage must succeed on a {@dc 20} Wisdom saving throw or be {@condition stunned} until the end of the marut's next turn."]}, {'name': 'Plane Shift (3/Day)', 'entries': ['The marut casts {@spell plane shift}, requiring no material components and using Intelligence as the spellcasting ability. The marut can cast the spell normally, or it can cast the spell on an unwilling creature it can see within 60 feet of it. If it uses the latter option, the targeted creature must succeed on a {@dc 20} Charisma saving throw or be banished to a teleportation circle in the Hall of Concordance in Sigil.']}]</t>
  </si>
  <si>
    <t>['Immutable Form', 'Legendary Resistances', 'Magic Resistance']</t>
  </si>
  <si>
    <t>['charmed', 'frightened', 'paralyzed', 'poisoned', 'unconscious']</t>
  </si>
  <si>
    <t>[{'source': 'MTF', 'page': 213}]</t>
  </si>
  <si>
    <t>{'type': 'internal', 'path': 'bestiary/marut.mp3'}</t>
  </si>
  <si>
    <t>Master Thief</t>
  </si>
  <si>
    <t>{'dex': '+7', 'int': '+3'}</t>
  </si>
  <si>
    <t>{'acrobatics': '+7', 'athletics': '+3', 'perception': '+3', 'sleight of hand': '+7', 'stealth': '+7'}</t>
  </si>
  <si>
    <t>["any one language (usually Common) plus thieves' cant"]</t>
  </si>
  <si>
    <t>[{'name': 'Evasion', 'entries': ["If the thief is subjected to an effect that allows it to make a Dexterity saving throw to take only half damage, the thief instead takes no damage if it succeeds on the saving throw and only half damage if it fails, provided the thief isn't {@condition incapacitated}."]}]</t>
  </si>
  <si>
    <t>[{'name': 'Multiattack', 'entries': ['The thief makes three Shortsword or Shortbow attacks.']}, {'name': 'Shortsword', 'entries': ['{@atk mw} {@hit 7} to hit, reach 5 ft., one target. {@h}7 ({@damage 1d6 + 4}) piercing damage plus 3 ({@damage 1d6}) poison damage.']}, {'name': 'Shortbow', 'entries': ['{@atk rw} {@hit 7} to hit, range 80/320 ft., one target. {@h}7 ({@damage 1d6 + 4}) piercing damage plus 3 ({@damage 1d6}) poison damage.']}]</t>
  </si>
  <si>
    <t>['C', 'TC', 'X']</t>
  </si>
  <si>
    <t>[{'name': 'Uncanny Dodge', 'entries': ['The thief halves the damage that it takes from an attack that hits it. The thief must be able to see the attacker.']}]</t>
  </si>
  <si>
    <t>[{'name': 'Cunning Action', 'entries': ['The thief takes the {@action Dash}, {@action Disengage}, or {@action Hide} action.']}]</t>
  </si>
  <si>
    <t>{'type': 'internal', 'path': 'bestiary/master-thief.mp3'}</t>
  </si>
  <si>
    <t>Maurezhi</t>
  </si>
  <si>
    <t>{'deception': '+5'}</t>
  </si>
  <si>
    <t>['cold', 'fire', 'lightning', 'necrotic', {'resist': ['bludgeoning', 'piercing', 'slashing'], 'note': 'from nonmagical attacks', 'cond': True}]</t>
  </si>
  <si>
    <t>['Abyssal', 'Elvish', 'telepathy 120 ft.']</t>
  </si>
  <si>
    <t>[{'name': 'Assume Form', 'entries': ["The maurezhi can assume the appearance of any Medium Humanoid it eats. It remains in this form for {@dice 1d6} days, during which time the form gradually decays until, when the effect ends, the form sloughs from the demon's body."]}, {'name': 'Magic Resistance', 'entries': ['The maurezhi has advantage on saving throws against spells and other magical effects.']}]</t>
  </si>
  <si>
    <t>[{'name': 'Multiattack', 'entries': ['The maurezhi makes one Bite attack and one Claw attack.']}, {'name': 'Bite', 'entries': ['{@atk mw} {@hit 6} to hit, reach 5 ft., one target. {@h}14 ({@damage 2d10 + 3}) piercing damage. If the target is a Humanoid, its Charisma score is reduced by {@dice 1d4}. This reduction lasts until the target finishes a short or long rest. The target dies if this reduces its Charisma to 0. It rises 24 hours later as a {@creature ghoul}  unless it has been revived or its corpse has been destroyed.']}, {'name': 'Claw', 'entries': ['{@atk mw} {@hit 6} to hit, reach 5 ft., one target. {@h}12 ({@damage 2d8 + 3}) slashing damage. If the target is a creature other than an Undead, it must succeed on a {@dc 12} Constitution saving throw or be {@condition paralyzed} for 1 minute. The target can repeat the saving throw at the end of each of its turns, ending the effect on itself on a success.']}, {'name': 'Raise Ghoul {@recharge 5}', 'entries': ['The maurezhi targets one dead ghoul or {@creature ghast} it can see within 30 feet of it. The target is revived with all its hit points.']}]</t>
  </si>
  <si>
    <t>['AB', 'E', 'TP']</t>
  </si>
  <si>
    <t>[{'source': 'MTF', 'page': 133}]</t>
  </si>
  <si>
    <t>{'type': 'internal', 'path': 'bestiary/maurezhi.mp3'}</t>
  </si>
  <si>
    <t>Maw Demon</t>
  </si>
  <si>
    <t>[{'name': 'Bite', 'entries': ['{@atk mw} {@hit 4} to hit, reach 5 ft., one target. {@h}11 ({@damage 2d8 + 2}) piercing damage.']}, {'name': 'Disgorge {@recharge}', 'entries': ['The demon vomits in a 15-foot cube. Each creature in that area must succeed on a {@dc 11} Dexterity saving throw or take 11 ({@damage 2d10}) acid damage and fall {@condition prone} in the spew.']}]</t>
  </si>
  <si>
    <t>[{'source': 'VGM', 'page': 137}]</t>
  </si>
  <si>
    <t>{'type': 'internal', 'path': 'bestiary/maw-demon.mp3'}</t>
  </si>
  <si>
    <t>Meazel</t>
  </si>
  <si>
    <t>{'average': 35, 'formula': '10d8 - 10'}</t>
  </si>
  <si>
    <t>[{'name': 'Garrote', 'entries': ["{@atk mw} {@hit 5} to hit, reach 5 ft., one target of the meazel's size or smaller. {@h}6 ({@damage 1d6 + 3}) bludgeoning damage, and the target is {@condition grappled} (escape {@dc 13} with disadvantage). Until the grapple ends, the target takes 10 ({@damage 2d6 + 3}) bludgeoning damage at the start of each of the meazel's turns. The meazel can't make weapon attacks while grappling a creature in this way."]}, {'name': 'Shortsword', 'entries': ['{@atk mw} {@hit 5} to hit, reach 5 ft., one target. {@h}6 ({@damage 1d6 + 3}) piercing damage plus 3 ({@damage 1d6}) necrotic damage']}, {'name': 'Shadow Teleport {@recharge 5}', 'entries': ['The meazel, any equipment it is wearing or carrying, and any creature it is grappling teleport to an unoccupied space within 500 feet of it, provided that the starting space and the destination are in dim light or darkness. The destination must be a place the meazel has seen before, but it need not be within line of sight. If the destination space is occupied, the teleportation leads to the nearest unoccupied space.', 'Any other creature the meazel teleports becomes cursed for 1 hour or until the curse is ended by {@spell remove curse} or {@spell greater restoration}. Until this curse ends, every Undead and every creature native to the Shadowfell within 300 feet of the cursed creature can sense it, which prevents that creature from hiding from them.']}]</t>
  </si>
  <si>
    <t>[{'name': 'Shadow Stealth', 'entries': ['While in dim light or darkness, the meazel takes the {@action Hide} action.']}]</t>
  </si>
  <si>
    <t>[{'source': 'MTF', 'page': 214}]</t>
  </si>
  <si>
    <t>{'type': 'internal', 'path': 'bestiary/meazel.mp3'}</t>
  </si>
  <si>
    <t>['desert', 'forest', 'grassland', 'hill', 'mountain', 'swamp', 'underdark', 'urban']</t>
  </si>
  <si>
    <t>Meenlock</t>
  </si>
  <si>
    <t>{'perception': '+4', 'stealth': '+6', 'survival': '+2'}</t>
  </si>
  <si>
    <t>[{'name': 'Fear Aura', 'entries': ["Any Beast or Humanoid that starts its turn within 10 feet of the meenlock must succeed on a {@dc 11} Wisdom saving throw or be {@condition frightened} until the start of the creature's next turn."]}, {'name': 'Light Sensitivity', 'entries': ['While in bright light, the meenlock has disadvantage on attack rolls, as well as on Wisdom ({@skill Perception}) checks that rely on sight.']}]</t>
  </si>
  <si>
    <t>[{'name': 'Claw', 'entries': ['{@atk mw} {@hit 4} to hit, reach 5 ft., one target. {@h}7 ({@damage 2d4 + 2}) slashing damage, and the target must succeed on a {@dc 11} Constitution saving throw or be {@condition paralyzed} for 1 minute. The target can repeat the saving throw at the end of each of its turns, ending the effect on itself on a success.']}]</t>
  </si>
  <si>
    <t>[{'name': 'Shadow Teleport {@recharge 5}', 'entries': ["The meenlock teleports to an unoccupied space within 30 feet of it, provided that both the space it's teleporting from and its destination are in dim light or darkness. The destination need not be within line of sight."]}]</t>
  </si>
  <si>
    <t>[{'source': 'VGM', 'page': 170}]</t>
  </si>
  <si>
    <t>{'type': 'internal', 'path': 'bestiary/meenlock.mp3'}</t>
  </si>
  <si>
    <t>Merregon</t>
  </si>
  <si>
    <t>["understands Infernal but can't speak", 'telepathy 120 ft.']</t>
  </si>
  <si>
    <t>[{'name': "Devil's Sight", 'entries': ["Magical darkness doesn't impede the merregon's {@sense darkvision}."]}, {'name': 'Magic Resistance', 'entries': ['The merregon has advantage on saving throws against spells and other magical effects.']}]</t>
  </si>
  <si>
    <t>[{'name': 'Multiattack', 'entries': ['The merregon makes three Halberd attacks.']}, {'name': 'Halberd', 'entries': ['{@atk mw} {@hit 6} to hit, reach 10 ft., one target. {@h}9 ({@damage 1d10 + 4}) slashing damage.']}, {'name': 'Heavy Crossbow', 'entries': ['{@atk rw} {@hit 4} to hit, range 100/400 ft., one target. {@h}7 ({@damage 1d10 + 2}) piercing damage.']}]</t>
  </si>
  <si>
    <t>['CS', 'I', 'TP']</t>
  </si>
  <si>
    <t>[{'name': 'Loyal Bodyguard', 'entries': ['When another Fiend within 5 feet of the merregon is hit by an attack roll, the merregon causes itself to be hit instead.']}]</t>
  </si>
  <si>
    <t>[{'source': 'MTF', 'page': 166}]</t>
  </si>
  <si>
    <t>{'type': 'internal', 'path': 'bestiary/merregon.mp3'}</t>
  </si>
  <si>
    <t>Merrenoloth</t>
  </si>
  <si>
    <t>{'history': '+5', 'nature': '+5', 'perception': '+4', 'survival': '+4'}</t>
  </si>
  <si>
    <t>[{'name': 'Magic Resistance', 'entries': ['The merrenoloth has advantage on saving throws against spells and other magical effects.']}]</t>
  </si>
  <si>
    <t>[{'name': 'Multiattack', 'entries': ['The merrenoloth makes one Oar attack and uses Fear Gaze.']}, {'name': 'Oar', 'entries': ['{@atk mw} {@hit 5} to hit, reach 5 ft., one target. {@h}8 ({@damage 2d4 + 3}) fire damage.']}, {'name': 'Fear Gaze', 'entries': ['The merrenoloth targets one creature it can see within 60 feet of it. The target must succeed on a {@dc 13} Wisdom saving throw or become {@condition frightened} of the merrenoloth for 1 minute. The {@condition frightened} target can repeat the saving throw at the end of each of its turns, ending the effect on itself on a success.']}]</t>
  </si>
  <si>
    <t>{'name': 'Merrenoloth', 'source': 'MPMM'}</t>
  </si>
  <si>
    <t>[{'name': 'Spellcasting', 'headerEntries': ['The merrenoloth casts one of the following spells, requiring no material components and using Intelligence as the spellcasting ability (spell save {@dc 13}):'], 'will': ['{@spell charm person}', '{@spell darkness}', '{@spell detect magic}', '{@spell dispel magic}', '{@spell gust of wind}'], 'daily': {'3': ['{@spell control water}']}, 'ability': 'int', 'displayAs': 'action'}]</t>
  </si>
  <si>
    <t>[{'name': 'Teleport', 'entries': ['The merrenoloth teleports, along with any equipment it is wearing or carrying, up to 60 feet to an unoccupied space it can see.']}]</t>
  </si>
  <si>
    <t>[{'source': 'MTF', 'page': 250}]</t>
  </si>
  <si>
    <t>{'type': 'internal', 'path': 'bestiary/merrenoloth.mp3'}</t>
  </si>
  <si>
    <t>Mindwitness</t>
  </si>
  <si>
    <t>{'int': '+5', 'wis': '+5'}</t>
  </si>
  <si>
    <t>['Deep Speech', 'Undercommon', 'telepathy 600 ft.']</t>
  </si>
  <si>
    <t>[{'name': 'Telepathic Hub', 'entries': ['When the mindwitness receives a telepathic message, it can telepathically share that message with up to seven other creatures within 600 feet of it that it can see.']}]</t>
  </si>
  <si>
    <t>[{'name': 'Multiattack', 'entries': ['The mindwitness makes one Bite attack and one Tentacles attack, or it uses Eye Ray three times.']}, {'name': 'Bite', 'entries': ['{@atk mw} {@hit 5} to hit, reach 5 ft., one target. {@h}16 ({@damage 4d6 + 2}) piercing damage.']}, {'name': 'Tentacles', 'entries': ['{@atk mw} {@hit 5} to hit, reach 10 ft., one creature. {@h}20 ({@damage 4d8 + 2}) psychic damage. If the target is Large or smaller, it is {@condition grappled} (escape {@dc 13}), and it must succeed on a {@dc 13} Intelligence saving throw or be {@condition restrained} until this grapple ends.']}, {'name': 'Eye Ray', 'entries': ['The mindwitness shoots one magical eye ray at random (roll a {@dice d6}, and reroll if the ray has already been used this turn), choosing one target it can see within 120 feet of it:', {'type': 'list', 'style': 'list-hang-notitle', 'items': [{'name': '1: Aversion Ray', 'entries': ['The targeted creature must make a {@dc 13} Charisma saving throw. On a failed save, the target has disadvantage on attack rolls for 1 minute. The target can repeat the saving throw at the end of each of its turns, ending the effect on itself on a success.'], 'type': 'item'}, {'name': '2: Fear Ray', 'entries': ['The targeted creature must succeed on a {@dc 13} Wisdom saving throw or be {@condition frightened} for 1 minute. The target can repeat the saving throw at the end of each of its turns, ending the effect on itself on a success.'], 'type': 'item'}, {'name': '3: Psychic Ray', 'entries': ['The target must succeed on a {@dc 13} Intelligence saving throw or take T1 ({@damage 6d8}) psychic damage.'], 'type': 'item'}, {'name': '4: Slowing Ray', 'entries': ["The targeted creature must make a {@dc 13} Dexterity saving throw. On a failed save, the target's speed is halved for 1 minute. In addition, the creature can't take reactions, and it can take either an action or a bonus action on its turn but not both. The creature can repeat the saving throw at the end of each of its turns, ending the effect on itself on a success."], 'type': 'item'}, {'name': '5: Stunning Ray', 'entries': ['The targeted creature must succeed on a {@dc 13} Constitution saving throw or be {@condition stunned} for 1 minute. The target can repeat the saving throw at the end of each of its turns, ending the effect on itself on a success.'], 'type': 'item'}, {'name': '6: Telekinetic Ray', 'entries': ["If the target is a creature, it must make a {@dc 13} Strength saving throw. On a failed save, the mindwitness moves it up to 30 feet in any direction, and it is {@condition restrained} by the ray's telekinetic grip until the start of the mindwitness's next turn or until the mindwitness is {@condition incapacitated}.", "If the target is an object weighing 300 pounds or less that isn't being worn or carried, it is telekinetically moved up to 30 feet in any direction. The mindwitness can also exert fine control on objects with this ray, such as manipulating a simple tool or opening a door or a container."], 'type': 'item'}]}]}]</t>
  </si>
  <si>
    <t>['frightened', 'grappled', 'restrained', 'stunned']</t>
  </si>
  <si>
    <t>[{'source': 'VGM', 'page': 176}]</t>
  </si>
  <si>
    <t>{'type': 'internal', 'path': 'bestiary/mindwitness.mp3'}</t>
  </si>
  <si>
    <t>Moloch</t>
  </si>
  <si>
    <t>{'average': 253, 'formula': '22d10 + 132'}</t>
  </si>
  <si>
    <t>{'dex': '+11', 'con': '+13', 'wis': '+11', 'cha': '+13'}</t>
  </si>
  <si>
    <t>{'deception': '+13', 'intimidation': '+13', 'perception': '+11'}</t>
  </si>
  <si>
    <t>[{'name': 'Legendary Resistance (3/Day)', 'entries': ['If Moloch fails a saving throw, he can choose to succeed instead.']}, {'name': 'Magic Resistance', 'entries': ['Moloch has advantage on saving throws against spells and other magical effects.']}, {'name': 'Regeneration', 'entries': ["Moloch regains 20 hit points at the start of his turn. If he takes radiant damage, this trait doesn't function at the start of his next turn. Moloch dies only if he starts his turn with 0 hit points and doesn't regenerate."]}]</t>
  </si>
  <si>
    <t>[{'name': 'Multiattack', 'entries': ['Moloch makes one Bite attack, one Claw attack, and one Many-Tailed Whip attack.']}, {'name': 'Bite', 'entries': ['{@atk mw} {@hit 15} to hit, reach 5 ft., one target. {@h}26 ({@damage 4d8 + 8}) fire damage.']}, {'name': 'Claw', 'entries': ['{@atk mw} {@hit 15} to hit, reach 10 ft., one target. {@h}17 ({@damage 2d8 + 8}) force damage.']}, {'name': 'Many-Tailed Whip', 'entries': ['{@atk mw} {@hit 15} to hit, reach 30 ft., one target. {@h}13 ({@damage 2d4 + 8}) lightning damage plus 11 ({@damage 2d10}) thunder damage. If the target is a creature, it must succeed on a {@dc 24} Strength saving throw or be pulled up to 30 feet in a straight line toward Moloch.']}, {'name': 'Breath of Despair {@recharge 5}', 'entries': ["Moloch exhales in a 30-foot cube. Each creature in that area must succeed on a {@dc 21} Wisdom saving throw or take 27 ({@damage 5d10}) psychic damage, drop whatever it is holding, and become {@condition frightened} of Moloch for 1 minute. While {@condition frightened} in this way, a creature must take the {@action Dash} action and move away from Moloch by the safest available route on each of its turns, unless there is nowhere to move, in which case it needn't take the {@action Dash} action. If the creature ends its turn in a location where it doesn't have line of sight to Moloch, the creature can repeat the saving throw, ending the effect on itself on a success."]}, {'name': 'Teleport', 'entries': ['Moloch teleports, along with any equipment he is wearing or carrying, up to 120 feet to an unoccupied space he can see.']}]</t>
  </si>
  <si>
    <t>[{'name': 'Attack', 'entries': ['Moloch makes one Bite, Claw, or Many-Tailed Whip attack.']}, {'name': 'Teleport', 'entries': ['Moloch uses Teleport.']}, {'name': 'Cast a Spell (Costs 2 Actions)', 'entries': ['Moloch uses Spellcasting.']}]</t>
  </si>
  <si>
    <t>['Breath Weapon', 'Multiattack', 'Teleport']</t>
  </si>
  <si>
    <t>['F', 'L', 'O', 'T', 'Y']</t>
  </si>
  <si>
    <t>[{'name': 'Spellcasting', 'headerEntries': ['Moloch casts one of the following spells, requiring no material components and using Charisma as the spellcasting ability (spell save {@dc 21}):'], 'will': ['{@spell alter self} (can become Medium when changing his appearance)', '{@spell confusion}', '{@spell detect magic}', '{@spell fly}', '{@spell major image}', '{@spell stinking cloud}', '{@spell suggestion}', '{@spell wall of fire}'], 'ability': 'cha', 'displayAs': 'action'}]</t>
  </si>
  <si>
    <t>[{'source': 'MTF', 'page': 177}]</t>
  </si>
  <si>
    <t>{'type': 'internal', 'path': 'bestiary/moloch.mp3'}</t>
  </si>
  <si>
    <t>Molydeus</t>
  </si>
  <si>
    <t>{'str': '+16', 'con': '+14', 'wis': '+14', 'cha': '+14'}</t>
  </si>
  <si>
    <t>{'perception': '+21'}</t>
  </si>
  <si>
    <t>[{'name': 'Legendary Resistance (3/Day)', 'entries': ['If the molydeus fails a saving throw, it can choose to succeed instead.']}, {'name': 'Magic Resistance', 'entries': ['The molydeus has advantage on saving throws against spells and other magical effects.']}]</t>
  </si>
  <si>
    <t>[{'name': 'Multiattack', 'entries': ['The molydeus makes one Demonic Weapon attack, one Snakebite attack, and one Wolf Bite attack.']}, {'name': 'Demonic Weapon', 'entries': ["{@atk mw} {@hit 16} to hit, reach 15 ft., one target. {@h}35 ({@damage 4d12 + 9}) force damage. If the target has at least one head and the molydeus rolled a 20 on the attack roll, the target is decapitated and dies if it can't survive without that head. A target is immune to this effect if it takes none of the damage, has legendary actions, or is Huge or larger. Such a creature takes an extra 27 ({@damage 6d8}) force damage from the hit."]}, {'name': 'Snakebite', 'entries': ['{@atk mw} {@hit 16} to hit, reach 15 ft., one creature. {@h}16 ({@damage 2d6 + 9}) poison damage. The target must succeed on a {@dc 22} Constitution saving throw, or its hit point maximum is reduced by an amount equal to the damage taken. This reduction lasts until the target finishes a long rest. The target transforms into a {@creature manes} if this reduces its hit point maximum to 0. This transformation can be ended only by a {@spell wish} spell.']}, {'name': 'Wolf Bite', 'entries': ['{@atk mw} {@hit 16} to hit, reach 10 ft., one target. {@h}25 ({@damage 3d10 + 9}) necrotic damage.']}]</t>
  </si>
  <si>
    <t>[{'name': 'Attack', 'entries': ['The molydeus makes one Demonic Weapon or Snakebite attack.']}, {'name': 'Move', 'entries': ['The molydeus moves without provoking {@action opportunity attack||opportunity attacks}.']}, {'name': 'Cast a Spell (Costs 2 Actions)', 'entries': ['The molydeus uses Spellcasting.']}]</t>
  </si>
  <si>
    <t>['I', 'N', 'O']</t>
  </si>
  <si>
    <t>[{'name': 'Spellcasting', 'headerEntries': ['The molydeus casts one of the following spells, requiring no material components and using Charisma as the spellcasting ability (spell save {@dc 22}):'], 'will': ['{@spell dispel magic}', '{@spell polymorph}', '{@spell telekinesis}', '{@spell teleport}'], 'daily': {'3': ['{@spell lightning bolt}']}, 'ability': 'cha', 'displayAs': 'action'}]</t>
  </si>
  <si>
    <t>[{'source': 'MTF', 'page': 134}]</t>
  </si>
  <si>
    <t>[{'type': 'variant', 'name': 'Demon Summoning', 'entries': ['You can give a molydeus the ability to summon other demons.', {'name': 'Summon Demon (1/Day)', 'type': 'entries', 'entries': ["As an action, the molydeus has a {@chance 50|50 percent} chance of summoning its choice of {@dice 1d6} {@creature babau|MPMM|babaus}, {@dice 1d4} {@creature chasme||chasmes}, or one {@creature marilith}. A summoned demon appears in an unoccupied space within 60 feet of the molydeus, acts as an ally of the molydeus, and can't summon other demons. It remains for 1 minute, until it or the molydeus dies, or until the molydeus dismisses it as an action."]}], '_version': {'name': 'Molydeus (Summoner)', 'addHeadersAs': 'action'}}]</t>
  </si>
  <si>
    <t>{'type': 'internal', 'path': 'bestiary/molydeus.mp3'}</t>
  </si>
  <si>
    <t>Morkoth</t>
  </si>
  <si>
    <t>{'average': 165, 'formula': '22d10 + 44'}</t>
  </si>
  <si>
    <t>{'walk': 25, 'swim': 50}</t>
  </si>
  <si>
    <t>{'dex': '+6', 'int': '+9', 'wis': '+6'}</t>
  </si>
  <si>
    <t>{'arcana': '+9', 'history': '+9', 'perception': '+10', 'stealth': '+6'}</t>
  </si>
  <si>
    <t>[{'name': 'Amphibious', 'entries': ['The morkoth can breathe air and water.']}]</t>
  </si>
  <si>
    <t>[{'name': 'Multiattack', 'entries': ['The morkoth makes either two Bite attacks and one Tentacles attack or three Bite attacks.']}, {'name': 'Bite', 'entries': ['{@atk mw} {@hit 6} to hit, reach 5 ft., one target. {@h}9 ({@damage 2d6 + 2}) slashing damage plus 10 ({@damage 3d6}) psychic damage.']}, {'name': 'Tentacles', 'entries': ["{@atk mw} {@hit 6} to hit, reach 15 ft., one target. {@h}15 ({@damage 3d8 + 2}) bludgeoning damage, and the target is {@condition grappled} (escape {@dc 14}) if it is a Large or smaller creature. Until this grapple ends, the target is {@condition restrained} and takes 15 ({@dice 3d8 + 2}) bludgeoning damage at the start of each of its turns, and the morkoth can't use its tentacles on another target."]}, {'name': 'Hypnosis', 'entries': ["The morkoth projects a 30-foot cone of magical energy. Each creature in that area must make a {@dc 17} Wisdom saving throw. On a failed save, the creature is {@condition charmed} by the morkoth for 1 minute. While {@condition charmed} in this way, the target tries to get as close to the morkoth as possible, using its actions to {@action Dash} until it is within 5 feet of the morkoth. A {@condition charmed} target can repeat the saving throw at the end of each of its turns and whenever it takes damage, ending the effect on itself on a success. If a creature's saving throw is successful or the effect ends for it, the creature has advantage on saving throws against the morkoth's Hypnosis for 24 hours."]}]</t>
  </si>
  <si>
    <t>{'name': 'Morkoth', 'source': 'MPMM'}</t>
  </si>
  <si>
    <t>['B', 'S', 'Y']</t>
  </si>
  <si>
    <t>['charmed', 'grappled', 'restrained']</t>
  </si>
  <si>
    <t>[{'name': 'Spellcasting', 'headerEntries': ['The morkoth casts one of the following spells, requiring no material components and using Intelligence as the spellcasting ability (spell save {@dc 17}):'], 'will': ['{@spell detect magic}', '{@spell mage hand}'], 'daily': {'3e': ['{@spell darkness}', '{@spell dimension door}', '{@spell dispel magic}', '{@spell lightning bolt}', '{@spell sending}']}, 'ability': 'int', 'displayAs': 'action'}]</t>
  </si>
  <si>
    <t>[{'name': 'Spell Reflection', 'entries': ['If the morkoth makes a successful saving throw against a spell or a spell attack misses it, the morkoth can choose another creature (including the spellcaster) it can see within 120 feet of it. The spell targets the chosen creature instead of the morkoth. If the spell forced a saving throw, the chosen creature makes its own save. If the spell was an attack, the attack roll is rerolled against the chosen creature.']}]</t>
  </si>
  <si>
    <t>[{'source': 'VGM', 'page': 177}]</t>
  </si>
  <si>
    <t>{'type': 'internal', 'path': 'bestiary/morkoth.mp3'}</t>
  </si>
  <si>
    <t>Mouth of Grolantor</t>
  </si>
  <si>
    <t>{'type': 'giant', 'tags': ['hill giant']}</t>
  </si>
  <si>
    <t>[{'name': 'Mouth of Chaos', 'entries': ['The giant is immune to the {@spell confusion} spell.', "On each of its turns, the giant uses all its movement to move toward the nearest creature or whatever else it might perceive as food. Roll a {@dice d10} at the start of each of the giant's turns to determine its action for that turn:", {'type': 'list', 'style': 'list-hang-notitle', 'items': [{'type': 'item', 'name': '1–3:', 'entry': 'The giant makes three Fist attacks against one random creature within reach. If no creatures are within reach, the giant flies into a rage and gains advantage on all attack rolls until the end of its next turn.'}, {'type': 'item', 'name': '4–5:', 'entry': 'The giant makes one Fist attack against each creature within reach. If no creatures are within reach, the giant makes one Fist attack against itself.'}, {'type': 'item', 'name': '6–7:', 'entry': 'The giant makes one Bite attack against one random creature within reach. If no other creatures are within reach, its eyes glaze over and it is {@condition stunned} until the start of its next turn.'}, {'type': 'item', 'name': '8–10:', 'entry': 'The giant makes one Bite attack and two Fist attacks against one random creature within reach. If no creatures are within reach, the giant flies into a rage and gains advantage on all attack rolls until the end of its next turn.'}]}]}]</t>
  </si>
  <si>
    <t>[{'name': 'Bite', 'entries': ['{@atk mw} {@hit 8} to hit, reach 5 ft., one creature. {@h}15 ({@damage 3d6 + 5}) piercing damage, and the giant magically regains hit points equal to the damage dealt.']}, {'name': 'Fist', 'entries': ['{@atk mw} {@hit 8} to hit, reach 10 ft., one target. {@h}18 ({@damage 3d8 + 5}) bludgeoning damage.']}]</t>
  </si>
  <si>
    <t>[{'source': 'VGM', 'page': 149}]</t>
  </si>
  <si>
    <t>{'type': 'internal', 'path': 'bestiary/mouth-of-grolantor.mp3'}</t>
  </si>
  <si>
    <t>Nabassu</t>
  </si>
  <si>
    <t>{'average': 190, 'formula': '20d8 + 100'}</t>
  </si>
  <si>
    <t>{'str': '+11', 'dex': '+7'}</t>
  </si>
  <si>
    <t>[{'name': 'Demonic Shadows', 'entries': ["The nabassu darkens the area around its body in a 10-foot radius. Nonmagical light can't illuminate this area of dim light."]}, {'name': 'Devour Soul', 'entries': ["A nabassu can eat the soul of a creature it has killed within the last hour, provided that creature is neither a Construct nor an Undead. The devouring requires the nabassu to be within 5 feet of the corpse for at least 10 minutes, after which it gains a number of Hit Dice (d8s) equal to half the creature's number of Hit Dice. Roll those dice, and increase the nabassu's hit points by the numbers rolled. For every 4 Hit Dice the nabassu gains in this way, its attacks deal an extra 3 ({@damage 1d6}) damage on a hit. The nabassu retains these benefits for 6 days. A creature devoured by a nabassu can be restored to life only by a {@spell wish} spell."]}, {'name': 'Magic Resistance', 'entries': ['The nabassu has advantage on saving throws against spells and other magical effects.']}]</t>
  </si>
  <si>
    <t>[{'name': 'Multiattack', 'entries': ['The nabassu makes one Bite attack and one Claw attack, and it uses Soul-Stealing Gaze.']}, {'name': 'Bite', 'entries': ['{@atk mw} {@hit 11} to hit, reach 5 ft., one target. {@h}38 ({@damage 5d12 + 6}) necrotic damage.']}, {'name': 'Claw', 'entries': ['{@atk mw} {@hit 11} to hit, reach 5 ft., one target. {@h}28 ({@damage 4d10 + 6}) force damage.']}, {'name': 'Soul-Stealing Gaze', 'entries': ["The nabassu targets one creature it can see within 30 feet of it. If the target isn't a Construct or an Undead, it must succeed on a {@dc 16} Charisma saving throw or take 13 ({@damage 2d12}) necrotic damage. The target's hit point maximum is reduced by an amount equal to the necrotic damage dealt, and the nabassu regains hit points equal to half that amount. This reduction lasts until the target finishes a short or long rest. The target dies if its hit point maximum is reduced to 0, and if the target is a Humanoid, it immediately rises as a {@creature ghoul} under the nabassu's control."]}]</t>
  </si>
  <si>
    <t>[{'source': 'MTF', 'page': 135}]</t>
  </si>
  <si>
    <t>{'type': 'internal', 'path': 'bestiary/nabassu.mp3'}</t>
  </si>
  <si>
    <t>Nagpa</t>
  </si>
  <si>
    <t>{'type': 'monstrosity', 'tags': ['wizard']}</t>
  </si>
  <si>
    <t>{'average': 203, 'formula': '37d8 + 37'}</t>
  </si>
  <si>
    <t>{'int': '+12', 'wis': '+10', 'cha': '+11'}</t>
  </si>
  <si>
    <t>{'arcana': '+12', 'deception': '+11', 'history': '+12', 'insight': '+10', 'perception': '+10'}</t>
  </si>
  <si>
    <t>[{'name': 'Multiattack', 'entries': ['The nagpa makes three Staff or Deathly Ray attacks. It can replace one attack with a use of Spellcasting.']}, {'name': 'Staff', 'entries': ['{@atk mw} {@hit 8} to hit, reach 5 ft., one target. {@h}9 ({@damage 2d6 + 2}) bludgeoning damage plus 24 ({@damage 7d6}) necrotic damage.']}, {'name': 'Deathly Ray', 'entries': ['{@atk rs} {@hit 12} to hit, range 120 ft., one target. {@h}30 ({@damage 7d6 + 6}) necrotic damage.']}]</t>
  </si>
  <si>
    <t>['charmed', 'paralyzed']</t>
  </si>
  <si>
    <t>[{'name': 'Spellcasting', 'headerEntries': ['The nagpa casts one of the following spells, using Intelligence as the spellcasting ability (spell save {@dc 20}):'], 'will': ['{@spell detect magic}', '{@spell mage hand}', '{@spell message}', '{@spell minor illusion}'], 'daily': {'2e': ['{@spell fireball}', '{@spell fly}', '{@spell hold person}', '{@spell suggestion}', '{@spell wall of fire}'], '1e': ['{@spell dominate person}', '{@spell etherealness}', '{@spell feeblemind}']}, 'ability': 'int', 'displayAs': 'action'}]</t>
  </si>
  <si>
    <t>[{'name': 'Corruption', 'entries': ["The nagpa targets one creature it can see within 90 feet of it. The target must make a {@dc 20} Charisma saving throw. An evil creature makes the save with disadvantage. On a failed save, the target is {@condition charmed} by the nagpa until the start of the nagpa's next turn. On a successful save, the target becomes immune to the nagpa's Corruption for the next 24 hours."]}, {'name': 'Paralysis {@recharge 6}', 'entries': ['The nagpa forces each creature within 30 feet of it to make a {@dc 20} Wisdom saving throw, excluding Undead and Constructs. On a failed save, a target is {@condition paralyzed} for 1 minute. A {@condition paralyzed} target can repeat the saving throw at the end of each of its turns, ending the effect on itself on a success.']}]</t>
  </si>
  <si>
    <t>[{'source': 'MTF', 'page': 215}]</t>
  </si>
  <si>
    <t>{'type': 'internal', 'path': 'bestiary/nagpa.mp3'}</t>
  </si>
  <si>
    <t>['coastal', 'desert', 'forest', 'swamp', 'underdark', 'urban']</t>
  </si>
  <si>
    <t>Narzugon</t>
  </si>
  <si>
    <t>{'dex': '+5', 'con': '+8', 'cha': '+9'}</t>
  </si>
  <si>
    <t>[{'name': 'Infernal Tack', 'entries': ['The narzugon wears spurs that are part of {@item infernal tack|MTF}, which allow it to summon its {@creature nightmare} companion as an action.']}, {'name': 'Magic Resistance', 'entries': ['The narzugon has advantage on saving throws against spells and other magical effects.']}]</t>
  </si>
  <si>
    <t>[{'name': 'Multiattack', 'entries': ['The narzugon makes three Hellfire Lance attacks. It also uses Infernal Command or Terrifying Command.']}, {'name': 'Hellfire Lance', 'entries': ["{@atk mw} {@hit 10} to hit, reach 10 ft., one target. {@h}11 ({@damage 1d12 + 5}) piercing damage plus 16 ({@damage 3d10}) fire damage. If this damage kills a creature with a soul, the soul rises from the River Styx as a {@creature lemure} in Avernus in {@dice 1d4} hours. If the creature isn't revived before then, only a {@spell wish} spell or killing the lemure and casting true resurrection on the creature's original body can restore it to life. Constructs and devils are immune to this effect."]}, {'name': 'Infernal Command', 'entries': ["Each ally of the narzugon within 60 feet of it can't be {@condition charmed} or {@condition frightened} until the end of the narzugon's next turn."]}, {'name': 'Terrifying Command', 'entries': ["Each creature within 60 feet of the narzugon that isn't a Fiend must succeed on a {@dc 17} Charisma saving throw or become {@condition frightened} of the narzugon for 1 minute. A creature can repeat the saving throw at the end of each of its turns, ending the effect on itself on a success. A creature that makes a successful saving throw is immune to this narzugon's Terrifying Command for 24 hours."]}, {'name': 'Healing (1/Day)', 'entries': ['The narzugon, or one creature it touches, regains 100 hit points.']}]</t>
  </si>
  <si>
    <t>[{'source': 'MTF', 'page': 167}]</t>
  </si>
  <si>
    <t>{'type': 'internal', 'path': 'bestiary/narzugon.mp3'}</t>
  </si>
  <si>
    <t>Necromancer Wizard</t>
  </si>
  <si>
    <t>[{'name': 'Multiattack', 'entries': ['The necromancer makes three Arcane Burst attacks.']}, {'name': 'Arcane Burst', 'entries': ['{@atk ms,rs} {@hit 7} to hit, reach 5 ft. or range 120 ft., one target. {@h}25 ({@damage 4d10 + 3}) necrotic damage.']}]</t>
  </si>
  <si>
    <t>[{'name': 'Spellcasting', 'headerEntries': ['The necromancer casts one of the following spells, using Intelligence as the spellcasting ability (spell save {@dc 15}):'], 'displayAs': 'action', 'will': ['{@spell dancing lights}', '{@spell mage hand}', '{@spell prestidigitation}'], 'daily': {'2e': ['{@spell bestow curse}', '{@spell dimension door}', '{@spell mage armor}', '{@spell web}'], '1e': ['{@spell circle of death}']}, 'ability': 'int'}]</t>
  </si>
  <si>
    <t>[{'name': 'Grim Harvest (1/Turn)', 'entries': ['When the necromancer kills a creature with necrotic damage, the necromancer regains 9 ({@damage 2d8}) hit points. ']}]</t>
  </si>
  <si>
    <t>[{'name': 'Summon Undead (1/Day)', 'entries': ['The necromancer magically summons five {@creature skeleton||skeletons} or {@creature zombie||zombies}. The summoned creatures appear in unoccupied spaces within 60 feet of the necromancer, whom they obey. They take their turns immediately after the necromancer. Each lasts for 1 hour, until it or the necromancer dies, or until the necromancer dismisses it as a bonus action.']}]</t>
  </si>
  <si>
    <t>[{'source': 'VGM', 'page': 217}]</t>
  </si>
  <si>
    <t>{'type': 'internal', 'path': 'bestiary/necromancer.mp3'}</t>
  </si>
  <si>
    <t>Neogi</t>
  </si>
  <si>
    <t>{'intimidation': '+4', 'perception': '+3'}</t>
  </si>
  <si>
    <t>['Common', 'Deep Speech', 'Undercommon']</t>
  </si>
  <si>
    <t>[{'name': 'Mental Fortitude', 'entries': ["The neogi has advantage on saving throws against being {@condition charmed} or {@condition frightened}, and magic can't put the neogi to sleep."]}, {'name': 'Spider Climb', 'entries': ['The neogi can climb difficult surfaces, including upside down on ceilings, without needing to make an ability check.']}]</t>
  </si>
  <si>
    <t>[{'name': 'Multiattack', 'entries': ['The neogi makes one Bite attack and two Claw attacks.']}, {'name': 'Bite', 'entries': ['{@atk mw} {@hit 5} to hit, reach 5 ft., one target. {@h}6 ({@damage 1d6 + 3}) piercing damage plus 14 ({@damage 4d6}) poison damage, and the target must succeed on a {@dc 12} Constitution saving throw or become {@condition poisoned} for 1 minute. A target can repeat the saving throw at the end of each of its turns, ending the effect on itself on a success.']}, {'name': 'Claw', 'entries': ['{@atk mw} {@hit 5} to hit, reach 5 ft., one target. {@h}8 ({@damage 2d4 + 3}) slashing damage.']}]</t>
  </si>
  <si>
    <t>['C', 'DS', 'U']</t>
  </si>
  <si>
    <t>[{'name': 'Enslave (Recharges after a Short or Long Rest)', 'entries': ["The neogi targets one creature it can see within 30 feet of it. The target must succeed on a {@dc 14} Wisdom saving throw or be magically {@condition charmed} by the neogi for 1 day, or until the neogi dies or is more than 1 mile from the target. The {@condition charmed} target obeys the neogi's commands and can't take reactions, and the neogi and the target can communicate telepathically with each other at a distance of up to 1 mile. Whenever the {@condition charmed} target takes damage, it can repeat the saving throw, ending the effect on itself on a success."]}]</t>
  </si>
  <si>
    <t>[{'source': 'VGM', 'page': 180}]</t>
  </si>
  <si>
    <t>{'type': 'internal', 'path': 'bestiary/neogi.mp3'}</t>
  </si>
  <si>
    <t>['hill', 'underdark']</t>
  </si>
  <si>
    <t>Neogi Hatchling</t>
  </si>
  <si>
    <t>[{'name': 'Bite', 'entries': ['{@atk mw} {@hit 3} to hit, reach 5 ft., one target. {@h}3 ({@damage 1d4 + 1}) piercing damage plus 3 ({@damage 1d6}) poison damage, and the target must succeed on a {@dc 10} Constitution saving throw or become {@condition poisoned} for 1 minute. A target can repeat the saving throw at the end of each of its turns, ending the effect on itself on a success.']}]</t>
  </si>
  <si>
    <t>[{'source': 'VGM', 'page': 179}]</t>
  </si>
  <si>
    <t>{'type': 'internal', 'path': 'bestiary/neogi-hatchling.mp3'}</t>
  </si>
  <si>
    <t>Neogi Master</t>
  </si>
  <si>
    <t>{'type': 'aberration', 'tags': ['warlock']}</t>
  </si>
  <si>
    <t>{'arcana': '+5', 'deception': '+6', 'intimidation': '+6', 'perception': '+3', 'persuasion': '+6'}</t>
  </si>
  <si>
    <t>['Common', 'Deep Speech', 'Undercommon', 'telepathy 30 ft.']</t>
  </si>
  <si>
    <t>[{'name': "Devil's Sight", 'entries': ["Magical darkness doesn't impede the neogi's {@sense darkvision}."]}, {'name': 'Mental Fortitude', 'entries': ["The neogi has advantage on saving throws against being {@condition charmed} or {@condition frightened}, and magic can't put the neogi to sleep."]}, {'name': 'Spider Climb', 'entries': ['The neogi can climb difficult surfaces, including upside down on ceilings, without needing to make an ability check.']}]</t>
  </si>
  <si>
    <t>[{'name': 'Multiattack', 'entries': ['The neogi makes one Bite attack and one Claw attack, or it makes two Tentacle of Hadar attacks.']}, {'name': 'Bite', 'entries': ['{@atk mw} {@hit 5} to hit, reach 5 ft., one target. {@h}6 ({@damage 1d6 + 3}) piercing damage plus 14 ({@damage 4d6}) poison damage, and the target must succeed on a {@dc 12} Constitution saving throw or become {@condition poisoned} for 1 minute. A target can repeat the saving throw at the end of each of its turns, ending the effect on itself on a success.']}, {'name': 'Claw', 'entries': ['{@atk mw} {@hit 5} to hit, reach 5 ft., one target. {@h}8 ({@damage 2d4 + 3}) piercing damage.']}, {'name': 'Tentacle of Hadar', 'entries': ["{@atk rs} {@hit 6} to hit, range 120 ft., one target. {@h}14 ({@damage 3d6 + 4}) necrotic damage, and the target can't take reactions until the end of the neogi's next turn, as a spectral tentacle clings to the target."]}]</t>
  </si>
  <si>
    <t>["Devil's Sight", 'Spider Climb']</t>
  </si>
  <si>
    <t>[{'name': 'Spellcasting', 'headerEntries': ['The neogi casts one of the following spells, using Charisma as the spellcasting ability (spell save {@dc 14}):'], 'will': ['{@spell guidance}', '{@spell mage hand}', '{@spell minor illusion}', '{@spell prestidigitation}'], 'daily': {'1e': ['{@spell dimension door}', '{@spell hold person}', '{@spell hunger of Hadar}']}, 'ability': 'cha', 'displayAs': 'action'}]</t>
  </si>
  <si>
    <t>['blinded', 'paralyzed']</t>
  </si>
  <si>
    <t>{'type': 'internal', 'path': 'bestiary/neogi-master.mp3'}</t>
  </si>
  <si>
    <t>Neothelid</t>
  </si>
  <si>
    <t>{'int': '+1', 'wis': '+8', 'cha': '+6'}</t>
  </si>
  <si>
    <t>[{'name': 'Creature Sense', 'entries': ["The neothelid is aware of the presence of creatures within 1 mile of it that have an Intelligence score of 4 or higher. It knows the distance and direction to each creature, as well as each creature's Intelligence score, but can't sense anything else about it. A creature protected by a {@spell mind blank} spell, a {@spell nondetection} spell, or similar magic can't be perceived in this manner."]}, {'name': 'Magic Resistance', 'entries': ['The neothelid has advantage on saving throws against spells and other magical effects.']}]</t>
  </si>
  <si>
    <t>[{'name': 'Tentacles', 'entries': ["{@atk mw} {@hit 13} to hit, reach 15 ft., one target. {@h}21 ({@damage 3d8 + 8}) bludgeoning damage plus 11 ({@damage 2d10}) psychic damage. If the target is a Large or smaller creature, it must succeed on a {@dc 18} Strength saving throw or be swallowed by the neothelid. A swallowed creature is {@condition blinded} and {@condition restrained}, it has total cover against attacks and other effects outside the neothelid, and it takes 21 ({@damage 6d6}) acid damage at the start of each of the neothelid's turns.", 'If the neothelid takes 30 damage or more on a single turn from a creature inside it, the neothelid must succeed on a {@dc 18} Constitution saving throw at the end of that turn or regurgitate all swallowed creatures, which fall {@condition prone} in a space within 10 feet of the neothelid. If the neothelid dies, a swallowed creature is no longer {@condition restrained} by it and can escape from the corpse by using 20 feet of movement, exiting {@condition prone}.']}, {'name': 'Acid Breath {@recharge 5}', 'entries': ['The neothelid exhales acid in a 60- foot cone. Each creature in that area must make a {@dc 18} Dexterity saving throw, taking 35 ({@damage 10d6}) acid damage on a failed save, or half as much damage on a successful one.']}]</t>
  </si>
  <si>
    <t>['Breath Weapon', 'Swallow', 'Tentacles']</t>
  </si>
  <si>
    <t>[{'name': 'Spellcasting (Psionics)', 'headerEntries': ['The neothelid casts one of the following spells, requiring no spell components and using Wisdom as the spellcasting ability (spell save {@dc 16}):'], 'will': ['{@spell levitate}'], 'daily': {'1e': ['{@spell confusion}', '{@spell feeblemind}', '{@spell telekinesis}']}, 'ability': 'wis', 'displayAs': 'action'}]</t>
  </si>
  <si>
    <t>[{'source': 'VGM', 'page': 181}]</t>
  </si>
  <si>
    <t>{'type': 'internal', 'path': 'bestiary/neothelid.mp3'}</t>
  </si>
  <si>
    <t>Nightwalker</t>
  </si>
  <si>
    <t>{'average': 337, 'formula': '25d12 + 175'}</t>
  </si>
  <si>
    <t>{'con': '+13'}</t>
  </si>
  <si>
    <t>[{'name': 'Annihilating Aura', 'entries': ['Any creature that starts its turn within 30 feet of the nightwalker must succeed on a {@dc 21} Constitution saving throw or take 21 ({@damage 6d6}) necrotic damage. Undead are immune to this aura.']}, {'name': 'Life Eater', 'entries': ["A creature dies if reduced to 0 hit points by the nightwalker and can't be revived except by a {@spell wish} spell."]}, {'name': 'Unusual Nature', 'entries': ["The nightwalker doesn't require air, food, drink, or sleep."]}]</t>
  </si>
  <si>
    <t>[{'name': 'Multiattack', 'entries': ['The nightwalker makes two Enervating Focus attacks, one of which can be replaced by Finger of Doom, if available.']}, {'name': 'Enervating Focus', 'entries': ['{@atk mw} {@hit 12} to hit, reach 15 ft., one target. {@h}28 ({@damage 5d8 + 6}) necrotic damage. The target must succeed on a {@dc 21} Constitution saving throw or its hit point maximum is reduced by an amount equal to the necrotic damage taken. This reduction lasts until the target finishes a long rest. The target dies if its hit point maximum is reduced to 0.']}, {'name': 'Finger of Doom {@recharge}', 'entries': ["The nightwalker points at one creature it can see within 300 feet of it. The target must succeed on a {@dc 21} Wisdom saving throw or take 39 ({@damage 6d12}) necrotic damage and become {@condition frightened} until the end of the nightwalker's next turn. While {@condition frightened} in this way, the creature is also {@condition paralyzed}. If a target's saving throw is successful, the target is immune to the nightwalker's Finger of Doom for the next 24 hours."]}]</t>
  </si>
  <si>
    <t>[{'source': 'MTF', 'page': 216}]</t>
  </si>
  <si>
    <t>{'type': 'internal', 'path': 'bestiary/nightwalker.mp3'}</t>
  </si>
  <si>
    <t>['arctic', 'desert', 'swamp', 'underdark']</t>
  </si>
  <si>
    <t>Nilbog</t>
  </si>
  <si>
    <t>[{'name': 'Nilbogism', 'entries': ["Any creature that attempts to damage the nilbog must first succeed on a {@dc 12} Charisma saving throw or be {@condition charmed} until the end of the creature's next turn. A creature {@condition charmed} in this way must use its action praising the nilbog.", "The nilbog can't regain hit points, including through magical healing, except through its Reversal of Fortune reaction."]}]</t>
  </si>
  <si>
    <t>[{'name': "Fool's Scepter", 'entries': ['{@atk mw} {@hit 4} to hit, reach 5 ft., one target. {@h}5 ({@damage 1d6 + 2}) bludgeoning damage.']}, {'name': 'Mocking Word', 'entries': ['The nilbog targets one creature it can see within 60 feet of it. The target must succeed on a {@dc 12} Wisdom saving throw or take 5 ({@damage 2d4}) psychic damage and have disadvantage on its next attack roll before the end of its next turn.']}]</t>
  </si>
  <si>
    <t>[{'name': 'Spellcasting', 'headerEntries': ['The nilbog casts one of the following spells, using Charisma as the spellcasting ability (spell save {@dc 12}):'], 'will': ['{@spell mage hand}', "{@spell Tasha's hideous laughter}"], 'ability': 'cha', 'displayAs': 'action'}]</t>
  </si>
  <si>
    <t>[{'name': 'Reversal of Fortune', 'entries': ['In response to another creature dealing damage to the nilbog, the nilbog reduces the damage to 0 and regains 3 ({@dice 1d6}) hit points.']}]</t>
  </si>
  <si>
    <t>[{'name': 'Nimble Escape', 'entries': ['The nilbog takes the {@action Disengage} or {@action Hide} action.']}]</t>
  </si>
  <si>
    <t>[{'source': 'VGM', 'page': 182}]</t>
  </si>
  <si>
    <t>{'type': 'internal', 'path': 'bestiary/nilbog.mp3'}</t>
  </si>
  <si>
    <t>['forest', 'hill', 'underdark']</t>
  </si>
  <si>
    <t>Nupperibo</t>
  </si>
  <si>
    <t>['blindsight 20 ft. (blind beyond this radius)']</t>
  </si>
  <si>
    <t>['acid', 'cold']</t>
  </si>
  <si>
    <t>[{'name': 'Cloud of Vermin', 'entries': ['Any creature, other than a devil, that starts its turn within 20 feet of one or more nupperibos must succeed on a {@dc 11} Constitution saving throw or take 5 ({@damage 2d4}) acid damage. A creature within the areas of two or more nupperibos makes the saving throw with disadvantage.']}, {'name': 'Driven Tracker', 'entries': ["In the Nine Hells, the nupperibo can flawlessly track any creature that has taken damage from any nupperibo's Cloud of Vermin within the previous 24 hours."]}]</t>
  </si>
  <si>
    <t>[{'name': 'Bite', 'entries': ['{@atk mw} {@hit 5} to hit, reach 5 ft., one target. {@h}6 ({@damage 1d6 + 3}) piercing damage.']}]</t>
  </si>
  <si>
    <t>['blinded', 'charmed', 'frightened', 'poisoned']</t>
  </si>
  <si>
    <t>[{'source': 'MTF', 'page': 168}]</t>
  </si>
  <si>
    <t>{'type': 'internal', 'path': 'bestiary/nupperibo.mp3'}</t>
  </si>
  <si>
    <t>Oblex Spawn</t>
  </si>
  <si>
    <t>{'int': '+4', 'cha': '+2'}</t>
  </si>
  <si>
    <t>[{'name': 'Pseudopod', 'entries': ['{@atk mw} {@hit 5} to hit, reach 5 ft., one target. {@h}5 ({@damage 1d4 + 3}) bludgeoning damage plus 2 ({@damage 1d4}) psychic damage.']}]</t>
  </si>
  <si>
    <t>[{'source': 'MTF', 'page': 217}]</t>
  </si>
  <si>
    <t>{'type': 'internal', 'path': 'bestiary/oblex-spawn.mp3'}</t>
  </si>
  <si>
    <t>Ogre Battering Ram</t>
  </si>
  <si>
    <t>[{'name': 'Siege Monster', 'entries': ['The ogre deals double damage to objects and structures.']}]</t>
  </si>
  <si>
    <t>[{'name': 'Multiattack', 'entries': ['The ogre makes two Bash attacks.']}, {'name': 'Bash', 'entries': ['{@atk mw} {@hit 6} to hit, reach 5 ft., one target. {@h}15 ({@damage 2d10 + 4}) bludgeoning damage, and the ogre can push the target 5 feet away if the target is Huge or smaller.']}]</t>
  </si>
  <si>
    <t>[{'name': 'Block the Path', 'entries': ["When a creature enters a space within 5 feet of the ogre, the ogre makes a Bash attack against that creature. If the attack hits, the target's speed is reduced to 0 until the start of the ogre's next turn."]}]</t>
  </si>
  <si>
    <t>[{'source': 'MTF', 'page': 220}]</t>
  </si>
  <si>
    <t>{'type': 'internal', 'path': 'bestiary/ogre-battering-ram.mp3'}</t>
  </si>
  <si>
    <t>Ogre Bolt Launcher</t>
  </si>
  <si>
    <t>[{'name': 'Fist', 'entries': ['{@atk mw} {@hit 6} to hit, reach 5 ft., one target. {@h}9 ({@damage 2d4 + 4}) bludgeoning damage.']}, {'name': 'Bolt Launcher', 'entries': ['{@atk rw} {@hit 3} to hit, range 120/480 ft., one target. {@h}17 ({@damage 3d10 + 1}) piercing damage.']}]</t>
  </si>
  <si>
    <t>{'type': 'internal', 'path': 'bestiary/ogre-bolt-launcher.mp3'}</t>
  </si>
  <si>
    <t>Ogre Chain Brute</t>
  </si>
  <si>
    <t>[{'name': 'Fist', 'entries': ['{@atk mw} {@hit 6} to hit, reach 5 ft., one target. {@h}9 ({@damage 2d4 + 4}) bludgeoning damage.']}, {'name': 'Chain Smash {@recharge}', 'entries': ['{@atk mw} {@hit 6} to hit, reach 10 ft., one target. {@h}13 ({@damage 2d8 + 4}) bludgeoning damage, and the target must make a {@dc 14} Constitution saving throw or be {@condition stunned} for 1 minute. The target repeats the saving throw if it takes damage and at the end of each of its turns, ending the effect on itself on a success.']}, {'name': 'Chain Sweep', 'entries': ["The ogre swings its chain, and every creature within 10 feet of it must make a {@dc 14} Dexterity saving throw. On a failed saving throw, a creature takes 8 ({@damage 1d8 + 4}) bludgeoning damage and is knocked {@condition prone}. On a successful save, the creature takes half as much damage and isn't knocked {@condition prone}."]}]</t>
  </si>
  <si>
    <t>['prone', 'stunned', 'unconscious']</t>
  </si>
  <si>
    <t>[{'source': 'MTF', 'page': 221}]</t>
  </si>
  <si>
    <t>{'type': 'internal', 'path': 'bestiary/ogre-chain-brute.mp3'}</t>
  </si>
  <si>
    <t>Ogre Howdah</t>
  </si>
  <si>
    <t>[{'ac': 15, 'from': ['{@item breastplate|phb}, {@item shield|phb}']}]</t>
  </si>
  <si>
    <t>[{'name': 'Howdah', 'entries': ['The ogre carries a compact fort on its back. Up to four Small creatures can ride in the fort without squeezing. To make a melee attack against a target within 5 feet of the ogre, they must use spears or weapons with reach. Creatures in the fort have three-quarters cover against attacks and effects from outside it. If the ogre dies, creatures in the fort are placed in unoccupied spaces within 5 feet of the ogre.']}]</t>
  </si>
  <si>
    <t>[{'name': 'Mace', 'entries': ['{@atk mw} {@hit 6} to hit, reach 5 ft., one target. {@h}11 ({@damage 2d6 + 4}) bludgeoning damage.']}]</t>
  </si>
  <si>
    <t>{'type': 'internal', 'path': 'bestiary/ogre-howdah.mp3'}</t>
  </si>
  <si>
    <t>Oinoloth</t>
  </si>
  <si>
    <t>{'deception': '+8', 'intimidation': '+8', 'perception': '+7'}</t>
  </si>
  <si>
    <t>[{'name': 'Magic Resistance', 'entries': ['The oinoloth has advantage on saving throws against spells and other magical effects.']}]</t>
  </si>
  <si>
    <t>[{'name': 'Multiattack', 'entries': ['The oinoloth makes two Claw attacks, and it uses Spellcasting or Teleport.']}, {'name': 'Claw', 'entries': ['{@atk mw} {@hit 8} to hit, reach 5 ft., one target. {@h}14 ({@damage 3d6 + 4}) slashing damage plus 22 ({@damage 4d10}) necrotic damage.']}, {'name': 'Corrupted Healing {@recharge}', 'entries': ['The oinoloth touches one willing creature within 5 feet of it. The target regains all its hit points. In addition, the oinoloth can end one disease on the target or remove one of the following conditions from it: {@condition blinded}, {@condition deafened}, {@condition paralyzed}, or {@condition poisoned}. The target then gains 1 level of {@condition exhaustion}, and its hit point maximum is reduced by 7 ({@dice 2d6}). This reduction can be removed only by a {@spell wish} spell or by casting {@spell greater restoration} on the target three times within the same hour. The target dies if its hit point maximum is reduced to 0.']}, {'name': 'Teleport', 'entries': ['The oinoloth teleports, along with any equipment it is wearing or carrying, up to 60 feet to an unoccupied space it can see.']}]</t>
  </si>
  <si>
    <t>['I', 'N', 'S']</t>
  </si>
  <si>
    <t>[{'name': 'Spellcasting', 'headerEntries': ['The oinoloth casts one of the following spells, requiring no material components and using Charisma as the spellcasting ability (spell save {@dc 16}):'], 'will': ['{@spell darkness}', '{@spell detect magic}', '{@spell dispel magic}', '{@spell hold monster}', '{@spell invisibility} (self only)'], 'daily': {'1e': ['{@spell feeblemind}', '{@spell globe of invulnerability}']}, 'ability': 'cha', 'displayAs': 'action'}]</t>
  </si>
  <si>
    <t>[{'name': 'Bringer of Plagues {@recharge 5}', 'entries': ['The oinoloth blights the area in a 30-foot-radius sphere centered on itself. The blight lasts for 24 hours. While the area is blighted, all normal plants there wither and die.', "Furthermore, when a creature moves into the blighted area or starts its turn there, that creature must make a {@dc 16} Constitution saving throw. On a failed save, the creature takes 14 ({@damage 4d6}) poison damage and is {@condition poisoned}. On a successful save, the creature is immune to the oinoloth's Bringer of Plagues for the next 24 hours.", "The {@condition poisoned} creature can't regain hit points. After every 24 hours that elapse, the {@condition poisoned} creature can repeat the saving throw. On a failed save, the creature's hit point maximum is reduced by 5 ({@damage 1d10}). This reduction lasts until the poison ends, and the target dies if its hit point maximum is reduced to 0. The poison ends after the creature successfully saves against it three times."]}]</t>
  </si>
  <si>
    <t>[{'source': 'MTF', 'page': 251}]</t>
  </si>
  <si>
    <t>{'type': 'internal', 'path': 'bestiary/oinoloth.mp3'}</t>
  </si>
  <si>
    <t>['desert', 'underdark']</t>
  </si>
  <si>
    <t>Orcus</t>
  </si>
  <si>
    <t>[{'ac': 17, 'from': ['natural armor']}, {'ac': 20, 'from': ['with the {@item Wand of Orcus}']}]</t>
  </si>
  <si>
    <t>{'average': 405, 'formula': '30d12 + 210'}</t>
  </si>
  <si>
    <t>{'dex': '+10', 'con': '+15', 'wis': '+13'}</t>
  </si>
  <si>
    <t>{'arcana': '+12', 'perception': '+12'}</t>
  </si>
  <si>
    <t>[{'name': 'Legendary Resistance (3/Day)', 'entries': ['If Orcus fails a saving throw, he can choose to succeed instead.']}, {'name': 'Magic Resistance', 'entries': ['Orcus has advantage on saving throws against spells and other magical effects.']}, {'name': 'Master of Undeath', 'entries': ["Orcus can cast {@spell animate dead} (at will) and {@spell create undead} (3/day). He chooses the level at which the spells are cast, and the creatures created by them remain under his control indefinitely. Additionally, he can cast {@spell create undead} even when it isn't night."]}, {'name': 'Special Equipment', 'entries': ['Orcus wields the {@item Wand of Orcus}.']}]</t>
  </si>
  <si>
    <t>[{'name': 'Multiattack', 'entries': ['Orcus makes three Wand of Orcus, Tail, or Necrotic Bolt attacks.']}, {'name': 'Wand of Orcus', 'entries': ['{@atk mw} {@hit 19} to hit, reach 10 ft., one target. {@h}24 ({@damage 3d8 + 11}) bludgeoning damage plus 13 ({@damage 2d12}) necrotic damage.']}, {'name': 'Tail', 'entries': ['{@atk mw} {@hit 16} to hit, reach 10 ft., one target.']}, {'name': 'Hit', 'entries': ['21 ({@damage 3d8 + 8}) force damage plus 9 ({@damage 2d8}) poison damage.']}, {'name': 'Necrotic Bolt', 'entries': ['{@atk rs} {@hit 15} to hit, range 120 ft., one target. {@h}29 ({@damage 5d8 + 7}) necrotic damage.']}, {'name': 'Conjure Undead (1/Day)', 'entries': ["While holding the {@item Wand of Orcus}, Orcus conjures {@filter Undead creatures|bestiary|type=undead} whose combined average hit points don't exceed 500. These creatures magically rise up from the ground or otherwise form in unoccupied spaces within 300 feet of Orcus and obey his commands until they are destroyed or until he dismisses them as an action."]}]</t>
  </si>
  <si>
    <t>[{'name': 'Attack', 'entries': ['Orcus makes one Tail or Necrotic Bolt attack.']}, {'name': 'Creeping Death (Costs 2 Actions)', 'entries': ["Orcus chooses a point on the ground that he can see within 100 feet of him. A cylinder of swirling necrotic energy 60 feet tall and with a 10-foot radius rises from that point and lasts until the end of Orcus's next turn. Creatures in that area have vulnerability to necrotic damage."]}]</t>
  </si>
  <si>
    <t>{'name': 'Orcus', 'source': 'MPMM'}</t>
  </si>
  <si>
    <t>['B', 'I', 'N', 'O']</t>
  </si>
  <si>
    <t>[{'name': 'Spellcasting', 'headerEntries': ['Orcus casts one of the following spells, requiring no material components and using Charisma as the spellcasting ability (spell save {@dc 23}):'], 'will': ['{@spell detect magic}'], 'daily': {'1': ['{@spell time stop}'], '3': ['{@spell dispel magic}']}, 'ability': 'cha', 'displayAs': 'action'}, {'name': 'Wand Spellcasting', 'headerEntries': ['While holding the {@item Wand of Orcus}, Orcus casts one of the following spells (spell save {@dc 18}), some of which require charges; the wand has 7 charges to fuel these spells, and it regains {@dice 1d4 + 3} charges daily at dawn:'], 'charges': {'1e': ['{@spell circle of death}', '{@spell finger of death}'], '2e': ['{@spell power word kill}']}, 'chargesItem': 'wand of orcus|dmg', 'will': ['{@spell animate dead} (as an action)', '{@spell blight}', '{@spell speak with dead}'], 'displayAs': 'action'}]</t>
  </si>
  <si>
    <t>['necrotic', 'poison', {'immune': ['bludgeoning', 'piercing', 'slashing'], 'note': 'that is nonmagical', 'cond': True}]</t>
  </si>
  <si>
    <t>[{'source': 'MTF', 'page': 153}]</t>
  </si>
  <si>
    <t>["Orcus can take 3 legendary actions, choosing from the options below. Only one legendary action option can be used at a time and only at the end of another creature's turn. Orcus regains spent legendary actions at the start of his turn."]</t>
  </si>
  <si>
    <t>Orthon</t>
  </si>
  <si>
    <t>[{'ac': 17, 'from': ['{@item half plate armor|phb|half plate}']}]</t>
  </si>
  <si>
    <t>{'average': 105, 'formula': '10d10 + 50'}</t>
  </si>
  <si>
    <t>{'dex': '+7', 'con': '+9', 'wis': '+6'}</t>
  </si>
  <si>
    <t>{'perception': '+10', 'stealth': '+11', 'survival': '+10'}</t>
  </si>
  <si>
    <t>[{'name': 'Magic Resistance', 'entries': ['The orthon has advantage on saving throws against spells and other magical effects.']}]</t>
  </si>
  <si>
    <t>[{'name': 'Infernal Dagger', 'entries': ['{@atk mw} {@hit 10} to hit, reach 5 ft., one target. {@h}11 ({@damage 2d4 + 6}) force damage, and the target must make a {@dc 17} Constitution saving throw, taking 22 ({@damage 4d10}) poison damage on a failed save, or half as much damage on a successful one. On a failure, the target is {@condition poisoned} for 1 minute. The {@condition poisoned} target can repeat the saving throw at the end of each of its turns, ending the effect on itself on a success.']}, {'name': 'Brass Crossbow', 'entries': ["{@atk rw} {@hit 7} to hit, range 100/400 ft., one target. {@h}14 ({@damage 2d10 + 3}) force damage. The target also suffers one of the following effects of the orthon's choice; the orthon can't use the same effect two rounds in a row:", {'type': 'list', 'style': 'list-hang-notitle', 'items': [{'type': 'item', 'name': 'Acid', 'entry': 'The target must make a {@dc 17} Constitution saving throw, taking an additional 17 ({@damage 5d6}) acid damage on a failed save, or half as much damage on a successful one.'}, {'type': 'item', 'name': 'Blindness', 'entry': "The target takes 5 ({@damage 1d10}) radiant damage. In addition, the target and all other creatures within 20 feet of it must each make a successful {@dc 17} Dexterity saving throw or be {@condition blinded} until the end of the orthon's next turn."}, {'type': 'item', 'name': 'Concussion', 'entry': 'The target and each creature within 20 feet of it must make a {@dc 17} Constitution saving throw, taking 13 ({@damage 2d12}) thunder damage on a failed save, or half as much damage on a successful one.'}, {'type': 'item', 'name': 'Entanglement', 'entry': 'The target must make a successful {@dc 17} Dexterity saving throw or be {@condition restrained} for 1 hour by strands of sticky webbing. The target can escape by taking an action to make a DC {@dc 17} Strength or Dexterity check and succeeding.'}, {'type': 'item', 'name': 'Paralysis', 'entry': 'The target takes 22 ({@damage 4d10}) lightning damage and must make a successful {@dc 17} Constitution saving throw or be {@condition paralyzed} for 1 minute. The {@condition paralyzed} target can repeat the saving throw at the end of each of its turns, ending the effect on itself on a success.'}, {'type': 'item', 'name': 'Tracking', 'entry': "For the next 24 hours, the orthon knows the direction and distance to the target, as long as it's on the same plane of existence. If the target is on a different plane, the orthon knows which one, but not the exact location there."}]}]}]</t>
  </si>
  <si>
    <t>['A', 'F', 'I', 'L', 'O', 'R', 'T']</t>
  </si>
  <si>
    <t>['blinded', 'paralyzed', 'poisoned', 'restrained']</t>
  </si>
  <si>
    <t>[{'name': 'Explosive Retribution', 'entries': ['In response to dropping to 15 hit points or fewer, the orthon explodes. All other creatures within 30 feet of it must each make a DC {@dc 17} Dexterity saving throw, taking 9 ({@damage 2d8}) fire damage plus 9 ({@damage 2d8}) thunder damage on a failed save, or half as much damage on a successful one. The orthon, its infernal dagger, and its brass crossbow are destroyed.']}]</t>
  </si>
  <si>
    <t>[{'name': 'Invisibility Field {@recharge 4}', 'entries': ['The orthon becomes {@condition invisible}. Any equipment it wears or carries is also {@condition invisible} as long as the equipment is on its person. This invisibility ends immediately after it makes an attack roll or is hit by an attack roll.']}]</t>
  </si>
  <si>
    <t>[{'source': 'MTF', 'page': 169}]</t>
  </si>
  <si>
    <t>{'type': 'internal', 'path': 'bestiary/orthon.mp3'}</t>
  </si>
  <si>
    <t>['desert', 'underdark', 'urban']</t>
  </si>
  <si>
    <t>Ox</t>
  </si>
  <si>
    <t>[{'name': 'Beast of Burden', 'entries': ['The ox is considered to be one size larger for the purpose of determining its carrying capacity.']}]</t>
  </si>
  <si>
    <t>[{'name': 'Gore', 'entries': ['{@atk mw} {@hit 6} to hit, reach 5 ft., one target. {@h}7 ({@damage 1d6 + 4}) piercing damage. If the ox moved at least 20 feet straight toward the target immediately before the hit, the target takes an extra 7 ({@damage 2d6}) piercing damage.']}]</t>
  </si>
  <si>
    <t>{'type': 'internal', 'path': 'bestiary/ox.mp3'}</t>
  </si>
  <si>
    <t>Phoenix</t>
  </si>
  <si>
    <t>[18]</t>
  </si>
  <si>
    <t>{'average': 175, 'formula': '10d20 + 70'}</t>
  </si>
  <si>
    <t>[{'name': 'Fiery Death and Rebirth', 'entries': ["If the phoenix dies, it explodes. Each creature in 60-foot-radius sphere centered on the phoenix must make a {@dc 20} Dexterity saving throw, taking 22 ({@damage 4d10}) fire damage on a failed save, or half as much damage on a successful one. The fire ignites flammable objects in the area that aren't being worn or carried.", "The explosion destroys the phoenix's body and leaves behind an egg-shaped cinder, which weighs 5 pounds. The cinder deals 21 ({@damage 6d6}) fire damage to any creature that touches it, though no more than once per round. The cinder is immune to all damage, and after {@dice 1d6} days, it hatches a new phoenix."]}, {'name': 'Fire Form', 'entries': ['The phoenix can move through a space as narrow as 1 inch wide without squeezing.', "Any creature that touches the phoenix or hits it with a melee attack while within 5 feet of it takes 5 ({@damage 1d10}) fire damage. In addition, the phoenix can enter a hostile creature's space and stop there. The first time it enters a creature's space on a turn, that creature takes 5 ({@damage 1d10}) fire damage.", "With a touch, the phoenix can also ignite flammable objects that aren't worn or carried (no action required)."]}, {'name': 'Flyby', 'entries': ["The phoenix doesn't provoke {@action opportunity attack||opportunity attacks} when it flies out of an enemy's reach."]}, {'name': 'Illumination', 'entries': ['The phoenix sheds bright light in a 60-foot radius and dim light for an additional 30 feet.']}, {'name': 'Legendary Resistance (3/Day)', 'entries': ['If the phoenix fails a saving throw, it can choose to succeed instead.']}, {'name': 'Siege Monster', 'entries': ['The phoenix deals double damage to objects and structures.']}]</t>
  </si>
  <si>
    <t>[{'name': 'Multiattack', 'entries': ['The phoenix makes two attacks: one Beak attack and one Fiery Talons attack.']}, {'name': 'Beak', 'entries': ['{@atk mw} {@hit 13} to hit, reach 15 ft., one target. {@h}15 ({@damage 2d6 + 8}) fire damage.']}, {'name': 'Fiery Talons', 'entries': ['{@atk mw} {@hit 13} to hit, reach 15 ft., one target. {@h}17 ({@damage 2d8 + 8}) fire damage.']}]</t>
  </si>
  <si>
    <t>[{'name': 'Move', 'entries': ['The phoenix moves up to its speed.']}, {'name': 'Peck', 'entries': ['The phoenix makes one beak attack.']}, {'name': 'Swoop (Costs 2 Actions)', 'entries': ['The phoenix moves up to its speed and makes on Fiery Talons attack.']}]</t>
  </si>
  <si>
    <t>['Flyby', 'Illumination', 'Legendary Resistances', 'Siege Monster']</t>
  </si>
  <si>
    <t>[{'source': 'MTF', 'page': 199}]</t>
  </si>
  <si>
    <t>{'type': 'internal', 'path': 'bestiary/phoenix.mp3'}</t>
  </si>
  <si>
    <t>['desert', 'mountain']</t>
  </si>
  <si>
    <t>Quetzalcoatlus</t>
  </si>
  <si>
    <t>{'average': 30, 'formula': '4d12 + 4'}</t>
  </si>
  <si>
    <t>[{'name': 'Flyby', 'entries': ["The quetzalcoatlus doesn't provoke an {@action opportunity attack} when it flies out of an enemy's reach."]}]</t>
  </si>
  <si>
    <t>[{'name': 'Bite', 'entries': ['{@atk mw} {@hit 4} to hit, reach 10 ft., one creature. {@h}12 ({@damage 3d6 + 2}) piercing damage. If the quetzalcoatlus flew least 30 feet toward the target immediately before the hit, the target takes an extra 10 ({@damage 3d6}) piercing damage.']}]</t>
  </si>
  <si>
    <t>{'type': 'internal', 'path': 'bestiary/quetzalcoatlus.mp3'}</t>
  </si>
  <si>
    <t>['coastal', 'hill', 'mountain']</t>
  </si>
  <si>
    <t>Quickling</t>
  </si>
  <si>
    <t>{'walk': 120}</t>
  </si>
  <si>
    <t>{'acrobatics': '+8', 'sleight of hand': '+8', 'stealth': '+8', 'perception': '+5'}</t>
  </si>
  <si>
    <t>[{'name': 'Blurred Movement', 'entries': ['Attack rolls against the quickling have disadvantage unless it is {@condition incapacitated} or its speed is 0.']}, {'name': 'Evasion', 'entries': ["If the quickling is subjected to an effect that allows it to make a Dexterity saving throw to take only half damage, it instead takes no damage if it succeeds on the saving throw and only half damage if it fails, provided it isn't {@condition incapacitated}."]}]</t>
  </si>
  <si>
    <t>[{'name': 'Multiattack', 'entries': ['The quickling makes three Dagger attacks.']}, {'name': 'Dagger', 'entries': ['{@atk mw,rw} {@hit 8} to hit, reach 5 ft. or range 20/60 ft., one target. {@h}8 ({@damage 1d4 + 6}) piercing damage.']}]</t>
  </si>
  <si>
    <t>[{'source': 'VGM', 'page': 187}]</t>
  </si>
  <si>
    <t>{'type': 'internal', 'path': 'bestiary/quickling.mp3'}</t>
  </si>
  <si>
    <t>Red Abishai</t>
  </si>
  <si>
    <t>{'average': 289, 'formula': '34d8 + 136'}</t>
  </si>
  <si>
    <t>{'str': '+12', 'con': '+10', 'wis': '+8'}</t>
  </si>
  <si>
    <t>{'intimidation': '+10', 'perception': '+8'}</t>
  </si>
  <si>
    <t>[{'name': 'Multiattack', 'entries': ['The abishai makes one Bite attack and one Claw attack, and it can use Frightful Presence or Incite Fanaticism.']}, {'name': 'Bite', 'entries': ['{@atk mw} {@hit 12} to hit, reach 5 ft., one target. {@h}22 ({@damage 3d10 + 6}) piercing damage plus 38 ({@damage 7d10}) fire damage.']}, {'name': 'Claw', 'entries': ['{@atk mw} {@hit 12} to hit, reach 5 ft., one target. {@h}17 ({@damage 2d10 + 6}) force damage plus 11 ({@damage 2d10}) fire damage.']}, {'name': 'Frightful Presence', 'entries': ["Each creature of the abishai's choice that is within 120 feet and aware of the abishai must succeed on a {@dc 18} Wisdom saving throw or become {@condition frightened} of it for 1 minute. A creature can repeat the saving throw at the end of each of its turns, ending the effect on itself on a success. If a creature's saving throw is successful or the effect ends for it, the creature is immune to the abishai's Frightful Presence for the next 24 hours."]}, {'name': 'Incite Fanaticism', 'entries': ["The abishai chooses up to four other creatures within 60 feet of it that can see it. Until the start of the abishai's next turn, each of those creatures makes attack rolls with advantage and can't be {@condition frightened}."]}, {'name': 'Power of the Dragon Queen', 'entries': ["The abishai targets one Dragon it can see within 120 feet of it. The Dragon must make a {@dc 18} Charisma saving throw. A chromatic dragon makes this save with disadvantage. On a successful save, the target is immune to the abishai's Power of the Dragon Queen for 1 hour. On a failed save, the target is {@condition charmed} by the abishai for 1 hour. While {@condition charmed} in this way, the target regards the abishai as a trusted friend to be heeded and protected. This effect ends if the abishai or its companions deal damage to the target."]}]</t>
  </si>
  <si>
    <t>{'type': 'internal', 'path': 'bestiary/red-abishai.mp3'}</t>
  </si>
  <si>
    <t>Redcap</t>
  </si>
  <si>
    <t>{'average': 45, 'formula': '6d6 + 24'}</t>
  </si>
  <si>
    <t>[{'name': 'Iron Boots', 'entries': ['The redcap has disadvantage on Dexterity ({@skill Stealth}) checks.']}, {'name': 'Outsize Strength', 'entries': ["While grappling, the redcap is considered to be Medium. Also, wielding a heavy weapon doesn't impose disadvantage on its attack rolls."]}]</t>
  </si>
  <si>
    <t>[{'name': 'Multiattack', 'entries': ['The redcap makes three Wicked Sickle attacks.']}, {'name': 'Wicked Sickle', 'entries': ['{@atk mw} {@hit 6} to hit, reach 5 ft., one target. {@h}9 ({@damage 2d4 + 4}) slashing damage.']}, {'name': 'Ironbound Pursuit', 'entries': ['The redcap moves up to its speed to a creature it can see and kicks with its iron boots. The target must succeed on a {@dc 14} Dexterity saving throw or take 20 ({@damage 3d10 + 4}) bludgeoning damage and be knocked {@condition prone}.']}]</t>
  </si>
  <si>
    <t>[{'source': 'VGM', 'page': 188}]</t>
  </si>
  <si>
    <t>{'type': 'internal', 'path': 'bestiary/redcap.mp3'}</t>
  </si>
  <si>
    <t>['forest', 'hill', 'swamp']</t>
  </si>
  <si>
    <t>Retriever</t>
  </si>
  <si>
    <t>{'dex': '+8', 'con': '+10', 'wis': '+5'}</t>
  </si>
  <si>
    <t>{'perception': '+5', 'stealth': '+8'}</t>
  </si>
  <si>
    <t>['understands Abyssal', 'Elvish', "and Undercommon but can't speak"]</t>
  </si>
  <si>
    <t>[{'name': 'Faultless Tracker', 'entries': ['The retriever is given a quarry by its master. The quarry can be a specific creature or object the master is personally acquainted with, or it can be a general type of creature or object the master has seen before. The retriever knows the direction and distance to its quarry as long as the two of them are on the same plane of existence. The retriever can have only one such quarry at a time. The retriever also always knows the location of its master.']}]</t>
  </si>
  <si>
    <t>[{'name': 'Multiattack', 'entries': ['The retriever makes two Foreleg attacks, and it uses Force Beam or Paralyzing Beam, if available.']}, {'name': 'Foreleg', 'entries': ['{@atk mw} {@hit 11} to hit, reach 10 ft., one target. {@h}15 ({@damage 2d8 + 6}) slashing damage.']}, {'name': 'Force Beam', 'entries': ['The retriever targets one creature it can see within 60 feet of it. The target must make a {@dc 16} Dexterity saving throw, taking 27 ({@damage 5d10}) force damage on a failed save, or half as much damage on a successful one.']}, {'name': 'Paralyzing Beam {@recharge 5}', 'entries': ['The retriever targets one creature it can see within 60 feet of it. The target must succeed on a {@dc 18} Constitution saving throw or be {@condition paralyzed} for 1 minute. The {@condition paralyzed} target can repeat the saving throw at the end of each of its turns, ending the effect on itself on a success.', "If the {@condition paralyzed} creature is Medium or smaller, the retriever can pick it up as part of the retriever's move and walk or climb with it at full speed."]}]</t>
  </si>
  <si>
    <t>['AB', 'CS', 'E', 'U']</t>
  </si>
  <si>
    <t>[{'name': 'Spellcasting', 'headerEntries': ['The retriever casts one of the following spells, requiring no material components and using Wisdom as the spellcasting ability (spell save {@dc 13}):'], 'daily': {'3e': ['{@spell plane shift} (only self and up to one incapacitated creature, which is considered willing for the spell)', '{@spell web}']}, 'ability': 'wis', 'displayAs': 'action'}]</t>
  </si>
  <si>
    <t>[{'source': 'MTF', 'page': 222}]</t>
  </si>
  <si>
    <t>{'type': 'internal', 'path': 'bestiary/retriever.mp3'}</t>
  </si>
  <si>
    <t>['desert', 'forest', 'underdark']</t>
  </si>
  <si>
    <t>Rot Troll</t>
  </si>
  <si>
    <t>{'average': 138, 'formula': '12d10 + 72'}</t>
  </si>
  <si>
    <t>[{'name': 'Rancid Degeneration', 'entries': ["At the end of each of the troll's turns, each creature within 5 feet of it takes 11 ({@damage 2d10}) necrotic damage, unless the troll has taken acid or fire damage since the end of its last turn."]}]</t>
  </si>
  <si>
    <t>[{'name': 'Multiattack', 'entries': ['The troll makes one Bite attack and two Claw attacks.']}, {'name': 'Bite', 'entries': ['{@atk mw} {@hit 8} to hit, reach 5 ft., one target. {@h}9 ({@damage 1d10 + 4}) piercing damage plus 16 ({@damage 3d10}) necrotic damage.']}, {'name': 'Claws', 'entries': ['{@atk mw} {@hit 8} to hit, reach 5 ft., one target. {@h}11 ({@damage 2d6 + 4}) slashing damage plus 7 ({@damage 2d6}) necrotic damage.']}]</t>
  </si>
  <si>
    <t>[{'source': 'MTF', 'page': 244}]</t>
  </si>
  <si>
    <t>{'type': 'internal', 'path': 'bestiary/rot-troll.mp3'}</t>
  </si>
  <si>
    <t>['desert', 'forest', 'swamp', 'underdark']</t>
  </si>
  <si>
    <t>Rutterkin</t>
  </si>
  <si>
    <t>[{'name': 'Immobilizing Fear', 'entries': ["When a creature that isn't a demon starts its turn within 30 feet of one or more rutterkins, that creature must make a {@dc 11} Wisdom saving throw. The creature has disadvantage on the save if it's within 30 feet of six or more rutterkins. On a failed save, the creature becomes {@condition frightened} of the rutterkins for 1 minute. While {@condition frightened} in this way, the creature is {@condition restrained}. At the end of each of the {@condition frightened} creature's turns, it can repeat the saving throw, ending the effect on itself on a success. On a successful save, the creature is immune to the Crippling Fear of all rutterkins for 24 hours."]}]</t>
  </si>
  <si>
    <t>[{'name': 'Bite', 'entries': ['{@atk mw} {@hit 4} to hit, reach 5 ft., one target. {@h}12 ({@damage 3d6 + 2}) piercing damage. If the target is a creature, it must succeed on a {@dc 13} Constitution saving throw against disease or become {@condition poisoned}. At the end of each long rest, the {@condition poisoned} target can repeat the saving throw, ending the effect on itself on a success. If the target is reduced to 0 hit points while {@condition poisoned} in this way, it dies and instantly transforms into a living {@creature manes}. The transformation can be undone only by a {@spell wish} spell.']}]</t>
  </si>
  <si>
    <t>[{'source': 'MTF', 'page': 136}]</t>
  </si>
  <si>
    <t>{'type': 'internal', 'path': 'bestiary/rutterkin.mp3'}</t>
  </si>
  <si>
    <t>Sacred Statue</t>
  </si>
  <si>
    <t>[{'special': "as the eidolon's alignment"}]</t>
  </si>
  <si>
    <t>['acid', 'fire', 'lightning', {'resist': ['bludgeoning', 'piercing', 'slashing'], 'note': 'from nonmagical attacks', 'cond': True}]</t>
  </si>
  <si>
    <t>['the languages the {@creature eidolon|MPMM} knew in life']</t>
  </si>
  <si>
    <t>[{'name': 'False Appearance', 'entries': ["If the statue is motionless at the start of combat, it has advantage on its initiative roll. Moreover, if a creature hasn't observed the statue move or act, that creature must succeed on a {@dc 18} Intelligence ({@skill Investigation}) check to discern that the statue isn't an object."]}, {'name': 'Ghostly Inhabitant', 'entries': ['The {@creature eidolon|MPMM} that enters the statue remains inside it until the statue drops to 0 hit points, the eidolon uses a bonus action to move out of the statue, or the eidolon is turned or forced out by an effect such as the {@spell dispel evil and good} spell. When the eidolon leaves the statue, it appears in an unoccupied space within 5 feet of the statue.']}, {'name': 'Inert', 'entries': ['Without an {@creature eidolon|MPMM} inside, the statue is an object.']}, {'name': 'Unusual Nature', 'entries': ["The statue doesn't require air, food, drink, or sleep."]}]</t>
  </si>
  <si>
    <t>[{'name': 'Multiattack', 'entries': ['The statue makes two Slam or Rock attacks.']}, {'name': 'Slam', 'entries': ['{@atk mw} {@hit 8} to hit, reach 10 ft., one target. {@h}43 ({@damage 6d12 + 4}) bludgeoning damage.']}, {'name': 'Rock', 'entries': ['{@atk rw} {@hit 8} to hit, range 60 ft./240 ft., one target. {@h}37 ({@damage 6d10 + 4}) bludgeoning damage.']}]</t>
  </si>
  <si>
    <t>{'type': 'internal', 'path': 'bestiary/sacred-statue.mp3'}</t>
  </si>
  <si>
    <t>Sea Spawn</t>
  </si>
  <si>
    <t>["understands Aquan and Common but can't speak"]</t>
  </si>
  <si>
    <t>[{'name': 'Limited Amphibiousness', 'entries': ['The sea spawn can breathe air and water, but it needs to be submerged in the sea at least once a day for 1 minute to avoid suffocating.']}]</t>
  </si>
  <si>
    <t>[{'name': 'Multiattack', 'entries': ['The sea spawn makes two Unarmed Strike attacks and one Piscine Anatomy attack.']}, {'name': 'Unarmed Strike', 'entries': ['{@atk mw} {@hit 4} to hit, reach 5 ft., one target. {@h}4 ({@damage 1d4 + 2}) bludgeoning damage.']}, {'name': 'Piscine Anatomy', 'entries': ['The sea spawn uses one of the following options (choose one or roll a {@dice d6}):', {'type': 'list', 'style': 'list-hang-notitle', 'items': [{'name': '1–2: Bite', 'type': 'item', 'entries': ['{@atk mw} {@hit 4} to hit, reach 5 ft., one target. {@h}4 ({@damage 1d4 + 2}) piercing damage.']}, {'name': '3–4: Poison Quills', 'type': 'item', 'entries': ['{@atk mw} {@hit 4} to hit, reach 5 ft., one creature. {@h}3 ({@damage 1d6}) poison damage, and the target must succeed on a {@dc 12} Constitution saving throw or be {@condition poisoned} for 1 minute. The target can repeat the saving throw at the end of each of its turns, ending the effect on itself on a success.']}, {'name': '5–6: Tentacle', 'type': 'item', 'entries': ["{@atk mw} {@hit 4} to hit, reach 10 ft., one target. {@h}5 ({@damage 1d6 + 2}) bludgeoning damage, and the target is {@condition grappled} (escape {@dc 12}) if it is a Medium or smaller creature. Until this grapple ends, the sea spawn can't use this tentacle on another target."]}]}]}]</t>
  </si>
  <si>
    <t>['AQ', 'C', 'CS']</t>
  </si>
  <si>
    <t>[{'source': 'VGM', 'page': 189}]</t>
  </si>
  <si>
    <t>{'type': 'internal', 'path': 'bestiary/sea-spawn.mp3'}</t>
  </si>
  <si>
    <t>Shadar-kai Gloom Weaver</t>
  </si>
  <si>
    <t>{'dex': '+8', 'con': '+6'}</t>
  </si>
  <si>
    <t>[{'name': 'Burden of Time', 'entries': ['Beasts and Humanoids (except elves) have disadvantage on saving throws while within 10 feet of the shadar-kai.']}, {'name': 'Fey Ancestry', 'entries': ["The shadar-kai has advantage on saving throws against being {@condition charmed}, and magic can't put it to sleep."]}]</t>
  </si>
  <si>
    <t>[{'name': 'Multiattack', 'entries': ['The shadar-kai makes three Shadow Spear attacks. It can replace one attack with a use of Spellcasting.']}, {'name': 'Shadow Spear', 'entries': ["{@atk mw,rw} {@hit 8} to hit, reach 5 ft. or range 30/120, one target. {@h}7 ({@damage 1d6 + 4}) piercing damage plus 26 ({@damage 4d12}) necrotic damage. Hit or Miss: The spear magically returns to the shadar-kai's hand immediately after a ranged attack."]}]</t>
  </si>
  <si>
    <t>[{'name': 'Spellcasting', 'headerEntries': ['The shadar-kai casts one of the following spells, requiring no material components and using Charisma as the spellcasting ability (spell save {@dc 16}):'], 'will': ['{@spell arcane eye}', '{@spell mage armor}', '{@spell minor illusion}', '{@spell prestidigitation}', '{@spell speak with dead}'], 'daily': {'1e': ['{@spell arcane gate}', '{@spell bane}', '{@spell confusion}', '{@spell darkness}', '{@spell fear}', '{@spell major image}', '{@spell true seeing}']}, 'ability': 'cha', 'displayAs': 'action'}]</t>
  </si>
  <si>
    <t>['charmed', 'exhaustion']</t>
  </si>
  <si>
    <t>[{'name': 'Misty Escape {@recharge 6}', 'entries': ['When the shadar-kai takes damage, it turns {@condition invisible} and teleports, along with any equipment it is wearing or carrying, up to 60 feet to an unoccupied space it can see. It remains {@condition invisible} until the start of its next turn or until it attacks or casts a spell.']}]</t>
  </si>
  <si>
    <t>[{'source': 'MTF', 'page': 224}]</t>
  </si>
  <si>
    <t>{'type': 'internal', 'path': 'bestiary/gloom-weaver.mp3'}</t>
  </si>
  <si>
    <t>Shadar-kai Shadow Dancer</t>
  </si>
  <si>
    <t>{'dex': '+6', 'cha': '+4'}</t>
  </si>
  <si>
    <t>[{'name': 'Fey Ancestry', 'entries': ["The shadar-kai has advantage on saving throws against being {@condition charmed}, and magic can't put it to sleep."]}]</t>
  </si>
  <si>
    <t>[{'name': 'Multiattack', 'entries': ['The shadar-kai makes three Spiked Chain attacks.', 'It can use Shadow Jump after one of these attacks.']}, {'name': 'Spiked Chain', 'entries': ['{@atk mw} {@hit 6} to hit, reach 10 ft., one target. {@h}10 ({@damage 2d6 + 3}) piercing damage. The target must succeed on a {@dc 14} Dexterity saving throw or suffer one of the following effects (choose one or roll a {@dice d6}):', {'type': 'list', 'style': 'list-hang-notitle', 'items': [{'name': '1–2: Decay', 'type': 'item', 'entries': ['The target takes 22 ({@damage 4d10}) necrotic damage.']}, {'name': '3–4: Grapple', 'type': 'item', 'entries': ["The target is {@condition grappled} (escape {@dc 14}) if it is a Medium or smaller creature. Until the grapple ends, the target is {@condition restrained}, and the shadar-kai can't grapple another target."]}, {'name': '5–6: Topple', 'type': 'item', 'entries': ['The target is knocked {@condition prone}.']}]}]}]</t>
  </si>
  <si>
    <t>[{'name': 'Shadow Jump', 'entries': ['The shadar-kai teleports, along with any equipment is it wearing or carrying, up to 30 feet to an unoccupied space it can see. Both the space it teleports from and the space it teleports to must be in dim light or darkness.']}]</t>
  </si>
  <si>
    <t>[{'source': 'MTF', 'page': 225}]</t>
  </si>
  <si>
    <t>{'type': 'internal', 'path': 'bestiary/shadow-dancer.mp3'}</t>
  </si>
  <si>
    <t>Shadar-kai Soul Monger</t>
  </si>
  <si>
    <t>{'average': 136, 'formula': '21d8 + 42'}</t>
  </si>
  <si>
    <t>{'dex': '+7', 'wis': '+7', 'cha': '+5'}</t>
  </si>
  <si>
    <t>[{'name': 'Fey Ancestry', 'entries': ["The shadar-kai has advantage on saving throws against being {@condition charmed}, and magic can't put it to sleep."]}, {'name': 'Magic Resistance', 'entries': ['The shadar-kai has advantage on saving throws against spells and other magical effects.']}, {'name': 'Soul Thirst', 'entries': ["When it reduces a creature to 0 hit points, the shadar-kai can gain temporary hit points equal to half the creature's hit point maximum. While the shadar-kai has temporary hit points from this trait, it has advantage on attack rolls."]}, {'name': 'Weight of Ages', 'entries': ["Any Beast or Humanoid (except an elf) that starts its turn within 5 feet of the shadar-kai has its speed reduced by 20 feet until the start of that creature's next turn."]}]</t>
  </si>
  <si>
    <t>[{'name': 'Multiattack', 'entries': ['The shadar-kai makes two Shadow Dagger attacks.']}, {'name': 'Shadow Dagger', 'entries': ["{@atk mw,rw} {@hit 7} to hit, reach 5 ft. or range 20/60 ft., one target. {@h}13 ({@damage 4d4 + 3}) piercing damage plus 19 ({@damage 3d12}) necrotic damage, and the target has disadvantage on saving throws until the end of the shadar-kai's next turn. Hit or Miss: The dagger magically returns to the shadar-kai's hand immediately after a ranged attack."]}, {'name': 'Wave of Weariness {@recharge 4}', 'entries': ["The shadar-kai emits weariness in a 60-foot cube. Each creature in that area must make a {@dc 16} Constitution saving throw. On a failed save, a creature takes 45 ({@damage 10d8}) psychic damage and suffers 1 level of {@condition exhaustion}. On a successful save, it takes half as much damage and doesn't gain a level of {@condition exhaustion}."]}]</t>
  </si>
  <si>
    <t>['Fey Ancestry', 'Magic Resistance']</t>
  </si>
  <si>
    <t>[{'name': 'Spellcasting', 'headerEntries': ['The shadar-kai casts one of the following spells, requiring no material components and using Intelligence as the spellcasting ability (spell save {@dc 16}):'], 'daily': {'1e': ['{@spell bestow curse}', '{@spell finger of death}', '{@spell gaseous form}', '{@spell seeming}']}, 'ability': 'int', 'displayAs': 'action'}]</t>
  </si>
  <si>
    <t>[{'source': 'MTF', 'page': 226}]</t>
  </si>
  <si>
    <t>{'type': 'internal', 'path': 'bestiary/soul-monger.mp3'}</t>
  </si>
  <si>
    <t>Shadow Mastiff</t>
  </si>
  <si>
    <t>[{'resist': ['bludgeoning', 'piercing', 'slashing'], 'note': 'from nonmagical attacks while in dim light or darkness', 'cond': True}]</t>
  </si>
  <si>
    <t>[{'name': 'Ethereal Awareness', 'entries': ['The shadow mastiff can see ethereal creatures and objects.']}, {'name': 'Sunlight Weakness', 'entries': ['While in bright light created by sunlight, the shadow mastiff has disadvantage on attack rolls, ability checks, and saving throws.']}]</t>
  </si>
  <si>
    <t>[{'name': 'Shadow Blend', 'entries': ['While in dim light or darkness, the shadow mastiff becomes {@condition invisible}, along with anything it is wearing or carrying. The invisibility lasts until the shadow mastiff uses a bonus action to end it or until the shadow mastiff attacks, is in bright light, or is {@condition incapacitated}.']}]</t>
  </si>
  <si>
    <t>[{'source': 'VGM', 'page': 190}]</t>
  </si>
  <si>
    <t>{'type': 'internal', 'path': 'bestiary/shadow-mastiff.mp3'}</t>
  </si>
  <si>
    <t>Shadow Mastiff Alpha</t>
  </si>
  <si>
    <t>[{'name': 'Bite', 'entries': ['{@atk mw} {@hit 5} to hit, reach 5 ft., one target. {@h}10 ({@damage 2d6 + 3}) piercing damage. If the target is a creature, it must succeed on a {@dc 13} Strength saving throw or be knocked {@condition prone}.']}, {'name': 'Terrifying Howl {@recharge}', 'entries': ["The shadow mastiff howls. Any Beast or Humanoid within 300 feet of it must succeed on a {@dc 11} Wisdom saving throw or be {@condition frightened} of it for 1 minute. A {@condition frightened} target can repeat the saving throw at the end of each of its turns, ending the effect on itself on a success. If a target's save is successful or the effect ends for it, the target is immune to any shadow mastiff's Terrifying Howl for the next 24 hours."]}]</t>
  </si>
  <si>
    <t>Shoosuva</t>
  </si>
  <si>
    <t>{'dex': '+4', 'con': '+6', 'wis': '+5'}</t>
  </si>
  <si>
    <t>['Abyssal', 'Gnoll', 'telepathy 120 ft.']</t>
  </si>
  <si>
    <t>[{'name': 'Multiattack', 'entries': ['The shoosuva makes one Bite attack and one Tail Stinger attack.']}, {'name': 'Bite', 'entries': ['{@atk mw} {@hit 7} to hit, reach 5 ft., one target. {@h}26 ({@damage 4d10 + 4}) piercing damage.']}, {'name': 'Tail Stinger', 'entries': ['{@atk mw} {@hit 7} to hit, reach 15 ft., one creature. {@h}13 ({@damage 2d8 + 4}) piercing damage, and the target must succeed on a {@dc 14} Constitution saving throw or become {@condition poisoned}. While {@condition poisoned} in this way, the target is also {@condition paralyzed}. The target can repeat the saving throw at the end of each of its turns, ending the effect on itself on a success.']}]</t>
  </si>
  <si>
    <t>['AB', 'OTH', 'TP']</t>
  </si>
  <si>
    <t>[{'name': 'Rampage', 'entries': ['When it reduces a creature to 0 hit points with a melee attack on its turn, the shoosuva can move up to half its speed and make one Bite attack.']}]</t>
  </si>
  <si>
    <t>{'type': 'internal', 'path': 'bestiary/shoosuva.mp3'}</t>
  </si>
  <si>
    <t>Sibriex</t>
  </si>
  <si>
    <t>{'int': '+13', 'cha': '+13'}</t>
  </si>
  <si>
    <t>{'arcana': '+13', 'history': '+13', 'perception': '+13'}</t>
  </si>
  <si>
    <t>[{'name': 'Contamination', 'entries': ["The sibriex emits an aura of corruption 30 feet in every direction. Vegetation withers in the aura, and the ground in the aura is difficult terrain for other creatures. Any creature that starts its turn in the aura must succeed on a {@dc 20} Constitution saving throw or take 14 ({@damage 4d6}) poison damage. A creature that succeeds on the save is immune to this sibriex's Contamination for 24 hours."]}, {'name': 'Legendary Resistance (3/Day)', 'entries': ['If the sibriex fails a saving throw, it can choose to succeed instead.']}, {'name': 'Magic Resistance', 'entries': ['The sibriex has advantage on saving throws against spells and other magical effects.']}]</t>
  </si>
  <si>
    <t>[{'name': 'Multiattack', 'entries': ['The sibriex makes three Chain attacks, and it uses Squirt Bile.']}, {'name': 'Chain', 'entries': ['{@atk mw} {@hit 13} to hit, reach 15 ft., one target. {@h}20 ({@damage 2d12 + 7}) force damage.']}, {'name': 'Squirt Bile', 'entries': ['The sibriex targets one creature it can see within 120 feet of it. The target must succeed on a {@dc 20} Dexterity saving throw or take 31 ({@damage 9d6}) acid damage.']}, {'name': 'Warp Creature', 'entries': ["The sibriex targets up to three creatures it can see within 120 feet of it. Each target must make a {@dc 20} Constitution saving throw. On a successful save, a creature becomes immune to this sibriex's Warp Creature. On a failed save, the target is {@condition poisoned}, which causes it to also gain 1 level of {@condition exhaustion}. While {@condition poisoned} in this way, the target must repeat the saving throw at the start of each of its turns. Three successful saves against the poison end it, and ending the poison removes any levels of {@condition exhaustion} caused by it. Each failed save causes the target to gain another level of {@condition exhaustion}. Once the target reaches 6 levels of {@condition exhaustion}, it dies and instantly transforms into a living {@creature manes} under the sibriex's control. The transformation of the body can be undone only by a {@spell wish} spell."]}]</t>
  </si>
  <si>
    <t>[{'name': 'Cast a Spell', 'entries': ['The sibriex uses Spellcasting.']}, {'name': 'Spray Bile', 'entries': ['The sibriex uses Squirt Bile.']}, {'name': 'Warp (Costs 2 Actions)', 'entries': ['The sibriex uses Warp Creature.']}]</t>
  </si>
  <si>
    <t>['A', 'I', 'O']</t>
  </si>
  <si>
    <t>['deafened', 'exhaustion', 'poisoned']</t>
  </si>
  <si>
    <t>[{'name': 'Spellcasting', 'headerEntries': ['The sibriex casts one of the following spells, requiring no material components and using Charisma as the spellcasting ability (spell save {@dc 21}):'], 'will': ['{@spell command}', '{@spell dispel magic}', '{@spell hold monster}'], 'daily': {'1': ['{@spell feeblemind}']}, 'ability': 'cha', 'displayAs': 'action'}]</t>
  </si>
  <si>
    <t>[{'source': 'MTF', 'page': 137}]</t>
  </si>
  <si>
    <t>[{'type': 'variant', 'name': 'Flesh Warping', 'entries': ["Creatures that encounter a sibriex can be twisted beyond recognition. Whenever a creature fails a saving throw against the sibriex's Warp Creature effect, you can roll percentile dice and consult the Flesh Warping table to determine an additional effect, which vanishes when Warp Creature ends on the creature. If the creature transforms into a manes, the effect becomes a permanent feature of that body. A creature can willingly submit to flesh warping, an agonizing process that takes at least 1 hour while the creature stays within 30 feet of the sibriex. At the end of the process, roll once on the table (or choose one effect) to determine how the creature is transformed permanently.", {'type': 'table', 'caption': 'Flesh Warping', 'colLabels': ['d100', 'Effect'], 'colStyles': ['col-1 text-center', 'col-11'], 'rows': [['01–05', "The color of the target's hair, eyes, and skin becomes blue, red, yellow, or patterned."], ['06–10', "The target's eyes push out of its head at the end of stalks."], ['11–15', "The target's hands grow claws, which can be used as daggers."], ['16–20', "One of the target's legs grows longer than the other, reducing its walking speed by 10 feet."], ['21–25', "The target's eyes become beacons, filling a 15- foot cone with dim light when they are open."], ['26–30', "A pair of wings, either feathered or leathery, sprout from the target's back, granting it a flying speed of 30 feet."], ['31–35', "The target's ears tear free from its head and scurry away; the target is {@condition deafened}."], ['36–40', "Two of the target's teeth turn into short tusks."], ['41–45', "The target's skin develops bark-like scales, granting it a +1 bonus to AC but reducing its Charisma score by 2 (to a minimum of 1)."], ['46–50', "The target's arms and legs switch places, preventing the target from moving unless it crawls."], ['51–55', "The target's arms become tentacles with fingers on the ends, increasing its reach by 5 feet."], ['56–60', "The target's legs grow incredibly long and springy, increasing its walking speed by 10 feet."], ['61–65', 'The target grows a long, thin tail, which it can use as a whip.'], ['66–70', "The target's entire eyes turn black, and it gains {@sense darkvision} out to a range of 120 feet."], ['71–75', 'The target swells, tripling its weight.'], ['76–80', 'The target becomes thin and skeletal, halving its weight.'], ['81–85', "The target's head triples in size."], ['86–90', "The target's ears become wings, giving it a flying speed of 5 feet."], ['91–95', "The target's body becomes unusually brittle, causing the target to have vulnerability to bludgeoning, piercing, and slashing damage."], ['96–00', 'The target grows another head, causing it to have advantage on saving throws against being {@condition charmed}, {@condition frightened}, or {@condition stunned}.']]}], '_version': {'name': 'Sibriex (Flesh Warping)', 'addAs': 'trait'}}]</t>
  </si>
  <si>
    <t>{'type': 'internal', 'path': 'bestiary/sibriex.mp3'}</t>
  </si>
  <si>
    <t>Skulk</t>
  </si>
  <si>
    <t>{'con': '+2'}</t>
  </si>
  <si>
    <t>[{'name': 'Fallible Invisibility', 'entries': ['The skulk is {@condition invisible}. This invisibility can be circumvented by three things:']}, {'name': 'Charnel Candles', 'entries': ['The skulk appears as a dim, translucent form in the light of a candle made of fat rendered from a corpse whose identity is unknown.']}, {'name': 'Children', 'entries': ['Humanoid children, aged 10 and under, can see through this invisibility.']}, {'name': 'Reflective Surfaces', 'entries': ['The skulk appears as a drab, smoothskinned biped if its reflection can be seen in a mirror or on another surface.']}, {'name': 'Trackless', 'entries': ["The skulk leaves no tracks to indicate where it has been or where it's headed."]}]</t>
  </si>
  <si>
    <t>[{'name': 'Claw', 'entries': ['{@atk mw} {@hit 6} to hit, reach 5 ft., one target. {@h}6 ({@damage 1d4 + 4}) slashing damage plus 3 ({@damage 1d6}) necrotic damage.']}]</t>
  </si>
  <si>
    <t>[{'source': 'MTF', 'page': 227}]</t>
  </si>
  <si>
    <t>{'type': 'internal', 'path': 'bestiary/skulk.mp3'}</t>
  </si>
  <si>
    <t>['coastal', 'forest', 'swamp', 'underdark', 'urban']</t>
  </si>
  <si>
    <t>Skull Lord</t>
  </si>
  <si>
    <t>{'type': 'undead', 'tags': ['sorcerer']}</t>
  </si>
  <si>
    <t>{'athletics': '+7', 'history': '+8', 'perception': '+12', 'stealth': '+8'}</t>
  </si>
  <si>
    <t>['cold', 'necrotic', {'resist': ['bludgeoning', 'piercing', 'slashing'], 'note': 'from nonmagical attacks', 'cond': True}]</t>
  </si>
  <si>
    <t>[{'name': 'Evasion', 'entries': ["If the skull lord is subjected to an effect that allows it to make a Dexterity saving throw to take only half the damage, the skull lord instead takes no damage if it succeeds on the saving throw and only half damage if it fails, provided it isn't {@condition incapacitated}."]}, {'name': 'Legendary Resistance (3/Day)', 'entries': ['If the skull lord fails a saving throw, it can choose to succeed instead.']}, {'name': 'Master of the Grave', 'entries': ['While within 30 feet of the skull lord, any Undead ally of the skull lord makes saving throws with advantage, and that ally regains {@dice 1d6} hit points whenever it starts its turn there.']}, {'name': 'Unusual Nature', 'entries': ["The skull lord doesn't require air, food, drink, or sleep."]}]</t>
  </si>
  <si>
    <t>[{'name': 'Multiattack', 'entries': ['The skull lord makes three Bone Staff or Deathly Ray attacks.']}, {'name': 'Bone Staff', 'entries': ['{@atk mw} {@hit 8} to hit, reach 5 ft., one target. {@h}7 ({@damage 1d8 + 3}) bludgeoning damage plus 21 ({@damage 6d6}) necrotic damage.']}, {'name': 'Deathly Ray', 'entries': ['{@atk rs} {@hit 10} to hit, range 60 ft., one target. {@h}27 ({@damage 5d8 + 5}) necrotic damage.']}]</t>
  </si>
  <si>
    <t>[{'name': 'Attack', 'entries': ['The skull lord makes one Bone Staff or Deathly Ray attack.']}, {'name': 'Move', 'entries': ['The skull lord moves up to its speed without provoking {@action opportunity attack||opportunity attacks}.']}, {'name': 'Summon Undead (Costs 2 Actions)', 'entries': ['The skull lord summons up to five {@creature skeleton||skeletons} or {@creature zombie||zombies} in unoccupied spaces within 30 feet of it. They remain until destroyed. Undead summoned in this way roll initiative, act in the next available turn, and obey the skull lord. The skull lord can have no more than five Undead summoned by this ability at a time.']}]</t>
  </si>
  <si>
    <t>[{'name': 'Spellcasting', 'headerEntries': ['The skull, lord casts one of the following spells, using Charisma as the spellcasting ability (spell save {@dc 18}):'], 'will': ['{@spell mage hand}', '{@spell message}'], 'daily': {'2e': ['{@spell dimension door}', '{@spell fear}'], '1e': ['{@spell cloudkill}', '{@spell cone of cold}']}, 'ability': 'cha', 'displayAs': 'action'}]</t>
  </si>
  <si>
    <t>['blinded', 'charmed', 'deafened', 'exhaustion', 'frightened', 'poisoned', 'stunned', 'unconscious']</t>
  </si>
  <si>
    <t>[{'source': 'MTF', 'page': 230}]</t>
  </si>
  <si>
    <t>{'type': 'internal', 'path': 'bestiary/skull-lord.mp3'}</t>
  </si>
  <si>
    <t>['desert', 'swamp', 'underdark']</t>
  </si>
  <si>
    <t>Slithering Tracker</t>
  </si>
  <si>
    <t>{'stealth': '+8', 'survival': '+6'}</t>
  </si>
  <si>
    <t>["understands languages it knew in its previous form but can't speak"]</t>
  </si>
  <si>
    <t>[{'name': 'False Appearance', 'entries': ["If the slithering tracker is motionless at the start of combat, it has advantage on its initiative roll. Moreover, if a creature hasn't observed the slithering tracker move or act, that creature must succeed on a {@dc 18} Intelligence ({@skill Investigation}) check to discern that the slithering tracker isn't a puddle."]}, {'name': 'Liquid Form', 'entries': ["The slithering tracker can enter an enemy's space and stop there. It can also move through a space as narrow as 1 inch wide without squeezing."]}, {'name': 'Spider Climb', 'entries': ['The slithering tracker can climb difficult surfaces, including upside down on ceilings, without needing to make an ability check.']}]</t>
  </si>
  <si>
    <t>[{'name': 'Slam', 'entries': ['{@atk mw} {@hit 5} to hit, reach 5 ft., one target. {@h}8 ({@damage 1d10 + 3}) bludgeoning damage.']}, {'name': 'Life Leech', 'entries': ['One Large or smaller creature that the slithering tracker can see within 5 feet of it must succeed on a {@dc 13} Dexterity saving throw or be {@condition grappled} (escape {@dc 13}). Until this grapple ends, the target is {@condition restrained} and unable to breathe unless it can breathe water. In addition, the {@condition grappled} target takes 16 ({@damage 3d10}) necrotic damage at the start of each of its turns. The slithering tracker can grapple only one target at a time.', 'While grappling the target, the slithering tracker takes only half any damage dealt to it (rounded down), and the target takes the other half.']}]</t>
  </si>
  <si>
    <t>['blinded', 'deafened', 'exhaustion', 'grappled', 'paralyzed', 'petrified', 'prone', 'restrained', 'unconscious']</t>
  </si>
  <si>
    <t>[{'name': 'Watery Stealth', 'entries': ['If underwater, the slithering tracker takes the {@action Hide} action, and it makes the Dexterity ({@skill Stealth}) check with advantage.']}]</t>
  </si>
  <si>
    <t>[{'source': 'VGM', 'page': 191}]</t>
  </si>
  <si>
    <t>{'type': 'internal', 'path': 'bestiary/slithering-tracker.mp3'}</t>
  </si>
  <si>
    <t>Spawn of Kyuss</t>
  </si>
  <si>
    <t>{'wis': '+1'}</t>
  </si>
  <si>
    <t>[{'name': 'Regeneration', 'entries': ["The spawn of Kyuss regains 10 hit points at the start of its turn if it has at least 1 hit point and isn't in sunlight or a body of running water. If the spawn takes acid, fire, or radiant damage, this trait doesn't function at the start of the spawn's next turn. The spawn is destroyed only if it starts its turn with 0 hit points and doesn't regenerate."]}, {'name': 'Worms', 'entries': ['If the spawn of Kyuss is targeted by an effect that cures disease or removes a curse, all the worms infesting it wither away, and it loses its Burrowing Worm action.']}, {'name': 'Unusual Nature', 'entries': ['The spawn of Kyuss requires no air, food, drink, or sleep.']}]</t>
  </si>
  <si>
    <t>[{'name': 'Multiattack', 'entries': ['The spawn of Kyuss makes two Claw attacks, and it uses Burrowing Worm.']}, {'name': 'Claw', 'entries': ['{@atk mw} {@hit 6} to hit, reach 5 ft., one target. {@h}6 ({@damage 1d6 + 3}) slashing damage plus 7 ({@damage 2d6}) necrotic damage.']}, {'name': 'Burrowing Worm', 'entries': ["A worm launches from the spawn of Kyuss at one Humanoid that the spawn can see within 10 feet of it. The worm latches onto the target's skin unless the target succeeds on a {@dc 11} Dexterity saving throw. The worm is a Tiny Undead with AC 6, 1 hit point, a 2 (-4) in every ability score, and a speed of 1 foot. While on the target's skin, the worm can be killed by normal means or scraped off using an action (the spawn can use Burrowing Worm to launch a scraped-off worm at a Humanoid it can see within 10 feet of the worm). Otherwise, the worm burrows under the target's skin at the end of the target's next turn, dealing 1 piercing damage to it. At the end of each of its turns thereafter, the target takes 7 ({@damage 2d6}) necrotic damage per worm infesting it (maximum of 1 Od6), and if it drops to 0 hit points, it dies and then rises 10 minutes later as a spawn of Kyuss. If a worm-infested target is targeted by an effect that cures disease or removes a curse, all the worms infesting it wither away."]}]</t>
  </si>
  <si>
    <t>[{'source': 'VGM', 'page': 192}]</t>
  </si>
  <si>
    <t>{'type': 'internal', 'path': 'bestiary/spawn-of-kyuss.mp3'}</t>
  </si>
  <si>
    <t>Spirit Troll</t>
  </si>
  <si>
    <t>{'average': 130, 'formula': '20d10 + 20'}</t>
  </si>
  <si>
    <t>[{'name': 'Incorporeal Movement', 'entries': ['The troll can move through other creatures and objects as if they were difficult terrain. It takes 5 ({@damage 1d10}) force damage if it ends its turn inside an object.']}, {'name': 'Regeneration', 'entries': ["The troll regains 10 hit points at the start of each of its turns. If the troll takes psychic or force damage, this trait doesn't function at the start of the troll's next turn. The troll dies only if it starts its turn with 0 hit points and doesn't regenerate."]}]</t>
  </si>
  <si>
    <t>[{'name': 'Multiattack', 'entries': ['The troll makes one Bite attack and two Claw attacks.']}, {'name': 'Bite', 'entries': ['{@atk mw} {@hit 7} to hit, reach 5 ft., one creature. {@h}19 ({@damage 3d10 + 3}) psychic damage, and the target must succeed on a {@dc 15} Wisdom saving throw or be {@condition stunned} for 1 minute. The {@condition stunned} target can repeat the saving throw at the end of each of its turns, ending the effect on itself on a success.']}, {'name': 'Claws', 'entries': ['{@atk mw} {@hit 7} to hit, reach 5 ft., one creature. {@h}19 ({@damage 3d10 + 3}) psychic damage.']}]</t>
  </si>
  <si>
    <t>['exhaustion', 'grappled', 'paralyzed', 'petrified', 'prone', 'restrained', 'unconscious']</t>
  </si>
  <si>
    <t>{'type': 'internal', 'path': 'bestiary/spirit-troll.mp3'}</t>
  </si>
  <si>
    <t>['coastal', 'forest', 'swamp', 'underdark']</t>
  </si>
  <si>
    <t>Spring Eladrin</t>
  </si>
  <si>
    <t>{'deception': '+8', 'persuasion': '+8'}</t>
  </si>
  <si>
    <t>[{'name': 'Joyful Presence', 'entries': ["Any non-eladrin creature that starts its turn within 60 feet of the eladrin must make a {@dc 16} Wisdom saving throw. On a failed save, the creature becomes {@condition charmed} by the eladrin for 1 minute. On a successful save, the creature becomes immune to any eladrin's Joyful Presence for 24 hours.", 'Whenever the eladrin deals damage to the {@condition charmed} creature, the {@condition charmed} creature can repeat the saving throw, ending the effect on itself on a success.']}, {'name': 'Magic Resistance', 'entries': ['The eladrin has advantage on saving throws against spells and other magical effects.']}]</t>
  </si>
  <si>
    <t>[{'name': 'Multiattack', 'entries': ['The eladrin makes two Longsword or Longbow attacks. It can replace one attack with a use of Spellcasting.']}, {'name': 'Longsword', 'entries': ['{@atk mw} {@hit 6} to hit, reach 5 ft., one target. {@h}6 ({@damage 1d8 + 2}) slashing damage, or 7 ({@damage 1d10 + 2}) slashing damage if used with two hands, plus 22 ({@damage 5d8}) psychic damage.']}, {'name': 'Longbow', 'entries': ['{@atk rw} {@hit 7} to hit, range 150/600 ft., one target. {@h}7 ({@damage 1d8 + 3}) piercing damage plus 22 ({@damage 5d8}) psychic damage.']}]</t>
  </si>
  <si>
    <t>[{'name': 'Spellcasting', 'headerEntries': ['The eladrin casts one of the following spells, requiring no material components and using Charisma as the spellcasting ability (spell save {@dc 16}):'], 'will': ["{@spell Tasha's hideous laughter}"], 'daily': {'1e': ['{@spell major image}', '{@spell suggestion}']}, 'ability': 'cha', 'displayAs': 'action'}]</t>
  </si>
  <si>
    <t>[{'source': 'MTF', 'page': 196}]</t>
  </si>
  <si>
    <t>{'type': 'internal', 'path': 'bestiary/spring-eladrin.mp3'}</t>
  </si>
  <si>
    <t>Star Spawn Grue</t>
  </si>
  <si>
    <t>[{'name': 'Aura of Shrieks', 'entries': ["Creatures within 20 feet of the grue that aren't Aberrations have disadvantage on saving throws, as well as on attack rolls against creatures other than a star spawn grue."]}]</t>
  </si>
  <si>
    <t>[{'name': 'Confounding Bite', 'entries': ["{@atk mw} {@hit 3} to hit, reach 5 ft., one target. {@h}6 ({@damage 2d4 + 1}) piercing damage, and the target must succeed on a {@dc 10} Wisdom saving throw or attack rolls against it have advantage until the start of the grue's next turn."]}]</t>
  </si>
  <si>
    <t>[{'source': 'MTF', 'page': 234}]</t>
  </si>
  <si>
    <t>{'type': 'internal', 'path': 'bestiary/star-spawn-grue.mp3'}</t>
  </si>
  <si>
    <t>['mountain', 'swamp']</t>
  </si>
  <si>
    <t>Star Spawn Hulk</t>
  </si>
  <si>
    <t>{'dex': '+3', 'wis': '+5'}</t>
  </si>
  <si>
    <t>[{'name': 'Psychic Mirror', 'entries': ["If the hulk takes psychic damage, each creature within 10 feet of the hulk takes that damage instead; the hulk takes none of the damage. In addition, the hulk's thoughts and location can't be discerned by magic."]}]</t>
  </si>
  <si>
    <t>[{'name': 'Multiattack', 'entries': ["The hulk makes two Slam attacks. If both attacks hit the same target, the target also takes 9 ({@damage 2d8}) psychic damage and must succeed on a {@dc 17} Constitution saving throw or be {@condition stunned} until the end of the target's next turn."]}, {'name': 'Slam', 'entries': ['{@atk mw} {@hit 9} to hit, reach 10 ft., one target. {@h}14 ({@damage 2d8 + 5}) bludgeoning damage.']}, {'name': 'Reaping Arms {@recharge 5}', 'entries': ['The hulk makes a separate Slam attack against each creature within 10 feet of it. Each creature that is hit must also succeed on a {@dc 17} Dexterity saving throw or be knocked {@condition prone}.']}]</t>
  </si>
  <si>
    <t>{'type': 'internal', 'path': 'bestiary/star-spawn-hulk.mp3'}</t>
  </si>
  <si>
    <t>Star Spawn Larva Mage</t>
  </si>
  <si>
    <t>{'dex': '+6', 'wis': '+6', 'cha': '+8'}</t>
  </si>
  <si>
    <t>['cold', {'resist': ['bludgeoning', 'piercing', 'slashing'], 'note': 'from nonmagical attacks', 'cond': True}]</t>
  </si>
  <si>
    <t>[{'name': 'Return to Worms', 'entries': ['When the mage is reduced to 0 hit points, it breaks apart into a {@creature swarm of insects} in the same space. Unless the swarm is destroyed, the mage reforms from it 24 hours later.']}]</t>
  </si>
  <si>
    <t>[{'name': 'Multiattack', 'entries': ['The mage makes three Slam or Eldritch Bolt attacks.']}, {'name': 'Slam', 'entries': ['{@atk mw} {@hit 8} to hit, reach 10 ft., one target. {@h}7 ({@damage 1d8 + 3}) bludgeoning damage, and the target must succeed on a {@dc 19} Constitution saving throw or be {@condition poisoned} until the end of its next turn.']}, {'name': 'Eldritch Bolt', 'entries': ['{@atk rs} {@hit 8} to hit, range 60 ft., one target. {@h}19 ({@damage 3d10 + 3}) force damage.']}, {'name': 'Plague of Worms {@recharge}', 'entries': ["Each creature other than a star spawn within 10 feet of the mage must succeed on a {@dc 19} Dexterity saving throw or take 22 ({@damage 5d8}) necrotic damage and be {@condition blinded} and {@condition restrained} by masses of swarming worms. The affected creature takes 22 ({@damage 5d8}) necrotic damage at the start of each of the mage's turns. The creature can repeat the saving throw at the end of each of its turns, ending the effect on itself on a success."]}]</t>
  </si>
  <si>
    <t>[{'name': 'Slam', 'entries': ['The mage makes one Slam attack.']}, {'name': 'Eldritch Bolt (Costs 2 Actions)', 'entries': ['The mage makes one Eldritch Bolt attack.']}, {'name': 'Feed (Costs 3 Actions)', 'entries': ["Each creature {@condition restrained} by the mage's Plague of Worms takes 13 ({@damage 3d8}) necrotic damage, and the mage gains 6 temporary hit points."]}]</t>
  </si>
  <si>
    <t>['blinded', 'poisoned', 'restrained']</t>
  </si>
  <si>
    <t>[{'name': 'Spellcasting', 'headerEntries': ['The mage casts one of the following spells, requiring no material components and using Charisma as the spellcasting ability (spell save {@dc 16}):'], 'will': ['{@spell mage hand}', '{@spell message}', '{@spell minor illusion}'], 'daily': {'1': ['{@spell dominate monster}']}, 'ability': 'cha', 'displayAs': 'action'}]</t>
  </si>
  <si>
    <t>['charmed', 'frightened', 'paralyzed', 'petrified', 'poisoned', 'restrained']</t>
  </si>
  <si>
    <t>[{'name': 'Feed on Weakness', 'entries': ['When a creature within 20 feet of the mage fails a saving throw, the mage gains 10 temporary hit points.']}]</t>
  </si>
  <si>
    <t>[{'source': 'MTF', 'page': 235}]</t>
  </si>
  <si>
    <t>{'type': 'internal', 'path': 'bestiary/star-spawn-larva-mage.mp3'}</t>
  </si>
  <si>
    <t>Star Spawn Mangler</t>
  </si>
  <si>
    <t>{'dex': '+7', 'con': '+4'}</t>
  </si>
  <si>
    <t>[{'name': 'Ambusher', 'entries': ['The mangler has advantage on initiative rolls.']}]</t>
  </si>
  <si>
    <t>[{'name': 'Multiattack', 'entries': ['The mangler makes two Claw attacks.']}, {'name': 'Claw', 'entries': ['{@atk mw} {@hit 7} to hit, reach 5 ft., one target. {@h}8 ({@damage 1d8 + 4}) slashing damage. If the attack roll has advantage, the target also takes 7 ({@damage 2d6}) psychic damage.']}, {'name': 'Flurry of Claws {@recharge 5}', 'entries': ['The mangler makes six Claw attacks. Either before or after these attacks, it can move up to its speed without provoking {@action opportunity attack||opportunity attacks}.']}]</t>
  </si>
  <si>
    <t>['charmed', 'frightened', 'prone']</t>
  </si>
  <si>
    <t>[{'name': 'Shadow Stealth', 'entries': ['While in dim light or darkness, the mangler takes the {@action Hide} action.']}]</t>
  </si>
  <si>
    <t>[{'source': 'MTF', 'page': 236}]</t>
  </si>
  <si>
    <t>+3</t>
  </si>
  <si>
    <t>{'type': 'internal', 'path': 'bestiary/star-spawn-mangler.mp3'}</t>
  </si>
  <si>
    <t>Star Spawn Seer</t>
  </si>
  <si>
    <t>[{'name': 'Out-Of-Phase Movement', 'entries': ["The seer can move through other creatures and objects as if they were difficult terrain, and its movement doesn't provoke {@action opportunity attack||opportunity attacks}.", 'Each creature it moves through takes 5 ({@damage 1d10}) psychic damage; no creature can take this damage more than once per turn.', 'The seer takes 5 ({@damage 1d10}) force damage if it ends its turn inside an object.']}]</t>
  </si>
  <si>
    <t>[{'name': 'Multiattack', 'entries': ['The seer makes two Comet Staff or Psychic Orb attacks.']}, {'name': 'Comet Staff', 'entries': ['{@atk mw} {@hit 11} to hit, reach 5 ft., one target. {@h}10 ({@damage 1d8 + 6}) bludgeoning damage plus 18 ({@damage 4d8}) psychic damage, and if the target is a creature, it must succeed on a {@dc 19} Constitution saving throw or be {@condition incapacitated} until the end of its next turn.']}, {'name': 'Psychic Orb', 'entries': ['{@atk rs} {@hit 11} to hit, range 120 feet, one creature. {@h}27 ({@damage 5d10}) psychic damage.']}, {'name': 'Collapse Distance {@recharge}', 'entries': ["The seer warps space around one creature it can see within 30 feet of it. That creature must make a {@dc 19} Wisdom saving throw. On a failed save, the target, along with any equipment it is wearing or carrying, is teleported up to 60 feet to an unoccupied space the seer can see, and then each creature within 10 feet of the target's original space takes 39 ({@damage 6d12}) psychic damage. On a successful save, the target takes 19 ({@damage 3d12}) psychic damage and isn't teleported."]}]</t>
  </si>
  <si>
    <t>[{'name': 'Bend Space', 'entries': ['When the seer would be hit by an attack roll, it teleports, along with any equipment it is wearing or carrying, exchanging positions with another star spawn it can see within 60 feet of it. The other star spawn is hit by the attack instead.']}]</t>
  </si>
  <si>
    <t>{'type': 'internal', 'path': 'bestiary/star-spawn-seer.mp3'}</t>
  </si>
  <si>
    <t>['mountain', 'swamp', 'urban']</t>
  </si>
  <si>
    <t>Steel Predator</t>
  </si>
  <si>
    <t>{'average': 207, 'formula': '18d10 + 108'}</t>
  </si>
  <si>
    <t>{'perception': '+7', 'stealth': '+8', 'survival': '+7'}</t>
  </si>
  <si>
    <t>['cold', 'lightning', 'necrotic', 'thunder']</t>
  </si>
  <si>
    <t>["understands Modron and the language of its owner but can't speak"]</t>
  </si>
  <si>
    <t>[{'name': 'Magic Resistance', 'entries': ['The steel predator has advantage on saving throws against spells and other magical effects.']}, {'name': 'Unusual Nature', 'entries': ["The steel predator doesn't require air, food, drink, or sleep."]}]</t>
  </si>
  <si>
    <t>[{'name': 'Multiattack', 'entries': ['The steel predator makes one Bite attack and two Claw attacks.']}, {'name': 'Bite', 'entries': ['{@atk mw} {@hit 12} to hit, reach 5 ft., one target. {@h}18 ({@damage 2d10 + 7}) lightning damage.']}, {'name': 'Claw', 'entries': ['{@atk mw} {@hit 12} to hit, reach 5 ft., one target. {@h}16 ({@damage 2d8 + 7}) force damage.']}, {'name': 'Stunning Roar {@recharge 5}', 'entries': ["The steel predator emits a roar in a 60-foot cone. Each creature in that area must make a {@dc 19} Constitution saving throw. On a failed save, a creature takes 33 ({@damage 6d10}) thunder damage, drops everything it's holding, and is {@condition stunned} for 1 minute. The {@condition stunned} creature can repeat the saving throw at the end of each of its turns, ending the effect on itself on a success. On a successful save, a creature takes half as much damage and isn't {@condition stunned}."]}]</t>
  </si>
  <si>
    <t>['L', 'O', 'T']</t>
  </si>
  <si>
    <t>[{'name': 'Spellcasting', 'headerEntries': ['The steel predator casts one of the following spells, requiring no spell components and using Wisdom as the spellcasting ability:'], 'daily': {'3e': ['{@spell dimension door} (self only)', '{@spell plane shift} (self only)']}, 'ability': 'wis', 'displayAs': 'action'}]</t>
  </si>
  <si>
    <t>['poison', 'psychic', {'immune': ['bludgeoning', 'piercing', 'slashing'], 'note': 'from nonmagical attacks', 'cond': True}]</t>
  </si>
  <si>
    <t>[{'source': 'MTF', 'page': 239}]</t>
  </si>
  <si>
    <t>{'type': 'internal', 'path': 'bestiary/steel-predator.mp3'}</t>
  </si>
  <si>
    <t>Stegosaurus</t>
  </si>
  <si>
    <t>[{'name': 'Tail', 'entries': ['{@atk mw} {@hit 7} to hit, reach 10 ft., one target. {@h}26 ({@damage 6d6 + 5}) piercing damage.']}]</t>
  </si>
  <si>
    <t>{'type': 'internal', 'path': 'bestiary/stegosaurus.mp3'}</t>
  </si>
  <si>
    <t>Stench Kow</t>
  </si>
  <si>
    <t>{'type': 'fiend', 'tags': ['cattle']}</t>
  </si>
  <si>
    <t>[{'name': 'Stench', 'entries': ["Any creature other than a stench kow that starts its turn within 5 feet of the stench kow must succeed on a {@dc 12} Constitution saving throw or be {@condition poisoned} until the start of the creature's next turn. On a successful saving throw, the creature is immune to the Stench of all stench kows for 1 hour."]}]</t>
  </si>
  <si>
    <t>[{'name': 'Gore', 'entries': ['{@atk mw} {@hit 6} to hit, reach 5 ft., one target. {@h}7 ({@damage 1d6 + 4}) piercing damage. If the stench kow moved at least 20 feet straight toward the target immediately before the hit, the target takes an extra 7 ({@damage 2d6}) piercing damage.']}]</t>
  </si>
  <si>
    <t>{'type': 'internal', 'path': 'bestiary/stench-cow.mp3'}</t>
  </si>
  <si>
    <t>Stone Cursed</t>
  </si>
  <si>
    <t>[{'name': 'Cunning Opportunist', 'entries': ['The stone cursed has advantage on the attack rolls of {@action opportunity attack||opportunity attacks}.']}, {'name': 'False Appearance', 'entries': ["If the stone cursed is motionless at the start of combat, it has advantage on its initiative roll. Moreover, if a creature hasn't observed the stone cursed move or act, that creature must succeed on a {@dc 18} Intelligence ({@skill Investigation}) check to discern that the stone cursed isn't a statue."]}, {'name': 'Unusual Nature', 'entries': ["The stone cursed doesn't require air, food, drink, or sleep."]}]</t>
  </si>
  <si>
    <t>[{'name': 'Petrifying Claws', 'entries': ['{@atk mw} {@hit 5} to hit, reach 5 ft., one target. {@h}12 ({@damage 2d8 + 3}) slashing damage. If the target is a creature, it must succeed on a {@dc 12} Constitution saving throw, or it begins to turn to stone and is {@condition restrained} until the end of its next turn, when it must repeat the saving throw. The effect ends if the second save is successful; otherwise the target is {@condition petrified} for 24 hours.']}]</t>
  </si>
  <si>
    <t>['charmed', 'exhaustion', 'frightened', 'petrified', 'poisoned']</t>
  </si>
  <si>
    <t>[{'source': 'MTF', 'page': 240}]</t>
  </si>
  <si>
    <t>{'type': 'internal', 'path': 'bestiary/stone-cursed.mp3'}</t>
  </si>
  <si>
    <t>Stone Giant Dreamwalker</t>
  </si>
  <si>
    <t>{'dex': '+6', 'con': '+9', 'wis': '+3'}</t>
  </si>
  <si>
    <t>{'athletics': '+14', 'perception': '+3'}</t>
  </si>
  <si>
    <t>[{'name': "Dreamwalker's Charm", 'entries': ["An enemy that starts its turn within 30 feet of the giant must make a {@dc 13} Charisma saving throw, provided that the giant isn't {@condition incapacitated}. On a failed save, the creature is {@condition charmed} by the giant. A creature {@condition charmed} in this way can repeat the saving throw at the end of each of its turns, ending the effect on itself on a success. Once it succeeds on the saving throw, the creature is immune to this giant's Dreamwalker's Charm for 24 hours."]}]</t>
  </si>
  <si>
    <t>[{'name': 'Multiattack', 'entries': ['The giant makes two Greatclub or Rock attacks.']}, {'name': 'Greatclub', 'entries': ['{@atk mw} {@hit 10} to hit, reach 15 ft., one target. {@h}24 ({@damage 4d8 + 6}) bludgeoning damage.']}, {'name': 'Rock', 'entries': ['{@atk rw} {@hit 10} to hit, range 60/240 ft., one target. {@h}22 ({@damage 3d10 + 6}) bludgeoning damage. If the target is a creature, it must succeed on a {@dc 17} Strength saving throw or be knocked {@condition prone}.']}, {'name': 'Petrifying Touch', 'entries': ['The giant touches one Medium or smaller creature within 10 feet of it that is {@condition charmed} by it. The target must make a {@dc 17} Constitution saving throw. On a failed save, the target becomes {@condition petrified}, and the giant can adhere the target to its stony body. {@spell greater restoration} spells and other magic that can undo petrification have no effect on a {@condition petrified} creature adhered to the giant unless the giant is dead, in which case the magic works normally, freeing the {@condition petrified} creature as well as ending the {@condition petrified} condition on it.']}]</t>
  </si>
  <si>
    <t>['charmed', 'petrified', 'prone']</t>
  </si>
  <si>
    <t>[{'source': 'VGM', 'page': 150}]</t>
  </si>
  <si>
    <t>{'type': 'internal', 'path': 'bestiary/stone-giant-dreamwalker.mp3'}</t>
  </si>
  <si>
    <t>Storm Giant Quintessent</t>
  </si>
  <si>
    <t>{'walk': 50, 'fly': {'number': 50, 'condition': '(hover)'}, 'swim': 50, 'canHover': True}</t>
  </si>
  <si>
    <t>{'str': '+14', 'con': '+10', 'wis': '+10', 'cha': '+9'}</t>
  </si>
  <si>
    <t>{'arcana': '+8', 'history': '+8', 'perception': '+10'}</t>
  </si>
  <si>
    <t>[{'name': 'Amphibious', 'entries': ['The giant can breathe air and water.']}, {'name': 'Legendary Resistance (1/Day)', 'entries': ['If the giant fails a saving throw, it can choose to succeed instead.']}]</t>
  </si>
  <si>
    <t>[{'name': 'Multiattack', 'entries': ['The giant makes two Lightning Sword attacks, or it uses Wind Javelin twice.']}, {'name': 'Lightning Sword', 'entries': ['{@atk mw} {@hit 14} to hit, reach 15 ft., one target. {@h}40 ({@damage 9d6 + 9}) lightning damage.']}, {'name': 'Wind Javelin', 'entries': ['The giant coalesces wind into a javelin-like form and hurls it at a creature it can see within 600 feet of it. The javelin deals 19 ({@damage 3d6 + 9}) force damage to the target, striking unerringly. The javelin disappears after it hits.']}]</t>
  </si>
  <si>
    <t>[{'name': 'Gust', 'entries': ['The giant targets a creature it can see within 60 feet of it and creates a magical gust of wind around the target, who must succeed on a {@dc 18} Strength saving throw or be moved up to 20 feet in any horizontal direction the giant chooses.']}, {'name': 'Thunderbolt (Costs 2 Actions)', 'entries': ['The giant hurls a thunderbolt at a creature it can see within 600 feet of it. The target must make a {@dc 18} Dexterity saving throw, taking 22 ({@damage 4d10}) thunder damage on a failed save, or half as much damage on a successful one.']}, {'name': 'One with the Storm (Costs 3 Actions)', 'entries': ["The giant vanishes, dispersing itself into the storm surrounding its lair. The giant can end this effect at the start of any of its turns, becoming a giant once more and appearing in any location it chooses within its lair. While dispersed, the giant can't take any actions other than lair actions, and it can't be targeted by attacks, spells, or other effects. The giant can't use this ability outside its lair, nor can it use this ability if another creature is using a {@spell control weather} spell or similar magic to quell the storm."]}]</t>
  </si>
  <si>
    <t>{'name': 'Storm Giant Quintessent', 'source': 'MPMM'}</t>
  </si>
  <si>
    <t>[{'source': 'VGM', 'page': 151}]</t>
  </si>
  <si>
    <t>{'type': 'internal', 'path': 'bestiary/storm-giant-quintessent.mp3'}</t>
  </si>
  <si>
    <t>['coastal', 'desert', 'mountain', 'underwater']</t>
  </si>
  <si>
    <t>Summer Eladrin</t>
  </si>
  <si>
    <t>{'athletics': '+8', 'intimidation': '+8'}</t>
  </si>
  <si>
    <t>[{'name': 'Fearsome Presence', 'entries': ["Any non-eladrin creature that starts its turn within 60 feet of the eladrin must make a {@dc 16} Wisdom saving throw. On a failed save, the creature becomes {@condition frightened} of the eladrin for 1 minute. A creature can repeat the saving throw at the end of each of its turns, ending the effect on itself on a success. If a creature's saving throw is successful or the effect ends for it, the creature is immune to any eladrin's Fearsome Presence for the next 24 hours."]}, {'name': 'Magic Resistance', 'entries': ['The eladrin has advantage on saving throws against spells and other magical effects.']}]</t>
  </si>
  <si>
    <t>[{'name': 'Multiattack', 'entries': ['The eladrin makes two Longsword or Longbow attacks.']}, {'name': 'Longsword', 'entries': ['{@atk mw} {@hit 8} to hit, reach 5 ft., one target. {@h}13 ({@damage 2d8 + 4}) slashing damage, or 15 ({@damage 2d10 + 4}) slashing damage if used with two hands, plus 9 ({@damage 2d8}) fire damage.']}, {'name': 'Longbow', 'entries': ['{@atk rw} {@hit 9} to hit, range 150/600 ft., one target. {@h}14 ({@damage 2d8 + 5}) piercing damage plus 9 ({@damage 2d8}) fire damage.']}]</t>
  </si>
  <si>
    <t>[{'name': 'Parry', 'entries': ['The eladrin adds 3 to its AC against one melee attack that would hit it. To do so, the eladrin must see the attacker and be wielding a melee weapon.']}]</t>
  </si>
  <si>
    <t>{'type': 'internal', 'path': 'bestiary/summer-eladrin.mp3'}</t>
  </si>
  <si>
    <t>['desert', 'forest']</t>
  </si>
  <si>
    <t>Swarm of Cranium Rats</t>
  </si>
  <si>
    <t>{'average': 76, 'formula': '17d8'}</t>
  </si>
  <si>
    <t>[{'name': 'Swarm', 'entries': ["The swarm can occupy another creature's space and vice versa, and the swarm can move through any opening large enough for a Tiny rat. The swarm can't regain hit points or gain temporary hit points."]}, {'name': 'Telepathic Shroud', 'entries': ['The swarm is immune to any effect that would sense its emotions or read its thoughts, as well as to all divination spells.']}]</t>
  </si>
  <si>
    <t>[{'name': 'Bites', 'entries': ["{@atk mw} {@hit 5} to hit, reach 0 ft., one target in the swarm's space. {@h}14 ({@damage 4d6}) piercing damage, or 7 ({@damage 2d6}) piercing damage if the swarm has half of its hit points or fewer, plus 22 ({@damage 5d8}) psychic damage."]}]</t>
  </si>
  <si>
    <t>[{'name': 'Spellcasting (Psionics)', 'headerEntries': ['As long as it has more than half of its hit points remaining, the swarm casts one of the following spells, requiring no spell components and using Intelligence as the spellcasting ability (spell save {@dc 13}):'], 'will': ['{@spell command}', '{@spell comprehend languages}', '{@spell detect thoughts}'], 'daily': {'1e': ['{@spell confusion}', '{@spell dominate monster}']}, 'ability': 'int', 'displayAs': 'action'}]</t>
  </si>
  <si>
    <t>[{'name': 'Illumination', 'entries': ['The swarm sheds dim light from its brains in a 5-foot radius, increases the illumination to bright light in a 5- to 20-foot radius (and dim light for an additional number of feet equal to the chosen radius), or extinguishes the light.']}]</t>
  </si>
  <si>
    <t>{'type': 'internal', 'path': 'bestiary/swarm-of-cranium-rats.mp3'}</t>
  </si>
  <si>
    <t>Swarm of Rot Grubs</t>
  </si>
  <si>
    <t>[{'name': 'Swarm', 'entries': ["The swarm can occupy another creature's space and vice versa, and the swarm can move through any opening large enough for a Tiny maggot. The swarm can't regain hit points or gain temporary hit points."]}]</t>
  </si>
  <si>
    <t>[{'name': 'Bites', 'entries': ["{@atk mw} {@hit 0} to hit, reach 0 ft., one creature in the swarm's space. {@h}7 ({@damage 2d6}) piercing damage, and the target must succeed on a {@dc 10} Constitution saving throw or be {@condition poisoned}. At the end of each of the {@condition poisoned} target's turns, the target takes 3 ({@damage 1d6}) poison damage. Whenever the {@condition poisoned} target takes fire damage, the target can repeat the saving throw, ending the effect on itself on a success. If the {@condition poisoned} target ends its turn with 0 hit points, it dies."]}]</t>
  </si>
  <si>
    <t>['charmed', 'frightened', 'grappled', 'paralyzed', 'petrified', 'prone', 'restrained']</t>
  </si>
  <si>
    <t>{'type': 'internal', 'path': 'bestiary/swarm-of-rot-grubs.mp3'}</t>
  </si>
  <si>
    <t>Swashbuckler</t>
  </si>
  <si>
    <t>[{'ac': 17, 'from': ['{@item leather armor|PHB}', 'suave defense']}]</t>
  </si>
  <si>
    <t>{'acrobatics': '+8', 'athletics': '+5', 'persuasion': '+6'}</t>
  </si>
  <si>
    <t>[{'name': 'Suave Defense', 'entries': ['While the swashbuckler is wearing light or no armor and wielding no {@item shield|PHB}, its AC includes its Charisma modifier.']}]</t>
  </si>
  <si>
    <t>[{'name': 'Multiattack', 'entries': ['The swashbuckler makes one Dagger attack and two Rapier attacks.']}, {'name': 'Dagger', 'entries': ['{@atk mw,rw} {@hit 6} to hit, reach 5 ft. or range 20/60 ft., one target. {@h}6 ({@damage 1d4 + 4}) piercing damage.']}, {'name': 'Rapier', 'entries': ['{@atk mw} {@hit 6} to hit, reach 5 ft., one target. {@h}8 ({@damage 1d8 + 4}) piercing damage.']}]</t>
  </si>
  <si>
    <t>[{'name': 'Lightfooted', 'entries': ['The swashbuckler takes the {@action Dash} or {@action Disengage} action.']}]</t>
  </si>
  <si>
    <t>{'type': 'internal', 'path': 'bestiary/swashbuckler.mp3'}</t>
  </si>
  <si>
    <t>Sword Wraith Commander</t>
  </si>
  <si>
    <t>[{'name': 'Multiattack', 'entries': ['The commander makes two Longsword or Longbow attacks.']}, {'name': 'Longsword', 'entries': ['{@atk mw} {@hit 7} to hit, reach 5 ft., one target. {@h}8 ({@damage 1d8 + 4}) slashing damage, or 9 ({@damage 1d10 + 4}) slashing damage if used with two hands.']}, {'name': 'Longbow', 'entries': ['{@atk rw} {@hit 5} to hit, range 150/600 ft., one target. {@h}6 ({@damage 1d8 + 2}) piercing damage.']}, {'name': 'Call to Honor (1/Day)', 'entries': ["If the commander has taken damage during this combat, it gives itself advantage on attack rolls until the end of its next turn, and {@dice 1d4 + 1} {@creature sword wraith warrior|MPMM|sword wraith warriors} appear in unoccupied spaces within 30 feet of it. The warriors last until they drop to 0 hit points, and they take their turns immediately after the commander's turn on the same initiative count."]}]</t>
  </si>
  <si>
    <t>[{'source': 'MTF', 'page': 241}]</t>
  </si>
  <si>
    <t>{'type': 'internal', 'path': 'bestiary/sword-wraith-commander.mp3'}</t>
  </si>
  <si>
    <t>Sword Wraith Warrior</t>
  </si>
  <si>
    <t>[{'ac': 16, 'from': ['{@item chain shirt|PHB}', '{@item shield|PHB}']}]</t>
  </si>
  <si>
    <t>{'type': 'internal', 'path': 'bestiary/sword-wraith-warrior.mp3'}</t>
  </si>
  <si>
    <t>Tanarukk</t>
  </si>
  <si>
    <t>{'intimidation': '+2', 'perception': '+2'}</t>
  </si>
  <si>
    <t>['Abyssal', 'Common', 'plus any one language']</t>
  </si>
  <si>
    <t>[{'name': 'Magic Resistance', 'entries': ['The tanarukk has advantage on saving throws against spells and other magical effects.']}]</t>
  </si>
  <si>
    <t>[{'name': 'Multiattack', 'entries': ['The tanarukk makes one Bite attack and one Greatsword attack.']}, {'name': 'Bite', 'entries': ['{@atk mw} {@hit 7} to hit, reach 5 ft., one target. {@h}8 ({@damage 1d8 + 4}) piercing damage.']}, {'name': 'Greatsword', 'entries': ['{@atk mw} {@hit 7} to hit, reach 5 ft., one target. {@h}11 ({@damage 2d6 + 4}) slashing damage.']}]</t>
  </si>
  <si>
    <t>[{'name': 'Unbridled Fury', 'entries': ['In response to being hit by a melee attack, the tanarukk can make one Bite or Greatsword attack with advantage against the attacker.']}]</t>
  </si>
  <si>
    <t>[{'name': 'Aggressive', 'entries': ['The tanarukk moves up to its speed toward an enemy that it can see.']}]</t>
  </si>
  <si>
    <t>[{'source': 'VGM', 'page': 186}]</t>
  </si>
  <si>
    <t>{'type': 'internal', 'path': 'bestiary/tanarukk.mp3'}</t>
  </si>
  <si>
    <t>Thorny Vegepygmy</t>
  </si>
  <si>
    <t>['lightning', 'piercing']</t>
  </si>
  <si>
    <t>[{'name': 'Plant Camouflage', 'entries': ['The thorny has advantage on Dexterity ({@skill Stealth}) checks it makes in any terrain with ample obscuring vegetation.']}, {'name': 'Regeneration', 'entries': ["The thorny regains 5 hit points at the start of its turn. If it takes cold, fire, or necrotic damage, this trait doesn't function at the start of the thorny's next turn. The thorny dies only if it starts its turn with 0 hit points and doesn't regenerate."]}, {'name': 'Thorny Body', 'entries': ['At the start of its turn, the thorny deals 2 ({@damage 1d4}) piercing damage to any creature grappling it.']}]</t>
  </si>
  <si>
    <t>[{'name': 'Bite', 'entries': ['{@atk mw} {@hit 3} to hit, reach 5 ft., one target. {@h}10 ({@damage 2d8 + 1}) piercing damage.']}]</t>
  </si>
  <si>
    <t>[{'source': 'VGM', 'page': 197}]</t>
  </si>
  <si>
    <t>{'type': 'internal', 'path': 'bestiary/thorny.mp3'}</t>
  </si>
  <si>
    <t>Titivilus</t>
  </si>
  <si>
    <t>{'dex': '+11', 'con': '+8', 'wis': '+11', 'cha': '+13'}</t>
  </si>
  <si>
    <t>{'deception': '+13', 'insight': '+11', 'intimidation': '+13', 'persuasion': '+13'}</t>
  </si>
  <si>
    <t>[{'name': 'Legendary Resistance (3/Day)', 'entries': ['If Titivilus fails a saving throw, he can choose to succeed instead.']}, {'name': 'Magic Resistance', 'entries': ['Titivilus has advantage on saving throws against spells and other magical effects.']}, {'name': 'Regeneration', 'entries': ["Titivilus regains 10 hit points at the start of his turn. If he takes cold or radiant damage, this trait doesn't function at the start of his next turn. Titivilus dies only if he starts his turn with 0 hit points and doesn't regenerate."]}, {'name': 'Ventriloquism', 'entries': ['Whenever Titivilus speaks, he can choose a point within 60 feet of him; his voice emanates from that point.']}]</t>
  </si>
  <si>
    <t>[{'name': 'Multiattack', 'entries': ['Titivilus makes one Silver Sword attack, and he uses Frightful Word.']}, {'name': 'Silver Sword', 'entries': ['{@atk mw} {@hit 9} to hit, reach 5 ft., one target. {@h}8 ({@damage 1d8 + 4}) force damage, or 9 ({@damage 1d10 + 4}) force damage if used with two hands, plus 16 ({@damage 3d10}) necrotic damage. If the target is a creature, its hit point maximum is reduced by an amount equal to half the necrotic damage taken.']}, {'name': 'Frightful Word', 'entries': ["Titivilus targets one creature he can see within 10 feet of him. The target must succeed on a {@dc 21} Wisdom saving throw or become {@condition frightened} of him for 1 minute. While {@condition frightened} in this way, the target must take the {@action Dash} action and move away from Titivilus by the safest available route on each of its turns, unless there is nowhere to move, in which case it needn't take the {@action Dash} action. The target can repeat the saving throw at the end of each of its turns, ending the effect on itself on a success."]}, {'name': 'Teleport', 'entries': ['Titivilus teleports, along with any equipment he is wearing or carrying, up to 120 feet to an unoccupied space he can see.']}, {'name': 'Twisting Words', 'entries': ["Titivilus targets one creature he can see within 60 feet of him. The target must succeed on a {@dc 21} Charisma saving throw or become {@condition charmed} by Titivilus for 1 minute. The {@condition charmed} target can repeat the saving throw if Titivilus deals any damage to it. A creature that succeeds on the saving throw is immune to Titivilus's Twisting Words for 24 hours."]}]</t>
  </si>
  <si>
    <t>[{'name': 'Corrupting Guidance', 'entries': ['Titivilus uses Twisting Words. Alternatively, he targets one creature {@condition charmed} by him that is within 60 feet of him; that {@condition charmed} target must succeed on a {@dc 21} Charisma saving throw, or Titivilus decides how the target acts during its next turn.']}, {'name': 'Teleport', 'entries': ['Titivilus uses Teleport.']}, {'name': 'Assault (Costs 2 Actions)', 'entries': ['Titivilus makes one Silver Sword attack, or he uses Frightful Word.']}]</t>
  </si>
  <si>
    <t>[{'name': 'Spellcasting', 'headerEntries': ['Titivilus casts one of the following spells, requiring no material components and using Charisma as the spellcasting ability (spell save {@dc 21}):'], 'will': ['{@spell alter self}', '{@spell major image}', '{@spell nondetection}', '{@spell sending}', '{@spell suggestion}'], 'daily': {'3e': ['{@spell mislead}', '{@spell modify memory}']}, 'ability': 'cha', 'displayAs': 'action'}]</t>
  </si>
  <si>
    <t>[{'source': 'MTF', 'page': 179}]</t>
  </si>
  <si>
    <t>{'type': 'internal', 'path': 'bestiary/titivilus.mp3'}</t>
  </si>
  <si>
    <t>Tlincalli</t>
  </si>
  <si>
    <t>{'perception': '+4', 'stealth': '+4', 'survival': '+4'}</t>
  </si>
  <si>
    <t>['Tlincalli']</t>
  </si>
  <si>
    <t>[{'name': 'Multiattack', 'entries': ['The tlincalli makes one Longsword or Spiked Chain attack and one Sting attack.']}, {'name': 'Longsword', 'entries': ['{@atk mw} {@hit 6} to hit, reach 5 ft., one target. {@h}7 ({@damage 1d8 + 3}) slashing damage, or 8 ({@damage 1d10 + 3}) slashing damage if used with two hands.']}, {'name': 'Spiked Chain', 'entries': ["{@atk mw} {@hit 6} to hit, reach 10 ft., one target. {@h}6 ({@damage 1d6 + 3}) piercing damage, and the target is {@condition grappled} (escape {@dc 11}) if it is a Large or smaller creature. Until this grapple ends, the target is {@condition restrained}, and the tlincalli can't use the spiked chain against another target."]}, {'name': 'Sting', 'entries': ['{@atk mw} {@hit 6} to hit, reach 5 ft., one creature. {@h}6 ({@damage 1d6 + 3}) piercing damage plus 14 ({@damage 4d6}) poison damage, and the target must succeed on a {@dc 14} Constitution saving throw or be {@condition poisoned} for 1 minute. If it fails the saving throw by 5 or more, the target is also {@condition paralyzed} while {@condition poisoned}. The target can repeat the saving throw at the end of each of its turns, ending the effect on itself on a success.']}]</t>
  </si>
  <si>
    <t>[{'source': 'VGM', 'page': 193}]</t>
  </si>
  <si>
    <t>{'type': 'internal', 'path': 'bestiary/tlincalli.mp3'}</t>
  </si>
  <si>
    <t>Tortle</t>
  </si>
  <si>
    <t>{'athletics': '+4', 'survival': '+3'}</t>
  </si>
  <si>
    <t>[{'name': 'Hold Breath', 'entries': ['The tortle can hold its breath for 1 hour.']}]</t>
  </si>
  <si>
    <t>[{'name': 'Claw', 'entries': ['{@atk mw} {@hit 4} to hit, reach 5 ft., one target. {@h}4 ({@damage 1d4 + 2}) slashing damage.']}, {'name': 'Spear', 'entries': ['{@atk mw,rw} {@hit 4} to hit, reach 5 ft. or range 20/60 ft., one target. {@h}5 ({@damage 1d6 + 2}) piercing damage, or 6 ({@damage 1d8 + 2}) piercing damage if used with two hands in melee.']}, {'name': 'Light Crossbow', 'entries': ['{@atk rw} {@hit 2} to hit, range 80/320ft., one target. {@h}4 ({@damage 1d8}) piercing damage.']}, {'name': 'Shell Defense', 'entries': ["The tortle withdraws into its shell. Until it emerges, it gains a +4 bonus to AC and has advantage on Strength and Constitution saving throws. While in its shell, the tortle is {@condition prone}, its speed is 0 and can't increase, it has disadvantage on Dexterity saving throws, it can't take reactions, and the only action it can take is a bonus action to emerge."]}]</t>
  </si>
  <si>
    <t>[{'source': 'MTF', 'page': 242}]</t>
  </si>
  <si>
    <t>{'type': 'internal', 'path': 'bestiary/tortle.mp3'}</t>
  </si>
  <si>
    <t>Tortle Druid</t>
  </si>
  <si>
    <t>{'animal handling': '+4', 'nature': '+2', 'survival': '+4'}</t>
  </si>
  <si>
    <t>[{'name': 'Multiattack', 'entries': ["The tortle makes four Claw attacks or two Nature's Wrath attacks."]}, {'name': 'Claw', 'entries': ['{@atk mw} {@hit 4} to hit, reach 5 ft., one target. {@h}4 ({@damage 1d4 + 2}) slashing damage.']}, {'name': "Nature's Wrath", 'entries': ['{@atk rs} {@hit 4} to hit, range 90 ft., one target. {@h}9 ({@damage 2d6 + 2}) damage of a type chosen by the tortle: cold, fire, lightning, or thunder.']}, {'name': 'Shell Defense', 'entries': ["The tortle withdraws into its shell. Until it emerges, it gains a +4 bonus to AC and has advantage on Strength and Constitution saving throws. While in its shell, the tortle is {@condition prone}, its speed is 0 and can't increase, it has disadvantage on Dexterity saving throws, it can't take reactions, and the only action it can take is a bonus action to emerge."]}]</t>
  </si>
  <si>
    <t>[{'name': 'Spellcasting', 'headerEntries': ['The tortle casts one of the following spells, using Wisdom as the spellcasting ability (spell save {@dc 12}):'], 'will': ['{@spell druidcraft}', '{@spell guidance}'], 'daily': {'2e': ['{@spell cure wounds}', '{@spell hold person}', '{@spell speak with animals}', '{@spell thunderwave}']}, 'ability': 'wis', 'displayAs': 'action'}]</t>
  </si>
  <si>
    <t>{'type': 'internal', 'path': 'bestiary/tortle-druid.mp3'}</t>
  </si>
  <si>
    <t>Transmuter Wizard</t>
  </si>
  <si>
    <t>[{'name': "Transmuter's Stone", 'entries': ['The transmuter carries a magic stone it crafted. The stone grants it one of the following benefits while bearing the stone; the transmuter chooses the benefit at the end of each long rest:', {'type': 'list', 'style': 'list-hang-notitle', 'items': [{'type': 'item', 'name': 'Darkvision', 'entry': 'The transmuter has {@sense darkvision} out to a range of 60 feet.'}, {'type': 'item', 'name': 'Resilience', 'entry': 'The transmuter has proficiency in Constitution saving throws. '}, {'type': 'item', 'name': 'Resistance', 'entry': "Resistance. The transmuter has resistance to acid, cold, fire, lightning, or thunder damage (transmuter's choice whenever choosing this benefit)."}, {'type': 'item', 'name': 'Speed', 'entry': "The transmuter's walking speed is increased by 10 feet."}]}]}]</t>
  </si>
  <si>
    <t>[{'name': 'Multiattack', 'entries': ['The transmuter makes three Arcane Burst attacks.']}, {'name': 'Arcane Burst', 'entries': ['{@atk ms,rs} {@hit 6} to hit, reach 5 ft. or range 120 ft., one target. {@h}19 ({@damage 3d10 + 3}) acid damage.']}]</t>
  </si>
  <si>
    <t>[{'name': 'Spellcasting', 'headerEntries': ['The transmuter casts one of the following spells, using Intelligence as the spellcasting ability (spell save {@dc 14}):'], 'displayAs': 'action', 'will': ['{@spell light}', '{@spell message}', '{@spell prestidigitation}'], 'daily': {'2e': ['{@spell fireball}', '{@spell hold person}', '{@spell knock}', '{@spell mage armor}', '{@spell polymorph}', '{@spell slow}'], '1e': ['{@spell telekinesis}']}, 'ability': 'int'}]</t>
  </si>
  <si>
    <t>[{'name': 'Transmute {@recharge 4}', 'entries': ["The transmuter casts {@spell alter self} or changes the benefit of Transmuter's Stone if bearing the stone."]}]</t>
  </si>
  <si>
    <t>[{'source': 'VGM', 'page': 218}]</t>
  </si>
  <si>
    <t>{'type': 'internal', 'path': 'bestiary/transmuter.mp3'}</t>
  </si>
  <si>
    <t>Trapper</t>
  </si>
  <si>
    <t>[{'name': 'False Appearance', 'entries': ["If the trapper is motionless on a floor, wall, or ceiling at the start of combat, it has advantage on its initiative roll. Moreover, if a creature hasn't observed the trapper move or act, that creature must succeed on a {@dc 18} Intelligence ({@skill Investigation}) check to discern that the trapper isn't part of the floor, wall, or ceiling."]}, {'name': 'Spider Climb', 'entries': ['The trapper can climb difficult surfaces, including upside down on ceilings, without needing to make an ability check.']}]</t>
  </si>
  <si>
    <t>[{'name': 'Smother', 'entries': ['One Large or smaller creature within 10 feet of the trapper must succeed on a {@dc 13} Dexterity saving throw or be {@condition grappled} (escape {@dc 14}). Until the grapple ends, the target takes 13 ({@damage 3d6 + 3}) bludgeoning damage plus 3 ({@damage 1d6}) acid damage at the start of each of its turns. While {@condition grappled} in this way, the target is {@condition restrained}, {@condition blinded}, and deprived of air. The trapper can smother only one creature at a time.']}]</t>
  </si>
  <si>
    <t>[{'source': 'VGM', 'page': 194}]</t>
  </si>
  <si>
    <t>{'type': 'internal', 'path': 'bestiary/trapper.mp3'}</t>
  </si>
  <si>
    <t>Ulitharid</t>
  </si>
  <si>
    <t>{'average': 127, 'formula': '17d10 + 14'}</t>
  </si>
  <si>
    <t>{'int': '+9', 'wis': '+8', 'cha': '+9'}</t>
  </si>
  <si>
    <t>{'arcana': '+9', 'insight': '+8', 'perception': '+8', 'stealth': '+5'}</t>
  </si>
  <si>
    <t>['Deep Speech', 'Undercommon', 'telepathy 2 miles']</t>
  </si>
  <si>
    <t>[{'name': 'Creature Sense', 'entries': ["The ulitharid is aware of the presence of creatures within 2 miles of it that have an Intelligence score of 4 or higher. It knows the distance and direction to each creature, as well as each creature's intelligence score, but can't sense anything else about it. A creature protected by a {@spell mind blank} spell, a {@spell nondetection} spell, or similar magic can't be perceived in this manner."]}, {'name': 'Magic Resistance', 'entries': ['The ulitharid has advantage on saving throws against spells and other magical effects.']}, {'name': 'Psionic Hub', 'entries': ['If an elder brain establishes a psychic link with the ulitharid, the elder brain can form a psychic link with any other creature the ulitharid can detect using its Creature Sense. Any such link ends if the creature falls outside the telepathy ranges of both the ulitharid and the elder brain. The ulitharid can maintain its psychic link with the elder brain regardless of the distance between them, so long as they are both on the same plane of existence. If the ulitharid is more than 5 miles away from the elder brain, it can end the psychic link at any time (no action required).']}]</t>
  </si>
  <si>
    <t>[{'name': 'Tentacles', 'entries': ['{@atk mw} {@hit 9} to hit, reach 10 ft., one creature. {@h}27 ({@damage 4d10 + 5}) psychic damage. If the target is Large or smaller, it is {@condition grappled} (escape {@dc 14}) and must succeed on a {@dc 17} Intelligence saving throw or be {@condition stunned} until this grapple ends.']}, {'name': 'Extract Brain', 'entries': ['{@atk mw} {@hit 9} to hit, reach 5 ft., one {@condition incapacitated} Humanoid {@condition grappled} by the ulitharid. {@h}55 ({@damage 10d10}) piercing damage. If this damage reduces the target to 0 hit points, the ulitharid kills the target by extracting and devouring its brain.']}, {'name': 'Mind Blast {@recharge 5}', 'entries': ['The ulitharid magically emits psychic energy in a 60-foot cone. Each creature in that area must succeed on a {@dc 17} Intelligence saving throw or take 31 ({@damage 4d12 + 5}) psychic damage and be {@condition stunned} for 1 minute. A target can repeat the saving throw at the end of each of its turns, ending the effect on itself on a success.']}]</t>
  </si>
  <si>
    <t>[{'name': 'Spellcasting (Psionics)', 'displayAs': 'action', 'headerEntries': ['The ulitharid casts one of the following spells, requiring no spell components and using Intelligence as the spellcasting ability (spell save {@dc 17}):'], 'will': ['{@spell detect thoughts}', '{@spell levitate}'], 'daily': {'1e': ['{@spell dominate monster}', '{@spell feeblemind}', '{@spell mass suggestion}', '{@spell plane shift} (self only)', '{@spell project image}', '{@spell scrying}', '{@spell telekinesis}']}, 'ability': 'int'}]</t>
  </si>
  <si>
    <t>['blinded', 'charmed', 'deafened', 'frightened', 'restrained', 'unconscious']</t>
  </si>
  <si>
    <t>[{'source': 'VGM', 'page': 175}]</t>
  </si>
  <si>
    <t>{'type': 'internal', 'path': 'bestiary/ulitharid.mp3'}</t>
  </si>
  <si>
    <t>Vampiric Mist</t>
  </si>
  <si>
    <t>['acid', 'cold', 'lightning', 'necrotic', 'thunder', {'resist': ['bludgeoning', 'piercing', 'slashing'], 'note': 'from nonmagical attacks', 'cond': True}]</t>
  </si>
  <si>
    <t>[{'name': 'Life Sense', 'entries': ["The mist can sense the location of any creature within 60 feet of it, unless that creature's type is Construct or Undead."]}, {'name': 'Forbiddance', 'entries': ["The mist can't enter a residence without an invitation from one of the occupants."]}, {'name': 'Misty Form', 'entries': ["The mist can occupy another creature's space and vice versa. In addition, if air can pass through a space, the mist can pass through it without squeezing. Each foot of movement in water costs it 2 extra feet, rather than 1 extra foot. The mist can't manipulate objects in any way that requires fingers or manual dexterity."]}, {'name': 'Sunlight Hypersensitivity', 'entries': ['The mist takes 10 radiant damage whenever it starts its turn in sunlight. While in sunlight, the mist has disadvantage on attack rolls and ability checks.']}, {'name': 'Unusual Nature', 'entries': ["The mist doesn't require air or sleep."]}]</t>
  </si>
  <si>
    <t>[{'name': 'Life Drain', 'entries': ["The mist touches one creature in its space. The target must succeed on a {@dc 13} Constitution saving throw (Undead and Constructs automatically succeed), or it takes 10 ({@damage 2d6 + 3}) necrotic damage, the mist regains 10 hit points, and the target's hit point maximum is reduced by an amount equal to the necrotic damage taken. This reduction lasts until the target finishes a long rest. The target dies if its hit point maximum is reduced to 0."]}]</t>
  </si>
  <si>
    <t>['N', 'R']</t>
  </si>
  <si>
    <t>[{'source': 'MTF', 'page': 246}]</t>
  </si>
  <si>
    <t>[{'name': 'Vampiric Mist (Alt)', 'source': 'TftYP'}]</t>
  </si>
  <si>
    <t>{'type': 'internal', 'path': 'bestiary/vampiric-mist.mp3'}</t>
  </si>
  <si>
    <t>['arctic', 'coastal', 'forest', 'grassland', 'mountain', 'swamp', 'underdark', 'urban']</t>
  </si>
  <si>
    <t>Vargouille</t>
  </si>
  <si>
    <t>{'walk': 5, 'fly': 40}</t>
  </si>
  <si>
    <t>['understands Abyssal', 'Infernal', "and any languages it knew before becoming a vargouille but can't speak"]</t>
  </si>
  <si>
    <t>[{'name': 'Bite', 'entries': ['{@atk mw} {@hit 4} to hit, reach 5 ft., one target. {@h}5 ({@damage 1d6 + 2}) piercing damage plus 10 ({@damage 3d6}) poison damage.']}, {'name': 'Abyssal Curse', 'entries': ["The vargouille targets one {@condition incapacitated} Humanoid within 5 feet of it. The target must succeed on a {@dc 12} Charisma saving throw or become cursed. The cursed target loses 1 point of Charisma after each hour, as its head takes on fiendish aspects. The curse doesn't advance while the target is in sunlight or the area of a {@spell daylight} spell; don't count that time. When the cursed target's Charisma becomes 2, it dies, and its head tears from its body and becomes a new vargouille. Casting {@spell remove curse}, {@spell greater restoration}, or a similar spell on the target before the transformation is complete can end the curse. Doing so undoes the changes made to the target by the curse."]}, {'name': 'Stunning Shriek {@recharge 5}', 'entries': ["The vargouille shrieks. Each Humanoid and Beast within 30 feet of the vargouille and able to hear it must succeed on a {@dc 12} Wisdom saving throw or be {@condition frightened} of the vargouille until the end of the vargouille's next turn. While {@condition frightened} in this way, a target is {@condition stunned}. If a target's saving throw is successful or the effect ends for it, the target is immune to the Stunning Shriek of all vargouilles for 1 hour."]}]</t>
  </si>
  <si>
    <t>['AB', 'CS', 'I']</t>
  </si>
  <si>
    <t>[{'source': 'VGM', 'page': 195}]</t>
  </si>
  <si>
    <t>{'type': 'internal', 'path': 'bestiary/vargouille.mp3'}</t>
  </si>
  <si>
    <t>Vegepygmy</t>
  </si>
  <si>
    <t>['Vegepygmy']</t>
  </si>
  <si>
    <t>[{'name': 'Plant Camouflage', 'entries': ['The vegepygmy has advantage on Dexterity ({@skill Stealth}) checks it makes in any terrain with ample obscuring vegetation.']}, {'name': 'Regeneration', 'entries': ["The vegepygmy regains 3 hit points at the start of its turn. If it takes cold, fire, or necrotic damage, this trait doesn't function at the start of the vegepygmy's next turn. The vegepygmy dies only if it starts its turn with 0 hit points and doesn't regenerate."]}]</t>
  </si>
  <si>
    <t>[{'name': 'Claws', 'entries': ['{@atk mw} {@hit 4} to hit, reach 5 ft., one target. {@h}5 ({@damage 1d6 + 2}) slashing damage.']}, {'name': 'Sling', 'entries': ['{@atk rw} {@hit 4} to hit, range 30/120 ft., one target. {@h}4 ({@damage 1d4 + 2}) bludgeoning damage.']}]</t>
  </si>
  <si>
    <t>[{'source': 'VGM', 'page': 196}]</t>
  </si>
  <si>
    <t>{'type': 'internal', 'path': 'bestiary/vegepygmy.mp3'}</t>
  </si>
  <si>
    <t>Vegepygmy Chief</t>
  </si>
  <si>
    <t>[{'name': 'Plant Camouflage', 'entries': ['The vegepygmy has advantage on Dexterity ({@skill Stealth}) checks it makes in any terrain with ample obscuring vegetation.']}, {'name': 'Regeneration', 'entries': ["The vegepygmy regains 5 hit points at the start of its turn. If it takes cold, fire, or necrotic damage, this trait doesn't function at the start of the vegepygmy's next turn. The vegepygmy dies only if it starts its turn with 0 hit points and doesn't regenerate."]}]</t>
  </si>
  <si>
    <t>[{'name': 'Multiattack', 'entries': ['The vegepygmy makes two Claw attacks or two melee Spear attacks.']}, {'name': 'Claws', 'entries': ['{@atk mw} {@hit 4} to hit, reach 5 ft., one target. {@h}5 ({@damage 1d6 + 2}) slashing damage.']}, {'name': 'Spear', 'entries': ['{@atk mw,rw} {@hit 4} to hit, reach 5 ft. or range 20/60 ft., one target. {@h}5 ({@damage 1d6 + 2}) piercing damage, or 6 ({@damage 1d8 + 2}) piercing damage if used with two hands to make a melee attack.']}, {'name': 'Spores (1/Day)', 'entries': ["A 15-foot-radius cloud of toxic spores extends out from the vegepygmy. The spores spread around corners. Each creature in that area that isn't a Plant must succeed on a {@dc 12} Constitution saving throw or be {@condition poisoned}. While {@condition poisoned} in this way, a target takes 9 ({@damage 2d8}) poison damage at the start of each of its turns. A target can repeat the saving throw at the end of each of its turns, ending the effect on itself on a success."]}]</t>
  </si>
  <si>
    <t>{'type': 'internal', 'path': 'bestiary/vegepygmy-chief.mp3'}</t>
  </si>
  <si>
    <t>Velociraptor</t>
  </si>
  <si>
    <t>[{'name': 'Pack Tactics', 'entries': ["The velociraptor has advantage on an attack roll against a creature if at least one of the velociraptor's allies is within 5 feet of the creature and the ally isn't {@condition incapacitated}."]}]</t>
  </si>
  <si>
    <t>[{'name': 'Multiattack', 'entries': ['The velociraptor makes one Bite attack and one Claw attack.']}, {'name': 'Bite', 'entries': ['{@atk mw} {@hit 4} to hit, reach 5 ft., one creature. {@h}5 ({@damage 1d6 + 2}) piercing damage.']}, {'name': 'Claw', 'entries': ['{@atk mw} {@hit 4} to hit, reach 5 ft., one target. {@h}4 ({@damage 1d4 + 2}) slashing damage.']}]</t>
  </si>
  <si>
    <t>{'type': 'internal', 'path': 'bestiary/velociraptor.mp3'}</t>
  </si>
  <si>
    <t>Venom Troll</t>
  </si>
  <si>
    <t>[{'name': 'Poison Splash', 'entries': ['When the troll takes damage of any type but psychic, each creature within 5 feet of the troll takes 9 ({@damage 2d8}) poison damage.']}, {'name': 'Regeneration', 'entries': ["The troll regains 10 hit points at the start of each of its turns. If the troll takes acid or fire damage, this trait doesn't function at the start of the troll's next turn. The troll dies only if it starts its turn with 0 hit points and doesn't regenerate."]}]</t>
  </si>
  <si>
    <t>[{'name': 'Multiattack', 'entries': ['The troll makes one Bite attack and two Claw attacks.']}, {'name': 'Bite', 'entries': ["{@atk mw} {@hit 7} to hit, reach 5 ft., one target. {@h}7 ({@damage 1d6 + 4}) piercing damage plus 4 ({@damage 1d8}) poison damage, and the creature is {@condition poisoned} until the start of the troll's next turn."]}, {'name': 'Claws', 'entries': ['{@atk mw} {@hit 7} to hit, reach 5 ft., one target. {@h}11 ({@damage 2d6 + 4}) slashing damage plus 4 ({@damage 1d8}) poison damage.']}, {'name': 'Venom Spray {@recharge}', 'entries': ["The troll slices itself with a claw, releasing a spray of poison in a 15-foot cube. The troll takes 7 ({@damage 2d6}) slashing damage (this damage can't be reduced in any way). Each creature in the area must make a {@dc 16} Constitution saving throw. On a failed save, a creature takes 18 ({@damage 4d8}) poison damage and is {@condition poisoned} for 1 minute. On a successful save, the creature takes half as much damage and isn't {@condition poisoned}. A {@condition poisoned} creature can repeat the saving throw at the end of each of its turns, ending the effect on itself on a success."]}]</t>
  </si>
  <si>
    <t>[{'source': 'MTF', 'page': 245}]</t>
  </si>
  <si>
    <t>{'type': 'internal', 'path': 'bestiary/venom-troll.mp3'}</t>
  </si>
  <si>
    <t>War Priest</t>
  </si>
  <si>
    <t>{'type': 'humanoid', 'tags': ['cleric']}</t>
  </si>
  <si>
    <t>[{'ac': 18, 'from': ['{@item plate armor|phb|plate}']}]</t>
  </si>
  <si>
    <t>{'con': '+6', 'wis': '+7'}</t>
  </si>
  <si>
    <t>{'intimidation': '+5', 'religion': '+4'}</t>
  </si>
  <si>
    <t>[{'name': 'Multiattack', 'entries': ['The war priest makes two Maul attacks, and it uses Holy Fire.']}, {'name': 'Maul', 'entries': ['{@atk mw} {@hit 7} to hit, reach 5 ft., one target. {@h}10 ({@damage 2d6 + 3}) bludgeoning damage  plus {@h}10 ({@damage 3d6}) radiant damage.']}, {'name': 'Holy Fire', 'entries': ["The war priest targets one creature it can see within 60 feet of it. The target must make a {@dc 15} Wisdom saving throw. On a failed save, the target takes 12 ({@damage 2d8 + 3}) radiant damage, and it is {@condition blinded} until the start of the war priest's next turn. On a successful save, the target takes half as much damage and isn't {@condition blinded}."]}]</t>
  </si>
  <si>
    <t>[{'name': 'Spellcasting', 'headerEntries': ['The war priest casts one of the following spells, using Wisdom as the spellcasting ability (spell save {@dc 15}):'], 'displayAs': 'action', 'will': ['{@spell light}', '{@spell spare the dying}', '{@spell thaumaturgy}'], 'daily': {'1e': ['{@spell banishment}', '{@spell command}', '{@spell dispel magic}', '{@spell flame strike}', '{@spell guardian of faith}', '{@spell hold person}', '{@spell lesser restoration}', '{@spell revivify}']}, 'ability': 'wis'}]</t>
  </si>
  <si>
    <t>[{'name': 'Healing Light {@recharge 4}', 'entries': ['The war priest or one creature of its choice within 60 feet of it regains 12 ({@dice 2d8 + 3}) hit points.']}]</t>
  </si>
  <si>
    <t>{'type': 'internal', 'path': 'bestiary/war-priest.mp3'}</t>
  </si>
  <si>
    <t>Warlock of the Archfey</t>
  </si>
  <si>
    <t>{'wis': '+3', 'cha': '+6'}</t>
  </si>
  <si>
    <t>{'arcana': '+2', 'deception': '+6', 'nature': '+2', 'persuasion': '+6'}</t>
  </si>
  <si>
    <t>['any two languages (usually Sylvan)']</t>
  </si>
  <si>
    <t>[{'name': 'Multiattack', 'entries': ['The warlock makes two Rapier attacks, or it uses Bewildering Word twice.']}, {'name': 'Rapier', 'entries': ['{@atk mw} {@hit 5} to hit, reach 5 ft., one target. {@h}7 ({@damage 1d8 + 3}) piercing damage plus 7 ({@damage 2d6}) piercing damage.']}, {'name': 'Bewildering Word', 'entries': ["The warlock utters a magical bewilderment, targeting one creature it can see within 60 feet of it. The target must succeed on a {@dc 14} Wisdom saving throw or take 9 ({@damage 2d8}) psychic damage and have disadvantage on attack rolls until the end of the warlock's next turn."]}]</t>
  </si>
  <si>
    <t>['S', 'X']</t>
  </si>
  <si>
    <t>[{'name': 'Spellcasting', 'headerEntries': ['The warlock casts one of the following spells, using Charisma as the spellcasting ability (spell save {@dc 14}): '], 'displayAs': 'action', 'will': ['{@spell dancing lights}', '{@spell disguise self}', '{@spell mage armor} (self only)', '{@spell mage hand}', '{@spell minor illusion}', '{@spell prestidigitation}', '{@spell speak with animals}'], 'daily': {'1e': ['{@spell charm person}', '{@spell dimension door}', '{@spell hold monster}']}, 'ability': 'cha'}]</t>
  </si>
  <si>
    <t>[{'name': 'Misty Escape (Recharges after a Short or Long Rest)', 'entries': ['In response to taking damage, the warlock turns {@condition invisible} and teleports, along with any equipment it is wearing or carrying, up to 60 feet to an unoccupied space it can see. It remains {@condition invisible} until the start of its next turn or until it attacks, makes a damage roll, or casts a spell.']}]</t>
  </si>
  <si>
    <t>[{'source': 'VGM', 'page': 219}]</t>
  </si>
  <si>
    <t>{'type': 'internal', 'path': 'bestiary/warlock-of-the-archfey.mp3'}</t>
  </si>
  <si>
    <t>['arctic', 'forest', 'mountain', 'swamp', 'urban']</t>
  </si>
  <si>
    <t>Warlock of the Fiend</t>
  </si>
  <si>
    <t>{'arcana': '+4', 'deception': '+7', 'persuasion': '+7', 'religion': '+4'}</t>
  </si>
  <si>
    <t>[{'resist': ['fire'], 'cond': True}]</t>
  </si>
  <si>
    <t>['any two languages (usually Abyssal or Infernal)']</t>
  </si>
  <si>
    <t>[{'name': "Dark One's Own Luck (Recharges after a Short or Long Rest)", 'entries': ["When the warlock makes an ability check or saving throw, it can add a {@dice d10} to the roll. It can do this after the roll is made but before any of the roll's effects occur."]}]</t>
  </si>
  <si>
    <t>[{'name': 'Multiattack', 'entries': ['The warlock makes three Scimitar attacks.']}, {'name': 'Scimitar', 'entries': ['{@atk mw} {@hit 6} to hit, reach 5 ft., one target. {@h}6 ({@damage 1d6 + 3}) bludgeoning damage plus 14 ({@damage 4d6}) fire damage.']}, {'name': 'Hellfire', 'entries': ['Green flame explodes in a 10-foot-radius sphere centered on a point within 120 feet of the warlock. Each creature in that area must make a {@dc 15} Dexterity saving throw, taking 16 ({@damage 3d10}) fire damage and 11 ({@damage 2d10}) necrotic damage on a failed save, or half as much damage on a successful one.']}]</t>
  </si>
  <si>
    <t>['AB', 'I', 'X']</t>
  </si>
  <si>
    <t>['B', 'F', 'N']</t>
  </si>
  <si>
    <t>[{'name': 'Spellcasting', 'headerEntries': ['The warlock casts one of the following spells, using Charisma as the spellcasting ability (spell save {@dc 15}): '], 'displayAs': 'action', 'will': ['{@spell alter self}', '{@spell mage armor} (self only)', '{@spell mage hand}', '{@spell minor illusion}', '{@spell prestidigitation}'], 'daily': {'1e': ['{@spell banishment}', '{@spell plane shift}', '{@spell suggestion}']}, 'ability': 'cha'}]</t>
  </si>
  <si>
    <t>[{'name': 'Fiendish Rebuke (3/Day)', 'entries': ['In response to being damaged by a visible creature within 60 feet of it, the warlock forces that creature to make a {@dc 15} Constitution saving throw, taking 22 ({@damage 4d10}) necrotic damage on a failed save, or half as much damage on a successful one.']}]</t>
  </si>
  <si>
    <t>{'type': 'internal', 'path': 'bestiary/warlock-of-the-fiend.mp3'}</t>
  </si>
  <si>
    <t>['arctic', 'desert', 'underdark', 'urban']</t>
  </si>
  <si>
    <t>Warlock of the Great Old One</t>
  </si>
  <si>
    <t>['any two languages', 'telepathy 30 ft.']</t>
  </si>
  <si>
    <t>[{'name': 'Whispering Aura', 'entries': ["At the start of each of the warlock's turns, each creature of its choice within 5 feet of it must succeed on a {@dc 15} Wisdom saving throw or take 10 ({@damage 3d6}) psychic damage, provided that the warlock isn't {@condition incapacitated}."]}]</t>
  </si>
  <si>
    <t>[{'name': 'Multiattack', 'entries': ['The warlock makes two Dagger attacks.']}, {'name': 'Dagger', 'entries': ['{@atk mw,rw} {@hit 6} to hit, reach 5 ft. or range 20/60 ft., one target. {@h}5 ({@damage 1d4 + 3}) piercing damage plus 10 ({@damage 3d6}) psychic damage.']}, {'name': 'Howling Void', 'entries': ["The warlock opens a momentary extraplanar rift within 60 feet of it. The rift is a scream-filled, 20-foot cube. Each creature in that area must make a {@dc 15} Wisdom saving throw. On a failed save, a creature takes 9 ({@damage 2d8}) psychic damage and is {@condition frightened} of the warlock until the start of the war lock's next turn. On a successful save, a creature takes half as much damage and isn't {@condition frightened}."]}]</t>
  </si>
  <si>
    <t>['TP', 'X']</t>
  </si>
  <si>
    <t>[{'name': 'Spellcasting', 'headerEntries': ['The warlock casts one of the following spells, using Charisma as the spellcasting ability (spell save {@dc 15}): '], 'displayAs': 'action', 'will': ['{@spell detect magic}', '{@spell guidance}', '{@spell levitate}', '{@spell mage armor} (self only)', '{@spell mage hand}', '{@spell minor illusion}', '{@spell prestidigitation}'], 'daily': {'1e': ['{@spell arcane gate}', '{@spell detect thoughts}', '{@spell true seeing}']}, 'ability': 'cha'}]</t>
  </si>
  <si>
    <t>[{'source': 'VGM', 'page': 220}]</t>
  </si>
  <si>
    <t>{'type': 'internal', 'path': 'bestiary/warlock-of-the-great-old-one.mp3'}</t>
  </si>
  <si>
    <t>['arctic', 'hill', 'mountain', 'underdark', 'urban']</t>
  </si>
  <si>
    <t>Warlord</t>
  </si>
  <si>
    <t>{'average': 229, 'formula': '27d8 + 108'}</t>
  </si>
  <si>
    <t>{'str': '+9', 'dex': '+7', 'con': '+8'}</t>
  </si>
  <si>
    <t>{'athletics': '+9', 'intimidation': '+8', 'perception': '+5', 'persuasion': '+8'}</t>
  </si>
  <si>
    <t>[{'name': 'Indomitable (3/Day)', 'entries': ['The warlord can reroll a saving throw it fails. It must use the new roll.']}, {'name': 'Survivor', 'entries': ['The warlord regains 10 hit points at the start of its turn if it has fewer than half its hit points but at least 1 hit point.']}]</t>
  </si>
  <si>
    <t>[{'name': 'Multiattack', 'entries': ['The warlord makes two Greatsword or Short bow attacks.']}, {'name': 'Greatsword', 'entries': ['{@atk mw} {@hit 9} to hit, reach 5 ft., one target. {@h}12 ({@damage 2d6 + 5}) slashing damage.']}, {'name': 'Shortbow', 'entries': ['{@atk rw} {@hit 7} to hit, range 80/320 ft., one target. {@h}6 ({@damage 1d6 + 3}) piercing damage.']}]</t>
  </si>
  <si>
    <t>[{'name': 'Command Ally', 'entries': ['The warlord targets one ally it can see within 30 feet of it. if the target can see and hear the warlord, the target can make one weapon attack as a reaction and gains advantage on the attack roll.']}, {'name': 'Weapon Attack', 'entries': ['The warlord makes one Greatsword or Shortbow attack.']}, {'name': 'Frighten Foe (Costs 2 Actions)', 'entries': ["The warlord targets one creature it can see within 30 feet of it. If the target can see and hear it, the target must succeed on a {@dc 16} Wisdom saving throw or be {@condition frightened} until the end of warlord's next turn."]}]</t>
  </si>
  <si>
    <t>{'type': 'internal', 'path': 'bestiary/warlord.mp3'}</t>
  </si>
  <si>
    <t>Wastrilith</t>
  </si>
  <si>
    <t>{'str': '+9', 'con': '+10'}</t>
  </si>
  <si>
    <t>[{'name': 'Amphibious', 'entries': ['The wastrilith can breathe air and water.']}, {'name': 'Corrupt Water', 'entries': ["At the start of each of the wastrilith's turns, exposed water within 30 feet of it is befouled. Underwater, this effect lightly obscures the area until a current clears it away. Water in containers remains corrupted until it evaporates.", 'A creature that consumes this foul water or swims in it must make a {@dc 18} Constitution saving throw. On a successful save, the creature is immune to the foul water for 24 hours. On a failed save, the creature takes 14 ({@damage 4d6}) poison damage and is {@condition poisoned} for 1 minute. At the end of this time, the {@condition poisoned} creature must repeat the saving throw. On a failure, the creature takes 18 ({@damage 4d8}) poison damage and is {@condition poisoned} until it finishes a long rest.', 'If another demon drinks the foul water as an action, it gains 11 ({@dice 2d10}) temporary hit points.']}, {'name': 'Magic Resistance', 'entries': ['The wastrilith has advantage on saving throws against spells and other magical effects.']}]</t>
  </si>
  <si>
    <t>[{'name': 'Multiattack', 'entries': ['The wastrilith makes one Bite attack and two Claw attacks, and it uses Grasping Spout.']}, {'name': 'Bite', 'entries': ['{@atk mw} {@hit 9} to hit, reach 10 ft., one target. {@h}30 ({@damage 4d12 + 4}) piercing damage.']}, {'name': 'Claws', 'entries': ['{@atk mw} {@hit 9} to hit, reach 10 ft., one target. {@h}18 ({@damage 4d6 + 4}) slashing damage.']}, {'name': 'Grasping Spout', 'entries': ["The wastrilith magically launches a spout of water at one creature it can see within 60 feet of it. The target must make a {@dc 17} Strength saving throw, and it has disadvantage if it's underwater. On a failed save, it takes 22 ({@damage 4d8 + 4}) acid damage and is pulled up to 60 feet toward the wastrilith. On a successful save, it takes half as much damage and isn't pulled."]}]</t>
  </si>
  <si>
    <t>[{'name': 'Undertow', 'entries': ['If the wastrilith is underwater, it causes all water within 60 feet of it to be difficult terrain for other creatures until the start of its next turn.']}]</t>
  </si>
  <si>
    <t>[{'source': 'MTF', 'page': 139}]</t>
  </si>
  <si>
    <t>{'type': 'internal', 'path': 'bestiary/wastrilith.mp3'}</t>
  </si>
  <si>
    <t>['coastal', 'swamp', 'underdark', 'underwater']</t>
  </si>
  <si>
    <t>Water Elemental Myrmidon</t>
  </si>
  <si>
    <t>['Aquan', "one language of its creator's choice"]</t>
  </si>
  <si>
    <t>[{'name': 'Multiattack', 'entries': ['The myrmidon makes three Trident attacks.']}, {'name': 'Trident', 'entries': ['{@atk mw,rw} {@hit 7} to hit, reach 5 ft. or range 20/60 ft., one target. {@h}7 ({@damage 1d6 + 4}) force damage, or 8 ({@damage 1d8 + 4}) force damage if used with two hands to make a melee attack.']}, {'name': 'Freezing Strikes {@recharge}', 'entries': ["The myrmidon uses Multiattack. Each attack that hits deals an extra 5 ({@damage 1d10}) cold damage. A target that is hit by one or more of these attacks has its speed reduced by 10 feet until the end of the myrmidon's next turn."]}]</t>
  </si>
  <si>
    <t>{'type': 'internal', 'path': 'bestiary/water-elemental-myrmidon.mp3'}</t>
  </si>
  <si>
    <t>White Abishai</t>
  </si>
  <si>
    <t>{'str': '+6', 'con': '+7'}</t>
  </si>
  <si>
    <t>[{'name': "Devil's Sight", 'entries': ["Magical darkness doesn't impede the abishai's {@sense darkvision}."]}, {'name': 'Magic Resistance', 'entries': ['The abishai has advantage on saving throws against spells and other magical effects.']}, {'name': 'Reckless', 'entries': ['At the start of its turn, the abishai can gain advantage on all melee weapon attack rolls during that turn, but attack rolls against it have advantage until the start of its next turn.']}]</t>
  </si>
  <si>
    <t>[{'name': 'Multiattack', 'entries': ['The abishai makes one Bite attack, one Claw attack, and one Longsword attack.']}, {'name': 'Bite', 'entries': ['{@atk mw} {@hit 6} to hit, reach 5 ft., one target. {@h}5 ({@damage 1d4 + 3}) piercing damage plus 3 ({@damage 1d6}) cold damage.']}, {'name': 'Claw', 'entries': ['{@atk mw} {@hit 6} to hit, reach 5 ft., one target. {@h}8 ({@damage 1d10 + 3}) slashing damage.']}, {'name': 'Longsword', 'entries': ['{@atk mw} {@hit 6} to hit, reach 5 ft., one target. {@h}7 ({@damage 1d8 + 3}) force damage, or 8 ({@damage 1d10 + 3}) force damage if used with two hands.']}]</t>
  </si>
  <si>
    <t>["Devil's Sight", 'Magic Resistance', 'Reckless']</t>
  </si>
  <si>
    <t>['C', 'O', 'P', 'S']</t>
  </si>
  <si>
    <t>[{'name': 'Vicious Reprisal', 'entries': ['In response to taking damage, the abishai makes one Bite attack against a random creature within 5 feet of it. If no creature is within reach, the abishai moves up to half its speed toward an enemy it can see, without provoking {@action opportunity attack||opportunity attacks}.']}]</t>
  </si>
  <si>
    <t>[{'source': 'MTF', 'page': 163}]</t>
  </si>
  <si>
    <t>{'type': 'internal', 'path': 'bestiary/white-abishai.mp3'}</t>
  </si>
  <si>
    <t>Winter Eladrin</t>
  </si>
  <si>
    <t>[{'name': 'Magic Resistance', 'entries': ['The eladrin has advantage on saving throws against spells and other magical effects.']}, {'name': 'Sorrowful Presence', 'entries': ["Any non-eladrin creature that starts its turn within 60 feet of the eladrin must make a {@dc 13} Wisdom saving throw. On a failed save, the creature becomes {@condition charmed} by the eladrin for 1 minute. While {@condition charmed} in this way, the creature has disadvantage on ability checks and saving throws. The {@condition charmed} creature can repeat the saving throw at the end of each of its turns, ending the effect on itself on a success. If a creature's saving throw is successful or the effect ends for it, the creature is immune to any eladrin's Sorrowful Presence for the next 24 hours.", 'Whenever the eladrin deals damage to the {@condition charmed} creature, the {@condition charmed} creature can repeat the saving throw, ending the effect on itself on a success.']}]</t>
  </si>
  <si>
    <t>[{'name': 'Multiattack', 'entries': ['The eladrin makes two Longsword or Longbow attacks. It can replace one attack with a use of Spellcasting.']}, {'name': 'Longsword', 'entries': ['{@atk mw} {@hit 4} to hit, reach 5 ft., one target. {@h}4 ({@damage 1d8}) slashing damage, or 5 ({@damage 1d10}) slashing damage if used with two hands, plus 13 ({@damage 3d8}) cold damage.']}, {'name': 'Longbow', 'entries': ['{@atk rw} {@hit 7} to hit, range 150/600 ft., one target. {@h}7 ({@damage 1d8 + 3}) piercing damage plus 13 ({@damage 3d8}) cold damage.']}]</t>
  </si>
  <si>
    <t>[{'name': 'Spellcasting', 'headerEntries': ['The eladrin casts one of the following spells, requiring no material components and using Intelligence as the spellcasting ability (spell save {@dc 16}):'], 'will': ['{@spell fog cloud}', '{@spell gust of wind}', '{@spell sleet storm}'], 'ability': 'int', 'displayAs': 'action'}]</t>
  </si>
  <si>
    <t>[{'name': 'Frigid Rebuke', 'entries': ['When the eladrin takes damage from a creature the eladrin can see within 60 feet of it, the eladrin can force that creature to make a {@dc 16} Constitution saving throw. On a failed save, the creature takes 11 ({@damage 2d10}) cold damage.']}]</t>
  </si>
  <si>
    <t>[{'source': 'MTF', 'page': 197}]</t>
  </si>
  <si>
    <t>{'type': 'internal', 'path': 'bestiary/winter-eladrin.mp3'}</t>
  </si>
  <si>
    <t>['arctic', 'forest']</t>
  </si>
  <si>
    <t>Wood Woad</t>
  </si>
  <si>
    <t>[{'ac': 18, 'from': ['natural armor', '{@item shield|PHB}']}]</t>
  </si>
  <si>
    <t>{'athletics': '+7', 'perception': '+4', 'stealth': '+4'}</t>
  </si>
  <si>
    <t>[{'name': 'Plant Camouflage', 'entries': ['The wood woad has advantage on Dexterity ({@skill Stealth}) checks it makes in any terrain with ample obscuring vegetation.']}, {'name': 'Regeneration', 'entries': ["The wood woad regains 10 hit points at the start of its turn if it is in contact with the ground. If the wood woad takes fire damage, this trait doesn't function at the start of the wood woad's next turn. The wood woad dies only if it starts its turn with 0 hit points and doesn't regenerate."]}, {'name': 'Tree Stride', 'entries': ['Once on each of its turns, the wood woad can use 10 feet of its movement to step magically into one living tree within 5 feet of it and emerge from a second living tree within 60 feet of it that it can see, appearing in an unoccupied space within 5 feet of the second tree. Both trees must be Large or bigger.']}]</t>
  </si>
  <si>
    <t>[{'name': 'Multiattack', 'entries': ['The wood woad makes two Club attacks.']}, {'name': 'Club', 'entries': ['{@atk mw} {@hit 7} to hit, reach 5 ft., one target. {@hit 14} ({@damage 4d4 + 4}) force damage.']}]</t>
  </si>
  <si>
    <t>['Regeneration', 'Tree Stride']</t>
  </si>
  <si>
    <t>[{'source': 'VGM', 'page': 198}]</t>
  </si>
  <si>
    <t>{'type': 'internal', 'path': 'bestiary/wood-woad.mp3'}</t>
  </si>
  <si>
    <t>Wretched Sorrowsworn</t>
  </si>
  <si>
    <t>{'average': 10, 'formula': '4d6 - 4'}</t>
  </si>
  <si>
    <t>[{'name': 'Wretched Pack Tactics', 'entries': ["The sorrowsworn has advantage on an attack roll against a creature if at least one of the sorrowsworn's allies is within 5 feet of the creature and the ally isn't {@condition incapacitated}. The sorrowsworn otherwise has disadvantage on attack rolls."]}]</t>
  </si>
  <si>
    <t>[{'name': 'Bite', 'entries': ["{@atk mw} {@hit 3} to hit, reach 5 ft., one target. {@h}6 ({@damage 1d10 + 1}) piercing damage, and the sorrowsworn attaches to the target. While attached, the sorrowsworn can't attack, and at the start of each of the sorrowsworn's turns, the target takes 6 ({@damage 1d10 + 1}) necrotic damage.", "The attached sorrowsworn moves with the target whenever the target moves, requiring none of the sorrowsworn's movement. The sorrowsworn can detach itself by spending 5 feet of its movement on its turn. A creature, including the target, can use its action to detach the sorrowsworn."]}]</t>
  </si>
  <si>
    <t>{'type': 'internal', 'path': 'bestiary/the-wretched.mp3'}</t>
  </si>
  <si>
    <t>Xvart</t>
  </si>
  <si>
    <t>[{'name': "Raxivort's Tongue", 'entries': ['The xvart can communicate with ordinary {@creature bat|mm|bats} and {@creature rat|mm|rats}, as well as {@creature giant bat|mm|giant bats} and {@creature giant rat|mm|giant rats}.']}]</t>
  </si>
  <si>
    <t>[{'name': 'Shortsword', 'entries': ["{@atk mw} {@hit 4} to hit, reach 5 ft., one target. {@h}5 ({@dice 1d6 + 2}) piercing damage. If at least one of the xvart's allies is within 5 feet of the target, the xvart can push the target 5 feet if the target is a Medium or smaller creature."]}, {'name': 'Sling', 'entries': ['{@atk rw} {@hit 4} to hit, range 30/120 ft., one target. {@h}4 ({@damage 1d4 + 2}) bludgeoning damage.']}]</t>
  </si>
  <si>
    <t>[{'name': 'Low Cunning', 'entries': ['The xvart takes the {@action Disengage} action.']}]</t>
  </si>
  <si>
    <t>[{'source': 'VGM', 'page': 200}]</t>
  </si>
  <si>
    <t>{'type': 'internal', 'path': 'bestiary/xvart.mp3'}</t>
  </si>
  <si>
    <t>Xvart Warlock of Raxivort</t>
  </si>
  <si>
    <t>[{'name': "Raxivort's Blessing", 'entries': ['When the xvart reduces an enemy to 0 hit points, the xvart gains 4 temporary hit points.']}, {'name': "Raxivort's Tongue", 'entries': ['The xvart can communicate with ordinary {@creature bat|mm|bats} and {@creature rat|mm|rats}, as well as {@creature giant bat|mm|giant bats} and {@creature giant rat|mm|giant rats}.']}]</t>
  </si>
  <si>
    <t>[{'name': 'Multiattack', 'entries': ["The xvart makes two Scimitar or Raxivort's Bite attacks."]}, {'name': 'Scimitar', 'entries': ['{@atk mw} {@hit 4} to hit, reach 5 ft., one target. {@h}5 ({@dice 1d6 + 2}) slashing damage.']}, {'name': "Raxivort's Bite", 'entries': ['{@atk rs} {@hit 3} to hit, range 30 ft., one creature. {@h}7 ({@damage 1d10 + 2}) poison damage.']}]</t>
  </si>
  <si>
    <t>[{'name': 'Spellcasting', 'headerEntries': ['The xvart casts one of the following spells, requiring no material components and using Charisma as the spellcasting ability (spell save {@dc 11}):'], 'will': ['{@spell detect magic}', '{@spell mage armor} (self only)', '{@spell mage hand}', '{@spell minor illusion}', '{@spell prestidigitation}'], 'daily': {'1e': ['{@spell burning hands}', '{@spell invisibility}']}, 'ability': 'cha', 'displayAs': 'action'}]</t>
  </si>
  <si>
    <t>{'type': 'internal', 'path': 'bestiary/xvart-warlock-of-raxivort.mp3'}</t>
  </si>
  <si>
    <t>Yagnoloth</t>
  </si>
  <si>
    <t>{'average': 147, 'formula': '14d10 + 70'}</t>
  </si>
  <si>
    <t>{'dex': '+6', 'int': '+7', 'wis': '+6', 'cha': '+8'}</t>
  </si>
  <si>
    <t>{'deception': '+8', 'insight': '+6', 'perception': '+6', 'persuasion': '+8'}</t>
  </si>
  <si>
    <t>[{'name': 'Magic Resistance', 'entries': ['The yagnoloth has advantage on saving throws against spells and other magical effects.']}]</t>
  </si>
  <si>
    <t>[{'name': 'Multiattack', 'entries': ['The yagnoloth makes one Electrified Touch attack and one Massive Arm attack, or it makes one Massive Arm attack and uses Battlefield Cunning, if available, or Teleport.']}, {'name': 'Electrified Touch', 'entries': ['{@atk mw} {@hit 8} to hit, reach 5 ft., one target. {@h}27 ({@damage 6d8}) lightning damage.']}, {'name': 'Massive Arm', 'entries': ["{@atk mw} {@hit 8} to hit, reach 15 ft., one target. {@h}23 ({@damage 3d12 + 4}) force damage. If the target is a creature, it must succeed on a {@dc 16} Constitution saving throw or become {@condition stunned} until the end of the yagnoloth's next turn."]}, {'name': 'Battlefield Cunning {@recharge 4}', 'entries': ['Up to two allied yugoloths within 60 feet of the yagnoloth that can hear it can use their reactions to make one melee attack each.']}, {'name': 'Life Leech', 'entries': ['The yagnoloth touches one {@condition incapacitated} creature within 15 feet of it. The target takes 36 ({@damage 7d8 + 4}) necrotic damage, and the yagnoloth gains temporary hit points equal to half the damage dealt. The target must succeed on a {@dc 16} Constitution saving throw, or its hit point maximum is reduced by an amount equal to half the necrotic damage taken. This reduction lasts until the target finishes a long rest, and the target dies if its hit point maximum is reduced to 0.']}, {'name': 'Teleport', 'entries': ['The yagnoloth teleports, along with any equipment it is wearing or carrying, up to 60 feet to an unoccupied space it can see.']}]</t>
  </si>
  <si>
    <t>['L', 'N', 'O']</t>
  </si>
  <si>
    <t>[{'name': 'Spellcasting', 'headerEntries': ['The yagnoloth casts one of the following spells, requiring no material components and using Charisma as the spellcasting ability (spell save {@dc 16}):'], 'will': ['{@spell darkness}', '{@spell detect magic}', '{@spell dispel magic}', '{@spell invisibility} (self only)', '{@spell suggestion}'], 'daily': {'3': ['{@spell lightning bolt}']}, 'ability': 'cha', 'displayAs': 'action'}]</t>
  </si>
  <si>
    <t>[{'source': 'MTF', 'page': 252}]</t>
  </si>
  <si>
    <t>{'type': 'internal', 'path': 'bestiary/yagnoloth.mp3'}</t>
  </si>
  <si>
    <t>Yeenoghu</t>
  </si>
  <si>
    <t>{'average': 333, 'formula': '23d12 + 184'}</t>
  </si>
  <si>
    <t>{'dex': '+10', 'con': '+15', 'wis': '+14'}</t>
  </si>
  <si>
    <t>{'intimidation': '+9', 'perception': '+14'}</t>
  </si>
  <si>
    <t>[{'name': 'Legendary Resistance (3/Day)', 'entries': ['If Yeenoghu fails a saving throw, he can choose to succeed instead.']}, {'name': 'Magic Resistance', 'entries': ['Yeenoghu has advantage on saving throws against spells and other magical effects.']}]</t>
  </si>
  <si>
    <t>[{'name': 'Multiattack', 'entries': ['Yeenoghu makes three Flail attacks.']}, {'name': 'Flail', 'entries': ["{@atk mw} {@hit 16} to hit, reach 15 ft., one target. {@h}22 ({@damage 2d12 + 9}) force damage. If it's his turn, Yeenoghu can cause the target to suffer one of the following additional effects, each of which he can apply only once per turn", {'type': 'list', 'style': 'list-hang-notitle', 'items': [{'type': 'item', 'name': 'Confusion', 'entries': ["The target must succeed on a {@dc 17} Wisdom saving throw or be affected by the confusion spell until the start of Yeenoghu's next turn."]}, {'type': 'item', 'name': 'Force', 'entries': ['The target takes an extra 13 ({@damage 2d12}) force damage.']}, {'type': 'item', 'name': 'Paralysis', 'entries': ["The target must succeed on a {@dc 17} Constitution saving throw or be {@condition paralyzed} until the start of Yeenoghu's next turn."]}]}]}, {'name': 'Bite', 'entries': ['{@atk mw} {@hit 16} to hit, reach 10 ft., one target. {@h}20 ({@damage 2d10 + 9}) acid damage.']}]</t>
  </si>
  <si>
    <t>[{'name': 'Charge', 'entries': ['Yeenoghu moves up to his speed.']}, {'name': 'Swat Away', 'entries': ['Yeenoghu makes one Flail attack. If the attack hits, the target must succeed on a {@dc 24} Strength saving throw or be pushed up to 15 feet in a straight line away from Yeenoghu. If the saving throw fails by 5 or more, the target is also knocked {@condition prone}.']}, {'name': 'Savage (Costs 2 Actions)', 'entries': ['Yeenoghu makes a separate Bite attack against each creature within 10 feet of him.']}]</t>
  </si>
  <si>
    <t>{'name': 'Yeenoghu', 'source': 'MPMM'}</t>
  </si>
  <si>
    <t>[{'name': 'Spellcasting', 'headerEntries': ['Yeenoghu casts one of the following spells, requiring no material components and using Charisma as the spellcasting ability (spell save {@dc 17}):'], 'will': ['{@spell detect magic}'], 'daily': {'1': ['{@spell teleport}'], '3e': ['{@spell dispel magic}', '{@spell fear}', '{@spell invisibility}']}, 'ability': 'cha', 'displayAs': 'action'}]</t>
  </si>
  <si>
    <t>[{'immune': ['bludgeoning', 'piercing', 'slashing'], 'note': 'that is nonmagical', 'cond': True}]</t>
  </si>
  <si>
    <t>[{'name': 'Rampage', 'entries': ['When Yeenoghu reduces a creature to 0 hit points with a melee attack, he moves up to half his speed and makes one Bite attack.']}]</t>
  </si>
  <si>
    <t>[{'source': 'MTF', 'page': 155}]</t>
  </si>
  <si>
    <t>Yeth Hound</t>
  </si>
  <si>
    <t>["understands Common, Elvish and Sylvan but can't speak"]</t>
  </si>
  <si>
    <t>[{'name': 'Sunlight Banishment', 'entries': ["If the yeth hound starts its turn in sunlight, it is transported to the Ethereal Plane. While sunlight shines on the spot from which it vanished, the hound must remain in the Deep Ethereal. After sunset, it returns to the Border Ethereal at the same spot, whereupon it typically sets out to find its pack or its master. The hound is visible on the Material Plane while it is in the Border Ethereal, and vice versa, but it can't affect or be affected by anything on the other plane. Once it is adjacent to its master or a pack mate that is on the Material Plane, a yeth hound in the Border Ethereal can return to the Material Plane as an action."]}, {'name': 'Telepathic Bond', 'entries': ['While the yeth hound is on the same plane of existence as its master, it can magically convey what it senses to its master, and the two can communicate telepathically with each other.']}]</t>
  </si>
  <si>
    <t>[{'name': 'Bite', 'entries': ['{@atk mw} {@hit 6} to hit, reach 5 ft., one target. {@h}11 ({@damage 2d6 + 4}) piercing damage, plus 14 ({@damage 4d6}) psychic damage if the target is {@condition frightened}.']}, {'name': 'Baleful Baying', 'entries': ["The yeth hound bays magically. Every enemy within 300 feet of the hound that can hear it must succeed on a {@dc 13} Wisdom saving throw or be {@condition frightened} of the hound until the end of the hound's next turn or until the hound is {@condition incapacitated}. A {@condition frightened} target that starts its turn within 30 feet of the hound must use all its movement on that turn to get as far from the hound as possible, must finish the move before taking an action, and must take the most direct route, even if hazards lie that way. A target that successfully saves is immune to the baying of all yeth hounds for the next 24 hours."]}]</t>
  </si>
  <si>
    <t>[{'immune': ['bludgeoning', 'piercing', 'slashing'], 'note': 'from nonmagical attacks not made with silvered weapons', 'cond': True}]</t>
  </si>
  <si>
    <t>[{'source': 'VGM', 'page': 201}]</t>
  </si>
  <si>
    <t>{'type': 'internal', 'path': 'bestiary/yeth-hound.mp3'}</t>
  </si>
  <si>
    <t>Young Kruthik</t>
  </si>
  <si>
    <t>['darkvision 30 ft.', 'tremorsense 60 ft.']</t>
  </si>
  <si>
    <t>[{'name': 'Pack Tactics', 'entries': ["The kruthik has advantage on an attack roll against a creature if at least one of the kruthik's allies is within 5 feet of the creature and the ally isn't {@condition incapacitated}."]}, {'name': 'Tunneler', 'entries': ['The kruthik can burrow through solid rock at half its burrowing speed and leaves a 2V2-foot-diameter tunnel in its wake.']}]</t>
  </si>
  <si>
    <t>[{'name': 'Stab', 'entries': ['{@atk mw} {@hit 5} to hit, reach 5 ft., one target. {@h}5 ({@damage 1d4 + 3}) piercing damage.']}]</t>
  </si>
  <si>
    <t>[{'source': 'MTF', 'page': 211}]</t>
  </si>
  <si>
    <t>{'type': 'internal', 'path': 'bestiary/young-kruthik.mp3'}</t>
  </si>
  <si>
    <t>Yuan-ti Anathema</t>
  </si>
  <si>
    <t>['acid', 'fire', 'lightning']</t>
  </si>
  <si>
    <t>[{'name': 'Magic Resistance', 'entries': ['The anathema has advantage on saving throws against spells and other magical effects.']}, {'name': 'Ophidiophobia Aura', 'entries': ["Any creature of the anathema's choice, other than a snake or a yuan-ti, that starts its turn within 30 feet of the anathema must succeed on a {@dc 17} Wisdom saving throw or become {@condition frightened} of snakes and yuan-ti. A {@condition frightened} target can repeat the saving throw at the end of each of its turns, ending the effect on itself on a success. If a target's saving throw is successful or the effect ends for it, the target is immune to this anathama's aura for the next 24 hours."]}, {'name': 'Six Heads', 'entries': ['The anathema has advantage on saves against being {@condition blinded}, {@condition charmed}, {@condition deafened}, {@condition frightened}, {@condition stunned}, or knocked {@condition unconscious}.']}]</t>
  </si>
  <si>
    <t>[{'name': 'Multiattack (Anathema Form Only)', 'entries': ['The anathema makes two Claw attacks and one Flurry of Bites attack.']}, {'name': 'Claw (Anathema Form Only)', 'entries': ['{@atk mw} {@hit 10} to hit, reach 10 ft., one target. {@h}13 ({@damage 2d6 + 6}) slashing damage.']}, {'name': 'Flurry of Bites (Anathema Form Only)', 'entries': ['{@atk mw} {@hit 10} to hit, reach 10 ft., one creature. {@h}27 ({@damage 6d6 + 6}) piercing damage plus 14 ({@damage 4d6}) poison damage.']}, {'name': 'Constrict (Snake Form Only)', 'entries': ['{@atk mw} {@hit 10} to hit, reach 15 ft., one Large or smaller creature. {@h}16 ({@damage 3d6 + 6}) bludgeoning damage plus 7 ({@damage 2d6}) acid damage, and the target is {@condition grappled} (escape {@dc 16}). Until this grapple ends, the target is {@condition restrained}, and it takes 16 ({@damage 3d6 + 6}) bludgeoning damage plus 7 ({@damage 2d6}) acid damage at the start of each of its turns. The anathema can constrict only one creature at a time.']}]</t>
  </si>
  <si>
    <t>[{'name': 'Spellcasting (Anathema Form Only)', 'headerEntries': ['The anathema casts one of the following spells, requiring no material components and using Charisma as the spellcasting ability (spell save {@dc 17}):'], 'will': ['{@spell animal friendship} (snakes only)'], 'daily': {'3e': ['{@spell darkness}', '{@spell entangle}', '{@spell fear}', '{@spell polymorph}', '{@spell suggestion}']}, 'ability': 'cha', 'displayAs': 'action'}]</t>
  </si>
  <si>
    <t>['charmed', 'frightened', 'restrained']</t>
  </si>
  <si>
    <t>[{'name': 'Change Shape', 'entries': ["The anathema transforms into a Huge constrictor snake or back into its true form. Its statistics are the same in each form. Any equipment it is wearing or carrying isn't transformed."]}]</t>
  </si>
  <si>
    <t>[{'source': 'VGM', 'page': 202}]</t>
  </si>
  <si>
    <t>{'type': 'internal', 'path': 'bestiary/yuan-ti-anathema.mp3'}</t>
  </si>
  <si>
    <t>Yuan-ti Broodguard</t>
  </si>
  <si>
    <t>{'str': '+4', 'dex': '+4', 'wis': '+2'}</t>
  </si>
  <si>
    <t>[{'name': 'Reckless', 'entries': ['At the start of its turn, the broodguard can gain advantage on all melee weapon attack rolls it makes during that turn, but attack rolls against it have advantage until the start of its next turn.']}]</t>
  </si>
  <si>
    <t>[{'name': 'Multiattack', 'entries': ['The broodguard makes one Bite attack and two Claw attacks.']}, {'name': 'Bite', 'entries': ['{@atk mw} {@hit 4} to hit, reach 5 ft., one target. {@h}6 ({@damage 1d8 + 2}) piercing damage.']}, {'name': 'Claw', 'entries': ['{@atk mw} {@hit 4} to hit, reach 5 ft., one target. {@h}5 ({@damage 1d6 + 2}) slashing damage.']}]</t>
  </si>
  <si>
    <t>[{'source': 'VGM', 'page': 203}]</t>
  </si>
  <si>
    <t>{'type': 'internal', 'path': 'bestiary/yuan-ti-broodguard.mp3'}</t>
  </si>
  <si>
    <t>Yuan-ti Mind Whisperer</t>
  </si>
  <si>
    <t>{'type': 'monstrosity', 'tags': ['warlock']}</t>
  </si>
  <si>
    <t>{'wis': '+4', 'cha': '+5'}</t>
  </si>
  <si>
    <t>[{'name': "Devil's Sight", 'entries': ["Magical darkness doesn't impede the yuan-ti's {@sense darkvision}."]}, {'name': 'Magic Resistance', 'entries': ['The yuan-ti has advantage on saving throws against spells and other magical effects.']}, {'name': "Sseth's Blessing", 'entries': ['When the yuan-ti reduces an enemy to 0 hit points, the yuan-ti gains 9 temporary hit points.']}]</t>
  </si>
  <si>
    <t>[{'name': 'Multiattack', 'entries': ['The yuan-ti makes two Bite attacks and one Scimitar attack, or it makes two Spectral Fangs attacks.']}, {'name': 'Bite', 'entries': ['{@atk mw} {@hit 5} to hit, reach 5 ft., one target. {@h}5 ({@damage 1d4 + 3}) piercing damage plus 7 ({@damage 2d6}) poison damage.']}, {'name': 'Scimitar (Yuan-ti Form Only)', 'entries': ['{@atk mw} {@hit 5} to hit, reach 5 ft., one target. {@h}6 ({@damage 1d6 + 3}) slashing damage.']}, {'name': 'Spectral Fangs', 'entries': ['{@atk rs} {@hit 5} to hit, range 120 ft., one target. {@h}16 ({@damage 3d8 + 3}) psychic damage.']}]</t>
  </si>
  <si>
    <t>['I', 'Y']</t>
  </si>
  <si>
    <t>[{'name': 'Spellcasting (Yuan-ti Form Only)', 'headerEntries': ['The yuan-ti casts one of the following spells, requiring no material components and using Charisma as the spellcasting ability (spell save {@dc 13}):'], 'will': ['{@spell animal friendship} (snakes only)', '{@spell message}', '{@spell minor illusion}', '{@spell prestidigitation}'], 'daily': {'3': ['{@spell suggestion}'], '2e': ['{@spell detect thoughts}', '{@spell hypnotic pattern}']}, 'ability': 'cha', 'displayAs': 'action'}]</t>
  </si>
  <si>
    <t>[{'name': 'Change Shape', 'entries': ["The yuan-ti transforms into a Medium snake or back into its true form. Its statistics are the same in each form. Any equipment it is wearing or carrying isn't transformed. If it dies, it stays in its current form."]}]</t>
  </si>
  <si>
    <t>[{'source': 'VGM', 'page': 204}]</t>
  </si>
  <si>
    <t>{'type': 'internal', 'path': 'bestiary/yuan-ti-mind-whisperer.mp3'}</t>
  </si>
  <si>
    <t>Yuan-ti Nightmare Speaker</t>
  </si>
  <si>
    <t>[{'name': "Devil's Sight", 'entries': ["Magical darkness doesn't impede the yuan-ti's {@sense darkvision}."]}, {'name': 'Magic Resistance', 'entries': ['The yuan-ti has advantage on saving throws against spells and other magical effects.']}]</t>
  </si>
  <si>
    <t>[{'name': 'Multiattack', 'entries': ['The yuan-ti makes one Constrict attack and one Scimitar attack, or it makes two Spectral Fangs attacks.']}, {'name': 'Constrict', 'entries': ['{@atk mw} {@hit 5} to hit, reach 10 ft., one target. {@h}10 ({@damage 2d6 + 3}) bludgeoning damage, and the target is {@condition grappled} (escape {@dc 14}) if it is a Large or smaller creature. Until this grapple ends, the target is {@condition restrained}. The yuan-ti can constrict only one creature at a time.']}, {'name': 'Scimitar (Yuan-ti Form Only)', 'entries': ['{@atk mw} {@hit 5} to hit, reach 5 ft., one target. {@h}6 ({@damage 1d6 + 3}) slashing damage.']}, {'name': 'Spectral Fangs', 'entries': ['{@atk rs} {@hit 5} to hit, range 120 ft., one target. {@h}16 ({@damage 3d8 + 3}) necrotic damage.']}, {'name': 'Invoke Nightmare (Recharges after a Short or Long Rest)', 'entries': ["The yuan-ti taps into the nightmares of one creature it can see within 60 feet of it and creates an illusory, immobile manifestation of the creature's deepest fears, visible only to that creature.", "The target must make a {@dc 13} Intelligence saving throw. On a failed save, the target takes 22 ({@damage 4d10}) psychic damage and is {@condition frightened} of the manifestation, believing it to be real. The yuan-ti must concentrate to maintain the illusion (as if concentrating on a spell), which lasts for up to 1 minute and can't be harmed. The target can repeat the saving throw at the end of each of its turns, ending the illusion on a success or taking 11 ({@damage 2d10}) psychic damage on a failure."]}]</t>
  </si>
  <si>
    <t>['B', 'N', 'Y']</t>
  </si>
  <si>
    <t>[{'name': 'Spellcasting (Yuan-ti Form Only)', 'headerEntries': ['The yuan-ti casts one of the following spells, requiring no material components and using Charisma as the spellcasting ability (spell save {@dc 13}):'], 'will': ['{@spell animal friendship} (snakes only)', '{@spell mage hand}', '{@spell message}', '{@spell prestidigitation}'], 'daily': {'3': ['{@spell suggestion}'], '2e': ['{@spell darkness}', '{@spell fear}']}, 'ability': 'cha', 'displayAs': 'action'}]</t>
  </si>
  <si>
    <t>[{'source': 'VGM', 'page': 205}]</t>
  </si>
  <si>
    <t>{'type': 'internal', 'path': 'bestiary/yuan-ti-nightmare-speaker.mp3'}</t>
  </si>
  <si>
    <t>Yuan-ti Pit Master</t>
  </si>
  <si>
    <t>{'wis': '+4', 'cha': '+6'}</t>
  </si>
  <si>
    <t>{'deception': '+6', 'stealth': '+5'}</t>
  </si>
  <si>
    <t>[{'name': 'Multiattack', 'entries': ['The yuan-ti makes three Bite attacks or two Spectral Fangs attacks.']}, {'name': 'Bite', 'entries': ['{@atk mw} {@hit 6} to hit, reach 5 ft., one target. {@h}5 ({@damage 1d4 + 3}) piercing damage plus 7 ({@damage 2d6}) poison damage.']}, {'name': 'Spectral Fangs', 'entries': ['{@atk rs} {@hit 6} to hit, range 120 ft., one target. {@h}16 ({@damage 3d8 + 3}) poison damage.']}, {'name': "Merrshaulk's Slumber (1/Day)", 'entries': ['The yuan-ti targets up to five creatures that it can see within 60 feet of it. Each target must succeed on a {@dc 13} Constitution saving throw or fall into a magical sleep and be {@condition unconscious} for 10 minutes. A sleeping target awakens if it takes damage or if someone uses an action to shake or slap it awake. This magical sleep has no effect on a creature immune to being {@condition charmed}.']}]</t>
  </si>
  <si>
    <t>[{'name': 'Spellcasting (Yuan-ti Form Only)', 'headerEntries': ['The yuan-ti casts one of the following spells, requiring no material components and using Charisma as the spellcasting ability (spell save {@dc 14}):'], 'will': ['{@spell animal friendship} (snakes only)', '{@spell guidance}', '{@spell mage hand}', '{@spell message}'], 'daily': {'3': ['{@spell suggestion}'], '2e': ['{@spell hold person}', '{@spell invisibility}']}, 'ability': 'cha', 'displayAs': 'action'}]</t>
  </si>
  <si>
    <t>[{'name': 'Change Shape', 'entries': ["The yuan-ti transforms into a Medium snake or back into its true form. Its statistics are the same in each form. Any equipment it is wearing or carrying isn't transformed. It doesn't change form if it dies."]}]</t>
  </si>
  <si>
    <t>[{'source': 'VGM', 'page': 206}]</t>
  </si>
  <si>
    <t>{'type': 'internal', 'path': 'bestiary/yuan-ti-pit-master.mp3'}</t>
  </si>
  <si>
    <t>Zaratan</t>
  </si>
  <si>
    <t>{'average': 307, 'formula': '15d20 + 150'}</t>
  </si>
  <si>
    <t>[{'name': 'Legendary Resistance (3/Day)', 'entries': ['If the zaratan fails a saving throw, it can choose to succeed instead.']}, {'name': 'Siege Monster', 'entries': ['The elemental deals double damage to objects and structures (included in Earth-Shaking Movement).']}]</t>
  </si>
  <si>
    <t>[{'name': 'Multiattack', 'entries': ['The zaratan makes one Bite attack and one Stomp attack.']}, {'name': 'Bite', 'entries': ['{@atk mw} {@hit 17} to hit, reach 20 ft., one target. {@h}28 ({@damage 4d8 + 10}) force damage.']}, {'name': 'Stomp', 'entries': ['{@atk mw} {@hit 17} to hit, reach 20 ft., one target. {@h}26 ({@damage 3d10 + 10}) thunder damage.']}, {'name': 'Spit Rock', 'entries': ['{@atk rw} {@hit 17} to hit, range 120 ft./240 ft., one target. {@h}31 ({@damage 6d8 + 10}) force damage.']}, {'name': 'Spew Debris {@recharge 5}', 'entries': ['The zaratan exhales rocky debris in a 90-foot cube. Each creature in that area must make a {@dc 25} Dexterity saving throw. A creature takes 33 ({@damage 6d10}) bludgeoning damage on a failed save, or half as much damage on a successful one. A creature that fails the save by 5 or more is knocked {@condition prone}.']}]</t>
  </si>
  <si>
    <t>[{'name': 'Stomp', 'entries': ['The zaratan makes one Stomp attack.']}, {'name': 'Move', 'entries': ['The zaratan moves up to its speed.']}, {'name': 'Spit (Costs 2 Actions)', 'entries': ['The zaratan makes one Spit Rock attack.']}, {'name': 'Retract (Costs 2 Actions)', 'entries': ['The zaratan retracts into its shell. Until it takes its Emerge action, it has resistance to all damage, and it is {@condition restrained}. The next time it takes a legendary action, it must take its Revitalize or Emerge action.']}, {'name': 'Revitalize (Costs 2 Actions)', 'entries': ['The zaratan can use this option only if it is retracted in its shell. It regains 52 ({@dice 5d20}) hit points. The next time it takes a legendary action, it must take its Emerge action.']}, {'name': 'Emerge (Costs 2 Actions)', 'entries': ['The zaratan emerges from its shell and makes one Spit Rock attack. It can use this option only if it is retracted in its shell.']}]</t>
  </si>
  <si>
    <t>['B', 'O', 'T']</t>
  </si>
  <si>
    <t>['exhaustion', 'paralyzed', 'petrified', 'poisoned', 'stunned']</t>
  </si>
  <si>
    <t>[{'name': 'Earth-Shaking Movement', 'entries': ["After moving at least 10 feet on the ground, the zaratan sends a shock wave through the ground in a 120-foot-radius circle centered on itself. That area becomes difficult terrain for 1 minute. Each creature on the ground that is concentrating must succeed on a {@dc 25} Constitution saving throw or the creature's concentration is broken. The shock wave deals 100 thunder damage to all structures in contact with the ground in the area. If a creature is near a structure that collapses, the creature might be buried; a creature within half the distance of the structure's height must make a {@dc 25} Dexterity saving throw. On a failed save, the creature takes 17 ({@damage 5d6}) bludgeoning damage, is knocked {@condition prone}, and is trapped in the rubble. A trapped creature is {@condition restrained}, requiring a successful {@dc 20} Strength ({@skill Athletics}) check as an action to escape. Another creature within 5 feet of the buried creature can use its action to clear rubble and grant advantage on the check. If three creatures use their actions in this way, the check is an automatic success. On a successful save, the creature takes half as much damage and doesn't fall {@condition prone} or become trapped."]}]</t>
  </si>
  <si>
    <t>[{'source': 'MTF', 'page': 201}]</t>
  </si>
  <si>
    <t>{'type': 'internal', 'path': 'bestiary/zaratan.mp3'}</t>
  </si>
  <si>
    <t>['desert', 'forest', 'grassland', 'hill', 'mountain', 'underdark']</t>
  </si>
  <si>
    <t>Zariel</t>
  </si>
  <si>
    <t>{'average': 420, 'formula': '29d10 + 261'}</t>
  </si>
  <si>
    <t>{'int': '+16', 'wis': '+16', 'cha': '+18'}</t>
  </si>
  <si>
    <t>{'intimidation': '+18', 'perception': '+16'}</t>
  </si>
  <si>
    <t>['cold', 'fire', 'radiant', {'resist': ['bludgeoning', 'piercing', 'slashing'], 'note': "from nonmagical attacks that aren't silvered", 'cond': True}]</t>
  </si>
  <si>
    <t>[{'name': "Devil's Sight", 'entries': ["Magical darkness doesn't impede Zariel's {@sense darkvision}."]}, {'name': 'Legendary Resistance (3/Day)', 'entries': ['If Zariel fails a saving throw, she can choose to succeed instead.']}, {'name': 'Magic Resistance', 'entries': ['Zariel has advantage on saving throws against spells and other magical effects.']}, {'name': 'Regeneration', 'entries': ["Zariel regains 20 hit points at the start of her turn. If she takes radiant damage, this trait doesn't function at the start of her next turn. Zariel dies only if she starts her turn with 0 hit points and doesn't regenerate."]}]</t>
  </si>
  <si>
    <t>[{'name': 'Multiattack', 'entries': ['Zariel makes three Flail or Longsword attacks. She can replace one attack with a use of Horrid Touch, if available.']}, {'name': 'Flail', 'entries': ['{@atk mw} {@hit 16} to hit, reach 10 ft., one target. {@h}17 ({@damage 2d8 + 8}) force damage plus 36 ({@damage 8d8}) fire damage.']}, {'name': 'Longsword', 'entries': ['{@atk mw} {@hit 16} to hit, reach 10 ft., one target. {@h}17 ({@damage 2d8 + 8}) radiant damage, or 19 ({@damage 2d10 + 8}) radiant damage when used with two hands, plus 36 ({@damage 8d8}) fire damage.']}, {'name': 'Horrid Touch {@recharge 5}', 'entries': ['Zariel touches one creature within 10 feet of her. The target must succeed on a {@dc 26} Constitution saving throw or take 44 ({@damage 8d10}) necrotic damage and be {@condition poisoned} for 1 minute. While {@condition poisoned} in this way, the target is {@condition blinded} and {@condition deafened}. The target can repeat the saving throw at the end of each of its turns, ending the effect on itself on a success.']}, {'name': 'Teleport', 'entries': ['Zariel teleports, along with any equipment she is wearing or carrying, up to 120 feet to an unoccupied space she can see.']}]</t>
  </si>
  <si>
    <t>[{'name': 'Teleport', 'entries': ['Zariel uses Teleport.']}, {'name': 'Immolating Gaze (Costs 2 Actions)', 'entries': ['Zariel turns her magical gaze toward one creature she can see within 120 feet of her and commands it to burn. The target must succeed on a {@dc 26} Wisdom saving throw or take 22 ({@damage 4d10}) fire damage.']}]</t>
  </si>
  <si>
    <t>{'name': 'Zariel', 'source': 'MPMM'}</t>
  </si>
  <si>
    <t>["Devil's Sight", 'Legendary Resistances', 'Magic Resistance', 'Regeneration']</t>
  </si>
  <si>
    <t>['F', 'N', 'O', 'R']</t>
  </si>
  <si>
    <t>[{'name': 'Spellcasting', 'headerEntries': ['Zariel casts one of the following spells, requiring no material components and using Charisma as the spellcasting ability (spell save {@dc 26}):'], 'will': ['{@spell alter self} (can become Medium when changing her appearance)', '{@spell detect evil and good}', '{@spell fireball}', '{@spell invisibility} (self only)', '{@spell major image}', '{@spell wall of fire}'], 'daily': {'3e': ['{@spell blade barrier}', '{@spell dispel evil and good}', '{@spell finger of death}']}, 'ability': 'cha', 'displayAs': 'action'}]</t>
  </si>
  <si>
    <t>[{'source': 'MTF', 'page': 180}]</t>
  </si>
  <si>
    <t>Zuggtmoy</t>
  </si>
  <si>
    <t>{'average': 304, 'formula': '32d10 + 128'}</t>
  </si>
  <si>
    <t>{'dex': '+9', 'con': '+11', 'wis': '+11'}</t>
  </si>
  <si>
    <t>[{'name': 'Legendary Resistance (3/Day)', 'entries': ['If Zuggtmoy fails a saving throw, she can choose to succeed instead.']}, {'name': 'Magic Resistance', 'entries': ['Zuggtmoy has advantage on saving throws against spells and other magical effects.']}]</t>
  </si>
  <si>
    <t>[{'name': 'Multiattack', 'entries': ['Zuggtmoy makes three Pseudopod attacks.']}, {'name': 'Pseudopod', 'entries': ['{@atk mw} {@hit +13} to hit, reach 10 ft., one target. {@h}15 ({@damage 2d8 + 6}) force damage plus 9 ({@damage 2d8}) poison damage.']}]</t>
  </si>
  <si>
    <t>[{'name': 'Attack', 'entries': ['Zuggtmoy makes one Pseudopod attack.']}, {'name': 'Exert Will', 'entries': ['One creature {@condition charmed} by Zuggtmoy that she can see must use its reaction, if a available, to move up to its speed as she directs or to make one weapon attack against a target that she designates.']}]</t>
  </si>
  <si>
    <t>{'name': 'Zuggtmoy', 'source': 'MPMM'}</t>
  </si>
  <si>
    <t>[{'name': 'Spellcasting', 'headerEntries': ['Zuggtmoy casts one of the following spells, requiring no material components and using Charisma as the spellcasting ability (spell save {@dc 22}):'], 'will': ['{@spell detect magic}', '{@spell locate animals or plants}'], 'daily': {'3e': ['{@spell dispel magic}', '{@spell entangle}', '{@spell plant growth}'], '1e': ['{@spell etherealness}', '{@spell teleport}']}, 'ability': 'cha', 'displayAs': 'action'}]</t>
  </si>
  <si>
    <t>[{'name': 'Protective Thrall', 'entries': ['When Zuggtmoy is hit by an attack roll, one creature within 10 feet of her that is {@condition charmed} by her is hit by the attack instead.']}]</t>
  </si>
  <si>
    <t>[{'name': 'Infestation Spores (3/Day)', 'entries': ["Zuggtmoy releases spores that burst out in a cloud that fills a 20-foot-radius sphere centered on her, and it lingers for 1 minute. Any creature in the cloud when it appears, or that enters it later, must make a {@dc 19} Constitution saving throw. On a successful save, the creature can't be infected by these spores for 24 hours. On a failed save, the creature is infected with a disease called the spores of Zuggtmoy, which lasts until the creature is cured of the disease or dies. While infected in this way, the creature can't be reinfected, and it must repeat the saving throw at the end of every 24 hours, ending the infection on a success. On a failure, the infected creature's body is slowly taken over by fungal growth, and after three such failed saves, the creature dies and is reanimated as a {@creature quaggoth spore servant||spore servant} if it's a type of creature that can be."]}, {'name': 'Mind Control Spores {@recharge 5}', 'entries': ["Zuggtmoy releases spores that burst out in a cloud that fills a 20-foot-radius sphere centered on her, and it lingers for 1 minute. Humanoids and Beasts in the cloud when it appears, or that enter it later, must make a {@dc 19} Wisdom saving throw. On a successful save, a creature can't be infected by these spores for 24 hours. On a failed save, the creature is infected with a disease called the influence of Zuggtmoy for 24 hours. While infected in this way, the creature is {@condition charmed} by her and can't be reinfected by these spores."]}]</t>
  </si>
  <si>
    <t>[{'source': 'MTF', 'page': 157}]</t>
  </si>
  <si>
    <t>Abyssal Wretch</t>
  </si>
  <si>
    <t>MTF</t>
  </si>
  <si>
    <t>[{'name': 'Bite', 'entries': ['{@atk mw} {@hit 3} to hit, reach 5 ft., one target. {@h}5 ({@damage 1d8 + 1}) slashing damage.']}]</t>
  </si>
  <si>
    <t>{'type': 'internal', 'path': 'bestiary/abyssal-wretch.mp3'}</t>
  </si>
  <si>
    <t>[{'name': 'Keen Smell', 'entries': ['The kruthik has advantage on Wisdom ({@skill Perception}) checks that rely on smell.']}, {'name': 'Pack Tactics', 'entries': ["The kruthik has advantage on an attack roll against a creature if at least one of the kruthik's allies is within 5 feet of the creature and the ally isn't {@condition incapacitated}."]}, {'name': 'Tunneler', 'entries': ['The kruthik can burrow through solid rock at half its burrowing speed and leaves a 5-foot-diameter tunnel in its wake.']}]</t>
  </si>
  <si>
    <t>[{'name': 'Multiattack', 'entries': ['The kruthik makes two stab attacks or two spike attacks.']}, {'name': 'Stab', 'entries': ['{@atk mw} {@hit 5} to hit, reach 5 ft., one target. {@h}6 ({@damage 1d6 + 3}) piercing damage.']}, {'name': 'Spike', 'entries': ['{@atk rw} {@hit 5} to hit, range 20/60 ft., one target. {@h}5 ({@damage 1d4 + 3}) piercing damage.']}]</t>
  </si>
  <si>
    <t>['Adult Kruthik|MPMM']</t>
  </si>
  <si>
    <t>[{'name': 'Amorphous', 'entries': ['The oblex can move through a space as narrow as 1 inch wide without squeezing.']}, {'name': 'Aversion to Fire', 'entries': ['If the oblex takes fire damage, it has disadvantage on attack rolls and ability checks until the end of its next turn.']}, {'name': 'Sulfurous Impersonation', 'entries': ["As a bonus action, the oblex can extrude a piece of itself that assumes the appearance of one Medium or smaller creature whose memories it has stolen. This simulacrum appears, feels, and sounds exactly like the creature it impersonates, though it smells faintly of sulfur. The oblex can impersonate {@dice 1d4 + 1} different creatures, each one tethered to its body by a strand of slime that can extend up to 120 feet away. For all practical purposes, the simulacrum is the oblex, meaning that the oblex occupies its space and the simulacrum's space simultaneously. The slimy tether is immune to damage, but it is severed if there is no opening at least 1 inch wide between the oblex's main body and the simulacrum. The simulacrum disappears if the tether is severed."]}]</t>
  </si>
  <si>
    <t>[{'name': 'Multiattack', 'entries': ['The oblex makes one pseudopod attack and uses Eat Memories.']}, {'name': 'Pseudopod', 'entries': ['{@atk mw} {@hit 7} to hit, reach 5 ft., one target. {@h}7 ({@damage 1d6 + 4}) bludgeoning damage plus 5 ({@damage 2d4}) psychic damage.']}, {'name': 'Eat Memories', 'entries': ['The oblex targets one creature it can see within 5 feet of it. The target must succeed on a {@dc 15} Wisdom saving throw or take 18 ({@damage 4d8}) psychic damage and become memory drained until it finishes a short or long rest or until it benefits from the {@spell greater restoration} or {@spell heal} spell. Constructs, oozes, plants, and undead succeed on the save automatically.', 'While memory drained, the target must roll a {@dice d4} and subtract the number rolled from any ability check or attack roll it makes. Each time the target is memory drained beyond the first, the die size increases by one: the {@dice d4} becomes a {@dice d6}, the {@dice d6} becomes a {@dice d8}, and so on until the die becomes a {@dice d20}, at which point the target becomes {@condition unconscious} for 1 hour. The effect then ends.', 'When an oblex causes a target to become memory drained, the oblex learns all the languages the target knows and gains all its proficiencies, except for any saving throw proficiencies.']}]</t>
  </si>
  <si>
    <t>[{'name': 'Innate Spellcasting', 'headerEntries': ["The oblex's innate spellcasting ability is Intelligence (spell save {@dc 15}). It can innately cast the following spells, requiring no components:"], 'daily': {'3e': ['{@spell charm person} (as 5th-level spell)', '{@spell color spray}', '{@spell detect thoughts}', '{@spell hold person} (as 3rd-level spell)']}, 'ability': 'int'}]</t>
  </si>
  <si>
    <t>['blinded', 'charmed', 'paralyzed']</t>
  </si>
  <si>
    <t>['Adult Oblex|MPMM']</t>
  </si>
  <si>
    <t>[{'name': 'Magic Weapons', 'entries': ["The myrmidon's weapon attacks are magical."]}]</t>
  </si>
  <si>
    <t>[{'name': 'Multiattack', 'entries': ['The myrmidon makes three flail attacks.']}, {'name': 'Flail', 'entries': ['{@atk mw} {@hit 7} to hit, reach 5 ft., one target. {@h}8 ({@damage 1d8 + 4}) bludgeoning damage.']}, {'name': 'Lightning Strike {@recharge}', 'entries': ["The myrmidon makes one flail attack. On a hit, the target takes an extra 18 ({@damage 4d8}) lightning damage, and the target must succeed on a {@dc 13} Constitution saving throw or be {@condition stunned} until the end of the myrmidon's next turn."]}]</t>
  </si>
  <si>
    <t>[{'source': 'DC'}, {'source': 'DIP'}, {'source': 'SLW'}, {'source': 'PotA', 'page': 212}]</t>
  </si>
  <si>
    <t>['Air Elemental Myrmidon|MPMM']</t>
  </si>
  <si>
    <t>{'average': 157, 'formula': '15d8 + 90'}</t>
  </si>
  <si>
    <t>[{'name': 'Amorphous', 'entries': ['The alkilith can move through a space as narrow as 1 inch wide without squeezing.']}, {'name': 'False Appearance', 'entries': ['While the alkilith is motionless, it is indistinguishable from an ordinary slime or fungus.']}, {'name': 'Foment Madness', 'entries': ["Any creature that isn't a demon that starts its turn within 30 feet of the alkilith must succeed on a {@dc 18} Wisdom saving throw, or it hears a faint buzzing in its head for a moment and has disadvantage on its next attack roll, saving throw, or ability check.", 'If the saving throw against Foment Madness fails by 5 or more, the creature is instead subjected to the {@spell confusion} spell for 1 minute (no concentration required by the alkilith). While under the effect of that confusion, the creature is immune to Foment Madness.']}, {'name': 'Magic Resistance', 'entries': ['The alkilith has advantage on saving throws against spells and other magical effects.']}]</t>
  </si>
  <si>
    <t>[{'name': 'Multiattack', 'entries': ['The alkilith makes three tentacle attacks.']}, {'name': 'Tentacle', 'entries': ['{@atk mw} {@hit 8} to hit, reach 15 ft., one target. {@h}18 ({@damage 4d6 + 4}) acid damage.']}]</t>
  </si>
  <si>
    <t>['Amorphous', 'False Appearance', 'Magic Resistance']</t>
  </si>
  <si>
    <t>[{'source': 'DIP'}, {'source': 'SDW'}]</t>
  </si>
  <si>
    <t>['Alkilith|MPMM']</t>
  </si>
  <si>
    <t>[{'name': 'Incorporeal Movement', 'entries': ['The allip can move through other creatures and objects as if they were difficult terrain. It takes 5 ({@damage 1d10}) force damage if it ends its turn inside an object.']}]</t>
  </si>
  <si>
    <t>[{'name': 'Maddening Touch', 'entries': ['{@atk ms} {@hit 6} to hit, reach 5 ft., one target. {@h}17 ({@damage 4d6 + 3}) psychic damage.']}, {'name': 'Whispers of Madness', 'entries': ["The allip chooses up to three creatures it can see within 60 feet of it. Each target must succeed on a {@dc 14} Wisdom saving throw, or it takes 7 ({@damage 1d8 + 3}) psychic damage and must use its reaction to make a melee weapon attack against one creature of the allip's choice that the allip can see. Constructs and undead are immune to this effect."]}, {'name': 'Howling Babble {@recharge}', 'entries': ["Each creature within 30 feet of the allip that can hear it must make a {@dc 14} Wisdom saving throw. On a failed save, a target takes 12 ({@damage 2d8 + 3}) psychic damage, and it is {@condition stunned} until the end of its next turn. On a successful save, it takes half as much damage and isn't {@condition stunned}. Constructs and undead are immune to this effect."]}]</t>
  </si>
  <si>
    <t>[{'source': 'DIP'}, {'source': 'SLW'}]</t>
  </si>
  <si>
    <t>['Allip|MPMM']</t>
  </si>
  <si>
    <t>[{'name': "Devil's Sight", 'entries': ["Magical darkness doesn't impede the amnizu's darkvision."]}, {'name': 'Magic Resistance', 'entries': ['The amnizu has advantage on saving throws against spells and other magical effects.']}]</t>
  </si>
  <si>
    <t>[{'name': 'Multiattack', 'entries': ['The amnizu uses Poison Mind. It also makes two attacks: one with its whip and one with its Disruptive Touch.']}, {'name': 'Taskmaster Whip', 'entries': ['{@atk mw} {@hit 11} to hit, reach 10 ft., one target. {@h}10 ({@damage 2d4 + 5}) slashing damage plus 33 ({@damage 6d10}) force damage.']}, {'name': 'Disruptive Touch', 'entries': ['{@atk ms} {@hit 11} to hit, reach 5 ft., one target. {@h}44 ({@damage 8d10}) necrotic damage.']}, {'name': 'Poison Mind', 'entries': ["The amnizu targets one or two creatures that it can see within 60 feet of it. Each target must succeed on a {@dc 19} Wisdom saving throw or take 26 ({@damage 4d12}) necrotic damage and is {@condition blinded} until the start of the amnizu's next turn."]}, {'name': 'Forgetfulness {@recharge}', 'entries': ['The amnizu targets one creature it can see within 60 feet of it. That creature must make a {@dc 18} Intelligence saving throw and on a failure the target is {@condition stunned} for 1 minute. A {@condition stunned} creature repeats the saving throw at the end of each of its turns, ending the effect on itself on a success. If the target remains {@condition stunned} for the full minute, it forgets everything it sensed, experienced, and learned during the last 5 hours.']}]</t>
  </si>
  <si>
    <t>[{'name': 'Innate Spellcasting', 'headerEntries': ["The amnizu's innate spellcasting ability is Intelligence (spell save {@dc 19}, {@hit 11} to hit with spell attacks). The amnizu can innately cast the following spells, requiring no material components:"], 'will': ['{@spell charm person}', '{@spell command}'], 'daily': {'3e': ['{@spell dominate person}', '{@spell fireball}'], '1e': ['{@spell dominate monster}', '{@spell feeblemind}']}, 'ability': 'int'}]</t>
  </si>
  <si>
    <t>[{'type': 'variant', 'name': 'Devil Summoning', 'entries': ['Some amnizus have an action that allows them to summon other devils.', {'name': 'Summon Devil (1/Day)', 'type': 'entries', 'entries': ["The amnizu summons {@dice 2d4} bearded devils or {@dice 1d4} barbed devils. A summoned devil appears in an unoccupied space within 60 feet of the amnizu, acts as an ally of the amnizu, and can't summon other devils. It remains for 1 minute, until the amnizu dies, or until its summoner dismisses it as an action"]}], '_version': {'name': 'Amnizu (Summoner)', 'addHeadersAs': 'action'}}]</t>
  </si>
  <si>
    <t>['Amnizu|MPMM']</t>
  </si>
  <si>
    <t>[{'name': 'Magic Resistance', 'entries': ['The armanite has advantage on saving throws against spells and other magical effects.']}, {'name': 'Magic Weapons', 'entries': ["The armanite's weapon attacks are magical."]}]</t>
  </si>
  <si>
    <t>[{'name': 'Multiattack', 'entries': ['The armanite makes three attacks: one with its hooves, one with its claws, and one with its serrated tail.']}, {'name': 'Hooves', 'entries': ['{@atk mw} {@hit 8} to hit, reach 5 ft., one target. {@h}12 ({@damage 2d6 + 5}) bludgeoning damage.']}, {'name': 'Claws', 'entries': ['{@atk mw} {@hit 8} to hit, reach 5 ft., one target. {@h}10 ({@damage 2d4 + 5}) slashing damage.']}, {'name': 'Serrated Tail', 'entries': ['{@atk mw} {@hit 8} to hit, reach 10 ft., one target. {@h}16 ({@damage 2d10 + 5}) slashing damage.']}, {'name': 'Lightning Lance {@recharge 5}', 'entries': ['The armanite looses a bolt of lightning in a line 60 feet long and 10 feet wide. Each creature in the line must make a {@dc 15} Dexterity saving throw, taking 27 ({@damage 6d8}) lightning damage on a failed save, or half as much damage on a successful one.']}]</t>
  </si>
  <si>
    <t>['Armanite|MPMM']</t>
  </si>
  <si>
    <t>[{'name': 'Antimagic Cone', 'entries': ["The astral dreadnought's opened eye creates an area of antimagic, as in the {@spell antimagic field} spell, in a 150-foot cone. At the start of each of its turns, the dreadnought decides which way the cone faces. The cone doesn't function while the dreadnought's eye is closed or while the dreadnought is {@condition blinded}."]}, {'name': 'Astral Entity', 'entries': ["The astral dreadnought can't leave the Astral Plane, nor can it be banished or otherwise transported out of the Astral Plane."]}, {'name': 'Demiplanar Donjon', 'entries': ["Any creature or object that the astral dreadnought swallows is transported to a demiplane that can be entered by no other means except a {@spell wish} spell or this creature's Donjon Visit ability. A creature can leave the demiplane only by using magic that enables planar travel, such as the {@spell plane shift} spell. The demiplane resembles a stone cave roughly 1,000 feet in diameter with a ceiling 100 feet high. Like a stomach, it contains the remains of the dreadnought's past meals.", "The dreadnought can't be harmed from within the demiplane. If the dreadnought dies, the demiplane disappears, and everything inside it appears around the corpse. The demiplane is otherwise indestructible."]}, {'name': 'Legendary Resistance (3/Day)', 'entries': ['If the astral dreadnought fails a saving throw, it can choose to succeed instead.']}, {'name': 'Magic Weapons', 'entries': ["An astral dreadnought's weapon attacks are magical."]}, {'name': 'Sever Silver Cord', 'entries': ["If the astral dreadnought scores a critical hit against a creature traveling through the Astral Plane by means of the {@spell astral projection} spell, the dreadnought can cut the target's silver cord instead of dealing damage."]}]</t>
  </si>
  <si>
    <t>[{'name': 'Multiattack', 'entries': ['The astral dreadnought makes three attacks: one with its bite and two with its claws.']}, {'name': 'Bite', 'entries': ["{@atk mw} {@hit 16} to hit, reach 10 ft., one target. {@h}36 ({@damage 5d10 + 9}) piercing damage. If the target is a creature of Huge size or smaller and this damage reduces it to 0 hit points or it is {@condition incapacitated}, the astral dreadnought swallows it. The swallowed target, along with everything it is wearing and carrying, appears in an unoccupied space on the floor of the astral dreadnought's Demiplanar Donjon."]}, {'name': 'Claw', 'entries': ['{@atk mw} {@hit 16} to hit, reach 20 ft., one target. {@h}19 ({@damage 3d6 + 9}) slashing damage.']}]</t>
  </si>
  <si>
    <t>[{'name': 'Claw', 'entries': ['The astral dreadnought makes one claw attack.']}, {'name': 'Donjon Visit (Costs 2 Actions)', 'entries': ["One creature that is Huge or smaller that the astral dreadnought can see within 60 feet of it must succeed on a {@dc 19} Charisma saving throw or be magically teleported to an unoccupied space on the floor of the astral dreadnought's Demiplanar Donjon. At the end of the target's next turn, the target reappears in the space it left or in the nearest unoccupied space if that space is occupied."]}, {'name': 'Psychic Projection (Costs 3 Actions)', 'entries': ['Each creature within 60 feet of the astral dreadnought must make a {@dc 19} Wisdom saving throw, taking 15 ({@damage 2d10 + 4}) psychic damage on a failed save, or half as much damage on a successful one.']}]</t>
  </si>
  <si>
    <t>['Legendary Resistances', 'Magic Weapons']</t>
  </si>
  <si>
    <t>['Astral Dreadnought|MPMM']</t>
  </si>
  <si>
    <t>[{'name': 'Enchanting Presence', 'entries': ["Any non-eladrin creature that starts its turn within 60 feet of the eladrin must make a {@dc 16} Wisdom saving throw. On a failed save, the creature is {@condition charmed} by the eladrin for 1 minute. On a successful save, the creature becomes immune to any eladrin's Enchanting Presence for 24 hours.", 'Whenever the eladrin deals damage to the {@condition charmed} creature, the creature can repeat the saving throw, ending the effect on itself on a success.']}, {'name': 'Fey Step {@recharge 4}', 'entries': ['As a bonus action, the eladrin can teleport up to 30 feet to an unoccupied space it can see.']}, {'name': 'Magic Resistance', 'entries': ['The eladrin has advantage on saving throws against spells and other magical effects.']}]</t>
  </si>
  <si>
    <t>[{'name': 'Longsword', 'entries': ['{@atk mw} {@hit 5} to hit, reach 5 ft., one target. {@h}5 ({@damage 1d8 + 1}) slashing damage plus 18 ({@damage 4d8}) psychic damage, or 6 ({@damage 1d10 + 1}) slashing damage plus 18 ({@damage 4d8}) psychic damage if used with two hands.']}, {'name': 'Longbow', 'entries': ['{@atk rw} {@hit 7} to hit, range 150/600 ft., one target. {@h}7 ({@damage 1d8 + 3}) piercing damage plus 18 ({@damage 4d8}) psychic damage.']}]</t>
  </si>
  <si>
    <t>[{'name': 'Innate Spellcasting', 'headerEntries': ["The eladrin's innate spellcasting ability is Charisma (spell save {@dc 16}). It can innately cast the following spells, requiring no material components:"], 'will': ['{@spell calm emotions}', '{@spell sleep}'], 'daily': {'3e': ['{@spell cure wounds} (as a 5th-level spell)', '{@spell lesser restoration}'], '1e': ['{@spell greater restoration}', '{@spell heal}', '{@spell raise dead}']}, 'ability': 'cha'}]</t>
  </si>
  <si>
    <t>['Autumn Eladrin|MPMM']</t>
  </si>
  <si>
    <t>[{'name': 'Dreadful', 'entries': ["Bael can use a bonus action to appear dreadful until the start of his next turn. Each creature, other than a devil, that starts its turn within 10 feet of Bael must succeed on a {@dc 22} Wisdom saving throw or be {@condition frightened} until the start of the creature's next turn."]}, {'name': 'Legendary Resistance (3/Day)', 'entries': ['If Bael fails a saving throw, he can choose to succeed instead.']}, {'name': 'Magic Resistance', 'entries': ['Bael has advantage on saving throws against spells and other magical effects.']}, {'name': 'Magic Weapons', 'entries': ["Bael's weapon attacks are magical."]}, {'name': 'Regeneration', 'entries': ["Bael regains 20 hit points at the start of his turn. If he takes cold or radiant damage, this trait doesn't function at the start of his next turn. Bael dies only if he starts his turn with 0 hit points and doesn't regenerate."]}]</t>
  </si>
  <si>
    <t>[{'name': 'Multiattack', 'entries': ['Bael makes two melee attacks.']}, {'name': 'Hellish Morningstar', 'entries': ['{@atk mw} {@hit 13} to hit, reach 20 ft., one target. {@h}16 ({@damage 2d8 + 7}) piercing damage plus 13 ({@damage 3d8}) necrotic damage.']}, {'name': 'Infernal Command', 'entries': ["Each ally of Bael's within 60 feet of him can't be {@condition charmed} or {@condition frightened} until the end of his next turn."]}, {'name': 'Teleport', 'entries': ['Bael magically teleports, along with any equipment he is wearing and carrying, up to 120 feet to an unoccupied space he can see.']}]</t>
  </si>
  <si>
    <t>[{'name': 'Attack (Cost 2 Actions)', 'entries': ['Bael attacks once with his hellish morningstar.']}, {'name': 'Awaken Greed', 'entries': ['Bael casts {@spell charm person} or major image.']}, {'name': 'Infernal Command', 'entries': ['Bael uses his Infernal Command action.']}, {'name': 'Teleport', 'entries': ['Bael uses his Teleport action.']}]</t>
  </si>
  <si>
    <t>['Legendary Resistances', 'Magic Resistance', 'Magic Weapons', 'Regeneration']</t>
  </si>
  <si>
    <t>[{'name': 'Innate Spellcasting', 'headerEntries': ["Bael's innate spellcasting ability is Charisma (spell save {@dc 21}, {@hit 13} to hit with spell attacks). He can innately cast the following spells, requiring no material components:"], 'will': ['{@spell alter self} (can become Medium when changing his appearance)', '{@spell animate dead}', '{@spell charm person}', '{@spell detect magic}', '{@spell inflict wounds} (as an 8th-level spell)', '{@spell invisibility} (self only)', '{@spell major image}'], 'daily': {'3e': ['{@spell counterspell}', '{@spell dispel magic}', '{@spell fly}', '{@spell suggestion}', '{@spell wall of fire}'], '1e': ['{@spell dominate monster}', '{@spell symbol} (stunning only)']}, 'ability': 'cha'}]</t>
  </si>
  <si>
    <t>['charmed', 'frightened', 'incapacitated', 'invisible', 'stunned', 'unconscious']</t>
  </si>
  <si>
    <t>['Bael|MPMM']</t>
  </si>
  <si>
    <t>[{'name': 'Multiattack', 'entries': ['The balhannoth makes a bite attack and up to two tentacle attacks, or it makes up to four tentacle attacks.']}, {'name': 'Bite', 'entries': ['{@atk mw} {@hit 7} to hit, reach 5 ft., one target. {@h}25 ({@damage 4d10 + 3}) piercing damage.']}, {'name': 'Tentacle', 'entries': ["{@atk mw} {@hit 7} to hit, reach 10 ft., one target. {@h}10 ({@damage 2d6 + 3}) bludgeoning damage, and the target is {@condition grappled} (escape {@dc 15}) and is moved up to 5 feet toward the balhannoth. Until this grapple ends, the target is {@condition restrained}, and the balhannoth can't use this tentacle against other targets. The balhannoth has four tentacles."]}]</t>
  </si>
  <si>
    <t>[{'name': 'Bite Attack', 'entries': ['The balhannoth makes one bite attack against one creature it has {@condition grappled}.']}, {'name': 'Teleport', 'entries': ['The balhannoth magically teleports, along with any equipment it is wearing or carrying and any creatures it has {@condition grappled}, up to 60 feet to an unoccupied space it can see.']}, {'name': 'Vanish', 'entries': ['The balhannoth magically becomes {@condition invisible} for up to 10 minutes or until immediately after it makes an attack roll.']}]</t>
  </si>
  <si>
    <t>{'name': 'Balhannoth', 'source': 'MTF'}</t>
  </si>
  <si>
    <t>['Balhannoth|MPMM']</t>
  </si>
  <si>
    <t>{'average': 275, 'formula': '19d12 + 152'}</t>
  </si>
  <si>
    <t>[{'name': 'Charge', 'entries': ['If Baphomet moves at least 10 feet straight toward a target and then hits it with a gore attack on the same turn, the target takes an extra 16 ({@damage 3d10}) piercing damage. If the target is a creature, it must succeed on a {@dc 25} Strength saving throw or be pushed up to 10 feet away and knocked {@condition prone}.']}, {'name': 'Labyrinthine Recall', 'entries': ['Baphomet can perfectly recall any path he has traveled, and he is immune to the {@spell maze} spell.']}, {'name': 'Legendary Resistance (3/Day)', 'entries': ['If Baphomet fails a saving throw, he can choose to succeed instead.']}, {'name': 'Magic Resistance', 'entries': ['Baphomet has advantage on saving throws against spells and other magical effects.']}, {'name': 'Magic Weapons', 'entries': ["Baphomet's weapon attacks are magical."]}, {'name': 'Reckless', 'entries': ['At the start of his turn, Baphomet can gain advantage on all melee weapon attack rolls during that turn, but attack rolls against him have advantage until the start of his next turn.']}]</t>
  </si>
  <si>
    <t>[{'name': 'Multiattack', 'entries': ['Baphomet makes three attacks: one with Heartcleaver, one with his bite, and one with his gore attack.']}, {'name': 'Heartcleaver', 'entries': ['{@atk mw} {@hit 17} to hit, reach 15 ft., one target. {@h}21 ({@damage 2d10 + 10}) slashing damage.']}, {'name': 'Bite', 'entries': ['{@atk mw} {@hit 17} to hit, reach 10 ft., one target. {@h}19 ({@damage 2d8 + 10}) piercing damage.']}, {'name': 'Gore', 'entries': ['{@atk mw} {@hit 17} to hit, reach 10 ft., one target. {@h}17 ({@damage 2d6 + 10}) piercing damage.']}, {'name': 'Frightful Presence', 'entries': ["Each creature of Baphomet's choice within 120 feet of him and aware of him must succeed on a {@dc 18} Wisdom saving throw or become {@condition frightened} for 1 minute. A {@condition frightened} creature can repeat the saving throw at the end of each of its turns, ending the effect on itself on a success. These later saves have disadvantage if Baphomet is within line of sight of the creature.", "If a creature succeeds on any of these saves or the effect ends on it, the creature is immune to Baphomet's Frightful Presence for the next 24 hours."]}]</t>
  </si>
  <si>
    <t>[{'name': 'Heartcleaver Attack', 'entries': ['Baphomet makes a melee attack with Heartcleaver.']}, {'name': 'Charge (Costs 2 Actions)', 'entries': ['Baphomet moves up to his speed, then makes a gore attack.']}]</t>
  </si>
  <si>
    <t>{'name': 'Baphomet', 'source': 'MTF'}</t>
  </si>
  <si>
    <t>['Charge', 'Legendary Resistances', 'Magic Resistance', 'Magic Weapons', 'Reckless']</t>
  </si>
  <si>
    <t>[{'name': 'Innate Spellcasting', 'headerEntries': ["Baphomet's spellcasting ability is Charisma (spell save {@dc 18}). He can innately cast the following spells, requiring no material components:"], 'will': ['{@spell detect magic}'], 'daily': {'1': ['{@spell teleport}'], '3e': ['{@spell dispel magic}', '{@spell dominate beast}', "{@spell hunter's mark}", '{@spell maze}', '{@spell wall of stone}']}, 'ability': 'cha'}]</t>
  </si>
  <si>
    <t>[{'source': 'OotA', 'page': 235}, {'source': 'BGDIA'}]</t>
  </si>
  <si>
    <t>['Baphomet|MPMM']</t>
  </si>
  <si>
    <t>{'average': 38, 'formula': '11d8 - 11'}</t>
  </si>
  <si>
    <t>[{'name': 'Spectral Duplicate (Recharges after a Short or Long Rest)', 'entries': ['As a bonus action, the berbalang creates one spectral duplicate of itself in an unoccupied space it can see within 60 feet of it. While the duplicate exists, the berbalang is {@condition unconscious}. A berbalang can have only one duplicate at a time. The duplicate disappears when it or the berbalang drops to 0 hit points or when the berbalang dismisses it (no action required).', "The duplicate has the same statistics and knowledge as the berbalang, and everything experienced by the duplicate is known by the berbalang. All damage dealt by the duplicate's attacks is psychic damage."]}]</t>
  </si>
  <si>
    <t>[{'name': 'Multiattack', 'entries': ['The berbalang makes two attacks: one with its bite and one with its claws.']}, {'name': 'Bite', 'entries': ['{@atk mw} {@hit 5} to hit, reach 5 ft., one target. {@h}8 ({@damage 1d10 + 3}) piercing damage.']}, {'name': 'Claws', 'entries': ['{@atk mw} {@hit 5} to hit, reach 5 ft., one target. {@h}8 ({@damage 2d4 + 3}) slashing damage.']}]</t>
  </si>
  <si>
    <t>[{'name': 'Innate Spellcasting', 'headerEntries': ["The berbalang's innate spellcasting ability is Intelligence (spell save {@dc 13}). The berbalang can innately cast the following spells, requiring no material components:"], 'will': ['{@spell speak with dead}'], 'daily': {'1': ['{@spell plane shift} (self only)']}, 'ability': 'int'}]</t>
  </si>
  <si>
    <t>['Berbalang|MPMM']</t>
  </si>
  <si>
    <t>[{'name': "Devil's Sight", 'entries': ["Magical darkness doesn't impede the abishai's darkvision."]}, {'name': 'Magic Resistance', 'entries': ['The abishai has advantage on saving throws against spells and other magical effects.']}, {'name': 'Magic Weapons', 'entries': ["The abishai's weapon attacks are magical."]}, {'name': 'Shadow Stealth', 'entries': ['While in dim light or darkness, the abishai can take the Hide action as a bonus action.']}]</t>
  </si>
  <si>
    <t>[{'name': 'Multiattack', 'entries': ['The abishai makes three attacks: two with its scimitar and one with its bite.']}, {'name': 'Scimitar', 'entries': ['{@atk mw} {@hit 6} to hit, reach 5 ft., one target. {@h}6 ({@damage 1d6 + 3}) slashing damage.']}, {'name': 'Bite', 'entries': ['{@atk mw} {@hit 6} to hit, reach 5 ft., one target. {@h}8 ({@damage 1d10 + 3}) piercing damage plus 9 ({@damage 2d8}) acid damage.']}, {'name': 'Creeping Darkness {@recharge}', 'entries': ['The abishai casts {@spell darkness} at a point within 120 feet of it, requiring no components. Wisdom is its spellcasting ability for this spell. While the spell persists, the abishai can move the area of darkness up to 60 feet as a bonus action.']}]</t>
  </si>
  <si>
    <t>["Devil's Sight", 'Magic Resistance', 'Magic Weapons']</t>
  </si>
  <si>
    <t>['Black Abishai|MPMM']</t>
  </si>
  <si>
    <t>[{'name': "Devil's Sight", 'entries': ["Magical darkness doesn't impede the abishai's darkvision."]}, {'name': 'Magic Resistance', 'entries': ['The abishai has advantage on saving throws against spells and other magical effects.']}, {'name': 'Magic Weapons', 'entries': ["The abishai's weapon attacks are magical."]}]</t>
  </si>
  <si>
    <t>[{'name': 'Multiattack', 'entries': ['The abishai makes two attacks: one with its quarterstaff and one with its bite.']}, {'name': 'Quarterstaff', 'entries': ['{@atk mw} {@hit 8} to hit, reach 5 ft., one target. {@h}5 ({@damage 1d6 + 2}) bludgeoning damage, or 6 ({@damage 1d8 + 2}) bludgeoning damage if used with two hands.']}, {'name': 'Bite', 'entries': ['{@atk mw} {@hit 8} to hit, reach 5 ft., one target. {@h}13 ({@damage 2d10 + 2}) piercing damage plus 14 ({@damage 4d6}) lightning damage.']}]</t>
  </si>
  <si>
    <t>[{'name': 'Spellcasting', 'headerEntries': ['The abishai is a 13th-level spellcaster. Its spellcasting ability is Intelligence (spell save {@dc 20}, {@hit 12} to hit with spell attacks). The abishai has the following wizard spells prepared:'], 'spells': {'0': {'spells': ['{@spell friends}', '{@spell mage hand}', '{@spell message}', '{@spell minor illusion}', '{@spell shocking grasp}']}, '1': {'slots': 4, 'spells': ['{@spell chromatic orb}', '{@spell disguise self}', '{@spell expeditious retreat}', '{@spell magic missile}', '{@spell charm person}', '{@spell thunderwave}']}, '2': {'slots': 3, 'spells': ['{@spell darkness}', '{@spell mirror image}', '{@spell misty step}']}, '3': {'slots': 3, 'spells': ['{@spell dispel magic}', '{@spell fear}', '{@spell lightning bolt}']}, '4': {'slots': 3, 'spells': ['{@spell dimension door}', '{@spell greater invisibility}', '{@spell ice storm}']}, '5': {'slots': 2, 'spells': ['{@spell cone of cold}', '{@spell wall of force}']}, '6': {'slots': 1, 'spells': ['{@spell chain lightning}']}, '7': {'slots': 1, 'spells': ['{@spell teleport}']}}, 'ability': 'int'}]</t>
  </si>
  <si>
    <t>['Blue Abishai|MPMM']</t>
  </si>
  <si>
    <t>['Common plus the main language of its master']</t>
  </si>
  <si>
    <t>[{'name': 'Rejuvenation', 'entries': ["While its master lives, a destroyed boneclaw gains a new body in {@dice 1d10} hours, with all its hit points. The new body appears within 1 mile of the boneclaw's master."]}, {'name': 'Shadow Stealth', 'entries': ['While in dim light or darkness, the boneclaw can take the Hide action as a bonus action.']}]</t>
  </si>
  <si>
    <t>[{'name': 'Multiattack', 'entries': ['The boneclaw makes two claw attacks.']}, {'name': 'Piercing Claw', 'entries': ['{@atk mw} {@hit 8} to hit, reach 15 ft., one target. {@h}20 ({@damage 3d10 + 4}) piercing damage. If the target is a creature, the boneclaw can pull the target up to 10 feet toward itself, and the target is {@condition grappled} (escape {@dc 14}). The boneclaw has two claws. While a claw grapples a target, the claw can attack only that target.']}, {'name': 'Shadow Jump', 'entries': ["If the boneclaw is in dim light or darkness, each creature of the boneclaw's choice within 5 feet of it must succeed on a {@dc 14} Constitution saving throw or take 34 ({@damage 5d12 + 2}) necrotic damage.", "The boneclaw then magically teleports up to 60 feet to an unoccupied space it can see. It can bring one creature it's grappling, teleporting that creature to an unoccupied space it can see within 5 feet of its destination. The destination spaces of this teleportation must be in dim light or darkness."]}]</t>
  </si>
  <si>
    <t>[{'name': 'Deadly Reach', 'entries': ['In response to a visible enemy moving into its reach, the boneclaw makes one claw attack against that enemy. If the attack hits, the boneclaw can make a second claw attack against the target.']}]</t>
  </si>
  <si>
    <t>[{'source': 'DC'}, {'source': 'DIP'}]</t>
  </si>
  <si>
    <t>['Boneclaw|MPMM']</t>
  </si>
  <si>
    <t>Bronze Scout</t>
  </si>
  <si>
    <t>[{'name': 'Earth Armor', 'entries': ["The bronze scout doesn't provoke opportunity attacks when it burrows."]}, {'name': 'Magic Resistance', 'entries': ['The bronze scout has advantage on saving throws against spells and other magical effects.']}]</t>
  </si>
  <si>
    <t>[{'name': 'Bite', 'entries': ['{@atk mw} {@hit 5} to hit, reach 5 ft., one target. {@h}5 ({@damage 1d4 + 3}) piercing damage plus 3 ({@damage 1d6}) lightning damage.']}, {'name': 'Lightning Flare (Recharges after a Short or Long Rest)', 'entries': ['Each creature in contact with the ground within 15 feet of the bronze scout must make a {@dc 13} Dexterity saving throw, taking 14 ({@damage 4d6}) lightning damage on a failed save, or half as much damage on a successful one.']}]</t>
  </si>
  <si>
    <t>['poison', {'immune': ['bludgeoning', 'piercing', 'slashing'], 'note': "from nonmagical attacks that aren't adamantine", 'cond': True}]</t>
  </si>
  <si>
    <t>['Clockwork Bronze Scout|MPMM']</t>
  </si>
  <si>
    <t>[{'name': 'Rotting Presence', 'entries': ["When any creature that isn't a demon starts its turn within 30 feet one or more bulezaus, that creature must succeed on a {@dc 13} Constitution saving throw or take {@dice 1d6} necrotic damage plus 1 necrotic damage for each bulezau within 30 feet of it."]}, {'name': 'Standing Leap', 'entries': ["The bulezau's long jump is up to 20 feet and its high jump is up to 10 feet, with or without a running start."]}, {'name': 'Sure-Footed', 'entries': ['The bulezau has advantage on Strength and Dexterity saving throws made against effects that would knock it {@condition prone}.']}]</t>
  </si>
  <si>
    <t>[{'name': 'Barbed Tail', 'entries': ["{@atk mw} {@hit 4} to hit, reach 5 ft., one target. {@h}8 ({@damage 1d12 + 2}) piercing damage. If the target is a creature, it must succeed on a {@dc 13} Constitution saving throw against disease or become {@condition poisoned} until the disease ends. While {@condition poisoned} in this way, the target sports festering boils, coughs up flies, and sheds rotting skin, and the target must repeat the saving throw after every 24 hours that elapse. On a successful save, the disease ends. On a failed save, the target's hit point maximum is reduced by 4 ({@dice 1d8}). The target dies if its hit point maximum is reduced to 0."]}]</t>
  </si>
  <si>
    <t>['Bulezau|MPMM']</t>
  </si>
  <si>
    <t>[{'name': 'Magic Resistance', 'entries': ['The cadaver collector has advantage on saving throws against spells and other magical effects.']}, {'name': 'Summon Specters (Recharges after a Short or Long Rest)', 'entries': ["As a bonus action, the cadaver collector calls up the enslaved spirits of those it has slain; {@dice 1d6} {@creature specter||specters} (without Sunlight Sensitivity) arise in unoccupied spaces within 15 feet of the cadaver collector. The specters act right after the cadaver collector on the same initiative count and fight until they're destroyed. They disappear when the cadaver collector is destroyed."]}]</t>
  </si>
  <si>
    <t>[{'name': 'Multiattack', 'entries': ['The cadaver collector makes two slam attacks.']}, {'name': 'Slam', 'entries': ['{@atk mw} {@hit 10} to hit, reach 5 ft., one target. {@h}18 ({@damage 3d8 + 5}) bludgeoning damage plus 16 ({@damage 3d10}) necrotic damage.']}, {'name': 'Paralyzing Breath {@recharge 5}', 'entries': ['The cadaver collector releases paralyzing gas in a 30-foot cone. Each creature in that area must make a successful {@dc 18} Constitution saving throw or be {@condition paralyzed} for 1 minute. A {@condition paralyzed} creature repeats the saving throw at the end of each of its turns, ending the effect on itself with a success.']}]</t>
  </si>
  <si>
    <t>['Cadaver Collector|MPMM']</t>
  </si>
  <si>
    <t>['darkvision 60 ft.', 'truesight 120 ft.']</t>
  </si>
  <si>
    <t>[{'name': 'Dimensional Lock', 'entries': ["Other creatures can't teleport to or from a space within 60 feet of the canoloth. Any attempt to do so is wasted."]}, {'name': 'Magic Resistance', 'entries': ['The canoloth has advantage on saving throws against spells and other magical effects.']}, {'name': 'Magic Weapons', 'entries': ["The canoloth's weapon attacks are magical."]}, {'name': 'Uncanny Senses', 'entries': ["The canoloth can't be surprised while it isn't {@condition incapacitated}."]}]</t>
  </si>
  <si>
    <t>[{'name': 'Multiattack', 'entries': ['The canoloth makes two attacks: one with its tongue or its bite and one with its claws.']}, {'name': 'Bite', 'entries': ['{@atk mw} {@hit 7} to hit, reach 5 ft., one target. {@h}25 ({@damage 6d6 + 4}) piercing damage.']}, {'name': 'Claws', 'entries': ['{@atk mw} {@hit 7} to hit, reach 5 ft., one target. {@h}15 ({@damage 2d10 + 4}) slashing damage.']}, {'name': 'Tongue', 'entries': ['{@atk rw} {@hit 7} to hit, range 30 ft., one target. {@h}17 ({@damage 2d12 + 4}) piercing damage. If the target is Medium or smaller, it is {@condition grappled} (escape {@dc 15}), pulled up to 30 feet toward the canoloth, and is {@condition restrained} until the grapple ends. The canoloth can grapple one target at a time with its tongue.']}]</t>
  </si>
  <si>
    <t>['Canoloth|MPMM']</t>
  </si>
  <si>
    <t>[{'name': 'Multiattack', 'entries': ['The choker makes two tentacle attacks.']}, {'name': 'Tentacle', 'entries': ["{@atk mw} {@hit 5} to hit, reach 10 ft., one target. {@h}5 ({@damage 1d4 + 3}) bludgeoning damage plus 3 ({@damage 1d6}) piercing damage. If the target is a Large or smaller creature, it is {@condition grappled} (escape {@dc 15}). Until this grapple ends, the target is {@condition restrained}, and the choker can't use this tentacle on another target. The choker has two tentacles. If this attack is a critical hit, the target also can't breathe or speak until the grapple ends."]}]</t>
  </si>
  <si>
    <t>[{'source': 'TftYP', 'page': 232}]</t>
  </si>
  <si>
    <t>[{'name': 'Choker (Alt)', 'source': 'TftYP'}]</t>
  </si>
  <si>
    <t>['Choker|MPMM']</t>
  </si>
  <si>
    <t>[{'name': 'Corpses', 'entries': ['When first encountered, a corpse flower contains the corpses of {@dice 1d6 + 3} humanoids. A corpse flower can hold the remains of up to nine dead humanoids. These remains have total cover against attacks and other effects outside the corpse flower. If the corpse flower dies, the corpses within it can be pulled free.', 'While it has at least one humanoid corpse in its body, the corpse flower can use a bonus action to do one of the following:', {'type': 'list', 'items': ['The corpse flower digests one humanoid corpse in its body and instantly regains 11 ({@dice 2d10}) hit points. Nothing of the digested body remains. Any equipment on the corpse is expelled from the corpse flower in its space.', "The corpse flower animates one dead humanoid in its body, turning it into a zombie. The zombie appears in an unoccupied space within 5 feet of the corpse flower and acts immediately after it in the initiative order. The zombie acts as an ally of the corpse flower but isn't under its control, and the flower's stench clings to it (see the Stench of Death trait)."]}]}, {'name': 'Spider Climb', 'entries': ['The corpse flower can climb difficult surfaces, including upside down on ceilings, without needing to make an ability check.']}, {'name': 'Stench of Death', 'entries': ['Each creature that starts its turn within 10 feet of the corpse flower or one of its zombies must make a {@dc 14} Constitution saving throw, unless the creature is a construct or undead. On a failed save, the creature is {@condition incapacitated} until the end of the turn. Creatures that are immune to poison damage or the {@condition poisoned} condition automatically succeed on this saving throw. On a successful save, the creature is immune to the stench of all corpse flowers for 24 hours.']}]</t>
  </si>
  <si>
    <t>[{'name': 'Multiattack', 'entries': ['The corpse flower makes three tentacle attacks.']}, {'name': 'Tentacle', 'entries': ['{@atk mw} {@hit 5} to hit, reach 10 ft., one target. {@h}9 ({@damage 2d6 + 2}) bludgeoning damage, and the target must succeed on a {@dc 14} Constitution saving throw or take 14 ({@damage 4d6}) poison damage.']}, {'name': 'Harvest the Dead', 'entries': ['The corpse flower grabs one unsecured dead humanoid within 10 feet of it and stuffs the corpse into itself, along with any equipment the corpse is wearing or carrying. The remains can be used with the Corpses trait.']}]</t>
  </si>
  <si>
    <t>['Corpse Flower|MPMM']</t>
  </si>
  <si>
    <t>[{'name': 'Turn Resistance', 'entries': ['The deathlock has advantage on saving throws against any effect that turns undead.']}]</t>
  </si>
  <si>
    <t>[{'name': 'Deathly Claw', 'entries': ['{@atk mw} {@hit 4} to hit, reach 5 ft., one target. {@h}9 ({@damage 2d6 + 2}) necrotic damage.']}]</t>
  </si>
  <si>
    <t>[{'name': 'Innate Spellcasting', 'headerEntries': ["The deathlock's innate spellcasting ability is Charisma (spell save {@dc 13}). It can innately cast the following spells, requiring no material components:"], 'will': ['{@spell detect magic}', '{@spell disguise self}', '{@spell mage armor}'], 'ability': 'cha'}, {'name': 'Spellcasting', 'headerEntries': ['The deathlock is a 5th-level spellcaster. Its spellcasting ability is Charisma (spell save {@dc 13}, {@hit 5} to hit with spell attacks). It regains its expended spell slots when it finishes a short or long rest. It knows the following warlock spells:'], 'spells': {'0': {'spells': ['{@spell chill touch}', '{@spell eldritch blast}', '{@spell mage hand}']}, '3': {'lower': 1, 'slots': 2, 'spells': ['{@spell arms of Hadar}', '{@spell dispel magic}', '{@spell hold person}', '{@spell hunger of Hadar}', '{@spell invisibility}', '{@spell spider climb}']}}, 'ability': 'cha'}]</t>
  </si>
  <si>
    <t>[{'type': 'inset', 'name': 'Patron-Specific Spells', 'entries': ['You can customize a deathlock by replacing some or all of the spells in its Spellcasting trait with spells specific to its patron. Here are examples.', {'type': 'list', 'style': 'list-hang-notitle', 'items': ['Archfey patron: {@spell blink}, {@spell faerie fire}, {@spell hunger of Hadar}, {@spell hypnotic pattern}, {@spell phantasmal force}, {@spell sleep}', 'Fiend patron: {@spell blindness/deafness}, {@spell burning hands}, {@spell command}, {@spell fireball}, {@spell hellish rebuke}, {@spell scorching ray}', "Great Old One patron: {@spell armor of Agathys}, {@spell detect thoughts}, {@spell dissonant whispers}, {@spell hunger of Hadar}, {@spell Tasha's hideous laughter}, {@spell phantasmal force}"]}]}]</t>
  </si>
  <si>
    <t>[{'name': 'Deathlock (Archfey Patron)', 'source': 'MTF', '_mod': {'spellcasting': {'mode': 'replaceArr', 'replace': 'Spellcasting', 'items': {'name': 'Spellcasting', 'headerEntries': ['The deathlock is a 5th-level spellcaster. Its spellcasting ability is Charisma (spell save {@dc 13}, {@hit 5} to hit with spell attacks). It regains its expended spell slots when it finishes a short or long rest. It knows the following warlock spells:'], 'spells': {'0': {'spells': ['{@spell chill touch}', '{@spell eldritch blast}', '{@spell mage hand}']}, '3': {'lower': 1, 'slots': 2, 'spells': ['{@spell blink}', '{@spell faerie fire}', '{@spell hunger of Hadar}', '{@spell hypnotic pattern}', '{@spell phantasmal force}', '{@spell sleep}']}}, 'ability': 'cha'}}}, 'variant': None}, {'name': 'Deathlock (Fiend Patron)', 'source': 'MTF', '_mod': {'spellcasting': {'mode': 'replaceArr', 'replace': 'Spellcasting', 'items': {'name': 'Spellcasting', 'headerEntries': ['The deathlock is a 5th-level spellcaster. Its spellcasting ability is Charisma (spell save {@dc 13}, {@hit 5} to hit with spell attacks). It regains its expended spell slots when it finishes a short or long rest. It knows the following warlock spells:'], 'spells': {'0': {'spells': ['{@spell chill touch}', '{@spell eldritch blast}', '{@spell mage hand}']}, '3': {'lower': 1, 'slots': 2, 'spells': ['{@spell blindness/deafness}', '{@spell burning hands}', '{@spell command}', '{@spell fireball}', '{@spell hellish rebuke}', '{@spell scorching ray}']}}, 'ability': 'cha'}}}, 'variant': None}, {'name': 'Deathlock (Great Old One Patron)', 'source': 'MTF', '_mod': {'spellcasting': {'mode': 'replaceArr', 'replace': 'Spellcasting', 'items': {'name': 'Spellcasting', 'headerEntries': ['The deathlock is a 5th-level spellcaster. Its spellcasting ability is Charisma (spell save {@dc 13}, {@hit 5} to hit with spell attacks). It regains its expended spell slots when it finishes a short or long rest. It knows the following warlock spells:'], 'spells': {'0': {'spells': ['{@spell chill touch}', '{@spell eldritch blast}', '{@spell mage hand}']}, '3': {'lower': 1, 'slots': 2, 'spells': ['{@spell armor of Agathys}', '{@spell detect thoughts}', '{@spell dissonant whispers}', '{@spell hunger of Hadar}', "{@spell Tasha's hideous laughter}", '{@spell phantasmal force}']}}, 'ability': 'cha'}}}, 'variant': None}]</t>
  </si>
  <si>
    <t>['Deathlock|MPMM']</t>
  </si>
  <si>
    <t>['darkvision 120 ft. (including magical darkness)']</t>
  </si>
  <si>
    <t>[{'name': 'Deathly Claw', 'entries': ['{@atk mw} {@hit 6} to hit, reach 5 ft., one target. {@h}13 ({@damage 3d6 + 3}) necrotic damage).']}, {'name': 'Grave Bolts', 'entries': ['{@atk rs} {@hit 6} to hit, range 120 ft., one or two targets. {@h}18 ({@damage 4d8}) necrotic damage. If the target is Large or smaller, it must succeed on a {@dc 16} Strength saving throw or become {@condition restrained} as shadowy tendrils wrap around it for 1 minute. A {@condition restrained} target can use its action to repeat the saving throw, ending the effect on itself on a success.']}]</t>
  </si>
  <si>
    <t>[{'name': 'Innate Spellcasting', 'headerEntries': ["The deathlock's innate spellcasting ability is Charisma (spell save {@dc 14}). It can innately cast the following spells, requiring no material components:"], 'will': ['{@spell detect magic}', '{@spell disguise self}', '{@spell mage armor}'], 'ability': 'cha'}, {'name': 'Spellcasting', 'headerEntries': ['The deathlock is a 10th-level spellcaster. Its spellcasting ability is Charisma (spell save {@dc 14}, {@hit 6} to hit with spell attacks). It regains its expended spell slots when it finishes a short or long rest. It knows the following warlock spells:'], 'spells': {'0': {'spells': ['{@spell chill touch}', '{@spell mage hand}', '{@spell minor illusion}', '{@spell poison spray}']}, '5': {'lower': 1, 'slots': 2, 'spells': ['{@spell arms of Hadar}', '{@spell blight}', '{@spell counterspell}', '{@spell crown of madness}', '{@spell darkness}', '{@spell dimension door}', '{@spell dispel magic}', '{@spell fly}', '{@spell hold monster}', '{@spell invisibility}']}}, 'ability': 'cha'}]</t>
  </si>
  <si>
    <t>[{'type': 'inset', 'name': 'Patron-Specific Spells', 'entries': ['You can customize a deathlock by replacing some or all of the spells in its Spellcasting trait with spells specific to its patron. Here are examples.', {'type': 'list', 'style': 'list-hang-notitle', 'items': ['Archfey patron: {@spell blink}, {@spell dominate beast}, {@spell dominate person}, {@spell faerie fire}, {@spell greater invisibility}, {@spell hunger of Hadar}, {@spell hypnotic pattern}, {@spell phantasmal force}, {@spell seeming}, {@spell sleep}', 'Fiend patron: {@spell blindness/deafness}, {@spell burning hands}, {@spell command}, {@spell fire shield}, {@spell fireball}, {@spell flame strike}, {@spell hellish rebuke}, {@spell scorching ray}, {@spell stinking cloud}, {@spell wall of fire}', "Great Old One patron: {@spell clairvoyance}, {@spell detect thoughts}, {@spell dissonant whispers}, {@spell dominate person}, {@spell Evard's black tentacles}, {@spell hunger of Hadar}, {@spell phantasmal force}, {@spell sending}, {@spell Tasha's hideous laughter}, {@spell telekinesis}"]}]}]</t>
  </si>
  <si>
    <t>[{'name': 'Deathlock Mastermind (Archfey Patron)', 'source': 'MTF', '_mod': {'spellcasting': {'mode': 'replaceArr', 'replace': 'Spellcasting', 'items': {'name': 'Spellcasting', 'headerEntries': ['The deathlock is a 10th-level spellcaster. Its spellcasting ability is Charisma (spell save {@dc 14}, {@hit 6} to hit with spell attacks). It regains its expended spell slots when it finishes a short or long rest. It knows the following warlock spells:'], 'spells': {'0': {'spells': ['{@spell chill touch}', '{@spell mage hand}', '{@spell minor illusion}', '{@spell poison spray}']}, '5': {'lower': 1, 'slots': 2, 'spells': ['{@spell blink}', '{@spell dominate beast}', '{@spell dominate person}', '{@spell faerie fire}', '{@spell greater invisibility}', '{@spell hunger of Hadar}', '{@spell hypnotic pattern}', '{@spell phantasmal force}', '{@spell seeming}', '{@spell sleep}']}}, 'ability': 'cha'}}}, 'variant': None}, {'name': 'Deathlock Mastermind (Fiend Patron)', 'source': 'MTF', '_mod': {'spellcasting': {'mode': 'replaceArr', 'replace': 'Spellcasting', 'items': {'name': 'Spellcasting', 'headerEntries': ['The deathlock is a 10th-level spellcaster. Its spellcasting ability is Charisma (spell save {@dc 14}, {@hit 6} to hit with spell attacks). It regains its expended spell slots when it finishes a short or long rest. It knows the following warlock spells:'], 'spells': {'0': {'spells': ['{@spell chill touch}', '{@spell mage hand}', '{@spell minor illusion}', '{@spell poison spray}']}, '5': {'lower': 1, 'slots': 2, 'spells': ['{@spell blindness/deafness}', '{@spell burning hands}', '{@spell command}', '{@spell fire shield}', '{@spell fireball}', '{@spell flame strike}', '{@spell hellish rebuke}', '{@spell scorching ray}', '{@spell stinking cloud}', '{@spell wall of fire}']}}, 'ability': 'cha'}}}, 'variant': None}, {'name': 'Deathlock Mastermind (Great Old One Patron)', 'source': 'MTF', '_mod': {'spellcasting': {'mode': 'replaceArr', 'replace': 'Spellcasting', 'items': {'name': 'Spellcasting', 'headerEntries': ['The deathlock is a 10th-level spellcaster. Its spellcasting ability is Charisma (spell save {@dc 14}, {@hit 6} to hit with spell attacks). It regains its expended spell slots when it finishes a short or long rest. It knows the following warlock spells:'], 'spells': {'0': {'spells': ['{@spell chill touch}', '{@spell mage hand}', '{@spell minor illusion}', '{@spell poison spray}']}, '5': {'lower': 1, 'slots': 2, 'spells': ['{@spell clairvoyance}', '{@spell detect thoughts}', '{@spell dissonant whispers}', '{@spell dominate person}', "{@spell Evard's black tentacles}", '{@spell hunger of Hadar}', '{@spell phantasmal force}', '{@spell sending}', "{@spell Tasha's hideous laughter}", '{@spell telekinesis}']}}, 'ability': 'cha'}}}, 'variant': None}]</t>
  </si>
  <si>
    <t>['Deathlock Mastermind|MPMM']</t>
  </si>
  <si>
    <t>[{'name': 'Multiattack', 'entries': ['The wight attacks twice with Grave Bolt.']}, {'name': 'Grave Bolt', 'entries': ['{@atk rs} {@hit 5} to hit, range 120 ft., one target. {@h}7 ({@damage 1d8 + 3}) necrotic damage.']}, {'name': 'Life Drain', 'entries': ['{@atk mw} {@hit 4} to hit, reach 5 ft., one creature. {@h}9 ({@damage 2d6 + 2}) necrotic damage. The target must succeed on a {@dc 13} Constitution saving throw or its hit point maximum is reduced by an amount equal to the damage taken. This reduction lasts until the target finishes a long rest. The target dies if this effect reduces its hit point maximum to 0.', "A humanoid slain by this attack rises 24 hours later as a {@creature zombie} under the wight's control, unless the humanoid is restored to life or its body is destroyed. The wight can have no more than twelve {@creature zombie||zombies} under its control at one time."]}]</t>
  </si>
  <si>
    <t>[{'name': 'Innate Spellcasting', 'headerEntries': ["The wight's innate spellcasting ability is Charisma (spell save {@dc 13}). It can innately cast the following spells, requiring no verbal or material components:"], 'will': ['{@spell detect magic}', '{@spell disguise self}', '{@spell mage armor}'], 'daily': {'1e': ['{@spell fear}', '{@spell hold person}', '{@spell misty step}']}, 'ability': 'cha'}]</t>
  </si>
  <si>
    <t>[{'source': 'TftYP', 'page': 233}]</t>
  </si>
  <si>
    <t>[{'name': 'Deathlock Wight (Alt)', 'source': 'TftYP'}]</t>
  </si>
  <si>
    <t>['Deathlock Wight|MPMM']</t>
  </si>
  <si>
    <t>{'average': 406, 'formula': '28d12 + 224'}</t>
  </si>
  <si>
    <t>[{'name': 'Legendary Resistance (3/Day)', 'entries': ['If Demogorgon fails a saving throw, he can choose to succeed instead.']}, {'name': 'Magic Resistance', 'entries': ['Demogorgon has advantage on saving throws against spells and other magical effects.']}, {'name': 'Magic Weapons', 'entries': ["Demogorgon's weapon attacks are magical."]}, {'name': 'Two Heads', 'entries': ['Demogorgon has advantage on saving throws against being {@condition blinded}, {@condition deafened}, {@condition stunned}, or knocked {@condition unconscious}.']}]</t>
  </si>
  <si>
    <t>[{'name': 'Multiattack', 'entries': ['Demogorgon makes two tentacle attacks.']}, {'name': 'Tentacle', 'entries': ['{@atk mw} {@hit 17} to hit, reach 10 ft., one target. {@h}28 ({@damage 3d12 + 9}) bludgeoning damage. If the target is a creature, it must succeed on a {@dc 23} Constitution saving throw or its hit point maximum is reduced by an amount equal to the damage taken. This reduction lasts until the target finishes a long rest. The target dies if its hit point maximum is reduced to 0.']}, {'name': 'Gaze', 'entries': ["Demogorgon turns his magical gaze toward one creature that he can see within 120 feet of him. That target must make a {@dc 23} Wisdom saving throw. Unless the target is {@condition incapacitated}, it can avert its eyes to avoid the gaze and to automatically succeed on the save. If the target does so, it can't see Demogorgon until the start of his next turn. If the target looks at him in the meantime, it must immediately make the save.", "If the target fails the save, the target suffers one of the following effects of Demogorgon's choice or at random:", "1. Beguiling Gaze. The target is {@condition stunned} until the start of Demogorgon's next turn or until Demogorgon is no longer within line of sight.", "2. Hypnotic Gaze. The target is {@condition charmed} by Demogorgon until the start of Demogorgon's next turn. Demogorgon chooses how the {@condition charmed} target uses its actions, reactions, and movement. Because this gaze requires Demogorgon to focus both heads on the target, he can't use his Maddening Gaze legendary action until the start of his next turn.", "3. Insanity Gaze. The target suffers the effect of the {@spell confusion} spell without making a saving throw. The effect lasts until the start of Demogorgon's next turn. Demogorgon doesn't need to concentrate on the spell."]}]</t>
  </si>
  <si>
    <t>[{'name': 'Tail', 'entries': ['{@atk mw} {@hit 17} to hit, reach 15 ft., one target. {@h}20 ({@damage 2d10 + 9}) bludgeoning damage plus 11 ({@damage 2d10}) necrotic damage.']}, {'name': 'Maddening Gaze', 'entries': ['Demogorgon uses his Gaze action, and must choose either the Beguiling Gaze or the Insanity Gaze effect.']}]</t>
  </si>
  <si>
    <t>{'name': 'Demogorgon', 'source': 'MTF'}</t>
  </si>
  <si>
    <t>[{'name': 'Innate Spellcasting', 'headerEntries': ["Demogorgon's spellcasting ability is Charisma (spell save {@dc 23}). Demogorgon can innately cast the following spells, requiring no material components:"], 'will': ['{@spell detect magic}', '{@spell major image}'], 'daily': {'3e': ['{@spell dispel magic}', '{@spell fear}', '{@spell telekinesis}'], '1e': ['{@spell feeblemind}', '{@spell project image}']}, 'ability': 'cha'}]</t>
  </si>
  <si>
    <t>[{'source': 'OotA', 'page': 236}]</t>
  </si>
  <si>
    <t>['Demogorgon|MPMM']</t>
  </si>
  <si>
    <t>{'type': 'humanoid', 'tags': ['derro']}</t>
  </si>
  <si>
    <t>[{'source': 'OotA', 'page': 224}]</t>
  </si>
  <si>
    <t>['Derro|MPMM']</t>
  </si>
  <si>
    <t>[{'name': 'Magic Resistance', 'entries': ['The derro savant has advantage on saving throws against spells and other magical effects.']}, {'name': 'Sunlight Sensitivity', 'entries': ['While in sunlight, the derro savant has disadvantage on attack rolls, as well as on Wisdom ({@skill Perception}) checks that rely on sight.']}]</t>
  </si>
  <si>
    <t>[{'name': 'Quarterstaff', 'entries': ['{@atk mw} {@hit 1} to hit, reach 5 ft., one target. {@h}2 ({@damage 1d6 - 1}) bludgeoning damage.']}]</t>
  </si>
  <si>
    <t>[{'name': 'Spellcasting', 'headerEntries': ['The derro savant is a 5th-level spellcaster. Its spellcasting ability is Charisma (spell save {@dc 12}, {@hit 4} to hit with spell attacks). The derro knows the following sorcerer spells:'], 'spells': {'0': {'spells': ['{@spell acid splash}', '{@spell mage hand}', '{@spell message}', '{@spell prestidigitation}', '{@spell ray of frost}']}, '1': {'slots': 4, 'spells': ['{@spell burning hands}', '{@spell chromatic orb}', '{@spell sleep}']}, '2': {'slots': 3, 'spells': ['{@spell invisibility}', '{@spell spider climb}']}, '3': {'slots': 2, 'spells': ['{@spell lightning bolt}']}}, 'ability': 'cha'}]</t>
  </si>
  <si>
    <t>[{'source': 'OotA', 'page': 225}]</t>
  </si>
  <si>
    <t>['Derro Savant|MPMM']</t>
  </si>
  <si>
    <t>[{'name': 'Magic Resistance', 'entries': ['The dhergoloth has advantage on saving throws against spells and other magical effects.']}, {'name': 'Magic Weapons', 'entries': ["The dhergoloth's weapon attacks are magical."]}]</t>
  </si>
  <si>
    <t>[{'name': 'Multiattack', 'entries': ['The dhergoloth makes two claw attacks.']}, {'name': 'Claw', 'entries': ['{@atk mw} {@hit 6} to hit, reach 5 ft., one target. {@h}12 ({@damage 2d8 + 3}) slashing damage.']}, {'name': 'Flailing Claws {@recharge 5}', 'entries': ['The dhergoloth moves up to its walking speed in a straight line and targets each creature within 5 feet of it during its movement. Each target must succeed on a {@dc 14} Dexterity saving throw or take 22 ({@damage 3d12 + 3}) slashing damage.']}, {'name': 'Teleport', 'entries': ['The dhergoloth magically teleports, along with any equipment it is wearing or carrying, up to 60 feet to an unoccupied space it can see.']}]</t>
  </si>
  <si>
    <t>[{'name': 'Innate Spellcasting', 'headerEntries': ["The dhergoloth's innate spellcasting ability is Charisma (spell save {@dc 10}). It can innately cast the following spells, requiring no material components:"], 'will': ['{@spell darkness}', '{@spell fear}'], 'daily': {'3': ['{@spell sleep}']}, 'ability': 'cha'}]</t>
  </si>
  <si>
    <t>['Dhergoloth|MPMM']</t>
  </si>
  <si>
    <t>[{'name': 'Keen Senses', 'entries': ['The troll has advantage on Wisdom ({@skill Perception}) checks that rely on smell or sight.']}, {'name': 'Regeneration', 'entries': ['The troll regains 10 hit points at the start of its turn. If the troll takes acid or fire damage, it regains only 5 hit points at the start of its next turn. The troll dies only if it is hit by an attack that deals 10 or more acid or fire damage while the troll has 0 hit points.']}]</t>
  </si>
  <si>
    <t>[{'name': 'Multiattack', 'entries': ['The troll makes five attacks: one with its bite and four with its claws.']}, {'name': 'Bite', 'entries': ['{@atk mw} {@hit 11} to hit, reach 10 ft., one target. {@h}10 ({@damage 1d8 + 6}) piercing damage plus 5 ({@damage 1d10}) poison damage.']}, {'name': 'Claws', 'entries': ['{@atk mw} {@hit 11} to hit, reach 10 ft., one target. {@h}16 ({@damage 3d6 + 6}) slashing damage.']}, {'name': 'Whirlwind of Claws {@recharge 5}', 'entries': ['Each creature within 10 feet of the troll must make a {@dc 19} Dexterity saving throw, taking 44 ({@damage 8d10}) slashing damage on a failed save, or half as much damage on a successful one.']}]</t>
  </si>
  <si>
    <t>['Dire Troll|MPMM']</t>
  </si>
  <si>
    <t>[{'name': 'Change Shape (Recharges after a Short or Long Rest)', 'entries': ["The drow can use a bonus action to magically polymorph into a {@creature giant spider}, remaining in that form for up to 1 hour. It can revert to its true form as a bonus action. Its statistics, other than its size, are the same in each form. It can speak and cast spells while in giant spider form. Any equipment it is wearing or carrying in humanoid form melds into the giant spider form. It can't activate, use, wield, or otherwise benefit from any of its equipment. It reverts to its humanoid form if it dies."]}, {'name': 'Fey Ancestry', 'entries': ["The drow has advantage on saving throws against being {@condition charmed}, and magic can't put the drow to sleep."]}, {'name': 'Spider Climb', 'entries': ['The drow can climb difficult surfaces, including upside down on ceilings, without needing to make an ability check.']}, {'name': 'Sunlight Sensitivity', 'entries': ['While in sunlight, the drow has disadvantage on attack rolls, as well as on Wisdom ({@skill Perception}) checks that rely on sight.']}, {'name': 'Web Walker', 'entries': ['The drow ignores movement restrictions caused by webbing.']}]</t>
  </si>
  <si>
    <t>[{'name': 'Multiattack', 'entries': ['The drow makes two poisonous touch attacks or two bite attacks. The first of these attacks that hits each round deals an extra 26 ({@damage 4d12}) poison damage to the target.']}, {'name': 'Poisonous Touch (Humanoid Form Only)', 'entries': ['{@atk mw} {@hit 8} to hit, reach 5 ft., one target. {@h}28 ({@damage 8d6}) poison damage.']}, {'name': 'Bite (Giant Spider Form Only)', 'entries': ['{@atk mw} {@hit 7} to hit, reach 5 ft., one target. {@h}12 ({@damage 2d8 + 3}) piercing damage, and the target must make a {@dc 15} Constitution saving throw, taking 26 ({@damage 4d12}) poison damage on a failed save, or half as much damage on a successful one. If the poison damage reduces the target to 0 hit points, the target is stable but {@condition poisoned} for 1 hour, even after regaining hit points, and is {@condition paralyzed} while {@condition poisoned} in this way.']}, {'name': 'Web (Giant Spider Form Only Recharge 5–6)', 'entries': ['{@atk rw} {@hit 8} to hit, range 30/60 ft., one target. {@h}The target is {@condition restrained} by webbing. As an action, the {@condition restrained} target can make a {@dc 15} Strength check, bursting the webbing on a success. The webbing can also be attacked and destroyed (AC 10; hp 5; vulnerability to fire damage; immunity to bludgeoning, poison, and psychic damage).']}]</t>
  </si>
  <si>
    <t>[{'name': 'Innate Spellcasting', 'headerEntries': ["The drow's innate spellcasting ability is Charisma (spell save {@dc 16}). It can innately cast the following spells, requiring no material components:"], 'will': ['{@spell dancing lights}'], 'daily': {'1e': ['{@spell darkness}', '{@spell faerie fire}', '{@spell levitate} (self only)']}, 'ability': 'cha'}, {'name': 'Spellcasting', 'headerEntries': ['The drow is a 16th-level spellcaster. Its spellcasting ability is Charisma (spell save {@dc 16}, {@hit 8} to hit with spell attacks). It regains its expended spell slots when it finishes a short or long rest. It knows the following warlock spells:'], 'spells': {'0': {'spells': ['{@spell chill touch}', '{@spell eldritch blast}', '{@spell mage hand}', '{@spell poison spray}']}, '5': {'lower': 1, 'slots': 3, 'spells': ['{@spell conjure animals} (spiders only)', '{@spell crown of madness}', '{@spell dimension door}', '{@spell dispel magic}', '{@spell fear}', '{@spell fly}', '{@spell giant insect}', '{@spell hold monster}', '{@spell insect plague}', '{@spell invisibility}', '{@spell vampiric touch}', '{@spell web}', '{@spell witch bolt}']}}, 'daily': {'1': ['{@spell eyebite}', '{@spell etherealness}', '{@spell dominate monster}']}, 'ability': 'cha'}]</t>
  </si>
  <si>
    <t>['charmed', 'frightened', 'invisible', 'paralyzed', 'restrained', 'unconscious']</t>
  </si>
  <si>
    <t>['Drow Arachnomancer|MPMM']</t>
  </si>
  <si>
    <t>[15, {'ac': 18, 'condition': 'with {@spell mage armor}', 'braces': True}]</t>
  </si>
  <si>
    <t>[{'name': 'Fey Ancestry', 'entries': ["The drow has advantage on saving throws against being {@condition charmed}, and magic can't put the drow to sleep."]}, {'name': 'Sunlight Sensitivity', 'entries': ['While in sunlight, the drow has disadvantage on attack rolls, as well as on Wisdom ({@skill Perception}) checks that rely on sight.']}, {'name': 'War Magic', 'entries': ['When the drow uses its action to cast a spell, it can make one weapon attack as a bonus action.']}]</t>
  </si>
  <si>
    <t>[{'name': 'Multiattack', 'entries': ['The drow makes three scimitar attacks.']}, {'name': 'Scimitar', 'entries': ["{@atk mw} {@hit 11} to hit, reach 5 ft., one target. {@h}8 ({@damage 1d6 + 5}) slashing damage plus 18 ({@damage 4d8}) poison damage. In addition, the target has disadvantage on the next saving throw it makes against a spell the drow casts before the end of the drow's next turn."]}, {'name': 'Hand Crossbow', 'entries': ['{@atk rw} {@hit 11} to hit, range 30/120 ft., one target. {@h}8 ({@damage 1d6 + 5}) piercing damage, and the target must succeed on a {@dc 13} Constitution saving throw or be {@condition poisoned} for 1 hour. If the saving throw fails by 5 or more, the target is also {@condition unconscious} while {@condition poisoned} in this way. The target regains consciousness if it takes damage or if another creature takes an action to shake it.']}]</t>
  </si>
  <si>
    <t>[{'name': 'Innate Spellcasting', 'headerEntries': ["The drow's innate spellcasting ability is Charisma (spell save {@dc 18}). It can innately cast the following spells, requiring no material components:"], 'will': ['{@spell dancing lights}'], 'daily': {'1e': ['{@spell darkness}', '{@spell faerie fire}', '{@spell levitate} (self only)']}, 'ability': 'cha'}, {'name': 'Spellcasting', 'headerEntries': ['The drow is a 11th-level spellcaster. Its spellcasting ability is Intelligence (spell save {@dc 18}, {@hit 10} to hit with spell attacks). It has the following wizard spells prepared:'], 'spells': {'0': {'spells': ['{@spell mage hand}', '{@spell message}', '{@spell poison spray}', '{@spell shocking grasp}', '{@spell ray of frost}']}, '1': {'slots': 4, 'spells': ['{@spell burning hands}', '{@spell mage armor}', '{@spell magic missile}', '{@spell shield}']}, '2': {'slots': 3, 'spells': ['{@spell gust of wind}', '{@spell invisibility}', '{@spell misty step}', '{@spell shatter}']}, '3': {'slots': 3, 'spells': ['{@spell counterspell}', '{@spell fireball}', '{@spell haste}']}, '4': {'slots': 3, 'spells': ['{@spell dimension door}', "{@spell Otiluke's resilient sphere}"]}, '5': {'slots': 2, 'spells': ['{@spell cone of cold}']}, '6': {'slots': 1, 'spells': ['{@spell chain lightning}']}}, 'ability': 'int'}]</t>
  </si>
  <si>
    <t>['Drow Favored Consort|MPMM']</t>
  </si>
  <si>
    <t>[{'name': 'Battle Command', 'entries': ['As a bonus action, the drow targets one ally he can see within 30 feet of him. If the target can see or hear the drow, the target can use its reaction to make one melee attack or to take the Dodge or Hide action.']}, {'name': 'Fey Ancestry', 'entries': ["The drow has advantage on saving throws against being {@condition charmed}, and magic can't put the drow to sleep."]}, {'name': 'Sunlight Sensitivity', 'entries': ['While in sunlight, the drow has disadvantage on attack rolls, as well as on Wisdom ({@skill Perception}) checks that rely on sight.']}]</t>
  </si>
  <si>
    <t>[{'name': 'Multiattack', 'entries': ['The drow makes three attacks: two with his scimitar and one with his whip or his hand crossbow.']}, {'name': 'Scimitar', 'entries': ['{@atk mw} {@hit 8} to hit, reach 5 ft., one target. {@h}7 ({@damage 1d6 + 4}) slashing damage plus 14 ({@damage 4d6}) poison damage.']}, {'name': 'Whip', 'entries': ['{@atk mw} {@hit 8} to hit, reach 10 ft., one target. {@h}6 ({@damage 1d4 + 4}) slashing damage. If the target is an ally, it has advantage on attack rolls until the end of its next turn.']}, {'name': 'Hand Crossbow', 'entries': ['{@atk rw} {@hit 8} to hit, range 30/120 ft., one target. {@h}7 ({@damage 1d6 + 4}) piercing damage, and the target must succeed on a {@dc 13} Constitution saving throw or be {@condition poisoned} for 1 hour. If the saving throw fails by 5 or more, the target is also {@condition unconscious} while {@condition poisoned} in this way. The target regains consciousness if it takes damage or if another creature takes an action to shake it.']}]</t>
  </si>
  <si>
    <t>[{'name': 'Innate Spellcasting', 'headerEntries': ["The drow's innate spellcasting ability is Charisma (spell save {@dc 13}). He can innately cast the following spells, requiring no material components:"], 'will': ['{@spell dancing lights}'], 'daily': {'1e': ['{@spell darkness}', '{@spell faerie fire}', '{@spell levitate} (self only)']}, 'ability': 'cha'}]</t>
  </si>
  <si>
    <t>[{'name': 'Parry', 'entries': ['The drow adds 3 to his AC against one melee attack that would hit him. To do so, the drow must see the attacker and be wielding a melee weapon.']}]</t>
  </si>
  <si>
    <t>['Drow House Captain|MPMM']</t>
  </si>
  <si>
    <t>[{'name': 'Discern Lie', 'entries': ['The drow knows when she hears a creature speak a lie in a language she knows.']}, {'name': 'Fey Ancestry', 'entries': ["The drow has advantage on saving throws against being {@condition charmed}, and magic can't put the drow to sleep."]}, {'name': 'Magic Resistance', 'entries': ['The drow has advantage on saving throws against spells and other magical effects.']}, {'name': 'Sunlight Sensitivity', 'entries': ['While in sunlight, the drow has disadvantage on attack rolls, as well as on Wisdom ({@skill Perception}) checks that rely on sight.']}]</t>
  </si>
  <si>
    <t>[{'name': 'Multiattack', 'entries': ['The drow makes three death lance attacks.']}, {'name': 'Death Lance', 'entries': ["{@atk mw} {@hit 10} to hit, reach 5 ft., one target. {@h}8 ({@damage 1d6 + 5}) piercing damage plus 18 ({@damage 4d8}) necrotic damage. The target's hit point maximum is reduced by an amount equal to the necrotic damage it takes. This reduction lasts until the target finishes a long rest. The target dies if its hit point maximum is reduced to 0."]}]</t>
  </si>
  <si>
    <t>['Fey Ancestry', 'Magic Resistance', 'Sunlight Sensitivity']</t>
  </si>
  <si>
    <t>[{'name': 'Innate Spellcasting', 'headerEntries': ["The drow's innate spellcasting ability is Charisma (spell save {@dc 18}). She can innately cast the following spells, requiring no material components:"], 'will': ['{@spell dancing lights}', '{@spell detect magic}'], 'daily': {'1e': ['{@spell clairvoyance}', '{@spell darkness}', '{@spell detect thoughts}', '{@spell dispel magic}', '{@spell faerie fire}', '{@spell levitate} (self only)', '{@spell suggestion}']}, 'ability': 'cha'}, {'name': 'Spellcasting', 'headerEntries': ['The drow is a 12th-level spellcaster. Her spellcasting ability is Wisdom (spell save {@dc 18}, {@hit 10} to hit with spell attacks). She has the following cleric spells prepared:'], 'spells': {'0': {'spells': ['{@spell guidance}', '{@spell message}', '{@spell poison spray}', '{@spell resistance}', '{@spell thaumaturgy}']}, '1': {'slots': 4, 'spells': ['{@spell bane}', '{@spell cure wounds}', '{@spell inflict wounds}']}, '2': {'slots': 3, 'spells': ['{@spell blindness/deafness}', '{@spell silence}', '{@spell spiritual weapon}']}, '3': {'slots': 3, 'spells': ['{@spell bestow curse}', '{@spell dispel magic}', '{@spell magic circle}']}, '4': {'slots': 3, 'spells': ['{@spell banishment}', '{@spell divination}', '{@spell freedom of movement}']}, '5': {'slots': 2, 'spells': ['{@spell contagion}', '{@spell dispel evil and good}', '{@spell insect plague}']}, '6': {'slots': 1, 'spells': ['{@spell harm}', '{@spell true seeing}']}}, 'ability': 'wis'}]</t>
  </si>
  <si>
    <t>['blinded', 'deafened', 'incapacitated', 'poisoned', 'stunned']</t>
  </si>
  <si>
    <t>[{'type': 'variant', 'name': 'Demon Summoning', 'entries': ['Some drow inquisitors have an action that allows them to summon a demon.', {'name': 'Summon Demon (1/Day)', 'type': 'entries', 'entries': ["The drow attempts to magically summon a yochlol, with a {@chance 50|50 percent} chance of success. If the attempt fails, the drow takes 5 ({@damage 1d10}) psychic damage. Otherwise, the summoned demon appears in an unoccupied space within 60 feet of its summoner, acts as an ally of its summoner, and can't summon other demons. It remains for 10 minutes, until it or its summoner dies, or until its summoner dismisses it as an action. (see notes for link)"]}], '_version': {'name': 'Drow Inquisitor (Summoner)', 'addHeadersAs': 'action'}}]</t>
  </si>
  <si>
    <t>['Drow Inquisitor|MPMM']</t>
  </si>
  <si>
    <t>{'average': 262, 'formula': '35d8 + 105'}</t>
  </si>
  <si>
    <t>[{'name': 'Fey Ancestry', 'entries': ["The drow has advantage on saving throws against being {@condition charmed}, and magic can't put the drow to sleep."]}, {'name': "Lolth's Fickle Favor", 'entries': ["As a bonus action, the matron can bestow the Spider Queen's blessing on one ally she can see within 30 feet of her. The ally takes 7 ({@damage 2d6}) psychic damage but has advantage on the next attack roll it makes until the end of its next turn."]}, {'name': 'Magic Resistance', 'entries': ['The drow has advantage on saving throws against spells and other magical effects.']}, {'name': 'Sunlight Sensitivity', 'entries': ['While in sunlight, the drow has disadvantage on attack rolls, as well as on Wisdom ({@skill Perception}) checks that rely on sight.']}]</t>
  </si>
  <si>
    <t>[{'name': 'Multiattack', 'entries': ['The matron mother makes two demon staff attacks or three tentacle rod attacks.']}, {'name': 'Demon Staff', 'entries': ['{@atk mw} {@hit 10} to hit, reach 5 ft., one target. {@h}7 ({@damage 1d6 + 4}) bludgeoning damage, or 8 ({@damage 1d8 + 4}) bludgeoning damage if used with two hands, plus 14 ({@damage 4d6}) psychic damage. In addition, the target must succeed on a DC19 Wisdom saving throw or become {@condition frightened} of the drow for 1 minute. The {@condition frightened} target can repeat the saving throw at the end of each of its turns, ending the effect on itself on a success.']}, {'name': 'Tentacle Rod', 'entries': ["{@atk mw} {@hit 9} to hit, reach 15 ft., one target. {@h}3 ({@damage 1d6}) bludgeoning damage. If the target is hit three times by the rod on one turn, the target must succeed on a {@dc 15} Constitution saving throw or suffer the following effects for 1 minute: the target's speed is halved, it has disadvantage on Dexterity saving throws, and it can't use reactions. Moreover, on each of its turns, it can take either an action or a bonus action, but not both. At the end of each of its turns, it can repeat the saving throw, ending the effect on itself on a success."]}, {'name': 'Summon Servant (1/Day)', 'entries': ["The drow magically summons a {@creature retriever|mtf} or a {@creature yochlol}. The summoned creature appears in an unoccupied space within 60 feet of its summoner, acts as an ally of its summoner, and can't summon other demons. It remains for 10 minutes, until it or its summoner dies, or until its summoner dismisses it as an action."]}]</t>
  </si>
  <si>
    <t>[{'name': 'Demon Staff', 'entries': ['The drow makes one attack with her demon staff.']}, {'name': 'Compel Demon (Costs 2 Actions)', 'entries': ["An allied demon within 30 feet of the drow uses its reaction to make one attack against a target of the drow's choice that she can see."]}, {'name': 'Cast a Spell (Costs 1–3 Actions)', 'entries': ['The drow expends a spell slot to cast a 1st-, 2nd-, or 3rd-level spell that she has prepared. Doing so costs 1 legendary action per level of the spell.']}]</t>
  </si>
  <si>
    <t>[{'name': 'Innate Spellcasting', 'headerEntries': ["The drow's innate spellcasting ability is Charisma (spell save {@dc 20}). She can innately cast the following spells, requiring no material components:"], 'will': ['{@spell dancing lights}', '{@spell detect magic}'], 'daily': {'1e': ['{@spell clairvoyance}', '{@spell darkness}', '{@spell detect thoughts}', '{@spell dispel magic}', '{@spell faerie fire}', '{@spell levitate} (self only)', '{@spell suggestion}']}, 'ability': 'cha'}, {'name': 'Spellcasting', 'headerEntries': ['The drow is a 20th-level spellcaster. Her spellcasting ability is Wisdom (spell save {@dc 19}, {@hit 11} to hit with spell attacks). The drow has the following cleric spells prepared:'], 'spells': {'0': {'spells': ['{@spell guidance}', '{@spell mending}', '{@spell resistance}', '{@spell sacred flame}', '{@spell thaumaturgy}']}, '1': {'slots': 4, 'spells': ['{@spell bane}', '{@spell command}', '{@spell cure wounds}', '{@spell guiding bolt}']}, '2': {'slots': 3, 'spells': ['{@spell hold person}', '{@spell silence}', '{@spell spiritual weapon}']}, '3': {'slots': 3, 'spells': ['{@spell bestow curse}', '{@spell clairvoyance}', '{@spell dispel magic}', '{@spell spirit guardians}']}, '4': {'slots': 3, 'spells': ['{@spell banishment}', '{@spell death ward}', '{@spell freedom of movement}', '{@spell guardian of faith}']}, '5': {'slots': 3, 'spells': ['{@spell contagion}', '{@spell flame strike}', '{@spell geas}', '{@spell mass cure wounds}']}, '6': {'slots': 2, 'spells': ['{@spell blade barrier}', '{@spell harm}']}, '7': {'slots': 2, 'spells': ['{@spell divine word}', '{@spell plane shift}']}, '8': {'slots': 1, 'spells': ['{@spell holy aura}']}, '9': {'slots': 1, 'spells': ['{@spell gate}']}}, 'ability': 'wis'}]</t>
  </si>
  <si>
    <t>['blinded', 'charmed', 'deafened', 'incapacitated', 'paralyzed', 'poisoned', 'prone', 'stunned']</t>
  </si>
  <si>
    <t>['Drow Matron Mother|MPMM']</t>
  </si>
  <si>
    <t>[{'name': 'Fey Ancestry', 'entries': ["The drow has advantage on saving throws against being {@condition charmed}, and magic can't put the drow to sleep."]}, {'name': 'Shadow Step', 'entries': ['While in dim light or darkness, the drow can teleport as a bonus action up to 60 feet to an unoccupied space it can see that is also in dim light or darkness. It then has advantage on the first melee attack it makes before the end of the turn.']}, {'name': 'Sunlight Sensitivity', 'entries': ['While in sunlight, the drow has disadvantage on attack rolls, as well as on Wisdom ({@skill Perception}) checks that rely on sight.']}]</t>
  </si>
  <si>
    <t>[{'name': 'Multiattack', 'entries': ['The drow makes two attacks with its shadow sword. If either attack hits and the target is within 10 feet of a 5-foot cube of darkness created by the shadow sword on a previous turn, the drow can dismiss that darkness and cause the target to take 21 ({@damage 6d6}) necrotic damage. The drow can dismiss darkness in this way no more than once per turn.']}, {'name': 'Shadow Sword', 'entries': ['{@atk mw} {@hit 9} to hit, reach 5 ft., one target. {@h}8 ({@damage 1d6 + 5}) piercing damage plus 10 ({@damage 3d6}) necrotic damage and 10 ({@damage 3d6}) poison damage. The drow can then fill an unoccupied 5-foot cube within 5 feet of the target with magical darkness, which remains for 1 minute.']}, {'name': 'Hand Crossbow', 'entries': ['{@atk rw} {@hit 9} to hit, range 30/120 ft., one target. {@h}8 ({@damage 1d6 + 5}) piercing damage, and the target must succeed on a {@dc 13} Constitution saving throw or be {@condition poisoned} for 1 hour. If the saving throw fails by 5 or more, the target is also {@condition unconscious} while {@condition poisoned} in this way. The target regains consciousness if it takes damage or if another creature takes an action to shake it.']}]</t>
  </si>
  <si>
    <t>['I', 'N', 'P', 'Y']</t>
  </si>
  <si>
    <t>[{'name': 'Innate Spellcasting', 'headerEntries': ["The drow's innate spellcasting ability is Charisma (spell save {@dc 13}). It can innately cast the following spells, requiring no material components:"], 'will': ['{@spell dancing lights}'], 'daily': {'1e': ['{@spell darkness}', '{@spell faerie fire}', '{@spell levitate} (self only)']}, 'ability': 'cha'}]</t>
  </si>
  <si>
    <t>[{'type': 'variant', 'name': 'Shadow Demon Summoning', 'entries': ['Some drow shadowblades have an action that allows them to summon a demon.', {'name': 'Summon Shadow Demon (1/Day)', 'type': 'entries', 'entries': ["The drow attempts to magically summon a shadow demon with a {@chance 50|50 percent} chance of success. If the attempt fails, the drow takes 5 ({@damage 1d10}) psychic damage. Otherwise, the summoned demon appears in an unoccupied space within 60 feet of its summoner, acts as an ally of its summoner, and can't summon other demons. It remains for 10 minutes, until it or its summoner dies, or until its summoner dismisses it as an action."]}], '_version': {'name': 'Drow Shadowblade (Summoner)', 'addHeadersAs': 'action'}}]</t>
  </si>
  <si>
    <t>['Drow Shadowblade|MPMM']</t>
  </si>
  <si>
    <t>[{'name': 'Magic Resistance', 'entries': ['The duergar has advantage on saving throws against spells and other magical effects.']}, {'name': 'Psychic Engine', 'entries': ['When the duergar despot suffers a critical hit or is reduced to 0 hit points, psychic energy erupts from its frame to deal 14 ({@damage 4d6}) psychic damage to each creature within 5 feet of it.']}, {'name': 'Sunlight Sensitivity', 'entries': ['While in sunlight, the duergar despot has disadvantage on attack rolls, as well as on Wisdom ({@skill Perception}) checks that rely on sight.']}]</t>
  </si>
  <si>
    <t>[{'name': 'Multiattack', 'entries': ['The despot makes two iron fist attacks and two stomping foot attacks. It can replace up to four of these attacks with uses of its Flame Jet.']}, {'name': 'Iron Fist', 'entries': ['{@atk mw} {@hit 9} to hit, reach 5 ft., one target. {@h}14 ({@damage 2d8 + 5}) bludgeoning damage. If the target is a Large or smaller creature, it must make a successful {@dc 17} Strength saving throw or be thrown up to 30 feet away in a straight line. The target is knocked {@condition prone} and then takes 10 ({@damage 3d6}) bludgeoning damage.']}, {'name': 'Stomping Foot', 'entries': ['{@atk mw} {@hit 9} to hit, reach 5 ft., one target. {@h}9 ({@damage 1d8 + 5}) bludgeoning damage, or 18 ({@damage 3d8 + 5}) bludgeoning damage to a {@condition prone} target.']}, {'name': 'Flame Jet', 'entries': ['The duergar spews flames in a line 100 feet long and 5 feet wide. Each creature in the line must make a {@dc 16} Dexterity saving throw, taking 18 ({@damage 4d8}) fire damage on a failed save, or half as much damage on a successful one.']}]</t>
  </si>
  <si>
    <t>[{'name': 'Innate Spellcasting (Psionics)', 'headerEntries': ["The duergar despot's innate spellcasting ability is Intelligence (spell save {@dc 12}). It can cast the following spells, requiring no components:"], 'will': ['{@spell mage hand}', '{@spell minor illusion}'], 'daily': {'1e': ['{@spell counterspell}', '{@spell misty step}', '{@spell stinking cloud}']}, 'ability': 'int'}]</t>
  </si>
  <si>
    <t>['Duergar Despot|MPMM']</t>
  </si>
  <si>
    <t>[{'name': 'Engine of Pain', 'entries': ['Once per turn, a creature that attacks the hammerer can target the duergar trapped in it. The attacker has disadvantage on the attack roll. On a hit, the attack deals an extra 5 ({@dice 1d10}) damage to the hammerer, and the hammerer can respond by using its Multiattack with its reaction.']}, {'name': 'Siege Monster', 'entries': ['The hammerer deals double damage to objects and structures.']}]</t>
  </si>
  <si>
    <t>[{'name': 'Multiattack', 'entries': ['The hammerer makes two attacks: one with its claw and one with its hammer.']}, {'name': 'Claw', 'entries': ['{@atk mw} {@hit 5} to hit, reach 5 ft., one target. {@h}6 ({@damage 1d6 + 3}) bludgeoning damage.']}, {'name': 'Hammer', 'entries': ['{@atk mw} {@hit 5} to hit, reach 5 ft., one target. {@h}10 ({@damage 2d6 + 3}) bludgeoning damage.']}]</t>
  </si>
  <si>
    <t>[{'source': 'IDRotF'}]</t>
  </si>
  <si>
    <t>['Duergar Hammerer|MPMM']</t>
  </si>
  <si>
    <t>[{'name': 'Cavalry Training', 'entries': ['When the duergar hits a target with a melee attack while mounted on a female steeder, the steeder can make one melee attack against the same target as a reaction.']}, {'name': 'Duergar Resilience', 'entries': ['The duergar has advantage on saving throws against poison, spells, and illusions, as well as to resist being {@condition charmed} or {@condition paralyzed}.']}, {'name': 'Sunlight Sensitivity', 'entries': ['While in sunlight, the duergar has disadvantage on attack rolls, as well as on Wisdom ({@skill Perception}) checks that rely on sight.']}]</t>
  </si>
  <si>
    <t>[{'name': 'Multiattack', 'entries': ['The duergar makes two war pick attacks.']}, {'name': 'War Pick', 'entries': ['{@atk mw} {@hit 4} to hit, reach 5 ft., one target. {@h}6 ({@damage 1d8 + 2}) piercing damage plus 5 ({@damage 2d4}) poison damage.']}, {'name': 'Heavy Crossbow', 'entries': ['{@atk rw} {@hit 2} to hit, range 100/400 ft., one target. {@h}5 ({@damage 1d10}) piercing damage.']}, {'name': 'Shared Invisibility (Recharges after a Short or Long Rest)', 'entries': ['The duergar magically turns {@condition invisible} for up to 1 hour or until it attacks, it casts a spell, or its concentration is broken (as if concentrating on a spell). Any equipment the duergar wears or carries is {@condition invisible} with it. While the {@condition invisible} duergar is mounted on a female steeder, the steeder is {@condition invisible} as well. The invisibility ends early on the steeder immediately after it attacks.']}]</t>
  </si>
  <si>
    <t>[{'source': 'OotA', 'page': 226}]</t>
  </si>
  <si>
    <t>['Duergar Kavalrachni|MPMM']</t>
  </si>
  <si>
    <t>[{'ac': 14, 'from': ['{@item leather armor|phb}']}, {'ac': 19, 'condition': 'while reduced'}]</t>
  </si>
  <si>
    <t>[{'name': 'Multiattack', 'entries': ['The duergar makes two melee attacks. It can replace one of those attacks with a use of Mind Mastery.']}, {'name': 'Mind-Poison Dagger', 'entries': ['{@atk mw} {@hit 5} to hit, reach 5 ft., one target. {@h}5 ({@damage 1d4 + 3}) piercing damage and 10 ({@damage 3d6}) psychic damage, or 1 piercing damage and 14 ({@damage 4d6}) psychic damage while reduced.']}, {'name': 'Invisibility {@recharge 4}', 'entries': ['The duergar magically turns {@condition invisible} for up to 1 hour or until it attacks, it casts a spell, it uses its Reduce, or its concentration is broken (as if concentrating on a spell). Any equipment the duergar wears or carries is {@condition invisible} with it.']}, {'name': 'Mind Mastery', 'entries': ["The duergar targets one creature it can see within 60 feet of it. The target must succeed on a {@dc 12} Intelligence saving throw, or the duergar causes it to use its reaction either to make one weapon attack against another creature the duergar can see or to move up to 10 feet in a direction of the duergar's choice. Creatures that can't be {@condition charmed} are immune to this effect."]}, {'name': 'Reduce (Recharges after a Short or Long Rest)', 'entries': ['For 1 minute, the duergar magically decreases in size, along with anything it is wearing or carrying. While reduced, the duergar is Tiny, reduces its weapon damage to 1, and makes attacks, checks, and saving throws with disadvantage if they use Strength. It gains a +5 bonus to all Dexterity ({@skill Stealth}) checks and a +5 bonus to its AC. It can also take a bonus action on each of its turns to take the Hide action.']}]</t>
  </si>
  <si>
    <t>['Duergar Mind Master|MPMM']</t>
  </si>
  <si>
    <t>[{'name': 'Engine of Pain', 'entries': ['Once per turn, a creature that attacks the screamer can target the duergar trapped in it. The attacker has disadvantage on the attack roll. On a hit, the attack deals an extra 11 ({@dice 2d10}) damage to the screamer, and the screamer can respond by using its Multiattack with its reaction.']}]</t>
  </si>
  <si>
    <t>[{'name': 'Multiattack', 'entries': ['The screamer makes one drill attack and uses its Sonic Scream.']}, {'name': 'Drill', 'entries': ['{@atk mw} {@hit 6} to hit, reach 5 ft., one target. {@h}10 ({@damage 1d12 + 4}) piercing damage.']}, {'name': 'Sonic Scream', 'entries': ['The screamer emits destructive energy in a 15-foot cube. Each creature in that area must succeed on a {@dc 11} Strength saving throw or take 7 ({@damage 2d6}) thunder damage and be knocked {@condition prone}.']}]</t>
  </si>
  <si>
    <t>['Duergar Screamer|MPMM']</t>
  </si>
  <si>
    <t>[{'name': 'Duergar Resilience', 'entries': ['The duergar has advantage on saving throws against poison, spells, and illusions, as well as to resist being {@condition charmed} or {@condition paralyzed}.']}, {'name': 'Create Soulblade', 'entries': ["As a bonus action, the duergar can create a shortsword-sized, visible blade of psionic energy. The weapon appears in the duergar's hand and vanishes if it leaves the duergar's grip, or if the duergar dies or is {@condition incapacitated}."]}, {'name': 'Sunlight Sensitivity', 'entries': ['While in sunlight, the duergar has disadvantage on attack rolls, as well as on Wisdom ({@skill Perception}) checks that rely on sight.']}]</t>
  </si>
  <si>
    <t>[{'name': 'Soulblade', 'entries': ['{@atk mw} {@hit 5} to hit, reach 5 ft., one target. {@h}6 ({@damage 1d6 + 3}) force damage, or 10 ({@damage 2d6 + 3}) force damage while enlarged. If the soulblade has advantage on the attack roll, the attack deals an extra 3 ({@damage 1d6}) force damage.']}, {'name': 'Enlarge (Recharges after a Short or Long Rest)', 'entries': ['For 1 minute, the duergar magically increases in size, along with anything it is wearing or carrying. While enlarged, the duergar is Large, doubles its damage dice on Strength-based weapon attacks (included in the attacks), and makes Strength checks and Strength saving throws with advantage. If the duergar lacks the room to become Large, it attains the maximum size possible in the space available.']}, {'name': 'Invisibility (Recharges after a Short or Long Rest)', 'entries': ['The duergar magically turns {@condition invisible} for up to 1 hour or until it attacks, it casts a spell, it uses its Enlarge, or its concentration is broken (as if concentrating on a spell). Any equipment the duergar wears or carries is {@condition invisible} with it.']}]</t>
  </si>
  <si>
    <t>[{'name': 'Innate Spellcasting (Psionics)', 'headerEntries': ["The duergar's innate spellcasting ability is Wisdom (spell save {@dc 12}, {@hit 4} to hit with spell attacks). It can innately cast the following spells, requiring no components:"], 'will': ['{@spell blade ward}', '{@spell true strike}'], 'daily': {'3e': ['{@spell jump}', "{@spell hunter's mark}"]}, 'ability': 'wis'}]</t>
  </si>
  <si>
    <t>[{'source': 'OotA', 'page': 227}]</t>
  </si>
  <si>
    <t>['Duergar Soulblade|MPMM']</t>
  </si>
  <si>
    <t>[{'name': 'Duergar Resilience', 'entries': ['The duergar has advantage on saving throws against poison, spells, and illusions, as well as to resist being {@condition charmed} or {@condition paralyzed}.']}, {'name': 'Phalanx Formation', 'entries': ['The duergar has advantage on attack rolls and Dexterity saving throws while standing within 5 feet of a duergar ally wielding a shield.']}, {'name': 'Sunlight Sensitivity', 'entries': ['While in sunlight, the duergar has disadvantage on attack rolls, as well as on Wisdom ({@skill Perception}) checks that rely on sight.']}]</t>
  </si>
  <si>
    <t>[{'name': "King's Knife (Shortsword)", 'entries': ['{@atk mw} {@hit 6} to hit, reach 5 ft., one target. {@h}7 ({@damage 1d6 + 4}) piercing damage, or 11 ({@damage 2d6 + 4}) piercing damage while enlarged.']}, {'name': 'Javelin', 'entries': ['{@atk mw,rw} {@hit 6} to hit, reach 5 ft. or range 30/120 ft., one target. {@h}7 ({@damage 1d6 + 4}) piercing damage, or 11 ({@damage 2d6 + 4}) piercing damage while enlarged.']}, {'name': 'Enlarge (Recharges after a Short or Long Rest)', 'entries': ['For 1 minute, the duergar magically increases in size, along with anything it is wearing or carrying. While enlarged, the duergar is Large, doubles its damage dice on Strength-based weapon attacks (included in the attacks), and makes Strength checks and Strength saving throws with advantage. If the duergar lacks the room to become Large, it attains the maximum size possible in the space available.']}, {'name': 'Invisibility (Recharges after a Short or Long Rest)', 'entries': ['The duergar magically turns {@condition invisible} for up to 1 hour or until it attacks, it casts a spell, it uses its Enlarge, or its concentration is broken (as if concentrating on a spell). Any equipment the duergar wears or carries is {@condition invisible} with it.']}]</t>
  </si>
  <si>
    <t>['Duergar Stone Guard|MPMM']</t>
  </si>
  <si>
    <t>[{'name': 'Multiattack', 'entries': ['The duergar makes three hammer or javelin attacks and uses Call to Attack, or Enlarge if it is available.']}, {'name': 'Psychic-Attuned Hammer', 'entries': ['{@atk mw} {@hit 7} to hit, reach 5 ft., one target. {@h}9 ({@damage 1d10 + 4}) bludgeoning damage plus 5 ({@damage 1d10}) psychic damage, or 15 ({@damage 2d10 + 4}) bludgeoning damage plus 5 ({@damage 1d10}) psychic damage while enlarged,']}, {'name': 'Javelin', 'entries': ['{@atk mw,rw} {@hit 7} to hit, reach 5 ft. or range 30/120 ft., one target. {@h}7 ({@damage 1d6 + 4}) piercing damage, or 11 ({@damage 2d6 + 4}) piercing damage while enlarged.']}, {'name': 'Call to Attack', 'entries': ['Up to three allied duergar within 120 feet of this duergar that can hear it can each use their reaction to make one weapon attack.']}, {'name': 'Enlarge (Recharges after a Short or Long Rest)', 'entries': ['For 1 minute, the duergar magically increases in size, along with anything it is wearing or carrying. While enlarged, the duergar is Large, doubles its damage dice on Strength-based weapon attacks (included in the attacks), and makes Strength checks and Strength saving throws with advantage. If the duergar lacks the room to become Large, it attains the maximum size possible in the space available.']}, {'name': 'Invisibility {@recharge 4}', 'entries': ['The duergar magically turns {@condition invisible} for up to 1 hour or until it attacks, it casts a spell, it uses its Enlarge, or its concentration is broken (as if concentrating on a spell). Any equipment the duergar wears or carries is {@condition invisible} with it.']}]</t>
  </si>
  <si>
    <t>[{'name': 'Scouring Instruction', 'entries': ["When an ally that the duergar can see makes a {@dice d20} roll, the duergar can roll a {@dice 1d6} and the ally can add the number rolled to the {@dice d20} roll by taking 3 ({@damage 1d6}) psychic damage. A creature immune to psychic damage can't be affected by Scouring Instruction."]}]</t>
  </si>
  <si>
    <t>['Duergar Warlord|MPMM']</t>
  </si>
  <si>
    <t>[{'name': 'Fire Lance', 'entries': ['{@atk mw} {@hit 5} to hit (with disadvantage if the target is within 5 feet of the duergar), reach 10 ft., one target. {@h}9 ({@damage 1d12 + 3}) piercing damage plus 3 ({@damage 1d6}) fire damage, or 16 ({@damage 2d12 + 3}) piercing damage plus 3 ({@damage 1d6}) fire damage while enlarged.']}, {'name': 'Fire Spray {@recharge 5}', 'entries': ['From its fire lance, the duergar shoots a 15-foot cone of fire or a line of fire 30 feet long and 5 feet wide. Each creature in that area must make a {@dc 12} Dexterity saving throw, taking 10 ({@damage 3d6}) fire damage on a failed save, or half as much damage on a successful one.']}, {'name': 'Enlarge (Recharges after a Short or Long Rest)', 'entries': ['For 1 minute, the duergar magically increases in size, along with anything it is wearing or carrying. While enlarged, the duergar is Large, doubles its damage dice on Strength-based weapon attacks (included in the attacks), and makes Strength checks and Strength saving throws with advantage. If the duergar lacks the room to become Large, it attains the maximum size possible in the space available.']}, {'name': 'Invisibility (Recharges after a Short or Long Rest)', 'entries': ['The duergar magically turns {@condition invisible} for up to 1 hour or until it attacks, it casts a spell, it uses its Enlarge, or its concentration is broken (as if concentrating on a spell). Any equipment the duergar wears or carries is {@condition invisible} with it.']}]</t>
  </si>
  <si>
    <t>['Duergar Xarrorn|MPMM']</t>
  </si>
  <si>
    <t>[{'name': 'Incorporeal Movement', 'entries': ['The dybbuk can move through other creatures and objects as if they were difficult terrain. It takes 5 ({@damage 1d10}) force damage if it ends its turn inside an object.']}, {'name': 'Magic Resistance', 'entries': ['The dybbuk has advantage on saving throws against spells and other magical effects.']}, {'name': 'Violate Corpse', 'entries': ['The dybbuk can use a bonus action while it is possessing a corpse to make it do something unnatural, such as vomit blood, twist its head all the way around, or cause a quadruped to move as a biped. Any beast or humanoid that sees this behavior must succeed on a {@dc 12} Wisdom saving throw or become {@condition frightened} for 1 minute. The {@condition frightened} creature can repeat the saving throw at the end of each of its turns, ending the effect on itself on a success. A creature that succeeds on a saving throw against this ability is immune to Violate Corpse for 24 hours.']}]</t>
  </si>
  <si>
    <t>[{'name': 'Tendril', 'entries': ['{@atk mw} {@hit 6} to hit, reach 5 ft., one target. {@h}13 ({@damage 2d8 + 4}) necrotic damage. If the target is a creature, its hit point maximum is also reduced by 3 ({@dice 1d6}). This reduction lasts until the target finishes a short or long rest. The target dies if this effect reduces its hit point maximum to 0.']}, {'name': 'Possess Corpse {@recharge}', 'entries': ["The dybbuk disappears into an intact corpse it can see within 5 feet of it. The corpse must be Large or smaller and be that of a beast or a humanoid. The dybbuk is now effectively the possessed creature. Its type becomes undead, though it now looks alive, and it gains a number of temporary hit points equal to the corpse's hit point maximum in life.", "While possessing the corpse, the dybbuk retains its hit points, alignment, Intelligence, Wisdom, Charisma, telepathy, and immunity to poison damage, {@condition exhaustion}, and being {@condition charmed} and {@condition frightened}. It otherwise uses the possessed target's game statistics, gaining access to its knowledge and proficiencies but not its class features, if any.", 'The possession lasts until the temporary hit points are lost (at which point the body becomes a corpse once more) or the dybbuk ends its possession using a bonus action. When the possession ends, the dybbuk reappears in an unoccupied space within 5 feet of the corpse.']}]</t>
  </si>
  <si>
    <t>[{'name': 'Innate Spellcasting', 'headerEntries': ["The dybbuk's innate spellcasting ability is Charisma (spell save {@dc 12}). It can innately cast the following spells, requiring no material components:"], 'will': ['{@spell dimension door}'], 'daily': {'3e': ['{@spell fear}', '{@spell phantasmal force}']}, 'ability': 'cha'}]</t>
  </si>
  <si>
    <t>['Dybbuk|MPMM']</t>
  </si>
  <si>
    <t>[{'name': 'Multiattack', 'entries': ['The myrmidon makes two maul attacks.']}, {'name': 'Maul', 'entries': ['{@atk mw} {@hit 7} to hit, reach 5 ft., one target. {@h}11 ({@damage 2d6 + 4}) bludgeoning damage.']}, {'name': 'Thunderous Strike {@recharge}', 'entries': ['The myrmidon makes one maul attack. On a hit, the target takes an extra 16 ({@damage 3d10}) thunder damage, and the target must succeed on a {@dc 14} Strength saving throw or be knocked {@condition prone}.']}]</t>
  </si>
  <si>
    <t>[{'source': 'PotA', 'page': 212}]</t>
  </si>
  <si>
    <t>['Earth Elemental Myrmidon|MPMM']</t>
  </si>
  <si>
    <t>[{'name': 'Incorporeal Movement', 'entries': ['The eidolon can move through other creatures and objects as if they were difficult terrain. It takes 5 ({@damage 1d10}) force damage if it ends its turn inside an object other than a sacred statue.']}, {'name': 'Sacred Animation {@recharge 5}', 'entries': ["When the eidolon moves into a space occupied by a sacred statue, the eidolon can disappear, causing the statue to become a creature under the eidolon's control. The eidolon uses the {@creature sacred statue|mtf}'s statistics in place of its own."]}, {'name': 'Turn Resistance', 'entries': ['The eidolon has advantage on saving throws against any effect that turns undead.']}]</t>
  </si>
  <si>
    <t>[{'name': 'Divine Dread', 'entries': ["Each creature within 60 feet of the eidolon that can see it must succeed on a {@dc 15} Wisdom saving throw or be {@condition frightened} for 1 minute. While {@condition frightened} in this way, the creature must take the Dash action and move away from the eidolon by the safest available route at the start of each of its turns, unless there is nowhere for it to move, in which case the creature also becomes {@condition stunned} until it can move again. A {@condition frightened} target can repeat the saving throw at the end of each of its turns, ending the effect on itself on a success. If a target's saving throw is successful or the effect ends for it, the target is immune to any eidolon's Divine Dread for the next 24 hours."]}]</t>
  </si>
  <si>
    <t>[{'source': 'DC'}, {'source': 'DIP'}, {'source': 'IMR'}]</t>
  </si>
  <si>
    <t>['Eidolon|MPMM']</t>
  </si>
  <si>
    <t>['Common plus six more']</t>
  </si>
  <si>
    <t>[{'name': 'Amorphous', 'entries': ['The oblex can move through a space as narrow as 1 inch wide without squeezing.']}, {'name': 'Aversion to Fire', 'entries': ['If the oblex takes fire damage, it has disadvantage on attack rolls and ability checks until the end of its next turn.']}, {'name': 'Sulfurous Impersonation', 'entries': ["As a bonus action, the oblex can extrude a piece of itself that assumes the appearance of one Medium or smaller creature whose memories it has stolen. This simulacrum appears, feels, and sounds exactly like the creature it impersonates, though it smells faintly of sulfur. The oblex can impersonate {@dice 2d6 + 1} different creatures, each one tethered to its body by a strand of slime that can extend up to 120 feet away. For all practical purposes, the simulacrum is the oblex, meaning the oblex occupies its space and the simulacrum's space simultaneously. The slimy tether is immune to damage, but it is severed if there is no opening at least 1 inch wide between the oblex's main body and the simulacrum. The simulacrum disappears if the tether is severed."]}]</t>
  </si>
  <si>
    <t>[{'name': 'Multiattack', 'entries': ['The elder oblex makes two pseudopod attacks and uses Eat Memories.']}, {'name': 'Pseudopod', 'entries': ['{@atk mw} {@hit 7} to hit, reach 10 ft., one target. {@h}17 ({@damage 4d6 + 3}) bludgeoning damage plus 7 ({@damage 2d6}) psychic damage.']}, {'name': 'Eat Memories', 'entries': ['The oblex targets one creature it can see within 5 feet of it. The target must succeed on a {@dc 18} Wisdom saving throw or take 44 ({@damage 8d10}) psychic damage and become memory drained until it finishes a short or long rest or until it benefits from the {@spell greater restoration} or {@spell heal} spell. Constructs, oozes, plants, and undead succeed on the save automatically.', 'While memory drained, the target must roll a {@dice d4} and subtract the number rolled from any ability check or attack roll it makes. Each time the target is memory drained beyond the first, the die size increases by one: the {@dice d4} becomes a {@dice d6}, the {@dice d6} becomes a {@dice d8}, and so on until the die becomes a {@dice d20}, at which point the target becomes {@condition unconscious} for 1 hour. The effect then ends.', 'When an oblex causes a target to become memory drained, the oblex learns all the languages the target knows and gains all its proficiencies, except any saving throw proficiencies.']}]</t>
  </si>
  <si>
    <t>[{'name': 'Innate Spellcasting', 'headerEntries': ["The oblex's innate spellcasting ability is Intelligence (spell save {@dc 18}). It can innately cast the following spells, requiring no material components:"], 'will': ['{@spell charm person} (as 5th-level spell)', '{@spell detect thoughts}', '{@spell hold person}'], 'daily': {'3e': ['{@spell confusion}', '{@spell dimension door}', '{@spell dominate person}', '{@spell fear}', '{@spell hallucinatory terrain}', '{@spell hold monster}', '{@spell hypnotic pattern}', '{@spell telekinesis}']}, 'ability': 'int'}]</t>
  </si>
  <si>
    <t>['Elder Oblex|MPMM']</t>
  </si>
  <si>
    <t>[{'name': 'Air Form', 'entries': ["The tempest can enter a hostile creature's space and stop there. It can move through a space as narrow as 1 inch wide without squeezing."]}, {'name': 'Flyby', 'entries': ["The tempest doesn't provoke opportunity attacks when it flies out of an enemy's reach."]}, {'name': 'Legendary Resistance (3/Day)', 'entries': ['If the tempest fails a saving throw, it can choose to succeed instead.']}, {'name': 'Living Storm', 'entries': ['The tempest is always at the center of a storm {@dice 1d6 + 4} miles in diameter. Heavy precipitation in the form of either rain or snow falls there, causing the area to be lightly obscured. Heavy rain also extinguishes open flames and imposes disadvantage on Wisdom ({@skill Perception}) checks that rely on hearing.', 'In addition, strong winds swirl in the area covered by the storm. The winds impose disadvantage on ranged attack rolls. The winds extinguish open flames and disperse fog.']}, {'name': 'Siege Monster', 'entries': ['The tempest deals double damage to objects and structures.']}]</t>
  </si>
  <si>
    <t>[{'name': 'Multiattack', 'entries': ['The tempest makes two attacks with its thunderous slam.']}, {'name': 'Thunderous Slam', 'entries': ['{@atk mw} {@hit 16} to hit, reach 20 ft., one target. {@h}23 ({@damage 4d6 + 9}) thunder damage.']}, {'name': 'Lightning Storm {@recharge}', 'entries': ["All other creatures within 120 feet of the tempest must each make a {@dc 20} Dexterity saving throw, taking 27 ({@damage 6d8}) lightning damage on a failed save, or half as much damage on a successful one. If a target's saving throw fails by 5 or more, the creature is also {@condition stunned} until the end of its next turn."]}]</t>
  </si>
  <si>
    <t>[{'name': 'Move', 'entries': ['The tempest moves up to its speed.']}, {'name': 'Lightning Strike (Costs 2 Actions)', 'entries': ['The tempest can cause a bolt of lightning to strike a point on the ground anywhere under its storm. Each creature within 5 feet of that point must make a {@dc 20} Dexterity saving throw, taking 16 ({@damage 3d10}) lightning damage on a failed save, or half as much damage on a successful one.']}, {'name': 'Screaming Gale (Costs 3 Actions)', 'entries': ['The tempest releases a blast of thunder and wind in a line that is 1 mile long and 20 feet wide. Objects in that area take 22 ({@damage 4d10}) thunder damage. Each creature there must succeed on a {@dc 21} Dexterity saving throw or take 22 ({@damage 4d10}) thunder damage and be flung up to 60 feet in a direction away from the line. If a thrown target collides with an immovable object, such as a wall or floor, the target takes 3 ({@damage 1d6}) bludgeoning damage for every 10 feet it was thrown before impact. If the target would collide with another creature instead, that other creature must succeed on a {@dc 19} Dexterity saving throw or take the same damage and be knocked {@condition prone}.']}]</t>
  </si>
  <si>
    <t>['Elder Tempest|MPMM']</t>
  </si>
  <si>
    <t>[{'name': 'Spider Climb', 'entries': ['The steeder can climb difficult surfaces, including upside down on ceilings, without needing to make an ability check.']}, {'name': 'Extraordinary Leap', 'entries': ["The distance of the steeder's long jumps is tripled; every foot of its walking speed that it spends on the jump allows it to move 3 feet."]}]</t>
  </si>
  <si>
    <t>[{'name': 'Bite', 'entries': ['{@atk mw} {@hit 5} to hit, reach 5 ft., one target. {@h}7 ({@damage 1d8 + 3}) piercing damage plus 9 ({@damage 2d8}) poison damage.']}, {'name': 'Sticky Leg', 'entries': ["{@atk mw} {@hit 5} to hit, reach 5 ft., one Medium or smaller creature. {@h}The target is stuck to the steeder's leg and is {@condition grappled} until it escapes (escape {@dc 12}). The steeder can have only one creature {@condition grappled} at a time."]}]</t>
  </si>
  <si>
    <t>[{'source': 'OotA', 'page': 231}]</t>
  </si>
  <si>
    <t>['Female Steeder|MPMM']</t>
  </si>
  <si>
    <t>[{'name': 'Illumination', 'entries': ['The myrmidon sheds bright light in a 20-foot radius and dim light in a 40-foot radius.']}, {'name': 'Magic Weapons', 'entries': ["The myrmidon's weapon attacks are magical."]}, {'name': 'Water Susceptibility', 'entries': ['For every 5 feet the myrmidon moves in 1 foot or more of water, it takes 2 ({@damage 1d4}) cold damage.']}]</t>
  </si>
  <si>
    <t>[{'name': 'Multiattack', 'entries': ['The myrmidon makes three scimitar attacks.']}, {'name': 'Scimitar', 'entries': ['{@atk mw} {@hit 7} to hit, reach 5 ft., one target. {@h}7 ({@damage 1d6 + 4}) slashing damage.']}, {'name': 'Fiery Strikes {@recharge}', 'entries': ['The myrmidon uses Multiattack. Each attack that hits deals an extra 5 ({@damage 1d10}) fire damage.']}]</t>
  </si>
  <si>
    <t>['Illumination', 'Magic Weapons']</t>
  </si>
  <si>
    <t>['C', 'F', 'S']</t>
  </si>
  <si>
    <t>[{'source': 'PotA', 'page': 213}]</t>
  </si>
  <si>
    <t>['Fire Elemental Myrmidon|MPMM']</t>
  </si>
  <si>
    <t>[{'name': 'Legendary Resistance (3/Day)', 'entries': ["If Fraz-Urb'luu fails a saving throw, he can choose to succeed instead."]}, {'name': 'Magic Resistance', 'entries': ["Fraz-Urb'luu has advantage on saving throws against spells and other magical effects."]}, {'name': 'Magic Weapons', 'entries': ["Fraz-Urb'luu's weapon attacks are magical."]}, {'name': 'Undetectable', 'entries': ["Fraz-Urb'luu can't be targeted by divination magic, perceived through magical scrying sensors, or detected by abilities that sense demons or fiends."]}]</t>
  </si>
  <si>
    <t>[{'name': 'Multiattack', 'entries': ["Fraz-Urb'luu makes three attacks: one with his bite and two with his fists."]}, {'name': 'Bite', 'entries': ['{@atk mw} {@hit 16} to hit, reach 10 ft., one target. {@h}19 ({@damage 3d6 + 9}) piercing damage.']}, {'name': 'Fist', 'entries': ['{@atk mw} {@hit 16} to hit, reach 10 ft., one target. {@h}22 ({@damage 3d8 + 9}) bludgeoning damage.']}]</t>
  </si>
  <si>
    <t>[{'name': 'Tail', 'entries': ["{@atk mw} {@hit 16} to hit, reach 15 ft., one target. {@h}20 ({@damage 2d10 + 9}) bludgeoning damage. If the target is a Large or smaller creature, it is also {@condition grappled} (escape {@dc 24}). The {@condition grappled} target is also {@condition restrained}. Fraz-Urb'luu can grapple only one creature with his tail at a time."]}, {'name': 'Phantasmal Killer (Costs 2 Actions)', 'entries': ["Fraz-Urb'luu casts {@spell phantasmal killer}, no concentration required."]}]</t>
  </si>
  <si>
    <t>{'name': "Fraz-Urb'luu", 'source': 'MTF'}</t>
  </si>
  <si>
    <t>[{'name': 'Innate Spellcasting', 'headerEntries': ["Fraz-Urb'luu's spellcasting ability is Charisma (spell save {@dc 23}). Fraz-Urb'luu can innately cast the following spells, requiring no material components:"], 'will': ['{@spell alter self} (can become Medium when changing his appearance)', '{@spell detect magic}', '{@spell dispel magic}', '{@spell phantasmal force}'], 'daily': {'3e': ['{@spell confusion}', '{@spell dream}', '{@spell mislead}', '{@spell programmed illusion}', '{@spell seeming}'], '1e': ['{@spell mirage arcane}', '{@spell modify memory}', '{@spell project image}']}, 'ability': 'cha'}]</t>
  </si>
  <si>
    <t>[{'source': 'OotA', 'page': 238}]</t>
  </si>
  <si>
    <t>["Fraz-Urb'luu|MPMM"]</t>
  </si>
  <si>
    <t>[{'name': 'Burning Fury', 'entries': ['When the salamander takes fire damage, its Freezing Breath automatically recharges.']}]</t>
  </si>
  <si>
    <t>[{'name': 'Multiattack', 'entries': ['The salamander makes five attacks: four with its claws and one with its bite.']}, {'name': 'Claws', 'entries': ['{@atk mw} {@hit 9} to hit, reach 10 ft., one target. {@h}8 ({@damage 1d6 + 5}) piercing damage.']}, {'name': 'Bite', 'entries': ['{@atk mw} {@hit 9} to hit, reach 15 ft., one target. {@h}9 ({@damage 1d8 + 5}) piercing damage and 5 ({@damage 1d10}) cold damage.']}, {'name': 'Freezing Breath {@recharge}', 'entries': ['The salamander exhales chill wind in a 60-foot cone. Each creature in that area must make a {@dc 17} Constitution saving throw, taking 44 ({@damage 8d10}) cold damage on a failed save, or half as much damage on a successful one.']}]</t>
  </si>
  <si>
    <t>['Frost Salamander|MPMM']</t>
  </si>
  <si>
    <t>[{'name': 'Legendary Resistance (3/Day)', 'entries': ['If Geryon fails a saving throw, he can choose to succeed instead.']}, {'name': 'Magic Resistance', 'entries': ['Geryon has advantage on saving throws against spells and other magical effects.']}, {'name': 'Magic Weapons', 'entries': ["Geryon's weapon attacks are magical."]}, {'name': 'Regeneration', 'entries': ["Geryon regains 20 hit points at the start of his turn. If he takes radiant damage, this trait doesn't function at the start of his next turn. Geryon dies only if he starts his turn with 0 hit points and doesn't regenerate."]}]</t>
  </si>
  <si>
    <t>[{'name': 'Multiattack', 'entries': ['Geryon makes two attacks: one with his claws and one with his stinger.']}, {'name': 'Claws', 'entries': ['{@atk mw} {@hit 16} to hit, reach 15 ft., one target. {@h}23 ({@damage 4d6 + 9}) slashing damage. If the target is Large or smaller, it is {@condition grappled} ({@dc 24}) and is {@condition restrained} until the grapple ends. Geryon can grapple one creature at a time. If the target is already {@condition grappled} by Geryon, the target takes an extra 27 ({@damage 6d8}) slashing damage.']}, {'name': 'Stinger', 'entries': ["{@atk mw} {@hit 16} to hit, reach 20 ft., one creature. {@h}14 ({@damage 2d4 + 9}) piercing damage, and the target must succeed on a {@dc 21} Constitution saving throw or take 13 ({@damage 2d12}) poison damage and become {@condition poisoned} until it finishes a short or long rest. The target's hit point maximum is reduced by an amount equal to half the poison damage it takes. If its hit point maximum drops to 0, it dies. This reduction lasts until the {@condition poisoned} condition is removed."]}, {'name': 'Teleport', 'entries': ['Geryon magically teleports, along with any equipment he is wearing and carrying, up to 120 feet to an unoccupied space he can see.']}]</t>
  </si>
  <si>
    <t>[{'name': 'Infernal Glare', 'entries': ['Geryon targets one creature he can see within 60 feet of him. If the target can see Geryon, the target must succeed on a {@dc 23} Wisdom saving throw or become {@condition frightened} of Geryon until the end of its next turn.']}, {'name': 'Swift Sting (Costs 2 Actions)', 'entries': ['Geryon attacks with his stinger.']}, {'name': 'Teleport', 'entries': ['Geryon uses his Teleport action.']}]</t>
  </si>
  <si>
    <t>{'name': 'Geryon', 'source': 'MTF'}</t>
  </si>
  <si>
    <t>[{'name': 'Innate Spellcasting', 'headerEntries': ["Geryon's innate spellcasting ability is Charisma (spell save {@dc 21}). He can innately cast the following spells, requiring no material components:"], 'will': ['{@spell alter self} (can become Medium when changing his appearance)', '{@spell detect magic}', '{@spell geas}', '{@spell ice storm}', '{@spell invisibility} (self only)', '{@spell locate object}', '{@spell suggestion}', '{@spell wall of ice}'], 'daily': {'1e': ['{@spell divine word}', '{@spell symbol} (pain only)']}, 'ability': 'cha'}]</t>
  </si>
  <si>
    <t>['blinded', 'charmed', 'deafened', 'frightened', 'incapacitated', 'invisible', 'stunned', 'unconscious']</t>
  </si>
  <si>
    <t>[{'type': 'variant', 'name': 'Sound the Horn', 'entries': ['Geryon can have an action that allows him to summon enslaved minotaurs.', {'name': 'Sound the Horn (1/Day)', 'type': 'entries', 'entries': ['Geryon blows his horn, which causes {@dice 5d4} minotaurs to appear in unoccupied spaces of his choice within 600 feet of him. The minotaurs roll initiative when they appear. They remain until they die or Geryon uses an action to dismiss any or all of them.']}], '_version': {'name': 'Geryon (Summoner)', 'addHeadersAs': 'action'}}]</t>
  </si>
  <si>
    <t>['Geryon|MPMM']</t>
  </si>
  <si>
    <t>[{'name': 'Headfirst Charge', 'entries': ['The giff can try to knock a creature over; if the giff moves at least 20 feet in a straight line that ends within 5 feet of a Large or smaller creature, that creature must succeed on a {@dc 14} Strength saving throw or take 7 ({@damage 2d6}) bludgeoning damage and be knocked {@condition prone}.']}, {'name': 'Firearms Knowledge', 'entries': ["The giff's mastery of its weapons enables it to ignore the loading property of muskets and pistols."]}]</t>
  </si>
  <si>
    <t>[{'name': 'Multiattack', 'entries': ['The giff makes two pistol attacks.']}, {'name': 'Longsword', 'entries': ['{@atk mw} {@hit 6} to hit, reach 5 ft., one target. {@h}8 ({@damage 1d8 + 4}) slashing damage, or 9 ({@damage 1d10 + 4}) slashing damage if used with two hands.']}, {'name': 'Musket', 'entries': ['{@atk rw} {@hit 4} to hit, range 40/120 ft., one target. {@h}8 ({@damage 1d12 + 2}) piercing damage.']}, {'name': 'Pistol', 'entries': ['{@atk rw} {@hit 4} to hit, range 30/90 ft., one target. {@h}7 ({@damage 1d10 + 2}) piercing damage.']}, {'name': 'Fragmentation Grenade (1/Day)', 'entries': ["The giff throws a grenade up to 60 feet. Each creature within 20 feet of the grenade's detonation must make a {@dc 15} Dexterity saving throw, taking 17 ({@damage 5d6}) piercing damage on a failed save, or half as much damage on a successful one."]}]</t>
  </si>
  <si>
    <t>['Giff|MPMM']</t>
  </si>
  <si>
    <t>[{'name': 'War Magic', 'entries': ['When the githyanki uses its action to cast a spell, it can make one weapon attack as a bonus action.']}]</t>
  </si>
  <si>
    <t>[{'name': 'Multiattack', 'entries': ['The githyanki makes two longsword attacks.']}, {'name': 'Longsword', 'entries': ['{@atk mw} {@hit 7} to hit, reach 5 ft., one target. {@h}7 ({@damage 1d8 + 3}) slashing damage plus 18 ({@damage 4d8}) psychic damage, or 8 ({@damage 1d10 + 3}) slashing damage plus 18 ({@damage 4d8}) psychic damage if used with two hands.']}]</t>
  </si>
  <si>
    <t>[{'name': 'Innate Spellcasting (Psionics)', 'headerEntries': ["The githyanki's innate spellcasting ability is Intelligence (spell save {@dc 15}, {@hit 7} to hit with spell attacks). It can innately cast the following spells, requiring no components:"], 'will': ['{@spell mage hand} (the hand is invisible)'], 'daily': {'3e': ['{@spell jump}', '{@spell misty step}', '{@spell nondetection} (self only)'], '1e': ['{@spell plane shift}', '{@spell telekinesis}']}, 'ability': 'int'}, {'name': 'Spellcasting', 'headerEntries': ['The githyanki is an 8th-level spellcaster. Its spellcasting ability is Intelligence (spell save {@dc 15}, {@hit 7} to hit with spell attacks). The githyanki has the following wizard spells prepared:'], 'spells': {'0': {'spells': ['{@spell blade ward}', '{@spell light}', '{@spell message}', '{@spell true strike}']}, '1': {'slots': 4, 'spells': ['{@spell expeditious retreat}', '{@spell magic missile}', '{@spell sleep}', '{@spell thunderwave}']}, '2': {'slots': 3, 'spells': ['{@spell blur}', '{@spell invisibility}', '{@spell levitate}']}, '3': {'slots': 3, 'spells': ['{@spell counterspell}', '{@spell fireball}', '{@spell haste}']}, '4': {'slots': 2, 'spells': ['{@spell dimension door}']}}, 'ability': 'int'}]</t>
  </si>
  <si>
    <t>['Githyanki Gish|MPMM']</t>
  </si>
  <si>
    <t>[{'name': 'Rally the Troops', 'entries': ['As a bonus action, the githyanki can magically end the {@condition charmed} and {@condition frightened} conditions on itself and each creature of its choice that it can see within 30 feet of it.']}]</t>
  </si>
  <si>
    <t>[{'name': 'Multiattack', 'entries': ['The githyanki makes three greatsword attacks.']}, {'name': 'Greatsword', 'entries': ['{@atk mw} {@hit 8} to hit, reach 5 ft., one target. {@h}11 ({@damage 2d6 + 4}) slashing damage plus 17 ({@damage 5d6}) psychic damage.']}]</t>
  </si>
  <si>
    <t>[{'name': 'Innate Spellcasting (Psionics)', 'headerEntries': ["The githyanki's innate spellcasting ability is Intelligence (spell save {@dc 15}, {@hit 7} to hit with spell attacks). It can innately cast the following spells, requiring no components:"], 'will': ['{@spell mage hand} (the hand is invisible)'], 'daily': {'3e': ['{@spell blur}', '{@spell jump}', '{@spell misty step}', '{@spell nondetection} (self only)'], '1e': ['{@spell plane shift}', '{@spell telekinesis}']}, 'ability': 'int'}]</t>
  </si>
  <si>
    <t>["Githyanki Kith'rak|MPMM"]</t>
  </si>
  <si>
    <t>{'insight': '+8', 'intimidation': '+9', 'perception': '+8'}</t>
  </si>
  <si>
    <t>[{'name': 'Multiattack', 'entries': ['The githyanki makes two greatsword attacks.']}, {'name': 'Silver Greatsword', 'entries': ['{@atk mw} {@hit 12} to hit, reach 5 ft., one target. {@h}14 ({@damage 2d6 + 7}) slashing damage plus 17 ({@damage 5d6}) psychic damage. On a critical hit against a target in an astral body (as with the {@spell astral projection} spell), the githyanki can cut the silvery cord that tethers the target to its material body, instead of dealing damage.']}]</t>
  </si>
  <si>
    <t>[{'name': 'Attack (2 Actions)', 'entries': ['The githyanki makes a greatsword attack.']}, {'name': 'Command Ally', 'entries': ['The githyanki targets one ally it can see within 30 feet of it. If the target can see or hear the githyanki, the target can make one melee weapon attack using its reaction and has advantage on the attack roll.']}, {'name': 'Teleport', 'entries': ['The githyanki magically teleports, along with any equipment it is wearing and carrying, to an unoccupied space it can see within 30 feet of it. It also becomes insubstantial until the start of its next turn. While insubstantial, it can move through other creatures and objects as if they were difficult terrain. If it ends its turn inside an object, it takes 16 ({@damage 3d10}) force damage and is moved to the nearest unoccupied space.']}]</t>
  </si>
  <si>
    <t>[{'name': 'Innate Spellcasting (Psionics)', 'headerEntries': ["The githyanki's innate spellcasting ability is Intelligence (spell save {@dc 16}, {@hit 8} to hit with spell attacks). It can innately cast the following spells, requiring no components:"], 'will': ['{@spell mage hand} (the hand is invisible)'], 'daily': {'3e': ['{@spell jump}', '{@spell levitate} (self only)', '{@spell misty step}', '{@spell nondetection} (self only)'], '1e': ["{@spell Bigby's hand}", '{@spell mass suggestion}', '{@spell plane shift}', '{@spell telekinesis}']}, 'ability': 'int'}]</t>
  </si>
  <si>
    <t>['Githyanki Supreme Commander|MPMM']</t>
  </si>
  <si>
    <t>[{'name': 'Psychic Defense', 'entries': ['While the anarch is wearing no armor and wielding no shield, its AC includes its Wisdom modifier.']}]</t>
  </si>
  <si>
    <t>[{'name': 'Multiattack', 'entries': ['The anarch makes three unarmed strikes.']}, {'name': 'Unarmed Strike', 'entries': ['{@atk mw} {@hit 10} to hit, reach 5 ft., one target. {@h}14 ({@damage 2d8 + 5}) bludgeoning damage plus 18 ({@damage 4d8}) psychic damage.']}]</t>
  </si>
  <si>
    <t>[{'name': 'Strike', 'entries': ['The anarch makes one unarmed strike.']}, {'name': 'Teleport', 'entries': ['The anarch magically teleports, along with any equipment it is wearing and carrying, to an unoccupied space it can see within 30 feet of it.']}, {'name': 'Change Gravity (Costs 3 Actions)', 'entries': ['The anarch casts the {@spell reverse gravity} spell. The spell has the normal effect, except that the anarch can orient the area in any direction and creatures and objects fall toward the end of the area.']}]</t>
  </si>
  <si>
    <t>{'name': 'Githzerai Anarch', 'source': 'MTF'}</t>
  </si>
  <si>
    <t>[{'name': 'Innate Spellcasting (Psionics)', 'headerEntries': ["The anarch's innate spellcasting ability is Wisdom (spell save {@dc 18}, {@hit 10} to hit with spell attacks). It can innately cast the following spells, requiring no components:"], 'will': ['{@spell mage hand} (the hand is invisible)'], 'daily': {'3e': ['{@spell feather fall}', '{@spell jump}', '{@spell see invisibility}', '{@spell shield}', '{@spell telekinesis}'], '1e': ['{@spell globe of invulnerability}', '{@spell plane shift}', '{@spell teleportation circle}', '{@spell wall of force}']}, 'ability': 'wis'}]</t>
  </si>
  <si>
    <t>['Githzerai Anarch|MPMM']</t>
  </si>
  <si>
    <t>[{'name': 'Multiattack', 'entries': ['The githzerai makes three unarmed strikes.']}, {'name': 'Unarmed Strike', 'entries': ['{@atk mw} {@hit 8} to hit, reach 5 ft., one target. {@h}13 ({@damage 2d8 + 4}) bludgeoning damage plus 13 ({@damage 3d8}) psychic damage.']}, {'name': 'Temporal Strike {@recharge}', 'entries': ["{@atk mw} {@hit 8} to hit, reach 5 ft., one creature. {@h}13 ({@damage 2d8 + 4}) bludgeoning damage plus 52 ({@damage 8d12}) psychic damage. The target must succeed on a {@dc 16} Wisdom saving throw or move 1 round forward in time. A target moved forward in time vanishes for the duration. When the effect ends, the target reappears in the space it left or in an unoccupied space nearest to that space if it's occupied."]}]</t>
  </si>
  <si>
    <t>[{'name': 'Innate Spellcasting (Psionics)', 'headerEntries': ["The githzerai's innate spellcasting ability is Wisdom (spell save {@dc 16}, {@hit 8} to hit with spell attacks). It can innately cast the following spells, requiring no components:"], 'will': ['{@spell mage hand} (the hand is invisible)'], 'daily': {'3e': ['{@spell blur}', '{@spell expeditious retreat}', '{@spell feather fall}', '{@spell jump}', '{@spell see invisibility}', '{@spell shield}'], '1e': ['{@spell haste}', '{@spell plane shift}', '{@spell teleport}']}, 'ability': 'wis'}]</t>
  </si>
  <si>
    <t>['Githzerai Enlightened|MPMM']</t>
  </si>
  <si>
    <t>Gloom Weaver</t>
  </si>
  <si>
    <t>[14, {'ac': 17, 'condition': 'with {@spell mage armor}', 'braces': True}]</t>
  </si>
  <si>
    <t>[{'name': 'Burden of Time', 'entries': ['Beasts and humanoids, other than shadar-kai, have disadvantage on saving throws while within 10 feet of the gloom weaver.']}, {'name': 'Fey Ancestry', 'entries': ["The gloom weaver has advantage on saving throws against being {@condition charmed}, and magic can't put it to sleep."]}]</t>
  </si>
  <si>
    <t>[{'name': 'Multiattack', 'entries': ['The gloom weaver makes two spear attacks and casts one spell that takes 1 action to cast.']}, {'name': 'Shadow Spear', 'entries': ['{@atk mw} {@hit 8} to hit, reach 5 ft., one target. {@h}7 ({@damage 1d6 + 4}) piercing damage plus 26 ({@damage 4d12}) necrotic damage, or 8 ({@damage 1d8 + 4}) piercing damage plus 26 ({@damage 4d12}) necrotic damage if used with two hands.']}]</t>
  </si>
  <si>
    <t>[{'name': 'Innate Spellcasting', 'headerEntries': ["The gloom weaver's innate spellcasting ability is Charisma (spell save {@dc 16}, {@hit 8} to hit with spell attacks). It can innately cast the following spells, requiring no material components:"], 'will': ['{@spell arcane eye}', '{@spell mage armor}', '{@spell speak with dead}'], 'daily': {'1e': ['{@spell arcane gate}', '{@spell bane}', '{@spell compulsion}', '{@spell confusion}', '{@spell true seeing}']}, 'ability': 'cha'}, {'name': 'Spellcasting', 'headerEntries': ['The gloom weaver is a 12th-level spellcaster. Its spellcasting ability is Charisma (spell save {@dc 16}, {@hit 8} to hit with spell attacks). It regains its expended spell slots when it finishes a short or long rest. It knows the following warlock spells:'], 'spells': {'0': {'spells': ['{@spell minor illusion}', '{@spell prestidigitation}', '{@spell chill touch}', '{@spell eldritch blast}*']}, '5': {'lower': 1, 'slots': 3, 'spells': ['{@spell armor of Agathys}', '{@spell blight}', '{@spell darkness}', '{@spell dream}', '{@spell invisibility}', '{@spell fear}', '{@spell hypnotic pattern}', '{@spell major image}', '{@spell contact other plane}', '{@spell vampiric touch}', '{@spell witch bolt}']}}, 'footerEntries': ['*3 beams +4 bonus to each damage roll'], 'ability': 'cha'}]</t>
  </si>
  <si>
    <t>['charmed', 'frightened', 'incapacitated', 'invisible']</t>
  </si>
  <si>
    <t>[{'name': 'Misty Escape (Recharges after a Short or Long Rest)', 'entries': ['When the gloom weaver takes damage, it turns {@condition invisible} and teleports up to 60 feet to an unoccupied space it can see. It remains {@condition invisible} until the start of its next turn or until it attacks or casts a spell.']}]</t>
  </si>
  <si>
    <t>['Shadar-kai Gloom Weaver|MPMM']</t>
  </si>
  <si>
    <t>[{'name': 'Multiattack', 'entries': ['The gray render makes three attacks: one with its bite and two with its claws.']}, {'name': 'Bite', 'entries': ['{@atk mw} {@hit 8} to hit, reach 5 ft., one target. {@h}17 ({@damage 2d12 + 4}) piercing damage. If the target is Medium or smaller, the target must succeed on a {@dc 16} Strength saving throw or be knocked {@condition prone}.']}, {'name': 'Claws', 'entries': ['{@atk mw} {@hit 8} to hit, reach 10 ft., one target. {@h}13 ({@damage 2d8 + 4}) slashing damage. If the target is {@condition prone} an additional 7 ({@damage 2d6}) bludgeoning damage is dealt to the target.']}]</t>
  </si>
  <si>
    <t>[{'name': 'Bloody Rampage', 'entries': ['When the gray render takes damage, it makes one attack with its claws against a random creature within its reach, other than its master.']}]</t>
  </si>
  <si>
    <t>['Gray Render|MPMM']</t>
  </si>
  <si>
    <t>{'deception': '+15', 'insight': '+12', 'perception': '+12', 'persuasion': '+15'}</t>
  </si>
  <si>
    <t>[{'name': 'Shapechanger', 'entries': ["Graz'zt can use his action to polymorph into a form that resembles a Medium humanoid, or back into his true form. Aside from his size, his statistics are the same in each form. Any equipment he is wearing or carrying isn't transformed."]}, {'name': 'Legendary Resistance (3/Day)', 'entries': ["If Graz'zt fails a saving throw, he can choose to succeed instead."]}, {'name': 'Magic Resistance', 'entries': ["Graz'zt has advantage on saving throws against spells and other magical effects."]}, {'name': 'Magic Weapons', 'entries': ["Graz'zt's weapon attacks are magical."]}]</t>
  </si>
  <si>
    <t>[{'name': 'Multiattack', 'entries': ["Graz'zt attacks twice with Wave of Sorrow."]}, {'name': 'Wave of Sorrow (Greatsword)', 'entries': ['{@atk mw} {@hit 13} to hit, reach 10 ft., one target. {@h}20 ({@damage 4d6 + 6}) slashing damage plus 10 ({@damage 3d6}) acid damage.']}, {'name': 'Teleport', 'entries': ["Graz'zt magically teleports, along with any equipment he is wearing or carrying, up to 120 feet to an unoccupied space he can see."]}]</t>
  </si>
  <si>
    <t>[{'name': 'Attack', 'entries': ["Graz'zt attacks once with Wave of Sorrow."]}, {'name': 'Dance, My Puppet', 'entries': ["One creature {@condition charmed} by Graz'zt that Graz'zt can see must use its reaction to move up to its speed as Graz'zt directs."]}, {'name': 'Sow Discord', 'entries': ["Graz'zt casts {@spell crown of madness} or dissonant whispers."]}, {'name': 'Teleport', 'entries': ["Graz'zt uses his Teleport action."]}]</t>
  </si>
  <si>
    <t>{'name': "Graz'zt", 'source': 'MTF'}</t>
  </si>
  <si>
    <t>['Legendary Resistances', 'Magic Resistance', 'Magic Weapons', 'Shapechanger']</t>
  </si>
  <si>
    <t>[{'name': 'Innate Spellcasting', 'headerEntries': ["Graz'zt's spellcasting ability is Charisma (spell save {@dc 23}). He can innately cast the following spells, requiring no material components:"], 'will': ['{@spell charm person}', '{@spell crown of madness}', '{@spell detect magic}', '{@spell dispel magic}', '{@spell dissonant whispers}'], 'daily': {'3e': ['{@spell counterspell}', '{@spell darkness}', '{@spell dominate person}', '{@spell sanctuary}', '{@spell telekinesis}', '{@spell teleport}'], '1e': ['{@spell dominate monster}', '{@spell greater invisibility}']}, 'ability': 'cha'}]</t>
  </si>
  <si>
    <t>[{'source': 'OotA', 'page': 241}]</t>
  </si>
  <si>
    <t>["Graz'zt|MPMM"]</t>
  </si>
  <si>
    <t>{'average': 187, 'formula': '25d8 + 75'}</t>
  </si>
  <si>
    <t>[{'name': 'Multiattack', 'entries': ['The abishai makes two attacks, one with its claws and one with its longsword, or it casts one spell from its Innate Spellcasting trait and makes one claw attack.']}, {'name': 'Longsword', 'entries': ['{@atk mw} {@hit 6} to hit, reach 5 ft., one target. {@h}5 ({@damage 1d8 + 1}) slashing damage, or 6 ({@damage 1d10 + 1}) slashing damage if used with two hands.']}, {'name': 'Claws', 'entries': ['{@atk mw} {@hit 8} to hit, reach 5 ft., one target. {@h}12 ({@damage 2d8 + 3}) piercing damage. If the target is a creature, it must succeed on a {@dc 16} Constitution saving throw or take 11 ({@damage 2d10}) poison damage and become {@condition poisoned} for 1 minute. The {@condition poisoned} target can repeat the saving throw at the end of each of its turns, ending the effect on itself on a success.']}]</t>
  </si>
  <si>
    <t>[{'name': 'Innate Spellcasting', 'headerEntries': ["The abishai's innate spellcasting ability is Charisma (spell save {@dc 17}). It can innately cast the following spells, requiring no material components:"], 'will': ['{@spell alter self}', '{@spell major image}'], 'daily': {'3e': ['{@spell charm person}', '{@spell detect thoughts}', '{@spell fear}'], '1e': ['{@spell confusion}', '{@spell dominate person}', '{@spell mass suggestion}']}, 'ability': 'cha'}]</t>
  </si>
  <si>
    <t>['Green Abishai|MPMM']</t>
  </si>
  <si>
    <t>[{'name': 'Immutable Form', 'entries': ['The hellfire engine is immune to any spell or effect that would alter its form.']}, {'name': 'Magic Resistance', 'entries': ['The hellfire engine has advantage on saving throws against spells and other magical effects.']}]</t>
  </si>
  <si>
    <t>[{'name': 'Flesh-Crushing Stride', 'entries': ["The hellfire engine moves up to its speed in a straight line. During this move, it can enter Large or smaller creatures' spaces. A creature whose space the hellfire engine enters must make a {@dc 18} Dexterity saving throw. On a successful save, the creature is pushed to the nearest space out of the hellfire engine's path. On a failed save, the creature falls {@condition prone} and takes 28 ({@damage 8d6}) bludgeoning damage.", "If the hellfire engine remains in the {@condition prone} creature's space, the creature is also {@condition restrained} until it's no longer in the same space as the hellfire engine. While {@condition restrained} in this way, the creature, or another creature within 5 feet of it, can make a {@dc 18} Strength check. On a success, the creature is shunted to an unoccupied space of its choice within 5 feet of the hellfire engine and is no longer {@condition restrained}."]}, {'name': 'Hellfire Weapons', 'entries': ['The hellfire engine uses one of the following options:', {'type': 'list', 'items': [{'type': 'item', 'name': 'Bonemelt Sprayer', 'entry': 'The hellfire engine spews acidic flame in a 60-foot cone. Each creature in the cone must make a {@dc 20} Dexterity saving throw, taking 11 ({@damage 2d10}) fire damage plus 18 ({@damage 4d8}) acid damage on a failed save, or half as much damage on a successful one. Creatures that fail the saving throw are drenched in burning acid and take 5 ({@damage 1d10}) fire damage plus 9 ({@damage 2d8}) acid damage at the end of their turns. An affected creature or another creature within 5 feet of it can take an action to scrape off the burning fuel.'}, {'type': 'item', 'name': 'Lightning Flail', 'entry': "{@atk mw} {@hit 11} to hit, reach 15 ft., one creature. {@h}18 ({@damage 3d8 + 5}) bludgeoning damage plus 22 ({@damage 5d8}) lightning damage. Up to three other creatures of the hellfire engine's choice that it can see within 30 feet of the target must each make a {@dc 20} Dexterity saving throw, taking 22 ({@damage 5d8}) lightning damage on a failed save, or half as much damage on a successful one."}, {'type': 'item', 'name': 'Thunder Cannon', 'entry': 'The hellfire engine targets a point within 120 feet of it that it can see. Each creature within 30 feet of that point must make a {@dc 20} Dexterity saving throw, taking 27 ({@damage 5d10}) bludgeoning damage plus 13 ({@damage 2d12}) thunder damage on a failed save, or half as much damage on a successful one.'}]}, "If the chosen option kills a creature, the creature's soul rises from the River Styx as a lemure in Avernus in {@dice 1d4} hours. If the creature isn't revived before then, only a {@spell wish} spell or killing the lemure and casting true resurrection on the creature's original body can restore it to life. Constructs and devils are immune to this effect."]}]</t>
  </si>
  <si>
    <t>['Hellfire Engine|MPMM']</t>
  </si>
  <si>
    <t>[{'name': 'Multiattack', 'entries': ['The howler makes two bite attacks.']}, {'name': 'Rending Bite', 'entries': ['{@atk mw} {@hit 6} to hit, reach 5 ft., one target. {@h}10 ({@damage 2d6 + 3}) piercing damage. If the target is {@condition frightened} it takes an additional 22 ({@damage 4d10}) psychic damage. This attack ignores damage resistance.']}, {'name': 'Mind-Breaking Howl {@recharge}', 'entries': ["The howler emits a keening howl in a 60-foot cone. Each creature in that area that isn't {@condition deafened} must succeed on a {@dc 16} Wisdom saving throw or be {@condition frightened} until the end of the howler's next turn. While a creature is {@condition frightened} in this way, its speed is halved, and it is {@condition incapacitated}. A target that successfully saves is immune to the Mind-Breaking Howl of all howlers for the next 24 hours."]}]</t>
  </si>
  <si>
    <t>['Howler|MPMM']</t>
  </si>
  <si>
    <t>[{'name': 'Infernal Despair', 'entries': ["Each creature within 15 feet of Hutijin that isn't a devil makes saving throws with disadvantage."]}, {'name': 'Legendary Resistance (3/Day)', 'entries': ['If Hutijin fails a saving throw, he can choose to succeed instead.']}, {'name': 'Magic Resistance', 'entries': ['Hutijin has advantage on saving throws against spells and other magical effects.']}, {'name': 'Magic Weapons', 'entries': ["Hutijin's weapon attacks are magical."]}, {'name': 'Regeneration', 'entries': ["Hutijin regains 20 hit points at the start of his turn. If he takes radiant damage, this trait doesn't function at the start of his next turn. Hutijin dies only if he starts his turn with 0 hit points and doesn't regenerate."]}]</t>
  </si>
  <si>
    <t>[{'name': 'Multiattack', 'entries': ['Hutijin makes four attacks: one with his bite, one with his claw, one with his mace, and one with his tail.']}, {'name': 'Bite', 'entries': ["{@atk mw} {@hit 15} to hit, reach 5 ft., one target. {@h}15 ({@damage 2d6 + 8}) piercing damage. The target must succeed on a {@dc 22} Constitution saving throw or become {@condition poisoned}. While {@condition poisoned} in this way, the target can't regain hit points, and it takes 10 ({@damage 3d6}) poison damage at the start of each of its turns. The {@condition poisoned} target can repeat the saving throw at the end of each of its turns, ending the effect on itself on a success."]}, {'name': 'Claw', 'entries': ['{@atk mw} {@hit 15} to hit, reach 10 ft., one target. {@h}17 ({@damage 2d8 + 8}) slashing damage.']}, {'name': 'Mace', 'entries': ['{@atk mw} {@hit 15} to hit, reach 5 ft., one target. {@h}15 ({@damage 2d6 + 8}) bludgeoning damage.']}, {'name': 'Tail', 'entries': ['{@atk mw} {@hit 15} to hit, reach 10 ft., one target. {@h}19 ({@damage 2d10 + 8}) bludgeoning damage.']}, {'name': 'Teleport', 'entries': ['Hutijin magically teleports, along with any equipment he is wearing and carrying, up to 120 feet to an unoccupied space he can see.']}]</t>
  </si>
  <si>
    <t>[{'name': 'Attack', 'entries': ['Hutijin attacks once with his mace.']}, {'name': 'Lightning Storm (Costs 2 Actions)', 'entries': ['Hutijin releases lightning in a 20-foot radius. All other creatures in that area must each make a {@dc 22} Dexterity saving throw, taking 18 ({@damage 4d8}) lightning damage on a failed save, or half as much damage on a successful one.']}, {'name': 'Teleport', 'entries': ['Hutijin uses his Teleport action.']}]</t>
  </si>
  <si>
    <t>['B', 'I', 'L', 'P', 'S']</t>
  </si>
  <si>
    <t>[{'name': 'Innate Spellcasting', 'headerEntries': ["Hutijin's innate spellcasting ability is Charisma (spell save {@dc 22}). He can innately cast the following spells, requiring no material components:"], 'will': ['{@spell alter self} (can become Medium when changing his appearance)', '{@spell animate dead}', '{@spell detect magic}', '{@spell hold monster}', '{@spell invisibility} (self only)', '{@spell lightning bolt}', '{@spell suggestion}', '{@spell wall of fire}'], 'daily': {'3': ['{@spell dispel magic}'], '1e': ['{@spell heal}', '{@spell symbol} (hopelessness only)']}, 'ability': 'cha'}]</t>
  </si>
  <si>
    <t>['frightened', 'incapacitated', 'invisible', 'paralyzed', 'stunned', 'unconscious']</t>
  </si>
  <si>
    <t>[{'name': 'Fearful Voice {@recharge 5}', 'entries': ["In response to taking damage, Hutijin utters a dreadful word of power. Each creature within 30 feet of him that isn't a devil must succeed on a {@dc 22} Wisdom saving throw or become {@condition frightened} of him for 1 minute. A creature can repeat the saving throw at the end of each of its turns, ending the effect on itself on a success. A creature that saves against this effect is immune to Hutijin's Fearful Voice for 24 hours."]}]</t>
  </si>
  <si>
    <t>['Hutijin|MPMM']</t>
  </si>
  <si>
    <t>[{'name': 'Amphibious', 'entries': ['The hydroloth can breathe air and water.']}, {'name': 'Magic Resistance', 'entries': ['The hydroloth has advantage on saving throws against spells and other magical effects.']}, {'name': 'Magic Weapons', 'entries': ["The hydroloth's weapon attacks are magical."]}, {'name': 'Secure Memory', 'entries': ['The hydroloth is immune to the waters of the River Styx as well as any effect that would steal or modify its memories or detect or read its thoughts.']}, {'name': 'Watery Advantage', 'entries': ['While submerged in liquid, the hydroloth has advantage on attack rolls.']}]</t>
  </si>
  <si>
    <t>[{'name': 'Multiattack', 'entries': ['The hydroloth makes two melee attacks. In place of one of these attacks, it can cast one spell that takes 1 action to cast.']}, {'name': 'Claws', 'entries': ['{@atk mw} {@hit 9} to hit, reach 5 ft., one target. {@h}14 ({@damage 2d8 + 5}) slashing damage.']}, {'name': 'Bite', 'entries': ['{@atk mw} {@hit 9} to hit, reach 5 ft., one target. {@h}16 ({@damage 2d10 + 5}) piercing damage.']}, {'name': 'Steal Memory (1/Day)', 'entries': ["The hydroloth targets one creature it can see within 60 feet of it. The target takes {@dice 4d6} psychic damage, and it must make a {@dc 16} Intelligence saving throw. On a successful save, the target becomes immune to this hydroloth's Steal Memory for 24 hours. On a failed save, the target loses all proficiencies, it can't cast spells, it can't understand language, and if its Intelligence and Charisma scores are higher than 5, they become 5. Each time the target finishes a long rest, it can repeat the saving throw, ending the effect on itself on a success. A {@spell greater restoration} or {@spell remove curse} spell cast on the target ends this effect early."]}, {'name': 'Teleport', 'entries': ['The hydroloth magically teleports, along with any equipment it is wearing or carrying, up to 60 feet to an unoccupied space it can see.']}]</t>
  </si>
  <si>
    <t>[{'name': 'Innate Spellcasting', 'headerEntries': ["The hydroloth's innate spellcasting ability is Intelligence (spell save {@dc 16}). It can innately cast the following spells, requiring no material components:"], 'will': ['{@spell darkness}', '{@spell detect magic}', '{@spell dispel magic}', '{@spell invisibility} (self only)', '{@spell water walk}'], 'daily': {'3e': ['{@spell control water}', '{@spell crown of madness}', '{@spell fear}', '{@spell phantasmal killer}', '{@spell suggestion}']}, 'ability': 'int'}]</t>
  </si>
  <si>
    <t>['Hydroloth|MPMM']</t>
  </si>
  <si>
    <t>Iron Cobra</t>
  </si>
  <si>
    <t>[{'name': 'Magic Resistance', 'entries': ['The iron cobra has advantage on saving throws against spells and other magical effects.']}]</t>
  </si>
  <si>
    <t>[{'name': 'Bite', 'entries': ['{@atk mw} {@hit 5} to hit, reach 5 ft., one target. {@h}6 ({@damage 1d6 + 3}) piercing damage. If the target is a creature, it must succeed on a {@dc 13} Constitution saving throw or suffer one random poison effect:', '1. Poison Damage: The target takes 13 ({@damage 3d8}) poison damage.', "2. Confusion: On its next turn, the target must use its action to make one weapon attack against a random creature it can see within 30 feet of it, using whatever weapon it has in hand and moving beforehand if necessary to get in range. If it's holding no weapon, it makes an unarmed strike. If no creature is visible within 30 feet, it takes the Dash action, moving toward the nearest creature.", '3. Paralysis: The target is {@condition paralyzed} until the end of its next turn.']}]</t>
  </si>
  <si>
    <t>['Clockwork Iron Cobra|MPMM']</t>
  </si>
  <si>
    <t>[{'name': 'Foul', 'entries': ["Any creature, other than an ooze, that starts its turn within 10 feet of Juiblex must succeed on a {@dc 21} Constitution saving throw or be {@condition poisoned} until the start of the creature's next turn."]}, {'name': 'Legendary Resistance (3/Day)', 'entries': ['If Juiblex fails a saving throw, it can choose to succeed instead.']}, {'name': 'Magic Resistance', 'entries': ['Juiblex has advantage on saving throws against spells and other magical effects.']}, {'name': 'Magic Weapons', 'entries': ["Juiblex's weapon attacks are magical."]}, {'name': 'Regeneration', 'entries': ["Juiblex regains 20 hit points at the start of its turn. If it takes fire or radiant damage, this trait doesn't function at the start of its next turn. Juiblex dies only if it starts its turn with 0 hit points and doesn't regenerate."]}, {'name': 'Spider Climb', 'entries': ['Juiblex can climb difficult surfaces, including upside down on ceilings, without needing to make an ability check.']}]</t>
  </si>
  <si>
    <t>[{'name': 'Multiattack', 'entries': ['Juiblex makes three acid lash attacks.']}, {'name': 'Acid Lash', 'entries': ["{@atk mw} {@hit 14} to hit, reach 10 ft., one target. {@h}21 ({@damage 4d6 + 7}) acid damage. Any creature killed by this attack is drawn into Juiblex's body, and the corpse is obliterated after 1 minute."]}, {'name': 'Eject Slime {@recharge 5}', 'entries': ['Juiblex spews out a corrosive slime, targeting one creature that it can see within 60 feet of it. The target must make a {@dc 21} Dexterity saving throw. On a failure, the target takes 55 ({@damage 10d10}) acid damage. Unless the target avoids taking any of this damage, any metal armor worn by the target takes a permanent −1 penalty to the AC it offers, and any metal weapon it is carrying or wearing takes a permanent −1 penalty to damage rolls. The penalty worsens each time a target is subjected to this effect. If the penalty on an object drops to −5, the object is destroyed.']}]</t>
  </si>
  <si>
    <t>[{'name': 'Acid Splash', 'entries': ['Juiblex casts {@spell acid splash}.']}, {'name': 'Attack', 'entries': ['Juiblex makes one acid lash attack.']}, {'name': 'Corrupting Touch (Costs 2 Actions)', 'entries': ['{@atk mw} {@hit 14} to hit, reach 10 ft., one creature. {@h}21 ({@damage 4d6 + 7}) poison damage, and the target is slimed. Until the slime is scraped off with an action, the target is {@condition poisoned}, and any creature, other than an ooze, is {@condition poisoned} while within 10 feet of the target.']}]</t>
  </si>
  <si>
    <t>{'name': 'Juiblex', 'source': 'MTF'}</t>
  </si>
  <si>
    <t>['Legendary Resistances', 'Magic Resistance', 'Magic Weapons', 'Regeneration', 'Spider Climb']</t>
  </si>
  <si>
    <t>[{'name': 'Innate Spellcasting', 'headerEntries': ["Juiblex's spellcasting ability is Charisma (spell save {@dc 18}, {@hit 10} to hit with spell attacks). Juiblex can innately cast the following spells, requiring no material components:"], 'will': ['{@spell acid splash} (17th level)', '{@spell detect magic}'], 'daily': {'3e': ['{@spell blight}', '{@spell contagion}', '{@spell gaseous form}']}, 'ability': 'cha'}]</t>
  </si>
  <si>
    <t>[{'source': 'OotA', 'page': 243}]</t>
  </si>
  <si>
    <t>['Juiblex|MPMM']</t>
  </si>
  <si>
    <t>[{'name': 'Keen Smell', 'entries': ['The kruthik has advantage on Wisdom ({@skill Perception}) checks that rely on smell.']}, {'name': 'Pack Tactics', 'entries': ["The kruthik has advantage on an attack roll against a creature if at least one of the kruthik's allies is within 5 feet of the creature and the ally isn't {@condition incapacitated}."]}, {'name': 'Tunneler', 'entries': ['The kruthik can burrow through solid rock at half its burrowing speed and leaves a 10-foot-diameter tunnel in its wake.']}]</t>
  </si>
  <si>
    <t>[{'name': 'Multiattack', 'entries': ['The kruthik makes two stab attacks or two spike attacks.']}, {'name': 'Stab', 'entries': ['{@atk mw} {@hit 7} to hit, reach 10 ft., one target. {@h}9 ({@damage 1d10 + 4}) piercing damage.']}, {'name': 'Spike', 'entries': ['{@atk rw} {@hit 6} to hit, range 30/120 ft., one target. {@h}7 ({@damage 1d6 + 4}) piercing damage.']}, {'name': 'Acid Spray {@recharge 5}', 'entries': ['The kruthik sprays acid in a 15-foot cone. Each creature in that area must make a {@dc 14} Dexterity saving throw, taking 22 ({@damage 4d10}) acid damage on a failed save, or half as much damage on a successful one.']}]</t>
  </si>
  <si>
    <t>['Kruthik Hive Lord|MPMM']</t>
  </si>
  <si>
    <t>[{'name': 'Legendary Resistance (3/Day)', 'entries': ['If the leviathan fails a saving throw, it can choose to succeed instead.']}, {'name': 'Partial Freeze', 'entries': ['If the leviathan takes 50 cold damage or more during a single turn, the leviathan partially freezes; until the end of its next turn, its speeds are reduced to 20 feet, and it makes attack rolls with disadvantage.']}, {'name': 'Siege Monster', 'entries': ['The leviathan deals double damage to objects and structures (included in Tidal Wave).']}, {'name': 'Water Form', 'entries': ["The leviathan can enter a hostile creature's space and stop there. It can move through a space as narrow as 1 inch wide without squeezing."]}]</t>
  </si>
  <si>
    <t>[{'name': 'Multiattack', 'entries': ['The leviathan makes two attacks: one with its slam and one with its tail.']}, {'name': 'Slam', 'entries': ['{@atk mw} {@hit 16} to hit, reach 20 ft., one target. {@h}15 ({@damage 1d10 + 10}) bludgeoning damage plus 5 ({@damage 1d10}) acid damage.']}, {'name': 'Tail', 'entries': ['{@atk mw} {@hit 16} to hit, reach 20 ft., one target. {@h}16 ({@damage 1d12 + 10}) bludgeoning damage plus 6 ({@damage 1d12}) acid damage.']}, {'name': 'Tidal Wave {@recharge}', 'entries': ['While submerged, the leviathan magically creates a wall of water centered on itself. The wall is up 250 feet long, up to 250 feet high, and up to 50 feet thick. When the wall appears, all other creatures within its area must each make a {@dc 24} Strength saving throw. A creature takes 33 ({@damage 6d10}) bludgeoning damage on failed save, or half as much damage on a successful one.', "At the start of each of the leviathan's turns after the wall appears, the wall, along with any other creatures in it, moves 50 feet away from the leviathan. Any Huge or smaller creature inside the wall or whose space the wall enters when it moves must succeed on a {@dc 24} Strength saving throw or take 27 ({@damage 5d10}) bludgeoning damage. A creature takes this damage no more than once on a turn. At the end of each turn the wall moves, the wall's height is reduced by 50 feet, and the damage creatures take from the wall on subsequent rounds is reduced by {@dice 1d10}. When the wall reaches 0 feet in height, the effect ends.", 'A creature caught in the wall can move by swimming. Because of the force of the wave, though, the creature must make a successful {@dc 24} Strength (Athletics) check to swim at all during that turn.']}]</t>
  </si>
  <si>
    <t>[{'name': 'Slam (Costs 2 Actions)', 'entries': ['The leviathan makes one slam attack.']}, {'name': 'Move', 'entries': ['The leviathan moves up to its speed.']}]</t>
  </si>
  <si>
    <t>['Leviathan|MPMM']</t>
  </si>
  <si>
    <t>[{'name': 'Spider Climb', 'entries': ['The steeder can climb difficult surfaces, including upside down on ceilings, without needing to make an ability check.']}, {'name': 'Extraordinary Leap', 'entries': ["The distance of the steeder's long jumps is tripled; every foot of its walking speed that it spends on the jump allows it to jump 3 feet."]}]</t>
  </si>
  <si>
    <t>[{'name': 'Bite', 'entries': ['{@atk mw} {@hit 4} to hit, reach 5 ft., one target. {@h}6 ({@damage 1d8 + 2}) piercing damage plus 4 ({@damage 1d8}) poison damage.']}, {'name': 'Sticky Leg', 'entries': ["{@atk mw} {@hit 4} to hit, reach 5 ft., one Small or Tiny creature. {@h}The target is stuck to the steeder's leg and is {@condition grappled} until it escapes (escape {@dc 12}). The steeder can have only one creature {@condition grappled} at a time."]}]</t>
  </si>
  <si>
    <t>['Male Steeder|MPMM']</t>
  </si>
  <si>
    <t>[{'name': 'Immutable Form', 'entries': ['The marut is immune to any spell or effect that would alter its form.']}, {'name': 'Legendary Resistance (3/Day)', 'entries': ['If the marut fails a saving throw, it can choose to succeed instead.']}, {'name': 'Magic Resistance', 'entries': ['The marut has advantage on saving throws against spells and other magical effects.']}]</t>
  </si>
  <si>
    <t>[{'name': 'Multiattack', 'entries': ['The marut makes two slam attacks.']}, {'name': 'Unerring Slam', 'entries': ['{@atk mw} automatic hit, reach 5 ft., one target. {@h}60 force damage, and the target is pushed up to 5 feet away from the marut if it is Huge or smaller.']}, {'name': 'Blazing Edict {@recharge 5}', 'entries': ["Arcane energy emanates from the marut's chest in a 60-foot cube. Every creature in that area takes 45 radiant damage. Each creature that takes any of this damage must succeed on a {@dc 20} Wisdom saving throw or be {@condition stunned} until the end of the marut's next turn."]}, {'name': 'Justify', 'entries': ['The marut targets up to two creatures it can see within 60 feet of it. Each target must succeed on a {@dc 20} Charisma saving throw or be teleported to a teleportation circle in the Hall of Concordance in Sigil. A target fails automatically if it is {@condition incapacitated}. If either target is teleported in this way, the marut teleports with it to the circle.', "After teleporting in this way, the marut can't use this action again until it finishes a short or long rest."]}]</t>
  </si>
  <si>
    <t>[{'name': 'Innate Spellcasting', 'headerEntries': ["The marut's innate spellcasting ability is Intelligence (spell save {@dc 20}). The marut can innately cast the following spell, requiring no material components."], 'will': ['{@spell plane shift} (self only)'], 'ability': 'int'}]</t>
  </si>
  <si>
    <t>['Marut|MPMM']</t>
  </si>
  <si>
    <t>[{'name': 'Assume Form', 'entries': ["The maurezhi can assume the appearance of any Medium humanoid it has eaten. It remains in this form for {@dice 1d6} days, during which time the form gradually decays until, when the effect ends, the form sloughs from the demon's body."]}, {'name': 'Magic Resistance', 'entries': ['The maurezhi has advantage on saving throws against spells and other magical effects.']}]</t>
  </si>
  <si>
    <t>[{'name': 'Multiattack', 'entries': ['The maurezhi makes two attacks: one with its bite and one with its claws.']}, {'name': 'Bite', 'entries': ['{@atk mw} {@hit 6} to hit, reach 5 ft., one target. {@h}14 ({@damage 2d10 + 3}) piercing damage. If the target is a humanoid, its Charisma score is reduced by {@dice 1d4}. This reduction lasts until the target finishes a short or long rest. The target dies if this reduces its Charisma to 0. It rises 24 hours later as a ghoul, unless it has been revived or its corpse has been destroyed.']}, {'name': 'Claws', 'entries': ['{@atk mw} {@hit 6} to hit, reach 5 ft., one target. {@h}12 ({@damage 2d8 + 3}) slashing damage. If the target is a creature other than an undead, it must succeed on a {@dc 12} Constitution saving throw or be {@condition paralyzed} for 1 minute. The target can repeat the saving throw at the end of each of its turns, ending the effect on itself on a success.']}, {'name': 'Raise Ghoul {@recharge 5}', 'entries': ['The maurezhi targets one dead ghoul or ghast it can see within 30 feet of it. The target is revived with all its hit points.']}]</t>
  </si>
  <si>
    <t>['Maurezhi|MPMM']</t>
  </si>
  <si>
    <t>{'type': 'humanoid', 'tags': ['meazel']}</t>
  </si>
  <si>
    <t>[{'name': 'Shadow Stealth', 'entries': ['While in dim light or darkness, the meazel can take the Hide action as a bonus action.']}]</t>
  </si>
  <si>
    <t>[{'name': 'Garrote', 'entries': ["{@atk mw} {@hit 5} to hit, reach 5 ft., one target of the meazel's size or smaller. {@h}6 ({@damage 1d6 + 3}) bludgeoning damage, and the target is {@condition grappled} (escape {@dc 13} with disadvantage). Until the grapple ends, the target takes 10 ({@damage 2d6 + 3}) bludgeoning damage at the start of each of the meazel's turns. The meazel can't make weapon attacks while grappling a creature in this way."]}, {'name': 'Shortsword', 'entries': ['{@atk mw} {@hit 5} to hit, reach 5 ft., one target. {@h}6 ({@damage 1d6 + 3}) piercing damage, plus 3 ({@damage 1d6}) necrotic damage.']}, {'name': 'Shadow Teleport {@recharge 5}', 'entries': ['The meazel, any equipment it is wearing or carrying, and any creature it is grappling teleport to an unoccupied space within 500 feet of it, provided that the starting space and the destination are in dim light or darkness. The destination must be a place the meazel has seen before, but it need not be within line of sight. If the destination space is occupied, the teleportation leads to the nearest unoccupied space.', 'Any other creature the meazel teleports becomes cursed by shadow for 1 hour. Until this curse ends, every undead and every creature native to the Shadowfell within 300 feet of the cursed creature can sense it, which prevents that creature from hiding from them.']}]</t>
  </si>
  <si>
    <t>['Meazel|MPMM']</t>
  </si>
  <si>
    <t>[{'name': "Devil's Sight", 'entries': ["Magical darkness doesn't impede the merregon's darkvision."]}, {'name': 'Magic Resistance', 'entries': ['The merregon has advantage on saving throws against spells and other magical effects.']}]</t>
  </si>
  <si>
    <t>[{'name': 'Multiattack', 'entries': ['The merregon makes two halberd attacks, or if an allied fiend of challenge rating 6 or higher is within 60 feet of it, the merregon makes three halberd attacks.']}, {'name': 'Halberd', 'entries': ['{@atk mw} {@hit 6} to hit, reach 10 ft., one target. {@h}9 ({@damage 1d10 + 4}) slashing damage.']}, {'name': 'Heavy Crossbow', 'entries': ['{@atk rw} {@hit 4} to hit, range 100/400 ft., one target. {@h}7 ({@damage 1d10 + 2}) piercing damage.']}]</t>
  </si>
  <si>
    <t>[{'name': 'Loyal Bodyguard', 'entries': ['When another fiend within 5 feet of the merregon is hit by an attack, the merregon causes itself to be hit instead.']}]</t>
  </si>
  <si>
    <t>['Merregon|MPMM']</t>
  </si>
  <si>
    <t>[{'name': 'Magic Resistance', 'entries': ['The merrenoloth has advantage on saving throws against spells and other magical effects.']}, {'name': 'Magic Weapons', 'entries': ["The merrenoloth's weapon attacks are magical."]}, {'name': 'Teleport', 'entries': ['As a bonus action, the merrenoloth magically teleports, along with any equipment it is wearing or carrying, up to 60 feet to an unoccupied space it can see.']}]</t>
  </si>
  <si>
    <t>[{'name': 'Multiattack', 'entries': ['The merrenoloth uses Fear Gaze once and makes one oar attack.']}, {'name': 'Oar', 'entries': ['{@atk mw} {@hit 5} to hit, reach 5 ft., one target. {@h}8 ({@damage 2d4 + 3}) slashing damage.']}, {'name': 'Fear Gaze', 'entries': ['The merrenoloth targets one creature it can see within 60 feet of it. The target must succeed on a {@dc 13} Wisdom saving throw or become {@condition frightened} for 1 minute. The {@condition frightened} target can repeat the saving throw at the end of each of its turns, ending the effect on itself on a success.']}]</t>
  </si>
  <si>
    <t>{'name': 'Merrenoloth', 'source': 'MTF'}</t>
  </si>
  <si>
    <t>[{'name': 'Innate Spellcasting', 'headerEntries': ["The merrenoloth's innate spellcasting ability is Intelligence (spell save {@dc 13}). It can innately cast the following spells, requiring no material components:"], 'will': ['{@spell charm person}', '{@spell darkness}', '{@spell detect magic}', '{@spell dispel magic}', '{@spell gust of wind}'], 'daily': {'1': ['{@spell control weather}'], '3': ['{@spell control water}']}, 'ability': 'int'}]</t>
  </si>
  <si>
    <t>['Merrenoloth|MPMM']</t>
  </si>
  <si>
    <t>[{'name': 'Legendary Resistance (3/Day)', 'entries': ['If Moloch fails a saving throw, he can choose to succeed instead.']}, {'name': 'Magic Resistance', 'entries': ['Moloch has advantage on saving throws against spells and other magical effects.']}, {'name': 'Magic Weapons', 'entries': ["Moloch's weapon attacks are magical."]}, {'name': 'Regeneration', 'entries': ["Moloch regains 20 hit points at the start of his turn. If he takes radiant damage, this trait doesn't function at the start of his next turn. Moloch dies only if he starts his turn with 0 hit points and doesn't regenerate."]}]</t>
  </si>
  <si>
    <t>[{'name': 'Multiattack', 'entries': ['Moloch makes three attacks: one with his bite, one with his claw, and one with his whip.']}, {'name': 'Bite', 'entries': ['{@atk mw} {@hit 15} to hit, reach 5 ft., one target. {@h}26 ({@damage 4d8 + 8}) piercing damage.']}, {'name': 'Claw', 'entries': ['{@atk mw} {@hit 15} to hit, reach 10 ft., one target. {@h}17 ({@damage 2d8 + 8}) slashing damage.']}, {'name': 'Many-Tailed Whip', 'entries': ['{@atk mw} {@hit 15} to hit, reach 30 ft., one target. {@h}13 ({@damage 2d4 + 8}) slashing damage plus 11 ({@damage 2d10}) lightning damage. If the target is a creature, it must succeed on a {@dc 24} Strength saving throw or be pulled up to 30 feet in a straight line toward Moloch.']}, {'name': 'Breath of Despair {@recharge 5}', 'entries': ["Moloch exhales in a 30-foot cube. Each creature in that area must succeed on a {@dc 21} Wisdom saving throw or take 27 ({@damage 5d10}) psychic damage, drop whatever it is holding, and become {@condition frightened} for 1 minute. While {@condition frightened} in this way, a creature must take the Dash action and move away from Moloch by the safest available route on each of its turns, unless there is nowhere to move, in which case it needn't take the Dash action. If the creature ends its turn in a location where it doesn't have line of sight to Moloch, the creature can repeat the saving throw. On a success, the effect ends."]}, {'name': 'Teleport', 'entries': ['Moloch magically teleports, along with any equipment he is wearing and carrying, up to 120 feet to an unoccupied space he can see.']}]</t>
  </si>
  <si>
    <t>[{'name': 'Stinking Cloud', 'entries': ['Moloch casts {@spell stinking cloud}.']}, {'name': 'Teleport', 'entries': ['Moloch uses his Teleport action.']}, {'name': 'Whip', 'entries': ['Moloch makes one attack with his whip.']}]</t>
  </si>
  <si>
    <t>['L', 'P', 'S', 'Y']</t>
  </si>
  <si>
    <t>[{'name': 'Innate Spellcasting', 'headerEntries': ["Moloch's innate spellcasting ability is Charisma (spell save {@dc 21}). He can innately cast the following spells, requiring no material components:"], 'will': ['{@spell alter self} (can become Medium when changing his appearance)', '{@spell animate dead}', '{@spell burning hands} (as a 7th-level spell)', '{@spell confusion}', '{@spell detect magic}', '{@spell fly}', '{@spell geas}', '{@spell major image}', '{@spell stinking cloud}', '{@spell suggestion}', '{@spell wall of fire}'], 'daily': {'1e': ['{@spell flame strike}', '{@spell symbol} (stunning only)']}, 'ability': 'cha'}]</t>
  </si>
  <si>
    <t>['charmed', 'frightened', 'incapacitated', 'stunned', 'unconscious']</t>
  </si>
  <si>
    <t>['Moloch|MPMM']</t>
  </si>
  <si>
    <t>[{'name': 'Legendary Resistance (3/Day)', 'entries': ['If the molydeus fails a saving throw, it can choose to succeed instead.']}, {'name': 'Magic Resistance', 'entries': ['The molydeus has advantage on saving throws against spells and other magical effects.']}, {'name': 'Magic Weapons', 'entries': ["The molydeus's weapon attacks are magical."]}]</t>
  </si>
  <si>
    <t>[{'name': 'Multiattack', 'entries': ['The molydeus makes three attacks: one with its weapon, one with its wolf bite, and one with its snakebite.']}, {'name': 'Demonic Weapon', 'entries': ["{@atk mw} {@hit 16} to hit, reach 15 ft., one target. {@h}20 ({@damage 2d10 + 9}) slashing damage. If the target has at least one head and the molydeus rolled a 20 on the attack roll, the target is decapitated and dies if it can't survive without that head. A target is immune to this effect if it takes none of the damage, has legendary actions, or is Huge or larger. Such a creature takes an extra {@dice 6d8} slashing damage from the hit."]}, {'name': 'Wolf Bite', 'entries': ['{@atk mw} {@hit 16} to hit, reach 10 ft., one target. {@h}16 ({@damage 2d6 + 9}) piercing damage.']}, {'name': 'Snakebite', 'entries': ['{@atk mw} {@hit 16} to hit, reach 15 ft., one creature. {@h}12 ({@damage 1d6 + 9}) piercing damage, and the target must succeed on a {@dc 22} Constitution saving throw or its hit point maximum is reduced by an amount equal to the damage taken. This reduction lasts until the target finishes a long rest. The target transforms into a {@creature manes} if this reduces its hit point maximum to 0. This transformation can be ended only by a {@spell wish} spell.']}]</t>
  </si>
  <si>
    <t>[{'name': 'Attack', 'entries': ['The molydeus makes one attack, either with its demonic weapon or with its snakebite.']}, {'name': 'Move', 'entries': ['The molydeus moves without provoking opportunity attacks.']}, {'name': 'Cast a Spell', 'entries': ['The molydeus casts one spell from its Innate Spellcasting trait.']}]</t>
  </si>
  <si>
    <t>[{'name': 'Innate Spellcasting', 'headerEntries': ["The molydeus's innate spellcasting ability is Charisma (spell save {@dc 22}). It can innately cast the following spells, requiring no material components:"], 'will': ['{@spell dispel magic}', '{@spell polymorph}', '{@spell telekinesis}', '{@spell teleport}'], 'daily': {'1': ['{@spell imprisonment}'], '3': ['{@spell lightning bolt}']}, 'ability': 'cha'}]</t>
  </si>
  <si>
    <t>[{'type': 'variant', 'name': 'Demon Summoning', 'entries': ['You can give a molydeus the ability to summon other demons.', {'name': 'Summon Demon (1/Day)', 'type': 'entries', 'entries': ["As an action, the molydeus has a {@chance 50|50 percent} chance of summoning its choice of {@dice 1d6} babaus, {@dice 1d4} {@creature chasme||chasmes}, or one {@creature marilith}. A summoned demon appears in an unoccupied space within 60 feet of the molydeus, acts as an ally of the molydeus, and can't summon other demons. It remains for 1 minute, until it or the molydeus dies, or until the molydeus dismisses it as an action."]}], '_version': {'name': 'Molydeus (Summoner)', 'addHeadersAs': 'action'}}]</t>
  </si>
  <si>
    <t>['Molydeus|MPMM']</t>
  </si>
  <si>
    <t>[{'name': 'Demonic Shadows', 'entries': ["The nabassu darkens the area around its body in a 10-foot radius. Nonmagical light can't illuminate this area of dim light."]}, {'name': 'Devour Soul', 'entries': ["A nabassu can eat the soul of a creature it has killed within the last hour, provided that creature is neither a construct nor an undead. The devouring requires the nabassu to be within 5 feet of the corpse for at least 10 minutes, after which it gains a number of Hit Dice ({@dice d8}s) equal to half the creature's number of Hit Dice. Roll those dice, and increase the nabassu's hit points by the numbers rolled. For every 4 Hit Dice the nabassu gains in this way, its attacks deal an extra 3 ({@dice 1d6}) damage on a hit. The nabassu retains these benefits for 6 days. A creature devoured by a nabassu can be restored to life only by a {@spell wish} spell."]}, {'name': 'Magic Resistance', 'entries': ['The nabassu has advantage on saving throws against spells and other magical effects.']}, {'name': 'Magic Weapons', 'entries': ["The nabassu's weapon attacks are magical."]}]</t>
  </si>
  <si>
    <t>[{'name': 'Multiattack', 'entries': ['The nabassu uses its Soul-Stealing Gaze and makes two attacks: one with its claws and one with its bite.']}, {'name': 'Claws', 'entries': ['{@atk mw} {@hit 11} to hit, reach 5 ft., one target. {@h}17 ({@damage 2d10 + 6}) slashing damage.']}, {'name': 'Bite', 'entries': ['{@atk mw} {@hit 11} to hit, reach 5 ft., one target. {@h}32 ({@damage 4d12 + 6}) piercing damage.']}, {'name': 'Soul-Stealing Gaze', 'entries': ["The nabassu targets one creature it can see within 30 feet of it. If the target can see the nabassu and isn't a construct or an undead, it must succeed on a {@dc 16} Charisma saving throw or reduce its hit point maximum by 13 ({@dice 2d12}) damage and give the nabassu an equal number of temporary hit points. This reduction lasts until the target finishes a short or long rest. The target dies if its hit point maximum is reduced to 0, and if the target is a humanoid, it immediately rises as a {@creature ghoul} under the nabassu's control."]}]</t>
  </si>
  <si>
    <t>['Nabassu|MPMM']</t>
  </si>
  <si>
    <t>{'type': 'humanoid', 'tags': ['nagpa']}</t>
  </si>
  <si>
    <t>{'average': 187, 'formula': '34d8 + 34'}</t>
  </si>
  <si>
    <t>[{'name': 'Corruption', 'entries': ["As a bonus action, the nagpa targets one creature it can see within 90 feet of it. The target must make a {@dc 20} Charisma saving throw. An evil creature makes the save with disadvantage. On a failed save, the target is {@condition charmed} by the nagpa until the start of the nagpa's next turn. On a successful save, the target becomes immune to the nagpa's Corruption for the next 24 hours."]}, {'name': 'Paralysis {@recharge}', 'entries': ['As a bonus action, the nagpa forces each creature within 30 feet of it to succeed on a {@dc 20} Wisdom saving throw or be {@condition paralyzed} for 1 minute. A {@condition paralyzed} target can repeat the saving throw at the end of each of its turns, ending the effect on itself on a success. Undead and constructs are immune to this effect.']}]</t>
  </si>
  <si>
    <t>[{'name': 'Staff', 'entries': ['{@atk mw} {@hit 8} to hit, reach 5 ft., one target. {@h}9 ({@damage 2d6 + 2}) bludgeoning damage.']}]</t>
  </si>
  <si>
    <t>[{'name': 'Spellcasting', 'headerEntries': ['The nagpa is a 15th-level spellcaster. Its spellcasting ability is Intelligence (spell save {@dc 20}, {@hit 12} to hit with spell attacks). A nagpa has the following wizard spells prepared:'], 'spells': {'0': {'spells': ['{@spell chill touch}', '{@spell fire bolt}', '{@spell mage hand}', '{@spell message}', '{@spell minor illusion}']}, '1': {'slots': 4, 'spells': ['{@spell charm person}', '{@spell detect magic}', '{@spell protection from evil and good}', '{@spell witch bolt}']}, '2': {'slots': 3, 'spells': ['{@spell hold person}', '{@spell ray of enfeeblement}', '{@spell suggestion}']}, '3': {'slots': 3, 'spells': ['{@spell counterspell}', '{@spell fireball}', '{@spell fly}']}, '4': {'slots': 3, 'spells': ['{@spell confusion}', '{@spell hallucinatory terrain}', '{@spell wall of fire}']}, '5': {'slots': 2, 'spells': ['{@spell dominate person}', '{@spell dream}', '{@spell geas}']}, '6': {'slots': 1, 'spells': ['{@spell circle of death}', '{@spell disintegrate}']}, '7': {'slots': 1, 'spells': ['{@spell etherealness}', '{@spell prismatic spray}']}, '8': {'slots': 1, 'spells': ['{@spell feeblemind}']}}, 'ability': 'int'}]</t>
  </si>
  <si>
    <t>['blinded', 'charmed', 'paralyzed', 'petrified', 'restrained']</t>
  </si>
  <si>
    <t>['Nagpa|MPMM']</t>
  </si>
  <si>
    <t>[{'name': 'Diabolical Sense', 'entries': ['The narzugon has advantage on Wisdom (Perception) checks made to perceive good-aligned creatures.']}, {'name': 'Infernal Tack', 'entries': ['The narzugon wears spurs that are part of infernal tack, which allow it to summon its {@creature nightmare} companion.']}, {'name': 'Magic Resistance', 'entries': ['The narzugon has advantage on saving throws against spells and other magical effects.']}]</t>
  </si>
  <si>
    <t>[{'name': 'Multiattack', 'entries': ['The narzugon uses its Infernal Command or Terrifying Command. It also makes three hellfire lance attacks.']}, {'name': 'Hellfire Lance', 'entries': ["{@atk mw} {@hit 10} to hit, reach 10 ft., one target. {@h}11 ({@damage 1d12 + 5}) piercing damage plus 16 ({@damage 3d10}) fire damage. If this damage kills a creature, the creature's soul rises from the River Styx as a lemure in Avernus in {@dice 1d4} hours.", "If the creature isn't revived before then, only a {@spell wish} spell or killing the lemure and casting true resurrection on the creature's original body can restore it to life. Constructs and devils are immune to this effect."]}, {'name': 'Infernal Command', 'entries': ["Each ally of the narzugon within 60 feet of it can't be {@condition charmed} or {@condition frightened} until the end of the narzugon's next turn."]}, {'name': 'Terrifying Command', 'entries': ["Each creature that isn't a fiend within 60 feet of the narzugon that can hear it must succeed on a {@dc 17} Charisma saving throw or become {@condition frightened} of it for 1 minute.", "A creature can repeat the saving throw at the end of each of its turns, ending the effect on itself on a success. A creature that makes a successful saving throw is immune to this narzugon's Terrifying Command for 24 hours."]}, {'name': 'Healing (1/Day)', 'entries': ['The narzugon, or one creature it touches, regains up to 100 hit points.']}]</t>
  </si>
  <si>
    <t>['Narzugon|MPMM']</t>
  </si>
  <si>
    <t>{'average': 297, 'formula': '22d12 + 154'}</t>
  </si>
  <si>
    <t>[{'name': 'Annihilating Aura', 'entries': ["Any creature that starts its turn within 30 feet of the nightwalker must succeed on a {@dc 21} Constitution saving throw or take 14 ({@damage 4d6}) necrotic damage and grant the nightwalker advantage on attack rolls against it until the start of the creature's next turn. Undead are immune to this aura."]}, {'name': 'Life Eater', 'entries': ["A creature reduced to 0 hit points from damage dealt by the nightwalker dies and can't be revived by any means short of a {@spell wish} spell."]}]</t>
  </si>
  <si>
    <t>[{'name': 'Multiattack', 'entries': ['The nightwalker uses Enervating Focus twice, or it uses Enervating Focus and Finger of Doom, if available.']}, {'name': 'Enervating Focus', 'entries': ['{@atk mw} {@hit 12} to hit, reach 15 ft., one target. {@h}28 ({@damage 5d8 + 6}) necrotic damage. The target must succeed on a {@dc 21} Constitution saving throw or its hit point maximum is reduced by an amount equal to the necrotic damage taken. This reduction lasts until the target finishes a long rest.']}, {'name': 'Finger of Doom {@recharge}', 'entries': ["The nightwalker points at one creature it can see within 300 feet of it. The target must succeed on a {@dc 21} Wisdom saving throw or take 26 ({@damage 4d12}) necrotic damage and become {@condition frightened} until the end of the nightwalker's next turn. While {@condition frightened} in this way, the creature is also {@condition paralyzed}. If a target's saving throw is successful, the target is immune to the nightwalker's Finger of Doom for the next 24 hours."]}]</t>
  </si>
  <si>
    <t>['Nightwalker|MPMM']</t>
  </si>
  <si>
    <t>['blindsight 10 ft. (blind beyond this radius)']</t>
  </si>
  <si>
    <t>[{'name': 'Cloud of Vermin', 'entries': ['Any creature, other than a devil, that starts its turn within 20 feet of the nupperibo must make a {@dc 11} Constitution saving throw. A creature within the areas of two or more nupperibos makes the saving throw with disadvantage. On a failure, the creature takes 2 ({@damage 1d4}) piercing damage.']}, {'name': 'Hunger-Driven', 'entries': ["In the Nine Hells, the nupperibos can flawlessly track any creature that has taken damage from any nupperibo's Cloud of Vermin within the previous 24 hours."]}]</t>
  </si>
  <si>
    <t>['Nupperibo|MPMM']</t>
  </si>
  <si>
    <t>Oaken Bolter</t>
  </si>
  <si>
    <t>[{'name': 'Magic Resistance', 'entries': ['The oaken bolter has advantage on saving throws against spells and other magical effects.']}]</t>
  </si>
  <si>
    <t>[{'name': 'Multiattack', 'entries': ['The oaken bolter makes two lancing bolt attacks or one lancing bolt attack and one harpoon attack.']}, {'name': 'Lancing Bolt', 'entries': ['{@atk mw,rw} {@hit 7} to hit, reach 5 ft. or range 100/400 ft., one target. {@h}15 ({@damage 2d10 + 4}) piercing damage.']}, {'name': 'Harpoon', 'entries': ["{@atk rw} {@hit 7} to hit, range 50/200 ft., one target. {@h}9 ({@damage 1d10 + 4}) piercing damage, and the target is {@condition grappled} (escape {@dc 12}). While {@condition grappled} in this way, a creature's speed isn't reduced, but it can move only in directions that bring it closer to the oaken bolter. A creature takes 5 ({@damage 1d10}) slashing damage if it escapes from the grapple or if it tries and fails. As a bonus action, the oaken bolter can pull a creature {@condition grappled} by it 20 feet closer. The oaken bolter can grapple only one creature at a time."]}, {'name': 'Explosive Bolt {@recharge 5}', 'entries': ['The oaken bolter launches an explosive charge at a point within 120 feet. Each creature within 20 feet of that point must make a {@dc 15} Dexterity saving throw, taking 17 ({@damage 5d6}) fire damage on a failed save, or half as much damage on a successful one.']}]</t>
  </si>
  <si>
    <t>['Clockwork Oaken Bolter|MPMM']</t>
  </si>
  <si>
    <t>[{'name': 'Amorphous', 'entries': ['The oblex can move through a space as narrow as 1 inch wide without squeezing.']}, {'name': 'Aversion to Fire', 'entries': ['If the oblex takes fire damage, it has disadvantage on attack rolls and ability checks until the end of its next turn.']}]</t>
  </si>
  <si>
    <t>['Oblex Spawn|MPMM']</t>
  </si>
  <si>
    <t>[{'ac': 14, 'from': ['{@item ring mail|phb}']}]</t>
  </si>
  <si>
    <t>[{'name': 'Bash', 'entries': ['{@atk mw} {@hit 6} to hit, reach 5 ft., one target. {@h}15 ({@damage 2d10 + 4}) bludgeoning damage, and the ogre can push the target 5 feet away if the target is Huge or smaller.']}, {'name': 'Block the Path', 'entries': ["Until the start of the ogre's next turn, attack rolls against the ogre have disadvantage, it has advantage on the attack roll it makes for an opportunity attack, and that attack deals an extra 16 ({@damage 3d10}) bludgeoning damage on a hit. Also, each enemy that tries to move out of the ogre's reach without teleporting must succeed on a {@dc 14} Strength saving throw or have its speed reduced to 0 until the start of the ogre's next turn."]}]</t>
  </si>
  <si>
    <t>['Ogre Battering Ram|MPMM']</t>
  </si>
  <si>
    <t>['Ogre Bolt Launcher|MPMM']</t>
  </si>
  <si>
    <t>[{'name': 'Fist', 'entries': ['{@atk mw} {@hit 6} to hit, reach 5 ft., one target. {@h}9 ({@damage 2d4 + 4}) bludgeoning damage.']}, {'name': 'Chain Sweep', 'entries': ["The ogre swings its chain, and every creature within 10 feet of it must make a {@dc 14} Dexterity saving throw. On a failed saving throw, a creature takes 8 ({@damage 1d8 + 4}) bludgeoning damage and is knocked {@condition prone}. On a successful save, the creature takes half as much damage and isn't knocked {@condition prone}."]}, {'name': 'Chain Smash {@recharge}', 'entries': ['{@atk mw} {@hit 6} to hit, reach 10 ft., one target. {@h}13 ({@damage 2d8 + 4}) bludgeoning damage, and the target must make a {@dc 14} Constitution saving throw. On a failure the target is {@condition unconscious} for 1 minute. The {@condition unconscious} target repeats the saving throw if it takes damage and at the end of each of its turns, ending the effect on itself on a success.']}]</t>
  </si>
  <si>
    <t>['Ogre Chain Brute|MPMM']</t>
  </si>
  <si>
    <t>[{'ac': 13, 'from': ['{@item breastplate|phb}']}]</t>
  </si>
  <si>
    <t>['Ogre Howdah|MPMM']</t>
  </si>
  <si>
    <t>[{'name': 'Bringer of Plagues {@recharge 5}', 'entries': ['As a bonus action, the oinoloth blights the area within 30 feet of it. The blight lasts for 24 hours. While blighted, all normal plants in the area wither and die, and the number of hit points restored by a spell to a creature in that area is halved.', "Furthermore, when a creature moves into the blighted area or starts its turn there, that creature must make a {@dc 16} Constitution saving throw. On a successful save, the creature is immune to the oinoloth's Bringer of Plagues for the next 24 hours. On a failed save, the creature takes 14 ({@damage 4d6}) necrotic damage and is {@condition poisoned}.", "The {@condition poisoned} creature can't regain hit points. After every 24 hours that elapse, the {@condition poisoned} creature can repeat the saving throw. On a failed save, the creature's hit point maximum is reduced by 5 ({@dice 1d10}). This reduction lasts until the poison ends, and the target dies if its hit point maximum is reduced to 0. The poison ends after the creature successfully saves against it three times."]}, {'name': 'Magic Resistance', 'entries': ['The oinoloth has advantage on saving throws against spells and other magical effects.']}, {'name': 'Magic Weapons', 'entries': ["The oinoloth's weapon attacks are magical."]}]</t>
  </si>
  <si>
    <t>[{'name': 'Multiattack', 'entries': ['The oinoloth uses its Transfixing Gaze and makes two claw attacks.']}, {'name': 'Claw', 'entries': ['{@atk mw} {@hit 8} to hit, reach 5 ft., one target. {@h}14 ({@damage 3d6 + 4}) slashing damage plus 22 ({@damage 4d10}) necrotic damage.']}, {'name': 'Corrupted Healing {@recharge}', 'entries': ['The oinoloth touches one willing creature within 5 feet of it. The target regains all its hit points. In addition, the oinoloth can end one disease on the target or remove one of the following conditions from it: {@condition blinded}, {@condition deafened}, {@condition paralyzed}, or {@condition poisoned}. The target then gains 1 level of {@condition exhaustion}, and its hit point maximum is reduced by 7 ({@dice 2d6}). This reduction can be removed only by a {@spell wish} spell or by casting {@spell greater restoration} on the target three times within the same hour. The target dies if its hit point maximum is reduced to 0.']}, {'name': 'Teleport', 'entries': ['The oinoloth magically teleports, along with any equipment it is wearing or carrying, up to 60 feet to an unoccupied space it can see.']}, {'name': 'Transfixing Gaze', 'entries': ["The oinoloth targets one creature it can see within 30 feet of it. The target must succeed on a {@dc 16} Wisdom saving throw against this magic or be {@condition charmed} until the end of the oinoloth's next turn. While {@condition charmed} in this way, the target is {@condition restrained}. If the target's saving throw is successful, the target is immune to the oinoloth's gaze for the next 24 hours."]}]</t>
  </si>
  <si>
    <t>['charmed', 'exhaustion', 'poisoned', 'restrained']</t>
  </si>
  <si>
    <t>[{'name': 'Innate Spellcasting', 'headerEntries': ["The oinoloth's innate spellcasting ability is Charisma (spell save {@dc 16}). It can innately cast the following spells, requiring no material components:"], 'will': ['{@spell darkness}', '{@spell detect magic}', '{@spell dispel magic}', '{@spell invisibility} (self only)'], 'daily': {'1e': ['{@spell feeblemind}', '{@spell globe of invulnerability}', '{@spell wall of fire}', '{@spell wall of ice}']}, 'ability': 'cha'}]</t>
  </si>
  <si>
    <t>['Oinoloth|MPMM']</t>
  </si>
  <si>
    <t>[{'ac': 17, 'from': ['natural armor']}, {'ac': 20, 'condition': 'with the {@item Wand of Orcus}'}]</t>
  </si>
  <si>
    <t>{'arcana': '+13', 'perception': '+13'}</t>
  </si>
  <si>
    <t>[{'name': 'Wand of Orcus', 'entries': ["The wand has 7 charges, and any of its properties that require a saving throw have a save DC of 18. While holding it, Orcus can use an action to cast {@spell animate dead}, {@spell blight}, or {@spell speak with dead}. Alternatively, he can expend 1 or more of the wand's charges to cast one of the following spells from it: {@spell circle of death} (1 charge), {@spell finger of death} (1 charge), or {@spell power word kill} (2 charges). The wand regains {@dice 1d4 + 3} charges daily at dawn.", "While holding the wand, Orcus can use an action to conjure undead creatures whose combined average hit points don't exceed 500. These undead magically rise up from the ground or otherwise form in unoccupied spaces within 300 feet of Orcus and obey his commands until they are destroyed or until he dismisses them as an action. Once this property of the wand is used, the property can't be used again until the next dawn."]}, {'name': 'Legendary Resistance (3/Day)', 'entries': ['If Orcus fails a saving throw, he can choose to succeed instead.']}, {'name': 'Magic Resistance', 'entries': ['Orcus has advantage on saving throws against spells and other magical effects.']}, {'name': 'Magic Weapons', 'entries': ["Orcus's weapon attacks are magical."]}, {'name': 'Master of Undeath', 'entries': ["When Orcus casts {@spell animate dead} or {@spell create undead}, he chooses the level at which the spell is cast, and the creatures created by the spells remain under his control indefinitely. Additionally, he can cast {@spell create undead} even when it isn't night."]}]</t>
  </si>
  <si>
    <t>[{'name': 'Multiattack', 'entries': ['Orcus makes two Wand of Orcus attacks.']}, {'name': 'Wand of Orcus', 'entries': ['{@atk mw} {@hit 19} to hit, reach 10 ft., one target. {@h}21 ({@damage 3d8 + 8}) bludgeoning damage plus 13 ({@damage 2d12}) necrotic damage.']}, {'name': 'Tail', 'entries': ['{@atk mw} {@hit 16} to hit, reach 10 ft., one target. {@h}21 ({@damage 3d8 + 8}) piercing damage plus 9 ({@damage 2d8}) poison damage.']}]</t>
  </si>
  <si>
    <t>[{'name': 'Tail', 'entries': ['Orcus makes one tail attack.']}, {'name': 'A Taste of Undeath', 'entries': ['Orcus casts {@spell chill touch} (17th level).']}, {'name': 'Creeping Death (Costs 2 Actions)', 'entries': ["Orcus chooses a point on the ground that he can see within 100 feet of him. A cylinder of swirling necrotic energy 60 feet tall and with a 10-foot radius rises from that point and lasts until the end of Orcus's next turn. Creatures in that area have vulnerability to necrotic damage."]}]</t>
  </si>
  <si>
    <t>{'name': 'Orcus', 'source': 'MTF'}</t>
  </si>
  <si>
    <t>[{'name': 'Innate Spellcasting', 'headerEntries': ["Orcus's spellcasting ability is Charisma (spell save {@dc 23}, {@hit 15} to hit with spell attacks). He can innately cast the following spells, requiring no material components:"], 'will': ['{@spell chill touch} (17th level)', '{@spell detect magic}'], 'daily': {'1': ['{@spell time stop}'], '3e': ['{@spell create undead}', '{@spell dispel magic}']}, 'ability': 'cha'}]</t>
  </si>
  <si>
    <t>[{'source': 'OotA', 'page': 245}]</t>
  </si>
  <si>
    <t>['Orcus|MPMM']</t>
  </si>
  <si>
    <t>[{'name': 'Invisibility Field', 'entries': ['The orthon can use a bonus action to become {@condition invisible}. Any equipment the orthon wears or carries is also {@condition invisible} as long as the equipment is on its person. This invisibility ends immediately after the orthon makes an attack roll or is hit by an attack.']}, {'name': 'Magic Resistance', 'entries': ['The orthon has advantage on saving throws against spells and other magical effects.']}]</t>
  </si>
  <si>
    <t>[{'name': 'Infernal Dagger', 'entries': ['{@atk mw} {@hit 10} to hit, reach 5 ft., one target. {@h}11 ({@damage 2d4 + 6}) slashing damage, and the target must make a {@dc 17} Constitution saving throw, taking 22 ({@damage 4d10}) poison damage on a failed save, or half as much damage on a successful one. On a failure, the target is {@condition poisoned} for 1 minute. The {@condition poisoned} target can repeat the saving throw at the end of each of its turns, ending the effect on itself on a success.']}, {'name': 'Brass Crossbow', 'entries': ['{@atk rw} {@hit 7} to hit, range 100/400 ft., one target. {@h}14 ({@damage 2d10 + 3}) piercing damage, plus one of the following effects:', {'type': 'list', 'style': 'list-hang-notitle', 'items': [{'type': 'item', 'name': '1. Acid', 'entry': 'The target must make a {@dc 17} Constitution saving throw, taking an additional 17 ({@damage 5d6}) acid damage on a failed save, or half as much damage on a successful one.'}, {'type': 'item', 'name': '2. Blindness (1/Day)', 'entry': "The target takes 5 ({@damage 1d10}) radiant damage. In addition, the target and all other creatures within 20 feet of it must each make a successful {@dc 17} Dexterity saving throw or be {@condition blinded} until the end of the orthon's next turn."}, {'type': 'item', 'name': '3. Concussion', 'entry': 'The target and each creature within 20 feet of it must make a {@dc 17} Constitution saving throw, taking 13 ({@damage 2d12}) thunder damage on a failed save, or half as much damage on a successful one.'}, {'type': 'item', 'name': '4. Entanglement', 'entry': 'The target must make a successful {@dc 17} Dexterity saving throw or be {@condition restrained} for 1 hour by strands of sticky webbing. A {@condition restrained} creature can escape by using an action to make a successful {@dc 17} Dexterity or Strength check. Any creature other than an orthon that touches the {@condition restrained} creature must make a successful {@dc 17} Dexterity saving throw or become similarly {@condition restrained}.'}, {'type': 'item', 'name': '5. Paralysis (1/Day)', 'entry': 'The target takes 22 ({@damage 4d10}) lightning damage and must make a successful {@dc 17} Constitution saving throw or be {@condition paralyzed} for 1 minute. The {@condition paralyzed} target can repeat the saving throw at the end of each of its turns, ending the effect on itself on a success.'}, {'type': 'item', 'name': '6. Tracking', 'entry': "For the next 24 hours, the orthon knows the direction and distance to the target, as long as it's on the same plane of existence. If the target is on a different plane, the orthon knows which one, but not the exact location there."}]}]}]</t>
  </si>
  <si>
    <t>['A', 'F', 'I', 'L', 'P', 'R', 'S', 'T']</t>
  </si>
  <si>
    <t>[{'name': 'Explosive Retribution', 'entries': ['When it is reduced to 15 hit points or fewer, the orthon causes itself to explode. All other creatures within 30 feet of it must each make a {@dc 17} Dexterity saving throw, taking 9 ({@damage 2d8}) fire damage plus 9 ({@damage 2d8}) thunder damage on a failed save, or half as much damage on a successful one. This explosion destroys the orthon, its infernal dagger, and its brass crossbow.']}]</t>
  </si>
  <si>
    <t>['Orthon|MPMM']</t>
  </si>
  <si>
    <t>[{'name': 'Fiery Death and Rebirth', 'entries': ["When the phoenix dies, it explodes. Each creature within 60-feet of it must make a {@dc 20} Dexterity saving throw, taking 22 ({@damage 4d10}) fire damage on a failed save, or half as much damage on a successful one. The fire ignites flammable objects in the area that aren't worn or carried.", "The explosion destroys the phoenix's body and leaves behind an egg-shaped cinder that weighs 5 pounds. The cinder is blazing hot, dealing 21 ({@damage 6d6}) fire damage to any creature that touches it, though no more than once per round. The cinder is immune to all damage, and after {@dice 1d6} days, it hatches a new phoenix."]}, {'name': 'Fire Form', 'entries': ["The phoenix can move through a space as narrow as 1 inch wide without squeezing. Any creature that touches the phoenix or hits it with a melee attack while within 5 feet of it takes 5 ({@damage 1d10}) fire damage. In addition, the phoenix can enter a hostile creature's space and stop there. The first time it enters a creature's space on a turn, that creature takes 5 ({@damage 1d10}) fire damage. With a touch, the phoenix can also ignite flammable objects that aren't worn or carried (no action required)."]}, {'name': 'Flyby', 'entries': ["The phoenix doesn't provoke opportunity attacks when it flies out of an enemy's reach."]}, {'name': 'Illumination', 'entries': ['The phoenix sheds bright light in a 60-foot radius and dim light for an additional 30 feet.']}, {'name': 'Legendary Resistance (3/Day)', 'entries': ['If the phoenix fails a saving throw, it can choose to succeed instead.']}, {'name': 'Siege Monster', 'entries': ['The phoenix deals double damage to objects and structures.']}]</t>
  </si>
  <si>
    <t>[{'name': 'Multiattack', 'entries': ['The phoenix makes two attacks: one with its beak and one with its fiery talons.']}, {'name': 'Beak', 'entries': ['{@atk mw} {@hit 13} to hit, reach 15 ft., one target. {@h}15 ({@damage 2d6 + 8}) fire damage. If the target is a creature or a flammable object, it ignites. Until a creature takes an action to douse the fire, the target takes 5 ({@damage 1d10}) fire damage at the start of each of its turns.']}, {'name': 'Fiery Talons', 'entries': ['{@atk mw} {@hit 13} to hit, reach 15 ft., one target. {@h}17 ({@damage 2d8 + 8}) fire damage.']}]</t>
  </si>
  <si>
    <t>[{'name': 'Peck', 'entries': ['The phoenix makes one beak attack.']}, {'name': 'Move', 'entries': ['The phoenix moves up to its speed.']}, {'name': 'Swoop (Costs 2 Actions)', 'entries': ['The phoenix moves up to its speed and attacks with its fiery talons.']}]</t>
  </si>
  <si>
    <t>['Phoenix|MPMM']</t>
  </si>
  <si>
    <t>[{'name': 'Multiattack', 'entries': ['The abishai can use its Frightful Presence. It also makes three attacks: one with its morningstar, one with its claw, and one with its bite.']}, {'name': 'Morningstar', 'entries': ['{@atk mw} {@hit 12} to hit, reach 5 ft., one target. {@h}10 ({@damage 1d8 + 6}) piercing damage.']}, {'name': 'Claw', 'entries': ['{@atk mw} {@hit 12} to hit, reach 5 ft., one target. {@h}17 ({@damage 2d10 + 6}) slashing damage.']}, {'name': 'Bite', 'entries': ['{@atk mw} {@hit 12} to hit, reach 5 ft., one target. {@h}22 ({@damage 3d10 + 6}) piercing damage plus 38 ({@damage 7d10}) fire damage.']}, {'name': 'Frightful Presence', 'entries': ["Each creature of the abishai's choice that is within 120 feet and aware of it must succeed on a {@dc 18} Wisdom saving throw or become {@condition frightened} for 1 minute. A creature can repeat the saving throw at the end of each of its turns, ending the effect on itself on a success. If a creature's saving throw is successful or the effect ends for it, the creature is immune to the abishai's Frightful Presence for the next 24 hours."]}, {'name': 'Incite Fanaticism', 'entries': ["The abishai chooses up to four of its allies within 60 feet of it that can see it. For 1 minute, each of those allies makes attack rolls with advantage and can't be {@condition frightened}."]}, {'name': 'Power of the Dragon Queen', 'entries': ["The abishai targets one dragon it can see within 120 feet of it. The dragon must make a {@dc 18} Charisma saving throw. A chromatic dragon makes this save with disadvantage. On a successful save, the target is immune to the abishai's Power of the Dragon Queen for 1 hour. On a failed save, the target is {@condition charmed} by the abishai for 1 hour. While {@condition charmed} in this way, the target regards the abishai as a trusted friend to be heeded and protected. This effect ends if the abishai or its companions deal damage to the target."]}]</t>
  </si>
  <si>
    <t>['Red Abishai|MPMM']</t>
  </si>
  <si>
    <t>[{'name': 'Multiattack', 'entries': ['The retriever makes two foreleg attacks and uses its force or paralyzing beam once, if available.']}, {'name': 'Foreleg', 'entries': ['{@atk mw} {@hit 11} to hit, reach 10 ft., one target. {@h}15 ({@damage 2d8 + 6}) slashing damage.']}, {'name': 'Force Beam', 'entries': ['The retriever targets one creature it can see within 60 feet of it. The target must make a {@dc 16} Dexterity saving throw, taking 27 ({@damage 5d10}) force damage on a failed save, or half as much damage on a successful one.']}, {'name': 'Paralyzing Beam {@recharge 5}', 'entries': ['The retriever targets one creature it can see within 60 feet of it. The target must succeed on a {@dc 18} Constitution saving throw or be {@condition paralyzed} for 1 minute. The {@condition paralyzed} target can repeat the saving throw at the end of each of its turns, ending the effect on itself on a success.', "If the {@condition paralyzed} creature is Medium or smaller, the retriever can pick it up as part of the retriever's move and walk or climb with it at full speed."]}]</t>
  </si>
  <si>
    <t>[{'name': 'Innate Spellcasting', 'headerEntries': ["The retriever's innate spellcasting ability is Wisdom (spell save {@dc 13}). The retriever can innately cast the following spells, requiring no material components."], 'daily': {'3e': ['{@spell plane shift} (only self and up to one incapacitated creature which is considered willing for the spell)', '{@spell web}']}, 'ability': 'wis'}]</t>
  </si>
  <si>
    <t>['Retriever|MPMM']</t>
  </si>
  <si>
    <t>[{'name': 'Multiattack', 'entries': ['The troll makes three attacks: one with its bite and two with its claws.']}, {'name': 'Bite', 'entries': ['{@atk mw} {@hit 8} to hit, reach 5 ft., one target. {@h}7 ({@damage 1d6 + 4}) piercing damage plus 16 ({@damage 3d10}) necrotic damage.']}, {'name': 'Claws', 'entries': ['{@atk mw} {@hit 8} to hit, reach 5 ft., one target. {@h}11 ({@damage 2d6 + 4}) slashing damage plus 5 ({@damage 1d10}) necrotic damage.']}]</t>
  </si>
  <si>
    <t>['Rot Troll|MPMM']</t>
  </si>
  <si>
    <t>[{'name': 'Crippling Fear', 'entries': ["When a creature that isn't a demon starts its turn within 30 feet of three or more rutterkins, it must make a {@dc 11} Wisdom saving throw. The creature has disadvantage on the save if it's within 30 feet of six or more rutterkins. On a successful save, the creature is immune to the Crippling Fear of all rutterkins for 24 hours. On a failed save, the creature becomes {@condition frightened} for 1 minute. While {@condition frightened} in this way, the creature is {@condition restrained}. At the end of each of the {@condition frightened} creature's turns, it can repeat the saving throw, ending the effect on itself on a success."]}]</t>
  </si>
  <si>
    <t>[{'name': 'Bite', 'entries': ['{@atk mw} {@hit 4} to hit, reach 5 ft., one target. {@h}12 ({@damage 3d6 + 2}) piercing damage. If the target is a creature, it must succeed on a {@dc 13} Constitution saving throw against disease or become {@condition poisoned}. At the end of each long rest, the {@condition poisoned} target can repeat the saving throw, ending the effect on itself on a success. If the target is reduced to 0 hit points while {@condition poisoned} in this way, it dies and instantly transforms into a living {@creature abyssal wretch|mtf}. The transformation of the body can be undone only by a {@spell wish} spell. (See notes)']}]</t>
  </si>
  <si>
    <t>['Rutterkin|MPMM']</t>
  </si>
  <si>
    <t>['the languages the eidolon knew in life']</t>
  </si>
  <si>
    <t>[{'name': 'False Appearance', 'entries': ['While the statue remains motionless, it is indistinguishable from a normal statue.']}, {'name': 'Ghostly Inhabitant', 'entries': ['The {@creature eidolon|MTF} that enters the sacred statue remains inside it until the statue drops to 0 hit points, the eidolon uses a bonus action to move out of the statue, or the eidolon is turned or forced out by an effect such as the {@spell dispel evil and good} spell. When the eidolon leaves the statue, it appears in an unoccupied space within 5 feet of the statue.']}, {'name': 'Inert', 'entries': ['When not inhabited by an {@creature eidolon|MTF}, the statue is an object.']}]</t>
  </si>
  <si>
    <t>[{'name': 'Multiattack', 'entries': ['The statue makes two slam attacks.']}, {'name': 'Slam', 'entries': ['{@atk mw} {@hit 8} to hit, reach 10 ft., one target. {@h}43 ({@damage 6d12 + 4}) bludgeoning damage.']}, {'name': 'Rock', 'entries': ['{@atk rw} {@hit 8} to hit, range 60/240 ft., one target. {@h}37 ({@damage 6d10 + 4}) bludgeoning damage.']}]</t>
  </si>
  <si>
    <t>['Sacred Statue|MPMM']</t>
  </si>
  <si>
    <t>Shadow Dancer</t>
  </si>
  <si>
    <t>[{'name': 'Fey Ancestry', 'entries': ["The shadow dancer has advantage on saving throws against being {@condition charmed}, and magic can't put it to sleep."]}, {'name': 'Shadow Jump', 'entries': ['As a bonus action, the shadow dancer can teleport up to 30 feet to an unoccupied space it can see. Both the space it teleports from and the space it teleports to must be in dim light or darkness. The shadow dancer can use this ability between the weapon attacks of another action it takes.']}]</t>
  </si>
  <si>
    <t>[{'name': 'Multiattack', 'entries': ['The shadow dancer makes three spiked chain attacks.']}, {'name': 'Spiked Chain', 'entries': ["{@atk mw} {@hit 6} to hit, reach 10 ft., one target. {@h}10 ({@damage 2d6 + 3}) piercing damage, and the target must succeed on a {@dc 14} Dexterity saving throw or suffer one additional effect of the shadow dancer's choice:", {'type': 'list', 'items': ["The target is {@condition grappled} (escape {@dc 14}) if it is a Medium or smaller creature. Until the grapple ends, the target is {@condition restrained}, and the shadow dancer can't grapple another target.", 'The target is knocked {@condition prone}.', 'The target takes 22 ({@damage 4d10}) necrotic damage.']}]}]</t>
  </si>
  <si>
    <t>['Shadar-kai Shadow Dancer|MPMM']</t>
  </si>
  <si>
    <t>[{'name': 'Contamination', 'entries': ["The sibriex emits an aura of corruption 30 feet in every direction. Plants that aren't creatures wither in the aura, and the ground in it is difficult terrain for other creatures. Any creature that starts its turn in the aura must succeed on a {@dc 20} Constitution saving throw or take 14 ({@damage 4d6}) poison damage. A creature that succeeds on the save is immune to this sibriex's Contamination for 24 hours."]}, {'name': 'Legendary Resistance (3/Day)', 'entries': ['If the sibriex fails a saving throw, it can choose to succeed instead.']}, {'name': 'Magic Resistance', 'entries': ['The sibriex has advantage on saving throws against spells and other magical effects.']}]</t>
  </si>
  <si>
    <t>[{'name': 'Multiattack', 'entries': ['The sibriex uses Squirt Bile once and makes three attacks using its chain, bite, or both.']}, {'name': 'Chain', 'entries': ['{@atk mw} {@hit 6} to hit, reach 15 ft., one target. {@h}20 ({@damage 2d12 + 7}) piercing damage.']}, {'name': 'Bite', 'entries': ['{@atk mw} {@hit 6} to hit, reach 5 ft., one target. {@h}9 ({@damage 2d8}) piercing damage plus 9 ({@damage 2d8}) acid damage.']}, {'name': 'Squirt Bile', 'entries': ['The sibriex targets one creature it can see within 120 feet of it. The target must succeed on a {@dc 20} Dexterity saving throw or take 35 ({@damage 10d6}) acid damage.']}, {'name': 'Warp Creature', 'entries': ["The sibriex targets up to three creatures it can see within 120 feet of it. Each target must make a {@dc 20} Constitution saving throw. On a successful save, a creature becomes immune to this sibriex's Warp Creature. On a failed save, the target is {@condition poisoned}, which causes it to also gain 1 level of {@condition exhaustion}. While {@condition poisoned} in this way, the target must repeat the saving throw at the start of each of its turns. Three successful saves against the poison end it, and ending the poison removes any levels of {@condition exhaustion} caused by it. Each failed save causes the target to suffer another level of {@condition exhaustion}. Once the target reaches 6 levels of {@condition exhaustion}, it dies and instantly transforms into a living {@creature abyssal wretch|mtf} under the sibriex's control. The transformation of the body can be undone only by a {@spell wish} spell."]}]</t>
  </si>
  <si>
    <t>[{'name': 'Cast a Spell', 'entries': ['The sibriex casts a spell.']}, {'name': 'Spray Bile', 'entries': ['The sibriex uses Squirt Bile.']}, {'name': 'Warp (Costs 2 Actions)', 'entries': ['The sibriex uses Warp Creature.']}]</t>
  </si>
  <si>
    <t>[{'name': 'Innate Spellcasting', 'headerEntries': ["The sibriex's innate spellcasting ability is Charisma (spell save {@dc 21}). It can innately cast the following spells, requiring no material components:"], 'will': ['{@spell charm person}', '{@spell command}', '{@spell dispel magic}', '{@spell hold monster}'], 'daily': {'3': ['{@spell feeblemind}']}, 'ability': 'cha'}]</t>
  </si>
  <si>
    <t>['charmed', 'paralyzed', 'prone']</t>
  </si>
  <si>
    <t>[{'type': 'variant', 'name': 'Flesh Warping', 'entries': ["Creatures that encounter a sibriex can be twisted beyond recognition. Whenever a creature fails a saving throw against the sibriex's Warp Creature effect, you can roll percentile dice and consult the Flesh Warping table to determine an additional effect, which vanishes when Warp Creature ends on the creature. If the creature transforms into an abyssal wretch, the effect becomes a permanent feature of that body.", 'A creature can willingly submit to flesh warping, an agonizing process that takes at least 1 hour while the creature stays within 30 feet of the sibriex. At the end of the process, roll once on the table (or choose one effect) to determine how the creature is transformed permanently.', {'type': 'table', 'caption': 'Flesh Warping', 'colLabels': ['{@dice d100}', 'Effect'], 'colStyles': ['col-2 text-center', 'col-10'], 'rows': [['01-05', "The color of the target's hair, eyes, and skin becomes blue, red, yellow, or patterned."], ['06-10', "The target's eyes push out of its head at the end of stalks."], ['11-15', "The target's hands grow claws, which can be used as daggers."], ['16-20', "One of the target's legs grows longer than the other, reducing its walking speed by 10 feet."], ['21-25', "The target's eyes become beacons, filling a 15-foot cone with dim light when they are open."], ['26-30', "A pair of wings, either feathered or leathery, sprout from the target's back, granting it a flying speed of 30 feet."], ['31-35', "The target's ears tear free from its head and scurry away; the target is {@condition deafened}."], ['36-40', "Two of the target's teeth turn into tusks."], ['41-45', "The target's skin becomes scabby, granting it a +1 bonus to AC but reducing its Charisma by 2 (to a minimum of 1)."], ['46-50', "The target's arms and legs switch places, preventing the target from moving unless it crawls."], ['51-55', "The target's arms become tentacles with fingers on the ends, increasing its reach by 5 feet."], ['56-60', "The target's legs grow incredibly long and springy, increasing its walking speed by 10 feet."], ['61-65', 'The target grows a whiplike tail, which it can use as a {@item whip|phb}.'], ['66-70', "The target's eyes turn black, and it gains darkvision out to a range of 120 feet."], ['71-75', 'The target swells, tripling its weight.'], ['76-80', 'The target becomes thin and skeletal, halving its weight.'], ['81-85', "The target's head doubles in size."], ['86-90', "The target's ears become wings, giving it a flying speed of 5 feet."], ['91-95', "The target's body becomes unusually brittle, causing the target to have vulnerability to bludgeoning, piercing, and slashing damage."], ['96-00', 'The target grows another head, causing it to have advantage on saving throws against being {@condition charmed}, {@condition frightened}, or {@condition stunned}.']]}], '_version': {'name': 'Sibriex (Flesh Warping)', 'addAs': 'trait'}}]</t>
  </si>
  <si>
    <t>['Sibriex|MPMM']</t>
  </si>
  <si>
    <t>[{'name': 'Fallible Invisibility', 'entries': ['The skulk is {@condition invisible}. This invisibility can be circumvented by three things:', {'type': 'list', 'items': ['The skulk appears as a drab, smooth-skinned humanoid if its reflection can be seen in a mirror or on another surface.', 'The skulk appears as a dim, translucent form in the light of a candle made of fat rendered from a corpse whose identity is unknown.', 'Humanoid children, aged 10 and under, can see through this invisibility.']}]}, {'name': 'Trackless', 'entries': ["The skulk leaves no tracks to indicate where it has been or where it's headed."]}]</t>
  </si>
  <si>
    <t>[{'name': 'Claws', 'entries': ['{@atk mw} {@hit 6} to hit, reach 5 ft., one target. {@h}6 ({@damage 1d4 + 4}) slashing damage. If the skulk has advantage on the attack roll, the target also takes 7 ({@damage 2d6}) necrotic damage.']}]</t>
  </si>
  <si>
    <t>['Skulk|MPMM']</t>
  </si>
  <si>
    <t>[{'name': 'Legendary Resistance (3/Day)', 'entries': ['If the skull lord fails a saving throw, it can choose to succeed instead.']}, {'name': 'Master of the Grave', 'entries': ['While within 30 feet of the skull lord, any undead ally of the skull lord makes saving throws with advantage, and that ally regains {@dice 1d6} hit points whenever it starts its turn there.']}, {'name': 'Evasion', 'entries': ['If the skull lord is subjected to an effect that allows it to make a Dexterity saving throw to take only half the damage, the skull lord instead takes no damage if it succeeds on the saving throw, and only half damage if it fails.']}]</t>
  </si>
  <si>
    <t>[{'name': 'Multiattack', 'entries': ['The skull lord makes three bone staff attacks.']}, {'name': 'Bone Staff', 'entries': ['{@atk mw} {@hit 8} to hit, reach 5 ft., one target. {@h}7 ({@damage 1d8 + 3}) bludgeoning damage plus 14 ({@damage 4d6}) necrotic damage.']}]</t>
  </si>
  <si>
    <t>[{'name': 'Bone Staff (Costs 2 Actions)', 'entries': ['The skull lord makes a bone staff attack.']}, {'name': 'Cantrip', 'entries': ['The skull lord casts a cantrip.']}, {'name': 'Move', 'entries': ['The skull lord moves up to its speed without provoking opportunity attacks.']}, {'name': 'Summon Undead (Costs 3 Actions)', 'entries': ['Up to five {@creature skeleton||skeletons} or {@creature zombie||zombies} appear in unoccupied spaces within 30 feet of the skull lord and remain until destroyed. Undead summoned in this way roll initiative and act in the next available turn. The skull lord can have up to five undead summoned by this ability at a time.']}]</t>
  </si>
  <si>
    <t>[{'name': 'Spellcasting', 'headerEntries': ['The skull lord is a 13th-level spellcaster. Its spellcasting ability is Charisma (spell save {@dc 18}, {@hit 10} to hit with spell attacks). The skull lord knows the following sorcerer spells:'], 'spells': {'0': {'spells': ['{@spell chill touch}', '{@spell fire bolt}', '{@spell mage hand}', '{@spell poison spray}', '{@spell ray of frost}', '{@spell shocking grasp}']}, '1': {'slots': 4, 'spells': ['{@spell magic missile}', '{@spell expeditious retreat}', '{@spell thunderwave}']}, '2': {'slots': 3, 'spells': ['{@spell mirror image}', '{@spell scorching ray}']}, '3': {'slots': 3, 'spells': ['{@spell fear}', '{@spell haste}']}, '4': {'slots': 3, 'spells': ['{@spell dimension door}', '{@spell ice storm}']}, '5': {'slots': 2, 'spells': ['{@spell cloudkill}', '{@spell cone of cold}']}, '6': {'slots': 1, 'spells': ['{@spell eyebite}']}, '7': {'slots': 1, 'spells': ['{@spell finger of death}']}}, 'ability': 'cha'}]</t>
  </si>
  <si>
    <t>['Skull Lord|MPMM']</t>
  </si>
  <si>
    <t>Soul Monger</t>
  </si>
  <si>
    <t>{'dex': '+7', 'wis': '+6', 'cha': '+5'}</t>
  </si>
  <si>
    <t>[{'name': 'Fey Ancestry', 'entries': ["The soul monger has advantage on saving throws against being {@condition charmed}, and magic can't put it to sleep."]}, {'name': 'Magic Resistance', 'entries': ['The soul monger has advantage on saving throws against spells and other magical effects.']}, {'name': 'Soul Thirst', 'entries': ["When the soul monger reduces a creature to 0 hit points, the soul monger can gain temporary hit points equal to half the creature's hit point maximum. While the soul monger has temporary hit points from this ability, it has advantage on attack rolls."]}, {'name': 'Weight of Ages', 'entries': ["Any beast or humanoid, other than a shadar-kai, that starts its turn within 5 feet of the soul monger has its speed reduced by 20 feet until the start of that creature's next turn."]}]</t>
  </si>
  <si>
    <t>[{'name': 'Multiattack', 'entries': ['The soul monger makes two phantasmal dagger attacks.']}, {'name': 'Phantasmal Dagger', 'entries': ["{@atk mw} {@hit 7} to hit, reach 5 ft., one target. {@h}13 ({@damage 4d4 + 3}) piercing damage plus 19 ({@damage 3d12}) necrotic damage, and the target has disadvantage on saving throws until the start of the soul monger's next turn."]}, {'name': 'Wave of Weariness {@recharge 4}', 'entries': ['The soul monger emits weariness in a 60-foot cube. Each creature in that area must make a {@dc 16} Constitution saving throw. On a failed save, a creature takes 45 ({@damage 10d8}) psychic damage and suffers 1 level of {@condition exhaustion}. On a successful save, it takes 22 ({@damage 5d8}) psychic damage.']}]</t>
  </si>
  <si>
    <t>[{'name': 'Innate Spellcasting', 'headerEntries': ["The soul monger's innate spellcasting ability is Intelligence (spell save {@dc 16}, {@hit 8} to hit with spell attacks). It can innately cast the following spells, requiring no material components:"], 'will': ['{@spell chill touch}', '{@spell poison spray}'], 'daily': {'1e': ['{@spell bestow curse}', '{@spell chain lightning}', '{@spell finger of death}', '{@spell gaseous form}', '{@spell phantasmal killer}', '{@spell seeming}']}, 'ability': 'int'}]</t>
  </si>
  <si>
    <t>['Shadar-kai Soul Monger|MPMM']</t>
  </si>
  <si>
    <t>{'average': 97, 'formula': '15d10 + 15'}</t>
  </si>
  <si>
    <t>[{'name': 'Multiattack', 'entries': ['The troll makes three attacks: one with its bite and two with its claws.']}, {'name': 'Bite', 'entries': ['{@atk mw} {@hit 7} to hit, reach 5 ft., one creature. {@h}19 ({@damage 3d10 + 3}) psychic damage, and the target must succeed on a {@dc 15} Wisdom saving throw or be {@condition stunned} for 1 minute. The {@condition stunned} target can repeat the saving throw at the end of each of its turns, ending the effect on itself on a success.']}, {'name': 'Claws', 'entries': ['{@atk mw} {@hit 7} to hit, reach 5 ft., one creature. {@h}14 ({@damage 2d10 + 3}) psychic damage.']}]</t>
  </si>
  <si>
    <t>['Spirit Troll|MPMM']</t>
  </si>
  <si>
    <t>[{'name': 'Fey Step {@recharge 4}', 'entries': ['As a bonus action, the eladrin can teleport up to 30 feet to an unoccupied space it can see.']}, {'name': 'Joyful Presence', 'entries': ["Any non-eladrin creature that starts its turn within 60 feet of the eladrin must make a {@dc 16} Wisdom saving throw. On a failed save, the creature is {@condition charmed} for 1 minute. On a successful save, the creature becomes immune to any eladrin's Joyful Presence for 24 hours.", 'Whenever the eladrin deals damage to the {@condition charmed} creature, it can repeat the saving throw, ending the effect on itself on a success.']}, {'name': 'Magic Resistance', 'entries': ['The eladrin has advantage on saving throws against spells and other magical effects.']}]</t>
  </si>
  <si>
    <t>[{'name': 'Multiattack', 'entries': ['The eladrin makes two weapon attacks. The eladrin can cast one spell in place of one of these attacks.']}, {'name': 'Longsword', 'entries': ['{@atk mw} {@hit 6} to hit, reach 5 ft., one target. {@h}6 ({@damage 1d8 + 2}) slashing damage plus 4 ({@damage 1d8}) psychic damage, or 7 ({@damage 1d10 + 2}) slashing damage plus 4 ({@damage 1d8}) psychic damage if used with two hands.']}, {'name': 'Longbow', 'entries': ['{@atk rw} {@hit 7} to hit, range 150/600 ft., one target. {@h}7 ({@damage 1d8 + 3}) piercing damage plus 4 ({@damage 1d8}) psychic damage.']}]</t>
  </si>
  <si>
    <t>[{'name': 'Innate Spellcasting', 'headerEntries': ["The eladrin's innate spellcasting ability is Charisma (spell save {@dc 16}). It can innately cast the following spells, requiring no material components:"], 'will': ['{@spell charm person}', "{@spell Tasha's hideous laughter}"], 'daily': {'3e': ['{@spell confusion}', '{@spell enthrall}', '{@spell suggestion}'], '1e': ['{@spell hallucinatory terrain}', "{@spell Otto's irresistible dance}"]}, 'ability': 'cha'}]</t>
  </si>
  <si>
    <t>['Spring Eladrin|MPMM']</t>
  </si>
  <si>
    <t>[{'name': 'Aura of Madness', 'entries': ["Creatures within 20 feet of the grue that aren't aberrations have disadvantage on saving throws, as well as on attack rolls against creatures other than a star spawn grue."]}]</t>
  </si>
  <si>
    <t>['Star Spawn Grue|MPMM']</t>
  </si>
  <si>
    <t>[{'name': 'Multiattack', 'entries': ["The hulk makes two slam attacks. If both attacks hit the same target, the target also takes 9 ({@damage 2d8}) psychic damage and must succeed on a {@dc 17} Constitution saving throw or be {@condition stunned} until the end of the target's next turn."]}, {'name': 'Slam', 'entries': ['{@atk mw} {@hit 9} to hit, reach 10 ft., one target. {@h}14 ({@damage 2d8 + 5}) bludgeoning damage.']}, {'name': 'Reaping Arms {@recharge 5}', 'entries': ['The hulk makes a separate slam attack against each creature within 10 feet of it. Each creature that is hit must also succeed on a {@dc 17} Dexterity saving throw or be knocked {@condition prone}.']}]</t>
  </si>
  <si>
    <t>['Star Spawn Hulk|MPMM']</t>
  </si>
  <si>
    <t>[{'name': 'Return to Worms', 'entries': ['When the larva mage is reduced to 0 hit points, it breaks apart into a {@creature swarm of insects} in the same space. Unless the swarm is destroyed, the larva mage reforms from it 24 hours later.']}]</t>
  </si>
  <si>
    <t>[{'name': 'Slam', 'entries': ['{@atk mw} {@hit 8} to hit, reach 10 ft., one target. {@h}7 ({@damage 1d8 + 3}) bludgeoning damage, and the target must succeed on a {@dc 19} Constitution saving throw or be {@condition poisoned} until the end of its next turn.']}, {'name': 'Plague of Worms {@recharge}', 'entries': ["Each creature other than a star spawn within 10 feet of the larva mage must make a {@dc 19} Dexterity saving throw. On a failure the target takes 22 ({@damage 5d8}) necrotic damage and is {@condition blinded} and {@condition restrained} by masses of swarming worms. The affected creature takes 22 ({@damage 5d8}) necrotic damage at the start of each of the larva mage's turns. The creature can repeat the saving throw at the end of each of its turns, ending the effect on itself on a success."]}]</t>
  </si>
  <si>
    <t>[{'name': 'Cantrip (Costs 2 Actions)', 'entries': ['The larva mage casts one cantrip.']}, {'name': 'Slam (Costs 2 Actions)', 'entries': ['The larva mage makes one slam attack.']}, {'name': 'Feed (Costs 3 Actions)', 'entries': ["Each creature {@condition restrained} by the larva mage's Plague of Worms takes 13 ({@damage 3d8}) necrotic damage, and the larva mage gains 6 temporary hit points."]}]</t>
  </si>
  <si>
    <t>[{'name': 'Innate Spellcasting', 'headerEntries': ["The larva mage's innate spellcasting ability is Charisma (spell save {@dc 16}, {@hit 8} to hit with spell attacks). It can innately cast the following spells, requiring no material components:"], 'will': ['{@spell eldritch blast}*', '{@spell minor illusion}'], 'daily': {'1': ['{@spell circle of death}'], '3': ['{@spell dominate monster}']}, 'footerEntries': ['*3 beams, +3 bonus to each damage roll'], 'ability': 'cha'}]</t>
  </si>
  <si>
    <t>[{'name': 'Feed on Weakness', 'entries': ['When a creature within 20 feet of the larva mage fails a saving throw, the larva mage gains 10 temporary hit points.']}]</t>
  </si>
  <si>
    <t>['Star Spawn Larva Mage|MPMM']</t>
  </si>
  <si>
    <t>[{'name': 'Ambusher', 'entries': ["On the first round of each combat, the mangler has advantage on attack rolls against a creature that hasn't taken a turn yet."]}, {'name': 'Shadow Stealth', 'entries': ['While in dim light or darkness, the mangler can take the Hide action as a bonus action.']}]</t>
  </si>
  <si>
    <t>[{'name': 'Multiattack', 'entries': ['The mangler makes two claw attacks.']}, {'name': 'Claw', 'entries': ['{@atk mw} {@hit 7} to hit, reach 5 ft., one target. {@h}8 ({@damage 1d8 + 4}) slashing damage. If the attack roll has advantage, the target also takes 7 ({@damage 2d6}) psychic damage.']}, {'name': 'Flurry of Claws {@recharge 4}', 'entries': ['The mangler makes six claw attacks against one target. Either before or after these attacks, it can move up to its speed as a bonus action without provoking opportunity attacks.']}]</t>
  </si>
  <si>
    <t>[{'source': 'DC'}, {'source': 'DIP'}, {'source': 'SLW'}]</t>
  </si>
  <si>
    <t>['Star Spawn Mangler|MPMM']</t>
  </si>
  <si>
    <t>[{'name': 'Out-of-Phase Movement', 'entries': ['The seer can move through other creatures and objects as if they were difficult terrain. Each creature it moves through takes 5 ({@damage 1d10}) psychic damage; no creature can take this damage more than once per turn. The seer takes 5 ({@damage 1d10}) force damage if it ends its turn inside an object.']}]</t>
  </si>
  <si>
    <t>[{'name': 'Multiattack', 'entries': ['The seer makes two comet staff attacks or uses Psychic Orb twice.']}, {'name': 'Comet Staff', 'entries': ['{@atk mw} {@hit 11} to hit, reach 5 ft., one target. {@h}9 ({@damage 1d6 + 6}) bludgeoning damage plus 18 ({@damage 4d8}) psychic damage, or 10 ({@damage 1d8 + 6}) bludgeoning damage plus 18 ({@damage 4d8}) psychic damage, if used with two hands, and the target must succeed on a {@dc 19} Constitution saving throw or be {@condition incapacitated} until the end of its next turn.']}, {'name': 'Psychic Orb', 'entries': ['{@atk rs} {@hit 11} to hit, range 120 feet, one target. {@h}27 ({@damage 5d10}) psychic damage.']}, {'name': 'Collapse Distance {@recharge}', 'entries': ["The seer warps space around a creature it can see within 30 feet of it. That creature must make a {@dc 19} Wisdom saving throw. On a failed save, the target, along with any equipment it is wearing or carrying, is magically teleported up to 60 feet to an unoccupied space the seer can see, and all other creatures within 10 feet of the target's original space each takes 39 ({@damage 6d12}) psychic damage. On a successful save, the target takes 19 ({@damage 3d12}) psychic damage."]}]</t>
  </si>
  <si>
    <t>[{'name': 'Bend Space', 'entries': ['When the seer would be hit by an attack, it teleports, exchanging positions with another star spawn it can see within 60 feet of it. The other star spawn is hit by the attack instead.']}]</t>
  </si>
  <si>
    <t>['Star Spawn Seer|MPMM']</t>
  </si>
  <si>
    <t>[{'name': 'Magic Resistance', 'entries': ['The steel predator has advantage on saving throws against spells and other magical effects.']}, {'name': 'Magic Weapons', 'entries': ["The steel predator's weapon attacks are magical."]}]</t>
  </si>
  <si>
    <t>[{'name': 'Multiattack', 'entries': ['The steel predator makes three attacks: one with its bite and two with its claw.']}, {'name': 'Bite', 'entries': ['{@atk mw} {@hit 12} to hit, reach 5 ft., one target. {@h}14 ({@damage 2d6 + 7}) piercing damage.']}, {'name': 'Claw', 'entries': ['{@atk mw} {@hit 12} to hit, reach 5 ft., one target. {@h}16 ({@damage 2d8 + 7}) slashing damage.']}, {'name': 'Stunning Roar {@recharge 5}', 'entries': ["The steel predator emits a roar in a 60-foot cone. Each creature in that area must make a {@dc 19} Constitution saving throw. On a failed save, a creature takes 27 ({@damage 5d10}) thunder damage, drops everything it's holding, and is {@condition stunned} for 1 minute. On a successful save, a creature takes half as much damage. The {@condition stunned} creature can repeat the saving throw at the end of each of its turns, ending the effect on itself on a success."]}]</t>
  </si>
  <si>
    <t>[{'name': 'Innate Spellcasting', 'headerEntries': ["The steel predator's innate spellcasting ability is Wisdom. The steel predator can innately cast the following spells, requiring no components:"], 'daily': {'3e': ['{@spell dimension door} (self only)', '{@spell plane shift} (self only)']}, 'ability': 'wis'}]</t>
  </si>
  <si>
    <t>['Steel Predator|MPMM']</t>
  </si>
  <si>
    <t>{'average': 19, 'formula': '3d8 + 4'}</t>
  </si>
  <si>
    <t>[{'name': 'Cunning Opportunist', 'entries': ['The stone cursed has advantage on the attack rolls of opportunity attacks.']}, {'name': 'False Appearance', 'entries': ['While the stone cursed remains motionless, it is indistinguishable from a normal statue.']}]</t>
  </si>
  <si>
    <t>[{'name': 'Petrifying Claws', 'entries': ['{@atk mw} {@hit 5} to hit, reach 5 ft., one target. {@h}8 ({@damage 1d10 + 3}) slashing damage, or 14 ({@damage 2d10 + 3}) slashing damage if the attack roll had advantage. If the target is a creature, it must succeed on a {@dc 12} Constitution saving throw, or it begins to turn to stone and is {@condition restrained} until the end of its next turn, when it must repeat the saving throw. The effect ends if the second save is successful; otherwise the target is {@condition petrified} for 24 hours.']}]</t>
  </si>
  <si>
    <t>['Stone Cursed|MPMM']</t>
  </si>
  <si>
    <t>Stone Defender</t>
  </si>
  <si>
    <t>[{'name': 'False Appearance', 'entries': ['While the stone defender remains motionless against an uneven earthen or stone surface, it is indistinguishable from that surface.']}, {'name': 'Magic Resistance', 'entries': ['The stone defender has advantage on saving throws against spells and other magical effects.']}]</t>
  </si>
  <si>
    <t>['False Appearance', 'Magic Resistance']</t>
  </si>
  <si>
    <t>[{'name': 'Intercept Attack', 'entries': ['In response to another creature within 5 feet of it being hit by an attack roll, the stone defender gives that creature a +5 bonus to its AC against that attack, potentially causing a miss. To use this ability, the stone defender must be able to see the creature and the attacker.']}]</t>
  </si>
  <si>
    <t>['Clockwork Stone Defender|MPMM']</t>
  </si>
  <si>
    <t>[{'name': 'Fearsome Presence', 'entries': ["Any non-eladrin creature that starts its turn within 60 feet of the eladrin must make a {@dc 16} Wisdom saving throw. On a failed save, the creature becomes {@condition frightened} for 1 minute. A creature can repeat the saving throw at the end of each of its turns, ending the effect on itself on a success. If a creature's saving throw is successful or the effect ends for it, the creature is immune to any eladrin's Fearsome Presence for the next 24 hours."]}, {'name': 'Fey Step {@recharge 4}', 'entries': ['As a bonus action, the eladrin can teleport up to 30 feet to an unoccupied space it can see.']}, {'name': 'Magic Resistance', 'entries': ['The eladrin has advantage on saving throws against spells and other magical effects.']}]</t>
  </si>
  <si>
    <t>[{'name': 'Multiattack', 'entries': ['The eladrin makes two weapon attacks.']}, {'name': 'Longsword', 'entries': ['{@atk mw} {@hit 8} to hit, reach 5 ft., one target. {@h}13 ({@damage 2d8 + 4}) slashing damage plus 4 ({@damage 1d8}) fire damage, or 15 ({@damage 2d10 + 4}) slashing damage plus 4 ({@damage 1d8}) fire damage if used with two hands.']}, {'name': 'Longbow', 'entries': ['{@atk rw} {@hit 9} to hit, range 150/600 ft., one target. {@h}14 ({@damage 2d8 + 5}) piercing damage plus 4 ({@damage 1d8}) fire damage.']}]</t>
  </si>
  <si>
    <t>['Summer Eladrin|MPMM']</t>
  </si>
  <si>
    <t>[{'ac': 18, 'from': ['{@item breastplate|phb}', '{@item shield|phb}']}]</t>
  </si>
  <si>
    <t>[{'name': 'Martial Fury', 'entries': ['As a bonus action, the sword wraith can make one weapon attack, which deals an extra 9 ({@damage 2d8}) necrotic damage on a hit. If it does so, attack rolls against it have advantage until the start of its next turn.']}, {'name': 'Turning Defiance', 'entries': ['The sword wraith and any other sword wraiths within 30 feet of it have advantage on saving throws against effects that turn undead.']}]</t>
  </si>
  <si>
    <t>[{'name': 'Multiattack', 'entries': ['The sword wraith makes two weapon attacks.']}, {'name': 'Longsword', 'entries': ['{@atk mw} {@hit 7} to hit, reach 5 ft., one target. {@h}8 ({@damage 1d8 + 4}) slashing damage, or 9 ({@damage 1d10 + 4}) slashing damage if used with two hands.']}, {'name': 'Longbow', 'entries': ['{@atk rw} {@hit 5} to hit, range 150/600 ft., one target. {@h}6 ({@damage 1d8 + 2}) piercing damage.']}, {'name': 'Call to Honor (1/Day)', 'entries': ["To use this action, the sword wraith must have taken damage during the current combat. If the sword wraith can use this action, it gives itself advantage on attack rolls until the end of its next turn, and {@dice 1d4 + 1} {@creature sword wraith warrior|mtf|sword wraith warriors} appear in unoccupied spaces within 30 feet of it. The warriors last until they drop to 0 hit points, and they take their turns immediately after the commander's turn on the same initiative count."]}]</t>
  </si>
  <si>
    <t>[{'source': 'DC'}, {'source': 'DIP'}, {'source': 'SDW'}]</t>
  </si>
  <si>
    <t>['Sword Wraith Commander|MPMM']</t>
  </si>
  <si>
    <t>[{'name': 'Martial Fury', 'entries': ['As a bonus action, the sword wraith can make one weapon attack. If it does so, attack rolls against it have advantage until the start of its next turn.']}]</t>
  </si>
  <si>
    <t>[{'name': 'Longsword', 'entries': ['{@atk mw} {@hit 6} to hit, reach 5 ft., one target. {@h}8 ({@damage 1d8 + 4}) slashing damage, or 9 ({@damage 1d10 + 4}) slashing damage if used with two hands.']}, {'name': 'Longbow', 'entries': ['{@atk rw} {@hit 3} to hit, range 150/600 ft., one target. {@h}5 ({@damage 1d8 + 1}) piercing damage.']}]</t>
  </si>
  <si>
    <t>['Sword Wraith Warrior|MPMM']</t>
  </si>
  <si>
    <t>The Angry</t>
  </si>
  <si>
    <t>[{'name': 'Two Heads', 'entries': ['The Angry has advantage on Wisdom ({@skill Perception}) checks and on saving throws against being {@condition blinded}, {@condition charmed}, {@condition deafened}, {@condition frightened}, {@condition stunned}, or knocked {@condition unconscious}.']}, {'name': 'Rising Anger', 'entries': ["If another creature deals damage to the Angry, the Angry's attack rolls have advantage until the end of its next turn, and the first time it hits with a hook attack on its next turn, the attack's target takes an extra 19 ({@damage 3d12}) psychic damage.", 'On its turn, the Angry has disadvantage on attack rolls if no other creature has dealt damage to it since the end of its last turn.']}]</t>
  </si>
  <si>
    <t>[{'name': 'Multiattack', 'entries': ['The Angry makes two hook attacks.']}, {'name': 'Hook', 'entries': ['{@atk mw} {@hit 8} to hit, reach 5 ft., one target. {@h}16 ({@damage 2d12 + 3}) piercing damage.']}]</t>
  </si>
  <si>
    <t>['Angry Sorrowsworn|MPMM']</t>
  </si>
  <si>
    <t>The Hungry</t>
  </si>
  <si>
    <t>[{'name': 'Life Hunger', 'entries': ['If a creature the Hungry can see regains hit points, the Hungry gains two benefits until the end of its next turn: it has advantage on attack rolls, and its bite deals an extra 22 ({@damage 4d10}) necrotic damage on a hit.']}]</t>
  </si>
  <si>
    <t>[{'name': 'Multiattack', 'entries': ['The Hungry makes two attacks: one with its bite and one with its claws.']}, {'name': 'Bite', 'entries': ['{@atk mw} {@hit 8} to hit, reach 5 ft., one target. {@h}8 ({@damage 1d8 + 4}) piercing damage plus 13 ({@damage 3d8}) necrotic damage.']}, {'name': 'Claws', 'entries': ["{@atk mw} {@hit 8} to hit, reach 10 ft., one target. {@h}18 ({@damage 4d6 + 4}) slashing damage. If the target is Medium or smaller, it is {@condition grappled} (escape {@dc 16}) and is {@condition restrained} until the grapple ends. While grappling a creature, the Hungry can't attack with its claws."]}]</t>
  </si>
  <si>
    <t>['Hungry Sorrowsworn|MPMM']</t>
  </si>
  <si>
    <t>The Lonely</t>
  </si>
  <si>
    <t>[{'name': 'Psychic Leech', 'entries': ["At the start of each of the Lonely's turns, each creature within 5 feet of it must succeed on a {@dc 15} Wisdom saving throw or take 10 ({@damage 3d6}) psychic damage."]}, {'name': 'Thrives on Company', 'entries': ['The Lonely has advantage on attack rolls while it is within 30 feet of at least two other creatures. It otherwise has disadvantage on attack rolls.']}]</t>
  </si>
  <si>
    <t>[{'name': 'Multiattack', 'entries': ['The Lonely makes one harpoon arm attack and uses Sorrowful Embrace.']}, {'name': 'Harpoon Arm', 'entries': ['{@atk mw} {@hit 7} to hit, reach 60 ft., one target. {@h}21 ({@damage 4d8 + 3}) piercing damage, and the target is {@condition grappled} (escape {@dc 15}) if it is a Large or smaller creature.', 'The Lonely has two harpoon arms and can grapple up to two creatures at once.']}, {'name': 'Sorrowful Embrace', 'entries': ['Each creature {@condition grappled} by the Lonely must make a {@dc 15} Wisdom saving throw. A creature takes 18 ({@damage 4d8}) psychic damage on a failed save, or half as much damage on a successful one. In either case, the Lonely pulls each creature {@condition grappled} by it up to 30 feet straight toward it.']}]</t>
  </si>
  <si>
    <t>['Lonely Sorrowsworn|MPMM']</t>
  </si>
  <si>
    <t>The Lost</t>
  </si>
  <si>
    <t>[{'name': 'Multiattack', 'entries': ['The Lost makes two arm spike attacks.']}, {'name': 'Arm Spike', 'entries': ['{@atk mw} {@hit 6} to hit, reach 5 ft., one target. {@h}14 ({@damage 2d10 + 3}) piercing damage.']}, {'name': 'Embrace', 'entries': ['{@atk mw} {@hit 6} to hit, reach 5 ft., one target. {@h}25 ({@damage 4d10 + 3}) piercing damage, and the target is {@condition grappled} (escape {@dc 14}) if it is a Medium or smaller creature. Until the grapple ends, the target is {@condition frightened}, and it takes 27 ({@damage 6d8}) psychic damage at the end of each of its turns. The Lost can embrace only one creature at a time.']}]</t>
  </si>
  <si>
    <t>[{'name': 'Tightening Embrace', 'entries': ['If the Lost takes damage while it has a creature {@condition grappled}, that creature takes 18 ({@damage 4d8}) psychic damage.']}]</t>
  </si>
  <si>
    <t>['Lost Sorrowsworn|MPMM']</t>
  </si>
  <si>
    <t>The Wretched</t>
  </si>
  <si>
    <t>[{'name': 'Wretched Pack Tactics', 'entries': ["The Wretched has advantage on an attack roll against a creature if at least one of the Wretched's allies is within 5 feet of the creature and the ally isn't {@condition incapacitated}. The Wretched otherwise has disadvantage on attack rolls."]}]</t>
  </si>
  <si>
    <t>[{'name': 'Bite', 'entries': ["{@atk mw} {@hit 3} to hit, reach 5 ft., one target. {@h}6 ({@damage 1d10 + 1}) piercing damage, and the Wretched attaches to the target. While attached, the Wretched can't attack, and at the start of each of the Wretched's turns, the target takes 6 ({@damage 1d10 + 1}) necrotic damage.", "The attached Wretched moves with the target whenever the target moves, requiring none of the Wretched's movement. The Wretched can detach itself by spending 5 feet of its movement on its turn. A creature, including the target, can use its action to detach a Wretched."]}]</t>
  </si>
  <si>
    <t>['Wretched Sorrowsworn|MPMM']</t>
  </si>
  <si>
    <t>[{'name': 'Legendary Resistance (3/Day)', 'entries': ['If Titivilus fails a saving throw, he can choose to succeed instead.']}, {'name': 'Magic Resistance', 'entries': ['Titivilus has advantage on saving throws against spells and other magical effects.']}, {'name': 'Magic Weapons', 'entries': ["Titivilus's weapon attacks are magical."]}, {'name': 'Regeneration', 'entries': ["Titivilus regains 10 hit points at the start of his turn. If he takes cold or radiant damage, this trait doesn't function at the start of his next turn. Titivilus dies only if he starts his turn with 0 hit points and doesn't regenerate."]}, {'name': 'Ventriloquism', 'entries': ['Whenever Titivilus speaks, he can choose a point within 60 feet; his voice emanates from that point.']}]</t>
  </si>
  <si>
    <t>[{'name': 'Multiattack', 'entries': ['Titivilus makes one sword attack and uses his Frightful Word once.']}, {'name': 'Silver Sword', 'entries': ['{@atk mw} {@hit 9} to hit, reach 5 ft., one target. {@h}8 ({@damage 1d8 + 4}) slashing damage plus 16 ({@damage 3d10}) necrotic damage, or 9 ({@damage 1d10 + 4}) slashing damage plus 16 ({@damage 3d10}) necrotic damage if used with two hands. If the target is a creature, its hit point maximum is reduced by an amount equal to half the necrotic damage it takes.']}, {'name': 'Frightful Word', 'entries': ["Titivilus targets one creature he can see within 10 feet of him. The target must succeed on a {@dc 21} Wisdom saving throw or become {@condition frightened} for 1 minute. While {@condition frightened} in this way, the target must take the Dash action and move away from Titivilus by the safest available route on each of its turns, unless there is nowhere to move, in which case it needn't take the Dash action. The target can repeat the saving throw at the end of each of its turns, ending the effect on itself on a success."]}, {'name': 'Teleport', 'entries': ['Titivilus magically teleports, along with any equipment he is wearing and carrying, up to 120 feet to an unoccupied space he can see.']}, {'name': 'Twisting Words', 'entries': ["Titivilus targets one creature he can see within 60 feet of him. The target must make a {@dc 21} Charisma saving throw. On a failure the target is {@condition charmed} for 1 minute. The {@condition charmed} target can repeat the saving throw if Titivilus deals any damage to it. A creature that succeeds on the saving throw is immune to Titivilus's Twisting Words for 24 hours."]}]</t>
  </si>
  <si>
    <t>[{'name': 'Assault (Costs 2 Actions)', 'entries': ['Titivilus attacks with his silver sword or uses his Frightful Word.']}, {'name': 'Corrupting Guidance', 'entries': ['Titivilus uses Twisting Words. Alternatively, he targets one creature {@condition charmed} by him that is within 60 feet of him; that {@condition charmed} target must make a {@dc 21} Charisma saving throw. On a failure, Titivilus decides how the target acts during its next turn.']}, {'name': 'Teleport', 'entries': ['Titivilus uses his Teleport action.']}]</t>
  </si>
  <si>
    <t>[{'name': 'Innate Spellcasting', 'headerEntries': ["Titivilus's innate spellcasting ability is Charisma (spell save {@dc 21}). He can innately cast the following spells, requiring no material components:"], 'will': ['{@spell alter self}', '{@spell animate dead}', '{@spell bestow curse}', '{@spell confusion}', '{@spell major image}', '{@spell modify memory}', '{@spell nondetection}', '{@spell sending}', '{@spell suggestion}'], 'daily': {'3e': ['{@spell greater invisibility} (self only)', '{@spell mislead}'], '1e': ['{@spell feeblemind}', '{@spell symbol} (discord or sleep only)']}, 'ability': 'cha'}]</t>
  </si>
  <si>
    <t>['Titivilus|MPMM']</t>
  </si>
  <si>
    <t>[{'name': 'Claws', 'entries': ['{@atk mw} {@hit 4} to hit, reach 5 ft., one target. {@h}4 ({@damage 1d4 + 2}) slashing damage.']}, {'name': 'Quarterstaff', 'entries': ['{@atk mw} {@hit 4} to hit, reach 5 ft., one target. {@h}5 ({@damage 1d6 + 2}) bludgeoning damage, or 6 ({@damage 1d8 + 2}) bludgeoning damage if used with two hands.']}, {'name': 'Light Crossbow', 'entries': ['{@atk rw} {@hit 2} to hit, range 80/320 ft., one target. {@h}4 ({@damage 1d8}) piercing damage.']}, {'name': 'Shell Defense', 'entries': ["The tortle withdraws into its shell. Until it emerges, it gains a +4 bonus to AC and has advantage on Strength and Constitution saving throws. While in its shell, the tortle is {@condition prone}, its speed is 0 and can't increase, it has disadvantage on Dexterity saving throws, it can't take reactions, and the only action it can take is a bonus action to emerge."]}]</t>
  </si>
  <si>
    <t>[{'source': 'TTP', 'page': 23}]</t>
  </si>
  <si>
    <t>['Tortle|MPMM']</t>
  </si>
  <si>
    <t>[{'name': 'Claws', 'entries': ['{@atk mw} {@hit 4} to hit, reach 5 ft., one target. {@h}4 ({@damage 1d4 + 2}) slashing damage.']}, {'name': 'Quarterstaff', 'entries': ['{@atk mw} {@hit 4} to hit, reach 5 ft., one target. {@h}5 ({@damage 1d6 + 2}) bludgeoning damage, or 6 ({@damage 1d8 + 2}) bludgeoning damage if used with two hands.']}, {'name': 'Shell Defense', 'entries': ["The tortle withdraws into its shell. Until it emerges, it gains a +4 bonus to AC and has advantage on Strength and Constitution saving throws. While in its shell, the tortle is {@condition prone}, its speed is 0 and can't increase, it has disadvantage on Dexterity saving throws, it can't take reactions, and the only action it can take is a bonus action to emerge."]}]</t>
  </si>
  <si>
    <t>[{'name': 'Spellcasting', 'headerEntries': ['The tortle is a 4th-level spellcaster. Its spellcasting ability is Wisdom (spell save {@dc 12}, {@hit 4} to hit with spell attacks). It has the following druid spells prepared:'], 'spells': {'0': {'spells': ['{@spell druidcraft}', '{@spell guidance}', '{@spell produce flame}']}, '1': {'slots': 4, 'spells': ['{@spell animal friendship}', '{@spell cure wounds}', '{@spell speak with animals}', '{@spell thunderwave}']}, '2': {'slots': 3, 'spells': ['{@spell darkvision}', '{@spell hold person}']}}, 'ability': 'wis'}]</t>
  </si>
  <si>
    <t>['Tortle Druid|MPMM']</t>
  </si>
  <si>
    <t>[{'name': 'Life Sense', 'entries': ["The mist can sense the location of any creature within 60 feet of it, unless that creature's type is construct or undead."]}, {'name': 'Forbiddance', 'entries': ["The mist can't enter a residence without an invitation from one of the occupants."]}, {'name': 'Misty Form', 'entries': ["The mist can occupy another creature's space and vice versa. In addition, if air can pass through a space, the mist can pass through it without squeezing. Each foot of movement in water costs it 2 extra feet, rather than 1 extra foot. The mist can't manipulate objects in any way that requires fingers or manual dexterity."]}, {'name': 'Sunlight Hypersensitivity', 'entries': ['The mist takes 10 radiant damage whenever it starts its turn in sunlight. While in sunlight, the mist has disadvantage on attack rolls and ability checks.']}]</t>
  </si>
  <si>
    <t>[{'name': 'Life Drain', 'entries': ["The mist touches one creature in its space. The target must succeed on a {@dc 13} Constitution saving throw (undead and constructs automatically succeed), or it takes 10 ({@damage 2d6 + 3}) necrotic damage, the mist regains 10 hit points, and the target's hit point maximum is reduced by an amount equal to the necrotic damage taken. This reduction lasts until the target finishes a long rest. The target dies if its hit point maximum is reduced to 0."]}]</t>
  </si>
  <si>
    <t>[{'source': 'TftYP', 'page': 247}]</t>
  </si>
  <si>
    <t>['Vampiric Mist|MPMM']</t>
  </si>
  <si>
    <t>[{'name': 'Keen Smell', 'entries': ['The troll has advantage on Wisdom ({@skill Perception}) checks that rely on smell.']}, {'name': 'Poison Splash', 'entries': ['When the troll takes damage of any type but psychic, each creature within 5 feet of the troll takes 9 ({@damage 2d8}) poison damage.']}, {'name': 'Regeneration', 'entries': ["The troll regains 10 hit points at the start of each of its turns. If the troll takes acid or fire damage, this trait doesn't function at the start of the troll's next turn. The troll dies only if it starts its turn with 0 hit points and doesn't regenerate."]}]</t>
  </si>
  <si>
    <t>[{'name': 'Multiattack', 'entries': ['The troll makes three attacks: one with its bite and two with its claws.']}, {'name': 'Bite', 'entries': ["{@atk mw} {@hit 7} to hit, reach 5 ft., one target. {@h}7 ({@damage 1d6 + 4}) piercing damage plus 4 ({@damage 1d8}) poison damage, and the creature is {@condition poisoned} until the start of the troll's next turn."]}, {'name': 'Claws', 'entries': ['{@atk mw} {@hit 7} to hit, reach 5 ft., one target. {@h}11 ({@damage 2d6 + 4}) slashing damage plus 4 ({@damage 1d8}) poison damage.']}, {'name': 'Venom Spray {@recharge}', 'entries': ["The troll slices itself with a claw, releasing a spray of poison in a 15-foot cube. The troll takes 7 ({@damage 2d6}) slashing damage (this damage can't be reduced in any way). Each creature in the area must make a {@dc 16} Constitution saving throw. On a failed save, a creature takes 18 ({@damage 4d8}) poison damage and is {@condition poisoned} for 1 minute. On a successful save, the creature takes half as much damage and isn't {@condition poisoned}. A {@condition poisoned} creature can repeat the saving throw at the end of each of its turns, ending the effect on itself on a success."]}]</t>
  </si>
  <si>
    <t>['Venom Troll|MPMM']</t>
  </si>
  <si>
    <t>[{'name': 'Amphibious', 'entries': ['The wastrilith can breathe air and water.']}, {'name': 'Corrupt Water', 'entries': ["At the start of each of the wastrilith's turns, exposed water within 30 feet of it is befouled. Underwater, this effect lightly obscures the area until a current clears it away. Water in containers remains corrupted until it evaporates.", 'A creature that consumes this foul water or swims in it must make a {@dc 18} Constitution saving throw. On a successful save, the creature is immune to the foul water for 24 hours. On a failed save, the creature takes 14 ({@damage 4d6}) poison damage and is {@condition poisoned} for 1 minute. At the end of this time, the {@condition poisoned} creature must repeat the saving throw. On a failure, the creature takes 18 ({@damage 4d8}) poison damage and is {@condition poisoned} until it finishes a long rest.', 'If another demon drinks the foul water as an action, it gains 11 ({@dice 2d10}) temporary hit points.']}, {'name': 'Magic Resistance', 'entries': ['The wastrilith has advantage on saving throws against spells and other magical effects.']}, {'name': 'Undertow', 'entries': ['As a bonus action when the wastrilith is underwater, it can cause all water within 60 feet of it to be difficult terrain for other creatures until the start of its next turn.']}]</t>
  </si>
  <si>
    <t>[{'name': 'Multiattack', 'entries': ['The wastrilith uses Grasping Spout and makes three attacks: one with its bite and two with its claws.']}, {'name': 'Bite', 'entries': ['{@atk mw} {@hit 9} to hit, reach 10 ft., one target. {@h}30 ({@damage 4d12 + 4}) piercing damage.']}, {'name': 'Claws', 'entries': ['{@atk mw} {@hit 9} to hit, reach 10 ft., one target. {@h}18 ({@damage 4d6 + 4}) slashing damage.']}, {'name': 'Grasping Spout', 'entries': ["The wastrilith magically launches a spout of water at one creature it can see within 60 feet of it. The target must make a {@dc 17} Strength saving throw, and it has disadvantage if it's underwater. On a failed save, it takes 22 ({@damage 4d8 + 4}) acid damage and is pulled up to 60 feet toward the wastrilith. On a successful save, it takes half as much damage and isn't pulled."]}]</t>
  </si>
  <si>
    <t>['Wastrilith|MPMM']</t>
  </si>
  <si>
    <t>[{'name': 'Multiattack', 'entries': ['The myrmidon makes three trident attacks.']}, {'name': 'Trident', 'entries': ['{@atk mw,rw} {@hit 7} to hit, reach 5 ft. or range 20/60 ft., one target. {@h}7 ({@damage 1d6 + 4}) piercing damage, or 8 ({@damage 1d8 + 4}) piercing damage if used with two hands to make a melee attack.']}, {'name': 'Freezing Strikes {@recharge}', 'entries': ["The myrmidon uses Multiattack. Each attack that hits deals an extra 5 ({@damage 1d10}) cold damage. A target that is hit by one or more of these attacks has its speed reduced by 10 feet until the end of the myrmidon's next turn."]}]</t>
  </si>
  <si>
    <t>[{'source': 'LR'}, {'source': 'PotA', 'page': 213}]</t>
  </si>
  <si>
    <t>['Water Elemental Myrmidon|MPMM']</t>
  </si>
  <si>
    <t>[{'name': "Devil's Sight", 'entries': ["Magical darkness doesn't impede the abishai's darkvision."]}, {'name': 'Magic Resistance', 'entries': ['The abishai has advantage on saving throws against spells and other magical effects.']}, {'name': 'Magic Weapons', 'entries': ["The abishai's weapon attacks are magical."]}, {'name': 'Reckless', 'entries': ['At the start of its turn, the abishai can gain advantage on all melee weapon attack rolls during that turn, but attack rolls against it have advantage until the start of its next turn.']}]</t>
  </si>
  <si>
    <t>[{'name': 'Multiattack', 'entries': ['The abishai makes two attacks: one with its longsword and one with its claw.']}, {'name': 'Longsword', 'entries': ['{@atk mw} {@hit 6} to hit, reach 5 ft., one target. {@h}7 ({@damage 1d8 + 3}) slashing damage, or 8 ({@damage 1d10 + 3}) slashing damage if used with two hands.']}, {'name': 'Claw', 'entries': ['{@atk mw} {@hit 6} to hit, reach 5 ft., one target. {@h}8 ({@damage 1d10 + 3}) slashing damage.']}, {'name': 'Bite', 'entries': ['{@atk mw} {@hit 6} to hit, reach 5 ft., one target. {@h}5 ({@damage 1d4 + 3}) piercing damage plus 3 ({@damage 1d6}) cold damage.']}]</t>
  </si>
  <si>
    <t>["Devil's Sight", 'Magic Resistance', 'Magic Weapons', 'Reckless']</t>
  </si>
  <si>
    <t>[{'name': 'Vicious Reprisal', 'entries': ['In response to taking damage, the abishai makes a bite attack against a random creature within 5 feet of it. If no creature is within reach, the abishai moves up to half its speed toward an enemy it can see, without provoking opportunity attacks.']}]</t>
  </si>
  <si>
    <t>['White Abishai|MPMM']</t>
  </si>
  <si>
    <t>[{'name': 'Fey Step {@recharge 4}', 'entries': ['As a bonus action, the eladrin can teleport up to 30 feet to an unoccupied space it can see.']}, {'name': 'Magic Resistance', 'entries': ['The eladrin has advantage on saving throws against spells and other magical effects.']}, {'name': 'Sorrowful Presence', 'entries': ["Any non-eladrin creature that starts its turn within 60 feet of the eladrin must make a {@dc 13} Wisdom saving throw. On a failed save, the creature is {@condition charmed} for 1 minute. While {@condition charmed} in this way, the creature has disadvantage on ability checks and saving throws. The {@condition charmed} creature can repeat the saving throw at the end of each of its turns, ending the effect on itself on a success. If a creature's saving throw is successful or the effect ends for it, the creature is immune to any eladrin's Sorrowful Presence for the next 24 hours.", 'Whenever the eladrin deals damage to the {@condition charmed} creature, it can repeat the saving throw, ending the effect on itself on a success.']}]</t>
  </si>
  <si>
    <t>[{'name': 'Longsword', 'entries': ['{@atk mw} {@hit 4} to hit, reach 5 ft., one target. {@h}4 ({@damage 1d8}) slashing damage, or 5 ({@damage 1d10}) slashing damage if used with two hands.']}, {'name': 'Longbow', 'entries': ['{@atk rw} {@hit 4} to hit, range 150/600 ft., one target. {@h}4 ({@damage 1d8}) piercing damage.']}]</t>
  </si>
  <si>
    <t>[{'name': 'Innate Spellcasting', 'headerEntries': ["The eladrin's innate spellcasting ability is Intelligence (spell save {@dc 16}). It can innately cast the following spells, requiring no material components:"], 'will': ['{@spell fog cloud}', '{@spell gust of wind}'], 'daily': {'1e': ['{@spell cone of cold}', '{@spell ice storm}']}, 'ability': 'int'}]</t>
  </si>
  <si>
    <t>[{'name': 'Frigid Rebuke', 'entries': ['When the eladrin takes damage from a creature the eladrin can see within 60 feet of it, the eladrin can force that creature to succeed on a {@dc 16} Constitution saving throw or take 11 ({@damage 2d10}) cold damage.']}]</t>
  </si>
  <si>
    <t>['Winter Eladrin|MPMM']</t>
  </si>
  <si>
    <t>[{'name': 'Magic Resistance', 'entries': ['The yagnoloth has advantage on saving throws against spells and other magical effects.']}, {'name': 'Magic Weapons', 'entries': ["The yagnoloth's weapon attacks are magical."]}]</t>
  </si>
  <si>
    <t>[{'name': 'Multiattack', 'entries': ['The yagnoloth makes one massive arm attack and one electrified touch attack, or it makes one massive arm attack and teleports before or after the attack.']}, {'name': 'Electrified Touch', 'entries': ['{@atk mw} {@hit 8} to hit, reach 5 ft., one target. {@h}27 ({@damage 6d8}) lightning damage.']}, {'name': 'Massive Arm', 'entries': ["{@atk mw} {@hit 8} to hit, reach 15 ft., one target. {@h}23 ({@damage 3d12 + 4}) bludgeoning damage. If the target is a creature, it must succeed on a {@dc 16} Constitution saving throw or is {@condition stunned} until the end of the yagnoloth's next turn."]}, {'name': 'Life Leech', 'entries': ['The yagnoloth touches one {@condition incapacitated} creature within 15 feet of it. The target takes 36 ({@damage 7d8 + 4}) necrotic damage, and the yagnoloth gains temporary hit points equal to half the damage dealt. The target must succeed on a {@dc 16} Constitution saving throw, or its hit point maximum is reduced by an amount equal to the damage taken. This reduction lasts until the target finishes a long rest, and the target dies if its hit point maximum is reduced to 0.']}, {'name': 'Battlefield Cunning {@recharge 4}', 'entries': ['Up to two allied yugoloths within 60 feet of the yagnoloth that can hear it can use their reactions to make one melee attack each.']}, {'name': 'Teleport', 'entries': ['The yagnoloth magically teleports, along with any equipment it is wearing or carrying, up to 60 feet to an unoccupied space it can see.']}]</t>
  </si>
  <si>
    <t>['B', 'L', 'N']</t>
  </si>
  <si>
    <t>[{'name': 'Innate Spellcasting', 'headerEntries': ["The yagnoloth's innate spellcasting ability is Charisma (spell save {@dc 16}). It can innately cast the following spells, requiring no material components:"], 'will': ['{@spell darkness}', '{@spell detect magic}', '{@spell dispel magic}', '{@spell invisibility} (self only)', '{@spell suggestion}'], 'daily': {'3': ['{@spell lightning bolt}']}, 'ability': 'cha'}]</t>
  </si>
  <si>
    <t>['Yagnoloth|MPMM']</t>
  </si>
  <si>
    <t>[{'name': 'Legendary Resistance (3/Day)', 'entries': ['If Yeenoghu fails a saving throw, he can choose to succeed instead.']}, {'name': 'Magic Resistance', 'entries': ['Yeenoghu has advantage on saving throws against spells and other magical effects.']}, {'name': 'Magic Weapons', 'entries': ["Yeenoghu's weapon attacks are magical."]}, {'name': 'Rampage', 'entries': ['When Yeenoghu reduces a creature to 0 hit points with a melee attack on his turn, Yeenoghu can take a bonus action to move up to half his speed and make a bite attack.']}]</t>
  </si>
  <si>
    <t>[{'name': 'Multiattack', 'entries': ['Yeenoghu makes three flail attacks. If an attack hits, he can cause it to create an additional effect of his choice or at random (each effect can be used only once per Multiattack):', '1. The attack deals an extra 13 ({@damage 2d12}) bludgeoning damage.', "2. The target must succeed on a {@dc 17} Constitution saving throw or be {@condition paralyzed} until the start of Yeenoghu's next turn.", "3. The target must succeed on a {@dc 17} Wisdom saving throw or be affected by the {@spell confusion} spell until the start of Yeenoghu's next turn."]}, {'name': 'Flail', 'entries': ['{@atk mw} {@hit 16} to hit, reach 15 ft., one target. {@h}15 ({@damage 1d12 + 9}) bludgeoning damage.']}, {'name': 'Bite', 'entries': ['{@atk mw} {@hit 16} to hit, reach 10 ft., one target. {@h}14 ({@damage 1d10 + 9}) piercing damage.']}]</t>
  </si>
  <si>
    <t>[{'name': 'Charge', 'entries': ['Yeenoghu moves up to his speed.']}, {'name': 'Swat Away', 'entries': ['Yeenoghu makes a flail attack. If the attack hits, the target must succeed on a {@dc 24} Strength saving throw or be pushed 15 feet in a straight line away from Yeenoghu. If the saving throw fails by 5 or more, the target falls {@condition prone}.']}, {'name': 'Savage (Costs 2 Actions)', 'entries': ['Yeenoghu makes a bite attack against each creature within 10 feet of him.']}]</t>
  </si>
  <si>
    <t>{'name': 'Yeenoghu', 'source': 'MTF'}</t>
  </si>
  <si>
    <t>['Legendary Resistances', 'Magic Resistance', 'Magic Weapons', 'Rampage']</t>
  </si>
  <si>
    <t>[{'name': 'Innate Spellcasting', 'headerEntries': ["Yeenoghu's spellcasting ability is Charisma (spell save {@dc 17}, {@hit 9} to hit with spell attacks). He can innately cast the following spells, requiring no material components:"], 'will': ['{@spell detect magic}'], 'daily': {'1': ['{@spell teleport}'], '3e': ['{@spell dispel magic}', '{@spell fear}', '{@spell invisibility}']}, 'ability': 'cha'}]</t>
  </si>
  <si>
    <t>[{'source': 'OotA', 'page': 247}, {'source': 'BGDIA'}]</t>
  </si>
  <si>
    <t>['Yeenoghu|MPMM']</t>
  </si>
  <si>
    <t>[{'name': 'Keen Smell', 'entries': ['The kruthik has advantage on Wisdom ({@skill Perception}) checks that rely on smell.']}, {'name': 'Pack Tactics', 'entries': ["The kruthik has advantage on an attack roll against a creature if at least one of the kruthik's allies is within 5 feet of the creature and the ally isn't {@condition incapacitated}."]}, {'name': 'Tunneler', 'entries': ['The kruthik can burrow through solid rock at half its burrowing speed and leaves a 2 1/2-foot-diameter tunnel in its wake.']}]</t>
  </si>
  <si>
    <t>['Young Kruthik|MPMM']</t>
  </si>
  <si>
    <t>[{'name': 'Earth-Shaking Movement', 'entries': ["As a bonus action after moving at least 10 feet on the ground, the zaratan can send a shock wave through the ground in a 120-foot-radius circle centered on itself. That area becomes difficult terrain for 1 minute. Each creature on the ground that is concentrating must succeed on a {@dc 25} Constitution saving throw or the creature's concentration is broken.", "The shock wave deals 100 thunder damage to all structures in contact with the ground in the area. If a creature is near a structure that collapses, the creature might be buried; a creature within half the distance of the structure's height must make a {@dc 25} Dexterity saving throw. On a failed save, the creature takes 17 ({@damage 5d6}) bludgeoning damage, is knocked {@condition prone}, and is trapped in the rubble. A trapped creature is {@condition restrained}, requiring a successful {@dc 20} Strength (Athletics) check as an action to escape. Another creature within 5 feet of the buried creature can use its action to clear rubble and grant advantage on the check. If three creatures use their actions in this way, the check is an automatic success. On a successful save, the creature takes half as much damage and doesn't fall {@condition prone} or become trapped."]}, {'name': 'Legendary Resistance (3/Day)', 'entries': ['If the zaratan fails a saving throw, it can choose to succeed instead.']}, {'name': 'Magic Weapons', 'entries': ["The zaratan's weapon attacks are magical."]}, {'name': 'Siege Monster', 'entries': ['The elemental deals double damage to objects and structures (included in Earth-Shaking Movement).']}]</t>
  </si>
  <si>
    <t>[{'name': 'Multiattack', 'entries': ['The zaratan makes two attacks: one with its bite and one with its stomp.']}, {'name': 'Bite', 'entries': ['{@atk mw} {@hit 17} to hit, reach 20 ft., one target. {@h}28 ({@damage 4d8 + 10}) piercing damage.']}, {'name': 'Stomp', 'entries': ['{@atk mw} {@hit 17} to hit, reach 20 ft., one target. {@h}26 ({@damage 3d10 + 10}) bludgeoning damage.']}, {'name': 'Spit Rock', 'entries': ['{@atk rw} {@hit 17} to hit, range 120/240 ft., one target. {@h}31 ({@damage 6d8 + 10}) bludgeoning damage.']}, {'name': 'Spew Debris {@recharge 5}', 'entries': ['The zaratan exhales rocky debris in a 90-foot cube. Each creature in that area must make a {@dc 25} Dexterity saving throw. A creature takes 33 ({@damage 6d10}) bludgeoning damage on a failed save, or half as much damage on a successful one. A creature that fails the save by 5 or more is knocked {@condition prone}.']}]</t>
  </si>
  <si>
    <t>[{'name': 'Stomp', 'entries': ['The zaratan makes one stomp attack.']}, {'name': 'Move', 'entries': ['The zaratan moves up to its speed.']}, {'name': 'Spit (Costs 2 Actions)', 'entries': ['The zaratan uses Spit Rock.']}, {'name': 'Retract (Costs 2 Actions)', 'entries': ['The zaratan retracts into its shell. Until it takes its Emerge action, it has resistance to all damage, and it is {@condition restrained}. The next time it takes a legendary action, it must take its Revitalize or Emerge action.']}, {'name': 'Revitalize (Costs 2 Actions)', 'entries': ['The zaratan can use this option only if it is retracted in its shell. It regains 52 ({@dice 5d20}) hit points. The next time it takes a legendary action, it must take its Emerge action.']}, {'name': 'Emerge (Costs 2 Actions)', 'entries': ['The zaratan emerges from its shell and uses Spit Rock. It can use this option only if it is retracted in its shell.']}]</t>
  </si>
  <si>
    <t>['Legendary Resistances', 'Magic Weapons', 'Siege Monster']</t>
  </si>
  <si>
    <t>['Zaratan|MPMM']</t>
  </si>
  <si>
    <t>{'average': 580, 'formula': '40d10 + 360'}</t>
  </si>
  <si>
    <t>[{'name': "Devil's Sight", 'entries': ["Magical darkness doesn't impede Zariel's darkvision."]}, {'name': 'Magic Weapons', 'entries': ["Zariel's weapon attacks are magical. When she hits with any weapon, the weapon deals an extra 36 ({@damage 8d8}) fire damage (included in the weapon attacks below)."]}, {'name': 'Legendary Resistance (3/Day)', 'entries': ['If Zariel fails a saving throw, she can choose to succeed instead.']}, {'name': 'Magic Resistance', 'entries': ['Zariel has advantage on saving throws against spells and other magical effects.']}, {'name': 'Regeneration', 'entries': ["Zariel regains 20 hit points at the start of her turn. If she takes radiant damage, this trait doesn't function at the start of her next turn. Zariel dies only if she starts her turn with 0 hit points and doesn't regenerate."]}]</t>
  </si>
  <si>
    <t>[{'name': 'Multiattack', 'entries': ['Zariel attacks twice with her longsword or with her javelins. She can substitute Horrid Touch for one of these attacks.']}, {'name': 'Longsword', 'entries': ['{@atk mw} {@hit 16} to hit, reach 10 ft., one target. {@h}17 ({@damage 2d8 + 8}) slashing damage plus 36 ({@damage 8d8}) fire damage, or 19 ({@damage 2d10 + 8}) slashing damage plus 36 ({@damage 8d8}) fire damage if used with two hands.']}, {'name': 'Javelin', 'entries': ['{@atk mw,rw} {@hit 16} to hit, reach 10 ft. or range 30/120 ft., one target. {@h}15 ({@damage 2d6 + 8}) piercing damage plus 36 ({@damage 8d8}) fire damage.']}, {'name': 'Horrid Touch {@recharge 5}', 'entries': ['Zariel touches one creature within 10 feet of her. The target must succeed on a DC 26 Constitution saving throw or take 44 ({@damage 8d10}) necrotic damage and be {@condition poisoned} for 1 minute. While {@condition poisoned} in this way, the target is also {@condition blinded} and {@condition deafened}. The target can repeat the saving throw at the end of each of its turns, ending the effect on itself on a success.']}, {'name': 'Teleport', 'entries': ['Zariel magically teleports, along with any equipment she is wearing and carrying, up to 120 feet to an unoccupied space she can see.']}]</t>
  </si>
  <si>
    <t>[{'name': 'Immolating Gaze (Costs 2 Actions)', 'entries': ['Zariel turns her magical gaze toward one creature she can see within 120 feet of her and commands it to combust. The target must succeed on a {@dc 26} Wisdom saving throw or take 22 ({@damage 4d10}) fire damage.']}, {'name': 'Teleport', 'entries': ['Zariel uses her Teleport action.']}]</t>
  </si>
  <si>
    <t>{'name': 'Zariel', 'source': 'MTF'}</t>
  </si>
  <si>
    <t>['F', 'N', 'P', 'S']</t>
  </si>
  <si>
    <t>[{'name': 'Innate Spellcasting', 'headerEntries': ["Zariel's innate spellcasting ability is Charisma (spell save {@dc 26}). She can innately cast the following spells, requiring no material components:"], 'will': ['{@spell alter self} (can become Medium when changing her appearance)', '{@spell detect evil and good}', '{@spell fireball}', '{@spell invisibility} (self only)', '{@spell wall of fire}'], 'daily': {'3e': ['{@spell blade barrier}', '{@spell dispel evil and good}', '{@spell finger of death}']}, 'ability': 'cha'}]</t>
  </si>
  <si>
    <t>['Zariel|MPMM']</t>
  </si>
  <si>
    <t>[{'name': 'Legendary Resistance (3/Day)', 'entries': ['If Zuggtmoy fails a saving throw, she can choose to succeed instead.']}, {'name': 'Magic Resistance', 'entries': ['Zuggtmoy has advantage on saving throws against spells and other magical effects.']}, {'name': 'Magic Weapons', 'entries': ["Zuggtmoy's weapon attacks are magical."]}]</t>
  </si>
  <si>
    <t>[{'name': 'Multiattack', 'entries': ['Zuggtmoy makes three pseudopod attacks.']}, {'name': 'Pseudopod', 'entries': ['{@atk mw} {@hit 13} to hit, reach 10 ft., one target. {@h}15 ({@damage 2d8 + 6}) bludgeoning damage plus 9 ({@damage 2d8}) poison damage.']}, {'name': 'Infestation Spores (3/Day)', 'entries': ['Zuggtmoy releases spores that burst out in a cloud that fills a 20-foot-radius sphere centered on her, and it lingers for 1 minute. Any flesh-and-blood creature in the cloud when it appears, or that enters it later, must make a {@dc 19} Constitution saving throw. On a successful save, the creature can\'t be infected by these spores for 24 hours. On a failed save, the creature is infected with a disease called the spores of Zuggtmoy and also gains a random form of madness (determined by rolling on the Madness of Zuggtmoy table) that lasts until the creature is cured of the disease or dies. While infected in this way, the creature can\'t be reinfected, and it must repeat the saving throw at the end of every 24 hours, ending the infection on a success. On a failure, the infected creature\'s body is slowly taken over by fungal growth, and after three such failed saves, the creature dies and is reanimated as a spore servant if it\'s a type of creature that can be (see the "Myconids" entry in the Monster Manual).']}, {'name': 'Mind Control Spores {@recharge 5}', 'entries': ["Zuggtmoy releases spores that burst out in a cloud that fills a 20-foot-radius sphere centered on her, and it lingers for 1 minute. Humanoids and beasts in the cloud when it appears, or that enter it later, must make a {@dc 19} Wisdom saving throw. On a successful save, the creature can't be infected by these spores for 24 hours. On a failed save, the creature is infected with a disease called the influence of Zuggtmoy for 24 hours. While infected in this way, the creature is {@condition charmed} by her and can't be reinfected by these spores."]}]</t>
  </si>
  <si>
    <t>[{'name': 'Attack', 'entries': ['Zuggtmoy makes one pseudopod attack.']}, {'name': 'Exert Will', 'entries': ['One creature {@condition charmed} by Zuggtmoy that she can see must use its reaction to move up to its speed as she directs or to make a weapon attack against a target that she designates.']}]</t>
  </si>
  <si>
    <t>{'name': 'Zuggtmoy', 'source': 'MTF'}</t>
  </si>
  <si>
    <t>[{'name': 'Innate Spellcasting', 'headerEntries': ["Zuggtmoy's spellcasting ability is Charisma (spell save {@dc 22}). She can innately cast the following spells, requiring no material components:"], 'will': ['{@spell detect magic}', '{@spell locate animals or plants}', '{@spell ray of sickness}'], 'daily': {'3e': ['{@spell dispel magic}', '{@spell ensnaring strike}', '{@spell entangle}', '{@spell plant growth}'], '1e': ['{@spell etherealness}', '{@spell teleport}']}, 'ability': 'cha'}]</t>
  </si>
  <si>
    <t>[{'name': 'Protective Thrall', 'entries': ['When Zuggtmoy is hit by an attack, one creature within 5 feet of Zuggtmoy that is {@condition charmed} by her must use its reaction to be hit by the attack instead.']}]</t>
  </si>
  <si>
    <t>[{'source': 'OotA', 'page': 249}]</t>
  </si>
  <si>
    <t>['Zuggtmoy|MPMM']</t>
  </si>
  <si>
    <t>Goon</t>
  </si>
  <si>
    <t>NRH-ASS</t>
  </si>
  <si>
    <t>[{'ac': 12, 'from': ['{@item leather armor|PHB}']}]</t>
  </si>
  <si>
    <t>[{'name': 'Goon Grit', 'entries': ['The goon has advantage on saving throws against being {@condition charmed}, intimidated, or persuaded.']}]</t>
  </si>
  <si>
    <t>[{'name': 'Scimitar', 'entries': ['{@atk mw} {@hit 3} to hit, reach 5 ft., one target. {@h}4 ({@damage 1d6 + 1}) slashing damage']}]</t>
  </si>
  <si>
    <t>[{'source': 'NRH-AT', 'page': 11}]</t>
  </si>
  <si>
    <t>Emo</t>
  </si>
  <si>
    <t>NRH-AT</t>
  </si>
  <si>
    <t>{'name': 'Beholder', 'source': 'MM', '_mod': {'*': {'mode': 'replaceTxt', 'replace': 'the beholder', 'with': 'Emo', 'flags': 'i'}, 'action': [{'mode': 'replaceArr', 'replace': 'Eye Rays', 'items': {'name': 'Eye Rays', 'entries': ['Emo shoots three of the following magical eye rays at random (reroll duplicates), choosing one to three targets it can see within 120 feet of it:', {'type': 'list', 'style': 'list-hang-notitle', 'items': [{'name': '1. Happiness Ray', 'entries': ['The targeted creature must succeed on a {@dc 14} Wisdom saving throw or fall {@condition prone} with laughter, becoming {@condition incapacitated} and unable to stand up for 1 minute or until Emo harms the creature. The target can repeat the saving throw at the end of each of its turns, ending the effect on itself on a success.'], 'type': 'item'}, {'name': '2. Sadness Ray', 'entries': ["The targeted creature must succeed on a {@dc 15} Intelligence saving throw. On a failed save, the target is overcome by sorrow and takes {@damage 3d6} psychic damage, and it can't take a reaction until the end of its next turn. On its next turn, it can use either an action or a bonus action, not both. On a successful save, the target takes half as much damage and suffers none of the other effects."], 'type': 'item'}, {'name': '3. Anger Ray', 'entries': ['The targeted creature must succeed on a {@dc 14} Wisdom saving throw or be compelled to duel with Emo for 1 minute. The target has disadvantage on attack rolls against creatures other than Emo and must make a Wisdom saving throw each time it attempts to move more than 30 feet away from Emo.'], 'type': 'item'}, {'name': '4. Anxiety Ray', 'entries': ['The targeted creature must succeed on a {@dc 15} Intelligence saving throw or lose the ability to distinguish friend from foe, regarding all creatures it can see as enemies for 1 minute. Each time the target takes damage, it can repeat the saving throw, ending the effect on itself on a success.', "Whenever the affected creature targets another creature with an attack, spell, or other ability, it must choose the target at random from among the creatures it can see within range of the attack, spell, or other ability it's using. If an enemy provokes an opportunity attack from the affected creature, the creature must make that attack if it is able to."], 'type': 'item'}, {'name': '5. Fear Ray', 'entries': ['The targeted creature must succeed on a {@dc 14} Wisdom saving throw or be {@condition frightened} for 1 minute.', 'The target can repeat the saving throw at the end of each of its turns, ending the effect on itself on a success.'], 'type': 'item'}, {'name': '6. Desolation Ray', 'entries': ["The targeted creature must succeed on a {@dc 14} Intelligence saving throw. On a successful save, the target takes {@damage 5d10} psychic damage, and the spell ends. On a failed save, the target takes {@damage 5d10} psychic damage and perceives itself to be confined within an illusory stone cell for 1 minute. The target can't see or hear anything beyond the cell and is {@condition restrained}."], 'type': 'item'}, {'name': '7. Jealousy Ray', 'entries': ['The targeted creature must succeed on a {@dc 14} Wisdom saving throw or become {@condition charmed} for 1 minute. While the target is {@condition charmed} in this way, it must use its action before moving on each of its turns to make a melee attack against a creature that Emo chooses. The target can repeat the saving throw at the end of each of its turns, ending the effect on itself on a success.'], 'type': 'item'}, {'name': '8. Disgusting Ray', 'entries': ['The targeted creature must succeed on a {@dc 15} Constitution saving throw against poison. On a failed save, the target is enveloped in sphere of yellow, nauseating gas and spends its action on its next turn retching and reeling.'], 'type': 'item'}, {'name': '9. Surprise Ray', 'entries': ['The targeted creature must succeed on a', '{@dc 15} Dexterity saving throw or be {@condition blinded} by a spray of color until the end of its next turn.'], 'type': 'item'}, {'name': '10. Trust Ray', 'entries': ['The targeted creature must succeed on a', '{@dc 16} Wisdom saving throw or be {@condition charmed} by Emo for 1 hour or until Emo harms the creature.'], 'type': 'item'}]}]}}]}}</t>
  </si>
  <si>
    <t>Maude</t>
  </si>
  <si>
    <t>{'name': 'Bugbear Chief', 'source': 'MM', '_mod': {'*': {'mode': 'replaceTxt', 'replace': 'the bugbear', 'with': 'Maude', 'flags': 'i'}}}</t>
  </si>
  <si>
    <t>Mr. Greystone</t>
  </si>
  <si>
    <t>[{'name': 'Brave', 'entries': ['Mr. Greystone has advantage on saving throws against being {@condition frightened}.']}, {'name': 'Brute', 'entries': ['A melee weapon deals one extra die of its damage when Mr. Greystone hits with it (included in the attack).']}]</t>
  </si>
  <si>
    <t>[{'name': 'Multiattack', 'entries': ['Mr. Greystone makes two melee attacks or two ranged attacks.']}, {'name': 'Club', 'entries': ['{@atk mw} {@hit 7} to hit, reach 5 ft., one target. {@h}11 ({@damage 2d6 + 4}) bludgeoning damage.']}, {'name': 'Hand Crossbow', 'entries': ['{@atk rw} {@hit 5} to hit, range 30/120 ft., one target. {@h}5 ({@damage 1d6 + 2}) piercing damage.']}]</t>
  </si>
  <si>
    <t>NRH-AVitW</t>
  </si>
  <si>
    <t>[{'name': 'Chimeric Creation', 'entries': ['The fox has fur that changes color to match its surroundings, giving it advantage on Dexterity (Stealth) checks.']}, {'name': 'Keen Hearing', 'entries': ['The fox has advantage on Wisdom (Perception) checks that rely on hearing.']}]</t>
  </si>
  <si>
    <t>Scarlet Sentinel</t>
  </si>
  <si>
    <t>[{'name': 'Immutable Form', 'entries': ['The Scarlet Sentinel is immune to any spell or effect that would alter its form.']}, {'name': 'Magic Resistance', 'entries': ['The Scarlet Sentinel has advantage on saving throws against spells and other magical effects.']}, {'name': 'Magic Weapons', 'entries': ["The Scarlet Sentinel's weapon attacks are magical."]}]</t>
  </si>
  <si>
    <t>[{'name': 'Slam', 'entries': ['{@atk mw} {@hit 4} to hit, reach 5 ft., one target. {@h}11 ({@damage 2d8 + 2}) bludgeoning damage.']}]</t>
  </si>
  <si>
    <t>Szikzith</t>
  </si>
  <si>
    <t>NRH-AWoL</t>
  </si>
  <si>
    <t>{'name': 'Giant Wolf Spider', 'source': 'MM', '_mod': {'*': {'mode': 'replaceTxt', 'replace': 'the spider', 'with': 'Szikzith', 'flags': 'i'}}}</t>
  </si>
  <si>
    <t>Clown</t>
  </si>
  <si>
    <t>NRH-CoI</t>
  </si>
  <si>
    <t>[{'ac': 13, 'from': ['puffy shirt']}]</t>
  </si>
  <si>
    <t>[{'name': 'Colorful Club', 'entries': ['{@atk mw} {@hit 3} to hit, reach 5 ft., one target. {@h}3 ({@damage 1d4 + 1}) bludgeoning damage.']}]</t>
  </si>
  <si>
    <t>Imelda</t>
  </si>
  <si>
    <t>[{'name': 'Reckless', 'entries': ['At the start of her turn, Imelda can gain advantage on all melee weapon attack rolls during that turn, but attack rolls against her have advantage until the start of her next turn.']}]</t>
  </si>
  <si>
    <t>[{'name': 'Fist', 'entries': ['{@atk mw} {@hit 6} to hit, reach 5 ft., one target. {@h}6 ({@damage 1d4 + 4}) bludgeoning damage.']}]</t>
  </si>
  <si>
    <t>Magnifico</t>
  </si>
  <si>
    <t>{'deception': '+5', 'insight': '+4', 'investigation': '+3', 'perception': '+6', 'persuasion': '+5', 'sleight of hand': '+6', 'stealth': '+4'}</t>
  </si>
  <si>
    <t>[{'name': 'Cunning Action', 'entries': ['On each of his turns, Magnifico can use a bonus action to take the Dash, Disengage, or Hide action.']}]</t>
  </si>
  <si>
    <t>[{'name': 'Shortsword', 'entries': ['{@atk mw} {@hit 4} to hit, reach 5 ft., one target. {@h}5 ({@damage 1d6 + 2}) piercing damage.']}, {'name': 'Hand Crossbow', 'entries': ['{@atk rw} {@hit 4} to hit, range 30/120 ft., one target. {@h}5 ({@damage 1d6 + 2}) piercing damage.']}]</t>
  </si>
  <si>
    <t>Mr. Honeycutt</t>
  </si>
  <si>
    <t>NRH-TCMC</t>
  </si>
  <si>
    <t>{'name': 'Wererat', 'source': 'MM', '_mod': {'*': {'mode': 'replaceTxt', 'replace': 'the wererat', 'with': 'Mr. Honeycutt', 'flags': 'i'}}}</t>
  </si>
  <si>
    <t>[{'source': 'NRH-AVitW', 'page': 9}, {'source': 'NRH-ASS', 'page': 9}, {'source': 'NRH-CoI', 'page': 10}, {'source': 'NRH-TLT', 'page': 9}, {'source': 'NRH-AWoL', 'page': 7}, {'source': 'NRH-AT', 'page': 12}]</t>
  </si>
  <si>
    <t>Slurmy</t>
  </si>
  <si>
    <t>[{'name': 'Nimble Escape', 'entries': ['Slurmy can take the Disengage or Hide action as a bonus action on each of their turns.']}]</t>
  </si>
  <si>
    <t>[{'name': 'Claw', 'entries': ['{@atk mw} {@hit 4} to hit, reach 5 ft., one target. {@h}5 ({@damage 1d6 + 2}) slashing damage.']}]</t>
  </si>
  <si>
    <t>Aljanor Keenblade</t>
  </si>
  <si>
    <t>OotA</t>
  </si>
  <si>
    <t>{'name': 'Knight', 'source': 'MM', '_mod': {'*': {'mode': 'replaceTxt', 'replace': 'the knight', 'with': 'Aljanor', 'flags': 'i'}}}</t>
  </si>
  <si>
    <t>Amarith Coppervein</t>
  </si>
  <si>
    <t>{'name': 'Veteran', 'source': 'MM', '_trait': {'name': 'Mountain Dwarf', 'source': 'PHB'}, '_mod': {'*': {'mode': 'replaceTxt', 'replace': 'the veteran', 'with': 'Amarith', 'flags': 'i'}, 'action': {'mode': 'replaceArr', 'replace': 'Longsword', 'items': {'name': 'Warhammer', 'entries': ['{@atk mw} {@hit 5} to hit, reach 5 ft., one target. {@h}7 ({@damage 1d8 + 3}) bludgeoning damage, or 8 ({@damage 1d10 + 3}) bludgeoning damage if used with two hands.']}}}}</t>
  </si>
  <si>
    <t>Animated Drow Statue</t>
  </si>
  <si>
    <t>{'name': 'Animated Armor', 'source': 'MM', '_mod': {'*': [{'mode': 'replaceTxt', 'replace': 'suit of armor', 'with': 'statue'}, {'mode': 'replaceTxt', 'replace': 'armor', 'with': 'statue'}]}}</t>
  </si>
  <si>
    <t>Asha Vandree</t>
  </si>
  <si>
    <t>{'name': 'Priest', 'source': 'MM', '_trait': {'name': 'Drow', 'source': 'PHB'}, '_mod': {'*': {'mode': 'replaceTxt', 'replace': 'the priest', 'with': 'Asha', 'flags': 'i'}}}</t>
  </si>
  <si>
    <t>Awakened Zurkhwood</t>
  </si>
  <si>
    <t>[{'name': 'False Appearance', 'entries': ['While the tree remains motionless, it is indistinguishable from a normal zurkhwood mushroom.']}, {'name': 'Mute', 'entries': ["If the awakened zurkhwood was created by a myconid sovereign, it can't speak."]}]</t>
  </si>
  <si>
    <t>Blurg</t>
  </si>
  <si>
    <t>{'name': 'Orog', 'source': 'MM', '_mod': {'*': {'mode': 'replaceTxt', 'replace': 'the orog', 'with': 'Blurg', 'flags': 'i'}}}</t>
  </si>
  <si>
    <t>Bridesmaid of Zuggtmoy</t>
  </si>
  <si>
    <t>[{'name': 'Fungus Stride', 'entries': ['Once on its turn, the bridesmaid can use 10 feet of its movement to step magically into one living mushroom or fungus patch within 5 feet and emerge from another within 60 feet of the first one, appearing in an unoccupied space within 5 feet of the second mushroom or fungus patch. The mushrooms and patches must be large or bigger.']}]</t>
  </si>
  <si>
    <t>[{'name': 'Hallucination Spores', 'entries': ['The bridesmaid ejects spores at one creature it can see within 5 feet of it. The target must succeed on a {@dc 10} Constitution saving throw or be {@condition poisoned} for 1 minute. While {@condition poisoned} in this way, the target is {@condition incapacitated}. The target can repeat the saving throw at the end of each of its turns, ending the effect on itself on a success.']}, {'name': 'Infestation Spores (1/Day)', 'entries': ['The bridesmaid releases spores that burst out in a cloud that fills a 10-foot-radius sphere centered on it, and the cloud lingers for 1 minute. Any flesh-and-blood creature in the cloud when it appears, or that enters it later, must make a {@dc 10} Constitution saving throw. On a successful save, the creature can\'t be infected by these spores for 24 hours. On a failed save, the creature is infected with a disease called the spores of Zuggtmoy and also gains a random form of indefinite madness (determined by rolling on the Madness of Zuggtmoy table in appendix D) that lasts until the creature is cured of the disease or dies. While infected in this way, the creature can\'t be reinfected, and it must be repeat the saving throw at the end of every 24 hours, ending the infection on a success. On a failure, the infected creature\'s body is slowly taken over by fungal growth, and after three such failed saves, the creature dies and is reanimated as a spore servant if it\'s a type of creature that can be (see the "Myconids" entry in the Monster Manual).']}]</t>
  </si>
  <si>
    <t>Buppido</t>
  </si>
  <si>
    <t>{'name': 'Derro', 'source': 'MTF', '_mod': {'*': {'mode': 'replaceTxt', 'replace': 'the derro', 'with': 'Buppido', 'flags': 'i'}}}</t>
  </si>
  <si>
    <t>Cave Badger</t>
  </si>
  <si>
    <t>{'walk': 30, 'burrow': 15}</t>
  </si>
  <si>
    <t>{'name': 'Giant Badger', 'source': 'MM', '_mod': {'trait': {'mode': 'appendArr', 'items': {'name': 'Tunneler', 'entries': ['When the badger burrows, it leaves tunnels behind.']}}}}</t>
  </si>
  <si>
    <t>Chamberlain of Zuggtmoy</t>
  </si>
  <si>
    <t>['Abyssal', 'Undercommon']</t>
  </si>
  <si>
    <t>[{'name': 'Mushroom Portal', 'entries': ['The chamberlain counts as a mushroom for the Fungus Stride feature of the bridesmaid of Zuggtmoy.']}, {'name': 'Poison Spores', 'entries': ['Whenever the chamberlain takes damage, it releases a cloud of spores. Creatures within 5 feet of the chamberlain when this happens must succeed on a {@dc 12} Constitution saving throw or be {@condition poisoned} for 1 minute. A creature can repeat the saving throw at the end of each of its turns, ending the effect on a success.']}]</t>
  </si>
  <si>
    <t>[{'name': 'Multiattack', 'entries': ['The chamberlain makes two slam attacks.']}, {'name': 'Slam', 'entries': ['{@atk mw} {@hit 5} to hit, reach 5 ft., one target. {@h}10 ({@damage 2d6 + 3}) bludgeoning damage.']}, {'name': 'Infestation Spores (1/Day)', 'entries': ['The chamberlain releases spores that burst out in a cloud that fills a 10-foot-radius sphere centered on it, and the cloud lingers for 1 minute. Any flesh-and-blood creature in the cloud when it appears, or that enters it later, must make a {@dc 12} Constitution saving throw. On a successful save, the creature can\'t be infected by these spores for 24 hours. On a failed save, the creature is infected with a disease called the spores of Zuggtmoy and also gains a random form of indefinite madness (determined by rolling on the Madness of Zuggtmoy table in appendix D) that lasts until the creature is cured of the disease or dies. While infected in this way, the creature can\'t be reinfected, and it must be repeat the saving throw at the end of every 24 hours, ending the infection on a success. On a failure, the infected creature\'s body is slowly taken over by fungal growth, and after three such failed saves, the creature dies and is reanimated as a spore servant if it\'s a type of creature that can be (see the "Myconids" entry in the Monster Manual).']}]</t>
  </si>
  <si>
    <t>['AB', 'U']</t>
  </si>
  <si>
    <t>Chuul Spore Servant</t>
  </si>
  <si>
    <t>[{'name': 'Multiattack', 'entries': ['The spore servant makes two pincer attacks.']}, {'name': 'Pincer', 'entries': ["{@atk mw} {@hit 6} to hit, reach 10 ft., one target. {@h}11 ({@damage 2d6 + 4}) bludgeoning damage. The target is {@condition grappled} (Escape {@dc 14}) if it is a Large or smaller creature and the spore servant doesn't have two other creatures {@condition grappled}."]}]</t>
  </si>
  <si>
    <t>Deepking Horgar Steelshadow V</t>
  </si>
  <si>
    <t>[{'ac': 20, 'from': ['{@item dwarven plate}']}]</t>
  </si>
  <si>
    <t>['Draconic', 'Giant', 'Dwarvish']</t>
  </si>
  <si>
    <t>[{'name': '(Optional) Indefinite Madness', 'entries': [{'type': 'inline', 'entries': ['Horgar has been affected by the demon lords let loose in the Abyss during the Rage of Demons storyline. Roll on the ', {'type': 'link', 'href': {'type': 'internal', 'path': 'variantrules.html', 'hash': 'madness_dmg'}, 'text': 'Indefinite Madness table'}, " to determine Horgar's flaw."]}]}, {'name': 'Duergar Resilience', 'entries': ['Horgar has advantage on saving throws against poison, spells, and illusions, as well as to resist being {@condition charmed} or {@condition paralyzed}.']}, {'name': 'Sunlight Sensitivity', 'entries': ['While in sunlight, Horgar has disadvantage on attack rolls, as well as on Wisdom ({@skill Perception}) checks that rely on sight.']}, {'name': 'Gauntlets of Ogre Power', 'entries': ['Horgar wields {@item Gauntlets of Ogre Power} giving him a Strength score of 19 (+4).']}, {'name': 'Brave', 'entries': ['Horgar has advantage on saving throws against being {@condition frightened}.']}]</t>
  </si>
  <si>
    <t>[{'name': 'Enlarge (Recharges after a Short or Long Rest)', 'entries': ['For 1 minute, Horgar magically increases in size, along with anything he is wearing or carrying. While enlarged, Horgar is Large, doubles his damage dice on Strength-based weapon attacks (included in the attacks), and makes Strength checks and Strength saving throws with advantage. If Horgar lacks the room to become Large, he attains the maximum size possible in the space available.']}, {'name': 'Invisibility (Recharges after a Short or Long Rest)', 'entries': ['Horgar magically turns {@condition invisible} until he attacks, casts a spell, or uses his Enlarge, or until his concentration is broken, up to 1 hour (as if concentrating on a spell). Any equipment Horgar wears or carries is {@condition invisible} with him.']}, {'name': 'Multiattack', 'entries': ['Horgar makes two melee attacks.']}, {'name': '+2 Warhammer', 'entries': ['{@atk mw} {@hit 8} to hit, reach 5 ft., one target. {@h}10 ({@damage 1d8 + 6}) bludgeoning damage, or 11 ({@damage 1d10 + 6}) bludgeoning damage if used with two hands. While Horgar is enlarged, the damage increases to 15 ({@dice 2d8 + 6}) or 17 ({@damage 2d10 + 6}) bludgeoning damage, respectively.']}, {'name': 'Heavy Crossbow', 'entries': ['{@atk rw} {@hit 2} to hit, range 100/400 ft., one target. {@h}5 ({@damage 1d10}) piercing damage.']}, {'name': 'Leadership (Recharges after a Short or Long Rest)', 'entries': ['For 1 minute, Horgar can utter a special command or warning whenever a nonhostile creature that he can see within 30 feet of Horgar makes an attack roll or a saving throw. The creature can add a {@dice d4} to its roll provided it can hear and understand Horgar. A creature can benefit from only one Leadership die at a time. This effect ends if Horgar is {@condition incapacitated}.']}]</t>
  </si>
  <si>
    <t>['D', 'DR', 'GI']</t>
  </si>
  <si>
    <t>[{'name': 'Parry', 'entries': ['Horgar adds 2 to its AC against one melee attack that would hit him. To do so, Horgar must see the attacker and be wielding a melee weapon.']}]</t>
  </si>
  <si>
    <t>Droki</t>
  </si>
  <si>
    <t>{'walk': {'number': 30, 'condition': '(60 ft. with boots of speed)'}}</t>
  </si>
  <si>
    <t>[{'name': 'Special Equipment', 'entries': ['Droki wears {@item boots of speed}.']}, {'name': 'Insanity', 'entries': ['Droki has advantage on saving throws against being {@condition charmed} or {@condition frightened}.']}, {'name': 'Sneak Attack (1/Turn)', 'entries': ["Droki deals an extra 7 ({@dice 2d6}) damage when he hits a target with a weapon attack and has advantage on the attack roll, or when the target is within 5 feet of an ally of Droki that isn't {@condition incapacitated} and Droki doesn't have disadvantage on the attack roll."]}, {'name': 'Magic Resistance', 'entries': ['The derro has advantage on saving throws against spells and other magical effects.']}, {'name': 'Sunlight Sensitivity', 'entries': ['While in sunlight, the derro has disadvantage on attack rolls, as well as on Wisdom ({@skill Perception}) checks that rely on sight.']}]</t>
  </si>
  <si>
    <t>[{'name': 'Multiattack', 'entries': ['Droki makes two attacks with his shortsword']}, {'name': 'Shortsword', 'entries': ['{@atk mw} {@hit 5} to hit, reach 5 ft., one target. {@h}6 ({@damage 1d6 + 3}) piercing damage. The sword is coated with serpent venom that wears off after the first hit. A target subjected to the venom must make a {@dc 11} Constitution saving throw, taking 10 ({@damage 3d6}) poison damage on a failed save, or half as much damage on a successful one.']}]</t>
  </si>
  <si>
    <t>['Magic Resistance', 'Sneak Attack', 'Sunlight Sensitivity']</t>
  </si>
  <si>
    <t>[{'name': 'Innate Spellcasting', 'headerEntries': ["Droki's innate spellcasting ability is Charisma (spell save {@dc 13}). He can innately cast the following spells, requiring no material components:"], 'will': ['{@spell minor illusion}'], 'daily': {'1e': ['{@spell darkness}', '{@spell fear}', '{@spell shatter}']}, 'ability': 'cha'}]</t>
  </si>
  <si>
    <t>[{'name': 'Parry', 'entries': ['Droki adds 3 to his AC against one melee attack that would hit him. To do so, Droki must see the attacker and be wielding a melee weapon.']}]</t>
  </si>
  <si>
    <t>Drow Acolyte</t>
  </si>
  <si>
    <t>{'name': 'Acolyte', 'source': 'MM', '_trait': {'name': 'Drow', 'source': 'PHB'}}</t>
  </si>
  <si>
    <t>Drow Bandit</t>
  </si>
  <si>
    <t>{'name': 'Bandit', 'source': 'MM', '_trait': {'name': 'Drow', 'source': 'PHB'}}</t>
  </si>
  <si>
    <t>Drow Commoner</t>
  </si>
  <si>
    <t>{'name': 'Commoner', 'source': 'MM', '_trait': {'name': 'Drow', 'source': 'PHB'}}</t>
  </si>
  <si>
    <t>Drow Cultist</t>
  </si>
  <si>
    <t>{'name': 'Cultist', 'source': 'MM', '_trait': {'name': 'Drow', 'source': 'PHB'}}</t>
  </si>
  <si>
    <t>Drow Guard</t>
  </si>
  <si>
    <t>{'name': 'Guard', 'source': 'MM', '_trait': {'name': 'Drow', 'source': 'PHB'}}</t>
  </si>
  <si>
    <t>Drow Noble</t>
  </si>
  <si>
    <t>{'name': 'Noble', 'source': 'MM', '_trait': {'name': 'Drow', 'source': 'PHB'}}</t>
  </si>
  <si>
    <t>Drow Scout</t>
  </si>
  <si>
    <t>['Fey Ancestry', 'Keen Senses', 'Sunlight Sensitivity']</t>
  </si>
  <si>
    <t>{'name': 'Scout', 'source': 'MM', '_trait': {'name': 'Drow', 'source': 'PHB'}}</t>
  </si>
  <si>
    <t>Drow Spore Servant</t>
  </si>
  <si>
    <t>Drow Spy</t>
  </si>
  <si>
    <t>['Fey Ancestry', 'Sneak Attack', 'Sunlight Sensitivity']</t>
  </si>
  <si>
    <t>{'name': 'Spy', 'source': 'MM', '_trait': {'name': 'Drow', 'source': 'PHB'}}</t>
  </si>
  <si>
    <t>Duergar Alchemist</t>
  </si>
  <si>
    <t>{'name': 'Duergar', 'source': 'MM', '_mod': {'action': {'mode': 'replaceArr', 'replace': 'Javelin', 'items': [{'name': 'Acid Vial', 'entries': ['{@atk rw} {@hit 4} to hit, range 20 ft., one target. {@h}7 ({@damage 2d6}) acid damage.']}, {'name': "Alchemist's Fire", 'entries': ["{@atk rw} {@hit 4} to hit, range 20 ft., one target. {@h}2 ({@damage 1d4}) fire damage at the start of each of the target's turns. A creature can end this damage by using its action to make a successful {@dc 10} Dexterity check to extinguish the flames."]}]}}}</t>
  </si>
  <si>
    <t>Duergar Darkhaft</t>
  </si>
  <si>
    <t>[{'name': 'Innate Spellcasting (Psionics)', 'headerEntries': ["The darkhaft's innate spellcasting ability is Intelligence (spell save {@dc 10}) it can innately cast the following spells, requiring no components:"], 'will': ['{@spell friends}', '{@spell mage hand}'], 'daily': {'1e': ['{@spell disguise self}', '{@spell sleep}']}, 'ability': 'int'}]</t>
  </si>
  <si>
    <t>Duergar Keeper of the Flame</t>
  </si>
  <si>
    <t>[{'name': 'Innate Spellcasting (Psionics)', 'headerEntries': ["The Keeper of the Flame's innate spellcasting ability is Wisdom (spell save {@dc 12}.) It can innately cast the following spells, requiring no components:"], 'will': ['{@spell friends}', '{@spell message}'], 'daily': {'1e': ['{@spell command}']}, 'ability': 'wis'}, {'name': 'Spellcasting', 'headerEntries': ['The Keeper of the Flame is a 3rd-level spellcaster. Its spellcasting ability is Wisdom (spell save {@dc 12}, {@hit 4} to hit with spell attacks). The Keeper of the Flame has the following cleric spells prepared:'], 'spells': {'0': {'spells': ['{@spell guidance}', '{@spell mending}', '{@spell sacred flame}']}, '1': {'slots': 4, 'spells': ['{@spell bane}', '{@spell inflict wounds}', '{@spell shield of faith}']}, '2': {'slots': 2, 'spells': ['{@spell enhance ability}', '{@spell spiritual weapon}']}}, 'ability': 'wis'}]</t>
  </si>
  <si>
    <t>['CC', 'I', 'P']</t>
  </si>
  <si>
    <t>Duergar Spore Servant</t>
  </si>
  <si>
    <t>[{'name': 'War Pick', 'entries': ['{@atk mw} {@hit 4} to hit, reach 5 ft., one target. {@h}6 ({@damage 1d8 + 2}) piercing damage.']}]</t>
  </si>
  <si>
    <t>Eldeth Feldrun</t>
  </si>
  <si>
    <t>{'name': 'Scout', 'source': 'MM', '_trait': {'name': 'Mountain Dwarf', 'source': 'PHB'}, '_mod': {'*': {'mode': 'replaceTxt', 'replace': 'the scout', 'with': 'Eldeth', 'flags': 'i'}}}</t>
  </si>
  <si>
    <t>Emerald Enclave Scout</t>
  </si>
  <si>
    <t>[{'name': 'Dwarven Resilience', 'entries': ['The scout has advantage on saving throws against poison.']}, {'name': 'Keen Hearing and Sight', 'entries': ['The scout has advantage on Wisdom ({@skill Perception}) checks that rely on hearing or sight.']}]</t>
  </si>
  <si>
    <t>[{'name': 'Multiattack', 'entries': ['The scout makes two melee attacks.']}, {'name': 'War Pick', 'entries': ['{@atk mw} {@hit 4} to hit, reach 5 ft., one target. {@h}7 ({@damage 1d8 + 3}) piercing damage.']}, {'name': 'Heavy Crossbow', 'entries': ['{@atk rw} {@hit 3} to hit, range 100/400 ft., one target. {@h}5 ({@damage 1d10}) piercing damage.']}]</t>
  </si>
  <si>
    <t>Fiendish Giant Spider</t>
  </si>
  <si>
    <t>{'name': 'Giant Wolf Spider', 'source': 'MM'}</t>
  </si>
  <si>
    <t>Four-Armed Statue</t>
  </si>
  <si>
    <t>{'name': 'Stone Golem', 'source': 'MM', '_mod': {'*': {'mode': 'replaceTxt', 'replace': 'golem', 'with': 'statue'}, 'action': [{'mode': 'replaceArr', 'replace': 'Multiattack', 'items': {'name': 'Multiattack', 'entries': ['The statue makes four sword attacks.']}}, {'mode': 'replaceArr', 'replace': 'Slam', 'items': {'name': 'Sword', 'entries': ['{@atk mw} {@hit 10} to hit, reach 5 ft., one target. {@h}10 ({@damage 1d8 + 6}) slashing damage.']}}]}}</t>
  </si>
  <si>
    <t>Gash</t>
  </si>
  <si>
    <t>{'average': 11, 'formula': '5d8'}</t>
  </si>
  <si>
    <t>{'name': 'Gnoll', 'source': 'MM', '_mod': {'*': {'mode': 'replaceTxt', 'replace': 'the gnoll', 'with': 'Gash', 'flags': 'i'}, 'trait': {'mode': 'appendArr', 'items': {'name': 'Wretched', 'entries': ['Gash has disadvantage on Wisdom checks and Wisdom saving throws because of the physical and mental abuse he has suffered. A {@spell lesser restoration} spell rids him of these effects.']}}}}</t>
  </si>
  <si>
    <t>Ghazrim DuLoc</t>
  </si>
  <si>
    <t>{'name': 'Noble', 'source': 'MM', '_mod': {'*': {'mode': 'replaceTxt', 'replace': 'the noble', 'with': 'Ghazrim', 'flags': 'i'}}}</t>
  </si>
  <si>
    <t>Giant Riding Lizard</t>
  </si>
  <si>
    <t>[{'name': 'Spider Climb', 'entries': ['The lizard can climb difficult surfaces, including upside down on ceilings, without needing to make an ability check.']}]</t>
  </si>
  <si>
    <t>Giant Rocktopus</t>
  </si>
  <si>
    <t>{'walk': 20, 'climb': 10}</t>
  </si>
  <si>
    <t>{'name': 'Giant Octopus', 'source': 'MM', '_mod': {'trait': [{'mode': 'replaceArr', 'replace': 'Underwater Camouflage', 'items': {'name': 'Camouflage', 'entries': ['The octopus has advantage on Dexterity ({@skill Stealth}) checks.']}}, {'mode': 'removeArr', 'names': ['Hold Breath', 'Water Breathing']}]}}</t>
  </si>
  <si>
    <t>Glabbagool</t>
  </si>
  <si>
    <t>{'name': 'Gelatinous Cube', 'source': 'MM', '_mod': {'*': {'mode': 'replaceTxt', 'replace': 'the cube', 'with': 'Glabbagool', 'flags': 'i'}}}</t>
  </si>
  <si>
    <t>Grazilaxx</t>
  </si>
  <si>
    <t>{'name': 'Mind Flayer', 'source': 'MM', '_mod': {'*': {'mode': 'replaceTxt', 'replace': 'the mind flayer', 'with': 'Grazilaxx', 'flags': 'i'}}}</t>
  </si>
  <si>
    <t>Grisha</t>
  </si>
  <si>
    <t>{'type': 'humanoid', 'tags': [{'tag': 'human', 'prefix': 'Damaran'}]}</t>
  </si>
  <si>
    <t>{'persuasion': '+5', 'religion': '+2'}</t>
  </si>
  <si>
    <t>['Common', 'Undercommon']</t>
  </si>
  <si>
    <t>[{'name': 'Multiattack', 'entries': ['Grisha makes two attacks with his +1 flail.']}, {'name': '+1 Flail', 'entries': ['{@atk mw} {@hit 5} to hit, reach 5 ft., one target. {@h}7 ({@damage 1d8 + 3}) bludgeoning damage']}]</t>
  </si>
  <si>
    <t>['C', 'U']</t>
  </si>
  <si>
    <t>[{'name': 'Spellcasting', 'headerEntries': ['Grisha is a 6th-level-spellcaster. His spellcasting ability is Wisdom (spell save {@dc 12}, {@hit 4} to hit with spell attacks). He has the following cleric spells prepared:'], 'spells': {'0': {'spells': ['{@spell guidance}', '{@spell light}', '{@spell sacred flame}', '{@spell thaumaturgy}']}, '1': {'slots': 4, 'spells': ['{@spell cure wounds}', '{@spell divine favor}', '{@spell inflict wounds}', '{@spell protection from evil and good}', '{@spell shield of faith}']}, '2': {'slots': 3, 'spells': ['{@spell continual flame}', '{@spell hold person}', '{@spell magic weapon}', '{@spell spiritual weapon}']}, '3': {'slots': 3, 'spells': ['{@spell bestow curse}', '{@spell dispel magic}', '{@spell spirit guardians}']}}, 'ability': 'wis'}]</t>
  </si>
  <si>
    <t>Hanne Hallen</t>
  </si>
  <si>
    <t>{'perception': '+2', 'stealth': '+4', 'arcana': '+5', 'investigation': '+5'}</t>
  </si>
  <si>
    <t>['Elvish', 'Undercommon', 'Common']</t>
  </si>
  <si>
    <t>{'name': 'Drow', 'source': 'MM', '_mod': {'*': {'mode': 'replaceTxt', 'replace': 'the drow', 'with': 'Hanne', 'flags': 'i'}}}</t>
  </si>
  <si>
    <t>Hook Horror Spore Servant</t>
  </si>
  <si>
    <t>{'average': 75, 'formula': '10d10 + 10'}</t>
  </si>
  <si>
    <t>[{'name': 'Multiattack', 'entries': ['The spore servant makes two hook attacks.']}, {'name': 'Hook', 'entries': ['{@atk mw} {@hit 6} to hit, reach 10 ft., one target. {@h}11 ({@damage 2d6 + 4}) piercing damage.']}]</t>
  </si>
  <si>
    <t>Ilvara Mizzrym</t>
  </si>
  <si>
    <t>{'name': 'Drow Priestess of Lolth', 'source': 'MM', '_mod': {'*': {'mode': 'replaceTxt', 'replace': 'the drow', 'with': 'Ilvara', 'flags': 'i'}, 'trait': {'mode': 'prependArr', 'items': {'name': 'Special Equipment', 'entries': ['Ilvara wields a {@item tentacle rod} in addition to her scourge.']}}}}</t>
  </si>
  <si>
    <t>Infant Basilisk</t>
  </si>
  <si>
    <t>{'average': 4, 'formula': '1d4 + 2'}</t>
  </si>
  <si>
    <t>[{'name': 'Bite', 'entries': ['{@atk mw} {@hit 2} to hit, reach 5 ft., one target. {@h}1 piercing damage plus 1 poison damage.']}]</t>
  </si>
  <si>
    <t>{'name': 'Basilisk', 'source': 'MM'}</t>
  </si>
  <si>
    <t>Infant Hook Horror</t>
  </si>
  <si>
    <t>{'name': 'Hook Horror', 'source': 'MM'}</t>
  </si>
  <si>
    <t>Ixitxachitl</t>
  </si>
  <si>
    <t>['Abyssal', 'Ixitxachitl']</t>
  </si>
  <si>
    <t>[{'name': 'Bite', 'entries': ['{@atk mw} {@hit 3} to hit, reach 5 ft., one target. {@h}4 ({@damage 1d6 + 1}) piercing damage.']}]</t>
  </si>
  <si>
    <t>[{'name': 'Barbed Tail', 'entries': ['When a creature provokes an opportunity attack from the ixitxachitl, the ixitxachitl can make the following attack instead of using its bite.', '{@atk mw} {@hit 5} to hit, reach 5 ft., one target. {@h}7 ({@damage 1d8 + 3}) piercing damage.']}]</t>
  </si>
  <si>
    <t>Ixitxachitl Cleric</t>
  </si>
  <si>
    <t>[{'name': 'Spellcasting', 'headerEntries': ['The ixitxachitl is a 5th-level spellcaster that uses Wisdom as its spellcasting ability (spell save {@dc 11}, {@hit 3} to hit with spell attacks). The ixitxachitl has the following cleric spells prepared:'], 'spells': {'0': {'spells': ['{@spell guidance}', '{@spell thaumaturgy}']}, '1': {'slots': 4, 'spells': ['{@spell charm person}', '{@spell create or destroy water}']}, '2': {'slots': 3, 'spells': ['{@spell hold person}', '{@spell silence}']}, '3': {'slots': 2, 'spells': ['{@spell dispel magic}', '{@spell tongues}']}}, 'ability': 'wis'}]</t>
  </si>
  <si>
    <t>Jade Giant Spider</t>
  </si>
  <si>
    <t>{'average': 250, 'formula': '17d10 + 85'}</t>
  </si>
  <si>
    <t>{'name': 'Stone Golem', 'source': 'MM', '_mod': {'*': {'mode': 'replaceTxt', 'replace': 'golem', 'with': 'spider', 'flags': 'i'}}}</t>
  </si>
  <si>
    <t>Jimjar</t>
  </si>
  <si>
    <t>{'name': 'Spy', 'source': 'MM', '_trait': {'name': 'Deep Gnome', 'source': 'DMG'}, '_mod': {'*': {'mode': 'replaceTxt', 'replace': 'the spy', 'with': 'Jimjar', 'flags': 'i'}}}</t>
  </si>
  <si>
    <t>Juvenile Hook Horror</t>
  </si>
  <si>
    <t>{'name': 'Hook Horror', 'source': 'MM', '_mod': {'action': {'mode': 'replaceArr', 'replace': 'Hook', 'items': {'name': 'Hook', 'entries': ['{@atk mw} {@hit 4} to hit, reach 5 ft., one target. {@h}5 ({@damage 1d6 + 2}) piercing damage.']}}}}</t>
  </si>
  <si>
    <t>Khalessa Draga</t>
  </si>
  <si>
    <t>['Fey Ancestry', 'Sneak Attack']</t>
  </si>
  <si>
    <t>[{'name': 'Innate Spellcasting', 'headerEntries': ['Khalessa can innately cast the following spell, requiring no material components:'], 'will': ['{@spell dancing lights}'], 'ability': 'int'}]</t>
  </si>
  <si>
    <t>{'name': 'Spy', 'source': 'MM', '_trait': {'name': 'High Elf', 'source': 'PHB'}, '_mod': {'*': {'mode': 'replaceTxt', 'replace': 'the spy', 'with': 'Khalessa', 'flags': 'i'}, 'languages': {'mode': 'appendIfNotExistsArr', 'items': 'Undercommon'}, 'trait': {'mode': 'prependArr', 'items': {'name': 'Special Equipment', 'entries': ['Khalessa owns a {@item hat of disguise}, which she uses to appear as a female drow while in the company of drow.']}}}}</t>
  </si>
  <si>
    <t>Kinyel Druu'giir</t>
  </si>
  <si>
    <t>{'name': 'Assassin', 'source': 'MM', '_trait': {'name': 'Drow', 'source': 'PHB'}, '_mod': {'*': {'mode': 'replaceTxt', 'replace': 'the assassin', 'with': 'Kinyel', 'flags': 'i'}}}</t>
  </si>
  <si>
    <t>Kurr</t>
  </si>
  <si>
    <t>{'name': 'Gnoll Fang of Yeenoghu', 'source': 'MM', '_mod': {'*': {'mode': 'replaceTxt', 'replace': 'the gnoll', 'with': 'Kurr', 'flags': 'i'}}}</t>
  </si>
  <si>
    <t>Lords' Alliance Guard</t>
  </si>
  <si>
    <t>[{'name': 'Dwarven Resilience', 'entries': ['The guard has advantage on saving throws against poison.']}]</t>
  </si>
  <si>
    <t>[{'name': 'Halberd', 'entries': ['{@atk mw} {@hit 4} to hit, reach 10 ft., one target. {@h}7 ({@damage 1d10 + 2}) slashing damage.']}]</t>
  </si>
  <si>
    <t>Lords' Alliance Spy</t>
  </si>
  <si>
    <t>Lorthuun</t>
  </si>
  <si>
    <t>{'name': 'Beholder', 'source': 'MM', '_mod': {'*': {'mode': 'replaceTxt', 'replace': 'the beholder', 'with': 'Lorthuun', 'flags': 'i'}, 'action': {'mode': 'replaceArr', 'replace': 'Eye Rays', 'items': {'name': 'Eye Rays', 'entries': ['The beholder shoots three of the following magical eye rays at random (reroll duplicates), choosing one to three targets it can see within 120 feet of it:', {'type': 'list', 'style': 'list-hang-notitle', 'items': [{'type': 'item', 'name': '1. Charm Ray', 'style': 'italic', 'entry': 'The targeted creature must succeed on a {@dc 16} Wisdom saving throw or be {@condition charmed} by the beholder for 1 hour, or until the beholder harms the creature.'}, {'type': 'item', 'name': '2. Paralyzing Ray', 'style': 'italic', 'entry': 'The targeted creature must succeed on a {@dc 16} Constitution saving throw or be {@condition paralyzed} for 1 minute. The target can repeat the saving throw at the end of each of its turns, ending the effect on itself on a success.'}, {'type': 'item', 'name': '3. Fear Ray', 'style': 'italic', 'entry': 'The targeted creature must succeed on a {@dc 16} Wisdom saving throw or be {@condition frightened} for 1 minute. The target can repeat the saving throw at the end of each of its turns, ending the effect on itself on a success.'}, {'type': 'item', 'name': '4. Slowing Ray', 'style': 'italic', 'entry': "The targeted creature must succeed on a {@dc 16} Dexterity saving throw. On a failed save, the target's speed is halved for 1 minute. In addition, the creature can't take reactions, and it can take either an action or a bonus action on its turn, not both. The creature can repeat the saving throw at the end of each of its turns, ending the effect on itself on a success."}, {'type': 'item', 'name': '5. Enervation Ray', 'style': 'italic', 'entry': 'The targeted creature must make a {@dc 16} Constitution saving throw, taking 36 ({@damage 8d8}) necrotic damage on a failed save, or half as much damage on a successful one.'}, {'type': 'item', 'name': '6. Telekinetic Ray', 'style': 'italic', 'entries': ["If the target is a creature, it must succeed on a {@dc 16} Strength saving throw or the beholder moves it up to 30 feet in any direction. It is {@condition restrained} by the ray's telekinetic grip until the start of the beholder's next turn or until the beholder is {@condition incapacitated}.", "If the target is an object weighing 300 pounds or less that isn't being worn or carried, it is moved up to 30 feet in any direction. The beholder can also exert fine control on objects with this ray, such as manipulating a simple tool or opening a door or a container."]}]}]}}}}</t>
  </si>
  <si>
    <t>Mev Flintknapper</t>
  </si>
  <si>
    <t>{'name': 'Priest', 'source': 'MM', '_trait': {'name': 'Deep Gnome', 'source': 'DMG'}, '_mod': {'*': {'mode': 'replaceTxt', 'replace': 'the veteran', 'with': 'Mev', 'flags': 'i'}}}</t>
  </si>
  <si>
    <t>Narrak</t>
  </si>
  <si>
    <t>{'arcana': '+4', 'stealth': '+4'}</t>
  </si>
  <si>
    <t>[{'name': 'Insanity', 'entries': ['Narrak has advantage on saving throws against being {@condition charmed} or {@condition frightened}.']}, {'name': 'Magic Resistance', 'entries': ['Narrak has advantage on saving throws against spells and other magical effects.']}, {'name': 'Sunlight Sensitivity', 'entries': ['While in sunlight, Narrak has disadvantage on attack rolls, as well as on Wisdom ({@skill Perception}) checks that rely on sight.']}]</t>
  </si>
  <si>
    <t>[{'name': 'Armor of Shadows (Recharges after a Short or Long Rest)', 'entries': ['Narrak casts {@spell mage armor} on himself']}, {'name': 'Shortsword', 'entries': ['{@atk mw} {@hit 4} to hit, reach 5 ft., one target. {@h}5 ({@damage 1d6 + 2}) piercing damage.']}, {'name': 'One with Shadows', 'entries': ['While he is in a dim light or darkness, Narrak can become {@condition invisible}. He remains so until he moves or takes an action or reaction.']}]</t>
  </si>
  <si>
    <t>[{'name': 'Spellcasting', 'headerEntries': ['Narrak is a 5th-level spellcaster. His spellcasting ability is Charisma (Save {@dc 13}, {@hit 5} to hit with spell attacks) Narrak has two 2nd-level spell slots, which he regains after finishing a short or long rest, and knows the following warlock spells:'], 'spells': {'0': {'spells': ['{@spell eldritch blast}', '{@spell friends}', '{@spell poison spray}']}, '2': {'lower': 1, 'slots': 2, 'spells': ['{@spell armor of Agathys}', '{@spell charm person}', '{@spell hex}', '{@spell hold person}', '{@spell ray of enfeeblement}', '{@spell spider climb}']}}, 'ability': 'cha'}]</t>
  </si>
  <si>
    <t>Ougalop</t>
  </si>
  <si>
    <t>{'name': 'Kuo-Toa', 'source': 'MM', '_mod': {'*': {'mode': 'replaceTxt', 'replace': 'the kuo-toa', 'with': 'Ougalop', 'flags': 'i'}}}</t>
  </si>
  <si>
    <t>Peebles</t>
  </si>
  <si>
    <t>{'name': 'Spy', 'source': 'MM', '_trait': {'name': 'Deep Gnome', 'source': 'DMG'}, '_mod': {'*': {'mode': 'replaceTxt', 'replace': 'the spy', 'with': 'Peebles', 'flags': 'i'}}}</t>
  </si>
  <si>
    <t>Prince Derendil</t>
  </si>
  <si>
    <t>{'name': 'Quaggoth', 'source': 'MM', '_mod': {'*': {'mode': 'replaceTxt', 'replace': 'the quaggoth', 'with': 'Prince Derendil', 'flags': 'i'}}}</t>
  </si>
  <si>
    <t>Princess Ebonmire</t>
  </si>
  <si>
    <t>[{'name': 'Pseudopod', 'entries': ['{@atk mw,rw} {@hit 5} to hit, reach 5 ft. or 30 ft., one target. {@h}6 ({@damage 1d6 + 3}) bludgeoning damage plus 18 ({@damage 4d8}) acid damage. In addition, nonmagical armor worn by the target is partly dissolved and takes a permanent and cumulative −1 penalty to the AC it offers. The armor is destroyed if the penalty reduces its AC to 10.']}]</t>
  </si>
  <si>
    <t>{'name': 'Black Pudding', 'source': 'MM', '_mod': {'*': {'mode': 'replaceTxt', 'replace': 'the pudding', 'with': 'Princess Ebonmire', 'flags': 'i'}}}</t>
  </si>
  <si>
    <t>Quenthel Baenre</t>
  </si>
  <si>
    <t>[{'ac': 19, 'from': ['{@item +3 scale mail}']}]</t>
  </si>
  <si>
    <t>{'average': 132, 'formula': '24d8 + 24'}</t>
  </si>
  <si>
    <t>{'con': '+8', 'wis': '+12', 'cha': '+11'}</t>
  </si>
  <si>
    <t>{'insight': '+12', 'perception': '+12', 'religion': '+11', 'stealth': '+9'}</t>
  </si>
  <si>
    <t>[{'name': 'Innate Spellcasting', 'headerEntries': ["Quenthel's spellcasting ability is Charisma (spell save {@dc 19}). She can innately cast the following spells, requiring no material components:"], 'will': ['{@spell dancing lights}'], 'daily': {'1e': ['{@spell darkness}', '{@spell faerie fire}', '{@spell levitate} (self only)']}, 'ability': 'cha'}, {'name': 'Spellcasting', 'headerEntries': ['Quenthel is a 20th-level spellcaster. Her spellcasting ability is Wisdom (save {@dc 20}, {@hit 12} to hit with spell attacks). The drow has the following cleric spells prepared:'], 'will': ['Any {@filter cleric spell up to 9th level|spells|level=0;1;2;3;4;5;6;7;8;9|class=cleric}.'], 'spells': {'0': {'spells': ['{@spell guidance}', '{@spell poison spray}', '{@spell resistance}', '{@spell spare the dying}', '{@spell thaumaturgy}']}, '1': {'slots': 4, 'spells': ['{@spell animal friendship}', '{@spell cure wounds}', '{@spell detect poison and disease}', '{@spell ray of sickness}']}, '2': {'slots': 3, 'spells': ['{@spell lesser restoration}', '{@spell protection from poison}', '{@spell web}']}, '3': {'slots': 3, 'spells': ['{@spell conjure animals} (2 giant spiders)', '{@spell dispel magic}']}, '4': {'slots': 3, 'spells': ['{@spell divination}', '{@spell freedom of movement}']}, '5': {'slots': 2, 'spells': ['{@spell insect plague}', '{@spell mass cure wounds}']}}, 'ability': 'wis'}]</t>
  </si>
  <si>
    <t>{'name': 'Drow Priestess of Lolth', 'source': 'MM', '_trait': {'name': 'Drow', 'source': 'PHB'}, '_mod': {'*': {'mode': 'replaceTxt', 'replace': 'the drow', 'with': 'Quenthel', 'flags': 'i'}, 'trait': {'mode': 'appendArr', 'items': {'name': 'Special Equipment', 'entries': ['Quenthel wields a {@item tentacle rod}.']}}, 'action': {'mode': 'appendArr', 'items': {'name': 'Throne Activation', 'entries': ['While seated on her throne, Quenthel can use an action on her turn to cast {@spell disintegrate} (save DC 19). A target that fails its saving throw takes {@dice 10d6 + 40} force damage. If this damage reduces the target to 0 hit points, it is disintegrated.']}}}}</t>
  </si>
  <si>
    <t>Regenerating Black Pudding</t>
  </si>
  <si>
    <t>['Amorphous', 'Regeneration', 'Spider Climb']</t>
  </si>
  <si>
    <t>{'name': 'Black Pudding', 'source': 'MM', '_mod': {'trait': {'mode': 'appendArr', 'items': {'name': 'Regeneration', 'entries': ["The pudding regains 10 hit points at the start of its turn. If the pudding takes fire damage, this trait doesn't function at the start of the pudding's next turn. The pudding dies only if it starts its turn with 0 hit points and doesn't regenerate."]}}}}</t>
  </si>
  <si>
    <t>Ront</t>
  </si>
  <si>
    <t>{'name': 'Orc', 'source': 'MM', '_mod': {'*': {'mode': 'replaceTxt', 'replace': 'the orc', 'with': 'Ront', 'flags': 'i'}}}</t>
  </si>
  <si>
    <t>Rumpadump</t>
  </si>
  <si>
    <t>{'name': 'Myconid Sprout', 'source': 'MM', '_mod': {'*': {'mode': 'replaceTxt', 'replace': 'the myconid', 'with': 'Rumpadump', 'flags': 'i'}}}</t>
  </si>
  <si>
    <t>Rystia Zav</t>
  </si>
  <si>
    <t>{'name': 'Spy', 'source': 'MM', '_mod': {'*': {'mode': 'replaceTxt', 'replace': 'the spy', 'with': 'Rystia', 'flags': 'i'}}}</t>
  </si>
  <si>
    <t>Sarith Kzekarit</t>
  </si>
  <si>
    <t>{'name': 'Drow', 'source': 'MM', '_mod': {'*': {'mode': 'replaceTxt', 'replace': 'the drow', 'with': 'Sarith', 'flags': 'i'}}}</t>
  </si>
  <si>
    <t>Shedrak of the Eyes</t>
  </si>
  <si>
    <t>[{'name': 'Eye Tattoos', 'entries': ['Shedrak has ten small eyes tattooed on his bald head that allow him to see {@condition invisible} creatures and objects as if they were visible.']}]</t>
  </si>
  <si>
    <t>{'name': 'Mage', 'source': 'MM', '_mod': {'*': {'mode': 'replaceTxt', 'replace': 'the mage', 'with': 'Shedrak', 'flags': 'i'}}}</t>
  </si>
  <si>
    <t>Shuushar the Awakened</t>
  </si>
  <si>
    <t>{'name': 'Kuo-Toa', 'source': 'MM', '_mod': {'*': {'mode': 'replaceTxt', 'replace': 'the kuo-toa', 'with': 'Shuushar', 'flags': 'i'}}}</t>
  </si>
  <si>
    <t>Skriss</t>
  </si>
  <si>
    <t>{'name': 'Troglodyte', 'source': 'MM', '_mod': {'*': {'mode': 'replaceTxt', 'replace': 'the troglodyte', 'with': 'Skriss', 'flags': 'i'}}}</t>
  </si>
  <si>
    <t>Sladis Vadir</t>
  </si>
  <si>
    <t>{'name': 'Druid', 'source': 'MM', '_trait': {'name': 'High Elf', 'source': 'PHB'}, '_mod': {'*': {'mode': 'replaceTxt', 'replace': 'the druid', 'with': 'Sladis', 'flags': 'i'}, 'languages': {'mode': 'appendIfNotExistsArr', 'items': 'Undercommon'}}}</t>
  </si>
  <si>
    <t>Sloopidoop</t>
  </si>
  <si>
    <t>{'name': 'Kuo-toa Archpriest', 'source': 'MM', '_mod': {'*': {'mode': 'replaceTxt', 'replace': 'the kuo-toa', 'with': 'Sloopidoop', 'flags': 'i'}}}</t>
  </si>
  <si>
    <t>Sovereign Basidia</t>
  </si>
  <si>
    <t>['incapacitated', 'poisoned', 'stunned']</t>
  </si>
  <si>
    <t>{'name': 'Myconid Sovereign', 'source': 'MM', '_mod': {'*': {'mode': 'replaceTxt', 'replace': 'the myconid', 'with': 'Basidia', 'flags': 'i'}}}</t>
  </si>
  <si>
    <t>Spider King</t>
  </si>
  <si>
    <t>{'average': 44, 'formula': '4d10 + 4'}</t>
  </si>
  <si>
    <t>{'con': '+3', 'wis': '+2'}</t>
  </si>
  <si>
    <t>{'name': 'Giant Spider', 'source': 'MM', '_mod': {'trait': {'mode': 'appendArr', 'items': {'name': 'Two Heads', 'entries': ['Because of its two heads, the Spider King has advantage on Wisdom ({@skill Perception}) checks and on saving throws against being {@condition blinded}, {@condition charmed}, {@condition deafened}, {@condition frightened}, {@condition stunned}, and knocked {@condition unconscious}.']}}}}</t>
  </si>
  <si>
    <t>Spiderbait</t>
  </si>
  <si>
    <t>{'acrobatics': '+3', 'athletics': '+3', 'stealth': '+6'}</t>
  </si>
  <si>
    <t>{'name': 'Goblin', 'source': 'MM', '_mod': {'*': {'mode': 'replaceTxt', 'replace': 'the goblin', 'with': 'Spiderbait', 'flags': 'i'}}}</t>
  </si>
  <si>
    <t>Stool</t>
  </si>
  <si>
    <t>{'name': 'Myconid Sprout', 'source': 'MM', '_mod': {'*': {'mode': 'replaceTxt', 'replace': 'the myconid', 'with': 'Stool', 'flags': 'i'}}}</t>
  </si>
  <si>
    <t>Svirfneblin Wererat</t>
  </si>
  <si>
    <t>{'name': 'Wererat', 'source': 'MM', '_trait': {'name': 'Deep Gnome', 'source': 'DMG'}}</t>
  </si>
  <si>
    <t>The Pudding King</t>
  </si>
  <si>
    <t>{'type': 'humanoid', 'tags': ['gnome', 'shapechanger']}</t>
  </si>
  <si>
    <t>{'con': '+6', 'cha': '+7'}</t>
  </si>
  <si>
    <t>{'arcana': '+5', 'perception': '+3', 'stealth': '+7', 'survival': '+3'}</t>
  </si>
  <si>
    <t>['Abyssal', 'Gnomish', 'Terran', 'Undercommon']</t>
  </si>
  <si>
    <t>[{'name': 'Stone Camouflage', 'entries': ['The Pudding King has advantage on Dexterity (Stealth) checks made to hide in rocky terrain.']}, {'name': 'Gnome Cunning', 'entries': ['The Pudding King has advantage on Intelligence, Wisdom, and Charisma saving throws against magic.']}, {'name': 'Insanity', 'entries': ['The Pudding King has advantage on saving throws against being {@condition charmed} or {@condition frightened}.']}]</t>
  </si>
  <si>
    <t>[{'name': 'War Pick', 'entries': ['{@atk mw} {@hit 3} to hit, reach 5 ft., one target. {@h}4 ({@damage 1d8}) piercing damage.']}, {'name': 'Change Shape', 'entries': ['The Pudding King magically transforms into an {@filter ooze|bestiary|type=ooze}, or back into his true form. He reverts to his true form if he dies. Any equipment he is wearing or carrying is absorbed by the new form. In ooze form, the Pudding King retains his alignment, hit points, Hit Dice, and Intelligence, Wisdom, and Charisma scores, as well as this action. His statistics and capabilities are otherwise replaced by those of the new form.']}, {'name': 'Create Green Slime (Recharges after a Long Rest)', 'entries': ['The Pudding King creates a patch of green slime (see "Dungeon Hazards" in chapter 5 of the Dungeon Master\'s Guide). The slime appears on a section of wall, ceiling, or floor within 30 feet of the Pudding King.']}]</t>
  </si>
  <si>
    <t>['AB', 'G', 'T', 'U']</t>
  </si>
  <si>
    <t>[{'name': 'Innate Spellcasting', 'headerEntries': ["The Pudding King's innate spellcasting ability is Intelligence (spell save {@dc 12}). He can innately cast the following spells, requiring no material components:"], 'will': ['{@spell nondetection} (self only)'], 'daily': {'1e': ['{@spell blindness/deafness}', '{@spell blur}', '{@spell disguise self}']}, 'ability': 'int'}, {'name': 'Spellcasting', 'headerEntries': ['The Pudding King is a 9th-level spellcaster. His spellcasting ability is Charisma (spell save {@dc 14}, {@hit 6} to hit with spell attacks). The Pudding King knows the following sorcerer spells:'], 'spells': {'0': {'spells': ['{@spell acid splash}', '{@spell light}', '{@spell mage hand}', '{@spell poison spray}', '{@spell prestidigitation}']}, '1': {'slots': 4, 'spells': ['{@spell false life}', '{@spell mage armor}', '{@spell ray of sickness}', '{@spell shield}']}, '2': {'slots': 3, 'spells': ['{@spell crown of madness}', '{@spell misty step}']}, '3': {'slots': 3, 'spells': ['{@spell gaseous form}', '{@spell stinking cloud}']}, '4': {'slots': 3, 'spells': ['{@spell blight}', '{@spell confusion}']}, '5': {'slots': 1, 'spells': ['{@spell cloudkill}']}}, 'ability': 'cha'}]</t>
  </si>
  <si>
    <t>['blinded', 'charmed', 'deafened', 'poisoned']</t>
  </si>
  <si>
    <t>Themberchaud</t>
  </si>
  <si>
    <t>{'name': 'Adult Red Dragon', 'source': 'MM', '_mod': {'*': {'mode': 'replaceTxt', 'replace': 'the dragon', 'with': 'Themberchaud', 'flags': 'i'}}}</t>
  </si>
  <si>
    <t>Topsy</t>
  </si>
  <si>
    <t>{'name': 'Wererat', 'source': 'MM', '_mod': {'*': {'mode': 'replaceTxt', 'replace': 'the wererat', 'with': 'Topsy', 'flags': 'i'}}}</t>
  </si>
  <si>
    <t>Troglodyte Champion of Laogzed</t>
  </si>
  <si>
    <t>{'athletics': '+6', 'intimidation': '+3', 'stealth': '+3'}</t>
  </si>
  <si>
    <t>[{'name': 'Chameleon Skin', 'entries': ['The troglodyte has advantage on Dexterity (Stealth) checks made to hide.']}, {'name': 'Stench', 'entries': ["Any creature other than a troglodyte that starts its turn within 5 feet of the troglodyte must succeed on a {@dc 14} Constitution saving throw or be {@condition poisoned} until the start of the creature's next turn. On a successful saving throw, the creature is immune to the stench of all troglodytes for 1 hour."]}, {'name': 'Sunlight Sensitivity', 'entries': ['While in sunlight, the troglodyte has disadvantage on attack rolls, as well as on Wisdom ({@skill Perception}) checks that rely on sight.']}]</t>
  </si>
  <si>
    <t>[{'name': 'Multiattack', 'entries': ['The troglodyte makes three attacks: one with its bite and two with either its claws or its greatclub.']}, {'name': 'Bite', 'entries': ['{@atk mw} {@hit 6} to hit, reach 5 ft., one target. {@h}6 ({@damage 1d4 + 4}) piercing damage.']}, {'name': 'Claw', 'entries': ['{@atk mw} {@hit 6} to hit, reach 5 ft., one target. {@h}6 ({@damage 1d4 + 4}) slashing damage.']}, {'name': 'Greatclub', 'entries': ['{@atk mw} {@hit 6} to hit, reach 5 ft., one target. {@h}8 ({@damage 1d8 + 4}) bludgeoning damage.']}, {'name': 'Acid Spray {@recharge}', 'entries': ['The troglodyte spits acid in a line 15 feet long and 5 feet wide. Each creature in that line must make a {@dc 14} Dexterity saving throw, taking 10 ({@damage 3d6}) acid damage on a failed save, or half as much damage on a successful one.']}]</t>
  </si>
  <si>
    <t>Turvy</t>
  </si>
  <si>
    <t>{'name': 'Wererat', 'source': 'MM', '_mod': {'*': {'mode': 'replaceTxt', 'replace': 'the wererat', 'with': 'Turvy', 'flags': 'i'}}}</t>
  </si>
  <si>
    <t>Vampiric Ixitxachitl</t>
  </si>
  <si>
    <t>[{'name': 'Vampiric Bite', 'entries': ['{@atk mw} {@hit 4} to hit, reach 5 ft., one target. {@h}6 ({@damage 1d8 + 2}) piercing damage. The target must succeed on a {@dc 11} Constitution saving throw or its hit point maximum is reduced by an amount equal to the damage taken, and the ixitxachitl regains hit points equal to that amount. The reduction lasts until the target finishes a long rest. The target dies if its hit point maximum is reduced to 0.']}]</t>
  </si>
  <si>
    <t>[{'name': 'Barbed Tail', 'entries': ['When a creature provokes an opportunity attack from the ixitxachitl, the ixitxachitl can make the following attack instead of using its bite.', '{@atk mw} {@hit 6} to hit, reach 5 ft., one target. {@h}9 ({@damage 1d10 + 4}) piercing damage.']}]</t>
  </si>
  <si>
    <t>Vampiric Ixitxachitl Cleric</t>
  </si>
  <si>
    <t>[{'name': 'Spellcasting', 'headerEntries': ['The ixitxachitl is a 5th-level spellcaster that uses Wisdom as its spellcasting ability (Spell save {@dc 11}, {@hit 3} to hit with spell attacks). The ixitxachitl has the following cleric spells prepared:'], 'spells': {'0': {'spells': ['{@spell guidance}', '{@spell thaumaturgy}']}, '1': {'slots': 4, 'spells': ['{@spell charm person}', '{@spell create or destroy water}']}, '2': {'slots': 3, 'spells': ['{@spell hold person}', '{@spell silence}']}, '3': {'slots': 2, 'spells': ['{@spell dispel magic}', '{@spell tongues}']}}, 'ability': 'wis'}]</t>
  </si>
  <si>
    <t>Veldyskar</t>
  </si>
  <si>
    <t>['Common', 'Dwarvish', 'Giant', 'Undercommon']</t>
  </si>
  <si>
    <t>[{'name': 'Innate Spellcasting', 'headerEntries': ['Veldyskar can innately cast the following spell, requiring no material components:'], 'daily': {'1': ['{@spell greater restoration}']}}]</t>
  </si>
  <si>
    <t>{'name': 'Basilisk', 'source': 'MM', '_mod': {'*': {'mode': 'replaceTxt', 'replace': 'the basilisk', 'with': 'Veldyskar', 'flags': 'i'}}}</t>
  </si>
  <si>
    <t>Veteran of the Gauntlet</t>
  </si>
  <si>
    <t>Viln Tirin</t>
  </si>
  <si>
    <t>{'name': 'Bandit Captain', 'source': 'MM', '_trait': {'name': 'Drow', 'source': 'PHB'}, '_mod': {'*': {'mode': 'replaceTxt', 'replace': 'the captain', 'with': 'Viln', 'flags': 'i'}, 'trait': {'mode': 'appendArr', 'items': {'name': 'Special Equipment', 'entries': ["Viln carries a {@item scimitar of speed} and can make one attack with it as a bonus action on her turn. Viln also carries four daggers coated with {@item purple worm poison}. The poison on a dagger's blade is good for one hit only, whether the poison takes effect or not."]}}, 'action': {'mode': 'replaceArr', 'replace': 'Scimitar', 'items': {'name': 'Scimitar', 'entries': ['{@atk mw} {@hit 7} to hit, reach 5 ft., one target. {@h}8 ({@damage 1d6 + 5}) slashing damage.']}}}}</t>
  </si>
  <si>
    <t>Vizeran DeVir</t>
  </si>
  <si>
    <t>{'name': 'Archmage', 'source': 'MM', '_trait': {'name': 'Drow', 'source': 'PHB'}, '_mod': {'*': {'mode': 'replaceTxt', 'replace': 'the archmage', 'with': 'Vizeran', 'flags': 'i'}}}</t>
  </si>
  <si>
    <t>Xazax the Eyemonger</t>
  </si>
  <si>
    <t>{'name': 'Beholder', 'source': 'MM', '_mod': {'*': {'mode': 'replaceTxt', 'replace': 'the beholder', 'with': 'Xazax', 'flags': 'i'}}}</t>
  </si>
  <si>
    <t>Y</t>
  </si>
  <si>
    <t>{'name': 'Derro Savant', 'source': 'MTF', '_mod': {'*': {'mode': 'replaceTxt', 'replace': 'the derro savant', 'with': 'Y', 'flags': 'i'}}}</t>
  </si>
  <si>
    <t>Yestabrod</t>
  </si>
  <si>
    <t>[{'name': 'Legendary Resistance (1/Day)', 'entries': ['If Yestabrod fails a saving throw, it can choose to succeed instead.']}]</t>
  </si>
  <si>
    <t>[{'name': 'Slam', 'entries': ['{@atk mw} {@hit 3} to hit, reach 5 ft., one target. {@h}8 ({@damage 3d4 + 1}) bludgeoning damage plus 7 ({@damage 3d4}) poison damage.']}, {'name': 'Caustic Spores (1/Day)', 'entries': ["Yestabrod releases spores in a 30-foot cone. Each creature in that area must succeed on a {@dc 12} Dexterity saving throw or take {@dice 1d6} acid damage at the start of each of Yestabrod's turns. A creature can repeat the saving throw at the end of each of its turn, ending the effect on itself on a success."]}, {'name': 'Infestation Spores (1/Day)', 'entries': ['Yestabrod releases spores that burst out in a cloud that fills a 10-foot-radius sphere centered on it, and the cloud lingers for 1 minute. Any flesh-and-blood creature in the cloud when it appears, or that enters it later, must make a {@dc 12} Constitution saving throw. On a successful save, the creature can\'t be infected by these spores for 24 hours. On a failed save, the creature is infected with a disease called the spores of Zuggtmoy and also gains a random form of indefinite madness (determined by rolling on the Madness of Zuggtmoy table in appendix D) that lasts until the creature is cured of the disease or dies. While infected in this way, the creature can\'t be reinfected, and it must be repeat the saving throw at the end of every 24 hours, ending the infection on a success. On a failure, the infected creature\'s body is slowly taken over by fungal growth, and after three such failed saves, the creature dies and is reanimated as a spore servant if it\'s a type of creature that can be (see the "Myconids" entry in the Monster Manual).']}]</t>
  </si>
  <si>
    <t>[{'name': 'Corpse Burst', 'entries': ['Gore, offal, and acid erupt from a corpse within 20 feet of Yestabrod. Creatures within 10 feet of the corpse must succeed on a {@dc 12} Dexterity saving throw or take 7 ({@damage 2d6}) acid damage.']}, {'name': 'Foul Absorption', 'entries': ['Yestabrod absorbs putrescence from a corpse within 5 feet of it, regaining {@dice 1d8 + 2} hit points']}]</t>
  </si>
  <si>
    <t>Young Basilisk</t>
  </si>
  <si>
    <t>[{'name': 'Petrifying Gaze', 'entries': ["If a creature starts its turn within 15 feet of the basilisk and the two of them can see each other, the basilisk can force the creature to make a {@dc 12} Constitution saving throw if the basilisk isn't {@condition incapacitated}. On a failed save, the creature magically begins to turn to stone and is {@condition restrained}. It must repeat the saving throw at the end of its next turn. On a success, the effect ends. On a failure, the creature is {@condition petrified} until freed by the  {@spell greater restoration} spell or other magic.", "A creature that isn't surprised can avert its eyes to avoid the saving throw at the start of its turn. If it does so, it can't see the basilisk until the start of its next turn, when it can avert its eyes again. If it looks at the basilisk in the meantime, it must immediately make the save.", 'If the basilisk sees its reflection within 30 feet of it in bright light, it mistakes itself for a rival and targets itself with its gaze.']}]</t>
  </si>
  <si>
    <t>[{'name': 'Bite', 'entries': ['{@atk mw} {@hit 3} to hit, reach 5 ft., one target. {@h}3 ({@damage 1d4 + 1}) piercing damage plus 2 ({@damage 1d4}) poison damage.']}]</t>
  </si>
  <si>
    <t>Young Hook Horror</t>
  </si>
  <si>
    <t>{'name': 'Hook Horror', 'source': 'MM', '_mod': {'action': {'mode': 'replaceArr', 'replace': 'Hook', 'items': {'name': 'Hook', 'entries': ['{@atk mw} {@hit 3} to hit, reach 5 ft., one target. {@h}3 ({@damage 1d4 + 1}) piercing damage.']}}}}</t>
  </si>
  <si>
    <t>Yuk Yuk</t>
  </si>
  <si>
    <t>{'name': 'Goblin', 'source': 'MM', '_mod': {'*': {'mode': 'replaceTxt', 'replace': 'the goblin', 'with': 'Yuk Yuk', 'flags': 'i'}}}</t>
  </si>
  <si>
    <t>Zhentarim Thug</t>
  </si>
  <si>
    <t>[{'name': 'Multiattack', 'entries': ['The thug makes two melee attacks']}, {'name': 'Mace', 'entries': ['{@atk mw} {@hit 4} to hit, reach 5 ft., one target. {@h}5 ({@damage 1d6 + 2}) bludgeoning damage.']}, {'name': 'Heavy Crossbow', 'entries': ['{@atk rw} {@hit 2} to hit, range 100/400 ft., one target. {@h}5 ({@damage 1d10}) piercing damage.']}]</t>
  </si>
  <si>
    <t>Zilchyn Q'Leptin</t>
  </si>
  <si>
    <t>{'name': 'Mage', 'source': 'MM', '_trait': {'name': 'Drow', 'source': 'PHB'}, '_mod': {'*': {'mode': 'replaceTxt', 'replace': 'the mage', 'with': 'Zilchyn', 'flags': 'i'}}}</t>
  </si>
  <si>
    <t>Clockwork Behir</t>
  </si>
  <si>
    <t>OoW</t>
  </si>
  <si>
    <t>{'name': 'Behir', 'source': 'MM'}</t>
  </si>
  <si>
    <t>Dagdra Deepforge</t>
  </si>
  <si>
    <t>[{'ac': 15, 'from': ['{@item half plate armor|phb}']}]</t>
  </si>
  <si>
    <t>['D', 'X']</t>
  </si>
  <si>
    <t>{'name': 'Priest', 'source': 'MM', '_trait': {'name': 'Mountain Dwarf', 'source': 'PHB'}, '_mod': {'*': {'mode': 'replaceTxt', 'replace': 'the priest', 'with': 'Dagdra', 'flags': 'i'}, 'action': {'mode': 'appendArr', 'items': {'name': 'Scroll Service (1/Day)', 'entries': ["As an action, Dagdra draws a {@item spell scroll} from her {@item documancy satchel|AI}. The scroll contains a spell of up to 3rd level of Dagdra's choice. Only Dagdra can use the scroll, which vanishes after 1 minute."]}}}}</t>
  </si>
  <si>
    <t>Devil Dog</t>
  </si>
  <si>
    <t>{'name': 'Acolyte', 'source': 'MM', '_trait': {'name': 'Tiefling', 'source': 'PHB'}, '_mod': {'*': {'mode': 'replaceTxt', 'replace': 'the acolyte', 'with': 'Devil Dog', 'flags': 'i'}}}</t>
  </si>
  <si>
    <t>Enormous Tentacle</t>
  </si>
  <si>
    <t>[{'name': 'Reach', 'entries': ['The tentacle can reach anywhere in the room.']}]</t>
  </si>
  <si>
    <t>[{'name': 'Constrict', 'entries': ["{@atk mw} {@hit 6} to hit, reach 35 ft., one creature. {@h}13 ({@damage 2d8 + 4}) bludgeoning damage, and the target is {@condition grappled} (escape {@dc 16}). Until this grapple ends, the creature is {@condition restrained}, and the tentacle can't constrict another target."]}]</t>
  </si>
  <si>
    <t>{'name': 'Giant Constrictor Snake', 'source': 'MM', '_mod': {'*': {'mode': 'replaceTxt', 'replace': 'snake', 'with': 'tentacle'}}}</t>
  </si>
  <si>
    <t>Gildha Duhn</t>
  </si>
  <si>
    <t>['C', 'O', 'X']</t>
  </si>
  <si>
    <t>{'name': 'Acolyte', 'source': 'MM', '_trait': {'name': 'Half-Orc', 'source': 'PHB'}, '_mod': {'*': {'mode': 'replaceTxt', 'replace': 'the acolyte', 'with': 'Gildha', 'flags': 'i'}}}</t>
  </si>
  <si>
    <t>Grunka</t>
  </si>
  <si>
    <t>{'name': 'Hobgoblin', 'source': 'MM', '_mod': {'*': {'mode': 'replaceTxt', 'replace': 'the hobgoblin', 'with': 'Grunka', 'flags': 'i'}, 'action': {'mode': 'appendArr', 'items': {'name': 'Acid Spray Gun {@recharge 5}', 'entries': ['The hobgoblin sprays acid in a 10-foot cone. Each creature in the area must make a DC 10 Dexterity saving throw, taking 7 ({@damage 2d6}) acid damage on a failed save, or half as much damage on a successful one.', 'The spray gun has a tank that can be filled with ten standard vials of acid mixed with water, allowing it to be used five times.']}}}}</t>
  </si>
  <si>
    <t>Jelayne</t>
  </si>
  <si>
    <t>{'name': 'Skeleton', 'source': 'MM', '_mod': {'*': {'mode': 'replaceTxt', 'replace': 'the skeleton', 'with': 'Jelayne', 'flags': 'i'}}}</t>
  </si>
  <si>
    <t>Mechachimera</t>
  </si>
  <si>
    <t>{'name': 'Chimera', 'source': 'MM'}</t>
  </si>
  <si>
    <t>Onyx</t>
  </si>
  <si>
    <t>{'walk': 400, 'climb': 200}</t>
  </si>
  <si>
    <t>[{'name': 'Claws', 'entries': ['{@atk mw} {@hit 7} to hit, reach 20 ft., one target. {@h}11 ({@damage 2d10}) slashing damage.']}]</t>
  </si>
  <si>
    <t>{'name': 'Cat', 'source': 'MM', '_mod': {'action': {'mode': 'appendArr', 'items': [{'name': 'Relative Size', 'entries': ['Any damage Onyx would take is reduced to 0. She has advantage on ability checks and saving throws.']}, {'name': 'Dealing with Onyx', 'entries': ["Onyx cannot be overcome or killed by combat. Any weapon attack against her that hits AC 12 makes contact but deals no lasting damage. However, if the attack would deal 10 or more damage, Onyx has disadvantage on attack rolls until the end of her next turn. If Onyx would take 10 or more damage from spells or other effects, it yields the same result. Spells that impose conditions function normally against Onyx, but those conditions end automatically at the end of the cat's next turn."]}]}}}</t>
  </si>
  <si>
    <t>Replica Duodrone</t>
  </si>
  <si>
    <t>['Modron', 'can understand Common but speaks only preprogrammed responses']</t>
  </si>
  <si>
    <t>{'name': 'Duodrone', 'source': 'MM', '_mod': {'trait': {'mode': 'replaceArr', 'replace': 'Disintegration', 'items': {'name': 'Dismantlable', 'entries': ['If the replica duodrone dies, its body falls into a pile of parts (gears, plates, screws, and wires), leaving behind its weapons and anything else it was carrying.']}}}}</t>
  </si>
  <si>
    <t>Replica Monodrone</t>
  </si>
  <si>
    <t>{'name': 'Monodrone', 'source': 'MM', '_mod': {'trait': {'mode': 'replaceArr', 'replace': 'Disintegration', 'items': {'name': 'Dismantlable', 'entries': ['If the replica monodrone dies, its body falls into a pile of parts (gears, plates, screws, and wires), leaving behind its weapons and anything else it was carrying.']}}}}</t>
  </si>
  <si>
    <t>Replica Pentadrone</t>
  </si>
  <si>
    <t>{'name': 'Pentadrone', 'source': 'MM', '_mod': {'trait': {'mode': 'replaceArr', 'replace': 'Disintegration', 'items': {'name': 'Dismantlable', 'entries': ['If the replica pentadrone dies, its body falls into a pile of parts (gears, plates, screws, and wires), leaving behind its weapons and anything else it was carrying.']}}}}</t>
  </si>
  <si>
    <t>Replica Quadrone</t>
  </si>
  <si>
    <t>{'name': 'Quadrone', 'source': 'MM', '_mod': {'trait': {'mode': 'replaceArr', 'replace': 'Disintegration', 'items': {'name': 'Dismantlable', 'entries': ['If the replica quadrone dies, its body falls into a pile of parts (gears, plates, screws, and wires), leaving behind its weapons and anything else it was carrying.']}}}}</t>
  </si>
  <si>
    <t>Replica Tridrone</t>
  </si>
  <si>
    <t>{'name': 'Tridrone', 'source': 'MM', '_mod': {'trait': {'mode': 'replaceArr', 'replace': 'Disintegration', 'items': {'name': 'Dismantlable', 'entries': ['If the replica tridrone dies, its body falls into a pile of parts (gears, plates, screws, and wires), leaving behind its weapons and anything else it was carrying.']}}}}</t>
  </si>
  <si>
    <t>Stomping Foot</t>
  </si>
  <si>
    <t>[{'name': 'Stomp', 'entries': ['{@atk mw} {@hit 3} to hit, reach 5 ft., one target. {@h}3 ({@damage 1d4 + 1}) bludgeoning damage.']}]</t>
  </si>
  <si>
    <t>{'name': 'Crawling Claw', 'source': 'MM', '_mod': {'*': {'mode': 'replaceTxt', 'replace': 'claw', 'with': 'foot', 'flags': 'i'}}}</t>
  </si>
  <si>
    <t>Two Dry Cloaks</t>
  </si>
  <si>
    <t>{'name': 'Spy', 'source': 'MM', '_trait': {'name': 'Tabaxi', 'source': 'VGM'}, '_mod': {'*': {'mode': 'replaceTxt', 'replace': 'the spy', 'with': 'Two Dry Cloaks', 'flags': 'i'}}}</t>
  </si>
  <si>
    <t>Undead Cockatrice</t>
  </si>
  <si>
    <t>{'name': 'Cockatrice', 'source': 'MM'}</t>
  </si>
  <si>
    <t>Animated Object (Huge)</t>
  </si>
  <si>
    <t>PHB</t>
  </si>
  <si>
    <t>{'special': '80'}</t>
  </si>
  <si>
    <t>[{'name': 'Animated', 'entries': ['If the object lacks legs or other appendages it can use for locomotion, it instead has a flying speed of 30 feet and can hover. If the object is securely attached to a surface or larger object, such as a chain bolted to a wall, its speed is 0.', 'When the animated object drops to 0 hit points, it reverts to its original object form, and any remaining damage carries over to its original object form.', 'The DM might rule that a specific objects slam attack inflicts slashing or piercing damage based on its form.']}]</t>
  </si>
  <si>
    <t>[{'name': 'Slam', 'entries': ['{@atk mw} {@hit 8} to hit, reach 5 ft., one target. {@h}16 ({@damage 2d12 + 4}) bludgeoning damage.']}]</t>
  </si>
  <si>
    <t>Animated Object (Large)</t>
  </si>
  <si>
    <t>{'special': '50'}</t>
  </si>
  <si>
    <t>[{'name': 'Slam', 'entries': ['{@atk mw} {@hit 6} to hit, reach 5 ft., one target. {@h}12 ({@damage 2d10 + 2}) bludgeoning damage.']}]</t>
  </si>
  <si>
    <t>Animated Object (Medium)</t>
  </si>
  <si>
    <t>{'special': '40'}</t>
  </si>
  <si>
    <t>[{'name': 'Slam', 'entries': ['{@atk mw} {@hit 5} to hit, reach 5 ft., one target. {@h}7 ({@damage 2d6 + 1}) bludgeoning damage.']}]</t>
  </si>
  <si>
    <t>Animated Object (Small)</t>
  </si>
  <si>
    <t>{'special': '25'}</t>
  </si>
  <si>
    <t>[{'name': 'Slam', 'entries': ['{@atk mw} {@hit 6} to hit, reach 5 ft., one target. {@h}6 ({@damage 1d8 + 2}) bludgeoning damage.']}]</t>
  </si>
  <si>
    <t>Animated Object (Tiny)</t>
  </si>
  <si>
    <t>{'special': '20'}</t>
  </si>
  <si>
    <t>[{'name': 'Slam', 'entries': ['{@atk mw} {@hit 8} to hit, reach 5 ft., one target. {@h}6 ({@damage 1d4 + 4}) bludgeoning damage.']}]</t>
  </si>
  <si>
    <t>Aerisi Kalinoth</t>
  </si>
  <si>
    <t>PotA</t>
  </si>
  <si>
    <t>{'arcana': '+6', 'history': '+6', 'perception': '+3'}</t>
  </si>
  <si>
    <t>['Auran', 'Common', 'Elvish']</t>
  </si>
  <si>
    <t>[{'name': 'Fey Ancestry', 'entries': ["Aerisi has advantage on saving throws against being {@condition charmed}, and magic can't put her to sleep."]}, {'name': 'Howling Defeat', 'entries': ['When Aerisi drops to 0 hit points, her body disappears in a howling whirlwind that disperses quickly and harmlessly. Anything she is wearing or carrying is left behind.']}, {'name': 'Legendary Resistance (2/Day)', 'entries': ['If Aerisi fails a saving throw, she can choose to succeed instead.']}]</t>
  </si>
  <si>
    <t>[{'name': 'Windvane', 'entries': ['{@atk mw,rw} {@hit 9} to hit, reach 5 ft. or range 20/60 ft., one target. {@h}9 ({@damage 1d6 + 6}) piercing damage, or 10 ({@damage 1d8 + 6}) piercing damage if used with two hands to make a melee attack, plus 3 ({@damage 1d6}) lightning damage.']}]</t>
  </si>
  <si>
    <t>{'name': 'Aerisi Kalinoth', 'source': 'PotA'}</t>
  </si>
  <si>
    <t>['Fey Ancestry', 'Legendary Resistances']</t>
  </si>
  <si>
    <t>['AU', 'C', 'E']</t>
  </si>
  <si>
    <t>[{'name': 'Spellcasting', 'headerEntries': ['Aerisi is a 12th-level spellcaster. Her spellcasting ability is Intelligence (spell save {@dc 14}, {@hit 6} to hit with spell attacks). Aerisi has the following wizard spells prepared:'], 'spells': {'0': {'spells': ['{@spell gust|xge}', '{@spell mage hand}', '{@spell message}', '{@spell prestidigitation}', '{@spell ray of frost}', '{@spell shocking grasp}']}, '1': {'slots': 4, 'spells': ['{@spell charm person}', '{@spell feather fall}', '{@spell mage armor}', '{@spell thunderwave}']}, '2': {'slots': 3, 'spells': ['{@spell dust devil|xge}', '{@spell gust of wind}', '{@spell invisibility}']}, '3': {'slots': 3, 'spells': ['{@spell fly}', '{@spell gaseous form}', '{@spell lightning bolt}']}, '4': {'slots': 3, 'spells': ['{@spell ice storm}', '{@spell storm sphere|xge}']}, '5': {'slots': 2, 'spells': ['{@spell cloudkill}', '{@spell seeming} (cast each day)']}, '6': {'slots': 1, 'spells': ['{@spell chain lightning}']}}, 'ability': 'int'}]</t>
  </si>
  <si>
    <t>Aquatic Ghoul</t>
  </si>
  <si>
    <t>{'name': 'Ghoul', 'source': 'MM'}</t>
  </si>
  <si>
    <t>Bastian Thermandar</t>
  </si>
  <si>
    <t>{'type': 'humanoid', 'tags': ['fire genasi']}</t>
  </si>
  <si>
    <t>{'arcana': '+3', 'deception': '+7'}</t>
  </si>
  <si>
    <t>['Common', 'Ignan']</t>
  </si>
  <si>
    <t>['C', 'IG']</t>
  </si>
  <si>
    <t>[{'name': 'Innate Spellcasting', 'headerEntries': ["Bastian's innate spellcasting ability is Constitution (spell save {@dc 13}, {@hit 5} to hit with spell attacks). He can innately cast the following spells:"], 'will': ['{@spell produce flame}'], 'daily': {'1': ['{@spell burning hands}']}, 'ability': 'con'}, {'name': 'Spellcasting', 'headerEntries': ['Bastian is a 9th-level spellcaster. His spellcasting ability is Charisma (spell save {@dc 15}, {@hit 7} to hit with spell attacks). Bastian knows the following sorcerer spells:'], 'spells': {'0': {'spells': ['{@spell fire bolt}', '{@spell mage hand}', '{@spell message}', '{@spell prestidigitation}', '{@spell shocking grasp}']}, '1': {'slots': 4, 'spells': ['{@spell mage armor}', '{@spell magic missile}', '{@spell shield}']}, '2': {'slots': 3, 'spells': ['{@spell misty step}', '{@spell scorching ray}']}, '3': {'slots': 3, 'spells': ['{@spell counterspell}', '{@spell fireball}']}, '4': {'slots': 3, 'spells': ['{@spell dimension door}', '{@spell wall of fire}']}, '5': {'slots': 1, 'spells': ['{@spell hold monster}']}}, 'ability': 'cha'}]</t>
  </si>
  <si>
    <t>Black Earth Guard</t>
  </si>
  <si>
    <t>{'intimidation': '+1', 'perception': '+2'}</t>
  </si>
  <si>
    <t>[{'name': 'Multiattack', 'entries': ['The guard makes two melee attacks.']}, {'name': 'Morningstar', 'entries': ['{@atk mw} {@hit 5} to hit, reach 5 ft., one target. {@h}7 ({@damage 1d8 + 3}) piercing damage.']}]</t>
  </si>
  <si>
    <t>[{'name': 'Unyielding', 'entries': ['When the guard is subjected to an effect that would move it, knock it {@condition prone}, or both, it can use its reaction to be neither moved nor knocked {@condition prone}.']}]</t>
  </si>
  <si>
    <t>Black Earth Priest</t>
  </si>
  <si>
    <t>{'intimidation': '+5', 'religion': '+3', 'persuasion': '+5'}</t>
  </si>
  <si>
    <t>['Common', 'Terran']</t>
  </si>
  <si>
    <t>[{'name': 'Multiattack', 'entries': ['The priest makes two melee attacks.']}, {'name': 'Glaive', 'entries': ['{@atk mw} {@hit 4} to hit, reach 10 ft., one target. {@h}7 ({@damage 1d10 + 2}) slashing damage.']}]</t>
  </si>
  <si>
    <t>['C', 'T']</t>
  </si>
  <si>
    <t>[{'name': 'Spellcasting', 'headerEntries': ['The priest is a 5th-level spellcaster. Its spellcasting ability is Charisma (spell save {@dc 13}, {@hit 5} to hit with spell attacks). It knows the following sorcerer spells:'], 'spells': {'0': {'spells': ['{@spell acid splash}', '{@spell blade ward}', '{@spell light}', '{@spell mending}', '{@spell mold earth|xge}']}, '1': {'slots': 4, 'spells': ['{@spell earth tremor|xge}', '{@spell expeditious retreat}', '{@spell shield}']}, '2': {'slots': 3, 'spells': ['{@spell shatter}', '{@spell spider climb}']}, '3': {'slots': 2, 'spells': ['{@spell slow}']}}, 'ability': 'cha'}]</t>
  </si>
  <si>
    <t>[{'name': 'Unyielding', 'entries': ['When the priest is subjected to an effect that would move it, knock it {@condition prone}, or both, it can use its reaction to be neither moved nor knocked {@condition prone}.']}]</t>
  </si>
  <si>
    <t>Braelen Hatherhand</t>
  </si>
  <si>
    <t>Bronzefume</t>
  </si>
  <si>
    <t>{'average': 220, 'formula': '22d20 + 110'}</t>
  </si>
  <si>
    <t>{'name': 'Dragon Turtle', 'source': 'MM'}</t>
  </si>
  <si>
    <t>Burrowshark</t>
  </si>
  <si>
    <t>{'animal handling': '+2', 'athletics': '+6', 'intimidation': '+3', 'perception': '+2'}</t>
  </si>
  <si>
    <t>[{'name': 'Bond of the Black Earth', 'entries': ["The burrowshark is magically bound to a bulette trained to serve as its mount. While mounted on its bulette, the burrowshark shares the bulette's senses and can ride the bulette while it burrows. The bonded bulette obeys the burrowshark's commands. If its mount dies, the burrowshark can train a new bulette to serve as its bonded mount, a process requiring a month."]}]</t>
  </si>
  <si>
    <t>[{'name': 'Multiattack', 'entries': ['The burrowshark makes three melee attacks.']}, {'name': 'Spear', 'entries': ['{@atk mw,rw} {@hit 6} to hit, reach 5 ft. or range 20/60 ft., one target. {@h}7 ({@damage 1d6 + 4}) piercing damage, or 8 ({@damage 1d8 + 4}) piercing damage if used with two hands to make a melee attack.']}]</t>
  </si>
  <si>
    <t>[{'name': 'Unyielding', 'entries': ['When the burrowshark is subjected to an effect that would move it, knock it {@condition prone}, or both, it can use its reaction to be neither moved nor knocked {@condition prone}.']}]</t>
  </si>
  <si>
    <t>Cavil Zaltobar</t>
  </si>
  <si>
    <t>{'name': 'Mage', 'source': 'MM', '_mod': {'*': {'mode': 'replaceTxt', 'replace': 'the mage', 'with': 'Cavil', 'flags': 'i'}}}</t>
  </si>
  <si>
    <t>Crushing Wave Priest</t>
  </si>
  <si>
    <t>[{'name': 'Spellcasting', 'headerEntries': ['The priest is a 5th-level spellcaster. Its spellcasting ability is Charisma (spell save {@dc 13}, {@hit 5} to hit with spell attacks). It knows the following sorcerer spells:'], 'spells': {'0': {'spells': ['{@spell chill touch}', '{@spell mage hand}', '{@spell minor illusion}', '{@spell prestidigitation}', '{@spell ray of frost}']}, '1': {'slots': 4, 'spells': ['{@spell expeditious retreat}', '{@spell ice knife|xge}', '{@spell magic missile}', '{@spell shield}']}, '2': {'slots': 3, 'spells': ['{@spell blur}', '{@spell hold person}']}, '3': {'slots': 2, 'spells': ['{@spell sleet storm}']}}, 'ability': 'cha'}]</t>
  </si>
  <si>
    <t>Crushing Wave Reaver</t>
  </si>
  <si>
    <t>[{'ac': 14, 'from': ['{@item shield|phb}']}]</t>
  </si>
  <si>
    <t>[{'name': 'Sharktoothed Longsword', 'entries': ['{@atk mw} {@hit 4} to hit, reach 5 ft., one target. {@h}6 ({@damage 1d8 + 2}) slashing damage, or 7 ({@damage 1d10 + 2}) slashing damage if used with two hands. Against a target is wearing no armor, the reaver deals an extra die of damage with this sword.']}, {'name': 'Javelin', 'entries': ['{@atk mw,rw} {@hit 4} to hit, reach 5 ft. or range 30/120 ft., one target. {@h}5 ({@damage 1d6 + 2}) piercing damage.']}]</t>
  </si>
  <si>
    <t>Darathra Shendrel</t>
  </si>
  <si>
    <t>{'name': 'Knight', 'source': 'MM', '_mod': {'*': {'mode': 'replaceTxt', 'replace': 'the knight', 'with': 'Darathra', 'flags': 'i'}}}</t>
  </si>
  <si>
    <t>Dark Tide Knight</t>
  </si>
  <si>
    <t>{'athletics': '+7', 'stealth': '+7'}</t>
  </si>
  <si>
    <t>[{'name': 'Bonded Mount', 'entries': ["The knight is magically bound to a beast with an innate swimming speed trained to serve as its mount. While mounted on this beast, the knight gains the beast's senses and ability to breathe underwater. The bonded mount obeys the knight's commands. If its mount dies, the knight can train a new beast to serve as its bonded mount, a process requiring a month."]}, {'name': 'Sneak Attack', 'entries': ["The knight deals an extra 7 ({@dice 2d6}) damage when it hits a target with a weapon attack and has advantage on the attack roll, or when the target is within 5 feet of an ally of the knight that isn't {@condition incapacitated} and the knight doesn't have disadvantage on the attack roll."]}]</t>
  </si>
  <si>
    <t>[{'name': 'Multiattack', 'entries': ['The knight makes two shortsword attacks.']}, {'name': 'Shortsword', 'entries': ['{@atk mw} {@hit 5} to hit, reach 5 ft., one target. {@h}6 ({@damage 1d6 + 3}) piercing damage.']}, {'name': 'Lance', 'entries': ['{@atk mw} {@hit 5} to hit, reach 10 ft., one target. {@h}9 ({@damage 1d12 + 3}) piercing damage.']}]</t>
  </si>
  <si>
    <t>[{'name': 'Uncanny Dodge', 'entries': ['When an attacker the knight can see hits it with an attack, the knight can halve the damage against it.']}]</t>
  </si>
  <si>
    <t>Deseyna Majarra</t>
  </si>
  <si>
    <t>{'name': 'Noble', 'source': 'MM', '_mod': {'*': {'mode': 'replaceTxt', 'replace': 'the noble', 'with': 'Deseyna', 'flags': 'i'}}}</t>
  </si>
  <si>
    <t>Drannin Splithelm</t>
  </si>
  <si>
    <t>{'type': 'humanoid', 'tags': ['shield dwarf']}</t>
  </si>
  <si>
    <t>{'athletics': '+7', 'intimidation': '+4'}</t>
  </si>
  <si>
    <t>[{'name': 'Action Surge (Recharges after a Short or Long Rest)', 'entries': ['Drannin takes an additional action on his turn.']}, {'name': 'Brute', 'entries': ['A melee weapon deals one extra die of its damage when Drannin hits with it (included in the attack).']}, {'name': 'Dwarven Resilience', 'entries': ['Drannin has advantage on saving throws against poison.']}, {'name': 'Indomitable (Recharges after a Short or Long Rest)', 'entries': ['Drannin can reroll a saving throw that he fails. He must use the new roll.']}, {'name': 'Second Wind (Recharges after a Short or Long Rest)', 'entries': ['Drannin can use a bonus action to regain 16 ({@dice 1d10 + 11}) hit points.']}, {'name': 'Special Equipment', 'entries': ['Drannin wears a control amulet for his {@creature shield guardian} (see the Monster Manual) and a {@item ring of cold resistance}. He also carries a {@item potion of frost giant strength}.']}]</t>
  </si>
  <si>
    <t>[{'name': 'Multiattack', 'entries': ['Drannin makes three attacks with his greataxe.']}, {'name': 'Greataxe', 'entries': ['{@atk mw} {@hit 7} to hit, reach 5 ft., one target. {@h}17 ({@damage 2d12 + 4}) slashing damage.']}]</t>
  </si>
  <si>
    <t>Elizar Dryflagon</t>
  </si>
  <si>
    <t>{'arcana': '+3', 'deception': '+3'}</t>
  </si>
  <si>
    <t>[{'name': 'Summon Mephits (Recharges after a Long Rest)', 'entries': ['By puffing on his pipe, Elizar can use an action to cast {@spell conjure minor elementals}. If he does so, he summons four smoke mephits.']}]</t>
  </si>
  <si>
    <t>[{'name': 'Dagger +1', 'entries': ['{@atk mw,rw} {@hit 6} to hit, reach 5 ft. or range 20/60 ft., one target. {@h}5 ({@damage 1d4 + 3}) piercing damage.']}]</t>
  </si>
  <si>
    <t>[{'name': 'Spellcasting', 'headerEntries': ['Elizar is a 7th-level spellcaster. His spellcasting ability is Wisdom (spell save {@dc 15}, {@hit 7} to hit with spell attacks). Elizar has the following druid spells prepared:'], 'spells': {'0': {'spells': ['{@spell druidcraft}', '{@spell guidance}', '{@spell poison spray}', '{@spell produce flame}']}, '1': {'slots': 4, 'spells': ['{@spell animal friendship}', '{@spell faerie fire}', '{@spell healing word}', '{@spell jump}', '{@spell thunderwave}']}, '2': {'slots': 3, 'spells': ['{@spell flame blade}', '{@spell spike growth}']}, '3': {'slots': 3, 'spells': ['{@spell dispel magic}', '{@spell stinking cloud}']}, '4': {'slots': 2, 'spells': ['{@spell blight}', '{@spell wall of fire}']}}, 'ability': 'wis'}]</t>
  </si>
  <si>
    <t>Emberhorn Minotaur</t>
  </si>
  <si>
    <t>{'name': 'Minotaur', 'source': 'MM', '_mod': {'action': {'mode': 'prependArr', 'items': {'name': 'Burning Breath {@recharge 5}', 'entries': ['The minotaur exhales a cloud of burning embers in a 15-foot cone. Each creature in that area must succeed on a DC 14 Dexterity saving throw, taking 21 ({@damage 6d6}) fire damage on a failed save, or half as much damage on a successful one.']}}}}</t>
  </si>
  <si>
    <t>Eternal Flame Guardian</t>
  </si>
  <si>
    <t>[{'ac': 17, 'from': ['{@item breastplate|phb}', '{@item shield|phb}']}, {'ac': 15, 'condition': 'while using a crossbow'}]</t>
  </si>
  <si>
    <t>{'intimidation': '+3', 'perception': '+2'}</t>
  </si>
  <si>
    <t>[{'name': 'Flaming Weapon (Recharges after a Short or Long Rest)', 'entries': ["As a bonus action, the guard can wreath one melee weapon it is wielding in flame. The guard is unharmed by this fire, which lasts until the end of the guard's next turn. While wreathed in flame, the weapon deals an extra 3 ({@damage 1d6}) fire damage on a hit."]}]</t>
  </si>
  <si>
    <t>[{'name': 'Multiattack', 'entries': ['The guard makes two melee attacks.']}, {'name': 'Longsword', 'entries': ['{@atk mw} {@hit 4} to hit, reach 5 ft., one target. {@h}6 ({@damage 1d8 + 2}) slashing damage.']}, {'name': 'Heavy Crossbow', 'entries': ['{@atk rw} {@hit 3} to hit, range 100/400 ft., one target. {@h}6 ({@damage 1d10 + 1}) piercing damage.']}]</t>
  </si>
  <si>
    <t>Eternal Flame Priest</t>
  </si>
  <si>
    <t>{'deception': '+5', 'intimidation': '+5', 'religion': '+2'}</t>
  </si>
  <si>
    <t>[{'name': 'Spellcasting', 'headerEntries': ['The priest is a 5th-level spellcaster. Its spellcasting ability is Charisma (spell save {@dc 13}, {@hit 5} to hit with spell attacks). It knows the following sorcerer spells:'], 'spells': {'0': {'spells': ['{@spell control flames|xge}', '{@spell create bonfire|xge}', '{@spell fire bolt}', '{@spell light}', '{@spell minor illusion}']}, '1': {'slots': 4, 'spells': ['{@spell burning hands}', '{@spell expeditious retreat}', '{@spell mage armor}']}, '2': {'slots': 3, 'spells': ['{@spell blur}', '{@spell scorching ray}']}, '3': {'slots': 2, 'spells': ['{@spell fireball}']}}, 'ability': 'cha'}]</t>
  </si>
  <si>
    <t>Fathomer</t>
  </si>
  <si>
    <t>{'arcana': '+2', 'perception': '+4', 'stealth': '+4'}</t>
  </si>
  <si>
    <t>[{'name': 'Shapechanger (2/Day)', 'entries': ['The fathomer can use its action to polymorph into a Medium serpent composed of water, or back into its true form. Anything the fathomer is wearing or carrying is subsumed into the serpent form during the change, inaccessible until the fathomer returns to its true form. The fathomer reverts to its true form after 4 hours, unless it can expend another use of this trait. If the fathomer is knocked {@condition unconscious} or dies, it also reverts to its true form.', "While in serpent form, the fathomer gains a swimming speed of 40 feet, the ability to breathe underwater, immunity to poison damage, as well as resistance to fire damage and bludgeoning, piercing, and slashing damage from nonmagical attacks. It also has immunity to the following conditions: {@condition exhaustion}, {@condition grappled}, {@condition paralyzed}, {@condition poisoned}, {@condition restrained}, {@condition prone}, {@condition unconscious}. The serpent form can enter a hostile creature's space and stop there. In addition, if water can pass through a space, the serpent can do so without squeezing."]}, {'name': "Olhydra's Armor (Human Form Only)", 'entries': ['The fathomer can cast {@spell mage armor} at will, without expending material components.']}]</t>
  </si>
  <si>
    <t>[{'name': 'Constrict (Serpent Form Only)', 'entries': ["{@atk mw} {@hit 4} to hit, reach 5 ft., one target. {@h}9 ({@damage 2d6 + 2}) bludgeoning damage. If the target is Medium or smaller, it is {@condition grappled} (escape {@dc 12}). Until the grapple ends, the target is {@condition restrained}, and the fathomer can't constrict another target."]}, {'name': 'Dagger (Human Form Only)', 'entries': ['{@atk mw,rw} {@hit 4} to hit, reach 5 ft. or range 20/60 ft., one target. {@h}4 ({@damage 1d4 + 2}) piercing damage.']}]</t>
  </si>
  <si>
    <t>[{'name': 'Spellcasting (Human Form Only)', 'headerEntries': ['The fathomer is a 5th-level spellcaster. Its spellcasting ability is Charisma (spell save {@dc 12}, {@hit 4} to hit with spell attacks). It has two 3rd-level spell slots, which it regains after finishing a short or long rest, and knows the following warlock spells:'], 'spells': {'0': {'spells': ['{@spell chill touch}', '{@spell eldritch blast}', '{@spell mage hand}']}, '3': {'lower': 1, 'slots': 2, 'spells': ['{@spell armor of Agathys}', '{@spell expeditious retreat}', '{@spell hex}', '{@spell invisibility}', '{@spell Vampiric touch}']}}, 'ability': 'cha'}]</t>
  </si>
  <si>
    <t>['CL', 'F']</t>
  </si>
  <si>
    <t>Feathergale Knight</t>
  </si>
  <si>
    <t>{'animal handling': '+2', 'history': '+2'}</t>
  </si>
  <si>
    <t>[{'name': 'Multiattack', 'entries': ['The knight makes two melee attacks.']}, {'name': 'Longsword', 'entries': ['{@atk mw} {@hit 4} to hit, reach 5 ft., one target. {@h}6 ({@damage 1d8 + 2}) slashing damage, or 7 ({@damage 1d10 + 2}) slashing damage if used with two hands.']}, {'name': 'Spear', 'entries': ['{@atk mw,rw} {@hit 4} to hit, reach 5 ft. or range 20/60 ft., one target. {@h}5 ({@damage 1d6 + 2}) piercing damage, or 6 ({@damage 1d8 + 2}) piercing damage if used with two hands to make a melee attack.']}]</t>
  </si>
  <si>
    <t>[{'name': 'Spellcasting', 'headerEntries': ['The knight is a 1st-level spellcaster. Its spellcasting ability is Charisma (spell save {@dc 12}, {@hit 4} to hit with spell attacks). It knows the following sorcerer spell:'], 'spells': {'0': {'spells': ['{@spell gust|xge}', '{@spell light}', '{@spell message}', '{@spell ray of frost}']}, '1': {'slots': 2, 'spells': ['{@spell expeditious retreat}', '{@spell feather fall}']}}, 'ability': 'cha'}]</t>
  </si>
  <si>
    <t>Fennor</t>
  </si>
  <si>
    <t>[{'ac': 14, 'from': ['{@item chain shirt|phb}']}]</t>
  </si>
  <si>
    <t>[{'name': 'Multiattack', 'entries': ['Fennor makes two attacks with her greatsword']}, {'name': 'Greatsword', 'entries': ['{@atk mw} {@hit 5} to hit, reach 5 ft., one target. {@h}10 ({@damage 2d6 + 3}) slashing damage.']}]</t>
  </si>
  <si>
    <t>{'name': 'Berserker', 'source': 'MM', '_mod': {'*': {'mode': 'replaceTxt', 'replace': 'the berserker', 'with': 'Fennor', 'flags': 'i'}}}</t>
  </si>
  <si>
    <t>Flamewrath</t>
  </si>
  <si>
    <t>{'arcana': '+3', 'religion': '+3'}</t>
  </si>
  <si>
    <t>[{'name': 'Wreathed in Flame', 'entries': ['For the flamewrath, the warm version of the {@spell fire shield} spell has a duration of "until dispelled." The fire shield burns for 10 minutes after the flamewrath dies, consuming its body.']}]</t>
  </si>
  <si>
    <t>[{'name': 'Spellcasting', 'headerEntries': ['The flamewrath is a 7th-level spellcaster. Its spellcasting ability is Charisma (spell save {@dc 14}, {@hit 6} to hit with spell attacks). It knows the following sorcerer spells:'], 'spells': {'0': {'spells': ['{@spell control flames|xge}', '{@spell fire bolt}', '{@spell friends}', '{@spell light}', '{@spell minor illusion}']}, '1': {'slots': 4, 'spells': ['{@spell burning hands}', '{@spell color spray}', '{@spell mage armor}']}, '2': {'slots': 3, 'spells': ['{@spell scorching ray}', '{@spell suggestion}']}, '3': {'slots': 3, 'spells': ['{@spell fireball}', '{@spell hypnotic pattern}']}, '4': {'slots': 1, 'spells': ['{@spell fire shield} (see Wreathed in Flame)']}}, 'ability': 'cha'}]</t>
  </si>
  <si>
    <t>{'average': 97, 'formula': '15d8 + 45'}</t>
  </si>
  <si>
    <t>{'nature': '+9', 'survival': '+8'}</t>
  </si>
  <si>
    <t>[{'name': 'Amphibious', 'entries': ['Gar can breathe air and water.']}, {'name': 'Legendary Resistance (2/Day)', 'entries': ['If Gar fails a saving throw, he can choose to succeed instead.']}, {'name': 'Water Walk', 'entries': ['Gar can stand and move on liquid surfaces as if they were solid ground.']}, {'name': 'Watery Fall', 'entries': ['When Gar drops to 0 hit points, his body collapses into a pool of inky water that rapidly disperses. Anything he was wearing or carrying is left behind.']}]</t>
  </si>
  <si>
    <t>[{'name': 'Multiattack', 'entries': ['Gar makes two melee attacks, one with his claw and one with {@item Drown|PotA}.']}, {'name': 'Claw', 'entries': ["{@atk mw} {@hit 6} to hit, reach 5 ft., one target. {@h}9 ({@damage 2d6 + 2}) bludgeoning damage, and the target is {@condition grappled} (escape {@dc 13}). Until the grapple ends, Gar can't attack other creatures with his claw."]}, {'name': 'Drown', 'entries': ['{@atk mw,rw} {@hit 7} to hit, reach 5 ft. or range 20/60 ft., one target. {@h}6 ({@damage 1d6 + 3}) piercing damage plus 4 ({@damage 1d8}) cold damage.']}]</t>
  </si>
  <si>
    <t>{'name': 'Gar Shatterkeel', 'source': 'PotA'}</t>
  </si>
  <si>
    <t>[{'name': 'Spellcasting', 'headerEntries': ['Gar is a 9th-level spellcaster. His spellcasting ability is Wisdom (spell save {@dc 16}, {@hit 8} to hit with spell attacks). He has the following druid spells prepared:'], 'spells': {'0': {'spells': ['{@spell mending}', '{@spell resistance}', '{@spell shape water|xge}']}, '1': {'slots': 4, 'spells': ['{@spell create or destroy water}', '{@spell cure wounds}', '{@spell fog cloud}', '{@spell thunderwave}']}, '2': {'slots': 3, 'spells': ['{@spell darkvision}', '{@spell hold person}', '{@spell protection from poison}']}, '3': {'slots': 3, 'spells': ['{@spell call lightning}', '{@spell sleet storm}', '{@spell tidal wave|xge}']}, '4': {'slots': 3, 'spells': ['{@spell control water}', '{@spell ice storm}']}, '5': {'slots': 1, 'spells': ['{@spell scrying}']}}, 'ability': 'wis'}]</t>
  </si>
  <si>
    <t>Ghald</t>
  </si>
  <si>
    <t>{'dex': '+6', 'con': '+6', 'int': '+5', 'wis': '+4'}</t>
  </si>
  <si>
    <t>{'insight': '+4', 'perception': '+7'}</t>
  </si>
  <si>
    <t>[{'name': 'Assassinate', 'entries': ["During its first turn, Ghald has advantage on attack rolls against any creature that hasn't taken a turn. Any hit Ghald scores against a surprised creature is a critical hit."]}, {'name': 'Limited Amphibiousness', 'entries': ['Ghald can breathe air and water, but he needs to be submerged at least once every 4 hours to avoid suffocating.']}, {'name': 'Shark Telepathy', 'entries': ['Ghald can magically command any shark within 120 feet of him, using a limited telepathy.']}, {'name': 'Sneak Attack', 'entries': ["Ghald deals an extra 14 ({@dice 4d6}) damage when he hits a target with a weapon attack and has advantage on the attack roll, or when the target is within 5 feet of an ally of Ghald's that isn't {@condition incapacitated} and Ghald doesn't have disadvantage on the attack roll."]}]</t>
  </si>
  <si>
    <t>[{'name': 'Multiattack', 'entries': ['Ghald makes three attacks, one with his bite and two with his shortswords.']}, {'name': 'Bite', 'entries': ['{@atk mw} {@hit 7} to hit, reach 5 ft., one creature. {@h}9 ({@damage 2d4 + 4}) piercing damage.']}, {'name': 'Shortsword', 'entries': ['{@atk mw} {@hit 7} to hit, reach 5 ft., one creature. {@h}11 ({@damage 2d6 + 4}) piercing damage.']}, {'name': 'Garrote', 'entries': ["{@atk mw} {@hit 7} to hit, reach 5 ft., one Medium or Small creature against which Ghald has advantage on the attack roll. {@h}9 ({@damage 2d4 + 4}) bludgeoning damage, and the target is {@condition grappled} (escape {@dc 15}). Until the grapple ends, the target can't breathe, and Ghald has advantage on attack rolls against it."]}]</t>
  </si>
  <si>
    <t>Grumink the Renegade</t>
  </si>
  <si>
    <t>{'name': 'Assassin', 'source': 'MM', '_mod': {'*': {'mode': 'replaceTxt', 'replace': 'the assassin', 'with': 'Grumink', 'flags': 'i'}}}</t>
  </si>
  <si>
    <t>Hellenrae</t>
  </si>
  <si>
    <t>{'acrobatics': '+7', 'athletics': '+4', 'insight': '+5', 'perception': '+5'}</t>
  </si>
  <si>
    <t>[{'name': 'Evasion', 'entries': ['If Hellenrae is subjected to an effect that allows her to make a Dexterity saving throw to take only half damage, she instead takes no damage if she succeeds on the saving throw, and only half damage if she fails.']}, {'name': 'Stunning Strike {@recharge 5}', 'entries': ["When Hellenrae hits a target with a melee weapon attack, the target must succeed on a {@dc 13} Constitution saving throw or be {@condition stunned} until the end of Hellenrae's next turn."]}, {'name': 'Unarmored Defense', 'entries': ['While Hellenrae is wearing no armor and wielding no shield, her AC includes her Wisdom modifier.']}, {'name': 'Unarmored Movement', 'entries': ['While Hellenrae is wearing no armor and wielding no shield, her speed increases by 20 feet (included in her speed).']}]</t>
  </si>
  <si>
    <t>[{'name': 'Multiattack', 'entries': ['Hellenrae makes three melee attacks.']}, {'name': 'Unarmed Strike', 'entries': ['{@atk mw} {@hit 7} to hit, reach 5 ft., one target. {@h}9 ({@damage 1d10 + 4}) bludgeoning damage.']}]</t>
  </si>
  <si>
    <t>[{'name': 'Parry and Counter', 'entries': ['Hellenrae adds 3 to her AC against one melee or ranged weapon attack that would hit her. To do so, she must be able to sense the attacker with her blindsight. If the attack misses, Hellenrae can make one melee attack against the attacker if it is within her reach.']}]</t>
  </si>
  <si>
    <t>Howling Hatred Initiate</t>
  </si>
  <si>
    <t>{'deception': '+2', 'religion': '+2', 'stealth': '+4'}</t>
  </si>
  <si>
    <t>[{'name': 'Guiding Wind (Recharges after a Short or Long Rest)', 'entries': ['As a bonus action, the initiate gains advantage on the next ranged attack roll it makes before the end of its next turn.']}, {'name': 'Hold Breath', 'entries': ['The initiate can hold its breath for 30 minutes.']}]</t>
  </si>
  <si>
    <t>Howling Hatred Priest</t>
  </si>
  <si>
    <t>{'acrobatics': '+5', 'intimidation': '+4', 'religion': '+4'}</t>
  </si>
  <si>
    <t>[{'name': 'Hold Breath', 'entries': ['The priest can hold its breath for 30 minutes.']}]</t>
  </si>
  <si>
    <t>[{'name': 'Multiattack', 'entries': ['The priest makes two melee attacks or two ranged attacks.']}, {'name': 'Scimitar', 'entries': ['{@atk mw} {@hit 5} to hit, reach 5 ft., one target. {@h}6 ({@damage 1d6 + 3}) slashing damage.']}, {'name': 'Dagger', 'entries': ['{@atk mw,rw} {@hit 5} to hit, reach 5 ft. or range 20/60 ft., one target. {@h}5 ({@damage 1d4 + 3}) piercing damage.']}]</t>
  </si>
  <si>
    <t>[{'name': 'Spellcasting', 'headerEntries': ['The priest is a 5th-level spellcaster. Its spellcasting ability is Charisma (spell save {@dc 12}, {@hit 4} to hit with spell attacks). It knows the following sorcerer spells:'], 'spells': {'0': {'spells': ['{@spell blade ward}', '{@spell gust|xge}', '{@spell light}', '{@spell prestidigitation}', '{@spell shocking grasp}']}, '1': {'slots': 4, 'spells': ['{@spell feather fall}', '{@spell shield}', '{@spell witch bolt}']}, '2': {'slots': 3, 'spells': ['{@spell dust devil|xge}', '{@spell gust of wind}']}, '3': {'slots': 2, 'spells': ['{@spell gaseous form}']}}, 'ability': 'cha'}]</t>
  </si>
  <si>
    <t>Hurricane</t>
  </si>
  <si>
    <t>{'walk': 45}</t>
  </si>
  <si>
    <t>{'acrobatics': '+5'}</t>
  </si>
  <si>
    <t>[{'name': 'Unarmored Defense', 'entries': ['While the hurricane is wearing no armor and wielding no shield, its AC includes its Wisdom modifier.']}, {'name': 'Unarmored Movement', 'entries': ['While the hurricane is wearing no armor and wielding no shield, its walking speed increases by 15 feet (included in its speed).']}]</t>
  </si>
  <si>
    <t>[{'name': 'Multiattack', 'entries': ['The hurricane makes two melee attacks.']}, {'name': 'Unarmed Strike', 'entries': ['{@atk mw} {@hit 5} to hit, reach 5 ft., one target. {@h}6 ({@damage 1d6 + 3}) bludgeoning damage.']}]</t>
  </si>
  <si>
    <t>[{'name': 'Spellcasting', 'headerEntries': ['The hurricane is a 3rd-level spellcaster. Its spellcasting ability is Wisdom (spell save {@dc 11}, {@hit 3} to hit with spell attacks). It knows the following sorcerer spells:'], 'spells': {'0': {'spells': ['{@spell blade ward}', '{@spell gust|xge}', '{@spell light}', '{@spell prestidigitation}']}, '1': {'slots': 4, 'spells': ['{@spell feather fall}', '{@spell jump}', '{@spell thunderwave}']}, '2': {'slots': 2, 'spells': ['{@spell gust of wind}']}}, 'ability': 'wis'}]</t>
  </si>
  <si>
    <t>[{'name': 'Deflect Missiles', 'entries': ['When the hurricane is hit by a ranged weapon attack, it reduces the damage from the attack by {@dice 1d10 + 9}. If the damage is reduced to 0, the hurricane can catch the missile if it is small enough to hold in one hand and the hurricane has at least one hand free.']}]</t>
  </si>
  <si>
    <t>Imix</t>
  </si>
  <si>
    <t>{'average': 325, 'formula': '26d12 + 156'}</t>
  </si>
  <si>
    <t>{'walk': 50, 'fly': 50}</t>
  </si>
  <si>
    <t>{'dex': '+13', 'con': '+12', 'cha': '+12'}</t>
  </si>
  <si>
    <t>[{'name': 'Empowered Attacks', 'entries': ["Imix's slam attacks are treated as magical for the purpose of bypassing resistance and immunity to nonmagical attacks."]}, {'name': 'Fire Aura', 'entries': ["At the start of each of Imix's turns, each creature within 10 feet of him takes 17 ({@damage 5d6}) fire damage, and flammable objects in the aura that aren't being worn or carried ignite. A creature also takes 17 ({@damage 5d6}) fire damage if it touches Imix or hits him with a melee attack while within 10 feet of him, and a creature takes that damage the first time on a turn that Imix moves into its space. Nonmagical weapons that hit Imix are destroyed by fire immediately after dealing damage to him"]}, {'name': 'Fire Form', 'entries': ["Imix can enter a hostile creature's space and stop there. He can move through a space as narrow as 1 inch without squeezing if fire could pass through that space."]}, {'name': 'Illumination', 'entries': ['Imix sheds bright light in a 60-foot radius and dim light for an additional 60 feet.']}, {'name': 'Legendary Resistance (3/Day)', 'entries': ['If Imix fails a saving throw, he can choose to succeed instead.']}, {'name': 'Magic Resistance', 'entries': ['Imix has advantage on saving throws against spells and other magical effects.']}]</t>
  </si>
  <si>
    <t>[{'name': 'Multiattack', 'entries': ['Imix makes two slam attacks or two flame blast attacks.']}, {'name': 'Slam', 'entries': ['{@atk mw} {@hit 12} to hit, reach 10 ft., one target. {@h}18 ({@damage 2d10 + 7}) bludgeoning damage plus 18 ({@damage 5d6}) fire damage.']}, {'name': 'Flame Blast', 'entries': ['{@atk rs} {@hit 12} to hit, range 250 ft., one target. {@h}35 ({@damage 10d6}) fire damage.']}, {'name': 'Summon Elementals (1/Day)', 'entries': ['Imix summons up to three {@creature fire elemental||fire elementals} and loses 30 hit points for each elemental he summons. Summoned elementals have maximum hit points, appear within 100 feet of Imix, and disappear if Imix is reduced to 0 hit points.']}]</t>
  </si>
  <si>
    <t>[{'name': 'Heat Wave', 'entries': ["Imix creates a blast of heat within 300 feet of himself. Each creature in the area in physical contact with metal objects (for example, carrying metal weapons or wearing metal armor) takes 9 ({@damage 2d8}) fire damage. Each creature in the area that isn't resistant or immune to fire damage must make a {@dc 21} Constitution saving throw or gain one level of {@condition exhaustion}."]}, {'name': 'Teleport (Costs 2 Actions)', 'entries': ["Imix magically teleports up to 120 feet to an unoccupied space he can see. Anything Imix is wearing or carrying isn't teleported with him."]}, {'name': 'Combustion (Costs 3 Actions)', 'entries': ["Imix causes one creature he can see within 30 feet of him to burst into flames. The target must make a {@dc 21} Constitution saving throw. On a failed save, the target takes 70 ({@damage 20d6}) fire damage and catches fire. A target on fire takes 10 ({@damage 3d6}) fire damage when it starts its turn, and remains on fire until it or another creature takes an action to douse the flames. On a successful save, the target takes half as much damage and doesn't catch fire."]}]</t>
  </si>
  <si>
    <t>{'name': 'Imix', 'source': 'PotA'}</t>
  </si>
  <si>
    <t>['Illumination', 'Legendary Resistances', 'Magic Resistance']</t>
  </si>
  <si>
    <t>[{'name': 'Innate Spellcasting', 'headerEntries': ["Imix's innate spellcasting ability is Charisma (spell save {@dc 20}, {@hit 12} to hit with spell attacks). He can innately cast the following spells, requiring no material components:"], 'will': ['{@spell fireball}', '{@spell wall of fire}'], 'daily': {'3e': ['{@spell fire storm}', '{@spell haste}', '{@spell teleport}']}, 'ability': 'cha'}]</t>
  </si>
  <si>
    <t>['charmed', 'frightened', 'paralyzed', 'petrified', 'poisoned', 'prone', 'restrained']</t>
  </si>
  <si>
    <t>Lyzandra "Lyzzie" Calderos</t>
  </si>
  <si>
    <t>[{'name': 'Spellcasting', 'headerEntries': ['Lyzandra is a 9th-level spellcaster. Her spellcasting ability is Intelligence (spell save {@dc 14}, {@hit 6} to hit with spell attacks). Lyzandra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wall of fire}']}, '5': {'slots': 1, 'spells': ['{@spell immolation|xge}']}}, 'ability': 'int'}]</t>
  </si>
  <si>
    <t>{'name': 'Mage', 'source': 'MM', '_mod': {'*': {'mode': 'replaceTxt', 'replace': 'the mage', 'with': 'Lyzandra', 'flags': 'i'}}}</t>
  </si>
  <si>
    <t>Maegla Tarnlar</t>
  </si>
  <si>
    <t>Marlos Urnrayle</t>
  </si>
  <si>
    <t>{'arcana': '+4', 'deception': '+6', 'perception': '+4'}</t>
  </si>
  <si>
    <t>[{'name': 'Earthen Defeat', 'entries': ['When Marlos drops to 0 hit points, his body transforms into mud and collapses into a pool. Anything he is wearing or carrying is left behind.']}, {'name': 'Earth Passage', 'entries': ['Marlos can move in difficult terrain composed of anything made from earth or stone as if it were normal terrain. He can move through solid earth and rock as if it were difficult terrain. If he ends his turn there, he is shunted into the nearest space he last occupied.']}, {'name': 'Legendary Resistance (2/Day)', 'entries': ['If Marlos fails a saving throw, he can choose to succeed instead.']}, {'name': 'Petrifying Gaze', 'entries': ["When a creature that can see Marlos's eyes starts its turn within 30 feet of him, Marlos can force it to make a {@dc 14} Constitution saving throw if Marlos isn't {@condition incapacitated} and can see the creature. If the saving throw fails by 5 or more, the creature is instantly {@condition petrified}. Otherwise, a creature that fails the save begins to turn to stone and is {@condition restrained}. The {@condition restrained} creature must repeat the saving throw at the end of its next turn, becoming {@condition petrified} on a failure or ending the effect on a success. The petrification lasts until the creature is freed by the {@spell greater restoration} spell or other magic.", "Unless surprised, a creature can avert its eyes to avoid the saving throw at the start of its turn. If the creature does so, it can't see Marlos until the start of its next turn, when it can decide to avert its eyes again. If the creature looks at Marlos in the meantime, it must immediately make the save.", 'If Marlos sees himself reflected on a polished surface within 30 feet of him and in an area of bright light, Marlos is, due to his curse, affected by his own gaze.']}]</t>
  </si>
  <si>
    <t>[{'name': 'Multiattack', 'entries': ['Marlos makes three melee attacks, one with his snake hair and two with {@item Ironfang|PotA}.']}, {'name': 'Snake Hair', 'entries': ['{@atk mw} {@hit 6} to hit, reach 5 ft., one target. {@h}7 ({@damage 1d8 + 3}) piercing damage plus 14 ({@damage 4d6}) poison damage.']}, {'name': 'Ironfang', 'entries': ['{@atk mw} {@hit 9} to hit, reach 5 ft., one target. {@h}7 ({@damage 1d8 + 3}) piercing damage plus 4 ({@damage 1d8}) thunder damage.']}]</t>
  </si>
  <si>
    <t>{'name': 'Marlos Urnrayle', 'source': 'PotA'}</t>
  </si>
  <si>
    <t>['I', 'P', 'T']</t>
  </si>
  <si>
    <t>Miraj Vizann</t>
  </si>
  <si>
    <t>{'type': 'humanoid', 'tags': ['earth genasi']}</t>
  </si>
  <si>
    <t>{'arcana': '+4', 'deception': '+7'}</t>
  </si>
  <si>
    <t>[{'name': 'Earth Walk', 'entries': ['Moving through difficult terrain made of earth or stone costs Miraj no extra movement.']}]</t>
  </si>
  <si>
    <t>[{'name': 'Staff', 'entries': ['{@atk mw} {@hit 4} to hit, reach 5 ft., one target. {@h}4 ({@damage 1d6 + 1}) bludgeoning damage, or 5 ({@damage 1d8 + 1}) bludgeoning damage when used with two hands.']}]</t>
  </si>
  <si>
    <t>[{'name': 'Innate Spellcasting', 'headerEntries': ["Miraj's innate spellcasting ability is Constitution (spell save {@dc 14}). He can innately cast the following spell, requiring no material components:"], 'daily': {'1': ['{@spell pass without trace}']}, 'ability': 'con'}, {'name': 'Spellcasting', 'headerEntries': ['Miraj is an 11th-level spellcaster. His spellcasting ability is Charisma (spell save {@dc 15}, {@hit 7} to hit with spell attacks). He knows the following sorcerer spells:'], 'spells': {'0': {'spells': ['{@spell acid splash}', '{@spell blade ward}', '{@spell friends}', '{@spell light}', '{@spell message}', '{@spell mold earth|xge}']}, '1': {'slots': 4, 'spells': ['{@spell chromatic orb}', '{@spell mage armor}', '{@spell magic missile}']}, '2': {'slots': 3, 'spells': ["{@spell Maximilian's earthen grasp|xge}", '{@spell shatter}', '{@spell suggestion}']}, '3': {'slots': 3, 'spells': ['{@spell counterspell}', '{@spell erupting earth|xge}']}, '4': {'slots': 3, 'spells': ['{@spell polymorph}', '{@spell stoneskin}']}, '5': {'slots': 2, 'spells': ['{@spell wall of stone}']}, '6': {'slots': 1, 'spells': ['{@spell move earth}']}}, 'ability': 'cha'}]</t>
  </si>
  <si>
    <t>Molten Magma Roper</t>
  </si>
  <si>
    <t>{'name': 'Roper', 'source': 'MM', '_mod': {'action': [{'mode': 'replaceArr', 'replace': 'Tendril', 'items': {'name': 'Tendril', 'entries': ["{@atk mw} {@hit 7} to hit, reach 50 ft., one creature. {@h}4 ({@damage 1d8}) fire damage and the target is {@condition grappled} (escape DC 15). Until the grapple ends, the target is {@condition restrained} and has disadvantage on Strength checks and Strength saving throws, and the roper can't use the same tendril on another target. A creature takes 4 ({@damage 1d8}) fire damage each time it ends its turn grappled by the roper."]}}, {'mode': 'replaceArr', 'replace': 'Bite', 'items': {'name': 'Bite', 'entries': ['{@atk mw} {@hit 7} to hit, reach 5 ft., one target. {@h}22 ({@damage 4d8 + 4}) fire damage.']}}]}}</t>
  </si>
  <si>
    <t>Nurvureem, The Dark Lady</t>
  </si>
  <si>
    <t>['Amphibious', 'Legendary Resistances', 'Sunlight Sensitivity']</t>
  </si>
  <si>
    <t>{'name': 'Adult Black Dragon', 'source': 'MM', '_trait': {'name': 'Legendary Shadow Dragon', 'source': 'MM'}, '_mod': {'*': {'mode': 'replaceTxt', 'replace': 'the dragon', 'with': 'Nurvureem', 'flags': 'i'}}}</t>
  </si>
  <si>
    <t>OgrÃ©moch</t>
  </si>
  <si>
    <t>{'average': 526, 'formula': '27d20 + 243'}</t>
  </si>
  <si>
    <t>{'walk': 50, 'burrow': 50}</t>
  </si>
  <si>
    <t>{'str': '+14', 'con': '+15', 'wis': '+8'}</t>
  </si>
  <si>
    <t>['blindsight 120 ft.', 'tremorsense 120 ft.']</t>
  </si>
  <si>
    <t>[{'name': 'Empowered Attacks', 'entries': ["OgrÃ©moch's slam attacks are treated as magical and adamantine for the purpose of bypassing resistance and immunity to nonmagical attacks."]}, {'name': 'Legendary Resistance (3/Day)', 'entries': ['If OgrÃ©moch fails a saving throw, he can choose to succeed instead.']}, {'name': 'Magic Resistance', 'entries': ['OgrÃ©moch has advantage on saving throws against spells and other magical effects.']}, {'name': 'Siege Monster', 'entries': ['OgrÃ©moch deals double damage to objects and structures with his melee and ranged weapon attacks.']}]</t>
  </si>
  <si>
    <t>[{'name': 'Multiattack', 'entries': ['OgrÃ©moch makes two slam attacks.']}, {'name': 'Slam', 'entries': ['{@atk mw} {@hit 14} to hit, reach 15 ft., one target. {@h}30 ({@damage 4d10 + 8}) bludgeoning damage.']}, {'name': 'Boulder', 'entries': ['{@atk rw} {@hit 6} to hit, range 500 ft., one target. {@h}46 ({@damage 7d10 + 8}) bludgeoning damage. If the target is a creature, it must succeed on a {@dc 23} Strength saving throw or be knocked {@condition prone}.']}, {'name': 'Summon Elementals (1/Day)', 'entries': ['OgrÃ©moch summons up to three {@creature earth elemental||earth elementals} and loses 30 hit points for each elemental he summons. Summoned elementals have maximum hit points, appear within 100 feet of OgrÃ©moch, and disappear if OgrÃ©moch is reduced to 0 hit points.']}]</t>
  </si>
  <si>
    <t>[{'name': 'Illuminating Crystals', 'entries': ["OgrÃ©moch's crystalline protrusions flare. Each creature within 30 feet of OgrÃ©moch becomes outlined in orange light, shedding dim light in a 10-foot radius. Any attack roll against an affected creature has advantage if the attacker can see it, and the affected creature can't benefit from being {@condition invisible}."]}, {'name': 'Stomp (Costs 2 Actions)', 'entries': ['OgrÃ©moch stomps the ground, creating an earth tremor that extends in a 30-foot radius. Other creatures standing on the ground in that radius must succeed on a {@dc 23} Dexterity saving throw or fall {@condition prone}.']}, {'name': 'Create Gargoyle (Costs 3 Actions)', 'entries': ["OgrÃ©moch's hit points are reduced by 50 as he breaks off a chunk of his body and places it on the ground in an unoccupied space within 15 feet of him. The chunk of rock instantly transforms into a {@creature gargoyle} and acts on the same initiative count as OgrÃ©moch. OgrÃ©moch can't use this action if he has 50 hit points or fewer. The gargoyle obeys OgrÃ©moch's commands and fights until destroyed."]}]</t>
  </si>
  <si>
    <t>{'name': 'OgrÃ©moch', 'source': 'PotA'}</t>
  </si>
  <si>
    <t>[{'name': 'Innate Spellcasting', 'headerEntries': ["OgrÃ©moch's innate spellcasting ability is Charisma (spell save {@dc 20}, {@hit 12} to hit with spell attacks). He can innately cast the following spells, requiring no material components:"], 'will': ['{@spell meld into stone}', '{@spell move earth}', '{@spell wall of stone}'], 'ability': 'cha'}]</t>
  </si>
  <si>
    <t>Olhydra</t>
  </si>
  <si>
    <t>{'walk': 50, 'swim': 100}</t>
  </si>
  <si>
    <t>{'str': '+11', 'con': '+13', 'wis': '+10'}</t>
  </si>
  <si>
    <t>['lightning', {'resist': ['bludgeoning', 'piercing', 'slashing'], 'note': 'from nonmagical attacks', 'cond': True}]</t>
  </si>
  <si>
    <t>[{'name': 'Empowered Attacks', 'entries': ["Olhydra's slam attacks are treated as magical for the purpose of bypassing resistance and immunity to nonmagical attacks."]}, {'name': 'Legendary Resistance (3/Day)', 'entries': ['If Olhydra fails a saving throw, she can choose to succeed instead.']}, {'name': 'Magic Resistance', 'entries': ['Olhydra has advantage on saving throws against spells and other magical effects.']}, {'name': 'Water Form', 'entries': ["Olhydra can enter a hostile creature's space and stop there. She can move through a space as narrow as 1 inch wide without squeezing."]}]</t>
  </si>
  <si>
    <t>[{'name': 'Multiattack', 'entries': ['Olhydra makes two slam attacks or two water jet attacks.']}, {'name': 'Slam', 'entries': ['{@atk mw} {@hit 11} to hit, reach 10 ft., one target. {@h}21 ({@damage 3d10 + 5}) bludgeoning damage, and the target is {@condition grappled} (escape {@dc 19}). Olhydra can grapple up to four targets. When Olhydra moves, all creatures she is grappling move with her.']}, {'name': 'Water Jet', 'entries': ['{@atk rw} {@hit 12} to hit, range 120 ft., one target. {@h}21 ({@damage 6d6}) bludgeoning damage, and the target is knocked {@condition prone} if it fails a {@dc 19} Strength saving throw.']}, {'name': 'Summon Elementals (1/Day)', 'entries': ['Olhydra summons up to three {@creature water elemental||water elementals} and loses 30 hit points for each elemental she summons. Summoned elementals have maximum hit points, appear within 100 feet of Olhydra, and disappear if Olhydra is reduced to 0 hit points.']}]</t>
  </si>
  <si>
    <t>[{'name': 'Crush', 'entries': ['One creature that Olhydra is grappling is crushed for 21 ({@damage 3d10 + 5}) bludgeoning damage.']}, {'name': 'Fling (Costs 2 Actions)', 'entries': ['Olhydra releases one creature she is grappling by flinging the creature up to 60 feet away from her, in a direction of her choice. If the flung creature comes into contact with a solid surface, such as a wall or floor, the creature takes {@dice 1d6} bludgeoning damage for every 10 feet it was flung.']}, {'name': 'Water to Acid (Costs 3 Actions)', 'entries': ["Olhydra transforms her watery body into acid. This effect lasts until Olhydra's next turn. Any creature that comes into contact with Olhydra or hits her with a melee attack while standing within 5 feet of her takes 11 ({@damage 2d10}) acid damage. Any creature {@condition grappled} by Olhydra takes 22 ({@damage 4d10}) acid damage at the start of its turn."]}]</t>
  </si>
  <si>
    <t>{'name': 'Olhydra', 'source': 'PotA'}</t>
  </si>
  <si>
    <t>[{'name': 'Innate Spellcasting', 'headerEntries': ["Olhydra's innate spellcasting ability is Charisma (spell save {@dc 20}, {@hit 12} to hit with spell attacks). She can innately cast the following spells, requiring no material components:"], 'will': ['{@spell wall of ice}'], 'daily': {'1': ['{@spell storm of vengeance}'], '3': ['{@spell ice storm}']}, 'ability': 'cha'}]</t>
  </si>
  <si>
    <t>['acid', 'cold', 'poison']</t>
  </si>
  <si>
    <t>One-Eyed Shiver</t>
  </si>
  <si>
    <t>{'arcana': '+3', 'perception': '+3', 'intimidation': '+5'}</t>
  </si>
  <si>
    <t>[{'name': 'Chilling Mist', 'entries': ['While it is alive, the one-eyed shiver projects an aura of cold mist within 10 feet of itself. If the one-eyed shiver deals damage to a creature in this area, the creature also takes 5 ({@damage 1d10}) cold damage.']}]</t>
  </si>
  <si>
    <t>[{'name': 'Dagger', 'entries': ['{@atk mw} {@hit 4} to hit, reach 5 ft. or range 20/60 ft., one target. {@h}4 ({@damage 1d4 + 2}) piercing damage.']}, {'name': 'Eye of Frost', 'entries': ['The one-eyed shiver casts {@spell ray of frost} from its missing eye. If it hits, the target is also {@condition restrained}. A target {@condition restrained} in this way can end the condition by using an action, succeeding on a {@dc 13} Strength check.']}]</t>
  </si>
  <si>
    <t>[{'name': 'Spellcasting', 'headerEntries': ['The one-eyed shiver is a 5th-level spellcaster. Its spellcasting ability is Charisma (spell save {@dc 13}, {@hit 5} to hit with spell attacks). It knows the following sorcerer spells:'], 'spells': {'0': {'spells': ['{@spell chill touch}', '{@spell mage hand}']}, '1': {'slots': 4, 'spells': ['{@spell fog cloud}', '{@spell mage armor}', '{@spell thunderwave}']}, '2': {'slots': 3, 'spells': ['{@spell mirror image}', '{@spell misty step}']}, '3': {'slots': 2, 'spells': ['{@spell fear}']}}, 'ability': 'cha'}]</t>
  </si>
  <si>
    <t>Oreioth</t>
  </si>
  <si>
    <t>{'arcana': '+5', 'investigation': '+5', 'medicine': '+1'}</t>
  </si>
  <si>
    <t>[{'name': 'Grim Harvest', 'entries': ["Once per turn when Oreioth kills one or more creatures with a spell of 1st level or higher, he regains hit points equal to twice the spell's level."]}, {'name': 'Swift Animation (Recharges after a Long Rest)', 'entries': ["When a living Medium or Small humanoid within 30 feet of Oreioth dies, he can use an action on his next turn to cast {@spell animate dead} on that humanoid's corpse, instead of using the spell's normal casting time."]}]</t>
  </si>
  <si>
    <t>[{'name': 'Dagger', 'entries': ['{@atk mw} {@hit 3} to hit, reach 5 ft., one target. {@h}3 ({@damage 1d4 + 1}) piercing damage.']}]</t>
  </si>
  <si>
    <t>[{'name': 'Spellcasting', 'headerEntries': ['Oreioth is a 6th-level spellcaster. His spellcasting ability is Intelligence (spell save {@dc 13}, {@hit 5} to hit with spell attacks). He has the following wizard spells prepared:'], 'spells': {'0': {'spells': ['{@spell chill touch}', '{@spell minor illusion}', '{@spell prestidigitation}', '{@spell shocking grasp}']}, '1': {'slots': 4, 'spells': ['{@spell false life}', '{@spell mage armor}', '{@spell magic missile}', '{@spell ray of sickness}']}, '2': {'slots': 3, 'spells': ['{@spell crown of madness}', '{@spell misty step}']}, '3': {'slots': 3, 'spells': ['{@spell animate dead}', '{@spell vampiric touch}']}}, 'ability': 'int'}]</t>
  </si>
  <si>
    <t>Padraich</t>
  </si>
  <si>
    <t>[{'name': 'Maul', 'entries': ['{@atk mw} {@hit 5} to hit, reach 5 ft., one target. {@h}10 ({@damage 2d6 + 3}) bludgeoning damage.']}]</t>
  </si>
  <si>
    <t>{'name': 'Berserker', 'source': 'MM', '_mod': {'*': {'mode': 'replaceTxt', 'replace': 'the berserker', 'with': 'Padraich', 'flags': 'i'}}}</t>
  </si>
  <si>
    <t>Razerblast</t>
  </si>
  <si>
    <t>{'average': 112, 'formula': '15d8 + 75'}</t>
  </si>
  <si>
    <t>[{'name': 'Searing Armor', 'entries': ["The razerblast's armor is hot. Any creature grappling the razerblast or {@condition grappled} by it takes 5 ({@damage 1d10}) fire damage at the end of that creature's turn."]}, {'name': 'Shrapnel Explosion', 'entries': ["When the razerblast drops to 0 hit points, a flaming orb in its chest explodes, destroying the razerblast's body and scattering its armor as shrapnel. Creatures within 10 feet of the razerblast when it explodes must succeed on a {@dc 12} Dexterity saving throw, taking 21 ({@damage 6d6}) piercing damage on a failed save, or half as much damage on a successful one."]}]</t>
  </si>
  <si>
    <t>[{'name': 'Multiattack', 'entries': ['The razerblast makes three melee attacks.']}, {'name': 'Spear', 'entries': ['{@atk mw,rw} {@hit 6} to hit, reach 5 ft. or range 20/60 ft., one target. {@h}6 ({@damage 1d6 + 3}) piercing damage, or 7 ({@damage 1d8 + 3}) piercing damage if used with two hands to make a melee attack, plus 3 ({@damage 1d6}) fire damage.']}]</t>
  </si>
  <si>
    <t>Renwick</t>
  </si>
  <si>
    <t>[{'name': 'Spellcasting', 'headerEntries': ['Renwick is an 18th-level spellcaster. His spellcasting ability is Intelligence (spell save {@dc 20}, {@hit 12} to hit with spell attacks). Renwick has the following wizard spells prepared:'], 'spells': {'0': {'spells': ['{@spell mage hand}', '{@spell prestidigitation}', '{@spell ray of frost}']}, '1': {'slots': 4, 'spells': ['{@spell detect magic}', '{@spell magic missile}', '{@spell shield}', '{@spell thunderwave}']}, '2': {'slots': 3, 'spells': ['{@spell detect thoughts}', '{@spell invisibility}', "{@spell Melf's acid arrow}", '{@spell mirror image}']}, '3': {'slots': 3, 'spells': ['{@spell animate dead}', '{@spell counterspell}', '{@spell dispel magic}', '{@spell fireball}']}, '4': {'slots': 3, 'spells': ['{@spell blight}', '{@spell dimension door}']}, '5': {'slots': 3, 'spells': ['{@spell cloudkill}', '{@spell scrying}']}, '6': {'slots': 1, 'spells': ['{@spell disintegrate}', '{@spell globe of invulnerability}']}, '7': {'slots': 1, 'spells': ['{@spell finger of death}', '{@spell plane shift}']}, '8': {'slots': 1, 'spells': ['{@spell dominate monster}', '{@spell power word stun}']}, '9': {'slots': 1, 'spells': ['{@spell time stop}']}}, 'ability': 'int'}]</t>
  </si>
  <si>
    <t>{'name': 'Lich', 'source': 'MM', '_mod': {'*': {'mode': 'replaceTxt', 'replace': 'the lich', 'with': 'Renwick', 'flags': 'i'}}}</t>
  </si>
  <si>
    <t>Rhundorth</t>
  </si>
  <si>
    <t>[{'name': 'Warhammer', 'entries': ['{@atk mw} {@hit 6} to hit, reach 5 ft., one target. {@h}9 ({@damage 1d8 + 4}) bludgeoning damage, or 10 ({@damage 1d10 + 4}) bludgeoning damage if used with two hands.']}]</t>
  </si>
  <si>
    <t>{'name': 'Guard', 'source': 'MM', '_mod': {'*': {'mode': 'replaceTxt', 'replace': 'the guard', 'with': 'Rhundorth', 'flags': 'i'}}}</t>
  </si>
  <si>
    <t>Sacred Stone Monk</t>
  </si>
  <si>
    <t>{'acrobatics': '+4', 'athletics': '+3', 'perception': '+4'}</t>
  </si>
  <si>
    <t>['tremorsense 10 ft.']</t>
  </si>
  <si>
    <t>[{'name': 'Unarmored Defense', 'entries': ['While the monk is wearing no armor and wielding no shield, its AC includes its Wisdom modifier.']}, {'name': 'Unarmored Movement', 'entries': ['While the monk is wearing no armor and wielding no shield, its walking speed increases by 10 feet (included in its speed).']}]</t>
  </si>
  <si>
    <t>[{'name': 'Multiattack', 'entries': ['The monk makes two melee attacks.']}, {'name': 'Unarmed Strike', 'entries': ['{@atk mw} {@hit 4} to hit, reach 5 ft., one target. {@h}5 ({@damage 1d6 + 2}) bludgeoning damage.']}]</t>
  </si>
  <si>
    <t>[{'name': 'Parry', 'entries': ['The monk adds 2 to its AC against one melee or ranged weapon attack that would hit it. To do so, the monk must see the attacker.']}]</t>
  </si>
  <si>
    <t>{'arcana': '+4', 'deception': '+5', 'insight': '+2', 'persuasion': '+5'}</t>
  </si>
  <si>
    <t>[{'name': 'Dagger', 'entries': ['{@atk mw,rw} {@hit 3} to hit, reach 5 ft. or ranged 20/60 ft., one target. {@h}3 ({@damage 1d4 + 1}) piercing damage.']}]</t>
  </si>
  <si>
    <t>[{'name': 'Innate Spellcasting', 'headerEntries': ["Shoalar's innate spellcasting ability is Constitution (spell save {@dc 13}, {@hit 5} to hit with spell attacks). He can innately cast the following spells:"], 'will': ['{@spell shape water|xge}'], 'daily': {'1': ['{@spell create or destroy water}']}, 'ability': 'con'}, {'name': 'Spellcasting', 'headerEntries': ['Shoalar is a 5th-level spellcaster. His spellcasting ability is Charisma (spell save {@dc 13}, {@hit 5} to hit with spell attacks). He knows the following sorcerer spells:'], 'spells': {'0': {'spells': ['{@spell acid splash}', '{@spell chill touch}', '{@spell friends}', '{@spell prestidigitation}', '{@spell ray of frost}']}, '1': {'slots': 4, 'spells': ['{@spell disguise self}', '{@spell mage armor}', '{@spell magic missile}']}, '2': {'slots': 3, 'spells': ['{@spell hold person}', '{@spell misty step}']}, '3': {'slots': 2, 'spells': ['{@spell tidal wave|xge}']}}, 'ability': 'cha'}]</t>
  </si>
  <si>
    <t>Skyweaver</t>
  </si>
  <si>
    <t>{'deception': '+5', 'persuasion': '+5'}</t>
  </si>
  <si>
    <t>[{'name': 'Dagger', 'entries': ['{@atk mw,rw} {@hit 4} to hit, reach 5 ft. or range 20/60 ft., one target. {@h}3 ({@damage 1d4 + 1}) piercing damage.']}]</t>
  </si>
  <si>
    <t>[{'name': 'Spellcasting', 'headerEntries': ['The Skyweaver is a 6th-level spellcaster. Its spellcasting ability is Charisma (spell save {@dc 13}, {@hit 5} to hit with spell attacks). It knows the following sorcerer spells:'], 'spells': {'0': {'spells': ['{@spell blade ward}', '{@spell light}', '{@spell message}', '{@spell ray of frost}', '{@spell shocking grasp}']}, '1': {'slots': 4, 'spells': ['{@spell feather fall}', '{@spell mage armor}', '{@spell witch bolt}']}, '2': {'slots': 3, 'spells': ['{@spell gust of wind}', '{@spell invisibility}']}, '3': {'slots': 3, 'spells': ['{@spell fly}', '{@spell lightning bolt}']}}, 'ability': 'cha'}]</t>
  </si>
  <si>
    <t>Stone Warrior</t>
  </si>
  <si>
    <t>{'average': 102, 'formula': '17d10 + 85'}</t>
  </si>
  <si>
    <t>{'name': 'Stone Golem', 'source': 'MM', '_mod': {'action': {'mode': 'removeArr', 'names': 'Multiattack'}}}</t>
  </si>
  <si>
    <t>Stonemelder</t>
  </si>
  <si>
    <t>{'intimidation': '+5', 'perception': '+2'}</t>
  </si>
  <si>
    <t>['tremorsense 30 ft.']</t>
  </si>
  <si>
    <t>[{'name': 'Death Burst', 'entries': ['When the Stonemelder dies, it turns to stone and explodes in a burst of rock shards, becoming a smoking pile of rubble. Each creature within 10 feet of the exploding Stonemelder must make a {@dc 14} Dexterity saving throw, taking 11 ({@damage 2d10}) bludgeoning damage on a failed save, or half as much damage on a successful one.']}]</t>
  </si>
  <si>
    <t>[{'name': 'Black Earth Rod', 'entries': ['{@atk mw} {@hit 5} to hit, reach 5 ft., one target. {@h}5 ({@damage 1d6 + 2}) bludgeoning damage. The Stonemelder can also expend a spell slot to deal extra damage, dealing {@dice 2d8} bludgeoning damage for a 1st level slot, plus an additional {@dice 1d8} for each level of the slot above 1st.']}]</t>
  </si>
  <si>
    <t>[{'name': 'Spellcasting', 'headerEntries': ['The Stonemelder is a 7th-level spellcaster. Its spellcasting ability is Charisma (spell save {@dc 13}, {@hit 5} to hit with spell attacks). It knows the following sorcerer spells:'], 'spells': {'0': {'spells': ['{@spell acid splash}', '{@spell blade ward}', '{@spell light}', '{@spell mending}', '{@spell mold earth|xge}']}, '1': {'slots': 4, 'spells': ['{@spell expeditious retreat}', '{@spell false life}', '{@spell shield}']}, '2': {'slots': 3, 'spells': ["{@spell Maximilian's earthen grasp|xge}", '{@spell shatter}']}, '3': {'slots': 3, 'spells': ['{@spell erupting earth|xge}', '{@spell meld into stone}']}, '4': {'slots': 1, 'spells': ['{@spell stoneskin}']}}, 'ability': 'cha'}]</t>
  </si>
  <si>
    <t>Thurl Merosska</t>
  </si>
  <si>
    <t>{'animal handling': '+2', 'athletics': '+5', 'deception': '+4', 'persuasion': '+4'}</t>
  </si>
  <si>
    <t>[{'name': 'Multiattack', 'entries': ['Thurl makes two melee attacks.']}, {'name': 'Greatsword', 'entries': ['{@atk mw} {@hit 5} to hit, reach 5 ft., one target. {@h}10 ({@damage 2d6 + 3}) slashing damage.']}, {'name': 'Lance', 'entries': ['{@atk mw} {@hit 5} to hit, reach 10 ft., one target. {@h}9 ({@damage 1d12 + 3}) piercing damage.']}]</t>
  </si>
  <si>
    <t>[{'name': 'Spellcasting', 'headerEntries': ['Thurl is a 5th-level spellcaster. His spellcasting ability is Charisma (spell save {@dc 12}, {@hit 4} to hit with spell attacks). Thurl knows the following sorcerer spells:'], 'spells': {'0': {'spells': ['{@spell friends}', '{@spell gust|xge}', '{@spell light}', '{@spell message}', '{@spell ray of frost}']}, '1': {'slots': 4, 'spells': ['{@spell expeditious retreat}', '{@spell feather fall}', '{@spell jump}']}, '2': {'slots': 3, 'spells': ['{@spell levitate}', '{@spell misty step}']}, '3': {'slots': 2, 'spells': ['{@spell haste}']}}, 'ability': 'cha'}]</t>
  </si>
  <si>
    <t>[{'name': 'Parry', 'entries': ['Thurl adds 2 to his AC against one melee attack that would hit him. To do so, Thurl must see the attacker and be wielding a melee weapon.']}]</t>
  </si>
  <si>
    <t>Tornscale</t>
  </si>
  <si>
    <t>{'average': 36, 'formula': '4d8 + 4'}</t>
  </si>
  <si>
    <t>{'name': 'Lizardfolk', 'source': 'MM', '_mod': {'*': {'mode': 'replaceTxt', 'replace': 'the lizardfolk', 'with': 'Tornscale', 'flags': 'i'}}}</t>
  </si>
  <si>
    <t>Vanifer</t>
  </si>
  <si>
    <t>{'arcana': '+5', 'deception': '+8', 'performance': '+8'}</t>
  </si>
  <si>
    <t>['Common', 'Ignan', 'Infernal']</t>
  </si>
  <si>
    <t>[{'name': 'Funeral Pyre', 'entries': ['When Vanifer drops to 0 hit points, her body is consumed in a flash of fire and smoke. Anything she was wearing or carrying is left behind among ashes.']}, {'name': 'Legendary Resistance (2/Day)', 'entries': ['If Vanifer fails a saving throw, she can choose to succeed instead.']}]</t>
  </si>
  <si>
    <t>[{'name': 'Multiattack', 'entries': ['Vanifer makes two attacks.']}, {'name': 'Tinderstrike', 'entries': ['{@atk mw,rw} {@hit 9} to hit, reach 5 ft. or range 20/60 ft., one target. {@h}7 ({@damage 1d4 + 5}) piercing damage plus 7 ({@damage 2d6}) fire damage.']}]</t>
  </si>
  <si>
    <t>{'name': 'Vanifer', 'source': 'PotA'}</t>
  </si>
  <si>
    <t>['C', 'I', 'IG']</t>
  </si>
  <si>
    <t>[{'name': 'Spellcasting', 'headerEntries': ['Vanifer is a 10th-level spellcaster. Her spellcasting ability is Charisma (spell save {@dc 16}, {@hit 8} to hit with spell attacks). Vanifer knows the following sorcerer spells:'], 'spells': {'0': {'spells': ['{@spell chill touch}', '{@spell fire bolt}', '{@spell friends}', '{@spell mage hand}', '{@spell message}', '{@spell produce flame}', '{@spell thaumaturgy}']}, '1': {'slots': 4, 'spells': ['{@spell burning hands}', '{@spell chromatic orb}', '{@spell hellish rebuke}', '{@spell shield}']}, '2': {'slots': 3, 'spells': ['{@spell darkness}', '{@spell detect thoughts}', '{@spell misty step}', '{@spell scorching ray}']}, '3': {'slots': 3, 'spells': ['{@spell counterspell}', '{@spell fireball}', '{@spell hypnotic pattern}']}, '4': {'slots': 3, 'spells': ['{@spell wall of fire}']}, '5': {'slots': 2, 'spells': ['{@spell dominate person}']}}, 'ability': 'cha'}]</t>
  </si>
  <si>
    <t>Wiggan Nettlebee</t>
  </si>
  <si>
    <t>{'deception': '+3', 'insight': '+4'}</t>
  </si>
  <si>
    <t>['Common', 'Halfling']</t>
  </si>
  <si>
    <t>[{'name': 'Brave Devotion', 'entries': ['Wiggan has advantage on saving throws against being {@condition charmed} or {@condition frightened}.']}]</t>
  </si>
  <si>
    <t>[{'name': 'Multiattack', 'entries': ['Wiggan makes two attacks with his wooden cane.']}, {'name': 'Wooden Cane', 'entries': ['{@atk mw} {@hit 0} to hit ({@hit 4} to hit with shillelagh), reach 5 ft., one target. {@h}1 ({@damage 1d4 - 1}) bludgeoning damage, or 6 ({@damage 1d8 + 2}) bludgeoning damage with shillelagh.']}]</t>
  </si>
  <si>
    <t>['C', 'H']</t>
  </si>
  <si>
    <t>[{'name': 'Spellcasting', 'headerEntries': ['Wiggan is a 4th-level spellcaster. His spellcasting ability is Wisdom (spell save {@dc 12}, {@hit 4} to hit with spell attacks). He has the following cleric spells prepared:'], 'spells': {'0': {'spells': ['{@spell guidance}', '{@spell light}', '{@spell mending}', '{@spell shillelagh}', '{@spell thaumaturgy}']}, '1': {'slots': 4, 'spells': ['{@spell animal friendship}', '{@spell cure wounds}', '{@spell healing word}', '{@spell inflict wounds}', '{@spell speak with animals}']}, '2': {'slots': 3, 'spells': ['{@spell barkskin}', '{@spell spike growth}', '{@spell spiritual weapon}']}}, 'ability': 'wis'}]</t>
  </si>
  <si>
    <t>Windharrow</t>
  </si>
  <si>
    <t>{'acrobatics': '+5', 'deception': '+7', 'persuasion': '+5', 'performance': '+7', 'stealth': '+5'}</t>
  </si>
  <si>
    <t>[{'name': 'Fey Ancestry', 'entries': ["Windharrow has advantage on saving throws against being {@condition charmed}, and magic can't put him to sleep."]}]</t>
  </si>
  <si>
    <t>[{'name': 'Multiattack', 'entries': ['Windharrow makes two melee attacks.']}, {'name': 'Rapier', 'entries': ['{@atk mw} {@hit 5} to hit, reach 5 ft., one creature. {@h}7 ({@damage 1d8 + 3}) piercing damage.']}]</t>
  </si>
  <si>
    <t>[{'name': 'Spellcasting', 'headerEntries': ['Windharrow is an 8th-level spellcaster. His spellcasting ability is Charisma (spell save {@dc 13}, {@hit 5} to hit with spell attacks). Windharrow knows the following bard spells:'], 'spells': {'0': {'spells': ['{@spell friends}', '{@spell prestidigitation}', '{@spell vicious mockery}']}, '1': {'slots': 4, 'spells': ['{@spell disguise self}', '{@spell dissonant whispers}', '{@spell thunderwave}']}, '2': {'slots': 3, 'spells': ['{@spell invisibility}', '{@spell shatter}', '{@spell silence}']}, '3': {'slots': 3, 'spells': ['{@spell nondetection}', '{@spell sending}', '{@spell tongues}']}, '4': {'slots': 2, 'spells': ['{@spell confusion}', '{@spell dimension door}']}}, 'ability': 'cha'}]</t>
  </si>
  <si>
    <t>['deafened', 'invisible']</t>
  </si>
  <si>
    <t>Yan-C-Bin</t>
  </si>
  <si>
    <t>{'average': 283, 'formula': '21d12 + 147'}</t>
  </si>
  <si>
    <t>{'dex': '+13', 'wis': '+11', 'cha': '+12'}</t>
  </si>
  <si>
    <t>[{'name': 'Air Form', 'entries': ["Yan-C-Bin can enter a hostile creature's space and stop there. He can move through a space as narrow as 1 inch wide without squeezing if air could pass through that space."]}, {'name': 'Empowered Attacks', 'entries': ["Yan-C-Bin's slam attacks are treated as magical for the purpose of bypassing resistance and immunity to nonmagical attacks."]}, {'name': 'Legendary Resistance (3/Day)', 'entries': ['If Yan-C-Bin fails a saving throw, he can choose to succeed instead.']}, {'name': 'Magic Resistance', 'entries': ['Yan-C-Bin has advantage on saving throws against spells and other magical effects.']}]</t>
  </si>
  <si>
    <t>[{'name': 'Multiattack', 'entries': ['Yan-C-Bin makes two slam attacks.']}, {'name': 'Slam', 'entries': ['{@atk mw} {@hit 14} to hit, reach 10 ft., one target. {@h}20 ({@damage 3d8 + 7}) force damage plus 10 ({@damage 3d6}) lightning damage.']}, {'name': 'Thundercrack (Recharges after a Short or Long Rest)', 'entries': ["Yan-C-Bin unleashes a terrible thundercrack in a 100-foot-radius sphere centered on himself. All other creatures in the area must succeed on a {@dc 24} Constitution saving throw or take 31 ({@damage 9d6}) thunder damage and be {@condition deafened} for 1 minute. On a successful save, a creature takes half as much damage and is {@condition deafened} until the start of Yan-C-Bin's next turn."]}, {'name': 'Change Shape', 'entries': ['Yan-C-Bin polymorphs into a Medium humanoid. While in polymorphed form, a swirling breeze surrounds him, his eyes are pale and cloudy, and he loses the Air Form trait. He can remain in polymorphed form for up to 1 hour. Reverting to his true form requires an action.']}, {'name': 'Summon Elementals (1/Day)', 'entries': ['Yan-C-Bin summons up to three {@creature air elemental||air elementals} and loses 30 hit points for each elemental he summons. Summoned elementals have maximum hit points, appear within 100 feet of Yan-C-Bin, and disappear if Yan-C-Bin is reduced to 0 hit points.']}]</t>
  </si>
  <si>
    <t>[{'name': 'Peal of Thunder', 'entries': ['Yan-C-Bin unleashes a peal of thunder that can be heard out to a range of 300 feet. Each creature within 30 feet of Yan-C-Bin takes 5 ({@damage 1d10}) thunder damage.']}, {'name': 'Teleport (Costs 2 Actions)', 'entries': ['Yan-C-Bin magically teleports up to 120 feet to an unoccupied space he can see. Anything Yan-C-Bin is wearing or carrying is teleported with him.']}, {'name': 'Suffocate (Costs 3 Actions)', 'entries': ["Yan-C-Bin steals the air of one breathing creature he can see within 60 feet of him. The target must make a {@dc 21} Constitution saving throw. On a failed save, the target drops to 0 hit points and is dying. On a successful save, the target can't breathe or speak until the start of its next turn."]}]</t>
  </si>
  <si>
    <t>{'name': 'Yan-C-Bin', 'source': 'PotA'}</t>
  </si>
  <si>
    <t>[{'name': 'Innate Spellcasting', 'headerEntries': ["Yan-C-Bin's innate spellcasting ability is Charisma (spell save {@dc 20}, {@hit 12} to hit with spell attacks). He can innately cast the following spells, requiring no material components:"], 'will': ['{@spell gust of wind}', '{@spell invisibility}', '{@spell lightning bolt}'], 'daily': {'2e': ['{@spell chain lightning}', '{@spell cloudkill}', '{@spell haste}']}, 'ability': 'cha'}]</t>
  </si>
  <si>
    <t>Young Bulette</t>
  </si>
  <si>
    <t>[{'name': 'Bite', 'entries': ['{@atk mw} {@hit 7} to hit, reach 5 ft., one target. {@h}14 ({@damage 2d8 + 5}) piercing damage.']}]</t>
  </si>
  <si>
    <t>{'name': 'Rhinoceros', 'source': 'MM', '_mod': {'*': {'mode': 'replaceTxt', 'replace': 'rhinoceros', 'with': 'bulette'}}}</t>
  </si>
  <si>
    <t>Young Purple Worm</t>
  </si>
  <si>
    <t>{'average': 184, 'formula': '15d20 + 90'}</t>
  </si>
  <si>
    <t>{'name': 'Purple Worm', 'source': 'MM'}</t>
  </si>
  <si>
    <t>Zegdar</t>
  </si>
  <si>
    <t>{'average': 117, 'formula': '9d10 + 27'}</t>
  </si>
  <si>
    <t>{'name': 'Emberhorn Minotaur', 'source': 'PotA', '_mod': {'*': {'mode': 'replaceTxt', 'replace': 'the minotaur', 'with': 'Zegdar', 'flags': 'i'}}}</t>
  </si>
  <si>
    <t>Adult Amonkhet Dragon</t>
  </si>
  <si>
    <t>PSA</t>
  </si>
  <si>
    <t>{'name': 'Adult Red Dragon', 'source': 'MM'}</t>
  </si>
  <si>
    <t>Ammit</t>
  </si>
  <si>
    <t>{'name': 'Giant Crocodile', 'source': 'MM', '_mod': {'*': {'mode': 'replaceTxt', 'replace': 'crocodile', 'with': 'ammit'}}}</t>
  </si>
  <si>
    <t>Amonkhet Dragon Wyrmling</t>
  </si>
  <si>
    <t>{'name': 'Red Dragon Wyrmling', 'source': 'MM'}</t>
  </si>
  <si>
    <t>Amonkhet Hydra</t>
  </si>
  <si>
    <t>{'name': 'Hydra', 'source': 'MM', '_mod': {'action': {'mode': 'replaceArr', 'replace': 'Bite', 'items': {'name': 'Bite', 'entries': ['{@atk mw} {@hit 8} to hit, reach 10 ft., one target. {@h}7 ({@damage 1d4 + 5}) piercing damage, and the target must make on a DC 16 Constitution saving throw, taking 7 ({@damage 2d6}) poison damage on a failed save, or half as much damage on a successful one.']}}}}</t>
  </si>
  <si>
    <t>Amonkhet Mummy</t>
  </si>
  <si>
    <t>{'name': 'Mummy', 'source': 'MM'}</t>
  </si>
  <si>
    <t>Amonkhet Mummy Lord</t>
  </si>
  <si>
    <t>Amonkhet Sphinx</t>
  </si>
  <si>
    <t>{'name': 'Androsphinx', 'source': 'MM'}</t>
  </si>
  <si>
    <t>Ancient Amonkhet Dragon</t>
  </si>
  <si>
    <t>{'name': 'Ancient Red Dragon', 'source': 'MM'}</t>
  </si>
  <si>
    <t>Angel of Amonkhet</t>
  </si>
  <si>
    <t>{'name': 'Deva', 'source': 'MM', '_mod': {'*': {'mode': 'replaceTxt', 'replace': 'deva', 'with': 'angel'}, 'action': {'mode': 'replaceArr', 'replace': 'Mace', 'items': {'name': 'Staff', 'entries': ["{@atk mw} {@hit 8} to hit, reach 5 ft., one target. {@h}7 ({@damage 1d8 + 4}) bludgeoning damage plus 18 ({@damage 4d8}) radiant damage, and the target is {@condition grappled} (escape DC 17). Until this grapple ends, the target is {@condition restrained}, and the angel can't attack another target with its staff."]}}}}</t>
  </si>
  <si>
    <t>Anointed</t>
  </si>
  <si>
    <t>{'name': 'Zombie', 'source': 'MM', '_mod': {'*': {'mode': 'replaceTxt', 'replace': 'zombie', 'with': 'anointed'}}}</t>
  </si>
  <si>
    <t>Archfiend of Ifnir</t>
  </si>
  <si>
    <t>{'name': 'Nalfeshnee', 'source': 'MM', '_mod': {'*': {'mode': 'replaceTxt', 'replace': 'nalfeshnee', 'with': 'archfiend'}, 'variant': 'remove'}}</t>
  </si>
  <si>
    <t>Cerodon</t>
  </si>
  <si>
    <t>{'name': 'Mammoth', 'source': 'MM', '_mod': {'*': {'mode': 'replaceTxt', 'replace': 'mammoth', 'with': 'cerodon'}, 'trait': {'mode': 'appendArr', 'items': {'name': 'Siege Monster', 'entries': ['The cerodon deals double damage to objects and structures.']}}}}</t>
  </si>
  <si>
    <t>Criosphinx</t>
  </si>
  <si>
    <t>{'average': 228, 'formula': '24d10 + 96'}</t>
  </si>
  <si>
    <t>{'arcana': '+8', 'history': '+8', 'perception': '+8', 'religion': '+8'}</t>
  </si>
  <si>
    <t>['understands Common', 'Sphinx']</t>
  </si>
  <si>
    <t>[{'name': 'Multiattack', 'entries': ['The sphinx makes a ram attack and two claw attacks.']}, {'name': 'Ram', 'entries': ['{@atk mw} {@hit 9} to hit, reach 5 ft., one target. {@h}17 ({@damage 3d8 + 4}) bludgeoning damage.']}, {'name': 'Claw', 'entries': ['{@atk mw} {@hit 9} to hit, reach 5 ft., one target. {@h}13 ({@damage 2d8 + 4}) slashing damage.']}]</t>
  </si>
  <si>
    <t>[{'name': 'Ram Attack', 'entries': ['The sphinx makes one ram attack.']}, {'name': 'Teleport (Costs 2 Actions)', 'entries': ['The sphinx magically teleports, along with any equipment it is wearing or carrying, up to 120 feet to an unoccupied space it can see.']}]</t>
  </si>
  <si>
    <t>Eternal</t>
  </si>
  <si>
    <t>{'name': 'Wight', 'source': 'MM', '_mod': {'*': {'mode': 'replaceTxt', 'replace': 'wight', 'with': 'eternal'}}}</t>
  </si>
  <si>
    <t>Giant River Serpent</t>
  </si>
  <si>
    <t>{'name': 'Behir', 'source': 'MM', '_mod': {'*': {'mode': 'replaceTxt', 'replace': 'behir', 'with': 'serpent'}, 'action': {'mode': 'removeArr', 'names': 'Lightning Breath {@recharge 5}'}}}</t>
  </si>
  <si>
    <t>Hippopotamus</t>
  </si>
  <si>
    <t>{'name': 'Elephant', 'source': 'MM', '_mod': {'*': {'mode': 'replaceTxt', 'replace': 'elephant', 'with': 'hippopotamus'}, 'trait': {'mode': 'appendArr', 'items': {'name': 'Hold Breath', 'entries': ['The hippopotamus can hold its breath for 30 minutes.']}}, 'action': {'mode': 'replaceArr', 'replace': 'Gore', 'items': {'name': 'Bite', 'entries': ['{@atk mw} {@hit 8} to hit, reach 5 ft., one target. {@h}19 ({@damage 3d8 + 6}) piercing damage.']}}}}</t>
  </si>
  <si>
    <t>Large Drake</t>
  </si>
  <si>
    <t>{'name': 'Giant Eagle', 'source': 'MM', '_mod': {'*': {'mode': 'replaceTxt', 'replace': 'eagle', 'with': 'drake'}}}</t>
  </si>
  <si>
    <t>Manticore, Heart-Piercer</t>
  </si>
  <si>
    <t>[{'name': 'Multiattack', 'entries': ['The manticore makes two attacks, one with its bite and one with its claws.']}, {'name': 'Bite', 'entries': ['{@atk mw} {@hit 7} to hit, reach 5 ft., one target. {@h}11 ({@damage 2d6 + 4}) piercing damage.']}, {'name': 'Claws', 'entries': ['{@atk mw} {@hit 7} to hit, reach 5 ft., one target. {@h}13 ({@damage 2d8 + 4}) slashing damage.']}, {'name': 'Stinger', 'entries': ['{@atk mw} {@hit 7} to hit, reach 10 ft., one target. {@h}11 ({@damage 2d6 + 4}) piercing damage. The target must make a {@dc 14} Constitution saving throw, taking 24 ({@damage 7d6}) poison damage on a failed save, or half as much damage on a successful one.']}]</t>
  </si>
  <si>
    <t>River Serpent</t>
  </si>
  <si>
    <t>{'name': 'Giant Constrictor Snake', 'source': 'MM', '_mod': {'*': {'mode': 'replaceTxt', 'replace': 'snake', 'with': 'serpent'}}}</t>
  </si>
  <si>
    <t>Sandwurm</t>
  </si>
  <si>
    <t>{'name': 'Purple Worm', 'source': 'MM', '_mod': {'*': {'mode': 'replaceTxt', 'replace': 'worm', 'with': 'wurm'}}}</t>
  </si>
  <si>
    <t>Serpopard</t>
  </si>
  <si>
    <t>[{'name': 'Keen Smell', 'entries': ['The serpopard has advantage on Wisdom ({@skill Perception}) checks that rely on smell.']}, {'name': 'Pounce', 'entries': ['If the serpopard moves at least 20 feet straight toward a creature and then hits it with a claw attack on the same turn, that target must succeed on a {@dc 14} Strength saving throw or be knocked {@condition prone}. If the target is {@condition prone}, the serpopard can make one bite attack against it as a bonus action.']}]</t>
  </si>
  <si>
    <t>[{'name': 'Bite', 'entries': ['{@atk mw} {@hit 6} to hit, reach 5 ft., one target. {@h}9 ({@damage 1d10 + 4}) piercing damage, and the target must make a {@dc 14} Constitution saving throw, taking 10 ({@damage 3d6}) poison damage on a failed save, or half as much damage on a successful one.']}]</t>
  </si>
  <si>
    <t>Small Drake</t>
  </si>
  <si>
    <t>{'name': 'Pteranodon', 'source': 'MM', '_mod': {'*': {'mode': 'replaceTxt', 'replace': 'pteranodon', 'with': 'drake'}}}</t>
  </si>
  <si>
    <t>Soulstinger Demon</t>
  </si>
  <si>
    <t>{'name': 'Bone Devil', 'source': 'MM', '_mod': {'*': {'mode': 'replaceTxt', 'replace': 'devil', 'with': 'demon'}, 'variant': 'remove'}}</t>
  </si>
  <si>
    <t>Young Amonkhet Dragon</t>
  </si>
  <si>
    <t>{'name': 'Young Red Dragon', 'source': 'MM'}</t>
  </si>
  <si>
    <t>Homarid</t>
  </si>
  <si>
    <t>PSD</t>
  </si>
  <si>
    <t>['Homarid']</t>
  </si>
  <si>
    <t>[{'name': 'Amphibious', 'entries': ['The homarid can breathe air and water.']}]</t>
  </si>
  <si>
    <t>[{'name': 'Multiattack', 'entries': ['The homarid makes two claw attacks.']}, {'name': 'Claw', 'entries': ['{@atk mw} {@hit 3} to hit, reach 5 ft., one target. {@h}5 ({@damage 1d8 + 1}) slashing damage, and the target is {@condition grappled} (escape {@dc 11}). The homarid has two claws, each of which can grapple only one target.']}]</t>
  </si>
  <si>
    <t>Kavu Predator</t>
  </si>
  <si>
    <t>['understands Elvish']</t>
  </si>
  <si>
    <t>[{'name': 'Pounce', 'entries': ['If the kavu moves at least 20 feet straight toward a creature and then hits it with a claw attack on the same turn, that target must succeed on a {@dc 14} Strength saving throw or be knocked {@condition prone}. If the target is {@condition prone}, the kavu can make one bite attack against it as a bonus action.']}]</t>
  </si>
  <si>
    <t>[{'name': 'Multiattack', 'entries': ['The kavu makes two claw attacks.']}, {'name': 'Bite', 'entries': ['{@atk mw} {@hit 6} to hit, reach 5 ft., one target. {@h}9 ({@damage 1d10 + 4}) piercing damage.']}, {'name': 'Claw', 'entries': ['{@atk mw} {@hit 6} to hit, reach 5 ft., one target. {@h}7 ({@damage 1d6 + 4}) slashing damage.']}]</t>
  </si>
  <si>
    <t>['E']</t>
  </si>
  <si>
    <t>Steel Leaf Kavu</t>
  </si>
  <si>
    <t>[{'name': 'Raking Charge', 'entries': ['If the kavu moves at least 20 feet straight toward a creature and then hits it with a bite attack on the same turn, that target must succeed on a {@dc 15} Strength saving throw or be knocked {@condition prone}. If the target is {@condition prone}, the kavu can make one rend attack against it as a bonus action.']}]</t>
  </si>
  <si>
    <t>[{'name': 'Bite', 'entries': ['{@atk mw} {@hit 7} to hit, reach 5 ft., one target. {@h}14 ({@damage 2d8 + 5}) piercing damage.']}, {'name': 'Rend', 'entries': ['{@atk mw} {@hit 7} to hit, reach 5 ft., one {@condition prone} creature. {@h}23 ({@damage 4d8 + 5}) slashing damage.']}]</t>
  </si>
  <si>
    <t>Zombie Horse</t>
  </si>
  <si>
    <t>{'name': 'Zombie', 'source': 'MM'}</t>
  </si>
  <si>
    <t>Creepy Doll</t>
  </si>
  <si>
    <t>PSI</t>
  </si>
  <si>
    <t>['speaks and understands the languages known by its creator']</t>
  </si>
  <si>
    <t>[{'name': 'False Appearance', 'entries': ['While the creepy doll remains motionless, it is indistinguishable from an ordinary, inanimate doll.']}]</t>
  </si>
  <si>
    <t>[{'name': 'Multiattack', 'entries': ['The creepy doll makes one attack with its scissors and uses Psychic Assault.']}, {'name': 'Scissors', 'entries': ['{@atk mw} {@hit 4} to hit, reach 5 ft., one target. {@h}7 ({@damage 2d4 + 2}) slashing damage.']}, {'name': 'Psychic Assault', 'entries': ["The creepy doll targets one creature it can see within 10 feet of it that has a brain. The target must succeed on a {@dc 12} Intelligence saving throw or take 11 ({@damage 2d10}) psychic damage. Also on a failure, roll {@dice 3d6}. If the total equals or exceeds the target's Intelligence score, that score is reduced to 0. The target is {@condition stunned} until it regains at least one point of Intelligence, as from the {@spell greater restoration} spell or similar magic."]}, {'name': 'Body Exchange', 'entries': ["The creepy doll initiates an Intelligence contest with an {@condition incapacitated} humanoid within 5 feet of it. If it wins the contest, the creepy doll's spirit inhabits the target's body while the target's spirit is placed into the creepy doll's body. The creepy doll controls the target's body completely. It retains its alignment, Intelligence, Wisdom, Charisma, and immunity to being {@condition charmed} and {@condition frightened}. It otherwise uses the possessed target's statistics, but doesn't gain access to the target's knowledge, class features, or proficiencies. The target retains its alignment, Intelligence, Wisdom, and Charisma while inhabiting the creepy doll's body.", "The body exchange lasts until the doll's spirit is forced out by magic. (The {@spell dispel evil and good} spell will accomplish this, though the doll is not one of the creature types whose possession that spell normally ends.) The body and the doll must be within 5 feet of each other for such an effect to work. The target is immune to this doll's Body Exchange for 24 hours after winning the Intelligence contest or after the exchange ends."]}]</t>
  </si>
  <si>
    <t>['charmed', 'exhaustion', 'frightened', 'paralyzed']</t>
  </si>
  <si>
    <t>Demonlord of Ashmouth</t>
  </si>
  <si>
    <t>{'name': 'Horned Devil', 'source': 'MM', '_mod': {'*': {'mode': 'replaceTxt', 'replace': 'devil', 'with': 'demon'}, 'action': [{'mode': 'replaceArr', 'replace': 'Multiattack', 'items': {'name': 'Multiattack', 'entries': ['The demon makes three melee attacks: two with its battleaxe and one with its tail. It can use Hurl Flame in place of any melee attack.']}}, {'mode': 'replaceArr', 'replace': 'Fork', 'items': {'name': 'Battleaxe', 'entries': ['{@atk mw} {@hit 10} to hit, reach 10 ft., one target. {@h}15 ({@damage 2d8 + 6}) slashing damage, or 17 ({@damage 2d10 + 6}) slashing damage if used with two hands.']}}]}}</t>
  </si>
  <si>
    <t>Flight Alabaster Angel</t>
  </si>
  <si>
    <t>{'name': 'Deva', 'source': 'MM', '_mod': {'*': {'mode': 'replaceTxt', 'replace': 'deva', 'with': 'angel'}, '_': {'mode': 'addSpells', 'will': ['{@spell protection from evil and good}'], 'daily': {'1e': ['{@spell dispel evil and good}']}}}}</t>
  </si>
  <si>
    <t>Flight Goldnight Angel</t>
  </si>
  <si>
    <t>{'name': 'Deva', 'source': 'MM', '_mod': {'*': {'mode': 'replaceTxt', 'replace': 'deva', 'with': 'angel'}, 'trait': {'mode': 'appendArr', 'items': {'name': 'Goldnight Menace', 'entries': ["As an action, an angel of Flight Goldnight can strike fear into the hearts of its enemies. Each creature of the angel's choice that is within 120 feet of it and is aware of it must succeed on a Wisdom saving throw or become frightened for 1 minute. The DC for this saving throw is the same as for the angel's Innate Spellcasting trait. A creature can repeat the saving throw at the end of each of its turns, ending the effect on itself on a success. If a creature's saving throw is successful or the effect ends for it, the creature is immune to that angel's Goldnight Menace for the next 24 hours."]}}}}</t>
  </si>
  <si>
    <t>Flight of Moonsilver Angel</t>
  </si>
  <si>
    <t>{'name': 'Deva', 'source': 'MM', '_mod': {'*': {'mode': 'replaceTxt', 'replace': 'deva', 'with': 'angel'}, 'trait': {'mode': 'appendArr', 'items': {'name': 'Moonsilver Spear', 'entries': ["An angel of the Flight of Moonsilver wields a spear made from a shard of the Helvault. Hit points lost to this weapon's damage can be regained only through a short or long rest, rather than by regeneration, magic, or any other means. Once per turn, when the angel hits a creature with an attack using this weapon, it can wound the target. At the start of each of the wounded creature's turns, it takes 1d4 necrotic damage for each time the angel has wounded it, and it can then make a DC 15 Constitution saving throw, ending the effect of all such wounds on itself on a success. Alternatively, the wounded creature, or a creature within 5 feet of it, can use an action to make a DC 15 Wisdom (Medicine) check, ending the effect of such wounds on it on a success."]}}}}</t>
  </si>
  <si>
    <t>Geist</t>
  </si>
  <si>
    <t>['acid', 'fire', 'lightning', 'thunder', 'bludgeoning']</t>
  </si>
  <si>
    <t>[{'name': 'Ethereal Sight', 'entries': ['The geist can see 60 feet into the Ethereal Plane when it is on the Material Plane, and vice versa.']}, {'name': 'Incorporeal Movement', 'entries': ['The geist can move through other creatures and objects as if they were difficult terrain. It takes 5 ({@dice 1d10}) force damage if it ends its turn inside an object.']}, {'name': 'Geist Powers', 'entries': ['Geists are as varied as the humans they were in life. In addition to the traits and actions all geists possess, an individual geist might have any of the following special characteristics. ']}, {'name': 'Geist Powers: Intangible Virtue', 'entries': ['A living creature possessed by a white-aligned geist gains immunity to the {@condition charmed} and {@condition frightened} conditions, and resistance to bludgeoning, piercing, and slashing damage from nonmagical attacks. While the creature is possessed, the geist can allow it to take control of its body, but the geist can regain control at any time (no action required).']}, {'name': 'Geist Powers: Horrifying Visage', 'entries': ["Black-aligned geists can make themselves terrible to behold, even when they are possessing the living. Each non-undead creature within 60 feet of the geist that can see it must succeed on a {@dc 13} Wisdom saving throw or be {@condition frightened} for 1 minute. If the save fails by 5 or more, the target also ages {@dice 1d4 Ã— 10} years. A {@condition frightened} target can repeat the saving throw at the end of each of its turns, ending the {@condition frightened} condition on itself on a success. If a target's saving throw is successful or the effect ends for it, the target is immune to this geist's Horrifying Visage for the next 24 hours. The aging effect can be reversed with a {@spell greater restoration} spell, but only within 24 hours of it occurring."]}]</t>
  </si>
  <si>
    <t>[{'name': 'Withering Touch', 'entries': ['{@atk mw} {@hit 5} to hit, reach 5 ft., one target {@h}17 ({@damage 4d6 + 3}) necrotic damage.']}, {'name': 'Etherealness', 'entries': ["The geist enters the Ethereal Plane from the Material Plane, or vice versa. It is visible on the Material Plane while it is in the Border Ethereal, and vice versa, yet it can't affect or be affected by anything on the other plane."]}, {'name': 'Possession {@recharge}', 'entries': ["One creature that the geist can see within 5 feet of it must succeed on a {@dc 13} Charisma saving throw or be possessed by the geist; the geist then disappears, and the target is {@condition incapacitated} and loses control of its body. The geist now controls the body but doesn't deprive the target of awareness. The geist can't be targeted by any attack, spell, or other effect, except ones that turn undead, and it retains its alignment, Intelligence, Wisdom, Charisma, and immunity to being {@condition charmed} and {@condition frightened}. It otherwise uses the possessed target's statistics, but doesn't gain access to the target's knowledge, class features, or proficiencies. The possession lasts until the body drops to 0 hit points, the geist ends it as a bonus action, or the geist is turned or forced out by an effect like the {@spell dispel evil and good} spell. When the possession ends, the geist reappears in an unoccupied space within 5 feet of the body. The target is immune to this geist's Possession for 24 hours after succeeding on the saving throw or after the possession ends. The geist can instead target the corpse of a creature, effectively using its own life force to animate the corpse as a zombie. The animated corpse uses zombie statistics and returns to death if the geist ends the possession."]}]</t>
  </si>
  <si>
    <t>['charmed', 'exhaustion', 'frightened', 'grappled']</t>
  </si>
  <si>
    <t>Host of Herons Angel</t>
  </si>
  <si>
    <t>{'name': 'Deva', 'source': 'MM', '_mod': {'*': {'mode': 'replaceTxt', 'replace': 'deva', 'with': 'angel'}, 'trait': {'mode': 'appendArr', 'items': {'name': 'Heron Protection', 'entries': ["Whenever an angel of the Host of Herons or a friendly creature within 10 feet of it makes a saving throw, the creature gains a bonus to the saving throw equal to the angel's Charisma modifier. The angel must be conscious to receive or grant this bonus."]}}}}</t>
  </si>
  <si>
    <t>Keeper of the Feather</t>
  </si>
  <si>
    <t>[{'name': 'Spellcasting', 'headerEntries': ['The keeper is a 4th-level spellcaster. Its spellcasting ability is Wisdom (spell save {@dc 12}, {@hit 4} to hit with spell attacks). It has the following druid spells prepared:'], 'spells': {'0': {'spells': ['{@spell druidcraft}', '{@spell produce flame}', '{@spell shillelagh}']}, '1': {'slots': 4, 'spells': ['{@spell entangle}', '{@spell longstrider}', '{@spell speak with animals}', '{@spell thunderwave}']}, '2': {'slots': 3, 'spells': ['{@spell animal messenger}', '{@spell barkskin}']}}, 'ability': 'wis'}]</t>
  </si>
  <si>
    <t>{'name': 'Wereraven', 'source': 'VRGR', '_mod': {'*': {'mode': 'replaceTxt', 'replace': 'wereraven', 'with': 'keeper'}, 'action': [{'mode': 'replaceArr', 'replace': 'Beak (Raven or Hybrid Form Only)', 'items': {'name': 'Beak (Raven or Hybrid Form Only)', 'entries': ['{@atk mw} {@hit 4} to hit, reach 5 ft., one target. {@h}1 piercing damage in raven form, or 4 ({@damage 1d4 + 2}) piercing damage in hybrid form.']}}]}}</t>
  </si>
  <si>
    <t>Skaab</t>
  </si>
  <si>
    <t>[{'name': 'Berserk', 'entries': ['Whenever the golem starts its turn with 40 hit points or fewer, roll a {@dice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 "The golem's creator, if within 60 feet of the berserk golem, can try to calm it by speaking firmly and persuasively. The golem must be able to hear its creator, who must take an action to make a {@dc 15} Charisma (Persuasion) check. If the check succeeds, the golem ceases being berserk. If it takes damage while still at 40 hit points or fewer, the golem might go berserk again."]}, {'name': 'Aversion of Fire', 'entries': ['If the golem takes fire damage, it has disadvantage on attack rolls and ability checks until the end of its next turn.']}, {'name': 'Immutable Form', 'entries': ['The golem is immune to any spell or effect that would alter its form.']}, {'name': 'Lightning Absorption', 'entries': ['Whenever the golem is subjected to lightning damage, it takes no damage and instead regains a number of hit points equal to the lightning damage dealt.']}, {'name': 'Magic Resistance', 'entries': ['The golem has advantage on saving throws against spells and other magical effects.']}, {'name': 'Magic Weapons', 'entries': ["The golem's weapon attacks are magical."]}, {'name': 'Skaab Characteristics', 'entries': ['The most basic skaabs are simply flesh golems, as described in the Monster Manual. But the aspiration of every skaberen is to produce a truly unique masterpiece, a goal that might see a stitcher create golems with one of the following special characteristics.']}, {'name': 'Skaab Characteristic: Armor Plating', 'entries': ["Increase the skaab's Armor Class to 14 and increase its challenge rating to 6 (2,300 XP)."]}, {'name': 'Skaab Characteristic: Six Arms', 'entries': ["The skaab's multiattack action allows it to make three slam attacks. Increase its challenge rating to 6 (2,300 XP)."]}, {'name': 'Skaab Characteristic: Three Heads', 'entries': ["The skaab has advantage on Wisdom ({@skill Perception}) checks and on saving throws against being {@condition blinded}, {@condition deafened}, {@condition stunned}, and knocked {@condition unconscious}. (Its challenge rating doesn't change.)"]}, {'name': 'Skaab Characteristic: Skaab Goliath', 'entries': ['This skaab has three heads, six arms, and armor plating. Increase its challenge rating to 7 (2,900 XP).']}, {'name': 'Skaab Characteristic: Winged Skaab', 'entries': ['The skaab has a flying speed of 30 feet.']}]</t>
  </si>
  <si>
    <t>Vampire Neonate</t>
  </si>
  <si>
    <t>['necrotic', {'resist': ['bludgeoning', 'piercing', 'slashing'], 'note': 'from nonmagical attacks not made with living wood weapons', 'cond': True}]</t>
  </si>
  <si>
    <t>[{'name': 'Regeneration', 'entries': ["The vampire regains 10 hit points at the start of its turn if it has at least 1 hit point. If the vampire takes radiant damage or damage from holy water, this trait doesn't function at the start of the vampire's next turn."]}]</t>
  </si>
  <si>
    <t>[{'name': 'Multiattack', 'entries': ['The vampire makes two attacks, only one of which can be a bite attack.']}, {'name': 'Claws', 'entries': ['{@atk mw} {@hit 6} to hit, reach 5 ft., one creature. {@h}8 ({@damage 2d4 + 3}) slashing damage. Instead of dealing damage, the vampire can grapple the target (escape {@dc 13}).']}, {'name': 'Bite', 'entries': ["{@atk mw} {@hit 6} to hit, reach 5 ft., one willing creature, or a creature that is {@condition grappled} by the vampire, {@condition incapacitated}, or {@condition restrained}. {@h}6 ({@damage 1d6 + 3}) piercing damage plus 7 ({@damage 2d6}) necrotic damage. The target's hit point maximum is reduced by an amount equal to the necrotic damage taken, and the vampire regains hit points equal to that amount. The reduction lasts until the target finishes a long rest. The target dies if this effect reduces its hit point maximum to 0."]}, {'name': 'Vampiric Glamer', 'entries': ["The vampire obscures its form with mind-affecting magic that makes others perceive it as a beautiful human of the same size and shape. The illusion ends if the vampire takes a bonus action to end it or if the vampire dies. A creature that can see the vampire can take an action to visually inspect it, ending the mental effect on itself and seeing the vampire's true form with a successful {@dc 20} Wisdom (Perception) check."]}, {'name': 'Aura of Silence', 'entries': ['The vampire shrouds itself in a cloak of silence to a radius of 2 feet. Within that radius, the effect is the same as the {@spell silence} spell.']}]</t>
  </si>
  <si>
    <t>[{'type': 'variant', 'name': 'Elder Vampires', 'entries': ['The basic vampire statistics represent a "neonate"—a newly spawned vampire. Older vampires can learn powerful magic of many different kinds, and might have any of the following traits and abilities.', {'type': 'entries', 'name': 'Shapechanger', 'entries': ['The vampire has the Shapechanger trait of the {@creature vampire} in the Monster Manual, as well as the shapechanger tag. Some vampires can turn into bat form, some can assume mist form, and a few can choose either form.']}, {'type': 'entries', 'name': 'Charm', 'entries': ['The vampire has the Charm action of the {@creature vampire} in the Monster Manual.']}, {'type': 'entries', 'name': 'Flight', 'entries': ['The vampire has a flying speed of 30 feet.']}, {'type': 'entries', 'name': 'Gorger', 'entries': ['The vampire has advantage on melee attack rolls, but attack rolls against it have advantage.']}, {'type': 'entries', 'name': 'Spellcasting', 'entries': ['The vampire has the spellcasting abilities of a wizard or cleric.']}]}]</t>
  </si>
  <si>
    <t>Werewolf (Krallenhorde)</t>
  </si>
  <si>
    <t>[{'ac': 11, 'condition': 'in humanoid form'}, {'ac': 12, 'from': ['natural armor'], 'condition': 'in canid form'}]</t>
  </si>
  <si>
    <t>{'walk': {'number': 30, 'condition': '(40 ft. in canid form)'}}</t>
  </si>
  <si>
    <t>["Common (can't speak in canid form)"]</t>
  </si>
  <si>
    <t>[{'name': 'Shapechanger', 'entries': ["The werewolf polymorphs into a wolf-humanoid canid form, or back into its true human form. This change is dictated by the moon, but can also be induced by trauma or strong emotion. Its statistics, other than its AC, are the same in each form. Any equipment it is wearing or carrying isn't transformed. It reverts to its true form if it dies."]}, {'name': 'Keen Hearing and Smell', 'entries': ['The werewolf has advantage on Wisdom ({@skill Perception}) checks that rely on hearing or smell.']}, {'name': 'Howlpack: Vildin', 'entries': ['Vildin Rampage (Canid Form Only). When the werewolf reduces a creature to 0 hit points with a melee attack on its turn, it can take a bonus action to move up to half its speed and make a bite attack.']}]</t>
  </si>
  <si>
    <t>[{'name': 'Multiattack (Canid Form Only)', 'entries': ['The werewolf makes two attacks: one with its bite and one with its claws or spear.']}, {'name': 'Bite (Canid Form Only)', 'entries': ['{@atk mw} {@hit 4} to hit, reach 5 ft., one target. {@h}6 ({@damage 1d8 + 2}) piercing damage.']}, {'name': 'Claws (Canid Form Only)', 'entries': ['{@atk mw} {@hit 4} to hit, reach 5 ft., one target. {@h}7 ({@damage 2d4 + 2}) slashing damage.']}, {'name': 'Spear (Human Form Only)', 'entries': ['{@atk mw,rw} {@hit 4} to hit, reach 5 ft. or range 20/60 ft., one target. {@h}5 ({@damage 1d6 + 2}) piercing damage, or 6 ({@damage 1d8 + 2}) piercing damage if used with two hands to make a melee attack.']}]</t>
  </si>
  <si>
    <t>[{'type': 'variant', 'name': 'Howlpack', 'entries': ["The basic werewolf statistics represent a member of the Krallenhorde, Innistrad's largest howlpack. Werewolves of other packs might have additional abilities such as the following."]}, {'type': 'variant', 'name': 'Mondronen', 'entries': ['Mondronen Wounded Fury. While it has 10 hit points or fewer, the werewolf has advantage on attack rolls. In addition, it deals an extra 7 ({@dice 2d6}) damage to any target it hits with a melee attack.']}, {'type': 'variant', 'name': 'Leeraug', 'entries': ["Leeraug Blood Frenzy. The werewolf has advantage on melee attack rolls against any creature that doesn't have all its hit points."]}]</t>
  </si>
  <si>
    <t>Zombie Cat</t>
  </si>
  <si>
    <t>[{'name': 'Undead Fortitude', 'entries': ['If damage reduces the cat to 0 hit points, it must make a Constitution saving throw with a DC of 5 + the damage taken, unless the damage is radiant or from a critical hit. On a success, the cat drops to 1 hit point instead.']}]</t>
  </si>
  <si>
    <t>{'name': 'Cat', 'source': 'MM'}</t>
  </si>
  <si>
    <t>Zombie Rat</t>
  </si>
  <si>
    <t>[{'name': 'Undead Fortitude', 'entries': ['If damage reduces the rat to 0 hit points, it must make a Constitution saving throw with a DC of 5 + the damage taken, unless the damage is radiant or from a critical hit. On a success, the rat drops to 1 hit point instead.']}]</t>
  </si>
  <si>
    <t>{'name': 'Rat', 'source': 'MM'}</t>
  </si>
  <si>
    <t>Zombie Snake</t>
  </si>
  <si>
    <t>[{'name': 'Undead Fortitude', 'entries': ['If damage reduces the snake to 0 hit points, it must make a Constitution saving throw with a DC of 5 + the damage taken, unless the damage is radiant or from a critical hit. On a success, the snake drops to 1 hit point instead.']}]</t>
  </si>
  <si>
    <t>{'name': 'Poisonous Snake', 'source': 'MM'}</t>
  </si>
  <si>
    <t>Gremlin</t>
  </si>
  <si>
    <t>PSK</t>
  </si>
  <si>
    <t>[{'name': 'Aether Scent', 'entries': ['The gremlin can pinpoint, by scent, the location of refined or unrefined aether within 30 feet of it.']}]</t>
  </si>
  <si>
    <t>[{'name': 'Claws', 'entries': ['{@atk mw} {@hit 3} to hit, reach 5 ft., one target. {@h}5 ({@damage 1d8 + 1}) slashing damage.']}, {'name': 'Siphon', 'entries': ["The gremlin drains aether from an aether-powered device it can see within 5 feet of it. If the object isn't being worn or carried, the touch automatically drains aether. If the object is being worn or carried by a creature, the creature must succeed on a {@dc 11} Dexterity saving throw to keep it out of the gremlin's reach.", 'If the aether-powered device grants any bonus (to attack rolls, damage rolls, Armor Class, and so on), that bonus is reduced by 1. If the device has charges, it loses 1 charge. Otherwise, it stops functioning for 1 round. Left unhindered, a gremlin can completely destroy an aether-powered device.']}]</t>
  </si>
  <si>
    <t>Servo</t>
  </si>
  <si>
    <t>[{'name': 'Claw', 'entries': ['{@atk mw} {@hit 0} to hit, reach 5 ft., one target. {@h}1 slashing damage.']}]</t>
  </si>
  <si>
    <t>Sky Leviathan</t>
  </si>
  <si>
    <t>{'fly': {'number': 50, 'condition': '(hover)'}, 'canHover': True}</t>
  </si>
  <si>
    <t>{'con': '+10', 'wis': '+3'}</t>
  </si>
  <si>
    <t>[{'name': 'Bite', 'entries': ["{@atk mw} {@hit 9} to hit, reach 10 ft., one target. {@h}22 ({@damage 3d8 + 9}) piercing damage. If the target is a Large or smaller creature, it must succeed on a {@dc 18} Dexterity saving throw or be swallowed by the leviathan. A swallowed creature is {@condition blinded} and {@condition restrained}, it has total cover against attacks and other effects outside the leviathan, and it takes 21 ({@damage 6d6}) acid damage at the start of each of the leviathan's turns.", 'If the leviathan takes 30 damage or more on a single turn from a creature inside it, the leviathan must succeed on a {@dc 21} Constitution saving throw at the end of that turn or regurgitate all swallowed creatures, which fall {@condition prone} in a space within 10 feet of the leviathan. If the leviathan dies, a swallowed creature is no longer {@condition restrained} by it and can escape from the corpse by using 20 feet of movement, exiting {@condition prone}.']}]</t>
  </si>
  <si>
    <t>Chupacabra</t>
  </si>
  <si>
    <t>PSX</t>
  </si>
  <si>
    <t>[{'resist': ['bludgeoning', 'piercing', 'slashing'], 'note': 'from nonmagical weapons', 'cond': True}]</t>
  </si>
  <si>
    <t>[{'name': 'Sunlight Sensitivity', 'entries': ['While in sunlight, the chupacabra has disadvantage on attack rolls, as well as on Wisdom ({@skill Perception}) checks that rely on sight.']}]</t>
  </si>
  <si>
    <t>[{'name': 'Bite', 'entries': ['{@atk mw} {@hit 4} to hit, reach 5 ft., one target. {@h}7 ({@damage 2d4 + 2}) piercing damage. If the target is a creature, it must succeed on a {@dc 13} Strength saving throw or be knocked {@condition prone}.']}, {'name': 'Drain Blood', 'entries': ['{@atk mw} {@hit 4} to hit, reach 5 ft., one creature that is {@condition prone}, {@condition incapacitated}, or {@condition restrained}. {@h}5 ({@damage 1d6 + 2}) necrotic damage. The target must succeed on a {@dc 13} Constitution saving throw or its hit point maximum is reduced by an amount equal to the damage taken, and the chupacabra regains hit points equal to that amount. The reduction lasts until the target finishes a long rest. The target dies if this effect reduces its hit point maximum to 0.']}]</t>
  </si>
  <si>
    <t>[{'name': 'Pin', 'entries': ['If a creature within 5 feet of the chupacabra stands up, the chupacabra can use its reaction to make a bite attack.']}]</t>
  </si>
  <si>
    <t>Elder Dinosaur</t>
  </si>
  <si>
    <t>[{'name': 'Legendary Resistance (3/Day)', 'entries': ['If the elder dinosaur fails a saving throw, it can choose to succeed instead.']}, {'name': 'Magic Resistance', 'entries': ['The elder dinosaur has advantage on saving throws against spells and other magical effects.']}, {'name': 'Siege Monster', 'entries': ['The elder dinosaur deals double damage to objects and structures.']}, {'name': 'Uniqueness', 'entries': ['These statistics are shared by all six elder dinosaurs: {@creature Elder Dinosaur (Etali, Primal Storm)|PSX|Etali, Primal Storm}, {@creature Elder Dinosaur (Ghalta, Primal Hunger)|PSX|Ghalta, Primal Hunger}, {@creature Elder Dinosaur (Nezahal, Primal Tide)|PSX|Nezahal, Primal Tide}, {@creature Elder Dinosaur (Tetzimoc, Primal Death)|PSX|Tetzimoc, Primal Death}, {@creature Elder Dinosaur (Zacama, Primal Calamity)|PSX|Zacama, Primal Calamity}, {@creature Elder Dinosaur (Zetalpa, Primal Dawn)|PSX|Zetalpa, Primal Dawn}']}]</t>
  </si>
  <si>
    <t>[{'name': 'Frightful Presence', 'entries': ["Each creature of the elder dinosaur's choice within 120 feet of it and aware of it must succeed on a {@dc 17} Wisdom saving throw or become {@condition frightened} for 1 minute. A creature can repeat the saving throw at the end of each of its turns, with disadvantage if the elder dinosaur is within line of sight, ending the effect on itself ona success. If a creature's saving throw is successful or the effect ends for it, the creature is immune to the elder dinosaur's Frightful Presence for the next 24 hours."]}, {'name': 'Swallow', 'entries': ["The elder dinosaur makes one bite attack against a Large or smaller creature it is grappling. If the attack hits, that creature takes the bite's damage, the target is swallowed, and the grapple ends. While swallowed, the creature is {@condition blinded} and {@condition restrained}, it has total cover against attacks and other effects outside the elder dinosaur, and it takes 56 ({@damage 16d6}) acid damage at the start of each of the elder dinosaur's turns. If the elder dinosaur takes 60 damage or more on a single turn from a creature inside it, it must succeed on a {@dc 20} Constitution saving throw at the end of that turn or regurgitate all swallowed creatures, which fall {@condition prone} in a space within 10 feet of it. If the elder dinosaur dies, a swallowed creature is no longer {@condition restrained} by it and can escape from the corpse by using 20 feet of movement, exiting {@condition prone}."]}]</t>
  </si>
  <si>
    <t>[{'name': 'Attack', 'entries': ['The elder dinosaur makes one claw attack, tail attack, wing attack, or flipper attack.']}, {'name': 'Move', 'entries': ['The elder dinosaur moves up to half its speed.']}, {'name': 'Chomp (Costs 2 Actions)', 'entries': ['The elder dinosaur makes one bite attack or uses its Swallow.']}]</t>
  </si>
  <si>
    <t>['Frightful Presence', 'Swallow']</t>
  </si>
  <si>
    <t>['blinded', 'frightened', 'restrained']</t>
  </si>
  <si>
    <t>Elder Dinosaur (Etali, Primal Storm)</t>
  </si>
  <si>
    <t>[{'name': 'Legendary Resistance (3/Day)', 'entries': ['If the elder dinosaur fails a saving throw, it can choose to succeed instead.']}, {'name': 'Magic Resistance', 'entries': ['The elder dinosaur has advantage on saving throws against spells and other magical effects.']}, {'name': 'Siege Monster', 'entries': ['The elder dinosaur deals double damage to objects and structures.']}, {'name': 'Lightning Storm', 'entries': ['The elder dinosaur is always accompanied by a raging thunderstorm similar to the effect of a {@spell call lightning} spell. A storm cloud in the shape of a cylinder that is 10 feet tall with a 60-foot radius instantly forms 100 feet in the air over the elder dinosaur when it is angered or becomes violent, as long as it is outdoors. On each of its turns, as an action, the elder dinosaur can choose a point it can see within 120 feet of it. A bolt of lightning flashes down from the cloud to that point. Each creature within 10 feet of that point must make a {@dc 20} Dexterity saving throw, taking 21 ({@damage 6d6}) lightning damage on a failed save, or half as much damage on a successful one.']}]</t>
  </si>
  <si>
    <t>[{'name': 'Multiattack', 'entries': ['The elder dinosaur can use its Frightful Presence and call down two lightning strikes from its Lightning Storm. It then makes three attacks: one with its bite and two with its claws.']}, {'name': 'Bite', 'entries': ["{@atk mw} {@hit 19} to hit, reach 10 ft., one target. {@h}36 ({@damage 4d12 + 10}) piercing damage. If the target is a creature, it is {@condition grappled} (escape {@dc 20}). Until this grapple ends, the target is {@condition restrained}, and the elder dinosaur can't bite another target."]}, {'name': 'Claw', 'entries': ['{@atk mw} {@hit 19} to hit, reach 15 ft., one target. {@h}28 ({@damage 4d8 + 10}) slashing damage.']}, {'name': 'Frightful Presence', 'entries': ["Each creature of the elder dinosaur's choice within 120 feet of it and aware of it must succeed on a {@dc 17} Wisdom saving throw or become {@condition frightened} for 1 minute. A creature can repeat the saving throw at the end of each of its turns, with disadvantage if the elder dinosaur is within line of sight, ending the effect on itself ona success. If a creature's saving throw is successful or the effect ends for it, the creature is immune to the elder dinosaur's Frightful Presence for the next 24 hours."]}, {'name': 'Swallow', 'entries': ["The elder dinosaur makes one bite attack against a Large or smaller creature it is grappling. If the attack hits, that creature takes the bite's damage, the target is swallowed, and the grapple ends. While swallowed, the creature is {@condition blinded} and {@condition restrained}, it has total cover against attacks and other effects outside the elder dinosaur, and it takes 56 ({@damage 16d6}) acid damage at the start of each of the elder dinosaur's turns. If the elder dinosaur takes 60 damage or more on a single turn from a creature inside it, it must succeed on a {@dc 20} Constitution saving throw at the end of that turn or regurgitate all swallowed creatures, which fall {@condition prone} in a space within 10 feet of it. If the elder dinosaur dies, a swallowed creature is no longer {@condition restrained} by it and can escape from the corpse by using 20 feet of movement, exiting {@condition prone}."]}]</t>
  </si>
  <si>
    <t>['A', 'L', 'P', 'S']</t>
  </si>
  <si>
    <t>['blinded', 'frightened', 'grappled', 'restrained']</t>
  </si>
  <si>
    <t>Elder Dinosaur (Ghalta, Primal Hunger)</t>
  </si>
  <si>
    <t>[{'name': 'Legendary Resistance (3/Day)', 'entries': ['If the elder dinosaur fails a saving throw, it can choose to succeed instead.']}, {'name': 'Magic Resistance', 'entries': ['The elder dinosaur has advantage on saving throws against spells and other magical effects.']}, {'name': 'Siege Monster', 'entries': ['The elder dinosaur deals double damage to objects and structures.']}]</t>
  </si>
  <si>
    <t>[{'name': 'Multiattack', 'entries': ['The elder dinosaur can use its Frightful Presence. It then makes three attacks: one with its bite, one with its stomp, and one with its tail. It can use its Swallow instead of its bite.']}, {'name': 'Bite', 'entries': ["{@atk mw} {@hit 19} to hit, reach 10 ft., one target. {@h}62 ({@damage 8d12 + 10}) piercing damage. If the target is a creature, it is {@condition grappled} (escape {@dc 20}). Until this grapple ends, the target is {@condition restrained}, and the elder dinosaur can't bite another target."]}, {'name': 'Stomp', 'entries': ['{@atk mw} {@hit 19} to hit, reach 5 ft., one target. {@h}46 ({@damage 8d8 + 10}) bludgeoning damage.']}, {'name': 'Tail', 'entries': ['{@atk mw} {@hit 19} to hit, reach 20 ft., one target. {@h}38 ({@damage 8d6 + 10}) bludgeoning damage. If the target is a creature, it must succeed on a {@dc 20} Strength saving throw or be knocked {@condition prone}.']}, {'name': 'Frightful Presence', 'entries': ["Each creature of the elder dinosaur's choice within 120 feet of it and aware of it must succeed on a {@dc 17} Wisdom saving throw or become {@condition frightened} for 1 minute. A creature can repeat the saving throw at the end of each of its turns, with disadvantage if the elder dinosaur is within line of sight, ending the effect on itself ona success. If a creature's saving throw is successful or the effect ends for it, the creature is immune to the elder dinosaur's Frightful Presence for the next 24 hours."]}, {'name': 'Swallow', 'entries': ["The elder dinosaur makes one bite attack against a Large or smaller creature it is grappling. If the attack hits, that creature takes the bite's damage, the target is swallowed, and the grapple ends. While swallowed, the creature is {@condition blinded} and {@condition restrained}, it has total cover against attacks and other effects outside the elder dinosaur, and it takes 56 ({@damage 16d6}) acid damage at the start of each of the elder dinosaur's turns. If the elder dinosaur takes 60 damage or more on a single turn from a creature inside it, it must succeed on a {@dc 20} Constitution saving throw at the end of that turn or regurgitate all swallowed creatures, which fall {@condition prone} in a space within 10 feet of it. If the elder dinosaur dies, a swallowed creature is no longer {@condition restrained} by it and can escape from the corpse by using 20 feet of movement, exiting {@condition prone}."]}]</t>
  </si>
  <si>
    <t>Elder Dinosaur (Nezahal, Primal Tide)</t>
  </si>
  <si>
    <t>[{'name': 'Legendary Resistance (3/Day)', 'entries': ['If the elder dinosaur fails a saving throw, it can choose to succeed instead.']}, {'name': 'Magic Resistance', 'entries': ['The elder dinosaur has advantage on saving throws against spells and other magical effects.']}, {'name': 'Siege Monster', 'entries': ['The elder dinosaur deals double damage to objects and structures.']}, {'name': 'Hold Breath', 'entries': ['The elder dinosaur can hold its breath for 4 hours.']}]</t>
  </si>
  <si>
    <t>[{'name': 'Multiattack', 'entries': ['The elder dinosaur can use its Frightful Presence. It then makes five attacks: one with its bite and four with its flippers. No two flipper attacks can target the same creature. It can use its Swallow instead of its bite.']}, {'name': 'Bite', 'entries': ["{@atk mw} {@hit 19} to hit, reach 10 ft., one target. {@h}36 ({@damage 4d12 + 10}) piercing damage. If the target is a creature, it is {@condition grappled} (escape {@dc 20}). Until this grapple ends, the target is {@condition restrained}, and the elder dinosaur can't bite another target."]}, {'name': 'Flipper', 'entries': ['{@atk mw} {@hit 19} to hit, reach 5 ft., one target. {@h}28 ({@damage 4d8 + 10}) bludgeoning damage.']}, {'name': 'Frightful Presence', 'entries': ["Each creature of the elder dinosaur's choice within 120 feet of it and aware of it must succeed on a {@dc 17} Wisdom saving throw or become {@condition frightened} for 1 minute. A creature can repeat the saving throw at the end of each of its turns, with disadvantage if the elder dinosaur is within line of sight, ending the effect on itself ona success. If a creature's saving throw is successful or the effect ends for it, the creature is immune to the elder dinosaur's Frightful Presence for the next 24 hours."]}, {'name': 'Swallow', 'entries': ["The elder dinosaur makes one bite attack against a Large or smaller creature it is grappling. If the attack hits, that creature takes the bite's damage, the target is swallowed, and the grapple ends. While swallowed, the creature is {@condition blinded} and {@condition restrained}, it has total cover against attacks and other effects outside the elder dinosaur, and it takes 56 ({@damage 16d6}) acid damage at the start of each of the elder dinosaur's turns. If the elder dinosaur takes 60 damage or more on a single turn from a creature inside it, it must succeed on a {@dc 20} Constitution saving throw at the end of that turn or regurgitate all swallowed creatures, which fall {@condition prone} in a space within 10 feet of it. If the elder dinosaur dies, a swallowed creature is no longer {@condition restrained} by it and can escape from the corpse by using 20 feet of movement, exiting {@condition prone}."]}]</t>
  </si>
  <si>
    <t>['Hold Breath', 'Legendary Resistances', 'Magic Resistance', 'Siege Monster']</t>
  </si>
  <si>
    <t>Elder Dinosaur (Tetzimoc, Primal Death)</t>
  </si>
  <si>
    <t>[{'name': 'Legendary Resistance (3/Day)', 'entries': ['If the elder dinosaur fails a saving throw, it can choose to succeed instead.']}, {'name': 'Magic Resistance', 'entries': ['The elder dinosaur has advantage on saving throws against spells and other magical effects.']}, {'name': 'Siege Monster', 'entries': ['The elder dinosaur deals double damage to objects and structures.']}, {'name': 'Spiny Carapace', 'entries': ['The elder dinosaur is covered in an armored carapace bristling with thick, sharp spines. Any creature that hits or misses Tetzimoc with a melee attack takes 7 ({@damage 2d6}) piercing damage.']}, {'name': 'Tail Spike Regrowth', 'entries': ['The elder dinosaur has forty tail spikes. Used spikes regrow when the elder dinosaur finishes a long rest.']}]</t>
  </si>
  <si>
    <t>[{'name': 'Multiattack', 'entries': ['The elder dinosaur can use its Frightful Presence. It then makes five attacks: one with its bite, two with its claws, one with its horns, and one with its tail. It can use its tail spikes in place of any or all of those attacks, and it can use its Swallow instead of its bite.']}, {'name': 'Bite', 'entries': ["{@atk mw} {@hit 19} to hit, reach 10 ft., one target. {@h}36 ({@damage 4d12 + 10}) piercing damage. If the target is a creature, it is {@condition grappled} (escape {@dc 20}). Until this grapple ends, the target is {@condition restrained}, and the elder dinosaur can't bite another target."]}, {'name': 'Claw', 'entries': ['{@atk mw} {@hit 19} to hit, reach 15 ft., one target. {@h}28 ({@damage 4d8 + 10}) slashing damage.']}, {'name': 'Horns', 'entries': ['{@atk mw} {@hit 19} to hit, reach 10 ft., one target. {@h}32 ({@damage 4d10 + 10}) piercing damage.']}, {'name': 'Tail', 'entries': ['{@atk mw} {@hit 19} to hit, reach 20 ft., one target. {@h}24 ({@damage 4d6 + 10}) piercing damage. If the target is a creature, it must succeed on a {@dc 20} Strength saving throw or be knocked {@condition prone}.']}, {'name': 'Tail Spikes', 'entries': ['{@atk rw} {@hit 9} to hit, range 100/300 ft., two targets. {@h}7 ({@damage 2d6}) piercing damage.']}, {'name': 'Frightful Presence', 'entries': ["Each creature of the elder dinosaur's choice within 120 feet of it and aware of it must succeed on a {@dc 17} Wisdom saving throw or become {@condition frightened} for 1 minute. A creature can repeat the saving throw at the end of each of its turns, with disadvantage if the elder dinosaur is within line of sight, ending the effect on itself ona success. If a creature's saving throw is successful or the effect ends for it, the creature is immune to the elder dinosaur's Frightful Presence for the next 24 hours."]}, {'name': 'Swallow', 'entries': ["The elder dinosaur makes one bite attack against a Large or smaller creature it is grappling. If the attack hits, that creature takes the bite's damage, the target is swallowed, and the grapple ends. While swallowed, the creature is {@condition blinded} and {@condition restrained}, it has total cover against attacks and other effects outside the elder dinosaur, and it takes 56 ({@damage 16d6}) acid damage at the start of each of the elder dinosaur's turns. If the elder dinosaur takes 60 damage or more on a single turn from a creature inside it, it must succeed on a {@dc 20} Constitution saving throw at the end of that turn or regurgitate all swallowed creatures, which fall {@condition prone} in a space within 10 feet of it. If the elder dinosaur dies, a swallowed creature is no longer {@condition restrained} by it and can escape from the corpse by using 20 feet of movement, exiting {@condition prone}."]}]</t>
  </si>
  <si>
    <t>Elder Dinosaur (Zacama, Primal Calamity)</t>
  </si>
  <si>
    <t>[{'name': 'Multiattack', 'entries': ['The elder dinosaur can use its Frightful Presence. It then makes five attacks: three with its bite, one with its stomp, and one with its tail. It can use its Swallow instead of a bite. ']}, {'name': 'Bite', 'entries': ["{@atk mw} {@hit 19} to hit, reach 10 ft., one target. {@h}36 ({@damage 4d12 + 10}) piercing damage. If the target is a creature, it is {@condition grappled} (escape {@dc 20}). Until this grapple ends, the target is {@condition restrained}. If the elder dinosaur has three targets {@condition restrained} in this way, it can't bite another target."]}, {'name': 'Stomp', 'entries': ['{@atk mw} {@hit 19} to hit, reach 5 ft., one target. {@h}46 ({@damage 8d8 + 10}) bludgeoning damage.']}, {'name': 'Tail', 'entries': ['{@atk mw} {@hit 19} to hit, reach 20 ft., one target. {@h}38 ({@damage 8d6 + 10}) bludgeoning damage. If the target is a creature, it must succeed on a {@dc 20} Strength saving throw or be knocked {@condition prone}.']}, {'name': 'Frightful Presence', 'entries': ["Each creature of the elder dinosaur's choice within 120 feet of it and aware of it must succeed on a {@dc 17} Wisdom saving throw or become {@condition frightened} for 1 minute. A creature can repeat the saving throw at the end of each of its turns, with disadvantage if the elder dinosaur is within line of sight, ending the effect on itself ona success. If a creature's saving throw is successful or the effect ends for it, the creature is immune to the elder dinosaur's Frightful Presence for the next 24 hours."]}, {'name': 'Swallow', 'entries': ["The elder dinosaur makes one bite attack against a Large or smaller creature it is grappling. If the attack hits, that creature takes the bite's damage, the target is swallowed, and the grapple ends. While swallowed, the creature is {@condition blinded} and {@condition restrained}, it has total cover against attacks and other effects outside the elder dinosaur, and it takes 56 ({@damage 16d6}) acid damage at the start of each of the elder dinosaur's turns. If the elder dinosaur takes 60 damage or more on a single turn from a creature inside it, it must succeed on a {@dc 20} Constitution saving throw at the end of that turn or regurgitate all swallowed creatures, which fall {@condition prone} in a space within 10 feet of it. If the elder dinosaur dies, a swallowed creature is no longer {@condition restrained} by it and can escape from the corpse by using 20 feet of movement, exiting {@condition prone}."]}]</t>
  </si>
  <si>
    <t>Elder Dinosaur (Zetalpa, Primal Dawn)</t>
  </si>
  <si>
    <t>[{'name': 'Multiattack', 'entries': ['The elder dinosaur can use its Frightful Presence. It then makes five attacks: one with its bite, two with its claws, and two with its wings. It can use its Swallow instead of its bite.']}, {'name': 'Bite', 'entries': ["{@atk mw} {@hit 19} to hit, reach 10 ft., one target. {@h}36 ({@damage 4d12 + 10}) piercing damage. If the target is a creature, it is {@condition grappled} (escape {@dc 20}). Until this grapple ends, the target is {@condition restrained}, and the elder dinosaur can't bite another target."]}, {'name': 'Claw', 'entries': ['{@atk mw} {@hit 19} to hit, reach 15 ft., one target. {@h}28 ({@damage 4d8 + 10}) slashing damage.']}, {'name': 'Wing', 'entries': ['{@atk mw} {@hit 19} to hit, reach 20 ft., one target. {@h}28 ({@damage 4d8 + 10}) bludgeoning damage.']}, {'name': 'Tail', 'entries': ['{@atk mw} {@hit 11} to hit, reach 15 ft., one target. {@h}25 ({@damage 4d8 + 7}) bludgeoning damage.']}, {'name': 'Frightful Presence', 'entries': ["Each creature of the elder dinosaur's choice within 120 feet of it and aware of it must succeed on a {@dc 17} Wisdom saving throw or become {@condition frightened} for 1 minute. A creature can repeat the saving throw at the end of each of its turns, with disadvantage if the elder dinosaur is within line of sight, ending the effect on itself ona success. If a creature's saving throw is successful or the effect ends for it, the creature is immune to the elder dinosaur's Frightful Presence for the next 24 hours."]}, {'name': 'Swallow', 'entries': ["The elder dinosaur makes one bite attack against a Large or smaller creature it is grappling. If the attack hits, that creature takes the bite's damage, the target is swallowed, and the grapple ends. While swallowed, the creature is {@condition blinded} and {@condition restrained}, it has total cover against attacks and other effects outside the elder dinosaur, and it takes 56 ({@damage 16d6}) acid damage at the start of each of the elder dinosaur's turns. If the elder dinosaur takes 60 damage or more on a single turn from a creature inside it, it must succeed on a {@dc 20} Constitution saving throw at the end of that turn or regurgitate all swallowed creatures, which fall {@condition prone} in a space within 10 feet of it. If the elder dinosaur dies, a swallowed creature is no longer {@condition restrained} by it and can escape from the corpse by using 20 feet of movement, exiting {@condition prone}."]}]</t>
  </si>
  <si>
    <t>Frilled Deathspitter</t>
  </si>
  <si>
    <t>[{'name': 'Multiattack', 'entries': ['The deathspitter makes three attacks: one with its bite and two with its claws.']}, {'name': 'Bite', 'entries': ['{@atk mw} {@hit 5} to hit, reach 5 ft., one target. {@h}6 ({@damage 1d6 + 3}) piercing damage.']}, {'name': 'Claw', 'entries': ['{@atk mw} {@hit 5} to hit, reach 5 ft., one target. {@h}6 ({@damage 1d6 + 3}) slashing damage.']}, {'name': 'Spit Poison', 'entries': ["{@atk rw} {@hit 5} to hit, range 15/30 ft., one creature. {@h}The target must make a {@dc 13} Constitution saving throw, taking 18 ({@damage 4d8}) poison damage on a failed save, or half as much damage on a successful one. In addition, a creature that fails its saving throw is {@condition blinded} until the end of the deathspitter's next turn."]}]</t>
  </si>
  <si>
    <t>Gishath, Sun's Avatar</t>
  </si>
  <si>
    <t>{'average': 203, 'formula': '14d20 + 56'}</t>
  </si>
  <si>
    <t>{'str': '+11', 'con': '+8', 'wis': '+7', 'cha': '+2'}</t>
  </si>
  <si>
    <t>[{'name': 'Legendary Resistance (3/Day)', 'entries': ['If Gishath fails a saving throw, it can choose to succeed instead.']}]</t>
  </si>
  <si>
    <t>[{'name': 'Multiattack', 'entries': ["Gishath makes two attacks: one with its bite and one with its stomp or tail. It can't make both attacks against the same target."]}, {'name': 'Bite', 'entries': ["{@atk mw} {@hit 11} to hit, reach 15 ft., one target. {@h}39 ({@damage 5d12 + 7}) piercing damage. If the target is a Large or smaller creature, it must succeed on a {@dc 19} Dexterity saving throw or it is {@condition grappled} (escape {@dc 19}). Until this grapple ends, the target is {@condition restrained}, and Gishath can't bite another target."]}, {'name': 'Swallow', 'entries': ["Gishath makes one bite attack against a Large or smaller creature it is grappling. If the attack hits, that creature takes the bite's damage and is swallowed, and the grapple ends. While swallowed, the creature is {@condition blinded} and {@condition restrained}, it has total cover against attacks and other effects outside Gishath, and it takes 21 ({@damage 6d6}) acid damage at the start of each of Gishath's turns.", 'If Gishath takes 30 damage or more on a single turn from a creature inside it, it must succeed on a {@dc 18} Constitution saving throw at the end of that turn or regurgitate all swallowed creatures, which fall {@condition prone} in a space within 10 feet of it. If Gishath dies, a swallowed creature is no longer {@condition restrained} by it and can escape from the corpse by using 20 feet of movement, exiting {@condition prone}.']}, {'name': 'Stomp', 'entries': ['{@atk mw} {@hit 11} to hit, reach 10 ft., one target. {@h}29 ({@damage 5d8 + 7}) bludgeoning damage, and the target must succeed on a {@dc 19} Strength saving throw or be knocked {@condition prone}.']}, {'name': 'Tail', 'entries': ['{@atk mw} {@hit 11} to hit, reach 15 ft., one target. {@h}25 ({@damage 4d8 + 7}) bludgeoning damage.']}]</t>
  </si>
  <si>
    <t>[{'name': 'Attack', 'entries': ['Gishath makes one stomp or tail attack.']}, {'name': 'Roar (Costs 2 Actions)', 'entries': ["Each creature that is within 120 feet of Gishath and can hear it must succeed on a {@dc 19} Wisdom saving throw or become {@condition frightened} for 1 minute. A creature can repeat the saving throw at the end of each of its turns, ending the effect on tself on a success. If a creature's saving throw is successful or the effect ends for it, the creature is immune to Gishath's Roar for the next 24 hours."]}]</t>
  </si>
  <si>
    <t>{'name': 'Harpy', 'source': 'MM', '_mod': {'action': [{'mode': 'replaceArr', 'replace': 'Multiattack', 'items': {'name': 'Multiattack', 'entries': ['The harpy makes two attacks: one with its claws and one with its bite.']}}, {'mode': 'replaceArr', 'replace': 'Club', 'items': {'name': 'Bite', 'entries': ["{@atk mw} {@hit 3} to hit, reach 5 ft., one target. {@h}3 ({@damage 1d4 + 1}) slashing damage. If the target is a creature, it must succeed on a DC 11 Constitution saving throw or contract a disease. Until the disease is cured, the target can't regain hit points except by magical means, and the target's hit point maximum decreases by 3 ({@dice 1d6}) every 24 hours. If the target's hit point maximum drops to 0 as a result of this disease, the target dies."]}}]}}</t>
  </si>
  <si>
    <t>Sunbird</t>
  </si>
  <si>
    <t>{'dex': '+5', 'con': '+10', 'wis': '+7', 'cha': '+7'}</t>
  </si>
  <si>
    <t>['Giant Owl', "understands Common but can't speak it"]</t>
  </si>
  <si>
    <t>[{'name': 'Death Throes', 'entries': ["When the sunbird dies, it explodes, and each creature within 30 feet of it must make a {@dc 18} Dexterity saving throw, taking 42 ({@damage 12d6}) fire damage on a failed save, or half as much damage on a successful one. The explosion ignites flammable objects in that area that aren't being worn or carried. The sunbird's body turns to ash, but an egg is left where the sunbird was."]}, {'name': 'Fire Aura', 'entries': ["At the start of each of the sunbird's turns, each creature within 5 feet of it takes 11 ({@damage 2d10}) fire damage, and flammable objects in the area that aren't being worn or carried ignite. A creature that touches the sunbird or hits it with a melee attack while within 5 feet of it takes 11 ({@damage 2d10}) fire damage. The aura also sheds bright light in a 60-foot radius and dim light for an additional 60 feet."]}, {'name': 'Flyby', 'entries': ["The sunbird doesn't provoke opportunity attacks when it flies out of an enemy's reach."]}, {'name': 'Keen Hearing and Sight', 'entries': ['The sunbird has advantage on Wisdom ({@skill Perception}) checks that rely on hearing or sight.']}]</t>
  </si>
  <si>
    <t>[{'name': 'Multiattack', 'entries': ['The sunbird makes two talon attacks.']}, {'name': 'Talon', 'entries': ["{@atk mw} {@hit 14} to hit, reach 5 ft., one target. {@h}16 ({@damage 2d6 + 9}) slashing damage plus 14 ({@damage 4d6}) fire damage, and the target is {@condition grappled} (escape {@dc 18}). Until this grapple ends, the target is {@condition restrained}, and the sunbird can't attack another target with that talon. A {@condition grappled} creature takes 11 ({@damage 2d10}) fire damage at the start of each of the sunbird's turns."]}]</t>
  </si>
  <si>
    <t>['Death Burst', 'Flyby', 'Keen Senses']</t>
  </si>
  <si>
    <t>['C', 'CS', 'GI', 'OTH']</t>
  </si>
  <si>
    <t>Angel</t>
  </si>
  <si>
    <t>PSZ</t>
  </si>
  <si>
    <t>{'name': 'Deva', 'source': 'MM', '_mod': {'*': {'mode': 'replaceTxt', 'replace': 'deva', 'with': 'angel'}}}</t>
  </si>
  <si>
    <t>Archon Of Redemption</t>
  </si>
  <si>
    <t>[{'name': 'Angelic Weapons', 'entries': ["The archon's weapon attacks are magical. When the archon hits with any weapon, the weapon deals an extra {@dice 3d8} radiant damage (included in the attack)."]}, {'name': 'Axiomatic Mind', 'entries': ["The archon can't be compelled to act in a manner contrary to its nature or its understanding of justice."]}, {'name': 'Magic Resistance', 'entries': ['The archon has advantage on saving throws against spells and other magical effects.']}, {'name': 'One Being', 'entries': ['Though it appears as a humanoid creature riding a mount, an archon is a single being. The "rider" can\'t be dismounted, and no other means can separate the two portions of the archon\'s being short of its death.']}]</t>
  </si>
  <si>
    <t>[{'name': 'Multiattack', 'entries': ['The archon makes two attacks: one with its sword and one with its claws.']}, {'name': 'Sword', 'entries': ['{@atk mw} {@hit 8} to hit, reach 5 ft., one target. {@h}8 ({@damage 1d8 + 4}) slashing damage plus 13 ({@damage 3d8}) radiant damage.']}, {'name': 'Claws', 'entries': ['{@atk mw} {@hit 8} to hit, reach 10 ft., one target. {@h}11 ({@damage 2d6 + 4}) piercing damage plus 13 ({@damage 3d8}) radiant damage.']}]</t>
  </si>
  <si>
    <t>[{'name': 'Innate Spellcasting', 'headerEntries': ["The archon's innate spellcasting ability is Charisma (spell save {@dc 17}). The archon can innately cast the following spells, requiring only verbal components:"], 'will': ['{@spell detect evil and good}'], 'daily': {'1e': ['{@spell destructive wave}', '{@spell geas}']}, 'ability': 'cha'}]</t>
  </si>
  <si>
    <t>Baloth</t>
  </si>
  <si>
    <t>{'name': 'Triceratops', 'source': 'MM', '_mod': {'*': {'mode': 'replaceTxt', 'replace': 'triceratops', 'with': 'baloth'}}}</t>
  </si>
  <si>
    <t>Boulderfoot Giant</t>
  </si>
  <si>
    <t>{'name': 'Stone Giant', 'source': 'MM'}</t>
  </si>
  <si>
    <t>Caustic Crawler</t>
  </si>
  <si>
    <t>{'name': 'Ankheg', 'source': 'MM', '_mod': {'*': {'mode': 'replaceTxt', 'replace': 'ankheg', 'with': 'crawler'}}}</t>
  </si>
  <si>
    <t>Drake (Large)</t>
  </si>
  <si>
    <t>Drake (Small)</t>
  </si>
  <si>
    <t>Emrakul</t>
  </si>
  <si>
    <t>{'name': 'Tarrasque', 'source': 'MM', '_trait': {'name': 'Eldrazi', 'source': 'PSZ'}, '_mod': {'*': {'mode': 'replaceTxt', 'replace': 'the tarrasque', 'with': 'Emrakul', 'flags': 'i'}}}</t>
  </si>
  <si>
    <t>['Celestial', 'telepathy 60 ft.']</t>
  </si>
  <si>
    <t>[{'name': 'Pounce', 'entries': ['If the felidar moves at least 20 feet straight toward a creature and then hits it with a claws attack on the same turn, the target must succeed on a {@dc 15} Strength saving throw or be knocked {@condition prone}. If the target is {@condition prone}, the felidar can make one bite attack against it as a bonus action.']}, {'name': 'Magic Resistance', 'entries': ['The felidar has advantage on saving throws against spells and other magical effects.']}, {'name': 'Magic Weapons', 'entries': ["The felidar's weapon attacks are magical."]}]</t>
  </si>
  <si>
    <t>[{'name': 'Multiattack', 'entries': ['The felidar makes two attacks with its claws.']}, {'name': 'Claws', 'entries': ['{@atk mw} {@hit 7} to hit, reach 5 ft., one target. {@h}11 ({@damage 2d6 + 4}) slashing damage.']}, {'name': 'Bite', 'entries': ['{@atk mw} {@hit 7} to hit, reach 5 ft., one target. {@h}8 ({@damage 1d8 + 4}) piercing damage.']}, {'name': 'Healing Touch (3/Day)', 'entries': ['The felidar touches another creature with its horns. The target magically regains 11 ({@dice 2d8 + 2}) hit points. In addition, the touch removes all diseases and neutralizes all poisons afflicting the target']}, {'name': 'Teleport (1/Day)', 'entries': ['The felidar magically teleports itself and up to three willing creatures it can see within 5 feet of it, along with any equipment they are wearing or carrying, to a location the felidar is familiar with, up to 1 mile away.']}]</t>
  </si>
  <si>
    <t>[{'name': 'Claws', 'entries': ['The felidar makes one attack with its claws.']}, {'name': 'Shimmering Shield (Costs 2 Actions)', 'entries': ["The felidar creates a shimmering magical field around itself or another creature it can see within 60 feet of it. The target gains a +2 bonus to AC until the end of the felidar's next turn."]}, {'name': 'Heal Self (Costs 3 Actions)', 'entries': ['The felidar magically regains 11 ({@dice 2d8 + 2}) hit points.']}]</t>
  </si>
  <si>
    <t>['Magic Resistance', 'Magic Weapons', 'Pounce']</t>
  </si>
  <si>
    <t>[{'name': 'Innate Spellcasting', 'headerEntries': ["The felidar's innate spellcasting ability is Charisma (spell save {@dc 14}). The felidar can innately cast the following spells, requiring no components:"], 'will': ['{@spell detect evil and good}', '{@spell light}', '{@spell thaumaturgy}'], 'daily': {'1e': ['{@spell calm emotions}', '{@spell daylight}', '{@spell dispel evil and good}']}, 'ability': 'cha'}]</t>
  </si>
  <si>
    <t>Gnarlid</t>
  </si>
  <si>
    <t>{'name': 'Brown Bear', 'source': 'MM', '_mod': {'*': {'mode': 'replaceTxt', 'replace': '\\bbear', 'with': 'gnarlid'}}}</t>
  </si>
  <si>
    <t>Gomazoa</t>
  </si>
  <si>
    <t>{'fly': 10}</t>
  </si>
  <si>
    <t>{'name': 'Roper', 'source': 'MM', '_mod': {'*': {'mode': 'replaceTxt', 'replace': 'roper', 'with': 'gomazoa'}}}</t>
  </si>
  <si>
    <t>Great Cat</t>
  </si>
  <si>
    <t>{'name': 'Saber-Toothed Tiger', 'source': 'MM', '_mod': {'*': {'mode': 'replaceTxt', 'replace': 'tiger', 'with': 'cat'}}}</t>
  </si>
  <si>
    <t>Griffin (Type 1)</t>
  </si>
  <si>
    <t>{'name': 'Griffon', 'source': 'MM', '_mod': {'*': {'mode': 'replaceTxt', 'replace': 'griffon', 'with': 'griffin'}}}</t>
  </si>
  <si>
    <t>Griffin (Type 2)</t>
  </si>
  <si>
    <t>{'name': 'Hippogriff', 'source': 'MM', '_mod': {'*': {'mode': 'replaceTxt', 'replace': 'hippogriff', 'with': 'griffin'}}}</t>
  </si>
  <si>
    <t>Heartstabber Mosquito</t>
  </si>
  <si>
    <t>{'name': 'Stirge', 'source': 'MM', '_mod': {'*': {'mode': 'replaceTxt', 'replace': 'stirge', 'with': 'mosquito'}}}</t>
  </si>
  <si>
    <t>Hellion</t>
  </si>
  <si>
    <t>{'name': 'Remorhaz', 'source': 'MM', '_mod': {'*': {'mode': 'replaceTxt', 'replace': 'remorhaz', 'with': 'hellion'}}}</t>
  </si>
  <si>
    <t>Hurda</t>
  </si>
  <si>
    <t>{'name': 'Hill Giant', 'source': 'MM', '_mod': {'*': {'mode': 'replaceTxt', 'replace': 'giant', 'with': 'hurda'}, 'action': {'mode': 'replaceArr', 'replace': 'Greatclub', 'items': {'name': 'Smash', 'entries': ['{@atk mw} {@hit 8} to hit, reach 10 ft., one target. {@h}18 ({@damage 3d8 + 5}) bludgeoning damage.']}}}}</t>
  </si>
  <si>
    <t>Iona</t>
  </si>
  <si>
    <t>{'name': 'Solar', 'source': 'MM', '_mod': {'*': {'mode': 'replaceTxt', 'replace': '\\bthe solar\\b', 'with': 'Iona', 'flags': 'i'}}}</t>
  </si>
  <si>
    <t>Kozilek</t>
  </si>
  <si>
    <t>{'name': 'Kraken', 'source': 'MM', '_trait': {'name': 'Eldrazi', 'source': 'PSZ'}, '_mod': {'*': {'mode': 'replaceTxt', 'replace': 'the kraken', 'with': 'Kozilek', 'flags': 'i'}}}</t>
  </si>
  <si>
    <t>{'athletics': '+14', 'perception': '+9'}</t>
  </si>
  <si>
    <t>[{'name': 'Multiattack', 'entries': ['The kraken makes two attacks: one with its claw and one with its tentacles.']}, {'name': 'Claw', 'entries': ['{@atk mw} {@hit 14} to hit, reach 10 ft., one target. {@h}30 ({@damage 6d6 + 9}) slashing damage.']}, {'name': 'Tentacles', 'entries': ['{@atk mw} {@hit 14} to hit, reach 20 ft., one target. {@h}30 ({@damage 6d6 + 9}) bludgeoning damage, and the target is {@condition grappled} (escape {@dc 17}). Until this grapple ends, the target is {@condition restrained}.']}, {'name': 'Lightning Strike {@recharge 5}', 'entries': ['The kraken hurls a magical lightning bolt at a point it can see within 500 feet of it. Each creature within 10 feet of that point must make a {@dc 17} Dexterity saving throw, taking 54 ({@damage 12d8}) lightning damage on a failed save, or half as much damage on a successful one.']}]</t>
  </si>
  <si>
    <t>[{'name': 'Innate Spellcasting', 'headerEntries': ["The kraken's innate spellcasting ability is Charisma (spell save {@dc 17}). The kraken can innately cast the following spells, requiring no components:"], 'daily': {'3e': ['{@spell control weather}', '{@spell water breathing}']}, 'ability': 'cha'}]</t>
  </si>
  <si>
    <t>Linvala</t>
  </si>
  <si>
    <t>{'name': 'Planetar', 'source': 'MM', '_mod': {'*': {'mode': 'replaceTxt', 'replace': '\\bthe planetar', 'with': 'Linvala', 'flags': 'i'}}}</t>
  </si>
  <si>
    <t>Ogre Channeler</t>
  </si>
  <si>
    <t>{'name': 'Oni', 'source': 'MM', '_mod': {'*': {'mode': 'replaceTxt', 'replace': '\\boni', 'with': 'ogre'}}}</t>
  </si>
  <si>
    <t>Oxen</t>
  </si>
  <si>
    <t>{'name': 'Giant Goat', 'source': 'MM', '_mod': {'*': {'mode': 'replaceTxt', 'replace': 'goat', 'with': 'oxen'}}}</t>
  </si>
  <si>
    <t>Pestilence Demon</t>
  </si>
  <si>
    <t>{'name': 'Vrock', 'source': 'MM', '_mod': {'*': {'mode': 'replaceTxt', 'replace': 'vrock', 'with': 'demon'}}}</t>
  </si>
  <si>
    <t>Shade</t>
  </si>
  <si>
    <t>{'name': 'Shadow', 'source': 'MM', '_mod': {'*': {'mode': 'replaceTxt', 'replace': 'shade', 'with': 'shadow'}}}</t>
  </si>
  <si>
    <t>Shatterskull Giant</t>
  </si>
  <si>
    <t>{'name': 'Boulderfoot Giant', 'source': 'PSZ'}</t>
  </si>
  <si>
    <t>Shoal Serpent</t>
  </si>
  <si>
    <t>{'name': 'Plesiosaurus', 'source': 'MM', '_mod': {'*': {'mode': 'replaceTxt', 'replace': 'plesiosaurus', 'with': 'serpent'}}}</t>
  </si>
  <si>
    <t>Sphinx (Type 1)</t>
  </si>
  <si>
    <t>Sphinx (Type 2)</t>
  </si>
  <si>
    <t>Spirit</t>
  </si>
  <si>
    <t>{'name': 'Ghost', 'source': 'MM', '_mod': {'*': {'mode': 'replaceTxt', 'replace': 'ghost', 'with': 'spirit'}}}</t>
  </si>
  <si>
    <t>Surrakar</t>
  </si>
  <si>
    <t>{'name': 'Lizardfolk', 'source': 'MM', '_mod': {'*': {'mode': 'replaceTxt', 'replace': 'lizardfolk', 'with': 'surrakar'}}}</t>
  </si>
  <si>
    <t>Terastodon</t>
  </si>
  <si>
    <t>{'name': 'Mammoth', 'source': 'MM', '_mod': {'*': {'mode': 'replaceTxt', 'replace': 'mammoth', 'with': 'terastodon'}}}</t>
  </si>
  <si>
    <t>Terra Stomper</t>
  </si>
  <si>
    <t>{'name': 'Tyrannosaurus Rex', 'source': 'MM', '_mod': {'*': {'mode': 'replaceTxt', 'replace': 'tyrannosaurus', 'with': 'terra stomper'}}}</t>
  </si>
  <si>
    <t>Timbermaw</t>
  </si>
  <si>
    <t>{'name': 'Grick', 'source': 'MM', '_mod': {'*': {'mode': 'replaceTxt', 'replace': 'grick', 'with': 'timbermaw'}}}</t>
  </si>
  <si>
    <t>Trench Giant</t>
  </si>
  <si>
    <t>{'name': 'Fomorian', 'source': 'MM', '_mod': {'*': {'mode': 'replaceTxt', 'replace': 'fomorian', 'with': 'giant'}}}</t>
  </si>
  <si>
    <t>Turntimber Giant</t>
  </si>
  <si>
    <t>{'name': 'Cloud Giant', 'source': 'MM'}</t>
  </si>
  <si>
    <t>Ulamog</t>
  </si>
  <si>
    <t>{'name': 'Empyrean', 'source': 'MM', '_trait': {'name': 'Eldrazi', 'source': 'PSZ'}, '_mod': {'*': {'mode': 'replaceTxt', 'replace': 'the empyrean', 'with': 'Ulamog', 'flags': 'i'}}}</t>
  </si>
  <si>
    <t>Vampire Null</t>
  </si>
  <si>
    <t>{'name': 'Zombie', 'source': 'MM', '_mod': {'*': {'mode': 'replaceTxt', 'replace': 'zombie', 'with': 'null'}}}</t>
  </si>
  <si>
    <t>Woodcrasher Baloth</t>
  </si>
  <si>
    <t>{'walk': 30, 'climb': 50}</t>
  </si>
  <si>
    <t>{'name': 'Baloth', 'source': 'PSZ'}</t>
  </si>
  <si>
    <t>{'name': 'Wraith', 'source': 'MM'}</t>
  </si>
  <si>
    <t>{'name': 'Purple Worm', 'source': 'MM', '_mod': {'*': {'mode': 'replaceTxt', 'replace': '\\bworm', 'with': 'wurm'}}}</t>
  </si>
  <si>
    <t>Zendikar Dragon</t>
  </si>
  <si>
    <t>Zendikar Golem</t>
  </si>
  <si>
    <t>Billy Beaver</t>
  </si>
  <si>
    <t>RMBRE</t>
  </si>
  <si>
    <t>{'average': 34, 'formula': '7d10 + 21'}</t>
  </si>
  <si>
    <t>[{'name': 'Keen Sight and Smell', 'entries': ['Billy Beaver has advantage on Wisdom (Perception) checks that rely on sight or smell.']}]</t>
  </si>
  <si>
    <t>[{'name': 'Beak', 'entries': ['{@atk mw} {@hit 7} to hit, reach 5 ft., one creature. {@h}10 ({@damage 1d10 + 5}) piercing damage.']}]</t>
  </si>
  <si>
    <t>Buster the Bear</t>
  </si>
  <si>
    <t>[{'name': 'Surprise Attack', 'entries': ['If Buster the Bear surprises a creature and hits it with an attack during the first round of combat, the target takes an extra 7 ({@dice 2d6}) damage from the attack.']}]</t>
  </si>
  <si>
    <t>[{'name': "Bashin' Banjo", 'entries': ['{@atk mw} {@hit 4} to hit, reach 5 ft., one target. {@h}6 ({@damage 1d8 + 2}) bludgeoning damage.']}]</t>
  </si>
  <si>
    <t>Large Mimic</t>
  </si>
  <si>
    <t>{'formula': '9d8 + 18', 'average': 75}</t>
  </si>
  <si>
    <t>{'name': 'Mimic', 'source': 'MM', '_mod': {'action': {'mode': 'prependArr', 'items': {'name': 'Multiattack', 'entries': ['The mimic makes three attacks: two with its pseudopods and one with its bite.']}}}}</t>
  </si>
  <si>
    <t>Layla the Lizard</t>
  </si>
  <si>
    <t>[{'name': 'Bite', 'entries': ['{@atk mw} {@hit 2} to hit, reach 5 ft., one creature. {@h}9 ({@damage 2d6 + 2}) piercing damage.']}, {'name': 'Claws', 'entries': ['{@atk mw} {@hit 4} to hit, reach 5 ft., one target. {@h}7 ({@damage 2d4 + 2}) slashing damage.']}]</t>
  </si>
  <si>
    <t>Lycanthropickle</t>
  </si>
  <si>
    <t>[{'name': 'False Appearance', 'entries': ['While the lycanthropickle remains motionless, it is indistinguishable from a pickle.']}]</t>
  </si>
  <si>
    <t>{'name': 'Twig Blight', 'source': 'MM'}</t>
  </si>
  <si>
    <t>Meeseeks</t>
  </si>
  <si>
    <t>{'special': '—(immune to damage)'}</t>
  </si>
  <si>
    <t>Piggy Wiggle Butt</t>
  </si>
  <si>
    <t>[{'name': 'Aggressive', 'entries': ['As a bonus action, Piggy Wiggle Butt can move up to its speed toward a hostile creature that it can see.']}]</t>
  </si>
  <si>
    <t>[{'name': 'Clay Jug', 'entries': ['{@atk mw} {@hit 5} to hit, reach 5 ft., one target. {@h}7 ({@damage 1d8 + 3}) bludgeoning damage.']}]</t>
  </si>
  <si>
    <t>Thomas T. Toad</t>
  </si>
  <si>
    <t>[{'name': 'Webby Hands', 'entries': ['{@atk mw} {@hit 6} to hit, reach 5 ft., one target. {@h}8 ({@damage 1d8 + 4}) bludgeoning damage.']}]</t>
  </si>
  <si>
    <t>Tommy Two-Butts</t>
  </si>
  <si>
    <t>{'name': 'Bugbear', 'source': 'MM', '_mod': {'*': {'mode': 'replaceTxt', 'replace': 'the bugbear', 'with': 'Tommy', 'flags': 'i'}}}</t>
  </si>
  <si>
    <t>Animated Tile Chimera</t>
  </si>
  <si>
    <t>RoT</t>
  </si>
  <si>
    <t>['charmed', 'frightened', 'paralyzed', 'petrified', 'poisoned']</t>
  </si>
  <si>
    <t>{'name': 'Chimera', 'source': 'MM', '_mod': {'trait': {'mode': 'prependArr', 'items': {'name': 'Rejuvenation', 'entries': ["If destroyed, the tile creature regains all its hit points and becomes active again in 24 hours unless at least half its tiles are collected and kept separate from the rest of the creature's tiles."]}}, 'reaction': {'mode': 'appendArr', 'items': {'name': 'Narrow Dodge', 'entries': ['When targeted by a melee attack, the tile creature can take a reaction to turn its narrowest aspect toward the attacker. The attacker has disadvantage on the attack roll.']}}}}</t>
  </si>
  <si>
    <t>Aquatic Troll</t>
  </si>
  <si>
    <t>['Keen Senses', 'Regeneration', 'Water Breathing']</t>
  </si>
  <si>
    <t>{'name': 'Troll', 'source': 'MM', '_mod': {'trait': {'mode': 'appendArr', 'items': {'name': 'Water Breathing', 'entries': ['The troll can breathe underwater.']}}}}</t>
  </si>
  <si>
    <t>[{'source': 'PotA', 'page': 88}]</t>
  </si>
  <si>
    <t>Carnivorous Flower</t>
  </si>
  <si>
    <t>{'name': 'Otyugh', 'source': 'MM', '_mod': {'*': {'mode': 'replaceTxt', 'replace': 'otyugh', 'with': 'plant'}}}</t>
  </si>
  <si>
    <t>Diderius</t>
  </si>
  <si>
    <t>{'name': 'Mummy Lord', 'source': 'MM', '_mod': {'*': {'mode': 'replaceTxt', 'replace': 'the mummy lord', 'with': 'Diderius', 'flags': 'i'}}}</t>
  </si>
  <si>
    <t>Dragonfang</t>
  </si>
  <si>
    <t>{'deception': '+5', 'stealth': '+6'}</t>
  </si>
  <si>
    <t>[{'name': 'Dragon Fanatic', 'entries': ['The dragonfang has advantage on saving throws against being {@condition charmed} or {@condition frightened}. While the dragonfang can see a dragon or higher-ranking Cult of the Dragon cultist friendly to it, the dragonfang ignores the effects of being {@condition charmed} or {@condition frightened}.']}, {'name': 'Fanatic Advantage', 'entries': ['Once per turn, if the dragonfang makes a weapon attack with advantage on the attack roll and hits, the target takes an extra 10 ({@dice 3d6}) damage.']}, {'name': 'Limited Flight', 'entries': ['The dragonfang can use a bonus action to gain a flying speed of 30 feet until the end of its turn.']}, {'name': 'Pack Tactics', 'entries': ["The dragonfang has advantage on an attack roll against a creature if at least one of the dragonfang's allies is within 5 feet of the creature and the ally isn't {@condition incapacitated}."]}]</t>
  </si>
  <si>
    <t>[{'name': 'Multiattack', 'entries': ['The Dragonfang attacks twice with its shortsword.']}, {'name': 'Shortsword', 'entries': ['{@atk mw} {@hit 5} to hit, reach 5 ft., one target. {@h}6 ({@damage 1d6 + 3}) piercing damage plus 7 ({@dice 2d6}) damage of the type to which the dragonfang has resistance.']}, {'name': "Orb of Dragon's Breath (2/Day)", 'entries': ['{@atk rs} {@hit 5} to hit, range 50 ft., one target. {@h}22 ({@dice 5d8}) damage of the type to which the dragonfang has damage resistance.']}]</t>
  </si>
  <si>
    <t>Dragonsoul</t>
  </si>
  <si>
    <t>{'deception': '+6', 'stealth': '+7'}</t>
  </si>
  <si>
    <t>[{'name': 'Dragon Fanatic', 'entries': ['The dragonsoul has advantage on saving throws against being {@condition charmed} or {@condition frightened}. While the dragonsoul can see a dragon or higher-ranking Cult of the Dragon cultist friendly to it, the dragonsoul ignores the effects of being {@condition charmed} or {@condition frightened}.']}, {'name': 'Fanatic Advantage', 'entries': ['Once per turn, if the dragonsoul makes a weapon attack with advantage on the attack roll and hits, the target takes an extra 10 ({@dice 3d6}) damage.']}, {'name': 'Limited Flight', 'entries': ['The dragonsoul can use a bonus action to gain a flying speed of 30 feet until the end of its turn.']}, {'name': 'Pack Tactics', 'entries': ["The dragonsoul has advantage on an attack roll against a creature if at least one of the dragonsoul's allies is within 5 feet of the creature and the ally isn't {@condition incapacitated}."]}]</t>
  </si>
  <si>
    <t>[{'name': 'Multiattack', 'entries': ['The Dragonsoul attacks twice with its shortsword.']}, {'name': 'Shortsword', 'entries': ['{@atk mw} {@hit 5} to hit, reach 5 ft., one target. {@h}6 ({@damage 1d6 + 3}) piercing damage plus 10 ({@dice 3d6}) damage of the type to which the dragonsoul has resistance.']}, {'name': "Orb of Dragon's Breath (3/Day)", 'entries': ['{@atk rs} {@hit 7} to hit, range 90 ft., one target. {@h}27 ({@dice 6d8}) damage of the type to which the dragonsoul has damage resistance.']}]</t>
  </si>
  <si>
    <t>Galvan</t>
  </si>
  <si>
    <t>[{'ac': 16, 'from': ['{@item studded leather armor|phb}']}, {'ac': 17, 'condition': 'with the Blue Dragon Mask', 'braces': True}]</t>
  </si>
  <si>
    <t>['Legendary Resistances', 'Pack Tactics']</t>
  </si>
  <si>
    <t>{'name': 'Dragonsoul', 'source': 'RoT', '_mod': {'*': {'mode': 'replaceTxt', 'replace': 'the dragonsoul', 'with': 'Galvan', 'flags': 'i'}, 'trait': {'mode': 'prependArr', 'items': [{'name': '5etools Note', 'entries': ['While Galvan is not presented in an encounter in {@adventure The Rise of Tiamat|RoT}, the {@creature dragonsoul|RoT} stat block has been provided here for ease of use, with optional alterations for the {@item Blue Dragon Mask|RoTOS}.']}, {'name': 'Special Equipment', 'entries': ['Galvan has the {@item Blue Dragon Mask|RoTOS}.']}, {'name': 'Draconic Majesty', 'entries': ['While wearing no armor and wearing the Blue Dragon Mask, Galvan adds his Charisma bonus to her AC (included).']}, {'name': 'Lingering Shock', 'entries': ["If Galvan deals lightning damage to a creature while wearing the Blue Dragon Mask, that creature can't take reactions until its next turn."]}, {'name': 'Legendary Resistance (1/Day)', 'entries': ['If Galvan fails a saving throw while wearing the Blue Dragon Mask, he can choose to succeed instead.']}]}}}</t>
  </si>
  <si>
    <t>Half-Blue Dragon Gladiator</t>
  </si>
  <si>
    <t>['Breath Weapon', 'Multiattack', 'Parry']</t>
  </si>
  <si>
    <t>{'name': 'Gladiator', 'source': 'MM', '_trait': {'name': 'Large or Smaller Half-Blue Dragon', 'source': 'MM'}, '_mod': {'*': {'mode': 'replaceTxt', 'replace': 'gladiator', 'with': 'half-dragon'}}}</t>
  </si>
  <si>
    <t>[{'source': 'DC'}]</t>
  </si>
  <si>
    <t>Half-Green Dragon Assassin</t>
  </si>
  <si>
    <t>['DR', 'TC', 'X']</t>
  </si>
  <si>
    <t>{'name': 'Assassin', 'source': 'MM', '_trait': {'name': 'Large or Smaller Half-Green Dragon', 'source': 'MM'}, '_mod': {'*': {'mode': 'replaceTxt', 'replace': 'assassin', 'with': 'half-dragon'}}}</t>
  </si>
  <si>
    <t>Half-Red Dragon Gladiator</t>
  </si>
  <si>
    <t>{'name': 'Gladiator', 'source': 'MM', '_trait': {'name': 'Large or Smaller Half-Red Dragon', 'source': 'MM'}, '_mod': {'*': {'mode': 'replaceTxt', 'replace': 'gladiator', 'with': 'half-dragon'}}}</t>
  </si>
  <si>
    <t>Ice Toad</t>
  </si>
  <si>
    <t>['Ice Toad']</t>
  </si>
  <si>
    <t>[{'name': 'Amphibious', 'entries': ['The toad can breathe air or water.']}, {'name': 'Cold Aura', 'entries': ['Any creature that starts its turn within 5 feet of the toad takes 3 ({@damage 1d6}) cold damage.']}, {'name': 'Standing Leap', 'entries': ["The toad's long jump is up to 20 feet and its high jump is up to 10 feet, with or without a running start."]}]</t>
  </si>
  <si>
    <t>[{'name': 'Bite', 'entries': ["{@atk mw} {@hit 3} to hit, reach 5 ft., one target. {@h}4 ({@damage 1d8}) cold damage. If the target is a Medium or smaller creature it is {@condition grappled} (escape {@dc 11}). Until this grapple ends, the toad can't bite another target."]}]</t>
  </si>
  <si>
    <t>{'name': 'Troll', 'source': 'MM'}</t>
  </si>
  <si>
    <t>Iskander</t>
  </si>
  <si>
    <t>{'name': 'Mage', 'source': 'MM', '_mod': {'trait': {'mode': 'prependArr', 'items': {'name': '5etools Note', 'entries': ['Iskander is presented in {@adventure The Rise of Tiamat|RoT} as a neutral evil male human wizard. The {@creature mage} statblock has been provided here for ease of use.']}}}}</t>
  </si>
  <si>
    <t>Maccath the Crimson</t>
  </si>
  <si>
    <t>{'name': 'Mage', 'source': 'MM', '_trait': {'name': 'Tiefling', 'source': 'PHB'}, '_mod': {'trait': {'mode': 'prependArr', 'items': {'name': '5etools Note', 'entries': ['Maccath the Crimson is presented in {@adventure The Rise of Tiamat|RoT} as a female tiefling sorcerer and member of the Arcane Brotherhood. The {@creature mage} statblock, modified with tiefling racial traits, has been provided here for ease of use.']}}}}</t>
  </si>
  <si>
    <t>Marfulb</t>
  </si>
  <si>
    <t>{'name': 'Ice Toad', 'source': 'RoT'}</t>
  </si>
  <si>
    <t>Mend-nets</t>
  </si>
  <si>
    <t>{'name': 'Tribal Warrior', 'source': 'MM'}</t>
  </si>
  <si>
    <t>Naergoth Bladelord</t>
  </si>
  <si>
    <t>{'dex': '+5', 'wis': '+6'}</t>
  </si>
  <si>
    <t>[{'name': 'Sunlight Sensitivity', 'entries': ['While in sunlight, Naergoth has disadvantage on attack rolls, as well as on Wisdom ({@skill Perception}) checks that rely on sight.']}]</t>
  </si>
  <si>
    <t>[{'name': 'Multiattack', 'entries': ['Naergoth makes three attacks, either with his longsword or longbow. He can use Life Drain in place of one longsword attack.']}, {'name': 'Life Drain', 'entries': ['{@atk mw} {@hit 9} to hit, reach 5 ft., one target. {@h}20 ({@damage 5d6 + 3}) necrotic damage. The target must succeed on a {@dc 15} Constitution saving throw or its hit point maximum is reduced by an amount equal to the damage taken. This reduction lasts until the target finishes a long rest. The target dies if this effect reduces its hit point maximum to 0.']}, {'name': 'Longsword', 'entries': ['{@atk mw} {@hit 9} to hit, reach 5 ft., one target. {@h}9 ({@damage 1d8 + 5}) slashing damage, or 10 ({@dice 1d10 + 5}) if used with two hands, plus 10 ({@damage 3d6}) necrotic damage.']}, {'name': 'Longbow', 'entries': ['{@atk rw} {@hit 5} to hit, range 150/600 ft., one target. {@h}5 ({@damage 1d8 + 1}) piercing damage plus 10 ({@damage 3d6}) necrotic damage.']}]</t>
  </si>
  <si>
    <t>Neronvain</t>
  </si>
  <si>
    <t>{'arcana': '+7', 'perception': '+5'}</t>
  </si>
  <si>
    <t>[{'name': 'Draconic Majesty', 'entries': ['Neronvain adds his Charisma bonus to his AC (included).']}, {'name': 'Fey Ancestry', 'entries': ["Magic can't put Neronvain to sleep."]}]</t>
  </si>
  <si>
    <t>[{'name': 'Multiattack', 'entries': ['Neronvain makes two attacks, either with his shortsword or Eldritch Arrow.']}, {'name': 'Shortsword', 'entries': ['{@atk mw} {@hit 7} to hit, reach 5 ft., one target. {@h}6 ({@damage 1d6 + 3}) piercing damage plus 13 ({@damage 3d8}) poison damage.']}, {'name': 'Eldritch Arrow', 'entries': ['{@atk rs} {@hit 7} to hit, range 120 ft., one target. {@h}11 ({@damage 2d10}) force damage plus 9 ({@damage 2d8}) poison damage.']}, {'name': 'Poisonous Cloud (2/Day)', 'entries': ["Poison gas fills a 20-foot-radius sphere centered on a point Neronvain can see within 50 feet of him. The gas spreads around corners and remains until the start of Neronvain's next turn. Each creature that starts its turn in the gas must succeed on a {@dc 16} Constitution saving throw or be {@condition poisoned} for 1 minute. A creature can repeat the saving throw at the end of each of its turns, ending the effect on itself on a success."]}]</t>
  </si>
  <si>
    <t>Paper Whirlwind</t>
  </si>
  <si>
    <t>{'name': 'Swarm of Ravens', 'source': 'MM'}</t>
  </si>
  <si>
    <t>Red Wizard</t>
  </si>
  <si>
    <t>{'name': 'Mage', 'source': 'MM'}</t>
  </si>
  <si>
    <t>Severin</t>
  </si>
  <si>
    <t>{'arcana': '+7', 'religion': '+7'}</t>
  </si>
  <si>
    <t>['While wearing the Mask of the Dragon Queen: darkvision 60 ft.']</t>
  </si>
  <si>
    <t>[{'resist': ['acid', 'cold', 'lightning', 'poison', {'resist': ['bludgeoning', 'piercing', 'slashing'], 'note': 'from nonmagical attacks', 'cond': True}], 'preNote': 'While wearing the mask of the Dragon Queen:'}]</t>
  </si>
  <si>
    <t>[{'name': 'Special Equipment', 'entries': ['Severin has the {@item Mask of the Dragon Queen|rot}.']}, {'name': 'Draconic Majesty', 'entries': ['Severin adds his Charisma bonus to his AC (included).']}, {'name': 'Ignite Enemy', 'entries': ['If Severin deals fire damage to a creature while wearing the Mask of the Dragon Queen, the target catches fire. At the start of each of its turns, the burning target takes 5 ({@damage 1d10}) fire damage. A creature within reach of the fire can use an action to extinguish it.']}, {'name': 'Legendary Resistance (5/Day)', 'entries': ['While wearing the Mask of the Dragon Queen, if Severin fails a saving throw, he can choose to succeed instead.']}]</t>
  </si>
  <si>
    <t>[{'name': 'Burning Touch', 'entries': ['{@atk ms} {@hit 5} to hit, reach 5 ft., one target. {@h}18 ({@damage 4d8}) fire damage.']}, {'name': 'Flaming Orb', 'entries': ['{@atk rs} {@hit 5} to hit, range 90 ft., one target. {@h}40 ({@damage 9d8}) fire damage.']}, {'name': 'Scorching Burst', 'entries': ['Severin chooses a point he can see within 60 feet of him. Each creature within 5 feet of that point must make a {@dc 17} Dexterity saving throw, taking 18 ({@damage 4d8}) fire damage on a failed save, or half as much damage on a successful one.']}]</t>
  </si>
  <si>
    <t>[{'entries': ["If Severin is wearing the Mask of the Dragon Queen, he can take 3 legendary actions, choosing from the options listed. Only one legendary action option can be used at a time and only at the end of another creature's turn. Severin regains spent legendary actions at the start of his turn."]}, {'name': 'Attack', 'entries': ['Severin makes one attack.']}, {'name': 'Fiery Teleport (Costs 2 Actions)', 'entries': ['Severin, along with any objects he is wearing or carrying, teleports up to 60 feet to an unoccupied space he can see. Each creature within 5 feet of Severin before he teleports takes 5 ({@damage 1d10}) fire damage.']}, {'name': 'Hellish Chains (Costs 3 Actions)', 'entries': ['Severin targets one creature he can see within 30 feet of him. The target is wrapped in magical chains of fire and {@condition restrained}. The {@condition restrained} target takes 21 ({@damage 6d6}) fire damage at the start of each of its turns. At the end of its turns, the target can make a {@dc 17} Strength saving throw, ending the effect on itself on a success.']}]</t>
  </si>
  <si>
    <t>[{'immune': ['fire'], 'preNote': 'While wearing the mask of the Dragon Queen:'}]</t>
  </si>
  <si>
    <t>[{'conditionImmune': ['charmed', 'frightened', 'poisoned'], 'preNote': 'While wearing the mask of the Dragon Queen:'}]</t>
  </si>
  <si>
    <t>Sled Dog</t>
  </si>
  <si>
    <t>{'name': 'Wolf', 'source': 'MM', '_mod': {'*': {'mode': 'replaceTxt', 'replace': 'wolf', 'with': 'dog'}}}</t>
  </si>
  <si>
    <t>Snake Horror</t>
  </si>
  <si>
    <t>{'name': 'Helmed Horror', 'source': 'MM', '_mod': {'*': {'mode': 'replaceTxt', 'replace': 'helmed horror', 'with': 'snake horror'}, 'action': {'mode': 'replaceArr', 'replace': 'Longsword', 'items': {'name': 'Longsword', 'entries': ['{@atk mw} {@hit 6} to hit, reach 5 ft., one target. {@h}8 ({@damage 1d8 + 4}) slashing damage, or 9 ({@damage 1d10 + 4}) slashing damage if used with two hands, and the target must make a DC 12 Constitution saving throw, taking 9 ({@damage 2d8}) poison damage on a failed save, or half as much damage on a successful one.']}}}}</t>
  </si>
  <si>
    <t>Tiamat</t>
  </si>
  <si>
    <t>{'average': 615, 'formula': '30d20 + 300'}</t>
  </si>
  <si>
    <t>{'walk': 60, 'fly': 120}</t>
  </si>
  <si>
    <t>{'str': '+19', 'dex': '+9', 'wis': '+17'}</t>
  </si>
  <si>
    <t>{'arcana': '+17', 'perception': '+26', 'religion': '+17'}</t>
  </si>
  <si>
    <t>['darkvision 240 ft.', 'truesight 120 ft.']</t>
  </si>
  <si>
    <t>[{'name': 'Discorporation', 'entries': ['When Tiamat drops to 0 hit points or dies, her body is destroyed but her essence travels back to her domain in the Nine Hells, and she is unable to take physical form for a time.']}, {'name': 'Legendary Resistance (5/Day)', 'entries': ['If Tiamat fails a saving throw, she can choose to succeed instead.']}, {'name': 'Limited Magic Immunity', 'entries': ['Unless she wishes to be affected, Tiamat is immune to spells of 6th level or lower. She has advantage on saving throws against all other spells and magical effects.']}, {'name': 'Magic Weapons', 'entries': ["Tiamat's weapon attacks are magical."]}, {'name': 'Multiple Heads', 'entries': ['Tiamat can take one reaction per turn, rather than only one per round. She also has advantage on saving throws against being knocked {@condition unconscious}. If she fails a saving throw against an effect that would stun a creature, one of her unspent legendary actions is spent.']}, {'name': 'Regeneration', 'entries': ['Tiamat regains 30 hit points at the start of her turn.']}]</t>
  </si>
  <si>
    <t>[{'name': 'Multiattack', 'entries': ['Tiamat can use her Frightful Presence. She then makes three attacks: two with her claws and one with her tail.']}, {'name': 'Claw', 'entries': ['{@atk mw} {@hit 19} to hit, reach 15 ft., one target. {@h}24 ({@damage 4d6 + 10}) slashing damage.']}, {'name': 'Tail', 'entries': ['{@atk mw} {@hit 19} to hit, reach 25 ft., one target. {@h}28 ({@damage 4d8 + 10}) piercing damage.']}, {'name': 'Frightful Presence', 'entries': ["Each creature of Tiamat's choice that is within 240 feet of Tiamat and aware of her must succeed on a {@dc 26} Wisdom saving throw or become {@condition frightened} for 1 minute. A creature can repeat the saving throw at the end of each of its turns, ending the effect on itself on a success. If a creature's saving throw is successful or the effect ends for it, the creature is immune to Tiamat's Frightful Presence for the next 24 hours."]}]</t>
  </si>
  <si>
    <t>[{'name': 'Bite', 'entries': ['{@atk mw} {@hit 19} to hit, reach 20 ft., one target. {@h}32 ({@damage 4d10 + 10}) slashing damage plus 14 ({@damage 4d6}) acid damage (black dragon head), lightning damage (blue dragon head), poison damage (green dragon head), fire damage (red dragon head), or cold damage (white dragon head).']}, {'name': 'Black Dragon Head: Acid Breath (Costs 2 Actions)', 'entries': ['Tiamat breathes acid in a 120-foot line that is 10 feet wide. Each creature in that line must make a {@dc 27} Dexterity saving throw, taking 67 ({@damage 15d8}) acid damage on a failed save, or half as much damage on a successful one.']}, {'name': 'Blue Dragon Head: Lightning Breath (Costs 2 Actions)', 'entries': ['Tiamat breathes lightning in a 120-foot line that is 10 feet wide. Each creature in that line must make a {@dc 27} Dexterity saving throw, taking 88 ({@damage 16d10}) lightning damage on a failed save, or half as much damage on a successful one.']}, {'name': 'Green Dragon Head: Poison Breath (Costs 2 Actions)', 'entries': ['Tiamat breathes poisonous gas in a 90-foot cone. Each creature in that area must make a {@dc 27} Constitution saving throw, taking 77 ({@damage 22d6}) poison damage on a failed save, or half as much damage on a successful one.']}, {'name': 'Red Dragon Head: Fire Breath (Costs 2 Actions)', 'entries': ['Tiamat breathes fire in a 90-foot cone. Each creature in that area must make a {@dc 27} Dexterity saving throw, taking 91 ({@damage 26d6}) fire damage on a failed save, or half as much damage on a successful one.']}, {'name': 'White Dragon Head: Cold Breath (Costs 2 Actions)', 'entries': ['Tiamat breathes an icy blast in a 90-foot cone. Each creature in that area must make a {@dc 27} Dexterity saving throw, taking 72 ({@damage 16d8}) cold damage on a failed save, or half as much damage on a successful one.']}]</t>
  </si>
  <si>
    <t>['Legendary Resistances', 'Magic Weapons', 'Regeneration']</t>
  </si>
  <si>
    <t>['A', 'C', 'F', 'I', 'L', 'P', 'S']</t>
  </si>
  <si>
    <t>[{'name': 'Innate Spellcasting', 'headerEntries': ['Tiamat can innately cast the following spell, her spellcasting ability is Charisma (spell save {@dc 26}):'], 'daily': {'3': ['{@spell divine word}']}, 'ability': 'cha'}]</t>
  </si>
  <si>
    <t>["Tiamat can take 5 legendary actions, choosing from the options below. Only one legendary action can be used at a time and only at the end of another creature's turn. Tiamat regains spent legendary actions at the start of its turn.", "Tiamat's legendary action options are associated with her five dragon heads (a bite and a breath weapon for each). Once Tiamat chooses a legendary action option for one of her heads, she can't choose another one associated with that head until the start of her next turn."]</t>
  </si>
  <si>
    <t>Varram</t>
  </si>
  <si>
    <t>['C', 'D', 'DR', 'I']</t>
  </si>
  <si>
    <t>{'name': 'Dragonsoul', 'source': 'RoT', '_trait': {'name': 'Mountain Dwarf', 'source': 'PHB'}, '_mod': {'*': {'mode': 'replaceTxt', 'replace': 'the dragonsoul', 'with': 'Varram', 'flags': 'i'}, 'trait': {'mode': 'prependArr', 'items': {'name': '5etools Note', 'entries': ['Varram is presented in {@adventure The Rise of Tiamat|RoT} as a male dwarf. The {@creature dragonsoul|RoT} statblock, modified with dwarf racial traits, has been provided here for ease of use.']}}}}</t>
  </si>
  <si>
    <t>Dirt-Under-Nails</t>
  </si>
  <si>
    <t>RtG</t>
  </si>
  <si>
    <t>[{'name': "Dark One's Own Luck (Recharges after a Short or Long Rest)", 'entries': ["When the warlock makes an ability check or saving throw, it can add a {@dice d10} to the roll. It can do this after the roll is made but before any of the roll's effects occur."]}, {'name': 'Regeneration', 'entries': ["Dirt-Under-Nails regains 10 hit points at the start of his turn if he is in contact with the ground. If Dirt-Under-Nails takes fire damage, this trait doesn't function at the start of his next turn. Dirt-Under-Nails dies only if he starts his turn with 0 hit points and doesn't regenerate."]}, {'name': 'Shared Senses', 'entries': ['Dirt-Under-Nails can see and hear what any plant within 120 ft can see and hear. In addition, Dirt-Under- Nails can communicate telepathically with any plant within this range.']}, {'name': 'Special Equipment (+2 Rod of the Pact Keeper)', 'entries': ["While holding this {@item +2 Rod of the Pact Keeper||rod}, Dirt-Under-Nails gains a +2 bonus to spell attack rolls and to the saving throw DCs of his warlock spells (included in modifications, below). In addition, he can regain 1 warlock spell slot as an action while holding the rod. He can't use this property again until he finishes a long rest."]}, {'name': 'Tree Stride', 'entries': ["Once on each of its turns, Dirt-Under-Nails can use 10 feet of his movement to step magically into one copse of mushrooms within 5 feet of him and emerge from a second copse of mushrooms within 60 feet of it, appearing in an unoccupied space within 5 feet of the second copse. Both copses of mushrooms must be Large or bigger. Dirt-Under-Nails doesn't need to be able to see the second copse to use this ability."]}]</t>
  </si>
  <si>
    <t>[{'name': 'Mace', 'entries': ['{@atk mw} {@hit 3} to hit, reach 5 ft., one target. {@h}3 ({@damage 1d6}) bludgeoning damage plus 10 ({@damage 3d6}) fire damage.']}]</t>
  </si>
  <si>
    <t>[{'name': 'Innate Spellcasting', 'headerEntries': ["The warlock's innate spellcasting ability is Charisma. It can innately cast the following spells (spell save {@dc 15}), requiring no material components:"], 'will': ['{@spell alter self}', '{@spell false life}', '{@spell levitate} (self only)', '{@spell mage armor} (self only)', '{@spell silent image}'], 'daily': {'1e': ['{@spell feeblemind}', '{@spell finger of death}', '{@spell plane shift}']}, 'ability': 'cha'}, {'name': 'Spellcasting', 'headerEntries': ['Dirt-Under-Nails is a 17th level spellcaster. His spellcasting ability is Charisma (spell save {@dc 17}, {@hit 9} to hit with spell attacks). He regains his expended spell slots when he finishes a short or long rest. He knows the following warlock spells:'], 'spells': {'0': {'spells': ['{@spell chill touch}', '{@spell eldritch blast}', '{@spell friends}', '{@spell mage hand}', '{@spell minor illusion}', '{@spell prestidigitation}', '{@spell shocking grasp}']}, '5': {'lower': 1, 'slots': 4, 'spells': ['{@spell armor of Agathys}', '{@spell banishment}', '{@spell burning hands}', '{@spell cloudkill}', '{@spell flame strike}', '{@spell magic circle}', '{@spell scorching ray}', '{@spell scrying}', '{@spell stinking cloud}', '{@spell suggestion}']}}, 'ability': 'cha'}]</t>
  </si>
  <si>
    <t>Rotter</t>
  </si>
  <si>
    <t>[{'name': 'Magic Club', 'entries': ["In the rotter's hand, its club is magical and deals 7 ({@damage 3d4}) extra damage (included in its attacks)."]}, {'name': 'Plant Camouflage', 'entries': ['The rotter has advantage on Dexterity (Stealth) checks it makes in terrain with ample obscuring plant life.']}, {'name': 'Regeneration', 'entries': ["The rotter regains 10 hit points at the start of its turn if it is in contact with the ground. If the rotter takes fire damage, this trait doesn't function at the start of the rotter's next turn. The rotter dies only if it starts its turn with 0 hit points and doesn't regenerate."]}, {'name': 'Shared Senses', 'entries': ['The rotter can see and hear what any plant within 120 ft can see and hear. In addition, the rotter can communicate telepathically with any plant within this range.']}, {'name': 'Tree Stride', 'entries': ["Once on each of its turns, the rotter can use 10 feet of its movement to step magically into one copse of mushrooms within 5 feet of it and emerge from a second copse of mushrooms within 60 feet of it, appearing in an unoccupied space within 5 feet of the second copse. Both copses of mushrooms must be Large or bigger. The rotter doesn't need to be able to see the second copse to use this ability."]}]</t>
  </si>
  <si>
    <t>[{'name': 'Multiattack', 'entries': ['The rotter makes two attacks with its club.']}, {'name': 'Club', 'entries': ['{@atk mw} {@hit 7} to hit, reach 5 ft., one target. {@h}14 ({@damage 4d4 + 4}) bludgeoning damage.']}]</t>
  </si>
  <si>
    <t>SADS</t>
  </si>
  <si>
    <t>{'average': 207, 'formula': '18d12 + 60'}</t>
  </si>
  <si>
    <t>{'walk': 40, 'climb': 40, 'fly': 80, 'burrow': 40}</t>
  </si>
  <si>
    <t>{'dex': '+8', 'con': '+10', 'wis': '+8', 'cha': '+9'}</t>
  </si>
  <si>
    <t>{'history': '+9', 'perception': '+13', 'persuasion': '+14', 'stealth': '+8'}</t>
  </si>
  <si>
    <t>['telepathy 120 ft.', 'Common', 'Draconic']</t>
  </si>
  <si>
    <t>[{'name': 'Legendary Resistance (2/Day)', 'entries': ['If the dragon fails a saving throw, it can choose to succeed instead.']}, {'name': 'Spider Climb', 'entries': ['The dragon can climb difficult surfaces, including upside down on ceilings, without needing to make an ability check.']}, {'name': 'Tunneler', 'entries': ['The dragon can burrow through solid rock at half its burrow speed and can choose to leave a 10-foot-diameter tunnel in its wake.']}]</t>
  </si>
  <si>
    <t>[{'name': 'Multiattack', 'entries': ['The dragon can use its Frightful Presence. It then makes two melee attacks, one with its bite and one with its claws.']}, {'name': 'Bite', 'entries': ['{@atk mw} {@hit 11} to hit, reach 10 ft., one target. {@h}17 ({@damage 2d10 + 6}) piercing damage plus 3 ({@damage 1d6}) thunder damage.']}, {'name': 'Claws', 'entries': ['{@atk mw} {@hit 11} to hit, reach 10 ft., one target. {@h}19 ({@damage 3d8 + 6}) slashing damage.']}, {'name': 'Tail', 'entries': ['{@atk mw} {@hit 11} to hit, reach 10 ft., one target. {@h}15 ({@damage 2d8 + 6}) bludgeoning damage.']}, {'name': 'Frightful Presence', 'entries': ["Each creature of the dragon's choice that is within 120 feet of the dragon and aware of it must succeed on a {@dc 17} Wisdom saving throw or become {@condition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{'name': 'Debilitating Breath {@recharge 5}', 'entries': ["The dragon exhales a pulse of high-pitched, nearly inaudible sound in a 60-foot-cone. Each creature in that cone must make a {@dc 18} Constitution saving throw. On a failed save, the creature takes 45 ({@damage 13d6}) thunder damage and is {@condition incapacitated} until the end of its next turn. On a successful save, the creature takes half as much damage and isn't {@condition incapacitated}."]}]</t>
  </si>
  <si>
    <t>[{'name': 'Tail Attack', 'entries': ['The dragon makes a tail attack.']}, {'name': 'Telekinetic Fling', 'entries': ["The dragon chooses a Small or smaller object that isn't being worn or carried that it can see within 60 feet of it, and magically hurls the object at a creature it can see within 60 feet of the object. The target must succeed on a {@dc 17} Dexterity saving throw or take 15 ({@damage 4d6}) bludgeoning damage."]}, {'name': 'Teleport (Costs 2 Actions)', 'entries': ['The dragon magically teleports to an unoccupied space it can see within 30 feet of it.']}]</t>
  </si>
  <si>
    <t>{'name': 'Sapphire Dragon', 'source': 'SADS'}</t>
  </si>
  <si>
    <t>[{'name': 'Innate Spellcasting (Psionics)', 'headerEntries': ["The dragon's innate spellcasting ability is Intelligence (spell save {@dc 17}). It can innately cast the following spells, requiring no components:"], 'daily': {'1e': ['{@spell scrying}', '{@spell telekinesis}', '{@spell teleportation circle}']}, 'ability': 'int'}]</t>
  </si>
  <si>
    <t>Archaic</t>
  </si>
  <si>
    <t>SCC</t>
  </si>
  <si>
    <t>{'average': 245, 'formula': '14d20 + 98'}</t>
  </si>
  <si>
    <t>{'dex': '+6', 'int': '+14', 'wis': '+13', 'cha': '+11'}</t>
  </si>
  <si>
    <t>{'arcana': '+20', 'deception': '+11', 'history': '+20', 'perception': '+13'}</t>
  </si>
  <si>
    <t>[{'name': 'Enigmatic Mind', 'entries': ["The archaic's mind can't be read, creatures can communicate telepathically with the archaic only if it allows, and magic can't determine whether the archaic is lying."]}, {'name': 'Legendary Resistance (3/Day)', 'entries': ['If the archaic fails a saving throw, it can choose to succeed instead.']}, {'name': 'Unusual Nature', 'entries': ["The archaic doesn't require air, food, drink, or sleep."]}]</t>
  </si>
  <si>
    <t>[{'name': 'Multiattack', 'entries': ['The archaic makes two Force Strike attacks. It can also use Gravity Shift, if available.']}, {'name': 'Force Strike', 'entries': ['{@atk ms,rs} {@hit 14} to hit, reach 15 ft. or range 120 ft., one target. {@h}19 ({@damage 2d10 + 8}) force damage, and the target is pulled up to 10 feet toward the archaic or pushed 10 feet away from it, as the archaic chooses.']}, {'name': 'Gravity Shift {@recharge 5}', 'entries': ["The archaic reverses gravity for one creature it can see within 100 feet of itself. The creature must succeed on a {@dc 22} Wisdom saving throw or fall 100 feet upward. If the falling creature encounters a solid object (such as a ceiling) in this fall, it strikes the object just as it would during a downward fall. If the creature reaches the top of the area without striking anything, it hovers there until the start of the archaic's next turn, at which time gravity returns to normal and the creature falls."]}, {'name': 'Teleport', 'entries': ['The archaic teleports to an unoccupied space that it can see within 120 feet of itself.']}]</t>
  </si>
  <si>
    <t>[{'name': 'Strike', 'entries': ['The archaic makes one Force Strike attack.']}, {'name': 'Teleport', 'entries': ['The archaic uses Teleport.']}, {'name': 'Unravel Magic (Costs 2 Actions)', 'entries': ['The archaic targets one creature it can see within 120 feet of itself. The target must succeed on a {@dc 22} Constitution saving throw or take 35 ({@damage 10d6}) force damage, and each spell of 5th level or lower on the target ends.']}]</t>
  </si>
  <si>
    <t>[{'name': 'Spellcasting', 'headerEntries': ['The archaic casts one of the following spells, requiring no material components and using Intelligence as the spellcasting ability (spell save {@dc 22}):'], 'will': ['{@spell detect magic}', '{@spell divination}', '{@spell sending}'], 'daily': {'1e': ['{@spell banishment}', '{@spell forcecage}']}, 'ability': 'int', 'displayAs': 'action'}]</t>
  </si>
  <si>
    <t>[{'name': 'Spell Mimicry (1/Day)', 'entries': ["Immediately after a creature the archaic can see casts a spell of 5th level or lower, that creature must succeed on a {@dc 22} Charisma saving throw, or the archaic immediately casts the same spell at the same level ({@hit 14} to hit with spell attacks, spell save {@dc 22}), requiring no material components and choosing the spell's targets."]}]</t>
  </si>
  <si>
    <t>Art Elemental Mascot</t>
  </si>
  <si>
    <t>{'performance': '+4'}</t>
  </si>
  <si>
    <t>[{'name': 'Death Burst', 'entries': ['When the elemental dies, it explodes in a burst of colored light. Each creature within 5 feet of the elemental must succeed on a {@dc 11} Constitution saving throw or be {@condition blinded} for 1 minute. A {@condition blinded} creature can repeat the save at the end of each of its turns, ending the effect on itself on a success.']}]</t>
  </si>
  <si>
    <t>[{'name': 'Joyful Flare', 'entries': ['{@atk mw} {@hit 3} to hit, reach 5 ft., one target. {@h}6 ({@damage 2d4 + 1}) fire damage.']}, {'name': 'Melancholic Bolt', 'entries': ['{@atk rw} {@hit 3} to hit, range 30 ft., one target. {@h}6 ({@damage 2d4 + 1}) cold damage.']}, {'name': 'Captivating Artistry (1/Day)', 'entries': ['The elemental targets one creature it can see within 30 feet of itself. The target must succeed on a {@dc 12} Charisma saving throw or be {@condition charmed} for 1 minute. The {@condition charmed} target can repeat the save at the end of each of its turns, ending the effect on itself on a success.']}]</t>
  </si>
  <si>
    <t>['blinded', 'charmed']</t>
  </si>
  <si>
    <t>Beledros Witherbloom</t>
  </si>
  <si>
    <t>{'type': 'dragon', 'tags': ['druid']}</t>
  </si>
  <si>
    <t>{'dex': '+9', 'con': '+15', 'wis': '+16', 'cha': '+10'}</t>
  </si>
  <si>
    <t>{'arcana': '+18', 'medicine': '+16', 'nature': '+18', 'perception': '+16'}</t>
  </si>
  <si>
    <t>['Common', 'Draconic', 'Druidic', 'Sylvan']</t>
  </si>
  <si>
    <t>[{'name': 'Legendary Resistance (3/Day)', 'entries': ['If Beledros fails a saving throw, she can choose to succeed instead.']}, {'name': 'Unusual Nature', 'entries': ["Beledros doesn't require air, food, or drink."]}]</t>
  </si>
  <si>
    <t>[{'name': 'Multiattack', 'entries': ['Beledros makes one Bite attack and two Claw attacks.']}, {'name': 'Bite', 'entries': ['{@atk mw} {@hit 16} to hit, reach 15 ft., one target. {@h}14 ({@damage 1d10 + 9}) piercing damage plus 6 ({@damage 1d12}) necrotic damage.']}, {'name': 'Claw', 'entries': ['{@atk mw} {@hit 16} to hit, reach 10 ft., one target. {@h}12 ({@damage 1d6 + 9}) slashing damage. If the target is a Huge or smaller creature, it is knocked {@condition prone}.']}, {'name': 'Decaying Breath {@recharge 5}', 'entries': ["Beledros exhales decaying energy in a 90-foot cone. Each creature in that area must make a {@dc 23} Constitution saving throw, taking 39 ({@damage 6d12}) necrotic damage and 39 ({@damage 6d12}) poison damage on a failed save, or half as much damage on a successful one. A creature that takes damage from the breath can't regain hit points until the start of Beledros's next turn."]}, {'name': 'Miasmal Flow', 'entries': ['Beledros becomes a swirling cloud of green mist and can move up to half her flying speed without provoking opportunity attacks, then resumes her true form. During this movement, she can move through creatures and objects as if they were difficult terrain. If she moves through a creature, it must succeed on a {@dc 23} Constitution saving throw or become {@condition poisoned} until the end of its next turn. If Beledros ends this move inside an object, she takes 5 ({@damage 1d10}) force damage and is shunted to the nearest unoccupied space.']}]</t>
  </si>
  <si>
    <t>[{'name': 'Claw', 'entries': ['Beledros makes one Claw attack.']}, {'name': 'Miasmal Flow (Costs 2 Actions)', 'entries': ['Beledros uses Miasmal Flow.']}, {'name': 'Teeming with Life (Costs 3 Actions)', 'entries': ['Beledros magically summons {@dice 1d4} {@creature pest mascot|SCC|pest mascots} in unoccupied spaces she can see within 60 feet of herself. The pests obey her commands and take their turns immediately after hers. Any creature, other than a pest, takes 9 ({@damage 2d8}) poison damage if it starts its turn within 5 feet of one or more of these pests. When one of these pests drops to 0 hit points, Beledros regains 9 hit points. These pests disappear after 10 minutes, when Beledros dies, or when she uses this action again.']}]</t>
  </si>
  <si>
    <t>['C', 'DR', 'DU', 'S']</t>
  </si>
  <si>
    <t>['I', 'N', 'O', 'P', 'S']</t>
  </si>
  <si>
    <t>[{'name': 'Spellcasting', 'headerEntries': ['Beledros casts one of the following spells, requiring no material components and using Wisdom as the spellcasting ability:'], 'daily': {'1e': ['{@spell greater restoration}', '{@spell mass cure wounds}', '{@spell plant growth}', '{@spell revivify}', '{@spell speak with dead}']}, 'ability': 'wis', 'displayAs': 'action'}]</t>
  </si>
  <si>
    <t>Brackish Trudge</t>
  </si>
  <si>
    <t>[{'name': 'Fungal Fortitude', 'entries': ['If damage reduces the trudge to 0 hit points, it must make a Constitution saving throw with a DC of 5 + the damage taken, unless the damage is radiant or from a critical hit. On a success, the trudge drops to 1 hit point instead.']}]</t>
  </si>
  <si>
    <t>[{'name': 'Tusk', 'entries': ['{@atk mw} {@hit 7} to hit, reach 10 ft., one target. {@h}16 ({@damage 2d10 + 5}) piercing damage plus 3 ({@damage 1d6}) poison damage. If the target is a creature, it must succeed on a {@dc 15} Strength saving throw or be knocked {@condition prone}.']}]</t>
  </si>
  <si>
    <t>Cogwork Archivist</t>
  </si>
  <si>
    <t>{'arcana': '+5', 'history': '+5', 'nature': '+5', 'perception': '+2', 'religion': '+5'}</t>
  </si>
  <si>
    <t>[{'name': 'Magic Resistance', 'entries': ['The archivist has advantage on saving throws against spells and other magical effects.']}]</t>
  </si>
  <si>
    <t>[{'name': 'Multiattack', 'entries': ['The archivist makes two Grasping Limb attacks.']}, {'name': 'Grasping Limb', 'entries': ['{@atk mw} {@hit 6} to hit, reach 15 ft., one target. {@h}13 ({@damage 2d8 + 4}) bludgeoning damage, and the target is {@condition grappled} (escape {@dc 14}). The archivist can have no more than two targets {@condition grappled} at a time.']}]</t>
  </si>
  <si>
    <t>[{'name': 'Spellcasting', 'headerEntries': ['The archivist casts one of the following spells, requiring no material components and using Intelligence as the spellcasting ability:'], 'will': ['{@spell dancing lights}', '{@spell prestidigitation}'], 'daily': {'2': ['{@spell silence}']}, 'ability': 'int', 'displayAs': 'action'}]</t>
  </si>
  <si>
    <t>Daemogoth</t>
  </si>
  <si>
    <t>{'int': '+9', 'wis': '+6', 'cha': '+8'}</t>
  </si>
  <si>
    <t>{'arcana': '+13', 'deception': '+12', 'history': '+9', 'perception': '+6'}</t>
  </si>
  <si>
    <t>[{'name': 'Pact of Pain', 'entries': ['Using a 10-minute ritual, the daemogoth can forge a magical bond with a willing creature it touches throughout the ritual. The creature becomes bound by the pact until it dies, the daemogoth dies, or the pact is broken by any effect that can remove a curse.', "The daemogoth chooses one spell from the necromancy or enchantment school that is 3rd level or lower. The bound creature can cast that spell using this pact, requiring no material components and using Intelligence as the spellcasting ability. When it casts the spell, the creature takes 7 ({@damage 2d6}) psychic damage, which can't break the creature's concentration on a spell. Once the bound creature casts the spell in this way, it can't do so again until it finishes a long rest."]}]</t>
  </si>
  <si>
    <t>[{'name': 'Multiattack', 'entries': ['The daemogoth makes three Agonizing Burst attacks. It can use Terrify, if available, in place of one of the attacks.']}, {'name': 'Agonizing Burst', 'entries': ['{@atk ms,rs} {@hit 9} to hit, reach 10 ft. or range 120 ft., one target. {@h}11 ({@damage 2d10}) force damage. If the target is a creature, the daemogoth regains 5 hit points.']}, {'name': 'Terrify {@recharge 4}', 'entries': ["The daemogoth targets one creature it can see within 120 feet of itself. The target must make a {@dc 17} Wisdom saving throw. On a failed save, the target takes 33 ({@damage 6d10}) psychic damage and is {@condition frightened} of the daemogoth until the end of the daemogoth's next turn, and the daemogoth regains 5 hit points. On a successful save, the target takes half as much damage and isn't {@condition frightened}, and the daemogoth doesn't heal."]}]</t>
  </si>
  <si>
    <t>Daemogoth Titan</t>
  </si>
  <si>
    <t>{'average': 203, 'formula': '11d20 + 88'}</t>
  </si>
  <si>
    <t>{'int': '+12', 'wis': '+9', 'cha': '+10'}</t>
  </si>
  <si>
    <t>{'arcana': '+17', 'deception': '+15', 'history': '+12', 'perception': '+9'}</t>
  </si>
  <si>
    <t>[{'name': 'Legendary Resistance (3/Day)', 'entries': ['If the titan fails a saving throw, it can choose to succeed instead.']}, {'name': 'Pact of Suffering', 'entries': ['Using a 10-minute long ritual, the titan can forge a magical bond with a willing creature it touches throughout the ritual. The creature becomes bound by the pact until it dies, the titan dies, or the pact is broken by a {@spell wish} spell.', "The titan chooses one spell from the necromancy or enchantment school that is 8th level or lower. The bound creature can cast that spell using this pact, requiring no material components and using Intelligence as the spellcasting ability. When it casts the spell, the creature takes 21 ({@damage 6d6}) psychic damage, which can't break the creature's concentration on a spell. Once the bound creature casts the spell in this way, it can't do so again until it finishes a long rest."]}]</t>
  </si>
  <si>
    <t>[{'name': 'Multiattack', 'entries': ['The titan makes two Agonizing Burst attacks.']}, {'name': 'Agonizing Burst', 'entries': ['{@atk ms,rs} {@hit 12} to hit, reach 15 ft. or range 120 ft., one target. {@h}17 ({@damage 3d6 + 7}) force damage. If the target is a creature, the titan regains 5 hit points.']}, {'name': 'Teleport', 'entries': ['The titan teleports to an unoccupied space it can see within 120 feet of itself.']}]</t>
  </si>
  <si>
    <t>[{'name': 'Attack', 'entries': ['The titan makes one Agonizing Burst attack.']}, {'name': 'Stalking Nightmare (Costs 2 Actions)', 'entries': ["The titan uses Teleport, after which it can target one creature within 20 feet of itself that it can see. The target must make a {@dc 20} Constitution saving throw. On a failed save, the target takes 22 ({@damage 4d10}) necrotic damage, and the titan regains 10 hit points. On a successful save, the target takes half as much damage, and the titan doesn't heal."]}, {'name': 'Terrorize (Costs 3 Actions)', 'entries': ["The titan targets one creature it can see within 120 feet of itself. The target must make a {@dc 20} Wisdom saving throw. On a failed save, the target takes 38 ({@damage 7d10}) psychic damage and is {@condition frightened} of the titan until the end of the target's next turn, and the titan regains 15 hit points. On a successful save, the target takes half as much damage and isn't {@condition frightened}, and the titan doesn't heal."]}]</t>
  </si>
  <si>
    <t>First-Year Student</t>
  </si>
  <si>
    <t>[{'name': 'Excited to Be Here', 'entries': ['The student has advantage on initiative rolls.']}]</t>
  </si>
  <si>
    <t>[{'name': 'Magic Flare', 'entries': ['{@atk ms,rs} {@hit 3} to hit, reach 5 ft. or range 60 ft., one target. {@h}7 ({@damage 1d12 + 1}) force damage.']}]</t>
  </si>
  <si>
    <t>[{'name': 'Spellcasting', 'headerEntries': ['The student casts one of the following spells, using Intelligence as the spellcasting ability (spell save {@dc 11}):'], 'will': ['{@spell mage hand}', '{@spell prestidigitation}'], 'daily': {'1': ['{@spell detect magic}']}, 'ability': 'int', 'displayAs': 'action'}]</t>
  </si>
  <si>
    <t>[{'name': "Beginner's Luck (2/Day)", 'entries': ['When the student fails a saving throw, it can reroll the {@dice d20}. It must use the new roll.']}]</t>
  </si>
  <si>
    <t>Fractal Mascot</t>
  </si>
  <si>
    <t>[{'name': 'Relative Density', 'entries': ['The fractal can move through creatures and objects as if they were difficult terrain. It takes 5 ({@damage 1d10}) force damage if it ends its turn inside an object.']}]</t>
  </si>
  <si>
    <t>[{'name': 'Quantum Strike', 'entries': ['{@atk mw} {@hit 3} to hit, reach 5 ft., one target. {@h}3 ({@damage 1d4 + 1}) force damage, or 6 ({@damage 2d4 + 1}) force damage if the fractal is Medium or bigger.']}]</t>
  </si>
  <si>
    <t>[{'name': 'Augment', 'entries': ["The fractal's size increases by one category. While the fractal is Medium or bigger, it makes Strength checks and Strength saving throws with advantage. The fractal can become no larger than Huge via this bonus action."]}, {'name': 'Diminish', 'entries': ["The fractal's size decreases by one category. While the fractal is Tiny, it makes attack rolls, Dexterity checks, and Dexterity saving throws with advantage. The fractal can become no smaller than 1 foot in height via this bonus action."]}]</t>
  </si>
  <si>
    <t>Galazeth Prismari</t>
  </si>
  <si>
    <t>{'type': 'dragon', 'tags': ['sorcerer']}</t>
  </si>
  <si>
    <t>{'average': 402, 'formula': '23d20 + 161'}</t>
  </si>
  <si>
    <t>{'dex': '+9', 'con': '+14', 'wis': '+12', 'cha': '+15'}</t>
  </si>
  <si>
    <t>{'acrobatics': '+16', 'arcana': '+18', 'perception': '+12', 'performance': '+22'}</t>
  </si>
  <si>
    <t>[{'name': 'Legendary Resistance (3/Day)', 'entries': ['If Galazeth fails a saving throw, he can choose to succeed instead.']}]</t>
  </si>
  <si>
    <t>[{'name': 'Multiattack', 'entries': ['Galazeth makes one Bite attack and two Claw attacks.']}, {'name': 'Bite', 'entries': ['{@atk mw} {@hit 15} to hit, reach 15 ft., one target. {@h}13 ({@damage 1d10 + 8}) piercing damage plus 5 ({@damage 1d10}) lightning damage.']}, {'name': 'Claw', 'entries': ['{@atk mw} {@hit 15} to hit, reach 10 ft., one target. {@h}11 ({@damage 1d6 + 8}) slashing damage. If the target is a Large or smaller creature, it is knocked {@condition prone}.']}, {'name': 'Dancing Elements Breath {@recharge 5}', 'entries': ['Galazeth exhales a blast of flames and ice in a 90-foot cone. Each creature in that area must make a {@dc 22} Dexterity saving throw, gaining no benefit from cover (other than total cover) and taking 38 ({@damage 7d10}) fire damage and 38 ({@damage 7d10}) cold damage on a failed save, or half as much damage on a successful one.']}]</t>
  </si>
  <si>
    <t>[{'name': 'Claw', 'entries': ['Galazeth makes one Claw attack.']}, {'name': 'Lightning Flash (Costs 2 Actions)', 'entries': ['Galazeth moves up to half his flying speed without provoking opportunity attacks. When he passes within 15 feet of a creature during this move, that creature must succeed on a {@dc 22} Dexterity saving throw or take 11 ({@damage 2d10}) lightning damage. A creature can take this damage no more than once during the move.']}, {'name': 'Flowing Creation (Costs 3 Actions)', 'entries': ["Galazeth magically summons {@dice 1d4} {@creature art elemental mascot|SCC|elemental mascots} in unoccupied spaces he can see within 60 feet of himself. The art elementals obey his commands and take their turns immediately after his. Any creature, other than an art elemental, takes 5 ({@damage 1d10}) cold, fire, or lightning damage (Galazeth's choice) if it ends its turn within 5 feet of one or more of these elementals. When one of these elementals drops to 0 hit points, Galazeth can fly up to 20 feet without provoking opportunity attacks. These elementals disappear after 10 minutes, when Galazeth dies, or when he uses this action again."]}]</t>
  </si>
  <si>
    <t>[{'name': 'Spellcasting', 'headerEntries': ['Galazeth casts one of the following spells, requiring no material components and using Charisma as the spellcasting ability (spell save {@dc 23}):'], 'daily': {'1e': ['{@spell control water}', '{@spell gust of wind}', '{@spell wall of stone}']}, 'ability': 'cha', 'displayAs': 'action'}]</t>
  </si>
  <si>
    <t>Groff</t>
  </si>
  <si>
    <t>[{'name': 'False Appearance', 'entries': ["If the groff is motionless at the start of combat, it has advantage on its initiative roll. Moreover, if a creature hasn't observed the groff move or act, that creature must succeed on a {@dc 18} Intelligence (Investigation) check to discern that the groff isn't an ordinary moss-covered bog patch."]}, {'name': 'Hold Breath', 'entries': ['The groff can hold its breath for up to 1 hour.']}]</t>
  </si>
  <si>
    <t>[{'name': 'Multiattack', 'entries': ['The groff makes one Bite attack and one Swamp Claw attack.']}, {'name': 'Bite', 'entries': ['{@atk mw} {@hit 7} to hit, reach 5 ft., one target. {@h}9 ({@damage 1d8 + 5}) piercing damage.']}, {'name': 'Swamp Claw', 'entries': ["{@atk mw} {@hit 7} to hit, reach 5 ft., one target. {@h}8 ({@damage 1d6 + 5}) slashing damage. If the target is a Medium or smaller creature, it must succeed on a {@dc 15} Strength saving throw or become engulfed by the groff. While engulfed, the target can't breathe, is {@condition restrained}, and takes 10 ({@damage 3d6}) poison damage at the start of each of its turns. When the groff moves, the engulfed target moves with it. The groff can have only one target engulfed at a time.", 'An engulfed target can repeat the saving throw at the end of its turns. On a success, the target escapes and enters the nearest unoccupied space.']}]</t>
  </si>
  <si>
    <t>['False Appearance', 'Hold Breath']</t>
  </si>
  <si>
    <t>Inkling Mascot</t>
  </si>
  <si>
    <t>[{'name': 'Amorphous', 'entries': ['The inkling can move through a space as narrow as 1 inch wide without squeezing.']}]</t>
  </si>
  <si>
    <t>[{'name': 'Blot', 'entries': ['{@atk mw} {@hit 5} to hit, reach 5 ft., one target. {@h}5 ({@damage 1d4 + 3}) psychic damage.']}, {'name': 'Ink Spray (1/Day)', 'entries': ["The inkling sprays viscous ink at one creature within 15 feet of itself. The target must succeed on a {@dc 12} Constitution saving throw or be {@condition blinded} until the end of the inkling's next turn."]}]</t>
  </si>
  <si>
    <t>[{'name': 'Shadow Stealth', 'entries': ['While in dim light or darkness, the inkling takes the Hide action.']}]</t>
  </si>
  <si>
    <t>Lorehold Apprentice</t>
  </si>
  <si>
    <t>{'con': '+3', 'int': '+4'}</t>
  </si>
  <si>
    <t>{'history': '+6', 'insight': '+3', 'investigation': '+6'}</t>
  </si>
  <si>
    <t>[{'name': 'Scroll Bash', 'entries': ['{@atk ms} {@hit 4} to hit, reach 30 ft., one target. {@h}7 ({@damage 1d10 + 2}) bludgeoning damage plus 9 ({@damage 2d8}) thunder damage.']}, {'name': 'Reduce to Memory {@recharge}', 'entries': ['Thundering golden energy erupts around a creature the apprentice can see within 90 feet of it. The creature must make a {@dc 12} Constitution saving throw, taking 33 ({@damage 6d10}) thunder damage on a failed save, or half as much damage on a successful one. A Construct has disadvantage on the saving throw.']}]</t>
  </si>
  <si>
    <t>[{'name': 'Spellcasting', 'headerEntries': ['The apprentice casts one of the following spells, requiring no material components and using Intelligence as the spellcasting ability (spell save {@dc 12}):'], 'will': ['{@spell guidance}', '{@spell light}'], 'daily': {'1e': ['{@spell comprehend languages}', '{@spell locate object}', '{@spell mage armor}']}, 'ability': 'int', 'displayAs': 'action'}]</t>
  </si>
  <si>
    <t>[{'name': 'Learn from the Past (2/Day)', 'entries': ['When another creature within 60 feet of the apprentice misses a target with an attack roll, the apprentice magically enables the attacker to reroll the attack roll. It must use the new roll.']}]</t>
  </si>
  <si>
    <t>Lorehold Pledgemage</t>
  </si>
  <si>
    <t>{'con': '+3', 'int': '+5'}</t>
  </si>
  <si>
    <t>{'history': '+7', 'insight': '+3', 'investigation': '+7'}</t>
  </si>
  <si>
    <t>[{'name': 'Multiattack', 'entries': ['The pledgemage makes two Scroll Bash attacks.']}, {'name': 'Scroll Bash', 'entries': ['{@atk ms} {@hit 5} to hit, reach 30 ft., one target. {@h}8 ({@damage 1d10 + 3}) bludgeoning damage plus 9 ({@damage 2d8}) thunder damage.']}, {'name': 'Reduce to Memory {@recharge 5}', 'entries': ['Thundering golden energy erupts around a creature the pledgemage can see within 90 feet of it. The creature must make a {@dc 13} Constitution saving throw, taking 44 ({@damage 8d10}) thunder damage on a failed save, or half as much damage on a successful one. A Construct has disadvantage on the saving throw.']}]</t>
  </si>
  <si>
    <t>[{'name': 'Spellcasting', 'headerEntries': ['The pledgemage casts one of the following spells, requiring no material components and using Intelligence as the spellcasting ability (spell save {@dc 13}):'], 'will': ['{@spell guidance}', '{@spell light}'], 'daily': {'2e': ['{@spell comprehend languages}', '{@spell locate object}'], '1e': ['{@spell mage armor}', '{@spell speak with dead}', '{@spell stone shape}']}, 'ability': 'int', 'displayAs': 'action'}]</t>
  </si>
  <si>
    <t>[{'name': 'Learn from the Past (2/Day)', 'entries': ['When another creature within 60 feet of the pledgemage misses a target with an attack roll, the pledgemage magically enables the attacker to reroll the attack roll. It must use the new roll.']}]</t>
  </si>
  <si>
    <t>[{'name': 'Chronal Break (1/Day)', 'entries': ["The pledgemage chooses a point within 30 feet of itself, shunting the minds of nearby creatures out of this moment in time. Each creature in a 10-foot-radius sphere centered on that point must succeed on a {@dc 13} Wisdom saving throw or be {@condition incapacitated} until the end of the pledgemage's next turn."]}]</t>
  </si>
  <si>
    <t>Lorehold Professor of Chaos</t>
  </si>
  <si>
    <t>{'con': '+5', 'int': '+7', 'wis': '+5', 'cha': '+4'}</t>
  </si>
  <si>
    <t>[{'name': 'Voice from the Past (1/Day)', 'entries': ['The professor can cast the {@spell contact other plane} spell to contact a long-dead spirit, using Intelligence as the spellcasting ability.']}]</t>
  </si>
  <si>
    <t>[{'name': 'Multiattack', 'entries': ['The professor makes two Spectral Scroll attacks. It can also use Weight of History, if available.']}, {'name': 'Spectral Scroll', 'entries': ['{@atk ms} {@hit 7} to hit, reach 30 ft., one target. {@h}15 ({@damage 2d10 + 4}) force damage. If the target is a creature, it must succeed on a {@dc 15} Strength saving throw or be knocked {@condition prone}.']}, {'name': 'Weight of History {@recharge 5}', 'entries': ["The professor magically compresses time around up to six creatures of its choice that it can see within 30 feet of itself. Each target must succeed on a {@dc 15} Wisdom saving throw or be {@condition restrained} for 1 minute, but the {@condition restrained} target's speed is halved instead of being reduced to 0. At the start of each of its turns, the {@condition restrained} target takes 4 ({@damage 1d8}) force damage. A {@condition restrained} target can repeat the save at the end of each of its turns, ending the effect on itself on a success."]}]</t>
  </si>
  <si>
    <t>[{'name': 'Spellcasting', 'headerEntries': ['The professor casts one of the following spells, requiring no material components and using Intelligence as the spellcasting ability:'], 'will': ['{@spell comprehend languages}', '{@spell dancing lights}', '{@spell guidance}'], 'daily': {'2e': ['{@spell locate object}', '{@spell mage armor}', '{@spell passwall}']}, 'ability': 'int', 'displayAs': 'action'}]</t>
  </si>
  <si>
    <t>Lorehold Professor of Order</t>
  </si>
  <si>
    <t>[{'name': 'Multiattack', 'entries': ['The professor makes two Repelling Burst attacks. It can also use Force Barrier, if available.']}, {'name': 'Repelling Burst', 'entries': ["{@atk ms} {@hit 7} to hit, reach 30 ft., one target. {@h}13 ({@damage 2d8 + 4}) force damage. If the target is a Large or smaller creature, it must succeed on a {@dc 15} Strength saving throw or be pushed up to 10 feet directly away from the professor and become {@condition restrained} until the start of professor's next turn."]}, {'name': 'Force Barrier {@recharge 5}', 'entries': ['The professor magically creates a wall of translucent, golden force within 90 feet of itself. The wall lasts for 1 minute or until the professor uses this action again. The barrier can be a vertical or horizontal plane up to 30 feet on a side or a 10-foot-radius hemispherical dome with a floor. The wall provides total cover. It has AC 17, 30 hit points, and immunity to poison and psychic damage.']}]</t>
  </si>
  <si>
    <t>[{'name': 'Spellcasting', 'headerEntries': ['The professor casts one of the following spells, requiring no material components and using Intelligence as the spellcasting ability (spell save {@dc 15}):'], 'will': ['{@spell comprehend languages}', '{@spell guidance}', '{@spell light}'], 'daily': {'2e': ['{@spell dimension door}', '{@spell locate object}', '{@spell mage armor}', '{@spell stone shape}']}, 'ability': 'int', 'displayAs': 'action'}]</t>
  </si>
  <si>
    <t>[{'name': 'Arcane Stasis (2/Day)', 'entries': ["When a creature the professor can see within 60 feet of it casts a spell, the professor can magically lock the casting in the moment before completion. The spellcaster must succeed on a {@dc 15} saving throw using the spell's spellcasting ability, or the spell fails and is wasted."]}]</t>
  </si>
  <si>
    <t>Mage Hunter</t>
  </si>
  <si>
    <t>{'walk': 40, 'climb': {'number': 40, 'condition': '(hunter form only)'}, 'fly': {'number': 10, 'condition': '(hover sentry form only)'}, 'canHover': True}</t>
  </si>
  <si>
    <t>{'int': '+3', 'wis': '+6', 'cha': '+3'}</t>
  </si>
  <si>
    <t>[{'name': 'Magic Sense', 'entries': ['The hunter knows the location of every spellcaster, active spell, and magic item within 120 feet of itself.']}, {'name': 'Spider Climb (Hunter Form Only)', 'entries': ['The hunter can climb difficult surfaces, including upside down on ceilings, without needing to make an ability check.']}]</t>
  </si>
  <si>
    <t>[{'name': 'Multiattack (Hunter Form Only)', 'entries': ['The hunter makes two Claw attacks.']}, {'name': 'Claw (Hunter Form Only)', 'entries': ['{@atk mw} {@hit 7} to hit, reach 5 ft., one target. {@h}15 ({@damage 2d10 + 4}) slashing damage.']}, {'name': 'Tail', 'entries': ["{@atk mw} {@hit 7} to hit, reach 10 ft., one target. {@h}22 ({@damage 4d8 + 4}) piercing damage, and the target is {@condition grappled} (escape {@dc 15}). Until this grapple ends, the target is {@condition restrained}, and the hunter can't make a Tail attack against another target."]}, {'name': 'Mage Tracker (Sentry Form Only)', 'entries': ['The hunter emits a pulse of energy that helps it better locate its magical quarry. Each creature within 120 feet of the hunter that has the ability to cast spells must succeed on a {@dc 14} Wisdom saving throw or be mystically marked by the hunter for 1 hour.', "While marked, a creature can't become hidden from the hunter and gains no benefit from the {@condition invisible} condition against the hunter. Additionally, while a marked creature is on the same plane of existence as the hunter, the hunter always knows the distance and direction to the creature."]}]</t>
  </si>
  <si>
    <t>['blinded', 'charmed', 'deafened', 'frightened', 'prone']</t>
  </si>
  <si>
    <t>[{'name': 'Consume and Destroy', 'entries': ['When the hunter takes damage from a spell, it takes only half the triggering damage (rounded down). If the creature that cast the spell is within 60 feet of the hunter, that creature must succeed on a {@dc 14} Dexterity saving throw or take the other half of the damage.']}]</t>
  </si>
  <si>
    <t>[{'name': 'Shift Form', 'entries': ['The hunter folds into its drone-like sentry form or unfolds into its hunter form. Its game statistics are the same in each form.']}]</t>
  </si>
  <si>
    <t>Murgaxor</t>
  </si>
  <si>
    <t>{'type': 'humanoid', 'tags': ['bullywug', 'warlock']}</t>
  </si>
  <si>
    <t>[{'ac': 16, 'from': ['blood aegis']}]</t>
  </si>
  <si>
    <t>{'con': '+8', 'int': '+9', 'wis': '+5', 'cha': '+5'}</t>
  </si>
  <si>
    <t>{'deception': '+9', 'medicine': '+5', 'survival': '+5'}</t>
  </si>
  <si>
    <t>[{'name': 'Blood Aegis', 'entries': ["The AC of Murgaxor includes his Constitution modifier while he isn't wearing armor or wielding a shield."]}, {'name': 'Oriq Mask', 'entries': ["Murgaxor wears an Oriq mask. While wearing the mask, Murgaxor can't be targeted by any divination magic or perceived through magical scrying sensors, and he adds double his proficiency bonus to Charisma (Deception) checks (included above)."]}, {'name': 'Sanguine Sense', 'entries': ["While Murgaxor isn't {@condition blinded}, he can see any creature that isn't an Undead or a Construct within 60 feet of himself, even through total cover, heavily obscured areas, invisibility, or any other phenomena that would prevent sight."]}]</t>
  </si>
  <si>
    <t>[{'name': 'Multiattack', 'entries': ['Murgaxor makes two Blood Lash attacks.']}, {'name': 'Blood Lash', 'entries': ["{@atk ms} {@hit 9} to hit, reach 10 ft., one target. {@h}21 ({@damage 3d10 + 5}) necrotic damage. If the target is a creature, it can't regain hit points until the start of Murgaxor's next turn."]}, {'name': 'Blood Boil {@recharge 4}', 'entries': ["Murgaxor chooses a point within 150 feet of himself, and a 20-foot radius sphere centered on that point fills with a burst of searing, blood-red mist. Each creature of Murgaxor's choice that he can see in that area must make a {@dc 17} Constitution saving throw. On a failed save, a creature takes 38 ({@damage 7d10}) necrotic damage and is {@condition incapacitated} until the end of its next turn. On a success, a creature takes half as much damage and isn't {@condition incapacitated}. A creature dies if reduced to 0 hit points by this necrotic damage."]}]</t>
  </si>
  <si>
    <t>{'name': 'Murgaxor', 'source': 'SCC'}</t>
  </si>
  <si>
    <t>Oracle of Strixhaven</t>
  </si>
  <si>
    <t>{'type': 'humanoid', 'tags': ['human', 'wizard']}</t>
  </si>
  <si>
    <t>{'con': '+8', 'int': '+10', 'wis': '+10', 'cha': '+9'}</t>
  </si>
  <si>
    <t>{'arcana': '+15', 'insight': '+15', 'investigation': '+15', 'nature': '+10', 'perception': '+10'}</t>
  </si>
  <si>
    <t>[{'name': 'Legendary Resistance (3/Day)', 'entries': ['If the Oracle fails a saving throw, she can choose to succeed instead.']}]</t>
  </si>
  <si>
    <t>[{'name': 'Multiattack', 'entries': ['The Oracle makes two Magic Flare attacks. She can also use Paradoxy, if available.']}, {'name': 'Magic Flare', 'entries': ['{@atk ms,rs} {@hit 10} to hit, reach 5 ft. or range 60 ft., one target. {@h}24 ({@damage 3d12 + 5}) force damage.']}, {'name': 'Paradoxy {@recharge 4}', 'entries': ["Momentary warps in reality appear at three different points the Oracle can see within 120 feet of her. Each creature in a 20-foot-radius sphere centered on each point must make a {@dc 18} Strength saving throw. On a failed save, a creature takes 33 ({@damage 6d10}) force damage and is pulled up to 15 feet in a straight line toward the center of the sphere. On a successful save, the creature takes half as much damage and isn't pulled. A creature caught in the area of multiple warps is affected by only one, which the Oracle chooses."]}, {'name': 'Teleport', 'entries': ['The Oracle teleports, along with any equipment she is wearing or carrying, to an unoccupied space she can see within 60 feet of herself.']}]</t>
  </si>
  <si>
    <t>[{'name': 'Vector Shift', 'entries': ['The Oracle teleports one creature she can see within 60 feet of herself, along with any equipment it is wearing or carrying, to an unoccupied space within 30 feet of herself. An unwilling target must succeed on a {@dc 18} Charisma saving throw to avoid the effect.']}, {'name': 'Spellcasting (Costs 2 Actions)', 'entries': ['The Oracle uses Spellcasting.']}, {'name': 'Vortex Jaunt (Costs 2 Actions)', 'entries': ['The Oracle uses Teleport, and immediately after she disappears, each creature within 30 feet of the space she left must succeed on a {@dc 18} Constitution saving throw or take 16 ({@damage 3d10}) force damage.']}]</t>
  </si>
  <si>
    <t>[{'name': 'Spellcasting', 'headerEntries': ['The Oracle casts one of the following spells, requiring no material components and using Intelligence as the spellcasting ability (spell save {@dc 18}):'], 'will': ['{@spell detect magic}'], 'daily': {'2e': ['{@spell dispel magic}', '{@spell mage armor}', '{@spell remove curse}', '{@spell sending}'], '1e': ['{@spell power word stun}', '{@spell scrying} (as an action)', '{@spell wall of force}']}, 'ability': 'int', 'displayAs': 'action'}]</t>
  </si>
  <si>
    <t>Oriq Blood Mage</t>
  </si>
  <si>
    <t>{'type': 'humanoid', 'tags': ['warlock']}</t>
  </si>
  <si>
    <t>[{'name': 'Blood Aegis', 'entries': ["The AC of the blood mage includes its Constitution modifier while it isn't wearing armor or wielding a shield."]}, {'name': 'Oriq Mask', 'entries': ["The blood mage wears an Oriq mask. While wearing the mask, the blood mage can't be targeted by any divination magic or perceived through magical scrying sensors, and it adds double its proficiency bonus to Charisma (Deception) checks (included above)."]}, {'name': 'Sanguine Sense', 'entries': ["While the blood mage isn't {@condition blinded}, it can see any creature that isn't an Undead or a Construct within 60 feet of itself, even through total cover, heavily obscured areas, invisibility, or any other phenomena that would prevent sight."]}]</t>
  </si>
  <si>
    <t>[{'name': 'Multiattack', 'entries': ['The blood mage makes two Blood Lash attacks.']}, {'name': 'Blood Lash', 'entries': ["{@atk ms} {@hit 9} to hit, reach 10 ft., one target. {@h}21 ({@damage 3d10 + 5}) necrotic damage. If the target is a creature, it can't regain hit points until the start of the blood mage's next turn."]}, {'name': 'Blood Boil {@recharge 4}', 'entries': ["The blood mage chooses a point within 150 feet of itself, and a 20-foot radius sphere centered on that point fills with a burst of searing, blood-red mist. Each creature of the blood mage's choice that it can see in that area must make a {@dc 17} Constitution saving throw. On a failed save, a creature takes 38 ({@damage 7d10}) necrotic damage and is {@condition incapacitated} until the end of its next turn. On a success, a creature takes half as much damage and isn't {@condition incapacitated}. A creature dies if reduced to 0 hit points by this necrotic damage."]}]</t>
  </si>
  <si>
    <t>Oriq Recruiter</t>
  </si>
  <si>
    <t>[{'ac': 16, 'from': ['misdirecting defense']}]</t>
  </si>
  <si>
    <t>{'int': '+5', 'wis': '+4', 'cha': '+6'}</t>
  </si>
  <si>
    <t>{'arcana': '+5', 'deception': '+8', 'insight': '+4', 'persuasion': '+6'}</t>
  </si>
  <si>
    <t>[{'name': 'Misdirecting Defense', 'entries': ["The AC of the recruiter includes its Charisma modifier while it isn't wearing armor or wielding a shield."]}, {'name': 'Oriq Mask', 'entries': ["The recruiter wears an Oriq mask. While wearing the mask, the recruiter can't be targeted by any divination magic or perceived through magical scrying sensors, and it adds double its proficiency bonus to Charisma (Deception) checks (included above)."]}]</t>
  </si>
  <si>
    <t>[{'name': 'Multiattack', 'entries': ['The recruiter makes two Psychic Knife attacks. It can use Spellcasting in place of one of the attacks.']}, {'name': 'Psychic Knife', 'entries': ['{@atk ms,rs} {@hit 6} to hit, reach 5 ft. or range 30 ft., one creature. {@h}21 ({@damage 5d6 + 4}) psychic damage.']}]</t>
  </si>
  <si>
    <t>[{'name': 'Spellcasting', 'headerEntries': ['The recruiter casts one of the following spells, requiring no material components and using Charisma as the spellcasting ability (spell save {@dc 14}):'], 'will': ['{@spell disguise self}', '{@spell silent image}'], 'daily': {'1': ['{@spell suggestion}'], '2': ['{@spell charm person}']}, 'ability': 'cha', 'displayAs': 'action'}]</t>
  </si>
  <si>
    <t>Pest Mascot</t>
  </si>
  <si>
    <t>{'average': 22, 'formula': '4d4 + 12'}</t>
  </si>
  <si>
    <t>[{'name': 'Regeneration', 'entries': ["The pest regains 5 hit points at the start of its turn if it has at least 1 hit point. If it takes fire damage, this trait doesn't function at the start of the pest's next turn."]}, {'name': 'Spiny Hide', 'entries': ['At the start of each of its turns, the pest deals 2 ({@damage 1d4}) piercing damage to any creature grappling it or that it is grappling.']}]</t>
  </si>
  <si>
    <t>Prismari Apprentice</t>
  </si>
  <si>
    <t>{'dex': '+4', 'cha': '+4'}</t>
  </si>
  <si>
    <t>[{'name': 'Elemental Strike', 'entries': ["{@atk ms,rs} {@hit 4} to hit, reach 5 ft. or range 60 ft., one target. {@h}10 ({@damage 3d6}) fire or cold damage (the apprentice's choice)."]}]</t>
  </si>
  <si>
    <t>[{'name': 'Spellcasting', 'headerEntries': ['The apprentice casts one of the following spells, requiring no material components and using Charisma as the spellcasting ability (spell save {@dc 12}):'], 'will': ['{@spell minor illusion}'], 'daily': {'1e': ['{@spell gust of wind}', '{@spell mage armor}', '{@spell silent image}']}, 'ability': 'cha', 'displayAs': 'action'}]</t>
  </si>
  <si>
    <t>[{'name': 'Surge of Artistry (Recharge 4-6)', 'entries': ["The apprentice moves up to its speed, surrounding itself with elemental magic as it moves. Until the end of its turn, the apprentice can move through the space of other creatures. The first time the apprentice enters a creature's space on a turn, that creature must succeed on a {@dc 12} Dexterity saving throw or be knocked {@condition prone}. If the apprentice ends its turn in another creature's space, the apprentice takes 5 ({@damage 1d10}) force damage and is pushed into the nearest unoccupied space."]}]</t>
  </si>
  <si>
    <t>Prismari Pledgemage</t>
  </si>
  <si>
    <t>{'acrobatics': '+4', 'athletics': '+4', 'performance': '+7'}</t>
  </si>
  <si>
    <t>[{'name': 'Evasion', 'entries': ["If the pledgemage is subjected to an effect that allows it to make a Dexterity saving throw to take only half damage, the pledgemage instead takes no damage if it succeeds on the saving throw and only half damage if it fails, provided it isn't {@condition incapacitated}."]}]</t>
  </si>
  <si>
    <t>[{'name': 'Multiattack', 'entries': ['The pledgemage makes two Elemental Strike attacks.']}, {'name': 'Elemental Strike', 'entries': ["{@atk ms,rs} {@hit 5} to hit, reach 5 ft. or range 60 ft., one target. {@h}12 ({@damage 3d6 + 2}) fire or cold damage (the pledgemage's choice)."]}, {'name': 'Showstopper (1/Day)', 'entries': ["The pledgemage shines with elemental magic, targeting one creature it can see within 60 feet of itself. The target must make a {@dc 13} Wisdom saving throw. On a failed save, the target takes 28 ({@damage 8d6}) fire or cold damage (the pledgemage's choice) and is {@condition stunned} until the start of the pledgemage's next turn. On a successful save, the target takes half as much damage and isn't {@condition stunned}."]}]</t>
  </si>
  <si>
    <t>[{'name': 'Spellcasting', 'headerEntries': ['The pledgemage casts one of the following spells, requiring no material components and using Charisma as the spellcasting ability (spell save {@dc 13}):'], 'will': ['{@spell minor illusion}'], 'daily': {'2e': ['{@spell gust of wind}', '{@spell silent image}'], '1e': ['{@spell mage armor}', '{@spell water walk}']}, 'ability': 'cha', 'displayAs': 'action'}]</t>
  </si>
  <si>
    <t>[{'name': 'Surge of Artistry (Recharge 4-6)', 'entries': ["The pledgemage moves up to its speed, surrounding itself with elemental magic as it moves. Until the end of its turn, the pledgemage can move through the space of other creatures. The first time the pledgemage enters a creature's space on a turn, that creature must succeed on a {@dc 13} Dexterity saving throw or be knocked {@condition prone}. If the pledgemage ends its turn in another creature's space, the pledgemage takes 5 ({@damage 1d10}) force damage and is pushed into the nearest unoccupied space."]}]</t>
  </si>
  <si>
    <t>Prismari Professor of Expression</t>
  </si>
  <si>
    <t>{'dex': '+6', 'int': '+5', 'wis': '+4', 'cha': '+7'}</t>
  </si>
  <si>
    <t>{'acrobatics': '+6', 'arcana': '+5', 'athletics': '+5', 'perception': '+4', 'performance': '+10'}</t>
  </si>
  <si>
    <t>[{'name': 'Multiattack', 'entries': ['The professor makes three Cinder Strike attacks.']}, {'name': 'Cinder Strike', 'entries': ['{@atk ms} {@hit 7} to hit, reach 15 ft., one target. {@h}13 ({@damage 2d8 + 4}) fire damage.']}, {'name': 'Lightning Flourish {@recharge}', 'entries': ['The professor unleashes arcs of magical lightning at up to two creatures it can see within 60 feet of itself. Each target must make a {@dc 15} Dexterity saving throw, taking 35 ({@damage 10d6}) lightning damage on a failed save, or half as much damage on a successful one.']}]</t>
  </si>
  <si>
    <t>[{'name': 'Spellcasting', 'headerEntries': ['The professor casts one of the following spells, requiring no material components and using Charisma as the spellcasting ability (spell save {@dc 15}):'], 'will': ['{@spell minor illusion}'], 'daily': {'2e': ['{@spell fog cloud}', '{@spell gust of wind}', '{@spell mage armor}']}, 'ability': 'cha', 'displayAs': 'action'}]</t>
  </si>
  <si>
    <t>[{'name': 'Flaming Leap', 'entries': ["The professor is wreathed in flames and jumps up to 30 feet in any direction. When the professor lands, the flames erupt in a 10-foot radius around the professor and then vanish. Each creature of the professor's choice in that area must succeed on a {@dc 15} Dexterity saving throw or take 7 ({@damage 2d6}) fire damage."]}]</t>
  </si>
  <si>
    <t>Prismari Professor of Perfection</t>
  </si>
  <si>
    <t>[{'name': 'Water Walking', 'entries': ['The professor can walk across water and other liquids as if they were solid ground.']}]</t>
  </si>
  <si>
    <t>[{'name': 'Multiattack', 'entries': ['The professor makes three Tidal Strike attacks.']}, {'name': 'Tidal Strike', 'entries': ['{@atk ms,rs} {@hit 7} to hit, reach 5 ft. or range 60 ft., one target. {@h}13 ({@damage 2d8 + 4}) cold damage.']}]</t>
  </si>
  <si>
    <t>[{'name': 'Spellcasting', 'headerEntries': ['The professor casts one of the following spells, requiring no material components and using Charisma as the spellcasting ability (spell save {@dc 15}):'], 'will': ['{@spell minor illusion}'], 'daily': {'1': ['{@spell wall of ice}'], '2e': ['{@spell control water}', '{@spell create or destroy water}', '{@spell mage armor}', '{@spell stone shape}']}, 'ability': 'cha', 'displayAs': 'action'}]</t>
  </si>
  <si>
    <t>[{'name': 'Rushing Wave', 'entries': ["The professor is momentarily surrounded by a swirling wave of water and moves up to 30 feet. When the professor moves within 5 feet of any other creature during this bonus action, that creature must succeed on a {@dc 15} Strength saving throw, or the creature is knocked {@condition prone} and it can't take reactions until the start of its next turn. A creature can suffer this effect only once during a turn."]}]</t>
  </si>
  <si>
    <t>Quandrix Apprentice</t>
  </si>
  <si>
    <t>{'int': '+4', 'wis': '+4'}</t>
  </si>
  <si>
    <t>{'arcana': '+6', 'investigation': '+6', 'nature': '+4'}</t>
  </si>
  <si>
    <t>[{'name': 'Multiattack', 'entries': ['The apprentice makes two Exponential Lash attacks.']}, {'name': 'Exponential Lash', 'entries': ['{@atk ms,rs} {@hit 4} to hit, reach 5 ft. or range 60 ft., one target. {@h}5 ({@damage 1d6 + 2}) force damage, and the apprentice can cause one creature it can see within 30 feet of the target to take 9 ({@damage 2d6 + 2}) force damage.']}]</t>
  </si>
  <si>
    <t>[{'name': 'Spellcasting', 'headerEntries': ['The apprentice casts one of the following spells, requiring no material components and using Intelligence as the spellcasting ability (spell save {@dc 12}):'], 'will': ['{@spell guidance}', '{@spell mage hand}'], 'daily': {'1e': ['{@spell enlarge/reduce}', '{@spell mage armor}']}, 'ability': 'int', 'displayAs': 'action'}]</t>
  </si>
  <si>
    <t>Quandrix Pledgemage</t>
  </si>
  <si>
    <t>{'arcana': '+7', 'investigation': '+7', 'nature': '+5'}</t>
  </si>
  <si>
    <t>[{'name': 'Multiattack', 'entries': ['The pledgemage makes two Exponential Lash attacks.']}, {'name': 'Exponential Lash', 'entries': ['{@atk ms,rs} {@hit 5} to hit, reach 5 ft. or range 60 ft., one target. {@h}6 ({@damage 1d6 + 3}) force damage, and the pledgemage can cause one creature it can see within 30 feet of the target to take 10 ({@damage 2d6 + 3}) force damage.']}]</t>
  </si>
  <si>
    <t>[{'name': 'Spellcasting', 'headerEntries': ['The pledgemage casts one of the following spells, requiring no material components and using Intelligence as the spellcasting ability (spell save {@dc 13}):'], 'will': ['{@spell guidance}', '{@spell mage hand}'], 'daily': {'1e': ['{@spell dimension door}', '{@spell enlarge/reduce}', '{@spell mage armor}', '{@spell plant growth}']}, 'ability': 'int', 'displayAs': 'action'}]</t>
  </si>
  <si>
    <t>[{'name': 'Vortex Calculus (Recharge 4-6)', 'entries': ["The pledgemage teleports, along with any equipment it is wearing or carrying, to an unoccupied space it can see within 60 feet of itself. Immediately after it teleports, each creature within 20 feet of the space it left must make a {@dc 13} Constitution saving throw. On a failed save, a creature takes 7 ({@damage 2d6}) force damage and is moved 10 feet in a random horizontal direction. On a successful save, a creature takes half as much damage and isn't moved."]}]</t>
  </si>
  <si>
    <t>Quandrix Professor of Substance</t>
  </si>
  <si>
    <t>{'arcana': '+10', 'investigation': '+10', 'nature': '+7', 'perception': '+5'}</t>
  </si>
  <si>
    <t>[{'name': 'Multiattack', 'entries': ['The professor makes two Spatial Blade attacks.']}, {'name': 'Spatial Blade', 'entries': ["{@atk ms,rs} {@hit 7} to hit (the target can't benefit from cover less than total cover), reach 5 ft. or range 120 ft., one target. {@h}13 ({@damage 2d8 + 4}) force damage, or 22 ({@damage 4d8 + 4}) force damage if the professor is Large or larger, and the professor can push the target horizontally up to 10 feet away."]}]</t>
  </si>
  <si>
    <t>[{'name': 'Spellcasting', 'headerEntries': ['The professor casts one of the following spells, requiring no material components and using Intelligence as the spellcasting ability (spell save {@dc 15}):'], 'will': ['{@spell guidance}', '{@spell mage hand}', '{@spell mending} (as an action)'], 'daily': {'1e': ['{@spell creation} (as an action)', '{@spell dimension door}', '{@spell mage armor}', '{@spell plant growth}', '{@spell polymorph}']}, 'ability': 'int', 'displayAs': 'action'}]</t>
  </si>
  <si>
    <t>[{'name': 'Avoidant Translation (2/Day)', 'entries': ['When the professor is hit by an attack roll, it can increase its AC by 3 against that attack, potentially causing it to miss. The professor can then teleport, along with any equipment it is wearing or carrying, up to 30 feet to an unoccupied space it can see.']}]</t>
  </si>
  <si>
    <t>[{'name': 'Dilation (Recharge 5-6)', 'entries': ['The professor magically alters its physical form until it uses this bonus action again, until it is {@condition incapacitated} or dies, or until it dismisses the effect (no action required). Choose one of the following options:']}, {'name': 'Expand', 'entries': ['The professor becomes Large if there is sufficient room for it to grow. It has advantage on attack rolls and on ability checks and saving throws that rely on Strength.']}, {'name': 'Contract', 'entries': ['The professor becomes Small. Its walking speed increases to 60 feet, attack rolls against it have disadvantage, and it has advantage on ability checks and saving throws that rely on Dexterity.']}]</t>
  </si>
  <si>
    <t>Quandrix Professor of Theory</t>
  </si>
  <si>
    <t>{'arcana': '+10', 'insight': '+5', 'investigation': '+10', 'perception': '+5'}</t>
  </si>
  <si>
    <t>[{'name': 'Multiattack', 'entries': ['The professor makes two Heuristic Lance attacks. It can also use Overriding Theorem, if available.']}, {'name': 'Heuristic Lance', 'entries': ['{@atk ms,rs} {@hit 7} to hit, reach 5 ft. or range 60 ft., one creature. {@h}13 ({@damage 2d8 + 4}) psychic damage, and the target is {@condition poisoned} until the end of its next turn.']}, {'name': 'Overriding Theorem {@recharge 4}', 'entries': ["The professor magically influences the mind of up to two creatures it can see within 60 feet of itself. Each target must succeed on a {@dc 15} Intelligence saving throw or become {@condition charmed} by the professor until the start of the professor's next turn. The {@condition charmed} creature must immediately use its reaction, if available, to move up its speed toward another creature of the professor's choice and make one melee attack against that other creature."]}]</t>
  </si>
  <si>
    <t>[{'name': 'Spellcasting', 'headerEntries': ['The professor casts one of the following spells, requiring no material components and using Intelligence as the spellcasting ability (spell save {@dc 15}):'], 'will': ['{@spell guidance}', '{@spell mage hand}', '{@spell minor illusion}'], 'daily': {'1e': ['{@spell mage armor}', '{@spell major image}', '{@spell mirage arcane} (as an action)', "{@spell Rary's telepathic bond}"]}, 'ability': 'int', 'displayAs': 'action'}]</t>
  </si>
  <si>
    <t>[{'name': 'Divide by Zero (2/Day)', 'entries': ["When the professor sees another creature within 60 feet of itself casting a spell, the professor can try to nullify the spell's formation. The creature must succeed on a {@dc 15} saving throw using the spell's spellcasting ability, or the spell fails and is wasted."]}]</t>
  </si>
  <si>
    <t>Relic Sloth</t>
  </si>
  <si>
    <t>[{'name': 'Claws', 'entries': ['{@atk mw} {@hit 7} to hit, reach 10 ft., one target. {@h}14 ({@damage 2d8 + 5}) slashing damage, and the target is {@condition grappled} (escape {@dc 15}). The relic sloth can grapple no more than two targets at a time.']}]</t>
  </si>
  <si>
    <t>[{'name': 'Slow but Sturdy', 'entries': ['When the relic sloth is subjected to an effect that would move it out of its current space or knock it {@condition prone}, it is neither moved nor knocked {@condition prone}.']}]</t>
  </si>
  <si>
    <t>Ruin Grinder</t>
  </si>
  <si>
    <t>{'average': 82, 'formula': '11d10 + 22'}</t>
  </si>
  <si>
    <t>[{'name': 'Fire Absorption', 'entries': ['Whenever the ruin grinder is subjected to fire damage, it regains a number of hit points equal to half the fire damage dealt.']}, {'name': 'Siege Monster', 'entries': ['The ruin grinder deals double damage to objects and structures.']}, {'name': 'Tunneler', 'entries': ['The ruin grinder can burrow through solid rock at half its burrowing speed and leaves a 10-foot-diameter tunnel in its wake.']}]</t>
  </si>
  <si>
    <t>[{'name': 'Multiattack', 'entries': ['The ruin grinder makes two Excavator attacks.']}, {'name': 'Excavator', 'entries': ['{@atk mw} {@hit 9} to hit, reach 5 ft., one target. {@h}13 ({@damage 2d6 + 6}) force damage. If the target is a Huge or smaller creature, it must succeed on a {@dc 17} Strength saving throw or be pushed up to 10 feet away and knocked {@condition prone}.']}]</t>
  </si>
  <si>
    <t>['Damage Absorption', 'Siege Monster']</t>
  </si>
  <si>
    <t>Scufflecup Teacup</t>
  </si>
  <si>
    <t>[{'name': 'Slam', 'entries': ['{@atk mw} {@hit 4} to hit, reach 5 ft., one target. {@h}3 ({@damage 1d3 + 2}) bludgeoning damage.']}]</t>
  </si>
  <si>
    <t>['blinded', 'exhaustion', 'poisoned']</t>
  </si>
  <si>
    <t>Shadrix Silverquill</t>
  </si>
  <si>
    <t>{'type': 'dragon', 'tags': ['bard']}</t>
  </si>
  <si>
    <t>{'average': 363, 'formula': '22d20 + 132'}</t>
  </si>
  <si>
    <t>{'dex': '+9', 'con': '+13', 'wis': '+11', 'cha': '+15'}</t>
  </si>
  <si>
    <t>{'arcana': '+18', 'deception': '+15', 'perception': '+11', 'persuasion': '+15'}</t>
  </si>
  <si>
    <t>[{'name': 'Legendary Resistance (3/Day)', 'entries': ['If Shadrix fails a saving throw, he can choose to succeed instead.']}]</t>
  </si>
  <si>
    <t>[{'name': 'Multiattack', 'entries': ['Shadrix makes one Bite attack and two Claw attacks.']}, {'name': 'Bite', 'entries': ['{@atk mw} {@hit 14} to hit, reach 15 ft., one target. {@h}12 ({@damage 1d10 + 7}) piercing damage plus 4 ({@damage 1d8}) radiant damage.']}, {'name': 'Claw', 'entries': ['{@atk mw} {@hit 14} to hit, reach 10 ft., one target. {@h}10 ({@damage 1d6 + 7}) slashing damage. If the target is a creature, it is wracked with despair and has disadvantage on attack rolls until the end of its next turn.']}, {'name': 'Illuminating Shadow Breath {@recharge 5}', 'entries': ["Shadrix exhales an entwined burst of blinding radiance and unnerving shadow in a 90-foot cone. Each creature in that area must make a {@dc 21} Constitution saving throw. On a failed save, a creature takes 31 ({@damage 7d8}) radiant damage and 31 ({@damage 7d8}) psychic damage and is {@condition blinded} until the start of Shadrix's next turn. On a successful save, a creature takes half as much damage and isn't {@condition blinded}."]}]</t>
  </si>
  <si>
    <t>[{'name': 'Claw', 'entries': ['Shadrix makes one Claw attack.']}, {'name': 'Shadow Slip (Costs 2 Actions)', 'entries': ['Shadrix becomes an inky cloud of shadow and can move up to half his flying speed without provoking opportunity attacks, then resumes his true form. During this movement, he can move through creatures and objects as if they were difficult terrain. If he moves through a creature, it must succeed on a {@dc 21} Constitution saving throw or become {@condition blinded} until the end of its next turn. If Shadrix ends this move inside an object, he takes 5 ({@damage 1d10}) force damage and is shunted to the nearest unoccupied space.']}, {'name': 'Flash of Inspiration (Costs 3 Actions)', 'entries': ['Shadrix magically summons {@dice 1d4} {@creature inkling mascot|SCC|inkling mascots} in unoccupied spaces he can see within 60 feet of himself. The inklings obey his commands and take their turns immediately after his. While any of these inklings live, Shadrix has advantage on attack rolls and saving throws. These inklings disappear after 10 minutes, when Shadrix dies, or when he uses this action again.']}]</t>
  </si>
  <si>
    <t>['O', 'P', 'R', 'S', 'Y']</t>
  </si>
  <si>
    <t>[{'name': 'Spellcasting', 'headerEntries': ['Shadrix casts one of the following spells, requiring no material components and using Charisma as the spellcasting ability (spell save {@dc 23}):'], 'daily': {'1e': ['{@spell darkness}', '{@spell daylight}', '{@spell hypnotic pattern}', '{@spell sending}', '{@spell suggestion}']}, 'ability': 'cha', 'displayAs': 'action'}]</t>
  </si>
  <si>
    <t>['psychic', 'radiant']</t>
  </si>
  <si>
    <t>Silverquill Apprentice</t>
  </si>
  <si>
    <t>{'type': 'humanoid', 'tags': ['bard']}</t>
  </si>
  <si>
    <t>{'deception': '+4', 'performance': '+6', 'persuasion': '+6'}</t>
  </si>
  <si>
    <t>[{'name': 'Ink Blade', 'entries': ['{@atk ms,rs} {@hit 4} to hit, reach 5 ft. or range 60 ft., one target. {@h}5 ({@damage 1d6 + 2}) piercing damage plus 9 ({@damage 2d8}) psychic damage.']}]</t>
  </si>
  <si>
    <t>[{'name': 'Spellcasting', 'headerEntries': ['The apprentice casts one of the following spells, requiring no material components and using Charisma as the spellcasting ability (spell save {@dc 12}):'], 'will': ['{@spell dancing lights}', '{@spell friends}'], 'daily': {'1e': ['{@spell command}', '{@spell mage armor}']}, 'ability': 'cha', 'displayAs': 'action'}]</t>
  </si>
  <si>
    <t>[{'name': 'Rousing Verse', 'entries': ['When a creature the apprentice can see within 30 feet of it fails a saving throw, the apprentice magically weaves together stirring prose, allowing the creature to reroll the saving throw and use the higher result.']}]</t>
  </si>
  <si>
    <t>Silverquill Pledgemage</t>
  </si>
  <si>
    <t>{'dex': '+5', 'wis': '+2', 'cha': '+5'}</t>
  </si>
  <si>
    <t>{'deception': '+5', 'performance': '+7', 'persuasion': '+7'}</t>
  </si>
  <si>
    <t>[{'name': 'Ink Blade', 'entries': ['{@atk ms,rs} {@hit 5} to hit, reach 5 ft. or range 60 ft., one target. {@h}5 ({@damage 1d8 + 3}) piercing damage plus 10 ({@damage 3d6}) psychic damage.']}]</t>
  </si>
  <si>
    <t>[{'name': 'Spellcasting', 'headerEntries': ['The pledgemage casts one of the following spells, requiring no material components and using Charisma as the spellcasting ability (spell save {@dc 13}):'], 'will': ['{@spell dancing lights}', '{@spell friends}'], 'daily': {'1e': ['{@spell command}', '{@spell confusion}', '{@spell mage armor}', '{@spell tongues}']}, 'ability': 'cha', 'displayAs': 'action'}]</t>
  </si>
  <si>
    <t>[{'name': 'Rousing Verse', 'entries': ['When a creature the pledgemage can see within 30 feet of it fails a saving throw, the pledgemage magically weaves together stirring prose, allowing the creature to reroll the saving throw and use the higher result.']}]</t>
  </si>
  <si>
    <t>[{'name': 'Demotivate (2/Day)', 'entries': ["The pledgemage hurls magical insults at one creature it can see within 30 feet of itself. The target must succeed on a {@dc 13} Wisdom saving throw or become {@condition frightened} of the pledgemage for 1 minute. While {@condition frightened} in this way, the target can't take reactions, its speed is halved, and any hit the pledgemage scores against the creature is a critical hit. The target can repeat the saving throw at the end of each of its turns, ending the effect on itself on a success."]}]</t>
  </si>
  <si>
    <t>Silverquill Professor of Radiance</t>
  </si>
  <si>
    <t>{'dex': '+5', 'int': '+6', 'wis': '+4', 'cha': '+7'}</t>
  </si>
  <si>
    <t>{'arcana': '+6', 'deception': '+7', 'performance': '+10', 'persuasion': '+10'}</t>
  </si>
  <si>
    <t>[{'name': 'Multiattack', 'entries': ['The professor makes two Radiant Strike attacks. The professor can replace one of the attacks with a use of Spellcasting.']}, {'name': 'Radiant Strike', 'entries': ['{@atk ms,rs} {@hit 7} to hit, reach 5 ft. or range 120 ft., one target. {@h}17 ({@damage 3d8 + 4}) radiant damage. If the target is a creature, it must succeed on a {@dc 15} Constitution saving throw be {@condition blinded} until the end of its next turn.']}]</t>
  </si>
  <si>
    <t>[{'name': 'Spellcasting', 'headerEntries': ['The professor casts one of the following spells, requiring no material components and using Charisma as the spellcasting ability (spell save {@dc 15}):'], 'will': ['{@spell dancing lights}', '{@spell friends}'], 'daily': {'2e': ['{@spell bless}', '{@spell command}', '{@spell cure wounds}', '{@spell daylight}', '{@spell mage armor}'], '1e': ['{@spell hypnotic pattern}', '{@spell tongues}']}, 'ability': 'cha', 'displayAs': 'action'}]</t>
  </si>
  <si>
    <t>Silverquill Professor of Shadow</t>
  </si>
  <si>
    <t>{'arcana': '+6', 'deception': '+10', 'persuasion': '+7', 'stealth': '+5'}</t>
  </si>
  <si>
    <t>['darkvision 300 ft.']</t>
  </si>
  <si>
    <t>[{'name': "Devil's Sight", 'entries': ["Magical darkness doesn't impede the professor's darkvision."]}]</t>
  </si>
  <si>
    <t>[{'name': 'Multiattack', 'entries': ['The professor makes two Ink Lance attacks. The professor can replace one of the attacks with a use of Spellcasting.']}, {'name': 'Ink Lance', 'entries': ['{@atk ms,rs} {@hit 7} to hit, reach 5 ft. or range 120 ft., one target. {@h}17 ({@damage 3d8 + 4}) necrotic damage. If the target is a creature, it must succeed on a {@dc 15} Constitution saving throw be {@condition blinded} until the end of its next turn.']}]</t>
  </si>
  <si>
    <t>[{'name': 'Spellcasting', 'headerEntries': ['The professor casts one of the following spells, requiring no material components and using Charisma as the spellcasting ability (spell save {@dc 15}):'], 'will': ['{@spell dancing lights}', '{@spell friends}'], 'daily': {'2e': ['{@spell bane}', '{@spell command}', '{@spell darkness}', '{@spell mage armor}'], '1e': ['{@spell tongues}']}, 'ability': 'cha', 'displayAs': 'action'}]</t>
  </si>
  <si>
    <t>Spirit Statue Mascot</t>
  </si>
  <si>
    <t>[{'name': 'Death Burst', 'entries': ['When the spirit statue is reduced to 0 hit points, the statue crumbles, and the spirit returns to the afterlife in a burst of ghostly white flame. Each creature within 5 feet of it must succeed on a {@dc 12} Constitution saving throw or take 3 ({@damage 1d6}) radiant damage.']}]</t>
  </si>
  <si>
    <t>[{'name': 'Slam', 'entries': ['{@atk mw} {@hit 4} to hit, reach 5 ft., one target. {@h}5 ({@damage 1d6 + 2}) bludgeoning damage.']}, {'name': 'Counsel of the Past (2/Day)', 'entries': ['The spirit statue touches one creature. Once within the next 10 minutes, that creature can roll a {@dice d4} and add the number rolled to one ability check of its choice, immediately after rolling the {@dice d20}.']}]</t>
  </si>
  <si>
    <t>Strixhaven Campus Guide</t>
  </si>
  <si>
    <t>{'insight': '+3', 'persuasion': '+3'}</t>
  </si>
  <si>
    <t>['Common plus any three languages']</t>
  </si>
  <si>
    <t>[{'name': 'Campus Knowledge', 'entries': ["While at Strixhaven, the guide can't become lost by magical or nonmagical means. The guide also has advantage on ability checks made to locate creatures or objects at Strixhaven."]}, {'name': 'Univocal Speech', 'entries': ['When the guide speaks, any creature that knows at least one language and can hear the guide understands what it says.']}, {'name': 'Unusual Nature', 'entries': ["The guide doesn't require air, food, drink, or sleep."]}]</t>
  </si>
  <si>
    <t>[{'name': 'Multiattack', 'entries': ['The guide makes two Slam attacks.']}, {'name': 'Slam', 'entries': ['{@atk mw} {@hit 4} to hit, reach 5 ft., one target. {@h}6 ({@damage 1d8 + 2}) bludgeoning damage.']}, {'name': 'Smile and Wave', 'entries': ["Each creature of the guide's choice that is within 30 feet of the guide must succeed on a {@dc 11} Wisdom saving throw or be magically {@condition charmed} by the guide for 1 hour.", "A {@condition charmed} target must move on its turn toward the guide, trying to get within 5 feet of the guide. The target doesn't move into obviously dangerous ground, such as a fire or a pit. Whenever the {@condition charmed} target takes damage, it can repeat the saving throw, ending the effect on itself on a success.", "A target that successfully saves is immune to any guide's Smile and Wave ability for the next 24 hours."]}]</t>
  </si>
  <si>
    <t>[{'name': 'Need Directions', 'entries': ['The guide takes the Help action.']}]</t>
  </si>
  <si>
    <t>Tanazir Quandrix</t>
  </si>
  <si>
    <t>{'type': 'dragon', 'tags': ['wizard']}</t>
  </si>
  <si>
    <t>{'dex': '+9', 'con': '+15', 'wis': '+11', 'cha': '+10'}</t>
  </si>
  <si>
    <t>{'arcana': '+23', 'investigation': '+23', 'nature': '+16', 'perception': '+18'}</t>
  </si>
  <si>
    <t>[{'name': 'Legendary Resistance (3/Day)', 'entries': ['If Tanazir fails a saving throw, she can choose to succeed instead.']}]</t>
  </si>
  <si>
    <t>[{'name': 'Multiattack', 'entries': ['Tanazir makes one Bite attack and two Claw attacks.']}, {'name': 'Bite', 'entries': ['{@atk mw} {@hit 16} to hit, reach 15 ft., one target. {@h}14 ({@damage 1d10 + 9}) piercing damage plus 7 ({@damage 2d6}) force damage.']}, {'name': 'Claw', 'entries': ["{@atk mw} {@hit 16} to hit, reach 10 ft., one target. {@h}16 ({@damage 2d6 + 9}) slashing damage. If the target is a creature, it is addled by recursive thoughts, reducing its speed to 0 until the start of Tanazir's next turn."]}, {'name': 'Diminution Breath {@recharge 5}', 'entries': ["Tanazir exhales a weakening equation in a 90-foot cone. Each creature in that area must make a {@dc 23} Constitution saving throw. On a failed save, a creature takes 45 ({@damage 13d6}) force damage and 45 ({@damage 13d6}) psychic damage and is weakened until the start of Tanazir's next turn. While weakened, it has disadvantage on the following rolls that rely on Strength: attack rolls, ability checks, and saving throws. On a successful save, a creature takes half as much damage and isn't weakened."]}, {'name': 'Teleport', 'entries': ['Tanazir teleports to an unoccupied space she can see within 100 feet of herself.']}]</t>
  </si>
  <si>
    <t>[{'name': 'Claw', 'entries': ['Tanazir makes one Claw attack.']}, {'name': 'Fold Space (Costs 2 Actions)', 'entries': ['Tanazir uses Teleport, and each other creature within 20 feet of the space she left must succeed on a {@dc 24} Strength saving throw or be pulled up to 30 feet closer to the center of that space and take 16 ({@damage 3d10}) force damage.']}, {'name': 'Fractal Refraction (Costs 3 Actions)', 'entries': ['Tanazir magically summons {@dice 1d4} {@creature fractal mascot|SCC|fractal mascots} in unoccupied spaces she can see within 120 feet of herself. The fractals obey her commands and take their turns immediately after hers. While any of these fractals remain, attack rolls made against Tanazir have disadvantage. A summoned fractal disappears after 1 minute, when it or Tanazir dies, or when she uses this action again.']}]</t>
  </si>
  <si>
    <t>[{'name': 'Spellcasting', 'headerEntries': ['Tanazir casts one of the following spells, requiring no material components and using Intelligence as the spellcasting ability (spell save {@dc 24}):'], 'daily': {'1e': ['{@spell divination}', '{@spell enlarge/reduce}', '{@spell mirage arcane} (as an action)', '{@spell polymorph}', '{@spell scrying} (as an action)', '{@spell seeming}']}, 'ability': 'int', 'displayAs': 'action'}]</t>
  </si>
  <si>
    <t>Velomachus Lorehold</t>
  </si>
  <si>
    <t>{'dex': '+10', 'con': '+17', 'wis': '+13', 'cha': '+12'}</t>
  </si>
  <si>
    <t>{'arcana': '+18', 'history': '+18', 'investigation': '+18', 'perception': '+13'}</t>
  </si>
  <si>
    <t>[{'name': 'Legendary Resistance (3/Day)', 'entries': ['If Velomachus fails a saving throw, she can choose to succeed instead.']}]</t>
  </si>
  <si>
    <t>[{'name': 'Multiattack', 'entries': ['Velomachus makes one Bite attack and two Claw attacks.']}, {'name': 'Bite', 'entries': ['{@atk mw} {@hit 18} to hit, reach 15 ft., one target. {@h}15 ({@damage 1d10 + 10}) piercing damage plus 6 ({@damage 1d12}) thunder damage.']}, {'name': 'Claw', 'entries': ['{@atk mw} {@hit 18} to hit, reach 10 ft., one target. {@h}13 ({@damage 1d6 + 10}) slashing damage. If the target is a Huge or smaller creature, it is knocked {@condition prone}.']}, {'name': 'Battle Tide Breath {@recharge 5}', 'entries': ["Velomachus exhales thunderous sound in a 90-foot cone. Each creature in that area must make a {@dc 25} Constitution saving throw. On a failure, a creature takes 45 ({@damage 7d12}) force damage and 45 ({@damage 7d12}) thunder damage and is pushed up to 20 feet in a horizontal direction of Velomachus' choice. On a success, the creature takes half as much damage and isn't pushed. Objects that aren't being worn or carried take the damage and are pushed as if they were creatures that failed the saving throw."]}]</t>
  </si>
  <si>
    <t>[{'name': 'Claw', 'entries': ['Velomachus makes one Claw attack.']}, {'name': 'Chaotic Flow (Costs 2 Actions)', 'entries': ['Velomachus moves up to half her flying speed. If a creature hits or misses her with an opportunity attack during this move, the attacker takes 19 ({@damage 3d12}) thunder damage.']}, {'name': 'Repeating History (Costs 3 Actions)', 'entries': ["Velomachus magically summons {@dice 1d4} {@creature spirit statue mascot|SCC|statue mascots} in unoccupied spaces she can see within 60 feet of herself. The spirit statues obey her commands and take their turns immediately after hers. Any creature, other than a spirit statue or Velomachus, is {@condition restrained} if it starts its turn within 5 feet of one or more of these spirit statues. This {@condition restrained} condition lasts until the end of the creature's turn. These spirit statues disappear after 10 minutes, when Velomachus dies, or when she uses this action again."]}]</t>
  </si>
  <si>
    <t>['O', 'P', 'S', 'T']</t>
  </si>
  <si>
    <t>[{'name': 'Spellcasting', 'headerEntries': ['Velomachus casts one of the following spells, requiring no material components and using Intelligence as the spellcasting ability:'], 'daily': {'1e': ['{@spell contact other plane} (as an action, contacting a long-dead spirit)', '{@spell divination}', '{@spell move earth}', '{@spell wall of force}']}, 'ability': 'int', 'displayAs': 'action'}]</t>
  </si>
  <si>
    <t>Witherbloom Apprentice</t>
  </si>
  <si>
    <t>{'con': '+3', 'wis': '+4'}</t>
  </si>
  <si>
    <t>{'medicine': '+4', 'nature': '+5', 'perception': '+6'}</t>
  </si>
  <si>
    <t>[{'name': 'Regeneration', 'entries': ['The apprentice regains 5 hit points at the start of its turn if it has at least 1 hit point.']}, {'name': 'Verdant Talisman', 'entries': ['At the end of a 10-minute ritual, the apprentice can touch one willing creature (including itself) and bestow upon it a small talisman imbued with magic. Upon receiving the talisman, the creature gains 10 temporary hit points, and it can add {@dice 1d6} to its initiative rolls while it wears the talisman. These benefits last for 1 hour or until the apprentice conducts another ritual to bestow another talisman. When the benefits expire, the talisman crumbles to dust.']}]</t>
  </si>
  <si>
    <t>[{'name': 'Briar Vine', 'entries': ['{@atk ms} {@hit 4} to hit, reach 15 ft., one target. {@h}7 ({@damage 1d10 + 2}) piercing damage plus 9 ({@damage 2d8}) poison damage. If the target is a Large or smaller creature, the apprentice can pull it up to 10 feet closer to itself.']}]</t>
  </si>
  <si>
    <t>[{'name': 'Spellcasting', 'headerEntries': ['The apprentice casts one of the following spells, requiring no material components and using Wisdom as the spellcasting ability:'], 'will': ['{@spell druidcraft}', '{@spell spare the dying}'], 'daily': {'1e': ['{@spell pass without trace}']}, 'ability': 'wis', 'displayAs': 'action'}]</t>
  </si>
  <si>
    <t>[{'name': 'Wither Burst', 'entries': ['When the apprentice sees a creature within 30 feet of itself drop to 0 hit points, the apprentice channels the expended life essence and targets another creature it can see within 30 feet of itself. The target must succeed on a {@dc 12} Constitution saving throw or become {@condition poisoned} for 1 minute. While {@condition poisoned} in this way, the target takes 3 ({@damage 1d6}) poison damage at the start of each of its turns. The target can repeat the save at the end of each of its turns, ending the effect on itself on a success.']}]</t>
  </si>
  <si>
    <t>Witherbloom Pledgemage</t>
  </si>
  <si>
    <t>[{'ac': 12, 'from': ['15 with vociferous form']}]</t>
  </si>
  <si>
    <t>{'con': '+3', 'wis': '+5'}</t>
  </si>
  <si>
    <t>{'medicine': '+5', 'nature': '+6', 'perception': '+7'}</t>
  </si>
  <si>
    <t>[{'name': 'Regeneration', 'entries': ['As long as the pledgemage has at least 1 hit point remaining, the pledgemage regains 5 hit points at the start of its turn.']}, {'name': 'Verdant Talisman', 'entries': ['At the end of a 10-minute ritual, the pledgemage can touch one willing creature (including itself) and bestow upon it a small talisman imbued with magic. Upon receiving the talisman, the creature gains 10 temporary hit points, and it can add {@dice 1d6} to its initiative rolls while it wears the talisman. These benefits last for 1 hour or until the pledgemage conducts another ritual to bestow another talisman. When the benefits expire, the talisman crumbles to dust.']}]</t>
  </si>
  <si>
    <t>[{'name': 'Briar Vine', 'entries': ['{@atk ms} {@hit 5} to hit, reach 15 ft., one target. {@h}8 ({@damage 1d10 + 3}) piercing damage plus 18 ({@damage 4d8}) poison damage. If the target is a Large or smaller creature, the apprentice can pull it up to 10 feet closer to itself.']}]</t>
  </si>
  <si>
    <t>[{'name': 'Spellcasting', 'headerEntries': ['The apprentice casts one of the following spells, requiring no material components and using Wisdom as the spellcasting ability:'], 'will': ['{@spell druidcraft}', '{@spell spare the dying}'], 'daily': {'1e': ['{@spell death ward}', '{@spell pass without trace}', '{@spell speak with plants}']}, 'ability': 'wis', 'displayAs': 'action'}]</t>
  </si>
  <si>
    <t>[{'name': 'Wither Burst', 'entries': ['When the pledgemage sees a creature within 30 feet of itself drop to 0 hit points, the pledgemage channels the expended life essence and targets another creature it can see within 30 feet of itself. The target must succeed on a {@dc 13} Constitution saving throw or become {@condition poisoned} for 1 minute. While {@condition poisoned} in this way, the target takes 3 ({@damage 1d6}) poison damage at the start of each of its turns. The target can repeat the save at the end of each of its turns, ending the effect on itself on a success.']}]</t>
  </si>
  <si>
    <t>[{'name': 'Vociferous Form (1/Day)', 'entries': ["The pledgemage transforms into an avatar of plants and shadow. While in this form, the pledgemage adds its Wisdom modifier to its AC if it isn't wearing armor or wielding a shield, and it has advantage on attack rolls against any creature missing hit points. This form lasts for 1 minute or until the pledgemage is reduced to 0 hit points."]}]</t>
  </si>
  <si>
    <t>Witherbloom Professor of Decay</t>
  </si>
  <si>
    <t>{'con': '+6', 'int': '+6', 'wis': '+7', 'cha': '+4'}</t>
  </si>
  <si>
    <t>{'arcana': '+6', 'medicine': '+7', 'nature': '+6', 'survival': '+7'}</t>
  </si>
  <si>
    <t>[{'name': 'Essence Transfer (1/Day)', 'entries': ['The professor can cast the {@spell animate dead} spell, using Wisdom as the spellcasting ability.']}]</t>
  </si>
  <si>
    <t>[{'name': 'Multiattack', 'entries': ['The professor makes two Mortality Spear attacks. It can replace one of the attacks with a use of Spellcasting.']}, {'name': 'Mortality Spear', 'entries': ["{@atk ms,rs} {@hit 7} to hit, reach 5 ft. or range 120 ft., one target. {@h}17 ({@damage 3d8 + 4}) necrotic damage, and the target can't regain hit points until the start of the professor's next turn."]}, {'name': 'Essence Pulse {@recharge 5}', 'entries': ["The professor creates a life-draining vortex in a 30-foot-radius sphere centered on itself. Each creature of the professor's choice that it can see within that area must make a {@dc 15} Constitution saving throw, taking 23 ({@damage 5d8}) necrotic damage on a failed save, or half as much damage on a successful one. The professor then regains 10 hit points. An affected creature's hit point maximum is reduced by an amount equal to the necrotic damage taken. This reduction lasts until the creature finishes a long rest. The creature dies if its hit point maximum is reduced to 0."]}]</t>
  </si>
  <si>
    <t>[{'name': 'Spellcasting', 'headerEntries': ['The professor casts one of the following spells, requiring no material components and using Wisdom as the spellcasting ability (spell save {@dc 15}):'], 'will': ['{@spell druidcraft}', '{@spell spare the dying}'], 'daily': {'1e': ['{@spell antilife shell}', '{@spell bane}', '{@spell feign death}', '{@spell speak with dead}']}, 'ability': 'wis', 'displayAs': 'action'}]</t>
  </si>
  <si>
    <t>Witherbloom Professor of Growth</t>
  </si>
  <si>
    <t>[{'name': 'Multiattack', 'entries': ['The professor makes two Verdant Lash attacks.']}, {'name': 'Verdant Lash', 'entries': ['{@atk ms} {@hit 7} to hit, reach 30 ft., one target. {@h}11 ({@damage 2d6 + 4}) piercing damage plus 7 ({@damage 2d6}) poison damage, and the target must succeed on a {@dc 15} Strength saving throw or be pulled up to 10 feet closer to the professor.']}, {'name': "Summon Nature's Avatar (Recharges after a Short or Long Rest)", 'entries': ["The professor magically summons a Groff. The groff appears in an unoccupied space within 60 feet of the professor, acts as the professor's ally, and takes its turns immediately after the professor's. The professor can communicate telepathically with this groff while it remains. The groff remains for 10 minutes, until it or the professor dies, or until the professor dismisses it as an action."]}]</t>
  </si>
  <si>
    <t>[{'name': 'Spellcasting', 'headerEntries': ['The professor casts one of the following spells, requiring no material components and using Wisdom as the spellcasting ability:'], 'will': ['{@spell druidcraft}', '{@spell spare the dying}'], 'daily': {'1e': ['{@spell greater restoration}', '{@spell lesser restoration}', '{@spell mass cure wounds}', '{@spell pass without trace}', '{@spell plant growth}', '{@spell revivify}']}, 'ability': 'wis', 'displayAs': 'action'}]</t>
  </si>
  <si>
    <t>Y'demi</t>
  </si>
  <si>
    <t>{'type': 'humanoid', 'tags': ['human', 'warlock']}</t>
  </si>
  <si>
    <t>[{'name': 'Blood Aegis', 'entries': ["The AC of Y'demi includes her Constitution modifier while she isn't wearing armor or wielding a shield."]}, {'name': 'Oriq Mask', 'entries': ["Y'demi wears an Oriq mask. While wearing the mask, Y'demi can't be targeted by any divination magic or perceived through magical scrying sensors, and she adds double her proficiency bonus to Charisma (Deception) checks (included above)."]}, {'name': 'Sanguine Sense', 'entries': ["While Y'demi isn't {@condition blinded}, she can see any creature that isn't an Undead or a Construct within 60 feet of itself, even through total cover, heavily obscured areas, invisibility, or any other phenomena that would prevent sight."]}]</t>
  </si>
  <si>
    <t>[{'name': 'Multiattack', 'entries': ["Y'demi makes two Blood Lash attacks."]}, {'name': 'Blood Lash', 'entries': ["{@atk ms} {@hit 9} to hit, reach 10 ft., one target. {@h}21 ({@damage 3d10 + 5}) necrotic damage. If the target is a creature, it can't regain hit points until the start of the Y'demi's next turn."]}, {'name': 'Blood Boil {@recharge 4}', 'entries': ["Y'demi chooses a point within 150 feet of itself, and a 20-foot radius sphere centered on that point fills with a burst of searing, blood-red mist. Each creature of Y'demi's choice that she can see in that area must make a {@dc 17} Constitution saving throw. On a failed save, a creature takes 38 ({@damage 7d10}) necrotic damage and is {@condition incapacitated} until the end of its next turn. On a success, a creature takes half as much damage and isn't {@condition incapacitated}. A creature dies if reduced to 0 hit points by this necrotic damage."]}]</t>
  </si>
  <si>
    <t>['incapacitated', 'restrained']</t>
  </si>
  <si>
    <t>[{'name': 'Sanguine Tentacles (1/Day)', 'entries': ["The blood in the copper basin disappears as tentacles of congealed blood fill a 10-foot cube centered at a point on the ground that Y'demi can see within 15 feet of her. The effect lasts for 1 minute, during which time that area is difficult terrain. Any creature entering that area for the first time on a turn or starting its turn there must succeed on a {@dc 13} Dexterity saving throw or be {@condition restrained} by the tentacles. A creature that starts its turn {@condition restrained} by the tentacles takes 10 ({@damage 3d6}) bludgeoning damage. A creature {@condition restrained} by the tentacles can use its action to make either a {@dc 13} Strength (Athletics) check or a {@dc 13} Dexterity (Acrobatics) check, ending the {@condition restrained} condition on itself on a success."]}]</t>
  </si>
  <si>
    <t>SDW</t>
  </si>
  <si>
    <t>{'dex': '+8'}</t>
  </si>
  <si>
    <t>{'acrobatics': '+12', 'performance': '+6', 'persuasion': '+6', 'sleight of hand': '+8', 'stealth': '+12'}</t>
  </si>
  <si>
    <t>[{'name': 'Helpful', 'entries': ["The expert can take the Help action as a bonus action, and the creature who receives the help gains a {@dice 1d6} bonus to the {@dice d20} roll. If that roll is an attack roll, the creature can forgo adding the bonus to it, and then if the attack hits, the creature can add the bonus to the attack's damage roll against one target."]}, {'name': 'Evasion', 'entries': ['When the expert is not {@condition incapacitated} and subjected to an effect that allows it to make a Dexterity saving throw to take only half damage, it instead takes no damage if it succeeds on the saving throw, and only half damage if it failed.']}, {'name': 'Tools', 'entries': ["The expert has thieves' tools and a musical instrument."]}]</t>
  </si>
  <si>
    <t>[{'name': 'Extra Attack', 'entries': ['The expert can attack twice, instead of once, whenever it takes the attack action on its turn.']}, {'name': 'Shortsword', 'entries': ['{@atk mw} {@hit 8} to hit, reach 5 ft., one target. {@h}7 ({@damage 1d6 + 4}) piercing damage.']}, {'name': 'Dagger', 'entries': ['{@atk mw,rw} {@hit 8} to hit, reach 5 ft. or range 20/60 ft., one target. {@h}6 ({@damage 1d4 + 4}) piercing damage.']}, {'name': 'Shortbow', 'entries': ['{@atk rw} {@hit 8} to hit, range 80/320 ft., one target. {@h}7 ({@damage 1d6 + 4}) piercing damage.']}]</t>
  </si>
  <si>
    <t>Giant Shark Skeleton</t>
  </si>
  <si>
    <t>[{'name': 'Blood Frenzy', 'entries': ["The giant shark skeleton has advantage on melee attack rolls against any creature that doesn't have all its hit points."]}]</t>
  </si>
  <si>
    <t>Lhammaruntosz</t>
  </si>
  <si>
    <t>[{'name': 'Amphibious', 'entries': ['Lhammaruntosz can breathe air and water.']}, {'name': 'Legendary Resistance (3/Day)', 'entries': ['If Lhammaruntosz fails a saving throw, she can choose to succeed instead.']}, {'name': 'Regeneration', 'entries': ['Lhammaruntosz regains 5 hit points at the start of her turn.']}]</t>
  </si>
  <si>
    <t>[{'name': 'Multiattack', 'entries': ['Lhammaruntosz can use her Frightful Presence. She then makes three attacks: one with her bite and two with her claws.']}, {'name': 'Bite', 'entries': ['{@atk mw} {@hit 12} to hit, reach 10 ft., one target. {@h}18 ({@damage 2d10 + 7}) piercing damage.']}, {'name': 'Claw', 'entries': ['{@atk mw} {@hit 12} to hit, reach 5 ft., one target. {@h}14 ({@damage 2d6 + 7}) slashing damage.']}, {'name': 'Tail', 'entries': ['{@atk mw} {@hit 12} to hit, reach 15 ft., one target. {@h}16 ({@damage 2d8 + 7}) bludgeoning damage.']}, {'name': 'Frightful Presence', 'entries': ["Each creature of Lhammaruntosz's choice that is within 120 feet of her and aware of her must succeed on a {@dc 17} Wisdom saving throw or become {@condition frightened} for 1 minute. A creature can repeat the saving throw at the end of each of its turns, ending the effect on itself on a success. If a creature's saving throw is successful or the effect ends for it, the creature is immune to Lhammaruntosz's Frightful Presence for the next 24 hours."]}, {'name': 'Breath Weapons {@recharge 5}', 'entries': ['Lhammaruntosz uses one of the following breath weapons.']}, {'name': 'Lightning Breath', 'entries': ['Lhammaruntosz exhales lightning in a 90- foot line that is 5 feet wide. Each creature in that line must make a {@dc 19} Dexterity saving throw, taking 66 ({@damage 12d10}) lightning damage on a failed save, or half as much damage on a successful one.']}, {'name': 'Repulsion Breath', 'entries': ['Lhammaruntosz exhales repulsion energy in a 30-foot cone. Each creature in that area must succeed on a {@dc 19} Strength saving throw. On a failed save, the creature is pushed 60 feet away from the dragon.']}, {'name': 'Change Shape', 'entries': ["Lhammaruntosz magically polymorphs into a humanoid or beast that has a challenge rating no higher than her own, or back into her true form. She reverts to her true form if she dies. Any equipment she is wearing or carrying is absorbed or borne by the new form (Lhammaruntosz's choice).", 'In a new form, Lhammaruntosz retains her alignment, hit points, Hit Dice, ability to speak, proficiencies, Legendary Resistance, lair actions, and Intelligence, Wisdom, and Charisma scores, as well as this action. Her statistics and capabilities are otherwise replaced by those of the new form, except any class features or legendary actions of that form.']}]</t>
  </si>
  <si>
    <t>[{'name': 'Detect', 'entries': ['Lhammaruntosz makes a Wisdom (Perception) check.']}, {'name': 'Tail Attack', 'entries': ['Lhammaruntosz makes a tail attack.']}, {'name': 'Wing Attack (Costs 2 Actions)', 'entries': ['Lhammaruntosz beats its wings. Each creature within 10 feet of Lhammaruntosz must succeed on a {@dc 20} Dexterity saving throw or take 14 ({@damage 2d6 + 7}) bludgeoning damage and be knocked {@condition prone}. Lhammaruntosz can then fly up to half her flying speed.']}]</t>
  </si>
  <si>
    <t>['Amphibious', 'Legendary Resistances', 'Regeneration']</t>
  </si>
  <si>
    <t>[{'name': 'Innate Spellcasting', 'headerEntries': ["Lhammaruntosz's spellcasting ability is Charisma (spell save {@dc 17}). She can innately cast the following spells, requiring no material components:"], 'daily': {'1e': ['{@spell create food and water}', '{@spell detect thoughts}', '{@spell fog cloud}', '{@spell speak with animals}']}, 'ability': 'cha'}, {'name': 'Spellcasting', 'headerEntries': ['Lhammaruntosz is an 8th-level spellcaster. Her spellcasting ability is Charisma (spell save {@dc 17}; {@hit 9} to hit with spell attacks). She has the following sorcerer spells prepared:'], 'spells': {'0': {'spells': ['{@spell light}', '{@spell mage hand}', '{@spell mending}']}, '1': {'slots': 4, 'spells': ['{@spell charm person}', '{@spell detect magic}', '{@spell expeditious retreat}', '{@spell sleep}']}, '2': {'slots': 3, 'spells': ['{@spell darkness}', '{@spell invisibility}', '{@spell suggestion}']}, '3': {'slots': 3, 'spells': ['{@spell dispel magic}', '{@spell protection from energy}']}, '4': {'slots': 2, 'spells': ['{@spell dimension door}', '{@spell stoneskin}']}}, 'ability': 'cha'}]</t>
  </si>
  <si>
    <t>[{'name': 'Potent Cantrip', 'entries': ['The spellcaster can add its spellcasting ability modifier to the damage it deals with any cantrip.']}]</t>
  </si>
  <si>
    <t>[{'name': 'Spellcasting (Healer)', 'headerEntries': ["The spellcaster's spellcasting ability is Wisdom (spell save {@dc 16}, {@hit 8} to hit with spell attacks). The spellcaster has following cleric spells prepared:"], 'spells': {'0': {'spells': ['{@spell guidance}', '{@spell light}', '{@spell resistance}', '{@spell sacred flame}']}, '1': {'slots': 4, 'spells': ['{@spell bless}', '{@spell cure wounds}', '{@spell shield of faith}']}, '2': {'slots': 3, 'spells': ['{@spell aid}', '{@spell lesser restoration}']}, '3': {'slots': 3, 'spells': ['{@spell protection from energy}', '{@spell revivify}']}, '4': {'slots': 3, 'spells': ['{@spell banishment}', '{@spell death ward}']}, '5': {'slots': 1, 'spells': ['{@spell greater restoration}']}}, 'ability': 'wis'}]</t>
  </si>
  <si>
    <t>[{'name': 'Spellcasting (Mage)', 'headerEntries': ["The spellcaster's spellcasting ability is Intelligence (spell save {@dc 16}, {@hit 8} to hit with spell attacks). The spellcaster has following wizard spells prepared:"], 'spells': {'0': {'spells': ['{@spell fire bolt}', '{@spell light}', '{@spell mage hand}', '{@spell minor illusion}']}, '1': {'slots': 4, 'spells': ['{@spell burning hands}', '{@spell shield}', '{@spell sleep}']}, '2': {'slots': 3, 'spells': ['{@spell flaming sphere}', '{@spell invisibility}']}, '3': {'slots': 3, 'spells': ['{@spell fireball}', '{@spell fly}']}, '4': {'slots': 3, 'spells': ['{@spell polymorph}', '{@spell wall of fire}']}, '5': {'slots': 1, 'spells': ['{@spell cone of cold}']}}, 'ability': 'int'}]</t>
  </si>
  <si>
    <t>[{'name': 'Battle Readiness', 'entries': ['The warrior has advantage on initiative rolls.']}, {'name': 'Improved Critical', 'entries': ["The warrior's attack rolls score a critical hit on a roll of 19 or 20 on the {@dice d20}."]}, {'name': 'Indomitable (1/Day)', 'entries': ['The warriorcan reroll a saving throw that it fails, but it must use the new result.']}, {'name': 'Martial Role', 'entries': ['The warrior has one of the following traits of your choice:', {'type': 'list', 'style': 'list-hang-notitle', 'items': [{'name': 'Attacker', 'type': 'item', 'entries': ['The warrior gains a +2 bonus to attack rolls.']}, {'name': 'Defender', 'type': 'item', 'entries': ['The warrior gains the Protection reaction below.']}]}]}, {'name': 'Second Wind (Recharges after a Short or Long Rest)', 'entries': ['The warrior can use a bonus action on its turn to regain hit points equal to {@dice 1d10} + its level.']}]</t>
  </si>
  <si>
    <t>[{'name': 'Extra Attack', 'entries': ['The warrior can attack twice, instead of once, whenever it takes the attack action on its turn.']}, {'name': 'Longsword', 'entries': ['{@atk mw} {@hit 8} to hit, reach 5 ft., one target. {@h}8 ({@damage 1d8 + 4}) slashing damage, or 9 ({@damage 1d10 + 4}) slashing damage if used with two hands.']}, {'name': 'Longbow', 'entries': ['{@atk rw} {@hit 6} to hit, range 150/600 ft., one target. {@h}6 ({@damage 1d8 + 2}) piercing damage.']}]</t>
  </si>
  <si>
    <t>Aarakocra Simulacrum</t>
  </si>
  <si>
    <t>SKT</t>
  </si>
  <si>
    <t>{'average': 6, 'formula': '3d4'}</t>
  </si>
  <si>
    <t>[{'name': 'Dive Attack', 'entries': ['If the aarakocra is flying and dives at least 30 feet straight toward a target and then hits it with a melee weapon attack, the attack deals an extra 3 ({@dice 1d6}) damage to the target.']}, {'name': 'Simulacra', 'entries': ['When a simulacrum drops to 0 hit points or is subjected to a successful {@spell dispel magic} spell ({@dc 17}), it reverts to ice and snow and is destroyed.']}]</t>
  </si>
  <si>
    <t>[{'name': 'Talon', 'entries': ['{@atk mw} {@hit 4} to hit, reach 5 ft., one target. {@h}4 ({@damage 1d4 + 2}) slashing damage.']}, {'name': 'Javelin', 'entries': ['{@atk mw,rw} {@hit 4} to hit, reach 5 ft. or range 30/120 ft., one target. {@h}5 ({@damage 1d6 + 2}) piercing damage.']}, {'name': 'Summon Air Elemental', 'entries': ["Five aarakocra within 30 feet of each other can magically summon an air elemental. Each of the five must use its action and movement on three consecutive turns to perform an aerial dance and must maintain concentration while doing so (as if concentrating on a spell). When all five have finished their third turn of the dance, the elemental appears in an unoccupied space within 60 feet of them. It is friendly toward them and obeys their spoken commands. It remains for 1 hour, until it or all its summoners die, or until any of its summoners dismisses it as a bonus action. A summoner can't perform the dance again until it finishes a short rest. When the elemental returns to the Elemental Plane of Air, any aarakocra within 5 feet of it can return with it."]}]</t>
  </si>
  <si>
    <t>Alastrah</t>
  </si>
  <si>
    <t>[{'name': 'Club', 'entries': ['{@atk mw} {@hit 4} to hit, reach 5 ft., one target. {@h}4 ({@damage 1d4 + 2}) bludgeoning damage.']}]</t>
  </si>
  <si>
    <t>Augrek Brighthelm</t>
  </si>
  <si>
    <t>[{'ac': 15, 'from': ['{@item chain shirt|phb}', '{@item shield|phb}']}]</t>
  </si>
  <si>
    <t>[{'name': 'Dwarven Resilience', 'entries': ['Augrek has advantage on saving throws against poison.']}, {'name': 'Roleplaying Information', 'entries': ["Sheriff's deputy Augrek guards the southwest gate of Bryn Shander and welcomes visitors to town. She has a good heart.", 'Ideal: "You\'ll get farther in life with a kind word than an axe."', 'Bond: "Bryn Shander is my home. It\'s my job to protect her."', 'Flaw: "I\'m head over heels in love with Sheriff Southwell. One day I hope to marry him."']}]</t>
  </si>
  <si>
    <t>[{'name': 'Warhammer', 'entries': ['{@atk mw} {@hit 4} to hit, reach 5 ft., one target. {@h}6 ({@damage 1d8 + 2}) bludgeoning damage, or 7 ({@damage 1d10 + 2}) bludgeoning damage if used with two hands.']}, {'name': 'Heavy Crossbow', 'entries': ['{@atk rw} {@hit 2} to hit, range 100/400 ft., one target. {@h}5 ({@damage 1d10}) piercing damage. Augrek carries ten crossbow bolts.']}]</t>
  </si>
  <si>
    <t>Axe of Mirabar Soldier</t>
  </si>
  <si>
    <t>{'name': 'Veteran', 'source': 'MM', '_trait': {'name': 'Mountain Dwarf', 'source': 'PHB'}, '_mod': {'*': {'mode': 'replaceTxt', 'replace': 'veteran', 'with': 'soldier'}, 'action': [{'mode': 'replaceArr', 'replace': 'Multiattack', 'items': {'name': 'Multiattack', 'entries': ['The soldier makes two battleaxe attacks. If it has a handaxe drawn, it can also make a handaxe attack.']}}, {'mode': 'replaceArr', 'replace': 'Longsword', 'items': {'name': 'Battleaxe', 'entries': ['{@atk mw} {@hit 5} to hit, reach 5 ft., one target. {@h}7 ({@damage 1d8 + 3}) slashing damage, or 8 ({@damage 1d10 + 3}) slashing damage if used with two hands.']}}, {'mode': 'replaceArr', 'replace': 'Shortsword', 'items': {'name': 'Handaxe', 'entries': ['{@atk mw,rw} {@hit 5} to hit, reach 5 ft. or range 20/60 ft., one target. {@h}6 ({@damage 1d6 + 3}) slashing damage.']}}]}}</t>
  </si>
  <si>
    <t>Beldora</t>
  </si>
  <si>
    <t>{'type': 'humanoid', 'tags': [{'tag': 'human', 'prefix': 'Illuskan'}]}</t>
  </si>
  <si>
    <t>{'deception': '+5', 'insight': '+3', 'investigation': '+5', 'perception': '+5', 'persuasion': '+5'}</t>
  </si>
  <si>
    <t>['Common', 'Draconic', 'Dwarvish', 'Halfling']</t>
  </si>
  <si>
    <t>[{'name': 'Roleplaying Information', 'entries': ["Beldora is a member of the harpers who survives using her wits and wiles. She looks like a homeless waif, but she's a survivor who shies away from material wealth.", 'Ideal: "We should all strive to help one another"', 'Bond: "I\'ll risk my life to protect the powerless."', 'Flaw: "I like lying to people. Makes life more interesting, no?"']}]</t>
  </si>
  <si>
    <t>[{'name': 'Shortsword', 'entries': ['{@atk mw} {@hit 4} to hit, reach 5 ft., one target. {@h}5 ({@damage 1d6 + 2}) slashing damage.']}, {'name': 'Hand Crossbow', 'entries': ['{@atk rw} {@hit 4} to hit, range 30/120 ft., one target. {@h}5 ({@damage 1d6 + 2}) piercing damage. Beldora carries ten crossbow bolts.']}]</t>
  </si>
  <si>
    <t>['C', 'D', 'DR', 'H']</t>
  </si>
  <si>
    <t>[{'name': 'Duck and Cover', 'entries': ["Beldora adds 2 to her AC against one ranged attack that would hit her. To do so, Beldora must see the attacker and can't be {@condition grappled} or {@condition restrained}."]}]</t>
  </si>
  <si>
    <t>Braxow</t>
  </si>
  <si>
    <t>Chief Guh</t>
  </si>
  <si>
    <t>{'average': 160, 'formula': '10d12 + 40'}</t>
  </si>
  <si>
    <t>['Common', 'Giant', 'Goblin']</t>
  </si>
  <si>
    <t>[{'name': 'Multiattack', 'entries': ['The giant makes two greatclub attacks or two unarmed attacks.']}, {'name': 'Greatclub', 'entries': ['{@atk mw} {@hit 8} to hit, reach 10 ft., one target. {@h}18 ({@damage 3d8 + 5}) bludgeoning damage.']}, {'name': 'Unarmed Attack', 'entries': ['{@atk mw} {@hit 8} to hit, reach 10 ft., one target. {@h}12 ({@damage 3d4 + 5}) bludgeoning damage.']}, {'name': 'Rock', 'entries': ['{@atk rw} {@hit 8} to hit, range 60/240 ft., one target. {@h}21 ({@damage 3d10 + 5}) bludgeoning damage.']}]</t>
  </si>
  <si>
    <t>['C', 'GI', 'GO']</t>
  </si>
  <si>
    <t>Chief Kartha-Kaya</t>
  </si>
  <si>
    <t>{'average': 70, 'formula': '8d10 + 16'}</t>
  </si>
  <si>
    <t>{'name': 'Yakfolk Warrior', 'source': 'SKT', '_mod': {'*': {'mode': 'replaceTxt', 'replace': 'the yakfolk', 'with': 'Chief Kartha', 'flags': 'i'}, 'action': [{'mode': 'replaceArr', 'replace': 'Multiattack', 'items': {'name': 'Multiattack', 'entries': ['Chief Kartha makes two attacks, either with his flame tongue greatsword or his longbow.']}}, {'mode': 'replaceArr', 'replace': 'Greatsword', 'items': {'name': 'Flame Tongue Greatsword', 'entries': ['{@atk mw} {@hit 6} to hit, reach 5 ft., one target. {@h}18 ({@damage 4d6 + 4}) slashing damage plus 7 ({@damage 2d6}) fire damage.']}}]}}</t>
  </si>
  <si>
    <t>Cinderhild</t>
  </si>
  <si>
    <t>[{'name': 'Golden Pin', 'entries': ['{@atk mw} {@hit 6} to hit, reach 5 ft., one target. {@h}9 ({@damage 2d4 + 4}) piercing damage.']}]</t>
  </si>
  <si>
    <t>{'name': 'Ogre', 'source': 'MM'}</t>
  </si>
  <si>
    <t>Claugiyliamatar</t>
  </si>
  <si>
    <t>[{'name': 'Spellcasting', 'headerEntries': ['Claugiyliamatar casts one of the following spells, requiring no material components and using Charisma as the spellcasting ability (spell save {@dc 19}):'], 'will': ['{@spell detect magic}', '{@spell druidcraft}', '{@spell speak with animals}'], 'daily': {'2e': ['{@spell animal messenger}', '{@spell cure wounds}', '{@spell dispel magic}', '{@spell entangle}', '{@spell invisibility}'], '1e': ['{@spell blight}', '{@spell legend lore} (cast as 1 action)', '{@spell locate creature}', '{@spell pass without trace}', '{@spell protection from energy}', '{@spell true seeing}']}, 'ability': 'cha', 'displayAs': 'action'}]</t>
  </si>
  <si>
    <t>{'name': 'Ancient Green Dragon', 'source': 'MM'}</t>
  </si>
  <si>
    <t>[{'source': 'DC'}, {'source': 'SLW'}, {'source': 'SDW'}]</t>
  </si>
  <si>
    <t>Clockwork Mule</t>
  </si>
  <si>
    <t>{'name': 'Mule', 'source': 'MM', '_mod': {'trait': {'mode': 'prependArr', 'items': {'name': 'Maintainable', 'entries': ['Repairing 1 hit point of damage to the clockwork mule takes 1 hour and requires replacement parts, which can be bought in a large city for 20 gp. If the mule drops to 0 hit points, it is destroyed and unrepairable.']}}}}</t>
  </si>
  <si>
    <t>Cog</t>
  </si>
  <si>
    <t>[{'ac': 15, 'from': ['{@item scale mail|phb}']}]</t>
  </si>
  <si>
    <t>{'name': 'Hill Giant', 'source': 'MM'}</t>
  </si>
  <si>
    <t>Count Thullen</t>
  </si>
  <si>
    <t>[{'ac': 14, 'from': ['natural armor']}, {'ac': 16, 'condition': 'with {@spell barkskin}', 'braces': True}]</t>
  </si>
  <si>
    <t>['Common', 'Draconic', 'Druidic', 'Giant']</t>
  </si>
  <si>
    <t>['C', 'DR', 'DU', 'GI']</t>
  </si>
  <si>
    <t>['CD', 'I']</t>
  </si>
  <si>
    <t>{'name': 'Cloud Giant', 'source': 'MM', '_mod': {'*': {'mode': 'replaceTxt', 'replace': 'the giant', 'with': 'Thullen', 'flags': 'i'}, 'spellcasting': {'mode': 'appendArr', 'items': {'name': 'Spellcasting', 'headerEntries': ['Thullen is a 9th-level spellcaster. His spellcasting ability is Wisdom (spell save {@dc 15}, {@hit 7} to hit with spell attacks). He has the following druid spells prepared:'], 'spells': {'0': {'spells': ['{@spell druidcraft}', '{@spell mending}', '{@spell produce flame}']}, '1': {'slots': 4, 'spells': ['{@spell cure wounds}', '{@spell entangle}', '{@spell thunderwave}']}, '2': {'slots': 3, 'spells': ['{@spell animal messenger}', '{@spell barkskin}', '{@spell gust of wind}']}, '3': {'slots': 3, 'spells': ['{@spell call lightning}', '{@spell conjure animals}', '{@spell speak with plants}']}, '4': {'slots': 3, 'spells': ['{@spell freedom of movement}', '{@spell grasping vine}']}, '5': {'slots': 1, 'spells': ['{@spell conjure elemental}']}}, 'ability': 'wis'}}}}</t>
  </si>
  <si>
    <t>Countess Sansuri</t>
  </si>
  <si>
    <t>[{'name': 'Keen Smell', 'entries': ['Sansuri has advantage on Wisdom ({@skill Perception}) checks that rely on smell.']}]</t>
  </si>
  <si>
    <t>[{'name': 'Fling', 'entries': ["Sansuri tries to throw a Small or Medium creature within 10 feet of her. The target must succeed on a {@dc 20} Dexterity saving throw or be hurled up to 60 feet horizontally in a direction of Sansuri's choice and land {@condition prone}, taking {@dice 1d8} bludgeoning damage for every 10 feet it was thrown."]}, {'name': 'Wind Aura', 'entries': ['A magical aura of wind surrounds Sansuri. The aura is a 10-foot-radius sphere that lasts as long as Sansuri maintains concentration on it (as if concentrating on a spell). While the aura is in effect, Sansuri gains a +2 bonus to its AC against ranged weapon attacks, and all open flames within the aura are extinguished unless they are magical.']}, {'name': 'Multiattack', 'entries': ['Sansuri makes two spear attacks.']}, {'name': 'Morningstar', 'entries': ['{@atk mw} {@hit 12} to hit, reach 10 ft., one target. {@h}21 ({@damage 3d8 + 8}) piercing damage.']}, {'name': 'Rock', 'entries': ['{@atk rw} {@hit 12} to hit, range 60/240 ft., one target. {@h}30 ({@damage 4d10 + 8}) bludgeoning damage.']}]</t>
  </si>
  <si>
    <t>[{'name': 'Innate Spellcasting', 'headerEntries': ["Sansuri's innate spellcasting ability is Charisma. She can innately cast the following spells, requiring no material components:"], 'will': ['{@spell detect magic}', '{@spell fog cloud}', '{@spell light}'], 'daily': {'3e': ['{@spell feather fall}', '{@spell fly}', '{@spell misty step}', '{@spell telekinesis}'], '1e': ['{@spell control weather}', '{@spell gaseous form}']}, 'ability': 'cha'}, {'name': 'Spellcasting', 'headerEntries': ['Sansuri casts one of the following spells, requiring no material components and using Intelligence as the spellcasting ability (spell save {@dc 15}; {@hit 7} to hit with spell attacks):'], 'will': ['{@spell mage hand}', '{@spell message}', '{@spell prestidigitation}', '{@spell ray of frost}'], 'daily': {'2e': ['{@spell arcane lock}', '{@spell gust of wind}', '{@spell invisibility}', '{@spell magic missile}', '{@spell unseen servant}'], '1e': ['{@spell globe of invulnerability}', '{@spell haste}', '{@spell hypnotic pattern}', '{@spell ice storm}', '{@spell lightning bolt}', "{@spell Mordenkainen's sword}", '{@spell wall of force}']}, 'ability': 'int', 'displayAs': 'action'}]</t>
  </si>
  <si>
    <t>Crag Cat</t>
  </si>
  <si>
    <t>[{'name': 'Nondetection', 'entries': ['The cat cannot be targeted or detected by any divination magic or perceived through magical scrying sensors.']}, {'name': 'Pounce', 'entries': ['If the cat moves at least 20 feet straight toward a creature then hits it with a claw attack on the same turn, that target must succeed on a DC13 Strength saving throw or be knocked {@condition prone}. If the target is {@condition prone}, the cat can make one bite attack against it as a bonus action.']}, {'name': 'Spell Turning', 'entries': ["The cat has advantage on saving throws against any spell that targets only the cat (not an area). If the cat's saving throw succeeds and the spell is of 7th level or lower, the spell has no effect on the cat and instead targets the caster."]}]</t>
  </si>
  <si>
    <t>Cressaro</t>
  </si>
  <si>
    <t>[{'ac': 16, 'from': ['{@item bracers of defense}']}]</t>
  </si>
  <si>
    <t>Cryovain</t>
  </si>
  <si>
    <t>{'name': 'Adult White Dragon', 'source': 'MM'}</t>
  </si>
  <si>
    <t>{'type': 'humanoid', 'tags': [{'tag': 'human', 'prefix': 'Chondathan'}]}</t>
  </si>
  <si>
    <t>{'history': '+2', 'intimidation': '+4', 'investigation': '+2', 'perception': '+2', 'persuasion': '+4'}</t>
  </si>
  <si>
    <t>[{'name': 'Brave', 'entries': ['Darathra has advantage on saving throws against being {@condition frightened}']}, {'name': 'Roleplaying Information', 'entries': ['As the Lord Protector of Triboar and a secret agent of the Harpers, Darathra has sworn an oath to defend the town. She takes her duty very seriously. In addition to her gear, Darathra has an unarmored warhorse named Buster.', 'Ideal: "Good people should be given every chance to prosper, free of tyranny."', 'Bond: "I\'ll lay down my life to protect Triboar and its citizens."', 'Flaw: "I refuse to back down. Push me, and I\'ll push back."']}]</t>
  </si>
  <si>
    <t>[{'name': 'Multiattack', 'entries': ['Darthra makes two melee attacks.']}, {'name': 'Greatsword', 'entries': ['{@atk mw} {@hit 5} to hit, reach 5 ft., one target. {@h}10 ({@damage 2d6 + 3}) slashing damage']}, {'name': 'Heavy Crossbow', 'entries': ['{@atk rw} {@hit 2} to hit, range 100/400 ft., one target. {@h}5 ({@damage 1d10}) piercing damage. Darathra carries twenty crossbow bolts.']}]</t>
  </si>
  <si>
    <t>Darz Helgar</t>
  </si>
  <si>
    <t>{'intimidation': '+2', 'sleight of hand': '+4', 'stealth': '+4'}</t>
  </si>
  <si>
    <t>[{'name': 'Sneak Attack (1/Turn)', 'entries': ["Darz deals an extra 7 ({@dice 2d6}) damage when he hits a target with a weapon attack and has advantage on the attack roll, or when the target is within 5 feet of an ally of Darz that isn't {@condition incapacitated} and Darz doesn't have disadvantage on the attack roll."]}, {'name': 'Roleplaying Information', 'entries': ["In his youth, Darz was a member of the Xanathar Thieves' Guild in Waterdeep. After serving ten years in prison for his crimes, he cut all ties to the city and moved north to be a campground caretaker.", 'Ideal: "You can run from your past, but you can\'t hide from it."', 'Bond: "I\'ve made a new life in Triboar. I\'m not gonna run away this time. "', 'Flaw: "I have no regrets. I do whatever it takes to survive."']}]</t>
  </si>
  <si>
    <t>[{'name': 'Shortsword', 'entries': ['{@atk mw} {@hit 4} to hit, reach 5 ft., one target. {@h}5 ({@damage 1d6 + 2}) piercing damage.']}, {'name': 'Sling', 'entries': ['{@atk rw} {@hit 4} to hit, range 30/120 ft., one target. {@h}4 ({@damage 1d4 + 2}) piercing damage. Darz carries twenty sling stones.']}]</t>
  </si>
  <si>
    <t>Deadstone Cleft Stone Giant</t>
  </si>
  <si>
    <t>['darkvision 60 ft.', 'tremorsense 30 ft.']</t>
  </si>
  <si>
    <t>[{'name': 'Innate Spellcasting', 'headerEntries': ["The giant's innate spellcasting ability is Wisdom. It can innately cast the following spells, requiring no material components:"], 'daily': {'3e': ['{@spell meld into stone}', '{@spell stone shape}'], '1e': ['{@spell stoneskin}', '{@spell time stop}']}, 'ability': 'wis'}]</t>
  </si>
  <si>
    <t>{'name': 'Stone Giant', 'source': 'MM', '_mod': {'trait': {'mode': 'prependArr', 'items': {'name': 'Olach Morrah', 'entries': ["The giant meditates for 1 hour, during which time it can do nothing else. At the end of the hour, provided the giant's meditation has been uninterrupted, it becomes {@condition petrified} for 8 hours. At the end of this time, the giant is no longer petrified and gains tremorsense out to a range of 30 feet, as well as a measure of innate spellcasting ability for the next 24 hours."]}}}}</t>
  </si>
  <si>
    <t>Duchess Brimskarda</t>
  </si>
  <si>
    <t>[{'ac': 16, 'from': ['dragon-scale dress']}]</t>
  </si>
  <si>
    <t>{'name': 'Fire Giant', 'source': 'MM', '_mod': {'trait': {'mode': 'prependArr', 'items': {'name': 'Special Equipment', 'entries': ['Brimskarda carries a {@item potion of invisibility}, which she quaffs on her first turn in combat.']}}, 'action': {'mode': 'replaceArr', 'replace': 'Rock', 'items': {'name': 'Iron Cauldron', 'entries': ['{@atk rw} {@hit 11} to hit, range 60/240 ft., one target. {@h}29 ({@damage 4d10 + 7}) bludgeoning damage.']}}}}</t>
  </si>
  <si>
    <t>Duke Zalto</t>
  </si>
  <si>
    <t>{'average': 221, 'formula': '13d12 + 78'}</t>
  </si>
  <si>
    <t>['Common', 'Elvish', 'Giant']</t>
  </si>
  <si>
    <t>[{'name': 'Siege Monster', 'entries': ['Zalto deals double damage to objects and structures.']}, {'name': 'Special Equipment', 'entries': ['Zalto wears a {@item ring of lightning resistance}.']}, {'name': 'Tackle', 'entries': ["When Zalto enters any enemy's space for the first time on a turn, the enemy must succeed on a {@dc 19} Strength saving throw or be knocked {@condition prone}."]}]</t>
  </si>
  <si>
    <t>[{'name': 'Multiattack', 'entries': ['Zalto makes two maul attacks.']}, {'name': 'Maul', 'entries': ['{@atk mw} {@hit 11} to hit, reach 10 ft., one target. {@h}28 ({@damage 6d6 + 7}) bludgeoning damage.']}, {'name': 'Rock', 'entries': ['{@atk rw} {@hit 11} to hit, range 60/240 ft., one target. {@h}29 ({@damage 4d10 + 7}) bludgeoning damage.']}]</t>
  </si>
  <si>
    <t>['C', 'E', 'GI']</t>
  </si>
  <si>
    <t>Duvessa Shane</t>
  </si>
  <si>
    <t>['Common', 'Dwarvish', 'Giant', 'Orc']</t>
  </si>
  <si>
    <t>[{'name': 'Roleplaying Information', 'entries': ["The daughter of a Waterdhavian trader and a tavern server, Duvessa has her mother's talent for negotiation and her father's charm. As the first woman to serve as Town Speaker of Bryn Shander, and a young one at that, she has much to prove.", 'Ideal: "The people of Icewind Dale are survivors. They can weather any storm."', 'Bond: "My mother taught me what it means to be a good leader. I won\'t disappoint her."', 'Flaw: "I don\'t give an inch in any argument of conflict."']}]</t>
  </si>
  <si>
    <t>[{'name': 'Dagger', 'entries': ['{@atk mw,rw} {@hit 2} to hit, reach 5 ft. or range 20/60 ft., one target. {@h}2 ({@damage 1d4}) piercing damage. Duvessa carries only one dagger.']}]</t>
  </si>
  <si>
    <t>['C', 'D', 'GI', 'O']</t>
  </si>
  <si>
    <t>[{'name': 'Parry', 'entries': ['Duvessa adds 2 to her AC against one melee attack that would hit her. To do so, Duvessa must see the attacker and be wielding a melee weapon.']}]</t>
  </si>
  <si>
    <t>Eigeron's Ghost</t>
  </si>
  <si>
    <t>{'average': 65, 'formula': '10d12'}</t>
  </si>
  <si>
    <t>['Incorporeal Movement', 'Rejuvenation']</t>
  </si>
  <si>
    <t>{'name': 'Ghost', 'source': 'MM', '_mod': {'trait': {'mode': 'appendArr', 'items': {'name': 'Rejuvenation', 'entries': ["If it is destroyed, the ghost re-forms after 24 hours. To truly destroy the ghost, characters must lay Eigeron's spirit to rest by killing Blagothkus."]}}, 'action': [{'mode': 'removeArr', 'names': 'Horrifying Visage'}, {'mode': 'replaceArr', 'replace': 'Possession {@recharge}', 'items': {'name': 'Possession {@recharge}', 'entries': ["One humanoid or giant that the ghost can see within 5 feet of it must succeed on a DC 13 Charisma saving throw or be possessed by the ghost; the ghost then disappears, and the target is {@condition incapacitated} and loses control of its body. The ghost now controls the body but doesn't deprive the target of awareness. The ghost can't be targeted by any attack, spell, or other effect, except ones that turn undead, and it retains its alignment, Intelligence, Wisdom, Charisma, and immunity to being {@condition charmed} and {@condition frightened}. It otherwise uses the possessed target's statistics, but doesn't gain access to the target's knowledge, class features, or proficiencies.", "The possession lasts until the body drops to 0 hit points, the ghost ends it as a bonus action, or the ghost is turned or forced out by an effect like the {@spell dispel evil and good} spell. When the possession ends, the ghost reappears in an unoccupied space within 5 feet of the body. The target is immune to this ghost's Possession for 24 hours after succeeding on the saving throw or after the possession ends. If a creature possessed by the ghost is forcibly removed from the Eye of Annam, the ghost is expelled from its host and re-forms in the middle of this room."]}}]}}</t>
  </si>
  <si>
    <t>Elister</t>
  </si>
  <si>
    <t>['G', 'X']</t>
  </si>
  <si>
    <t>[{'name': 'Spellcasting', 'headerEntries': ['Elister is a 5th-level spellcaster. His spellcasting ability is Wisdom (spell save {@dc 13}, {@hit 5} to hit with spell attacks). Elister has the following cleric spells prepared:'], 'spells': {'0': {'spells': ['{@spell light}', '{@spell sacred flame}', '{@spell thaumaturgy}']}, '1': {'slots': 4, 'spells': ['{@spell cure wounds}', '{@spell guiding bolt}', '{@spell sanctuary}']}, '2': {'slots': 3, 'spells': ['{@spell lesser restoration}', '{@spell spiritual weapon}']}, '3': {'slots': 2, 'spells': ['{@spell dispel magic}', '{@spell create food and water}']}}, 'ability': 'wis'}]</t>
  </si>
  <si>
    <t>{'name': 'Priest', 'source': 'MM', '_trait': {'name': 'Rock Gnome', 'source': 'PHB'}}</t>
  </si>
  <si>
    <t>Felbarren Dwarf</t>
  </si>
  <si>
    <t>{'name': 'Guard', 'source': 'MM', '_trait': {'name': 'Mountain Dwarf', 'source': 'PHB'}}</t>
  </si>
  <si>
    <t>Felgolos</t>
  </si>
  <si>
    <t>{'name': 'Adult Bronze Dragon', 'source': 'MM', '_mod': {'*': {'mode': 'replaceTxt', 'replace': 'the dragon', 'with': 'Felgolos', 'flags': 'i'}}}</t>
  </si>
  <si>
    <t>Ghelryn Foehammer</t>
  </si>
  <si>
    <t>{'type': 'humanoid', 'tags': [{'tag': 'dwarf', 'prefix': 'shield'}]}</t>
  </si>
  <si>
    <t>[{'ac': 14, 'from': ['{@item breastplate|phb}', '{@item shield|phb}']}]</t>
  </si>
  <si>
    <t>{'athletics': '+6', 'intimidation': '+2', 'perception': '+2'}</t>
  </si>
  <si>
    <t>[{'name': 'Dwarven Resilience', 'entries': ['Ghelryn has advantage on saving throws against poison.']}, {'name': 'Giant Slayer', 'entries': ['Any weapon attack that Ghelryn makes against a giant deals an extra 7 ({@dice 2d6}) damage on a hit.']}, {'name': 'Roleplaying Information', 'entries': ['The blacksmith Ghelryn has a good heart, but he hates orcs and giants—hates them with a fiery passion. He considers it the solemn duty of all dwarves to cave in their skulls!', 'Ideal: "It is incumbent upon every dwarf to forge a legacy."', 'Bond: "I stand for Clan Foehammer and all dwarvenkind."', 'Flaw: "I never run from a fight, especially if it involves killing orcs or giants."']}]</t>
  </si>
  <si>
    <t>[{'name': 'Multiattack', 'entries': ['Ghelryn makes two battleaxe attacks.']}, {'name': 'Battleaxe', 'entries': ['{@atk mw} {@hit 6} to hit, reach 5 ft., one target. {@h}8 ({@damage 1d8 + 4}) slashing damage, or 9 ({@damage 1d10 + 4}) slashing damage if used with two hands.']}]</t>
  </si>
  <si>
    <t>Giant Raven</t>
  </si>
  <si>
    <t>{'name': 'Giant Vulture', 'source': 'MM', '_mod': {'*': {'mode': 'replaceTxt', 'replace': 'vulture', 'with': 'raven'}}}</t>
  </si>
  <si>
    <t>Great Chief Halric Bonesnapper</t>
  </si>
  <si>
    <t>{'average': 99, 'formula': '9d8 + 27'}</t>
  </si>
  <si>
    <t>['Bothii', 'Common']</t>
  </si>
  <si>
    <t>[{'name': 'Greataxe +1', 'entries': ['{@atk mw} {@hit 6} to hit, reach 5 ft., one target. {@h}10 ({@damage 1d12 + 4}) slashing damage.']}]</t>
  </si>
  <si>
    <t>{'name': 'Berserker', 'source': 'MM', '_mod': {'*': {'mode': 'replaceTxt', 'replace': 'the berserker', 'with': 'Halric', 'flags': 'i'}}}</t>
  </si>
  <si>
    <t>Harshnag</t>
  </si>
  <si>
    <t>[{'ac': 21, 'from': ['{@item +3 plate armor}']}]</t>
  </si>
  <si>
    <t>{'average': 204, 'formula': '12d12 + 60'}</t>
  </si>
  <si>
    <t>{'con': '+9', 'wis': '+4', 'cha': '+5'}</t>
  </si>
  <si>
    <t>{'athletics': '+10', 'perception': '+4'}</t>
  </si>
  <si>
    <t>[{'name': 'Legendary Resistance (1/Day)', 'entries': ['If Harshnag fails a saving throw, he can choose to succeed instead.']}]</t>
  </si>
  <si>
    <t>[{'name': 'Weighted Net', 'entries': ['{@atk rw} {@hit 5} to hit, ranged 20/60 ft., one Small, Medium, or Large creature. {@h}The target is {@condition restrained} until it escapes the net. Any creature can use its action to make a {@dc 17} Strength check to free itself or another creature in the net, ending the effect on a success. Dealing 15 slashing damage to the net (AC 12) destroys the net and frees the target.']}, {'name': 'Multiattack', 'entries': ['The giant makes two greataxe attacks.']}, {'name': "Gurt's Greataxe", 'entries': ['{@atk mw} {@hit 11} to hit, reach 10 ft., one target. {@h}26 ({@damage 3d12 + 7}) slashing damage, or 39 ({@damage 5d12 + 7}) slashing damage if the target is human.']}, {'name': 'Rock', 'entries': ['{@atk rw} {@hit 9} to hit, range 60/240 ft., one target. {@h}28 ({@damage 4d10 + 6}) bludgeoning damage.']}]</t>
  </si>
  <si>
    <t>Hellenhild</t>
  </si>
  <si>
    <t>{'name': 'Frost Giant', 'source': 'MM'}</t>
  </si>
  <si>
    <t>Huge Stone Golem</t>
  </si>
  <si>
    <t>Hulking Crab</t>
  </si>
  <si>
    <t>[{'name': 'Amphibious', 'entries': ['The crab can breathe air and water.']}, {'name': 'Shell Camouflage', 'entries': ['While the crab remains motionless with its eyestalks and pincers tucked close to its body, it resembles a natural formation or a pile of detritus. A creature within 30 feet of it can discern its true nature with a successful {@dc 15} Intelligence (Nature) check.']}]</t>
  </si>
  <si>
    <t>[{'name': 'Multiattack', 'entries': ['The crab makes two attacks with its claws.']}, {'name': 'Claw', 'entries': ['{@atk mw} {@hit 7} to hit, reach 10 ft., one target. {@h}20 ({@damage 3d10 + 4}) bludgeoning damage, and the target is {@condition grappled} (escape {@dc 15}). The crab has two claws, each of which can grapple only one target']}]</t>
  </si>
  <si>
    <t>Hydia Moonmusk</t>
  </si>
  <si>
    <t>{'name': 'Gladiator', 'source': 'MM', '_mod': {'*': {'mode': 'replaceTxt', 'replace': 'the gladiator', 'with': 'Hydia', 'flags': 'i'}}}</t>
  </si>
  <si>
    <t>Ice Spider</t>
  </si>
  <si>
    <t>['C', 'I', 'P']</t>
  </si>
  <si>
    <t>{'name': 'Giant Spider', 'source': 'MM', '_mod': {'action': {'mode': 'replaceArr', 'replace': 'Web {@recharge 5}', 'items': {'name': 'Icy Web {@recharge 5}', 'entries': ['{@atk rw} {@hit 5} to hit, range 30/60 ft., one creature. {@h}The target is {@condition restrained} by webbing, and takes 1 cold damage at the start of each of its turns. As an action, the {@condition restrained} target can make a DC 12 Strength check, bursting the webbing on a success. The webbing can also be attacked and destroyed (AC 10; hp 5; vulnerability to fire damage; immunity to poison, and psychic damage).']}}}}</t>
  </si>
  <si>
    <t>Ice Spider Queen</t>
  </si>
  <si>
    <t>{'name': 'Giant Spider', 'source': 'MM', '_mod': {'trait': {'mode': 'prependArr', 'items': {'name': 'Cold Aura', 'entries': ['Any creature that starts its turn within 5 feet of the spider takes 5 ({@damage 2d4}) cold damage.']}}, 'action': {'mode': 'replaceArr', 'replace': 'Web {@recharge 5}', 'items': {'name': 'Icy Web {@recharge 5}', 'entries': ['{@atk rw} {@hit 5} to hit, range 30/60 ft., one creature. {@h}The target is {@condition restrained} by webbing, and takes 2 ({@damage 1d4}) cold damage at the start of each of its turns. As an action, the {@condition restrained} target can make a DC 12 Strength check, bursting the webbing on a success. The webbing can also be attacked and destroyed (AC 10; hp 5; vulnerability to fire damage; immunity to poison, and psychic damage).']}}}}</t>
  </si>
  <si>
    <t>Imperator Uthor</t>
  </si>
  <si>
    <t>{'average': 272, 'formula': '20d12 + 100'}</t>
  </si>
  <si>
    <t>{'name': 'Storm Giant', 'source': 'MM', '_mod': {'*': {'mode': 'replaceTxt', 'replace': 'the giant', 'with': 'Uthor', 'flags': 'i'}, 'action': [{'mode': 'replaceArr', 'replace': 'Multiattack', 'items': {'name': 'Multiattack', 'entries': ['Uthor makes two trident attacks.']}}, {'mode': 'replaceArr', 'replace': 'Greatsword', 'items': {'name': 'Trident of Fish Command', 'entries': ['{@atk mw} {@hit 14} to hit, reach 10 ft., one target. {@h}19 ({@damage 3d6 + 9}) piercing damage, or ({@damage 3d8 + 9}) piercing damage if used with two hands.']}}]}}</t>
  </si>
  <si>
    <t>Isendraug</t>
  </si>
  <si>
    <t>Iymrith</t>
  </si>
  <si>
    <t>['Common', 'Draconic', 'Giant', 'Terran']</t>
  </si>
  <si>
    <t>[{'name': 'Legendary Resistance (3/Day)', 'entries': ['If Iymrith fails a saving throw, she can choose to succeed instead.']}]</t>
  </si>
  <si>
    <t>[{'name': 'Multiattack', 'entries': ['Iymrith can use her Frightful Presence. She then makes three attacks: one with her bite and two with her claws.']}, {'name': 'Bite', 'entries': ['{@atk mw} {@hit 16} to hit, reach 15 ft., one target. {@h}20 ({@damage 2d10 + 9}) piercing damage plus 11 ({@damage 2d10}) lightning damage.']}, {'name': 'Claw', 'entries': ['{@atk mw} {@hit 16} to hit, reach 10 ft., one target. {@h}16 ({@damage 2d6 + 9}) slashing damage.']}, {'name': 'Tail', 'entries': ['{@atk mw} {@hit 16} to hit, reach 20 ft., one target. {@h}18 ({@damage 2d8 + 9}) bludgeoning damage.']}, {'name': 'Frightful Presence', 'entries': ["Each creature of Iymrith's choice that is within 120 feet of Iymrith and aware of it must succeed on a {@dc 20} Wisdom saving throw or become {@condition frightened} for 1 minute. A creature can repeat the saving throw at the end of each of its turns, ending the effect on itself on a success. If a creature's saving throw is successful or the effect ends for it, the creature is immune to Iymrith's Frightful Presence for the next 24 hours."]}, {'name': 'Lightning Breath {@recharge 5}', 'entries': ['Iymrith exhales lightning in a 120-foot line that is 10 feet wide. Each creature in that line must make a {@dc 23} Dexterity saving throw, taking 88 ({@damage 16d10}) lightning damage on a failed save, or half as much damage on a successful one.']}, {'name': 'Change Shape', 'entries': ["Iymrith magically polymorphs into a female {@creature storm giant} or back into her true form. She reverts to her true form if she dies. Any equipment she is wearing or carrying is absorbed or borne by the new form (Iymrith's choice).", 'In storm giant form, Iymrith retains her alignment, hit points, Hit Dice, ability to speak, proficiencies, Legendary Resistance, lair actions, and Intelligence, Wisdom, and Charisma scores, as well as this action. Her statistics are otherwise replaced by those of the new form.']}]</t>
  </si>
  <si>
    <t>[{'name': 'Detect', 'entries': ['Iymrith makes a Wisdom ({@skill Perception}) check.']}, {'name': 'Tail Attack', 'entries': ['Iymrith makes a tail attack.']}, {'name': 'Wing Attack (Costs 2 Actions)', 'entries': ['Iymrith beats her wings. Each creature within 15 feet of Iymrith must succeed on a {@dc 24} Dexterity saving throw or take 16 ({@damage 2d6 + 9}) bludgeoning damage and be knocked {@condition prone}. Iymrith can then fly up to half her flying speed.']}]</t>
  </si>
  <si>
    <t>['C', 'DR', 'GI', 'T']</t>
  </si>
  <si>
    <t>[{'name': 'Spellcasting', 'headerEntries': ['Iymrith casts one of the following spells, requiring no spell components and using Charisma as the spellcasting ability (spell save {@dc 20}):'], 'daily': {'1e': ['{@spell detect magic}', '{@spell dispel magic}', '{@spell ice storm}', '{@spell stone shape}', '{@spell teleport}']}, 'footerEntries': ["When she casts her {@spell stone shape} spell, Iymrith can shape the targeted stone into a living {@creature gargoyle} instead of altering the stone as described in the spell's description. This transformation is permanent and can't be reversed or dispelled."], 'ability': 'cha', 'displayAs': 'action'}]</t>
  </si>
  <si>
    <t>Jarl Storvald</t>
  </si>
  <si>
    <t>[{'ac': 15, 'from': ['barding scraps']}]</t>
  </si>
  <si>
    <t>{'average': 189, 'formula': '12d12 + 60'}</t>
  </si>
  <si>
    <t>{'con': '+8', 'wis': '+6', 'cha': '+6'}</t>
  </si>
  <si>
    <t>{'athletics': '+9', 'perception': '+6'}</t>
  </si>
  <si>
    <t>['Common', 'Giant', 'Giant Owl']</t>
  </si>
  <si>
    <t>[{'name': 'Weighted Net', 'entries': ['{@atk rw} {@hit 5} to hit, ranged 20/60 ft., one Small, Medium, or Large creature. {@h}The target is {@condition restrained} until it escapes the net. Any creature can use its action to make a {@dc 17} Strength check to free itself or another creature in the net, ending the effect on a success. Dealing 15 slashing damage to the net (AC 12) destroys the net and frees the target.']}, {'name': 'Multiattack', 'entries': ['The giant makes two greataxe attacks.']}, {'name': 'Greataxe', 'entries': ['{@atk mw} {@hit 9} to hit, reach 10 ft., one target. {@h}25 ({@damage 3d12 + 6}) slashing damage.']}, {'name': 'Rock', 'entries': ['{@atk rw} {@hit 9} to hit, range 60/240 ft., one target. {@h}28 ({@damage 4d10 + 6}) bludgeoning damage.']}]</t>
  </si>
  <si>
    <t>[{'name': 'Spellcasting', 'headerEntries': ['Storvald casts one of the following spells, requiring no material components and using Wisdom as the spellcasting ability:'], 'daily': {'1e': ['{@spell jump}', '{@spell locate animals or plants}', '{@spell locate object}', '{@spell water breathing}', '{@spell water walk}']}, 'ability': 'wis', 'displayAs': 'action'}]</t>
  </si>
  <si>
    <t>Jasper Dimmerchasm</t>
  </si>
  <si>
    <t>{'name': 'Veteran', 'source': 'MM', '_trait': {'name': 'Mountain Dwarf', 'source': 'PHB'}, '_mod': {'*': {'mode': 'replaceTxt', 'replace': 'the veteran', 'with': 'Jasper', 'flags': 'i'}, 'action': [{'mode': 'replaceArr', 'replace': 'Multiattack', 'items': {'name': 'Multiattack', 'entries': ['Jasper makes two battleaxe attacks. If he has a handaxe drawn, he can also make a handaxe attack.']}}, {'mode': 'replaceArr', 'replace': 'Longsword', 'items': {'name': 'Battleaxe', 'entries': ['{@atk mw} {@hit 5} to hit, reach 5 ft., one target. {@h}7 ({@damage 1d8 + 3}) slashing damage, or 8 ({@damage 1d10 + 3}) slashing damage if used with two hands.']}}, {'mode': 'replaceArr', 'replace': 'Shortsword', 'items': {'name': 'Handaxe', 'entries': ['{@atk mw,rw} {@hit 5} to hit, reach 5 ft. or range 20/60 ft., one target. {@h}6 ({@damage 1d6 + 3}) slashing damage.']}}]}}</t>
  </si>
  <si>
    <t>Kaaltar</t>
  </si>
  <si>
    <t>Kella Darkhope</t>
  </si>
  <si>
    <t>{'name': 'Spy', 'source': 'MM', '_mod': {'*': {'mode': 'replaceTxt', 'replace': 'the spy', 'with': 'Kella', 'flags': 'i'}}}</t>
  </si>
  <si>
    <t>Khaspere Drylund</t>
  </si>
  <si>
    <t>['Common', 'Dwarvish', 'Elvish']</t>
  </si>
  <si>
    <t>{'name': 'Noble', 'source': 'MM', '_mod': {'*': {'mode': 'replaceTxt', 'replace': 'the noble', 'with': 'Khaspere', 'flags': 'i'}}}</t>
  </si>
  <si>
    <t>King Hekaton</t>
  </si>
  <si>
    <t>{'average': 330, 'formula': '20d12 + 100'}</t>
  </si>
  <si>
    <t>[{'name': 'Amphibious', 'entries': ['Hekaton can breathe air and water.']}]</t>
  </si>
  <si>
    <t>[{'name': 'Multiattack', 'entries': ['Hekaton makes two broken chain attacks.']}, {'name': 'Broken Chain', 'entries': ['{@atk mw} {@hit 14} to hit, reach 10 ft., one target. {@h}18 ({@damage 3d6 + 9}) bludgeoning damage.']}, {'name': 'Ballista', 'entries': ['{@atk rw} {@hit 6} to hit, range 120/480 ft., one target. {@h}18 ({@damage 3d10 + 2}) piercing damage.']}, {'name': 'Lightning Strike {@recharge 5}', 'entries': ['Hekaton hurls a magical lightning bolt at a point he can see within 500 feet of it. Each creature within 10 feet of that point must make a {@dc 17} Dexterity saving throw, taking 54 ({@damage 12d8}) lightning damage on a failed save, or half as much damage on a successful one.']}, {'name': 'Thunderous Stomp {@recharge}', 'entries': ["Hekaton stomps the ground, triggering a thunderclap. All other creatures within 15 feet of him must succeed on a {@dc 17} Constitution saving throw or take 33 ({@damage 6d10}) thunder damage and be {@condition deafened} until the start of Hekaton's next turn. On a successful save, a creature takes half as much damage and isn't {@condition deafened}. The thunderclap can be heard out to a range of 1,200 feet."]}]</t>
  </si>
  <si>
    <t>['B', 'L', 'P', 'T']</t>
  </si>
  <si>
    <t>Klauth</t>
  </si>
  <si>
    <t>{'dex': '+8', 'con': '+17', 'wis': '+10', 'cha': '+14'}</t>
  </si>
  <si>
    <t>{'perception': '+16', 'stealth': '+8'}</t>
  </si>
  <si>
    <t>[{'name': 'Legendary Resistance (3/Day)', 'entries': ['If Klauth fails a saving throw, he can choose to succeed instead.']}, {'name': 'Dual Wand Wielder', 'entries': ['If Klauth is carrying two wands, he can use an action to expend 1 charge from each wand, triggering the effects of both wands simultaneously.']}, {'name': 'Special Equipment', 'entries': ['Klauth carries a {@item wand of fireballs} and a {@item wand of lightning bolts}, and he wears a {@item ring of cold resistance}.']}]</t>
  </si>
  <si>
    <t>[{'name': 'Multiattack', 'entries': ['Klauth can use his Frightful Presence. He then makes three attacks: one with his bite and two with his claws.']}, {'name': 'Bite', 'entries': ['{@atk mw} {@hit 17} to hit, reach 15 ft., one target. {@h}21 ({@damage 2d10 + 10}) piercing damage plus 14 ({@damage 4d6}) fire damage.']}, {'name': 'Claw', 'entries': ['{@atk mw} {@hit 17} to hit, reach 10 ft., one target. {@h}17 ({@damage 2d6 + 10}) slashing damage.']}, {'name': 'Tail', 'entries': ['{@atk mw} {@hit 17} to hit, reach 20 ft., one target. {@h}19 ({@damage 2d8 + 10}) bludgeoning damage.']}, {'name': 'Frightful Presence', 'entries': ["Each creature of Klauth's choice that is within 120 feet of Klauth and aware of him must succeed on a {@dc 21} Wisdom saving throw or become {@condition frightened} for 1 minute. A creature can repeat the saving throw at the end of each of its turns, ending the effect on itself on a success. If a creature's saving throw is successful or the effect ends for it, the creature is immune to Klauth's Frightful Presence for the next 24 hours."]}, {'name': 'Fire Breath {@recharge 5}', 'entries': ['Klauth exhales fire in a 90-foot cone. Each creature in that area must make a {@dc 24} Dexterity saving throw, taking 91 ({@damage 26d6}) fire damage on a failed save, or half as much damage on a successful one.']}]</t>
  </si>
  <si>
    <t>[{'name': 'Detect', 'entries': ['Klauth makes a Wisdom ({@skill Perception}) check.']}, {'name': 'Tail Attack', 'entries': ['Klauth makes a tail attack.']}, {'name': 'Wing Attack (Costs 2 Actions)', 'entries': ['Klauth beats his wings. Each creature within 15 feet of Klauth must succeed on a {@dc 25} Dexterity saving throw or take 17 ({@damage 2d6 + 10}) bludgeoning damage and be knocked {@condition prone}. Klauth can then fly up to half his flying speed.']}]</t>
  </si>
  <si>
    <t>[{'name': 'Spellcasting', 'headerEntries': ['Klauth casts one of the following spells, requiring no material components and using Charisma as the spellcasting ability (spell save {@dc 22}):'], 'will': ['{@spell comprehend languages}', '{@spell detect magic}', '{@spell mage hand}', '{@spell minor illusion}', '{@spell prestidigitation}'], 'daily': {'2e': ['{@spell darkness}', '{@spell detect thoughts}', '{@spell ice storm}'], '1e': ['{@spell banishment}', '{@spell cloudkill}', '{@spell disintegrate}', '{@spell etherealness}', '{@spell find the path} (cast as 1 action)', '{@spell greater invisibility}', '{@spell haste}', '{@spell locate object}', '{@spell mass suggestion}', '{@spell mirage arcane} (cast as 1 action)', '{@spell prismatic spray}']}, 'ability': 'cha', 'displayAs': 'action'}]</t>
  </si>
  <si>
    <t>['blinded', 'charmed', 'incapacitated', 'invisible', 'petrified', 'restrained']</t>
  </si>
  <si>
    <t>Knight of the Mithral Shield</t>
  </si>
  <si>
    <t>{'name': 'Knight', 'source': 'MM', '_trait': {'name': 'Mountain Dwarf', 'source': 'PHB'}, '_mod': {'trait': {'mode': 'prependArr', 'items': {'name': 'Possessed', 'entries': ['While the knight is possessed by yakfolk, its alignment is lawful evil and it can speak Yikaria (the yakfolk tongue).']}}, 'action': [{'mode': 'replaceArr', 'replace': 'Greatsword', 'items': {'name': 'Warhammer', 'entries': ['{@atk mw} {@hit 5} to hit, reach 5 ft., one target. {@h}7 ({@damage 1d8 + 3}) bludgeoning damage, or 8 ({@damage 1d10 + 3}) bludgeoning damage if used with two hands.']}}]}}</t>
  </si>
  <si>
    <t>Lifferlas</t>
  </si>
  <si>
    <t>[{'name': 'False Appearance', 'entries': ['While Lifferlas remains motionless, it is indistinguishable from a normal tree.']}, {'name': 'Roleplaying Information', 'entries': ["A druid of the Emerald Enclave awakened the tree Lifferlas with a spell. Goldenfields is his home, its people his friends. Children like to carve their name and initials into his body and hang from his boughs, and he's happy with that.", 'Ideal: "I exist to protect the people and plants of Goldenfields."', 'Bond: "Children are wonderful. I would do anything to make them feel happy and safe."', 'Flaw: "I can\'t remember people\'s names and often get them mixed up."']}]</t>
  </si>
  <si>
    <t>[{'name': 'Multiattack', 'entries': ['Lifferlas makes two slam attacks.']}, {'name': 'Slam', 'entries': ['{@atk mw} {@hit 6} to hit, reach 10 ft., one target. {@h}14 ({@damage 3d6 + 4}) bludgeoning damage.']}]</t>
  </si>
  <si>
    <t>Maegera the Dawn Titan</t>
  </si>
  <si>
    <t>{'con': '+12', 'wis': '+7', 'cha': '+11'}</t>
  </si>
  <si>
    <t>[{'name': 'Empowered Attacks', 'entries': ["Maegera's slam attacks are treated as magical for the purpose of overcoming resistance and immunity to damage from nonmagical attacks."]}, {'name': 'Fire Aura', 'entries': ["At the start of each of Maegera's turns, each creature within 30 feet of it takes 35 ({@damage 10d6}) fire damage, and flammable objects in the aura that aren't being worn or carried ignite. A creature also takes 35 ({@damage 10d6}) fire damage from touching Maegera or from hitting it with a melee attack while within 10 feet of it, and a creature takes that damage the first time on a turn that Maegera moves into its space. Nonmagical weapons that hit Maegera are destroyed by fire immediately after dealing damage to it."]}, {'name': 'Fire Form', 'entries': ["Maegera can enter a hostile creature's space and stop there. It can move through a space as narrow as 1 inch wide without squeezing if fire could pass through that space."]}, {'name': 'Illumination', 'entries': ['Maegera sheds bright light in a 120-foot radius and dim light in an additional 120 ft..']}, {'name': 'Magic Resistance', 'entries': ['Maegera has advantage on saving throws against spells and other magical effects.']}]</t>
  </si>
  <si>
    <t>[{'name': 'Multiattack', 'entries': ['Maegera makes three slam attacks.']}, {'name': 'Slam', 'entries': ['{@atk mw} {@hit 12} to hit, reach 15 ft., one target. {@h}15 ({@damage 3d6 + 5}) bludgeoning damage plus 35 ({@damage 10d6}) fire damage']}]</t>
  </si>
  <si>
    <t>[{'name': 'Quench Magic', 'entries': ["Maegera targets one creature that it can see within 60 feet of it. Any resistance or immunity to fire damage that the target gains from a spell or magic item is suppressed. The effect lasts until the end of Maegera's next turn."]}, {'name': 'Smoke Cloud (Costs 2 Actions)', 'entries': ["Maegera exhales a billowing cloud of hot smoke and embers that fills a 60 feet cube. Each creature in the area takes 11 ({@damage 2d10}) fire damage. The cloud lasts until the end of Maegera's next turn. Creatures completely in the cloud are {@condition blinded} and can't be seen."]}, {'name': 'Create Fire Elemental (Costs 3 Actions)', 'entries': ["Maegera's hit points are reduced by 50 as part of it separates and becomes a {@creature fire elemental} with 102 hit points. The fire element appears in an unoccupied space within 15 feet of Maegera and acts on Maegera's initiative count. Maegera can't use this action if it has 50 hit points or fewer. The fire element obeys Maegera's commands and fights until destroyed."]}]</t>
  </si>
  <si>
    <t>['Illumination', 'Magic Resistance']</t>
  </si>
  <si>
    <t>[{'name': 'Spellcasting', 'headerEntries': ['Maegera casts {@spell fireball} (spell save {@dc 19}), requiring no material components and using Charisma as the spellcasting ability.'], 'ability': 'cha', 'displayAs': 'action'}]</t>
  </si>
  <si>
    <t>['charmed', 'frightened', 'grappled', 'paralyzed', 'petrified', 'poisoned', 'prone', 'restrained']</t>
  </si>
  <si>
    <t>Markham Southwell</t>
  </si>
  <si>
    <t>{'type': 'humanoid', 'tags': [{'tag': 'human', 'prefix': 'Turami'}]}</t>
  </si>
  <si>
    <t>[{'name': 'Roleplaying Information', 'entries': ['Sheriff Markham of Bryn Shander is a brawny, likable man of few words. Nothing is more important to him than protecting Icewind Dale. He judges others by their actions, not their words.', 'Ideal: "All people deserve to be treated with dignity."', 'Bond: "Duvessa is a natural leader, but she needs help. That\'s my job."', 'Flaw: "I bury my emotions and have no interest in small talk."']}]</t>
  </si>
  <si>
    <t>[{'name': 'Multiattack', 'entries': ['Markham makes two melee attacks.']}, {'name': 'Longsword', 'entries': ['{@atk mw} {@hit 4} to hit, reach 5 ft., one target. {@h}6 ({@damage 1d8 + 2}) slashing damage, or 7 ({@damage 1d10 + 2}) slashing damage if used with two hands.']}, {'name': 'Heavy Crossbow', 'entries': ['{@atk rw} {@hit 3} to hit, range 100/400 ft., one target. {@h}6 ({@damage 1d10 + 1}) piercing damage. Markham carries twenty crossbow bolts.']}]</t>
  </si>
  <si>
    <t>Miros Xelbrin</t>
  </si>
  <si>
    <t>[{'name': 'Roleplaying Information', 'entries': ['Innkeeper Miros is a retired carnival attraction, dubbed "the Yeti" because of his barrel-shaped body and the thick, white hair covering his arms, chest, back, and head. When Goldenfields suffers, so does his business, so he takes strides to protect the compound.', 'Ideal: "As does the Emerald Enclave, I believe that civilization and the wilderness need to learn to coexist."', 'Bond: "Make fun of me all you like, but don\'t speak ill of my inn or my employees."', 'Flaw: "When something upsets me, I have a tendency to fly into a rage."']}]</t>
  </si>
  <si>
    <t>[{'name': 'Bear Hug', 'entries': ["{@atk mw} {@hit 5} to hit, reach 5 ft., one creature. {@h}5 ({@damage 1d4 + 3}) bludgeoning damage, and the target {@condition grappled} (escape {@dc 13}) and takes 5 ({@damage 1d4 + 3}) bludgeoning damage at the start of each of Miros's turns until the grapple ends. Miros cannot make attacks while grappling a creature."]}, {'name': 'Club', 'entries': ['{@atk mw} {@hit 5} to hit, reach 5 ft., one target. {@h}5 ({@damage 1d4 + 1}) bludgeoning damage']}, {'name': 'Heavy Crossbow', 'entries': ['{@atk rw} {@hit 2} to hit, range 100/400 ft., one target. {@h}5 ({@damage 1d10}) piercing damage. Miros carries ten crossbow bolts.']}]</t>
  </si>
  <si>
    <t>Mirran</t>
  </si>
  <si>
    <t>{'arcana': '+8', 'athletics': '+14', 'deception': '+9', 'history': '+8', 'perception': '+9', 'performance': '+9'}</t>
  </si>
  <si>
    <t>{'name': 'Storm Giant', 'source': 'MM', '_mod': {'*': {'mode': 'replaceTxt', 'replace': 'the giant', 'with': 'Mirran', 'flags': 'i'}}}</t>
  </si>
  <si>
    <t>Morak Ur'gray</t>
  </si>
  <si>
    <t>Narbeck Horn</t>
  </si>
  <si>
    <t>{'name': 'Knight', 'source': 'MM', '_trait': {'name': 'Mountain Dwarf', 'source': 'PHB'}, '_mod': {'*': {'mode': 'replaceTxt', 'replace': 'the knight', 'with': 'Narbeck', 'flags': 'i'}, 'action': {'mode': 'replaceArr', 'replace': 'Greatsword', 'items': {'name': 'Greataxe', 'entries': ['{@atk mw} {@hit 5} to hit, reach 5 ft., one target. {@h}9 ({@damage 1d12 + 3}) slashing damage.']}}}}</t>
  </si>
  <si>
    <t>Narth Tezrin</t>
  </si>
  <si>
    <t>{'type': 'humanoid', 'tags': [{'tag': 'human', 'prefix': 'Tethyrian'}]}</t>
  </si>
  <si>
    <t>{'insight': '+4', 'investigation': '+3', 'perception': '+6', 'persuasion': '+5'}</t>
  </si>
  <si>
    <t>[{'name': 'Cunning Action', 'entries': ['On each of his turns, Narth can use a bonus action to take the Dash, Disengage, or Hide action.']}, {'name': 'Roleplaying Information', 'entries': ["Narth sells gear to adventurers, and he also has an adventurous spirit. The Lionshield Coster pays him well, but he longs to make a name for himself. At the same time, he runs a business with his partner Alaestra and knows she wouldn't forgive him if he ran off and never returned.", 'Ideal: "The bigger the risk, the greater the reward."', 'Bond: "I adore my colleague Alestra, and I\'d like to do something to impress her."', 'Flaw: "I\'ll risk life and limb to become a legend.-"']}]</t>
  </si>
  <si>
    <t>[{'name': 'Shortsword', 'entries': ['{@atk mw} {@hit 4} to hit, reach 5 ft., one target. {@h}5 ({@damage 1d6 + 2}) piercing damage.']}, {'name': 'Hand Crossbow', 'entries': ['{@atk rw} {@hit 4} to hit, range 30/120 ft., one target. {@h}5 ({@damage 1d6 + 2}) piercing damage. Narth carries twenty crossbow bolts.']}]</t>
  </si>
  <si>
    <t>Naxene Drathkala</t>
  </si>
  <si>
    <t>[{'name': 'Roleplaying Information', 'entries': ["Goldenfields' crops are vital Waterdeep's survival, which is why the Watchful Order of Magists and Protectors sent Naxene to make sure the temple-farm is adequately defended. At first she regarded the task as a punishment, but now she appreciates the peace and quiet.", 'Ideal: "There\'s no problem that can\'t be solved with magic."', 'Bond: "I have great respect for Lady Laeral Silverhand of Waterdeep. She and the Lords\' Alliance are going to bring some much-needed order to this lawless land."', 'Flaw: "I\'m too smart to be wrong about anything."']}]</t>
  </si>
  <si>
    <t>[{'name': 'Staff', 'entries': ['{@atk mw} {@hit 1} to hit, reach 5 ft., one creature. {@h}2 ({@damage 1d6 - 1}) bludgeoning damage, or 3 ({@damage 1d8 - 1}) bludgeoning damage if used with two hands.']}]</t>
  </si>
  <si>
    <t>[{'name': 'Spellcasting', 'headerEntries': ['Naxene casts one of the following spells, using Intelligence as the spellcasting ability (spell save {@dc 13}; {@hit 5} to hit with spell attacks):'], 'will': ['{@spell fire bolt} ({@damage 1d10} fire damage)', '{@spell light}', '{@spell mage hand}'], 'daily': {'1e': ['{@spell mage armor}', '{@spell magic missile}', '{@spell suggestion}']}, 'ability': 'int', 'displayAs': 'action'}]</t>
  </si>
  <si>
    <t>Nimir</t>
  </si>
  <si>
    <t>{'athletics': '+14', 'insight': '+9', 'perception': '+9'}</t>
  </si>
  <si>
    <t>[{'name': 'Spellcasting', 'headerEntries': ['The giant casts one of the following spells, requiring no material spell components and using Charisma as the spellcasting ability (spell save {@dc 17}):'], 'will': ['{@spell detect magic}', '{@spell levitate}', '{@spell light}'], 'daily': {'1e': ['{@spell control weather} (cast as 1 action)', '{@spell water breathing}']}, 'ability': 'cha', 'displayAs': 'action'}]</t>
  </si>
  <si>
    <t>{'name': 'Storm Giant', 'source': 'MM', '_mod': {'*': {'mode': 'replaceTxt', 'replace': 'the giant', 'with': 'Nimir', 'flags': 'i'}, 'trait': {'mode': 'prependArr', 'items': {'name': 'Roleplaying Information', 'entries': ['Nimir is an insightful, even-keeled storm giant who believes that a lasting alliance between giants and small folk can make the world a safer, more enlightened place. He believes King Hekaton was wise to choose Princess Serissa as his heir apparent, and it would never occur to him to question their orders.', 'Ideal: "It\'s the duty of the big to protect the small."', 'Bond: "I\'d give my life to defend my king and his royal line."', 'Flaw: "I never question orders."']}}}}</t>
  </si>
  <si>
    <t>Noori</t>
  </si>
  <si>
    <t>{'stealth': '+3', 'survival': '+2'}</t>
  </si>
  <si>
    <t>{'name': 'Berserker', 'source': 'MM', '_mod': {'*': {'mode': 'replaceTxt', 'replace': 'the berserker', 'with': 'Noori', 'flags': 'i'}}}</t>
  </si>
  <si>
    <t>Nym</t>
  </si>
  <si>
    <t>{'name': 'Storm Giant', 'source': 'MM', '_mod': {'*': {'mode': 'replaceTxt', 'replace': 'the giant', 'with': 'Nym', 'flags': 'i'}}}</t>
  </si>
  <si>
    <t>Ogre Goblin Hucker</t>
  </si>
  <si>
    <t>{'name': 'Ogre', 'source': 'MM', '_mod': {'action': {'mode': 'appendArr', 'items': {'name': 'Goblin Projectile', 'entries': ["{@atk rw} {@hit 3} to hit, range 150/600 ft. (can't hit targets within 30 feet of the hucker), one target. Hit: 5 ({@damage 2d4}) bludgeoning damage, or 10 ({@damage 4d4}) piercing damage if the projectile is wearing a spiked helmet. {@i Hit or Miss:} The goblin projectile takes {@damage 1d6} bludgeoning damage per 10 feet it travels through the air (maximum {@damage 20d6})."]}}}}</t>
  </si>
  <si>
    <t>Oren Yogilvy</t>
  </si>
  <si>
    <t>{'type': 'humanoid', 'tags': ['strongheart halfling']}</t>
  </si>
  <si>
    <t>{'perception': '+2', 'performance': '+7', 'persuasion': '+5'}</t>
  </si>
  <si>
    <t>[{'name': 'Halfling Nimbleness', 'entries': ['Oren can move through the space of any creature that is of a size larger than his.']}, {'name': 'Lucky', 'entries': ['When Oren rolls a 1 on an attack roll, ability check, or saving throw, he can reroll the die and must use the new roll.']}, {'name': 'Stout Resilience', 'entries': ['Oren has advantage on saving throws against poison']}, {'name': 'Roleplaying Information', 'entries': ["Oren came to Nurthfurrow's End looking for easy work and found it. He sings for his supper, drinks like a fish, and wanders the fields at night dreaming up new lyrics to entertain the inn's other guests. Oren likes to stir up trouble from time to time, but he doesn't have a mean bone in his body.", 'Ideal: "Music is food for the soul."', 'Bond: "You had me at "Can I buy you a drink."', 'Flaw: "I have a knack for putting myself in harm\'s way. Good thing I\'m lucky!"']}]</t>
  </si>
  <si>
    <t>[{'name': 'Dagger', 'entries': ['{@atk mw,rw} {@hit 3} to hit, reach 5 ft. or range 20/60 ft., one target. {@h}3 ({@damage 1d4 + 1}) piercing damage. Duvessa carries only one dagger.']}]</t>
  </si>
  <si>
    <t>Orlekto</t>
  </si>
  <si>
    <t>{'athletics': '+14', 'deception': '+14', 'perception': '+9'}</t>
  </si>
  <si>
    <t>{'name': 'Storm Giant', 'source': 'MM', '_mod': {'*': {'mode': 'replaceTxt', 'replace': 'the giant', 'with': 'Orlekto', 'flags': 'i'}, 'trait': {'mode': 'prependArr', 'items': {'name': 'Roleplaying Information', 'entries': ['Orlekto is in love with Princess Mirran and wants to see her become Queen of the Wyrmskull Throne. (If Mirran is dead, Orlekto aims to avenge her.) If the opportunity to eliminate Hekaton or Serissa presents itself, Orlekto seizes it. Until then, he conceals his treacherous nature.', 'Ideal: "Storm giants should rule the world. Weak leaders have let dragons and others steal what the gods gave to us!"', 'Bond: "I serve Princess Mirran and her alone."', 'Flaw: "For Mirran\'s love or my revenge, I\'d betray my king and my honor."']}}}}</t>
  </si>
  <si>
    <t>Orok</t>
  </si>
  <si>
    <t>{'name': 'Kobold', 'source': 'MM', '_mod': {'*': {'mode': 'replaceTxt', 'replace': 'the kobold', 'with': 'Orok', 'flags': 'i'}, 'trait': {'mode': 'removeArr', 'names': 'Sunlight Sensitivity'}}}</t>
  </si>
  <si>
    <t>Othovir</t>
  </si>
  <si>
    <t>[{'name': 'Roleplaying Information', 'entries': ["Othovir is a gifted harness-maker who doesn't talk about his family or where he came from. He cares about his business, his clients, and his good name.", 'Ideal: "Find what you do well, and do it to the best of your ability."', 'Bond: "I won\'t allow my name to be tarnished."', 'Flaw: "I get angry when others pry into my private life."']}]</t>
  </si>
  <si>
    <t>[{'name': 'Rapier', 'entries': ['{@atk mw} {@hit 2} to hit, reach 5 ft., one target. {@h}4 ({@damage 1d8}) piercing damage.']}]</t>
  </si>
  <si>
    <t>[{'name': 'Spellcasting', 'headerEntries': ['Othovir casts one of the following spells, using Charisma as the spellcasting ability (spell save {@dc 13}; {@hit 5} to hit with spell attacks):'], 'will': ['{@spell fire bolt} ({@damage 1d10} fire damage)', '{@spell prestidigitation}'], 'daily': {'1e': ['{@spell mage armor}', '{@spell thunderwave}', '{@spell witch bolt}']}, 'ability': 'cha', 'displayAs': 'action'}]</t>
  </si>
  <si>
    <t>[{'name': 'Parry', 'entries': ['Othovir adds 2 to its AC against one melee attack that would hit him. To do so, Othovir must see the attacker and be wielding a melee weapon.']}]</t>
  </si>
  <si>
    <t>Pig</t>
  </si>
  <si>
    <t>{'name': 'Boar', 'source': 'MM'}</t>
  </si>
  <si>
    <t>Pow Ming</t>
  </si>
  <si>
    <t>[{'name': 'Spellcasting', 'headerEntries': ['Pow is a 9th-level spellcaster. Her spellcasting ability is Intelligence (spell save {@dc 14}, {@hit 6} to hit with spell attacks). Pow has the following wizard spells prepared:'], 'spells': {'0': {'spells': ['{@spell fire bolt}', '{@spell light}', '{@spell mage hand}', '{@spell prestidigitation}']}, '1': {'slots': 4, 'spells': ['{@spell detect magic}', '{@spell mage armor}', '{@spell magic missile}', '{@spell shield}']}, '2': {'slots': 3, 'spells': ['{@spell detect thoughts}', '{@spell suggestion}']}, '3': {'slots': 3, 'spells': ['{@spell counterspell}', '{@spell fireball}', '{@spell fly}']}, '4': {'slots': 3, 'spells': ['{@spell greater invisibility}', '{@spell ice storm}']}, '5': {'slots': 1, 'spells': ['{@spell cone of cold}']}}, 'ability': 'int'}]</t>
  </si>
  <si>
    <t>{'name': 'Mage', 'source': 'MM', '_mod': {'*': {'mode': 'replaceTxt', 'replace': 'the mage', 'with': 'Pow', 'flags': 'i'}, 'trait': {'mode': 'prependArr', 'items': {'name': 'Special Equipment', 'entries': ['Pow carries a {@item bag of holding} and wears a {@item robe of serpents|skt} with six snakes.']}}}}</t>
  </si>
  <si>
    <t>Purple Wormling</t>
  </si>
  <si>
    <t>['blindsight 30 ft.', 'tremorsense 30 ft.']</t>
  </si>
  <si>
    <t>[{'name': 'Multiattack', 'entries': ['The wormling makes two attacks: one with its bite and one with its stinger.']}, {'name': 'Bite', 'entries': ["{@atk mw} {@hit 5} to hit, reach 5 ft., one target. {@h}7 ({@damage 1d8 + 5}) piercing damage. If the target is a Small or smaller creature, it must succeed on a {@dc 13} Dexterity saving throw or be swallowed by the worm. A swallowed creature is {@condition blinded} and {@condition restrained}, it has total cover against attacks and other effects outside the wormling, and it takes 3 ({@damage 1d6}) acid damage at the start of each of the wormling's turns.", 'If the wormling takes 10 damage or more on a single turn from a creature inside it, the wormling must succeed on a {@dc 21} Constitution saving throw at the end of that turn or regurgitate all swallowed creatures, which fall {@condition prone} in a space within 10 feet of the wormling. If the wormling dies, a swallowed creature is no longer {@condition restrained} by it and can escape from the corpse by using 5 feet of movement, exiting {@condition prone}.']}, {'name': 'Tail Stinger', 'entries': ['{@atk mw} {@hit 5} to hit, reach 5 ft., one creature. {@h}5 ({@damage 1d4 + 3}) piercing damage, and the target must make a {@dc 13} Constitution saving throw, taking 10 ({@damage 3d6}) poison damage on a failed save, or half as much damage on a successful one.']}]</t>
  </si>
  <si>
    <t>Rool</t>
  </si>
  <si>
    <t>['O', 'TC', 'X']</t>
  </si>
  <si>
    <t>{'name': 'Assassin', 'source': 'MM', '_trait': {'name': 'Half-Orc', 'source': 'PHB'}, '_mod': {'*': {'mode': 'replaceTxt', 'replace': 'the assassin', 'with': 'Rool', 'flags': 'i'}}}</t>
  </si>
  <si>
    <t>Sea Elf</t>
  </si>
  <si>
    <t>['Amphibious', 'Fey Ancestry']</t>
  </si>
  <si>
    <t>{'name': 'Merfolk', 'source': 'MM', '_mod': {'*': {'mode': 'replaceTxt', 'replace': 'merfolk', 'with': 'sea elf', 'flags': 'i'}, 'trait': {'mode': 'prependArr', 'items': {'name': 'Fey Ancestry', 'entries': ["The sea elf has advantage on saving throws against being {@condition charmed}, and magic can't put the sea elf to sleep."]}}}}</t>
  </si>
  <si>
    <t>Serissa</t>
  </si>
  <si>
    <t>{'average': 200, 'formula': '20d12 + 100'}</t>
  </si>
  <si>
    <t>{'name': 'Storm Giant', 'source': 'MM', '_mod': {'*': {'mode': 'replaceTxt', 'replace': 'the giant', 'with': 'Serissa', 'flags': 'i'}, 'action': [{'mode': 'replaceArr', 'replace': 'Multiattack', 'items': {'name': 'Multiattack', 'entries': ['Serissa makes two maul attacks.']}}, {'mode': 'replaceArr', 'replace': 'Greatsword', 'items': {'name': 'Maul', 'entries': ['{@atk mw} {@hit 14} to hit, reach 10 ft., one target. {@h}30 ({@damage 6d6 + 9}) bludgeoning damage.']}}]}}</t>
  </si>
  <si>
    <t>Shaldoor</t>
  </si>
  <si>
    <t>{'animal handling': '+9', 'athletics': '+14', 'perception': '+9'}</t>
  </si>
  <si>
    <t>{'name': 'Storm Giant', 'source': 'MM', '_mod': {'*': {'mode': 'replaceTxt', 'replace': 'the giant', 'with': 'Shaldoor', 'flags': 'i'}, 'trait': {'mode': 'prependArr', 'items': {'name': 'Roleplaying Information', 'entries': ['A skilled rider of rocs and whales, Shaldoor believes that Annam the All-Father shattered the ordning to push giants into war against the dragons. She is thrilled to be on the front lines in this great conflict!', 'Ideal: "Giants are made for war—storm giants most of all!"', 'Bond: "Ostoria is gone, yet I long for the return of a mighty giant empire."', 'Flaw: "I like to rain destruction down upon my enemies, and I never show them mercy."']}}}}</t>
  </si>
  <si>
    <t>Shalvus Martholio</t>
  </si>
  <si>
    <t>{'deception': '+4', 'insight': '+4', 'investigation': '+3', 'perception': '+4', 'sleight of hand': '+4', 'stealth': '+4'}</t>
  </si>
  <si>
    <t>[{'name': 'Sneak Attack (1/Turn)', 'entries': ["Shalvus deals an extra 7 ({@dice 2d6}) damage when he hits a target with a weapon attack and has advantage on the attack roll, or when the target is within 5 feet of an ally of Shalvus that isn't {@condition incapacitated} and Shalvus doesn't have disadvantage on the attack roll."]}, {'name': 'Roleplaying Information', 'entries': ["Nalaskur Thaelond of Bargewright Inn has entrusted the shepherd Shalvus with an important assignment: to figure out the best way by which Goldenfields can be brought under the Black Network's control. Shalvus believes that success will ensure his swift rise through the Zhentarim ranks.", 'Ideal: "I\'ll do what it takes to prove myself to the Zhentarim."', 'Bond: "I love animals, and I\'m very protective of them."', 'Flaw: "I can\'t resist taking risks to feed my ambitions."']}]</t>
  </si>
  <si>
    <t>[{'name': 'Quarterstaff', 'entries': ['{@atk mw} {@hit 2} to hit, reach 5 ft., one target. {@h}3 ({@damage 1d6}) bludgeoning damage, or 4 ({@damage 1d8}) bludgeoning damage if used with both hands.']}, {'name': 'Hand Crossbow', 'entries': ['{@atk rw} {@hit 2} to hit, range 30/120 ft., one target. {@h}5 ({@damage 1d6 + 2}) piercing damage. Shalvus carries ten crossbow bolts.']}]</t>
  </si>
  <si>
    <t>Sharda</t>
  </si>
  <si>
    <t>{'name': 'Cult Fanatic', 'source': 'MM', '_mod': {'*': {'mode': 'replaceTxt', 'replace': 'the fanatic', 'with': 'Sharda', 'flags': 'i'}, 'action': [{'mode': 'replaceArr', 'replace': 'Dagger', 'items': {'name': 'Club', 'entries': ['{@atk mw} {@hit 4} to hit, reach 5 ft., one creature. {@h}4 ({@damage 1d4 + 2}) bludgeoning damage.']}}]}}</t>
  </si>
  <si>
    <t>Sheep</t>
  </si>
  <si>
    <t>{'name': 'Goat', 'source': 'MM', '_mod': {'*': {'mode': 'replaceTxt', 'replace': 'goat', 'with': 'sheep', 'flags': 'i'}, 'trait': {'mode': 'removeArr', 'names': 'Charge'}}}</t>
  </si>
  <si>
    <t>Shield Dwarf Guard</t>
  </si>
  <si>
    <t>[{'name': 'Warhammer', 'entries': ['{@atk mw} {@hit 3} to hit, reach 5 ft., one target. {@h}5 ({@damage 1d8 + 1}) bludgeoning damage, or 6 ({@damage 1d10 + 1}) bludgeoning damage if used with two hands.']}]</t>
  </si>
  <si>
    <t>Shield Dwarf Noble</t>
  </si>
  <si>
    <t>{'name': 'Noble', 'source': 'MM', '_trait': {'name': 'Mountain Dwarf', 'source': 'PHB'}}</t>
  </si>
  <si>
    <t>Sir Baric Nylef</t>
  </si>
  <si>
    <t>{'insight': '+4', 'investigation': '+2', 'medicine': '+4', 'survival': '+4'}</t>
  </si>
  <si>
    <t>[{'name': 'Brave', 'entries': ['Baric has advantage on saving throws against being {@condition frightened}.']}, {'name': 'Roleplaying Information', 'entries': ['As a knight of the Order of the Gauntlet, Sir Baric has sworn oaths to catch evildoers and bring them to justice. His current quarry is a dwarf brigand, Worvil "the Weevil" Forkbeard, who is rumored to be hiding in Icewind Dale. In addition to his gear, Sir Baric has an unarmored warhorse, Henry.', 'Ideal: "Evil must not be allowed to thrive in this world."', 'Bond: "Tyr is my lord; the order, my family. Through my actions, I shall honor both."', 'Flaw: "I\'m not afraid to die. When Tyr finally calls me, I\'ll go to him happily."']}]</t>
  </si>
  <si>
    <t>[{'name': 'Maul', 'entries': ['{@atk mw} {@hit 6} to hit, reach 5 ft., one target. {@h}11 ({@damage 2d6 + 4}) bludgeoning damage.']}, {'name': 'Heavy Crossbow', 'entries': ['{@atk rw} {@hit 2} to hit, range 100/400 ft., one target. {@h}5 ({@damage 1d10}) piercing damage. Baric carries twenty crossbow bolts.']}]</t>
  </si>
  <si>
    <t>Sirac of Suzail</t>
  </si>
  <si>
    <t>{'athletics': '+4', 'insight': '+3', 'survival': '+3'}</t>
  </si>
  <si>
    <t>[{'name': 'Roleplaying Information', 'entries': ["An acolyte of Torm, Sirac grew up on the streets of Suzail, the capital of Cormyr. He came to Icewind Dale to become a knucklehead trout fisher but instead found religion. The misbegotten son of Artus Cimber, a renowned human adventurer, Sirac hasn't seen his father since he was a baby.", 'Ideal: "Without duty or loyalty, a man is nothing."', 'Bond: "Icewind Dale is where i belong for the rest of my life."', 'Flaw: "I am honest to a fault."']}]</t>
  </si>
  <si>
    <t>[{'name': 'Shortsword', 'entries': ['{@atk mw} {@hit 5} to hit, reach 5 ft., one target. {@h}6 ({@damage 1d6 + 3}) piercing damage.']}, {'name': 'Dart', 'entries': ['{@atk rw} {@hit 5} to hit, range 20/60 ft., one target. {@h}5 ({@damage 1d4 + 3}) piercing damage. Sirac carries six darts.']}]</t>
  </si>
  <si>
    <t>[{'name': 'Parry', 'entries': ['Sirac adds 2 to his AC against on melee attack that would hit him. To do so, Sirac must see the attacker and be wielding a melee weapon.']}]</t>
  </si>
  <si>
    <t>Slarkrethel</t>
  </si>
  <si>
    <t>{'str': '+18', 'dex': '+8', 'con': '+15', 'int': '+14', 'wis': '+12'}</t>
  </si>
  <si>
    <t>[{'name': 'Legendary Resistance (3/Day)', 'entries': ['If Slarkrethel fails a saving throw, it can choose to succeed instead.']}, {'name': 'Amphibious', 'entries': ['Slarkrethel can breathe air and water.']}, {'name': 'Freedom of Movement', 'entries': ["Slarkrethel ignores difficult terrain, and magical effects can't reduce its speed or cause it to be {@condition restrained}. It can spend 5 feet of movement to escape from nonmagical restraints or being {@condition grappled}."]}, {'name': 'Siege Monster', 'entries': ['Slarkrethel deals double damage to objects and structures.']}]</t>
  </si>
  <si>
    <t>[{'name': 'Multiattack', 'entries': ['Slarkrethel makes three tentacle attacks, each of which it can replace with one use of Fling.']}, {'name': 'Bite', 'entries': ["{@atk mw} {@hit 17} to hit, reach 5 ft., one target. {@h}23 ({@damage 3d8 + 10}) piercing damage. If the target is a Large or smaller creature {@condition grappled} by Slarkrethel, that creature is swallowed, and the grapple ends. While swallowed, the creature is {@condition blinded} and {@condition restrained}, it has total cover against attacks and other effects outside Slarkrethel, and it takes 42 ({@damage 12d6}) acid damage at the start of each of Slarkrethel's turns. If Slarkrethel takes 50 damage or more on a single turn from a creature inside it, Slarkrethel must succeed on a {@dc 25} Constitution saving throw at the end of that turn or regurgitate all swallowed creatures, which fall {@condition prone} in a space within 10 feet of Slarkrethel. If Slarkrethel dies, a swallowed creature is no longer {@condition restrained} by it and can escape from the corpse using 15 feet of movement, exiting {@condition prone}."]}, {'name': 'Tentacle', 'entries': ['{@atk mw} {@hit 17} to hit, reach 30 ft., one target. {@h}20 ({@damage 3d6 + 10}) bludgeoning damage, and the target is {@condition grappled} (escape {@dc 18}). Until this grapple ends, the target is {@condition restrained}. Slarkrethel has ten tentacles, each of which can grapple one target.']}, {'name': 'Fling', 'entries': ['One Large or smaller object held or creature {@condition grappled} by Slarkrethel is thrown up to 60 feet in a random direction and knocked {@condition prone}. If a thrown target strikes a solid surface, the target takes 3 ({@damage 1d6}) bludgeoning damage for every 10 feet it was thrown. If the target is thrown at another creature, that creature must succeed on a {@dc 18} Dexterity saving throw or take the same damage and be knocked {@condition prone}.']}, {'name': 'Lightning Storm', 'entries': ['Slarkrethel magically creates three bolts of lightning, each of which can strike a target Slarkrethel can see within 120 feet of it. A target must make a {@dc 23} Dexterity saving throw, taking 22 ({@damage 4d10}) lightning damage on a failed save, or half as much damage on a successful one.']}]</t>
  </si>
  <si>
    <t>[{'name': 'Tentacle Attack or Fling', 'entries': ['Slarkrethel makes one tentacle attack or uses its Fling.']}, {'name': 'Lightning Storm (Costs 2 Actions)', 'entries': ['Slarkrethel uses Lightning Storm.']}, {'name': 'Ink Cloud (Costs 3 Actions)', 'entries': ["While underwater, Slarkrethel expels an ink cloud in a 60-foot radius. The cloud spreads around corners, and that area is heavily obscured to creatures other than Slarkrethel. Each creature other than Slarkrethel that ends its turn there must succeed on a {@dc 23} Constitution saving throw, taking 16 ({@damage 3d10}) poison damage on a failed save, or half as much damage on a successful one. A strong current disperses the cloud, which otherwise disappears at the end of Slarkrethel's next turn."]}]</t>
  </si>
  <si>
    <t>['Amphibious', 'Legendary Resistances', 'Siege Monster']</t>
  </si>
  <si>
    <t>[{'name': 'Spellcasting', 'headerEntries': ['Slarkrethel casts one of the following spells, requiring no spell components and using Intelligence as the spellcasting ability (spell save {@dc 22}):'], 'will': ['{@spell detect magic}', '{@spell detect thoughts}', '{@spell sending}'], 'daily': {'2e': ['{@spell control weather} (cast as 1 action)', '{@spell fly}', '{@spell ice storm}'], '1e': ['{@spell arcane eye}', '{@spell chain lightning}', '{@spell feeblemind}', '{@spell foresight}', '{@spell locate creature}', '{@spell mass suggestion}', '{@spell nondetection}', '{@spell power word kill}', '{@spell scrying} (cast as 1 action)', '{@spell sequester}', '{@spell telekinesis}', '{@spell teleport}']}, 'ability': 'int', 'displayAs': 'action'}]</t>
  </si>
  <si>
    <t>['blinded', 'charmed', 'deafened', 'invisible', 'petrified', 'restrained', 'unconscious']</t>
  </si>
  <si>
    <t>Stone Giant Statue</t>
  </si>
  <si>
    <t>{'name': 'Stone Golem', 'source': 'MM', '_mod': {'*': {'mode': 'replaceTxt', 'replace': 'giant', 'with': 'golem'}}}</t>
  </si>
  <si>
    <t>Tartha</t>
  </si>
  <si>
    <t>{'name': 'Fire Giant', 'source': 'MM', '_mod': {'*': {'mode': 'replaceTxt', 'replace': 'the giant', 'with': 'Tartha', 'flags': 'i'}}}</t>
  </si>
  <si>
    <t>Tau</t>
  </si>
  <si>
    <t>{'type': 'humanoid', 'tags': [{'tag': 'human', 'prefix': 'Shou'}]}</t>
  </si>
  <si>
    <t>{'name': 'Cult Fanatic', 'source': 'MM', '_mod': {'*': {'mode': 'replaceTxt', 'replace': 'the fanatic', 'with': 'Tau', 'flags': 'i'}, 'action': [{'mode': 'replaceArr', 'replace': 'Dagger', 'items': {'name': 'Club', 'entries': ['{@atk mw} {@hit 4} to hit, reach 5 ft., one creature. {@h}4 ({@damage 1d4 + 2}) bludgeoning damage.']}}]}}</t>
  </si>
  <si>
    <t>Thane Kayalithica</t>
  </si>
  <si>
    <t>{'average': 170, 'formula': '11d12 + 55'}</t>
  </si>
  <si>
    <t>[{'name': 'Stone Camouflage', 'entries': ['The giant has advantage on Dexterity (Stealth) checks made to hide in rocky terrain.']}, {'name': 'Olach Morrah', 'entries': ["The giant meditates for 1 hour, during which time it can do nothing else. At the end of the hour, provided the giant's meditation has been uninterrupted, it becomes {@condition petrified} for 8 hours. At the end of this time, the giant is no longer {@condition petrified} and gains tremorsense out to a range of 30 feet, as well as a measure of innate spellcasting ability for the next 24 hours."]}]</t>
  </si>
  <si>
    <t>[{'name': 'Fling', 'entries': ["The giant tries to throw a Small or Medium creature within 10 feet of it. The target must succeed on a {@dc 17} Dexterity saving throw or be hurled up to 60 feet horizontally in a direction of the giant's choice. and land {@condition prone}, taking {@dice 1d6} bludgeoning damage for every 10 feet it was thrown."]}, {'name': 'Rolling Rock', 'entries': ['The giant sends a rock tumbling along the ground in a 30-foot line that is 5 feet wide. Each creature in that line must make a {@dc 17} Dexterity saving throw, taking 22 ({@damage 3d10 + 6}) bludgeoning damage and falling {@condition prone} on a failed save']}, {'name': 'Multiattack', 'entries': ['The giant makes two adamantine greatclub attacks.']}, {'name': 'Greatclub', 'entries': ['{@atk mw} {@hit 9} to hit, reach 15 ft., one target. {@h}19 ({@damage 3d8 + 6}) bludgeoning damage.']}, {'name': 'Rock', 'entries': ['{@atk rw} {@hit 9} to hit, range 60/240 ft., one target. {@h}28 ({@damage 4d10 + 6}) bludgeoning damage. If the target is a creature, it must succeed on a {@dc 17} Strength saving throw or be knocked {@condition prone}.']}]</t>
  </si>
  <si>
    <t>The Weevil</t>
  </si>
  <si>
    <t>{'name': 'Bandit Captain', 'source': 'MM', '_trait': {'name': 'Mountain Dwarf', 'source': 'PHB'}, '_mod': {'*': {'mode': 'replaceTxt', 'replace': 'dwarf', 'with': 'Weevil'}, 'action': [{'mode': 'replaceArr', 'replace': 'Multiattack', 'items': {'name': 'Multiattack', 'entries': ['The Weevil makes three melee attacks with his handaxes. Or the Weevil makes two ranged attacks with his handaxes.']}}, {'mode': 'replaceArr', 'replace': 'Scimitar', 'items': {'name': 'Handaxe +1', 'entries': ['{@atk mw} {@hit 6} to hit, reach 5 ft., one target. {@h}6 ({@damage 1d6 + 4}) slashing damage.']}}, {'mode': 'removeArr', 'names': 'Dagger'}]}}</t>
  </si>
  <si>
    <t>Tholtz Daggerdark</t>
  </si>
  <si>
    <t>{'name': 'Archmage', 'source': 'MM', '_mod': {'*': {'mode': 'replaceTxt', 'replace': 'the archmage', 'with': 'Tholtz'}}}</t>
  </si>
  <si>
    <t>Thunderbeast Skeleton</t>
  </si>
  <si>
    <t>[{'name': 'Bite', 'entries': ['{@atk mw} {@hit 7} to hit, reach 5 ft., {@h}18 ({@damage 4d6 + 4}) piercing damage.']}, {'name': 'Tail', 'entries': ['{@hit 7} to hit, reach 10 ft., one target. {@h}18 ({@damage 4d6 + 4}) bludgeoning damage. Succeed on a DC14 Strength saving throw or be knocked {@condition prone}.']}]</t>
  </si>
  <si>
    <t>['poisoned', 'exhaustion']</t>
  </si>
  <si>
    <t>{'walk': 40, 'climb': 30, 'fly': 40}</t>
  </si>
  <si>
    <t>[{'name': 'Detect Invisibility', 'entries': ["Within 60 feet of the tressym, magical invisibility fails to conceal anything from the tressym's sight."]}, {'name': 'Keen Smell', 'entries': ['The tressym has advantage on Wisdom ({@skill Perception}) checks that rely on smell.']}, {'name': 'Poison Sense', 'entries': ['The tressym can detect whether a substance is poisonous by taste, touch, or smell.']}, {'name': 'Familiar', 'entries': ["With the DM's permission, a person who casts the {@spell find familiar} spell can choose to conjure a tressym in stead of a normal cat."]}]</t>
  </si>
  <si>
    <t>Tug</t>
  </si>
  <si>
    <t>Turlang</t>
  </si>
  <si>
    <t>{'average': 200, 'formula': '12d12 + 60'}</t>
  </si>
  <si>
    <t>[{'name': 'Spellcasting', 'headerEntries': ['Turlang casts one of the following spells, requiring no material spell components and using Wisdom as the spellcasting ability (spell save {@dc 15}):'], 'will': ['{@spell druidcraft}', '{@spell guidance}', '{@spell resistance}', '{@spell speak with plants}'], 'daily': {'2e': ['{@spell animal messenger}', '{@spell detect magic}', '{@spell entangle}', '{@spell goodberry}', '{@spell gust of wind}', '{@spell pass without trace}', '{@spell speak with animals}'], '1e': ['{@spell commune with nature} (cast as 1 action)', '{@spell conjure woodland beings}', '{@spell hallucinatory terrain} (cast as 1 action)']}, 'ability': 'wis', 'displayAs': 'action'}]</t>
  </si>
  <si>
    <t>{'name': 'Treant', 'source': 'MM', '_mod': {'*': {'mode': 'replaceTxt', 'replace': 'the treant', 'with': 'Turlang'}}}</t>
  </si>
  <si>
    <t>Urgala Meltimer</t>
  </si>
  <si>
    <t>[{'name': 'Giant Slayer', 'entries': ['Any weapon attack that Urgala makes against a giant deals an extra 7 ({@dice 2d6}) damage on a hit.']}, {'name': 'Roleplaying Information', 'entries': ["A retired adventurer, Urgala owns a respectable inn, the North shield House, and she doesn't want to see it or her neighbors' homes destroyed. She has no tolerance for monsters or bullies.", 'Ideal: "We live in a violent world, and sometimes violence is necessary for survival."', 'Bond: "My home is my life. Threaten it, and I\'ll hurt you."', 'Flaw: "I know how treacherous and greedy adventurers can be. I don\'t trust them—any of them."']}]</t>
  </si>
  <si>
    <t>[{'name': 'Multiattack', 'entries': ['Urgala makes two attacks with her morningstar or her shortbow.']}, {'name': 'Morningstar', 'entries': ['{@atk mw} {@hit 5} to hit, reach 5 ft., one target. {@h}7 ({@damage 1d8 + 3}) piercing damage.']}, {'name': 'Shortbow', 'entries': ['{@atk rw} {@hit 3} to hit, range 80/320 ft., one target. {@h}5 ({@damage 1d6 + 1}) piercing damage. Urgala carries a quiver of twenty arrows.']}]</t>
  </si>
  <si>
    <t>Uthgardt Barbarian Leader</t>
  </si>
  <si>
    <t>['Bothii', 'Common', 'Elvish']</t>
  </si>
  <si>
    <t>['C', 'E', 'OTH']</t>
  </si>
  <si>
    <t>{'name': 'Berserker', 'source': 'MM', '_mod': {'*': {'mode': 'replaceTxt', 'replace': 'berserker', 'with': 'barbarian'}, 'action': {'mode': 'appendArr', 'items': {'name': 'Oathbow', 'entries': ['{@atk rw} {@hit 5} to hit, range 150/600 ft., one target. {@h}7 ({@damage 1d8 + 3}) piercing damage, plus an extra 10 ({@damage 3d6}) piercing damage against a sworn enemy See the {@item oathbow} entry for the other properties.']}}}}</t>
  </si>
  <si>
    <t>Uthgardt Shaman</t>
  </si>
  <si>
    <t>{'medicine': '+4', 'nature': '+4', 'perception': '+4', 'survival': '+6'}</t>
  </si>
  <si>
    <t>[{'name': 'Spear', 'entries': ['{@atk mw,rw} {@hit 4} to hit, reach 5 ft. or range 20/60 ft., one target. {@h}5 ({@damage 1d6 + 2}) piercing damage, or 6 ({@damage 1d8 + 2}) piercing damage if wielded with two hands.']}, {'name': 'Shortbow', 'entries': ['{@atk rw} {@hit 3} to hit, range 80/320 ft., one target. {@h}4 ({@damage 1d6 + 1}) piercing damage.']}]</t>
  </si>
  <si>
    <t>[{'name': 'Spellcasting (Requires a Sacred Bundle)', 'headerEntries': ['The shaman casts one of the following spells, using Wisdom as the spellcasting ability (spell save {@dc 12}; {@hit 4} to hit with spell attacks):'], 'will': ['{@spell dancing lights}', '{@spell mage hand}', '{@spell message}', '{@spell thaumaturgy}'], 'daily': {'1e': ['{@spell augury} (cast as 1 action)', '{@spell bestow curse}', '{@spell cordon of arrows}', '{@spell detect magic}', '{@spell speak with dead}', '{@spell spirit guardians}']}, 'ability': 'wis', 'displayAs': 'action'}]</t>
  </si>
  <si>
    <t>[{'name': 'Uthgardt Shaman (Black Lion)', 'source': 'SKT', '_mod': {'_': {'mode': 'addSpells', 'daily': {'1e': ['{@spell chill touch}', '{@spell feign death}', '{@spell revivify}']}}}}, {'name': 'Uthgardt Shaman (Black Raven)', 'source': 'SKT', '_mod': {'_': {'mode': 'addSpells', 'daily': {'1e': ['{@spell animal messenger} (raven only)', '{@spell polymorph} (self only; into a raven only)']}}}}, {'name': 'Uthgardt Shaman (Blue Bear)', 'source': 'SKT', '_mod': {'_': {'mode': 'addSpells', 'daily': {'1e': ["{@spell enhance ability} (bear's endurance only)", '{@spell heroism}']}}}}, {'name': 'Uthgardt Shaman (Elk)', 'source': 'SKT', '_mod': {'_': {'mode': 'addSpells', 'daily': {'1e': ['{@spell find steed} (cast as 1 action; elk only)', '{@spell haste}']}}}}, {'name': 'Uthgardt Shaman (Gray Wolf)', 'source': 'SKT', '_mod': {'_': {'mode': 'addSpells', 'daily': {'1e': ['{@spell beast sense} (wolf or dire wolf only)', '{@spell moonbeam}', '{@spell speak with animals} (wolf or dire wolf only)']}}}}, {'name': 'Uthgardt Shaman (Great Worm)', 'source': 'SKT', '_mod': {'_': {'mode': 'addSpells', 'daily': {'1e': ["{@spell crusader's mantle}", '{@spell hypnotic pattern}']}}}}, {'name': 'Uthgardt Shaman (Griffon)', 'source': 'SKT', '_mod': {'_': {'mode': 'addSpells', 'daily': {'1e': ['{@spell beast sense} (birds only)', '{@spell fly}']}}}}, {'name': 'Uthgardt Shaman (Red Tiger)', 'source': 'SKT', '_mod': {'_': {'mode': 'addSpells', 'daily': {'1e': ["{@spell enhance ability} (cat's grace only)", '{@spell jump}']}}}}, {'name': 'Uthgardt Shaman (Sky Pony)', 'source': 'SKT', '_mod': {'_': {'mode': 'addSpells', 'daily': {'1e': ['{@spell gust of wind}', '{@spell witch bolt}']}}}}, {'name': 'Uthgardt Shaman (Thunderbeast)', 'source': 'SKT', '_mod': {'_': {'mode': 'addSpells', 'daily': {'1e': ["{@spell enhance ability} (bull's strength only)", '{@spell pass without trace}']}}}}, {'name': 'Uthgardt Shaman (Tree Ghost)', 'source': 'SKT', '_mod': {'_': {'mode': 'addSpells', 'daily': {'1e': ['{@spell barkskin}', '{@spell speak with plants}']}}}}]</t>
  </si>
  <si>
    <t>Vaal</t>
  </si>
  <si>
    <t>{'name': 'Cloud Giant', 'source': 'MM', '_mod': {'*': {'mode': 'replaceTxt', 'replace': 'the giant', 'with': 'Vaal', 'flags': 'i'}}}</t>
  </si>
  <si>
    <t>Vaasha</t>
  </si>
  <si>
    <t>{'athletics': '+14', 'perception': '+9', 'survival': '+9'}</t>
  </si>
  <si>
    <t>{'name': 'Storm Giant', 'source': 'MM', '_mod': {'*': {'mode': 'replaceTxt', 'replace': 'the giant', 'with': 'Vaasha', 'flags': 'i'}, 'trait': {'mode': 'prependArr', 'items': {'name': 'Roleplaying Information', 'entries': ["Vaasha is a skilled hunter and tracker who doesn't charge into danger without first assessing the risks. She's not afraid to speak her mind, even to her king. To her, a worthy leader values the truth, no matter how painful it is.", 'Ideal: "I want this conflict over with so that I can return to the quiet stillness of the ocean depths."', 'Bond: "I\'ll protect this beautiful world from the ravages of evil with my dying breath."', 'Flaw: "I don\'t care if my words hurt others\' feelings."']}}}}</t>
  </si>
  <si>
    <t>Wiri Fleagol</t>
  </si>
  <si>
    <t>['C', 'G', 'X']</t>
  </si>
  <si>
    <t>{'name': 'Commoner', 'source': 'MM', '_trait': {'name': 'Rock Gnome', 'source': 'PHB'}}</t>
  </si>
  <si>
    <t>Wood Elf</t>
  </si>
  <si>
    <t>{'name': 'Scout', 'source': 'MM', '_trait': {'name': 'Wood Elf', 'source': 'PHB'}, '_mod': {'*': {'mode': 'replaceTxt', 'replace': 'scout', 'with': 'wood elf'}}}</t>
  </si>
  <si>
    <t>Xolkin Alassandar</t>
  </si>
  <si>
    <t>{'name': 'Bandit Captain', 'source': 'MM', '_mod': {'*': {'mode': 'replaceTxt', 'replace': 'the captain', 'with': 'Xolkin', 'flags': 'i'}}}</t>
  </si>
  <si>
    <t>Yak</t>
  </si>
  <si>
    <t>{'name': 'Elk', 'source': 'MM', '_mod': {'*': {'mode': 'replaceTxt', 'replace': 'elk', 'with': 'yak'}}}</t>
  </si>
  <si>
    <t>Yakfolk Priest</t>
  </si>
  <si>
    <t>{'deception': '+4', 'medicine': '+6', 'survival': '+6'}</t>
  </si>
  <si>
    <t>['Common', 'Yikaria']</t>
  </si>
  <si>
    <t>[{'name': 'Possession (Recharges after a Short or Long Rest)', 'entries': ["The yakfolk attempts to magically possess a humanoid or giant. The yakfolk must touch the target throughout a short rest, or the attempt fails. At the end of the rest, the target must succeed on a {@dc 12} Constitution saving throw or be possessed by the yakfolk, which disappears with everything it is carrying and wearing. Until the possession ends, the target is {@condition incapacitated}, loses control of its body, and is unaware of its surroundings. The yakfolk now controls the body and can't be targeted by any attack, spell, or other effect, and it retains its alignment; its Intelligence, Wisdom, and Charisma scores; and its proficiencies. It otherwise uses the target's statistics, except the target's knowledge, class features, feats, and proficiencies.", "The possession lasts until either the body drops to 0 hit points, the yakfolk ends the possession as an action, or the yakfolk is forced out of the body by an effect such as the {@spell dispel evil and good} spell. When the possession ends, the yakfolk reappears in an unoccupied space within 5 feet of the body and is {@condition stunned} until the end of its next turn. If the host body dies while it is possessed by the yakfolk, the yakfolk dies as well, and its body doesn't reappear."]}]</t>
  </si>
  <si>
    <t>[{'name': 'Multiattack', 'entries': ['The yakfolk makes two melee attacks.']}, {'name': 'Quarterstaff', 'entries': ['{@atk mw} {@hit 5} to hit, reach 5 ft., one target. {@h}10 ({@damage 2d6 + 3}) bludgeoning damage, or 12 ({@damage 2d8 + 3}) bludgeoning damage if used with two hands.']}, {'name': 'Summon Earth Elemental (1/Day)', 'entries': ['The yakfolk summons an {@creature earth elemental}. The elemental appears in an unoccupied space within 60 feet of its summoner and acts as an ally of the summoner. It remains for 10 minutes, until it dies, or until its summoner dismisses it as an action.']}]</t>
  </si>
  <si>
    <t>[{'name': 'Spellcasting', 'headerEntries': ['The yakfolk is a 7th-level spellcaster. Its spellcasting ability is Wisdom (spell save {@dc 14}, {@hit 6} to hit with spell attacks). The priest has the following cleric spells prepared:'], 'spells': {'0': {'spells': ['{@spell light}', '{@spell mending}', '{@spell sacred flame}', '{@spell thaumaturgy}']}, '1': {'slots': 4, 'spells': ['{@spell bane}', '{@spell command}', '{@spell cure wounds}', '{@spell sanctuary}']}, '2': {'slots': 3, 'spells': ['{@spell augury}', '{@spell hold person}', '{@spell spiritual weapon}']}, '3': {'slots': 3, 'spells': ['{@spell bestow curse}', '{@spell protection from energy}', '{@spell sending}']}, '4': {'slots': 1, 'spells': ['{@spell banishment}']}}, 'ability': 'wis'}]</t>
  </si>
  <si>
    <t>Yakfolk Warrior</t>
  </si>
  <si>
    <t>{'deception': '+4', 'survival': '+4'}</t>
  </si>
  <si>
    <t>[{'name': 'Multiattack', 'entries': ['The yakfolk makes two attacks, either with its greatsword or its longbow.']}, {'name': 'Greatsword', 'entries': ['{@atk mw} {@hit 6} to hit, reach 5 ft., one target. {@h}18 ({@damage 4d6 + 4}) slashing damage.']}, {'name': 'Longbow', 'entries': ['{@atk rw} {@hit 2} to hit, range 150/600 ft., one target. {@h}9 ({@damage 2d8}) piercing damage.']}]</t>
  </si>
  <si>
    <t>Young Cloud Giant</t>
  </si>
  <si>
    <t>Zaltember</t>
  </si>
  <si>
    <t>Zephyros</t>
  </si>
  <si>
    <t>{'con': '+11', 'wis': '+8', 'cha': '+8'}</t>
  </si>
  <si>
    <t>[{'name': 'Keen Smell', 'entries': ['Zephyros has advantage on Wisdom ({@skill Perception}) checks that rely on smell.']}]</t>
  </si>
  <si>
    <t>[{'name': 'Fling', 'entries': ["Zephyros tries to throw a Small or Medium creature within 10 feet of it. The target must succeed on a {@dc 20} Dexterity saving throw or be hurled up to 60 feet horizontally in a direction of Zephyros's choice and land {@condition prone}, taking {@dice 1d8} bludgeoning damage for every 10 feet it was thrown."]}, {'name': 'Wind Aura', 'entries': ['A magical aura of wind surrounds Zephyros. The aura is a 10-foot-radius sphere that lasts as long as he maintains concentration on it (as if concentrating on a spell). While the aura is in effect, Zephyros gains a +2 bonus to his AC against ranged weapon attacks, and all open flames within the aura are extinguished unless they are magical.']}, {'name': 'Multiattack', 'entries': ['Zephyros makes two staff attacks.']}, {'name': 'Staff of the Magi', 'entries': ['{@atk mw} {@hit 15} to hit, reach 10 ft., one target. {@h}20 ({@damage 3d6 + 10}) bludgeoning damage, or 23 ({@damage 3d8 + 10}) bludgeoning damage if used with two hands. This damage is considered magical..']}, {'name': 'Rock', 'entries': ['{@atk rw} {@hit 12} to hit, range 60/240 ft., one target. {@h}30 ({@damage 4d10 + 8}) bludgeoning damage.']}]</t>
  </si>
  <si>
    <t>[{'name': 'Innate Spellcasting', 'headerEntries': ["Zephyros's innate spellcasting ability is Charisma. He can innately cast the following spells, requiring no material components:"], 'will': ['{@spell detect magic}', '{@spell fog cloud}', '{@spell light}'], 'daily': {'3e': ['{@spell feather fall}', '{@spell fly}', '{@spell misty step}', '{@spell telekinesis}'], '1e': ['{@spell control weather}', '{@spell gaseous form}']}, 'ability': 'cha'}, {'name': 'Spellcasting', 'headerEntries': ['Zephyros casts one of the following spells, requiring no material components and using Intelligence as the spellcasting ability (spell save {@dc 17}, {@hit 11} to hit with spell attacks):'], 'will': ['{@spell message}', '{@spell prestidigitation}', '{@spell ray of frost}'], 'daily': {'2e': ['{@spell gust of wind}', '{@spell levitate}', '{@spell magic missile}'], '1e': ['{@spell cone of cold}', '{@spell contact other plane} (cast as 1 action)', '{@spell greater invisibility}', '{@spell mass suggestion}', '{@spell nondetection}', "{@spell Otiluke's resilient sphere}", '{@spell protection from energy}', '{@spell tongues}']}, 'ability': 'int', 'displayAs': 'action'}]</t>
  </si>
  <si>
    <t>Zi Liang</t>
  </si>
  <si>
    <t>{'acrobatics': '+4', 'athletics': '+3', 'perception': '+5', 'stealth': '+4'}</t>
  </si>
  <si>
    <t>['Common', 'Elvish', 'Goblin']</t>
  </si>
  <si>
    <t>[{'name': 'Unarmored Defense', 'entries': ['While Zi is wearing no armor and wielding no shield, her AC includes her Wisdom modifier.']}, {'name': 'Roleplaying Information', 'entries': ["Zi Liang is a devout worshiper of Chauntea, the Earth Mother. She has considerably less faith in Goldenfields' defenders, so she patrols the temple-farm during her off-duty hours.", 'Ideal: "If we faithfully tend to our gardens and our fields, Chauntea will smile upon us."', 'Bond: "Goldenfields is the breadbasket of the North. People depend on its safety and prosperity, and I\'ll do what must be done to protect it."', 'Flaw: "I don\'t trust authority. I do what my heart says is right."']}]</t>
  </si>
  <si>
    <t>[{'name': 'Multiattack', 'entries': ['Zi makes two melee attacks.']}, {'name': 'Quarterstaff', 'entries': ['{@atk mw} {@hit 3} to hit, reach 5 ft., one target. {@h}4 ({@damage 1d6 + 1}) bludgeoning damage, or 5 ({@damage 1d8 + 1}) bludgeoning damage if used with both hands.']}, {'name': 'Sling', 'entries': ['{@atk rw} {@hit 4} to hit, range 30/120 ft., one target. {@h}4 ({@damage 1d4 + 2}) bludgeoning damage. Zi carries twenty sling stones.']}]</t>
  </si>
  <si>
    <t>['C', 'E', 'GO']</t>
  </si>
  <si>
    <t>SLW</t>
  </si>
  <si>
    <t>{'acrobatics': '+9', 'performance': '+5', 'persuasion': '+5', 'sleight of hand': '+6', 'stealth': '+9'}</t>
  </si>
  <si>
    <t>[{'name': 'Helpful', 'entries': ["The expert can take the Help action as a bonus action, and the creature who receives the help gains a {@dice 1d6} bonus to the {@dice d20} roll. If that roll is an attack roll, the creature can forgo adding the bonus to it, and then if the attack hits, the creature can add the bonus to the attack's damage roll against one target."]}, {'name': 'Tools', 'entries': ["The expert has {@item thieves' tools|phb} and a musical instrument."]}]</t>
  </si>
  <si>
    <t>[{'name': 'Extra Attack', 'entries': ['The expert can attack twice, instead of once, whenever it takes the {@action Attack} action on its turn.']}, {'name': 'Shortsword', 'entries': ['{@atk mw} {@hit 6} to hit, reach 5 ft., one target. {@h}6 ({@damage 1d6 + 3}) piercing damage.']}, {'name': 'Dagger', 'entries': ['{@atk mw,rw} {@hit 6} to hit, reach 5 ft. or range 20/60 ft., one target. {@h}5 ({@damage 1d4 + 3}) piercing damage.']}, {'name': 'Shortbow', 'entries': ['{@atk rw} {@hit 6} to hit, range 80/320 ft., one target. {@h}6 ({@damage 1d6 + 3}) piercing damage.']}]</t>
  </si>
  <si>
    <t>Skull Flier</t>
  </si>
  <si>
    <t>[{'ac': 13, 'from': ['{@item studded leather armor|phb}']}]</t>
  </si>
  <si>
    <t>{'arcana': '+5', 'investigation': '+5', 'religion': '+5'}</t>
  </si>
  <si>
    <t>[{'name': 'Spellcasting (Healer)', 'headerEntries': ["The spellcaster's spellcasting ability is Wisdom (spell save {@dc 14}, {@hit 6} to hit with spell attacks). The spellcaster has following cleric spells prepared:"], 'spells': {'0': {'spells': ['{@spell guidance}', '{@spell light}', '{@spell resistance}', '{@spell sacred flame}']}, '1': {'slots': 4, 'spells': ['{@spell bless}', '{@spell cure wounds}', '{@spell shield of faith}']}, '2': {'slots': 3, 'spells': ['{@spell aid}', '{@spell lesser restoration}']}, '3': {'slots': 3, 'spells': ['{@spell protection from energy}', '{@spell revivify}']}, '4': {'slots': 1, 'spells': ['{@spell death ward}']}}, 'ability': 'wis'}]</t>
  </si>
  <si>
    <t>[{'name': 'Spellcasting (Mage)', 'headerEntries': ["The spellcaster's spellcasting ability is Intelligence (spell save {@dc 14}, {@hit 6} to hit with spell attacks). The spellcaster has following wizard spells prepared:"], 'spells': {'0': {'spells': ['{@spell fire bolt}', '{@spell light}', '{@spell mage hand}', '{@spell minor illusion}']}, '1': {'slots': 4, 'spells': ['{@spell burning hands}', '{@spell shield}', '{@spell sleep}']}, '2': {'slots': 3, 'spells': ['{@spell flaming sphere}', '{@spell invisibility}']}, '3': {'slots': 3, 'spells': ['{@spell fireball}', '{@spell fly}']}, '4': {'slots': 1, 'spells': ['{@spell wall of fire}']}}, 'ability': 'int'}]</t>
  </si>
  <si>
    <t>Statue of Talos</t>
  </si>
  <si>
    <t>[{'name': 'False Appearance', 'entries': ['While the statue remains motionless, it is indistinguishable from an inanimate statue.']}]</t>
  </si>
  <si>
    <t>[{'name': 'Multiattack', 'entries': ['The statue makes five attacks: one with its headbutt and four with its lightning bolt blades.']}, {'name': 'Headbutt', 'entries': ['{@atk mw} {@hit 8} to hit, reach 5 ft., one target. {@h}11 ({@damage 2d6 + 4}) piercing damage.']}, {'name': 'Lightning Bolt Blades', 'entries': ['{@atk mw} {@hit 8} to hit, reach 5 ft., one target. {@h}9 ({@damage 2d4 + 4}) slashing damage.']}]</t>
  </si>
  <si>
    <t>Tooth-N-Claw</t>
  </si>
  <si>
    <t>[{'name': 'Keen Hearing and Smell', 'entries': ['Tooth-N-Claw has advantage on Wisdom (Perception) checks that rely on hearing or smell.']}, {'name': 'Pack Tactics', 'entries': ["Tooth-N-Claw has advantage on an attack roll against a creature if at least one of its allies is within 5 feet of the creature and the ally isn't {@condition incapacitated}."]}]</t>
  </si>
  <si>
    <t>[{'name': 'Bite', 'entries': ['{@atk mw} {@hit 5} to hit, reach 5 ft., one target. {@h}7 ({@damage 1d8 + 3}) piercing damage plus 7 ({@damage 2d6}) cold damage.']}, {'name': 'Freezing Breath {@recharge 5}', 'entries': ['Tooth-N-Claw exhales an icy blast in a 15-foot cone. Each creature in that area must make a {@dc 12} Dexterity saving throw, taking 21 ({@damage 6d6}) cold damage on a failed save, or half as much damage on a successful one.']}]</t>
  </si>
  <si>
    <t>[{'name': 'Battle Readiness', 'entries': ['The warrior has advantage on initiative rolls.']}, {'name': 'Improved Critical', 'entries': ["The warrior's attack rolls score a critical hit on a roll of 19 or 20 on the d20."]}, {'name': 'Martial Role', 'entries': ['The warrior has one of the following traits of your choice:', {'type': 'list', 'style': 'list-hang-notitle', 'items': [{'type': 'item', 'name': 'Attacker', 'entry': 'The warrior gains a +2 bonus to attack rolls.'}, {'type': 'item', 'name': 'Defender', 'entry': 'The warrior gains the Protection reaction below.'}]}]}]</t>
  </si>
  <si>
    <t>[{'name': 'Extra Attack', 'entries': ['The warrior can attack twice, instead of once, whenever it takes the {@action Attack} action on its turn.']}, {'name': 'Longsword', 'entries': ['{@atk mw} {@hit 6} to hit, reach 5 ft., one target. {@h}7 ({@damage 1d8 + 3}) slashing damage, or 8 ({@damage 1d10 + 3}) slashing damage if used with two hands.']}, {'name': 'Longbow', 'entries': ['{@atk rw} {@hit 5} to hit, range 150/600 ft., one target. {@h}6 ({@damage 1d8 + 2}) piercing damage.']}]</t>
  </si>
  <si>
    <t>[{'name': 'Warrior (Defender)', 'source': 'SLW'}]</t>
  </si>
  <si>
    <t>Aberrant Spirit</t>
  </si>
  <si>
    <t>TCE</t>
  </si>
  <si>
    <t>[{'special': '11 + the level of the spell (natural armor)'}]</t>
  </si>
  <si>
    <t>{'special': '40 + 10 for each spell level above 4th'}</t>
  </si>
  <si>
    <t>{'walk': 30, 'fly': {'number': 30, 'condition': '(beholderkin only; hover)'}, 'canHover': True}</t>
  </si>
  <si>
    <t>['Deep Speech', 'understands the languages you speak']</t>
  </si>
  <si>
    <t>[{'name': 'Regeneration (Slaad Only)', 'entries': ['The aberration regains 5 hit points at the start of its turn if it has at least 1 hit point.']}, {'name': 'Whispering Aura (Star Spawn Only)', 'entries': ["At the start of each of the aberration's turns, each creature within 5 feet of the aberration must succeed on a Wisdom saving throw against your spell save DC or take {@damage 2d6} psychic damage, provided that the aberration isn't {@condition incapacitated}."]}]</t>
  </si>
  <si>
    <t>[{'name': 'Multiattack', 'entries': ["The aberration makes a number of attacks equal to half this spell's level (rounded down)."]}, {'name': 'Eye Ray (Beholderkin Only)', 'entries': ['{@atk rs} {@hitYourSpellAttack} to hit, range 150 ft., one creature. {@h}{@damage 1d8 + 3 + summonSpellLevel} psychic damage.']}, {'name': 'Claws (Slaad Only)', 'entries': ["{@atk mw} {@hitYourSpellAttack} to hit, reach 5 ft., one target. {@h}{@damage 1d10 + 3 + summonSpellLevel} slashing damage. If the target is a creature, it can't regain hit points until the start of the aberration's next turn."]}, {'name': 'Psychic Slam (Star Spawn Only)', 'entries': ['{@atk ms} {@hitYourSpellAttack} to hit, reach 5 ft., one creature. {@h}{@damage 1d8 + 3 + summonSpellLevel} psychic damage.']}]</t>
  </si>
  <si>
    <t>Summon Aberration|TCE</t>
  </si>
  <si>
    <t>Adult Red Dracolich</t>
  </si>
  <si>
    <t>{'name': 'Adult Red Dragon', 'source': 'MM', '_trait': {'name': 'Dracolich', 'source': 'MM'}}</t>
  </si>
  <si>
    <t>Beast of the Land</t>
  </si>
  <si>
    <t>[{'special': '13 + PB (natural armor)'}]</t>
  </si>
  <si>
    <t>{'special': '5 + five times your ranger level (the beast has a number of Hit Dice [d8s] equal to your ranger level)'}</t>
  </si>
  <si>
    <t>['understands the languages you speak']</t>
  </si>
  <si>
    <t>[{'name': 'Charge', 'entries': ['If the beast moves at least 20 feet straight toward a target and then hits it with a maul attack on the same turn, the target takes an extra {@damage 1d6} slashing damage. If the target is a creature, it must succeed on a Strength saving throw against your spell save DC or be knocked {@condition prone}.']}, {'name': 'Primal Bond', 'entries': ['You can add your proficiency bonus to any ability check or saving throw that the beast makes.']}]</t>
  </si>
  <si>
    <t>[{'name': 'Maul', 'entries': ['{@atk mw} {@hitYourSpellAttack} to hit, reach 5 ft., one target. {@h}{@damage 1d8 + 2 + PB} slashing damage.']}]</t>
  </si>
  <si>
    <t>Ranger|PHB</t>
  </si>
  <si>
    <t>Beast of the Sea</t>
  </si>
  <si>
    <t>{'walk': 5, 'swim': 60}</t>
  </si>
  <si>
    <t>[{'name': 'Amphibious', 'entries': ['The beast can breathe both air and water.']}, {'name': 'Primal Bond', 'entries': ['You can add your proficiency bonus to any ability check or saving throw that the beast makes.']}]</t>
  </si>
  <si>
    <t>[{'name': 'Binding Strike', 'entries': ["{@atk mw} {@hitYourSpellAttack} to hit, reach 5 ft., one target. {@h}{@damage 1d6 + 2 + PB} piercing damage or {@damage 1d6 + 2 + PB} bludgeoning damage (your choice), and the target is {@condition grappled} (escape DC equal to your spellcasting save DC). Until this grapple ends, the beast can't use this attack on another target."]}]</t>
  </si>
  <si>
    <t>Beast of the Sky</t>
  </si>
  <si>
    <t>{'special': '4 + four times your ranger level (the beast has a number of Hit Dice [d6s] equal to your ranger level)'}</t>
  </si>
  <si>
    <t>[{'name': 'Flyby', 'entries': ["The beast doesn't provoke opportunity attacks when it flies out of an enemy's reach."]}, {'name': 'Primal Bond', 'entries': ['You can add your proficiency bonus to any ability check or saving throw that the beast makes.']}]</t>
  </si>
  <si>
    <t>[{'name': 'Shred', 'entries': ['{@atk mw} {@hitYourSpellAttack} to hit, reach 5 ft., one target. {@h}{@damage 1d4 + 3 + PB} slashing damage']}]</t>
  </si>
  <si>
    <t>Bestial Spirit</t>
  </si>
  <si>
    <t>{'special': '20 (Air only) or 30 (Land and Water only) + 5 for each spell level above 2nd'}</t>
  </si>
  <si>
    <t>{'walk': 30, 'climb': {'number': 30, 'condition': '(land only)'}, 'fly': {'number': 60, 'condition': '(air only)'}, 'swim': {'number': 30, 'condition': '(water only)'}}</t>
  </si>
  <si>
    <t>[{'name': 'Water Breathing (Water Only)', 'entries': ['The beast can breathe only underwater.']}, {'name': 'Flyby (Air Only)', 'entries': ["The beast doesn't provoke opportunity attacks when it flies out of an enemy's reach."]}, {'name': 'Pack Tactics (Land and Water Only)', 'entries': ["The beast has advantage on an attack roll against a creature if at least one of the beast's allies is within 5 feet of the creature and the ally isn't {@condition incapacitated}."]}]</t>
  </si>
  <si>
    <t>[{'name': 'Multiattack', 'entries': ["The beast makes a number of attacks equal to half this spell's level (rounded down)."]}, {'name': 'Maul', 'entries': ['{@atk mw} {@hitYourSpellAttack} to hit, reach 5 ft., one target. {@h}{@damage 1d8 + 4 + summonSpellLevel} piercing damage.']}]</t>
  </si>
  <si>
    <t>['Flyby', 'Pack Tactics', 'Water Breathing']</t>
  </si>
  <si>
    <t>Summon Beast|TCE</t>
  </si>
  <si>
    <t>Celestial Spirit</t>
  </si>
  <si>
    <t>[{'special': '11 + the level of the spell (natural armor) + 2 (Defender only)'}]</t>
  </si>
  <si>
    <t>{'special': '40 + 10 for each spell level above 5th'}</t>
  </si>
  <si>
    <t>['Celestial', 'understands the languages you speak']</t>
  </si>
  <si>
    <t>[{'name': 'Multiattack', 'entries': ["The celestial makes a number of attacks equal to half this spell's level (rounded down)."]}, {'name': 'Radiant Bow (Avenger Only)', 'entries': ['{@atk rw} {@hitYourSpellAttack} to hit, range 150/600 ft., one target. {@h}{@damage 2d6 + 2 + summonSpellLevel} radiant damage.']}, {'name': 'Radiant Mace (Defender Only)', 'entries': ['{@atk mw} {@hitYourSpellAttack} to hit, reach 5 ft., one target. {@h}{@damage 1d10 + 3 + summonSpellLevel} radiant damage, and the celestial can choose itself or another creature it can see within 10 feet of the target. The chosen creature gains {@dice 1d10} temporary hit points.']}, {'name': 'Healing Touch (1/Day)', 'entries': ['The celestial touches another creature. The target magically regains hit points equal to {@dice 2d8 + summonSpellLevel}.']}]</t>
  </si>
  <si>
    <t>['CE']</t>
  </si>
  <si>
    <t>Summon Celestial|TCE</t>
  </si>
  <si>
    <t>Construct Spirit</t>
  </si>
  <si>
    <t>[{'special': '13 + the level of the spell (natural armor)'}]</t>
  </si>
  <si>
    <t>{'special': '40 + 15 for each spell level above 4th'}</t>
  </si>
  <si>
    <t>[{'name': 'Heated Body (Metal Only)', 'entries': ['A creature that touches the construct or hits it with a melee attack while within 5 feet of it takes {@damage 1d10} fire damage.']}, {'name': 'Stony Lethargy (Stone Only)', 'entries': ["When a creature the construct can see starts its turn within 10 feet of the construct, the construct can force it to make a Wisdom saving throw against your spell save DC. On a failed save, the target can't use reactions and its speed is halved until the start of its next turn."]}]</t>
  </si>
  <si>
    <t>[{'name': 'Multiattack', 'entries': ["The construct makes a number of attacks equal to half this spell's level (rounded down)."]}, {'name': 'Slam', 'entries': ['{@atk mw} {@hitYourSpellAttack} to hit, reach 5 ft., one target. {@h}{@damage 1d8 + 4 + summonSpellLevel} bludgeoning damage.']}]</t>
  </si>
  <si>
    <t>['charmed', 'exhaustion', 'frightened', 'incapacitated', 'paralyzed', 'petrified', 'poisoned']</t>
  </si>
  <si>
    <t>[{'name': 'Berserk Lashing (Clay Only)', 'entries': ['When the construct takes damage, it makes a slam attack against a random creature within 5 feet of it. If no creature is within reach, the construct moves up to half its speed toward an enemy it can see, without provoking opportunity attacks.']}]</t>
  </si>
  <si>
    <t>Summon Construct|TCE</t>
  </si>
  <si>
    <t>Dancing Item</t>
  </si>
  <si>
    <t>{'special': '10 + five times your bard level'}</t>
  </si>
  <si>
    <t>[{'name': 'Immutable Form', 'entries': ['The item is immune to any spell or effect that would alter its form.']}, {'name': 'Irrepressible Dance', 'entries': ["When any creature starts its turn within 10 feet of the item, the item can increase or decrease (your choice) the walking speed of that creature by 10 feet until the end of the turn, provided the item isn't {@condition incapacitated}."]}]</t>
  </si>
  <si>
    <t>[{'name': 'Force-Empowered Slam', 'entries': ['{@atk mw} {@hitYourSpellAttack} to hit, reach 5 ft., one target you can see. {@h}{@damage 1d10 + PB} force damage.']}]</t>
  </si>
  <si>
    <t>['charmed', 'exhaustion', 'poisoned', 'frightened']</t>
  </si>
  <si>
    <t>or smaller</t>
  </si>
  <si>
    <t>Bard|PHB</t>
  </si>
  <si>
    <t>Elemental Spirit</t>
  </si>
  <si>
    <t>{'special': '50 + 10 for each spell level above 4th'}</t>
  </si>
  <si>
    <t>{'walk': 40, 'fly': {'number': 40, 'condition': '(air only hover)'}, 'burrow': {'number': 40, 'condition': '(earth only)'}, 'swim': {'number': 40, 'condition': '(water only)'}, 'canHover': True}</t>
  </si>
  <si>
    <t>[{'resist': ['lightning', 'thunder'], 'cond': True, 'note': '(Air only)'}, {'resist': ['piercing', 'slashing'], 'cond': True, 'note': '(Earth only)'}, {'resist': ['acid'], 'cond': True, 'note': '(Water only)'}]</t>
  </si>
  <si>
    <t>['Primordial', 'understands the languages you speak']</t>
  </si>
  <si>
    <t>[{'name': 'Amorphous Form (Air, Fire, and Water Only)', 'entries': ['The elemental can move through a space as narrow as 1 inch wide without squeezing.']}]</t>
  </si>
  <si>
    <t>[{'name': 'Multiattack', 'entries': ["The elemental makes a number of attacks equal to half this spell's level (rounded down)."]}, {'name': 'Slam', 'entries': ['{@atk mw} {@hitYourSpellAttack} to hit, reach 5 ft., one target. {@h}{@damage 1d10 + 4 + summonSpellLevel} bludgeoning damage (Air, Earth, and Water only) or fire damage (Fire only).']}]</t>
  </si>
  <si>
    <t>['poison', {'immune': ['fire'], 'cond': True, 'note': '(Fire only)'}]</t>
  </si>
  <si>
    <t>Summon Elemental|TCE</t>
  </si>
  <si>
    <t>Fey Spirit</t>
  </si>
  <si>
    <t>[{'special': '12 + the level of the spell (natural armor)'}]</t>
  </si>
  <si>
    <t>{'special': '30 + 10 for each spell level above 3rd'}</t>
  </si>
  <si>
    <t>['Sylvan', 'understands the languages you speak']</t>
  </si>
  <si>
    <t>[{'name': 'Multiattack', 'entries': ["The fey makes a number of attacks equal to half this spell's level (rounded down)."]}, {'name': 'Shortsword', 'entries': ['{@atk mw} {@hitYourSpellAttack} to hit, reach 5 ft., one target. {@h}{@damage 1d6 + 3 + summonSpellLevel} piercing damage{@damage  + 1d6} force damage.']}]</t>
  </si>
  <si>
    <t>[{'name': 'Fey Step', 'entries': ["The fey magically teleports up to 30 feet to an unoccupied space it can see. Then one of the following effects occurs, based on the fey's chosen mood:", {'type': 'list', 'style': 'list-hang-notitle', 'items': [{'type': 'item', 'name': 'Fuming', 'entry': 'The fey has advantage on the next attack roll it makes before the end of this turn.'}, {'type': 'item', 'name': 'Mirthful', 'entry': 'The fey can force one creature it can see within 10 feet of it to make a Wisdom saving throw against your spell save DC. Unless the save succeeds, the target is {@condition charmed} by you and the fey for 1 minute or until the target takes any damage.'}, {'type': 'item', 'name': 'Tricksy', 'entry': 'The fey can fill a 5-foot cube within 5 feet of it with magical darkness, which lasts until the end of its next turn.'}]}]}]</t>
  </si>
  <si>
    <t>Summon Fey|TCE</t>
  </si>
  <si>
    <t>Fiendish Spirit</t>
  </si>
  <si>
    <t>{'special': '50 (Demon only) or 40 (Devil only) or 60 (Yugoloth only) + 15 for each spell level above 6th'}</t>
  </si>
  <si>
    <t>{'walk': 40, 'climb': {'number': 40, 'condition': '(demon only)'}, 'fly': {'number': 60, 'condition': '(devil only)'}}</t>
  </si>
  <si>
    <t>[{'name': 'Magic Resistance', 'entries': ['The fiend has advantage on saving throws against spells and other magical effects.']}, {'name': 'Death Throes (Demon Only)', 'entries': ['When the fiend drops to 0 hit points or the spell ends, the fiend explodes, and each creature within 10 feet of it must make a Dexterity saving throw against your spell save DC. A creature takes {@damage 2d10 + summonSpellLevel} fire damage on a failed save, or half as much damage on a successful one.']}, {'name': "Devil's Sight (Devil Only)", 'entries': ["Magical darkness doesn't impede the fiend's darkvision."]}]</t>
  </si>
  <si>
    <t>[{'name': 'Multiattack', 'entries': ["The fiend makes a number of attacks equal to half this spell's level (rounded down)."]}, {'name': 'Bite (Demon Only)', 'entries': ['{@atk mw} {@hitYourSpellAttack} to hit, reach 5 ft., one target. {@h}{@damage 1d12 + 3 + summonSpellLevel} necrotic damage.']}, {'name': 'Claws (Yugoloth Only)', 'entries': ['{@atk mw} {@hitYourSpellAttack} to hit, reach 5 ft., one target. {@h}{@damage 1d8 + 3 + summonSpellLevel} slashing damage. Immediately after the attack hits or misses, the fiend can magically teleport up to 30 feet to an unoccupied space it can see.']}, {'name': 'Hurl Flame (Devil Only)', 'entries': ["{@atk rs} {@hitYourSpellAttack} to hit, range 150 ft., one target. {@h}{@damage 2d6 + 3 + summonSpellLevel} fire damage. If the target is a flammable object that isn't being worn or carried, it also catches fire."]}]</t>
  </si>
  <si>
    <t>['Death Burst', "Devil's Sight", 'Magic Resistance']</t>
  </si>
  <si>
    <t>Summon Fiend|TCE</t>
  </si>
  <si>
    <t>Homunculus Servant</t>
  </si>
  <si>
    <t>{'special': '1 + your Intelligence modifier + your artificer level (the homunculus has a number of Hit Dice [d4s] equal to your artificer level)'}</t>
  </si>
  <si>
    <t>{'dex': '+2 plus PB'}</t>
  </si>
  <si>
    <t>{'perception': '+0 plus PB Ã— 2', 'stealth': '+2 plus PB'}</t>
  </si>
  <si>
    <t>10 + (PB Ã— 2)</t>
  </si>
  <si>
    <t>[{'name': 'Evasion', 'entries': ["If the homunculus is subjected to an effect that allows it to make a Dexterity saving throw to take only half damage, it instead takes no damage if it succeeds on the saving throw, and only half damage if it fails. It can't use this trait if it's {@condition incapacitated}."]}]</t>
  </si>
  <si>
    <t>[{'name': 'Force Strike', 'entries': ['{@atk rw} {@hitYourSpellAttack} to hit, range 30 ft., one target you can see. {@h}{@damage 1d4 + PB} force damage.']}]</t>
  </si>
  <si>
    <t>['RW']</t>
  </si>
  <si>
    <t>[{'name': 'Channel Magic', 'entries': ['The homunculus delivers a spell you cast that has a range of touch. The homunculus must be within 120 feet of you.']}]</t>
  </si>
  <si>
    <t>[{'source': 'ERLW', 'page': 62}]</t>
  </si>
  <si>
    <t>Artificer|TCE</t>
  </si>
  <si>
    <t>Requires Your Bonus Action</t>
  </si>
  <si>
    <t>Juvenile Mimic</t>
  </si>
  <si>
    <t>['Common', 'Undercommon', 'telepathy 120 ft.']</t>
  </si>
  <si>
    <t>[{'name': 'False Appearance (Object Form Only)', 'entries': ['While the mimic remains motionless, it is indistinguishable from an ordinary object.']}, {'name': 'Spider Climb', 'entries': ['The mimic can climb difficult surfaces, including upside down on ceilings, without needing to make an ability check.']}]</t>
  </si>
  <si>
    <t>[{'name': 'Bite', 'entries': ['{@atk mw} {@hit 3} to hit, reach 5 ft., one target. {@h}1 piercing damage plus 2 ({@damage 1d4}) acid damage.']}, {'name': 'Shape-Shift', 'entries': ["The mimic polymorphs into an object or back into its true, amorphous form. Its statistics are the same in each form. Any equipment it is wearing or carrying isn't transformed. It reverts to its true form if it dies."]}]</t>
  </si>
  <si>
    <t>Mighty Servant of Leuk-o</t>
  </si>
  <si>
    <t>{'average': 310, 'formula': '27d12 + 135'}</t>
  </si>
  <si>
    <t>{'wis': '+9', 'cha': '+7'}</t>
  </si>
  <si>
    <t>["understands the languages of creatures attuned to it but can't speak"]</t>
  </si>
  <si>
    <t>[{'name': 'Immutable Existence', 'entries': ['The servant is immune to any spell or effect that would alter its form or send it to another plane of existence.']}, {'name': 'Magic Resistance', 'entries': ['The servant has advantage on saving throws against spells and other magical effects, and spell attacks made against it have disadvantage.']}, {'name': 'Regeneration', 'entries': ["The servant regains 10 hit points at the start of its turn. If it is reduced to 0 hit points, this trait doesn't function until an attuned creature spends 24 hours repairing the artifact or until the artifact is subjected to lightning damage."]}, {'name': 'Standing Leap', 'entries': ["The servant's long jump is up to 50 feet and its high jump is up to 25 feet, with or without a running start."]}, {'name': 'Unusual Nature', 'entries': ["The servant doesn't require air, food, drink, or sleep."]}]</t>
  </si>
  <si>
    <t>[{'name': 'Destructive Fist', 'entries': ['{@atk mw} {@hit 17} to hit, reach 10 ft., one target. {@h}36 ({@damage 4d12 + 10}) force damage. Or Ranged Weapon Attack: {@hit 17} to hit, range 120 ft., one target. {@h}36 ({@damage 4d12 + 10}) force damage. If the target is an object, it takes triple damage.']}, {'name': 'Crushing Leap', 'entries': ["If the servant jumps at least 25 feet as part of its movement, it can then use this action to land on its feet in a space that contains one or more other creatures. Each of those creatures is pushed to an unoccupied space within 5 feet of the servant and must make a {@dc 25} Dexterity saving throw. On a failed save, a creature takes 26 ({@damage 4d12}) bludgeoning damage and is knocked {@condition prone}. On a successful save, a creature takes half as much damage and isn't knocked {@condition prone}."]}]</t>
  </si>
  <si>
    <t>['acid', 'bludgeoning', 'cold', 'fire', 'lightning', 'necrotic', 'poison', 'psychic', 'radiant']</t>
  </si>
  <si>
    <t>['blinded', 'charmed', 'deafened', 'exhaustion', 'frightened', 'grappled', 'incapacitated', 'paralyzed', 'petrified', 'poisoned', 'restrained', 'stunned']</t>
  </si>
  <si>
    <t>Reflection</t>
  </si>
  <si>
    <t>['acid', 'cold', 'fire', 'lightning', 'thunder', {'resist': ['piercing', 'slashing'], 'note': 'from nonmagical attacks', 'cond': True}]</t>
  </si>
  <si>
    <t>{'name': 'Shadow', 'source': 'MM', '_mod': {'*': {'mode': 'replaceTxt', 'replace': 'shadow', 'with': 'reflection'}}}</t>
  </si>
  <si>
    <t>Shadow Spirit</t>
  </si>
  <si>
    <t>{'special': '35 + 15 for each spell level above 3rd'}</t>
  </si>
  <si>
    <t>[{'name': 'Terror Frenzy (Fury Only)', 'entries': ['The spirit has advantage on attack rolls against {@condition frightened} creatures.']}, {'name': 'Weight of Sorrow (Despair Only)', 'entries': ["Any creature, other than you, that starts its turn within 5 feet of the spirit has its speed reduced by 20 feet until the start of that creature's next turn."]}]</t>
  </si>
  <si>
    <t>[{'name': 'Multiattack', 'entries': ["The spirit makes a number of attacks equal to half this spell's level (rounded down)."]}, {'name': 'Chilling Rend', 'entries': ['{@atk mw} {@hitYourSpellAttack} to hit, reach 5 ft., one target. {@h}{@damage 1d12 + 3 + summonSpellLevel} cold damage.']}, {'name': 'Dreadful Scream (1/Day)', 'entries': ['The spirit screams. Each creature within 30 feet of it must succeed on a Wisdom saving throw against your spell save DC or be {@condition frightened} for 1 minute. The {@condition frightened} creature can repeat the saving throw at the end of each of its turns, ending the effect on itself on a success.']}]</t>
  </si>
  <si>
    <t>[{'name': 'Shadow Stealth (Fear Only)', 'entries': ['While in dim light or darkness, the spirit takes the Hide action.']}]</t>
  </si>
  <si>
    <t>Summon Shadowspawn|TCE</t>
  </si>
  <si>
    <t>Steel Defender</t>
  </si>
  <si>
    <t>{'special': '2 + your Intelligence modifier + five times your artificer level (the defender has a number of Hit Dice [d8s] equal to your artificer level)'}</t>
  </si>
  <si>
    <t>{'dex': '+1 plus PB', 'con': '+2 plus PB'}</t>
  </si>
  <si>
    <t>{'athletics': '+2 plus PB', 'perception': '+0 plus PB Ã— 2'}</t>
  </si>
  <si>
    <t>[{'name': 'Vigilant', 'entries': ["The defender can't be surprised."]}]</t>
  </si>
  <si>
    <t>[{'name': 'Force-Empowered Rend', 'entries': ['{@atk mw} {@hitYourSpellAttack} to hit, reach 5 ft., one target you can see. {@h}{@damage 1d8 + PB} force damage.']}, {'name': 'Repair (3/Day)', 'entries': ['The magical mechanisms inside the defender restore {@dice 2d8 + PB} hit points to itself or to one construct or object within 5 feet of it.']}]</t>
  </si>
  <si>
    <t>[{'name': 'Deflect Attack', 'entries': ['The defender imposes disadvantage on the attack roll of one creature it can see that is within 5 feet of it, provided the attack roll is against a creature other than the defender.']}]</t>
  </si>
  <si>
    <t>[{'source': 'ERLW', 'page': 61}]</t>
  </si>
  <si>
    <t>Undead Spirit</t>
  </si>
  <si>
    <t>{'special': '30 (Ghostly and Putrid only) or 20 (Skeletal only) + 10 for each spell level above 3rd'}</t>
  </si>
  <si>
    <t>{'walk': 30, 'fly': {'number': 40, 'condition': '(ghostly only; hover)'}, 'canHover': True}</t>
  </si>
  <si>
    <t>[{'name': 'Incorporeal Passage (Ghostly Only)', 'entries': ['The spirit can move through other creatures and objects as if they were difficult terrain. If it ends its turn inside an object, it is shunted to the nearest unoccupied space and takes {@damage 1d10} force damage for every 5 feet traveled.']}, {'name': 'Festering Aura (Putrid Only)', 'entries': ['Any creature, other than you, that starts its turn within 5 feet of the spirit must succeed on a Constitution saving throw against your spell save DC or be {@condition poisoned} until the start of its next turn.']}]</t>
  </si>
  <si>
    <t>[{'name': 'Multiattack', 'entries': ["The spirit makes a number of attacks equal to half this spell's level (rounded down)."]}, {'name': 'Deathly Touch (Ghostly Only)', 'entries': ["{@atk mw} {@hitYourSpellAttack} to hit, reach 5 ft., one creature. {@h}{@damage 1d8 + 3 + summonSpellLevel} necrotic damage, and the creature must succeed on a Wisdom saving throw against your spell save DC or be {@condition frightened} of the undead until the end of the target's next turn."]}, {'name': 'Grave Bolt (Skeletal Only)', 'entries': ['{@atk rs} {@hitYourSpellAttack} to hit, range 150 ft., one target. {@h}{@damage 2d4 + 3 + summonSpellLevel} necrotic damage.']}, {'name': 'Rotting Claw (Putrid Only)', 'entries': ['{@atk mw} {@hitYourSpellAttack} to hit, reach 5 ft., one target. {@h}{@damage 1d6 + 3 + summonSpellLevel} slashing damage. If the target is {@condition poisoned}, it must succeed on a Constitution saving throw against your spell save DC or be {@condition paralyzed} until the end of its next turn.']}]</t>
  </si>
  <si>
    <t>['exhaustion', 'frightened', 'paralyzed', 'poisoned']</t>
  </si>
  <si>
    <t>Summon Undead|TCE</t>
  </si>
  <si>
    <t>Wildfire Spirit</t>
  </si>
  <si>
    <t>{'special': '5 + five times your druid level'}</t>
  </si>
  <si>
    <t>[{'name': 'Flame Seed', 'entries': ['{@atk rw} {@hitYourSpellAttack} to hit, range 60 ft., one target you can see. {@h}{@damage 1d6 + PB} fire damage.']}, {'name': 'Fiery Teleportation', 'entries': ['The spirit and each willing creature of your choice within 5 feet of it teleport up to 15 feet to unoccupied spaces you can see. Then each creature within 5 feet of the space that the spirit left must succeed on a Dexterity saving throw against your spell save DC or take {@damage 1d6 + PB} fire damage.']}]</t>
  </si>
  <si>
    <t>['AOE', 'RW']</t>
  </si>
  <si>
    <t>['charmed', 'frightened', 'grappled', 'prone', 'restrained']</t>
  </si>
  <si>
    <t>Druid|PHB</t>
  </si>
  <si>
    <t>TftYP</t>
  </si>
  <si>
    <t>{'name': 'Giant Constrictor Snake', 'source': 'MM', '_mod': {'action': {'mode': 'prependArr', 'items': {'name': 'Multiattack', 'entries': ['The amphisbaena makes two attacks, only one of which can be a constrict attack.']}}}}</t>
  </si>
  <si>
    <t>Animated Table</t>
  </si>
  <si>
    <t>[{'name': 'Antimagic Susceptibility', 'entries': ["The table is {@condition incapacitated} while in the area of an {@spell antimagic field}. If targeted by {@spell dispel magic}, the table must succeed on a Constitution saving throw against the caster's spell save DC or fall {@condition unconscious} for 1 minute."]}, {'name': 'False Appearance', 'entries': ['While the table remains motionless, it is indistinguishable from a normal table.']}, {'name': 'Charge', 'entries': ['If the table moves at least 20 feet straight toward a target and then hits it with a ram attack on the same turn, the target takes an extra 9 ({@damage 2d8}) bludgeoning damage. If the target is a creature, it must succeed on a {@dc 15} Strength saving throw or be knocked {@condition prone}.']}]</t>
  </si>
  <si>
    <t>[{'name': 'Ram', 'entries': ['{@atk mw} {@hit 6}, reach 5 ft., one target. {@h}13 ({@damage 2d8 + 4}) bludgeoning damage.']}]</t>
  </si>
  <si>
    <t>['Antimagic Susceptibility', 'Charge', 'False Appearance']</t>
  </si>
  <si>
    <t>Ashdra</t>
  </si>
  <si>
    <t>['C', 'E', 'X']</t>
  </si>
  <si>
    <t>Bandagh</t>
  </si>
  <si>
    <t>{'name': 'Orc', 'source': 'MM'}</t>
  </si>
  <si>
    <t>Belak the Outcast</t>
  </si>
  <si>
    <t>[{'name': 'Quarterstaff', 'entries': ['{@atk mw} {@hit 2} to hit ({@hit 4} to hit with shillelagh), reach 5 ft., one target. {@h}3 ({@damage 1d6}) bludgeoning damage, or 6 ({@damage 1d8 + 2}) bludgeoning damage with shillelagh or if wielded with two hands.']}]</t>
  </si>
  <si>
    <t>[{'name': 'Spellcasting', 'headerEntries': ['The druid is a 4th-level spellcaster. Its spellcasting ability is Wisdom (spell save {@dc 12}, {@hit 4} to hit with spell attacks). It has the following druid spells prepared:'], 'spells': {'0': {'spells': ['{@spell druidcraft}', '{@spell poison spray}', '{@spell shillelagh}']}, '1': {'slots': 4, 'spells': ['{@spell cure wounds}', '{@spell entangle}', '{@spell faerie fire}', '{@spell thunderwave}']}, '2': {'slots': 3, 'spells': ['{@spell barkskin}', '{@spell flaming sphere}']}}, 'ability': 'wis'}]</t>
  </si>
  <si>
    <t>Bugbear Gardener</t>
  </si>
  <si>
    <t>{'name': 'Bugbear', 'source': 'MM', '_mod': {'action': {'mode': 'replaceArr', 'replace': 'Morningstar', 'items': {'name': 'Glaive', 'entries': ['{@atk mw} {@hit 4} to hit, reach 10 ft., one target. {@h}13 ({@damage 2d10 + 2}) slashing damage.']}}}}</t>
  </si>
  <si>
    <t>Bugbear Lieutenant</t>
  </si>
  <si>
    <t>{'name': 'Bugbear', 'source': 'MM', '_mod': {'action': {'mode': 'replaceArr', 'replace': 'Morningstar', 'items': {'name': 'Longsword', 'entries': ['{@atk mw} {@hit 4} to hit, reach 10 ft., one target. {@h}11 ({@damage 2d8 + 2}) slashing damage, or 13 ({@damage 2d10 + 2}) slashing damage if used with both hands.']}}}}</t>
  </si>
  <si>
    <t>Calcryx</t>
  </si>
  <si>
    <t>Centaur Mummy</t>
  </si>
  <si>
    <t>[{'name': 'Charge', 'entries': ['If the centaur mummy moves at least 20 feet straight toward a target and then hits it with a pike attack on the same turn, the target takes an extra 10 ({@damage 3d6}) piercing damage.']}]</t>
  </si>
  <si>
    <t>[{'name': 'Multiattack', 'entries': ['The centaur mummy makes two melee attacks, one with its pike and one with its hooves, or it attacks with its pike and uses Dreadful Glare.']}, {'name': 'Pike', 'entries': ['{@atk mw} {@hit 8} to hit, reach 10 ft., one target. {@h}10 ({@damage 1d10 + 5}) piercing damage.']}, {'name': 'Hooves', 'entries': ["{@atk mw} {@hit 8} to hit, reach 5 ft., one target. {@h}12 ({@damage 2d6 + 5}) piercing damage plus 10 ({@damage 3d6}) necrotic damage. If the target is a creature, it must succeed on a {@dc 14} Constitution saving throw or be cursed with mummy rot. The cursed target can't regain hit points, and its hit point maximum decreases by 10 ({@dice 3d6}) for every 24 hours that elapse. If the curse reduces the target's hit point maximum to 0, the target dies, and its body turns to dust. The curse lasts until removed by the {@spell remove curse} spell or similar magic."]}, {'name': 'Dreadful Glare', 'entries': ["The centaur mummy targets one creature it can see within 60 feet of it. If the target can see the mummy, the target must succeed on a {@dc 12} Wisdom saving throw against this magic or become {@condition frightened} until the end of the mummy's next turn. If the target fails the saving throw by 5 or more, it is also {@condition paralyzed} for the same duration. A target that succeeds on the saving throw is immune to the Dreadful Glare of all mummies (but not mummy lords) for the next 24 hours."]}]</t>
  </si>
  <si>
    <t>Chief Nosnra</t>
  </si>
  <si>
    <t>{'name': 'Frost Giant', 'source': 'MM', '_mod': {'*': {'mode': 'replaceTxt', 'replace': 'the giant', 'with': 'Chief Nosnra', 'flags': 'i'}}}</t>
  </si>
  <si>
    <t>Cloud Giant Noble</t>
  </si>
  <si>
    <t>Curran Corvalin</t>
  </si>
  <si>
    <t>['C', 'H', 'X']</t>
  </si>
  <si>
    <t>{'name': 'Commoner', 'source': 'MM', '_trait': {'name': 'Stout Halfling', 'source': 'PHB'}}</t>
  </si>
  <si>
    <t>Dragonpriest</t>
  </si>
  <si>
    <t>{'name': 'Troll', 'source': 'MM', '_mod': {'*': {'mode': 'replaceTxt', 'replace': 'troll', 'with': 'dragonpriest', 'flags': 'i'}, 'trait': {'mode': 'replaceArr', 'replace': 'Regeneration', 'items': {'name': 'Regeneration', 'entries': ["The dragonpriest regains 5 hit points at the start of its turn. If the dragonpriest takes acid or fire damage, this trait doesn't function at the start of the dragonpriest's next turn. The dragonpriest dies only if it starts its turn with 0 hit points and doesn't regenerate."]}}, 'action': {'mode': 'removeArr', 'names': 'Multiattack'}}}</t>
  </si>
  <si>
    <t>Dread Warrior</t>
  </si>
  <si>
    <t>[{'name': 'Undead Fortitude', 'entries': ['If damage reduces the dread warrior to 0 hit points, it must make a Constitution saving throw with a DC of 5+the damage taken, unless the damage is radiant or from a critical hit. On a success, the dread warrior drops to 1 hit point instead.']}]</t>
  </si>
  <si>
    <t>[{'name': 'Multiattack', 'entries': ['The dread warrior makes two melee attacks.']}, {'name': 'Battleaxe', 'entries': ['{@atk mw} {@hit 4} to hit, reach 5 ft., one target. {@h}6 ({@damage 1d8 + 2}) slashing damage, or 7 ({@damage 1d10 + 2}) slashing damage if wielded with two hands.']}, {'name': 'Javelin', 'entries': ['{@atk mw,rw} {@hit 4} to hit, reach 5 ft. or range 30/120 ft., one target. {@h}5 ({@damage 1d6 + 2}) piercing damage.']}]</t>
  </si>
  <si>
    <t>Drevin</t>
  </si>
  <si>
    <t>{'name': 'Spy', 'source': 'MM', '_trait': {'name': 'Stout Halfling', 'source': 'PHB'}, '_mod': {'*': {'mode': 'replaceTxt', 'replace': 'the spy', 'with': 'Drevin', 'flags': 'i'}}}</t>
  </si>
  <si>
    <t>Drow Commander</t>
  </si>
  <si>
    <t>{'average': 110, 'formula': '11d8 + 22'}</t>
  </si>
  <si>
    <t>{'name': 'Drow Elite Warrior', 'source': 'MM', '_mod': {'trait': {'mode': 'prependArr', 'items': {'name': 'Special Equipment', 'entries': ['The drow carries three magical bolts, as follows:', {'type': 'list', 'items': ['A {@i bolt of holding}, which casts {@spell hold person} on a target hit with the bolt, as well as up to two other targets within 30 feet of that target', 'A {@i bolt of blinding}, which casts {@spell blindness/deafness} to blind on a target hit with the bolt, as well as up to two other targets within 30 feet of that target', 'A {@i bolt of vapors}, which casts {@spell stinking cloud} centered on the point it hits']}, 'Each of these effects has a spell save DC of 15 and a duration of 1 minute.']}}, 'action': [{'mode': 'replaceArr', 'replace': 'Shortsword', 'items': {'name': 'Shortsword +2', 'entries': ['{@atk mw} {@hit 9} to hit, reach 5 ft., one target. {@h}9 ({@damage 1d6 + 6}) piercing damage plus 10 ({@damage 3d6}) poison damage.']}}, {'mode': 'replaceArr', 'replace': 'Hand Crossbow', 'items': {'name': 'Hand Crossbow +1', 'entries': ['{@atk rw} {@hit 8} to hit, range 30/120 ft., one target. {@h}8 ({@damage 1d6 + 5}) piercing damage, and the target must succeed on a DC 13 Constitution saving throw or be {@condition poisoned} for 1 hour. If the saving throw fails by 5 or more, the target is also {@condition unconscious} while {@condition poisoned} in this way. The target wakes up if it takes damage or if another creature takes an action to shake it awake.']}}]}}</t>
  </si>
  <si>
    <t>Duergar Spy</t>
  </si>
  <si>
    <t>{'deception': '+5', 'insight': '+2', 'investigation': '+5', 'perception': '+4', 'persuasion': '+3', 'sleight of hand': '+5', 'stealth': '+7'}</t>
  </si>
  <si>
    <t>[{'name': 'Cunning Action', 'entries': ['On each of its turns, the spy can use a bonus action to take the Dash, Disengage, or Hide action.']}, {'name': 'Duergar Resilience', 'entries': ['The spy has advantage on saving throws against poison, spells, and illusions, as well as to resist being {@condition charmed} or {@condition paralyzed}.']}, {'name': 'Sneak Attack', 'entries': ["Once per turn, the spy can deal an extra 7 ({@dice 2d6}) damage when it hits a target with a weapon attack and has advantage on the attack roll, or when the target is within 5 feet of an ally of the spy that isn't {@condition incapacitated} and the spy doesn't have disadvantage on the attack roll."]}, {'name': 'Sunlight Sensitivity', 'entries': ['While in sunlight, the spy has disadvantage on attack rolls, as well as on Wisdom ({@skill Perception}) checks that rely on sight.']}]</t>
  </si>
  <si>
    <t>[{'name': 'Multiattack', 'entries': ['The spy makes two shortsword attacks.']}, {'name': 'Enlarge (Recharges after a Short or Long Rest)', 'entries': ['For 1 minute, the spy magically increases in size, along with anything it is wearing or carrying. While enlarged, the spy is Large, doubles her damage dice on Strength-based weapon attacks (included in the attacks), and makes Strength checks and Strength saving throws with advantage. If the spy lacks the room to become Large, it attains the maximum size possible in the space available.']}, {'name': 'Shortsword', 'entries': ['{@atk mw} {@hit 5} to hit, reach 5 ft., one target. {@h}6 ({@damage 1d6 + 3}) piercing damage, or 10 ({@damage 2d6 + 3}) piercing damage while enlarged.']}, {'name': 'Hand Crossbow', 'entries': ['{@atk rw} {@hit 5} to hit, range 30/120 ft., one target. {@h}6 ({@damage 1d6 + 3}) piercing damage.']}, {'name': 'Invisibility (Recharges after a Short or Long Rest)', 'entries': ['The spy magically turns {@condition invisible} until it attacks, deals damage, casts a spell, or uses its Enlarge, or until its concentration is broken, up to 1 hour (as if concentrating on a spell). Any equipment the spy wears or carries is {@condition invisible} with it.']}]</t>
  </si>
  <si>
    <t>['Sneak Attack', 'Sunlight Sensitivity']</t>
  </si>
  <si>
    <t>Durnn</t>
  </si>
  <si>
    <t>{'average': 18, 'formula': '2d8 + 2'}</t>
  </si>
  <si>
    <t>[{'name': 'Longsword', 'entries': ['{@atk mw} {@hit 4} to hit, reach 5 ft., one target. {@h}5 ({@damage 1d8 + 1}) slashing damage, or 6 ({@damage 1d10 + 2}) slashing damage if used with two hands.']}, {'name': 'Longbow', 'entries': ['{@atk rw} {@hit 4} to hit, range 150/600 ft., one target. {@h}5 ({@damage 1d8 + 1}) piercing damage.']}]</t>
  </si>
  <si>
    <t>Eira</t>
  </si>
  <si>
    <t>{'name': 'Druid', 'source': 'MM', '_trait': {'name': 'Wood Elf', 'source': 'PHB'}, '_mod': {'*': {'mode': 'replaceTxt', 'replace': 'the druid', 'with': 'Eira', 'flags': 'i'}}}</t>
  </si>
  <si>
    <t>Elder Black Pudding</t>
  </si>
  <si>
    <t>{'average': 130, 'formula': '10d12 + 30'}</t>
  </si>
  <si>
    <t>{'name': 'Black Pudding', 'source': 'MM'}</t>
  </si>
  <si>
    <t>Elder Giant Lizard</t>
  </si>
  <si>
    <t>{'name': 'Giant Crocodile', 'source': 'MM', '_mod': {'*': {'mode': 'replaceTxt', 'replace': 'crocodile', 'with': 'lizard', 'flags': 'i'}}}</t>
  </si>
  <si>
    <t>Erky Timbers</t>
  </si>
  <si>
    <t>['Common', 'Draconic', 'Gnomish', 'Goblin']</t>
  </si>
  <si>
    <t>[{'name': 'Club', 'entries': ['{@atk mw} {@hit 2} to hit, reach 5 ft., one target. {@h}2 ({@damage 1d4}) bludgeoning damage.']}, {'name': 'Channel Divinity: Turn Undead (1/Short Rest)', 'entries': ['Erky presents his holy Symbol and speaks a prayer censuring the Undead. Each Undead that can see or hear Erky within 30 feet of him must make a {@dc 12} Wisdom saving throw. If the creature fails its saving throw, it is turned for 1 minute or until it takes any damage.', "A turned creature must spend its turns trying to move as far away from Erky as it can, and it can't willingly move to a space within 30 feet of him. It also can't take reactions. For its action, it can use only the Dash action or try to escape from an effect that prevents it from moving. If there's nowhere to move, the creature can use the Dodge action."]}]</t>
  </si>
  <si>
    <t>['C', 'DR', 'G', 'GO']</t>
  </si>
  <si>
    <t>Estia</t>
  </si>
  <si>
    <t>{'name': 'Cloud Giant', 'source': 'MM', '_mod': {'*': {'mode': 'replaceTxt', 'replace': 'the giant', 'with': 'Estia', 'flags': 'i'}, 'action': [{'mode': 'replaceArr', 'replace': 'Morningstar', 'items': {'name': 'Morningstar +2', 'entries': ['{@atk mw} {@hit 14} to hit, reach 10 ft., one target. {@h}23 ({@damage 3d8 + 10}) piercing damage.']}}]}}</t>
  </si>
  <si>
    <t>Fire Giant Royal Headsman</t>
  </si>
  <si>
    <t>{'name': 'Fire Giant', 'source': 'MM', '_mod': {'action': [{'mode': 'replaceArr', 'replace': 'Multiattack', 'items': {'name': 'Multiattack', 'entries': ['The giant makes two greataxe attacks.']}}, {'mode': 'replaceArr', 'replace': 'Greatsword', 'items': {'name': 'Greataxe +2', 'entries': ['{@atk mw} {@hit 13} to hit, reach 10 ft., one target. {@h}28 ({@damage 3d12 + 9}) slashing damage.']}}]}}</t>
  </si>
  <si>
    <t>Fire Giant Servant</t>
  </si>
  <si>
    <t>{'name': 'Hill Giant', 'source': 'MM', '_mod': {'action': [{'mode': 'replaceArr', 'replace': 'Multiattack', 'items': {'name': 'Multiattack', 'entries': ['The giant makes two longsword attacks.']}}, {'mode': 'replaceArr', 'replace': 'Greatclub', 'items': {'name': 'Longsword', 'entries': ['{@atk mw} {@hit 8} to hit, reach 10 ft., one target. {@h}18 ({@damage 3d8 + 5}) slashing damage, or 21 ({@damage 3d10 + 5}) slashing damage if used with both hands.']}}]}}</t>
  </si>
  <si>
    <t>Flying Shield</t>
  </si>
  <si>
    <t>{'name': 'Flying Sword', 'source': 'MM', '_mod': {'*': {'mode': 'replaceTxt', 'replace': 'sword', 'with': 'shield', 'flags': 'i'}}}</t>
  </si>
  <si>
    <t>Four-Armed Gargoyle</t>
  </si>
  <si>
    <t>{'average': 63, 'formula': '7d8 + 21'}</t>
  </si>
  <si>
    <t>[{'name': 'Multiattack', 'entries': ['The gargoyle makes three attacks: one with its bite and two with its claws.']}, {'name': 'Bite', 'entries': ['{@atk mw} {@hit 4} to hit, reach 5 ft., one target. {@h}5 ({@damage 1d6 + 2}) piercing damage.']}, {'name': 'Claws', 'entries': ['{@atk mw} {@hit 4} to hit, reach 5 ft., one target. {@h}5 ({@damage 1d6 + 2}) slashing damage.']}]</t>
  </si>
  <si>
    <t>Frost Giant Servant</t>
  </si>
  <si>
    <t>Gargantuan Rug of Smothering</t>
  </si>
  <si>
    <t>{'average': 63, 'formula': '6d20'}</t>
  </si>
  <si>
    <t>{'name': 'Rug of Smothering', 'source': 'MM'}</t>
  </si>
  <si>
    <t>Giant Crayfish</t>
  </si>
  <si>
    <t>{'average': 45, 'formula': '7d10 + 7'}</t>
  </si>
  <si>
    <t>[{'name': 'Amphibious', 'entries': ['The giant crayfish can breathe air and water.']}]</t>
  </si>
  <si>
    <t>[{'name': 'Multiattack', 'entries': ['The giant crayfish makes two claw attacks.']}, {'name': 'Claw', 'entries': ['{@atk mw} {@hit 4} to hit, reach 5 ft., one target. {@h}7 ({@damage 1d10 + 2}) bludgeoning damage, and the target is {@condition grappled} (escape {@dc 12}). The crayfish has two claws, each of which can grapple only one target.']}]</t>
  </si>
  <si>
    <t>Giant Ice Toad</t>
  </si>
  <si>
    <t>[{'name': 'Amphibious', 'entries': ['The toad can breathe air and water.']}, {'name': 'Cold Aura', 'entries': ['Any creature that starts its turn within 10 feet of the toad takes 5 ({@damage 1d10}) cold damage.']}, {'name': 'Standing Leap', 'entries': ["The toad's long jump is up to 20 feet and its high jump is up to 10 feet, with or without a running start."]}]</t>
  </si>
  <si>
    <t>[{'name': 'Bite', 'entries': ["{@atk mw} {@hit 5} to hit, reach 5 ft., one target. {@h}10 ({@damage 2d6 + 3}) piercing damage, and the target is {@condition grappled} (escape {@dc 13}). Until this grapple ends, the target is {@condition restrained}, and the toad can't bite another target."]}, {'name': 'Swallow', 'entries': ["{@atk mw} {@hit 5} to hit, reach 5 ft., one Medium or smaller creature the toad is grappling. {@h}10 ({@damage 2d6 + 3}) piercing damage, the target is swallowed, and the grapple ends. The swallowed target is {@condition blinded} and {@condition restrained}, it has total cover against attacks and other effects outside the toad, and it takes 10 ({@damage 3d6}) acid damage and 11 ({@damage 2d10}) cold damage at the start of each of the toad's turns. The toad can have only one target swallowed at a time.", 'If the toad dies, a swallowed creature is no longer {@condition restrained} by it and can escape from the corpse using 5 feet of movement, exiting {@condition prone}.']}]</t>
  </si>
  <si>
    <t>Giant Lightning Eel</t>
  </si>
  <si>
    <t>[{'name': 'Multiattack', 'entries': ['The eel makes two bite attacks.']}, {'name': 'Bite', 'entries': ['{@atk mw} {@hit 5} to hit, reach 5 ft., one target. {@h}10 ({@damage 2d6 + 3}) piercing damage plus 4 ({@damage 1d8}) lightning damage.']}, {'name': 'Lightning Jolt {@recharge 5}', 'entries': ["One creature the eel touches within 5 feet of it outside water, or each creature within 15 feet of it in a body of water, must make a {@dc 12} Constitution saving throw. On failed save, a target takes 13 ({@damage 3d8}) lightning damage. If the target takes any of this damage, the target is {@condition stunned} until the end of the eel's next turn. On a successful save, a target takes half as much damage and isn't {@condition stunned}."]}]</t>
  </si>
  <si>
    <t>Giant Skeleton</t>
  </si>
  <si>
    <t>[{'name': 'Evasion', 'entries': ['If the skeleton is subjected to an effect that allows it to make a saving throw to take only half damage, it instead takes no damage if it succeeds on the saving throw, and only half damage if it fails.']}, {'name': 'Magic Resistance', 'entries': ['The skeleton has advantage on saving throws against spells and other magical effects.']}, {'name': 'Turn Immunity', 'entries': ['The skeleton is immune to effects that turn undead.']}]</t>
  </si>
  <si>
    <t>[{'name': 'Multiattack', 'entries': ['The skeleton makes three scimitar attacks.']}, {'name': 'Scimitar', 'entries': ['{@atk mw} {@hit 8} to hit, reach 10 ft., one target. {@h}15 ({@damage 3d6 + 5}) slashing damage.']}]</t>
  </si>
  <si>
    <t>['Magic Resistance', 'Turn Immunity']</t>
  </si>
  <si>
    <t>[{'source': 'DC'}, {'source': 'SDW'}, {'source': 'IMR'}]</t>
  </si>
  <si>
    <t>Giant Subterranean Lizard</t>
  </si>
  <si>
    <t>[{'name': 'Multiattack', 'entries': ['The lizard makes two attacks: one with its bite and one with its tail. One attack can be replaced by Swallow.']}, {'name': 'Bite', 'entries': ["{@atk mw} {@hit 7} to hit, reach 5 ft., one target. {@h}16 ({@damage 2d10 + 5}) piercing damage and the target is {@condition grappled} (escape {@dc 15}). Until this grapple ends, the target is {@condition restrained}, and the lizard can't bite another target."]}, {'name': 'Tail', 'entries': ['{@atk mw} {@hit 7} to hit, reach 10 ft., one target. {@h}12 ({@damage 2d6 + 5}) piercing damage. If the target is a creature, it must succeed on a {@dc 15} Strength saving throw or be knocked {@condition prone}.']}, {'name': 'Swallow', 'entries': ["{@atk mw} {@hit 7} to hit, reach 5 ft., one Medium or smaller creature the lizard is grappling. {@h}16 ({@damage 2d10 + 5}) piercing damage. The target is swallowed, and the grapple ends. The swallowed target is {@condition blinded} and {@condition restrained}, it has total cover against attacks and other effects outside the lizard, and it takes 10 ({@damage 3d6}) acid damage at the start of each of the lizard's turns. The lizard can have only one target swallowed at a time.", 'If the lizard dies, a swallowed creature is no longer {@condition restrained} by it and can escape from the corpse using 10 feet of movement, exiting {@condition prone}.']}]</t>
  </si>
  <si>
    <t>Goblin Commoner</t>
  </si>
  <si>
    <t>[{'name': 'Club', 'entries': ['{@atk mw} {@hit 1} to hit, reach 5 ft., one target. {@h}1 ({@damage 1d4 - 1}) bludgeoning damage.']}]</t>
  </si>
  <si>
    <t>['C', 'GO', 'X']</t>
  </si>
  <si>
    <t>{'name': 'Commoner', 'source': 'MM', '_trait': {'name': 'Goblin', 'source': 'DMG'}}</t>
  </si>
  <si>
    <t>Gorvan Ironheart</t>
  </si>
  <si>
    <t>{'name': 'Priest', 'source': 'MM', '_trait': {'name': 'Mountain Dwarf', 'source': 'PHB'}, '_mod': {'*': {'mode': 'replaceTxt', 'replace': 'the priest', 'with': 'Gorvan', 'flags': 'i'}}}</t>
  </si>
  <si>
    <t>Great Ulfe</t>
  </si>
  <si>
    <t>{'name': 'Ogre', 'source': 'MM', '_mod': {'*': {'mode': 'replaceTxt', 'replace': 'the ogre', 'with': 'Ulfe', 'flags': 'i'}, 'action': {'mode': 'replaceArr', 'replace': 'Greatclub', 'items': {'name': 'Greataxe', 'entries': ['{@atk mw} {@hit 6} to hit, reach 5 ft., one target. {@h}17 ({@damage 2d12 + 4}) slashing damage.']}}}}</t>
  </si>
  <si>
    <t>Greater Zombie</t>
  </si>
  <si>
    <t>[{'name': 'Turn Resistance', 'entries': ['The zombie has advantage on saving throws against any effect that turns undead.']}, {'name': 'Undead Fortitude', 'entries': ['If damage reduces the zombie to 0 hit points, it must make a Constitution saving throw with a DC of 5 + the damage taken, unless the damage is radiant or from a critical hit. On a success, the zombie drops to 1 hit point instead.']}]</t>
  </si>
  <si>
    <t>[{'name': 'Multiattack', 'entries': ['The zombie makes two melee attacks.']}, {'name': 'Empowered Slam', 'entries': ['{@atk mw} {@hit 7} to hit, reach 5 ft., one target. {@h}7 ({@damage 1d6 + 4}) bludgeoning damage and 7 ({@damage 2d6}) necrotic damage.']}]</t>
  </si>
  <si>
    <t>['Turn Resistance', 'Undead Fortitude']</t>
  </si>
  <si>
    <t>Grenl</t>
  </si>
  <si>
    <t>[{'name': 'Scimitar', 'entries': ['{@atk mw} {@hit 4}, reach 5 ft., one target. {@h}5 ({@damage 1d6 + 2}) piercing damage.']}, {'name': 'Shortbow', 'entries': ['{@atk rw} {@hit 4}, range 80/320 ft., one target. {@h}5 ({@damage 1d6 + 2}) piercing damage.']}]</t>
  </si>
  <si>
    <t>[{'name': 'Spellcasting', 'headerEntries': ['Grenl is a 1st-level spellcaster. Her spellcasting ability is Wisdom (spell save {@dc 11}, {@hit 3} to hit with spell attacks). She has the following cleric spells prepared:'], 'spells': {'0': {'spells': ['{@spell poison spray}', '{@spell thaumaturgy}']}, '1': {'slots': 2, 'spells': ['{@spell bane}', '{@spell inflict wounds}']}}, 'ability': 'wis'}]</t>
  </si>
  <si>
    <t>Grutha</t>
  </si>
  <si>
    <t>{'name': 'Hill Giant', 'source': 'MM', '_mod': {'*': {'mode': 'replaceTxt', 'replace': 'the giant', 'with': 'Grutha', 'flags': 'i'}}}</t>
  </si>
  <si>
    <t>Guthash</t>
  </si>
  <si>
    <t>{'average': 16, 'formula': '2d6'}</t>
  </si>
  <si>
    <t>[{'name': 'Bite', 'entries': ["{@atk mw} {@hit 5} to hit, reach 5 ft., one target. {@h}4 ({@damage 1d4 + 2}) piercing damage. If the target is a creature, it must succeed on a {@dc 10} Constitution saving throw or contract a disease. Until the disease is cured, the target can't regain hit points except by magical means, and the target's hit point maximum decreases by 3 ({@dice 1d6}) every 24 hours. If the target's hit point maximum drops to 0 as a result of this disease, the target dies."]}]</t>
  </si>
  <si>
    <t>Hedrun Arnsfirth</t>
  </si>
  <si>
    <t>{'name': 'Deathlock Wight', 'source': 'MTF', '_mod': {'*': {'mode': 'replaceTxt', 'replace': 'the wight', 'with': 'Hedrun', 'flags': 'i'}}}</t>
  </si>
  <si>
    <t>Hill Giant Sergeant</t>
  </si>
  <si>
    <t>{'average': 115, 'formula': '10d12 + 40'}</t>
  </si>
  <si>
    <t>Hill Giant Servant</t>
  </si>
  <si>
    <t>{'name': 'Ogre', 'source': 'MM', '_mod': {'*': {'mode': 'replaceTxt', 'replace': 'ogre', 'with': 'giant'}}}</t>
  </si>
  <si>
    <t>Hill Giant Subchief</t>
  </si>
  <si>
    <t>Huge Giant Crab</t>
  </si>
  <si>
    <t>[{'name': 'Banded Claw', 'entries': ['On one of its claws, the crab wears a rune-covered copper band that makes it immune to being {@condition charmed}, {@condition frightened}, and {@condition paralyzed}. The copper band is worthless as a treasure, as the magic is keyed to this crab.']}, {'name': 'Amphibious', 'entries': ['The crab can breathe air and water.']}]</t>
  </si>
  <si>
    <t>[{'name': 'Claw', 'entries': ['{@atk mw} {@hit 9} to hit, reach 10 ft., one target. {@h}27 ({@damage 4d10 + 5}) bludgeoning damage, and the target is {@condition grappled}, escape {@dc 14}. The crab has two claws, each of which can grapple only one target.']}]</t>
  </si>
  <si>
    <t>Huge Ochre Jelly</t>
  </si>
  <si>
    <t>{'average': 51, 'formula': '6d12 + 12'}</t>
  </si>
  <si>
    <t>{'name': 'Ochre Jelly', 'source': 'MM'}</t>
  </si>
  <si>
    <t>Huge Polar Bear</t>
  </si>
  <si>
    <t>{'average': 65, 'formula': '5d12 + 15'}</t>
  </si>
  <si>
    <t>Irisoth</t>
  </si>
  <si>
    <t>{'name': 'Commoner', 'source': 'MM', '_trait': {'name': 'Half-Elf', 'source': 'PHB'}}</t>
  </si>
  <si>
    <t>Jarl Grugnur</t>
  </si>
  <si>
    <t>[{'ac': 18, 'from': ['{@item chain mail|phb}', '{@item arrow-catching shield}']}, {'ac': 20, 'condition': 'against ranged attacks', 'braces': True}]</t>
  </si>
  <si>
    <t>{'name': 'Cloud Giant', 'source': 'MM', '_mod': {'*': {'mode': 'replaceTxt', 'replace': 'the giant', 'with': 'Grugnur', 'flags': 'i'}, 'action': [{'mode': 'replaceArr', 'replace': 'Multiattack', 'items': {'name': 'Multiattack', 'entries': ['Grugnur makes two longsword attacks.']}}, {'mode': 'replaceArr', 'replace': 'Morningstar', 'items': {'name': 'Longsword +2', 'entries': ['{@atk mw} {@hit 14} to hit, reach 10 ft., one target. {@h}23 ({@damage 3d8 + 10}) slashing damage, or 26 ({@damage 3d10 + 10}) slashing damage if used with both hands.']}}]}}</t>
  </si>
  <si>
    <t>Jot</t>
  </si>
  <si>
    <t>{'name': 'Quasit', 'source': 'MM', '_mod': {'*': {'mode': 'replaceTxt', 'replace': 'the quasit', 'with': 'Jot', 'flags': 'i'}}}</t>
  </si>
  <si>
    <t>Kaarghaz</t>
  </si>
  <si>
    <t>['Draconic', 'Troglodyte']</t>
  </si>
  <si>
    <t>['DR', 'OTH']</t>
  </si>
  <si>
    <t>[{'name': 'Spellcasting', 'headerEntries': ['Kaarghaz is a 4th-level spellcaster. His spellcasting ability is Charisma (spell save {@dc 12}, {@hit 4} to hit with spell attacks). He knows the following sorcerer spells:'], 'spells': {'0': {'spells': ['{@spell fire bolt}', '{@spell mage hand}', '{@spell poison spray}', '{@spell prestidigitation}', '{@spell ray of frost}']}, '1': {'slots': 6, 'spells': ['{@spell burning hands}', '{@spell shield}', '{@spell sleep}']}, '2': {'slots': 3, 'spells': ['{@spell invisibility}', '{@spell scorching ray}']}}, 'ability': 'cha'}]</t>
  </si>
  <si>
    <t>Kalka-Kylla</t>
  </si>
  <si>
    <t>{'deception': '+3', 'insight': '+5', 'stealth': '+3'}</t>
  </si>
  <si>
    <t>['Olman']</t>
  </si>
  <si>
    <t>[{'name': 'Amphibious', 'entries': ['Kalka-Kylla can breathe air and water.']}, {'name': 'False Appearance', 'entries': ['While Kalka-Kylla remains motionless and hidden in its shell, it is indistinguishable from a polished boulder.']}, {'name': 'Shell', 'entries': ["Kalka-Kylla can use a bonus action to retract into or emerge from its shell. While retracted, Kalka-Kylla gains a +4 bonus to AC, and it has a speed of 0 and can't benefit from bonuses to speed."]}]</t>
  </si>
  <si>
    <t>[{'name': 'Multiattack', 'entries': ['Kalka-Kylla makes two claw attacks.']}, {'name': 'Claw', 'entries': ['{@atk mw} {@hit 5} to hit, reach 5 ft., one target. {@h}10 ({@damage 2d6 + 3}) bludgeoning damage, and if the target is a Medium or smaller creature, it is {@condition grappled} (escape {@dc 13}). Until this grapple ends, the target is {@condition restrained}. Kalka-Kylla has two claws, each of which can grapple only one target.']}]</t>
  </si>
  <si>
    <t>Kelpie</t>
  </si>
  <si>
    <t>['fire', 'bludgeoning', 'piercing']</t>
  </si>
  <si>
    <t>[{'name': 'Amphibious', 'entries': ['The kelpie can breathe air and water.']}, {'name': 'Seaweed Shape', 'entries': ['The kelpie can use its action to reshape its body into the form of a humanoid or beast that is Small, Medium, or Large. Its statistics are otherwise unchanged. The disguise is convincing, unless the kelpie is in bright light or the viewer is within 30 feet of it, in which case the seams between the seaweed strands are visible. The kelpie returns to its true form if takes a bonus action to do so or if it dies.']}, {'name': 'False Appearance', 'entries': ['While the kelpie remains motionless in its true form, it is indistinguishable from normal seaweed.']}]</t>
  </si>
  <si>
    <t>[{'name': 'Multiattack', 'entries': ['The kelpie makes two slam attacks.']}, {'name': 'Slam', 'entries': ['{@atk mw} {@hit 4} to hit, reach 10 ft., one target. {@h}11 ({@damage 2d8 + 2}) piercing damage. If the target is a Medium or smaller creature, it is {@condition grappled} (escape {@dc 12}).']}, {'name': 'Drowning Hypnosis', 'entries': ["The kelpie chooses one humanoid it can see within 150 feet of it. If the target can see the kelpie, the target must succeed on a {@dc 11} Wisdom saving throw or be magically {@condition charmed} while the kelpie maintains concentration, up to 10 minutes (as if concentrating on a spell). The {@condition charmed} target is {@condition incapacitated}, and instead of holding its breath underwater, it tries to breathe normally and immediately runs out of breath, unless it can breathe water. If the {@condition charmed} target is more than 5 feet away from the kelpie, the target must move on its turn toward the kelpie by the most direct route, trying to get within 5 feet. It doesn't avoid opportunity attacks.", 'Before moving into damaging terrain, such as lava or a pit, and whenever it takes damage from a source other than the kelpie or drowning, the target can repeat the saving throw. A {@condition charmed} target can also repeat the saving throw at the end of each of its turns. If the saving throw is successful, the effect ends on it.', "A target that successfully saves is immune to this kelpie's hypnosis for the next 24 hours."]}]</t>
  </si>
  <si>
    <t>['charmed', 'grappled', 'incapacitated']</t>
  </si>
  <si>
    <t>Kelson Darktreader</t>
  </si>
  <si>
    <t>Kieren</t>
  </si>
  <si>
    <t>King Snurre</t>
  </si>
  <si>
    <t>{'name': 'Fire Giant', 'source': 'MM', '_mod': {'*': {'mode': 'replaceTxt', 'replace': 'the giant', 'with': 'Snurre', 'flags': 'i'}, 'action': {'mode': 'replaceArr', 'replace': 'Greatsword', 'items': {'name': 'Greatsword', 'entries': ['{@atk mw} {@hit 11} to hit, reach 10 ft., one target. {@h}28 ({@damage 6d6 + 7}) slashing damage plus 7 ({@damage 2d6}) fire damage.']}}}}</t>
  </si>
  <si>
    <t>Kobold Commoner</t>
  </si>
  <si>
    <t>{'name': 'Commoner', 'source': 'MM', '_trait': {'name': 'Kobold', 'source': 'DMG'}}</t>
  </si>
  <si>
    <t>Kobold Elite</t>
  </si>
  <si>
    <t>{'average': 7, 'formula': '2d6 - 2'}</t>
  </si>
  <si>
    <t>{'name': 'Kobold', 'source': 'MM'}</t>
  </si>
  <si>
    <t>Lacedon</t>
  </si>
  <si>
    <t>{'name': 'Ghoul', 'source': 'MM', '_mod': {'*': {'mode': 'replaceTxt', 'replace': 'ghoul', 'with': 'lacedon', 'flags': 'i'}}}</t>
  </si>
  <si>
    <t>[{'source': 'EGW'}]</t>
  </si>
  <si>
    <t>Lahnis</t>
  </si>
  <si>
    <t>{'name': 'Evoker', 'source': 'VGM', '_mod': {'*': {'mode': 'replaceTxt', 'replace': 'the evoker', 'with': 'Lahnis', 'flags': 'i'}}}</t>
  </si>
  <si>
    <t>Lesser Mummy Lord</t>
  </si>
  <si>
    <t>{'name': 'Mummy Lord', 'source': 'MM', '_mod': {'trait': {'mode': 'appendArr', 'items': {'name': 'Special Equipment', 'entries': ['The mummy wears a {@item ring of fire resistance}.']}}}}</t>
  </si>
  <si>
    <t>Lumalia</t>
  </si>
  <si>
    <t>{'name': 'Deva', 'source': 'MM', '_mod': {'*': {'mode': 'replaceTxt', 'replace': 'the deva', 'with': 'Lumalia', 'flags': 'i'}}}</t>
  </si>
  <si>
    <t>Malformed Kraken</t>
  </si>
  <si>
    <t>{'str': '+11', 'con': '+9', 'int': '+4', 'wis': '+6', 'cha': '+6'}</t>
  </si>
  <si>
    <t>["understands Common but can't speak", 'telepathy 60 ft.']</t>
  </si>
  <si>
    <t>[{'name': 'Amphibious', 'entries': ['The kraken can breathe air and water.']}, {'name': 'Siege Monster', 'entries': ['The kraken deals double damage to objects and structures.']}]</t>
  </si>
  <si>
    <t>[{'name': 'Multiattack', 'entries': ['The kraken makes three tentacle attacks. One of them can be replaced with a bite attack, and any of them can be replaced with Fling.']}, {'name': 'Bite', 'entries': ['{@atk mw} {@hit 11} to hit, reach 5 ft., one target. {@h}16 ({@damage 2d8 + 7}) piercing damage.']}, {'name': 'Tentacle', 'entries': ['{@atk mw} {@hit 11} to hit, reach 20 ft., one target. {@h}14 ({@damage 2d6 + 7}) bludgeoning damage, and the target is {@condition grappled} (escape {@dc 16}). Until this grapple ends, the target is {@condition restrained}. The kraken has ten tentacles, each of which can grapple one target.']}, {'name': 'Fling', 'entries': ["One Medium or smaller object held or creature {@condition grappled} by the kraken 's tentacles is thrown up to 60 feet in a random direction and knocked {@condition prone}. If a thrown target strikes a solid surface, the target takes 3 ({@damage 1d6}) bludgeoning damage for every 10 feet it was thrown. If the target is thrown at another creature, that creature must succeed on a {@dc 16} Dexterity saving throw or take the same damage and be knocked {@condition prone}."]}, {'name': 'Lightning Storm', 'entries': ['The kraken creates three bolts of lightning, each of which can strike a target the kraken can see within 150 feet of it. A target must make a {@dc 16} Dexterity saving throw, taking 16 ({@damage 3d10}) lightning damage on a failed save, or half as much damage on a successful one.']}]</t>
  </si>
  <si>
    <t>['C', 'CS', 'TP']</t>
  </si>
  <si>
    <t>Mennek Ariz</t>
  </si>
  <si>
    <t>{'name': 'Enchanter', 'source': 'VGM', '_mod': {'*': {'mode': 'replaceTxt', 'replace': 'the enchanter', 'with': 'Mennek', 'flags': 'i'}}}</t>
  </si>
  <si>
    <t>Nahual</t>
  </si>
  <si>
    <t>[{'name': 'Shapechanger', 'entries': ["The doppelganger can use its action to polymorph into a Small or Medium humanoid it has seen, or back into its true form. Its statistics, other than its size, are the same in each form. Any equipment it is wearing or carrying isn't transformed. It reverts to its true form if it dies."]}, {'name': 'Ambusher', 'entries': ['In the first round of a combat, the doppelganger has advantage on attack rolls against any creature it has surprised.']}, {'name': 'Surprise Attack', 'entries': ['If the doppelganger surprises a creature and hits it with an attack during the first round of combat, the target takes an extra 10 ({@dice 3d6}) damage from the attack.']}]</t>
  </si>
  <si>
    <t>Nedylene</t>
  </si>
  <si>
    <t>{'name': 'Drow Priestess of Lolth', 'source': 'MM', '_mod': {'*': {'mode': 'replaceTxt', 'replace': 'the drow', 'with': 'Nedylene', 'flags': 'i'}, 'trait': {'mode': 'prependArr', 'items': {'name': 'Special Equipment', 'entries': ['Nedylene carries a {@item staff of swarming insects}.']}}, 'action': {'mode': 'replaceArr', 'replace': 'Scourge', 'items': {'name': 'Scourge +2', 'entries': ['{@atk mw} {@hit 7} to hit, reach 5 ft., one target. {@h}7 ({@damage 1d6 + 4}) piercing damage plus 17 ({@damage 5d6}) poison damage.']}}}}</t>
  </si>
  <si>
    <t>Nereid</t>
  </si>
  <si>
    <t>{'acrobatics': '+5', 'nature': '+3', 'stealth': '+5', 'survival': '+4'}</t>
  </si>
  <si>
    <t>['Aquan', 'Common', 'Elvish', 'Sylvan']</t>
  </si>
  <si>
    <t>[{'name': 'Amphibious', 'entries': ['The nereid can breathe air and water.']}, {'name': 'Aquatic Invisibility', 'entries': ['If immersed in water, the nereid can make itself {@condition invisible} as a bonus action. It remains {@condition invisible} until it leaves the water, ends the invisibility as a bonus action, or dies.']}, {'name': 'Mantle Dependent', 'entries': ["The nereid wears a mantle of silky cloth the color of sea foam, which holds the creature's spirit. The mantle has an AC and hit points equal to that of the nereid, but the garment can't be directly harmed while the nereid wears it. If the mantle is destroyed, the nereid becomes {@condition poisoned} and dies within 1 hour. A nereid is willing to do anything in its power to recover the mantle if it is stolen, including serving the thief."]}, {'name': 'Shape Water', 'entries': ['The nereid can cast {@spell control water} at will, requiring no components. Its spellcasting ability for it is Charisma. This use of the spell has a range of 30 feet and can affect a cube of water no larger than 30 feet on a side.']}, {'name': 'Speak With Animals', 'entries': ['The nereid can comprehend and verbally communicate with beasts.']}]</t>
  </si>
  <si>
    <t>[{'name': 'Blinding Acid', 'entries': ["{@atk ms,rs} {@hit 5} to hit, reach 5 ft. or range 30 ft., one target. {@h}16 ({@damage 2d12 + 3}) acid damage, and the target is {@condition blinded} until the start of the nereid's next turn."]}, {'name': 'Drowning Kiss {@recharge 5}', 'entries': ["The nereid touches one creature it can see within 5 feet of it. The target must succeed on a {@dc 13} Constitution saving throw or take 22 ({@damage 3d12 + 3}) acid damage. On a failure, it also runs out of breath and can't speak for 1 minute. At the end of each of its turns, it can repeat the save, ending the effect on itself on a success."]}, {'name': 'Water Lash', 'entries': ["The nereid causes a 5-foot cube of water within 60 feet of it to take a shape of its choice and strike one target it can see within 5 feet of that water. The target must make a {@dc 13} Strength saving throw. On a failed save, it takes 17 ({@damage 4d6 + 3}) bludgeoning damage, and if it is a Large or smaller creature, it is pushed up to 15 feet in a straight line or is knocked {@condition prone} (nereid's choice). On a successful save, the target takes half as much damage and isn't pushed or knocked {@condition prone}."]}]</t>
  </si>
  <si>
    <t>['AQ', 'C', 'E', 'S']</t>
  </si>
  <si>
    <t>Nimira</t>
  </si>
  <si>
    <t>{'name': 'Duergar', 'source': 'MM', '_mod': {'*': {'mode': 'replaceTxt', 'replace': 'the duergar', 'with': 'Nimira', 'flags': 'i'}, 'action': {'mode': 'prependArr', 'items': [{'name': 'Multiattack', 'entries': ['Multiattack. Nimira makes two greatsword attacks.']}, {'name': 'Greatsword', 'entries': ['{@atk mw} {@hit 4} to hit, reach 5 ft., one target. {@h}9 ({@damage 2d6 + 2}) slashing damage, or 16 ({@damage 4d6 + 2}) slashing damage while enlarged.']}]}}}</t>
  </si>
  <si>
    <t>Obmi</t>
  </si>
  <si>
    <t>{'name': 'Assassin', 'source': 'MM', '_trait': {'name': 'Mountain Dwarf', 'source': 'PHB'}, '_mod': {'*': {'mode': 'replaceTxt', 'replace': 'the assassin', 'with': 'Obmi', 'flags': 'i'}, 'action': {'mode': 'replaceArr', 'replace': 'Multiattack', 'items': {'name': 'Multiattack', 'entries': ['Obmi makes three shortsword attacks.']}}}}</t>
  </si>
  <si>
    <t>Ogre Skeleton</t>
  </si>
  <si>
    <t>['C', 'CS', 'GI', 'LF']</t>
  </si>
  <si>
    <t>{'name': 'Ogre', 'source': 'MM', '_trait': {'name': 'Skeleton', 'source': 'DMG'}}</t>
  </si>
  <si>
    <t>Ooze Master</t>
  </si>
  <si>
    <t>{'arcana': '+7', 'insight': '+4'}</t>
  </si>
  <si>
    <t>['lightning', 'necrotic', {'resist': ['bludgeoning', 'piercing', 'slashing'], 'note': 'from nonmagical attacks', 'cond': True}]</t>
  </si>
  <si>
    <t>['Common', 'Primordial', 'Thayan']</t>
  </si>
  <si>
    <t>[{'name': 'Corrosive Form', 'entries': ['A creature that touches the Ooze Master or hits it with a melee attack while within 5 feet of it takes 9 ({@damage 2d8}) acid damage. Any nonmagical weapon that hits the Ooze Master corrodes. After dealing damage, the weapon takes a permanent and cumulative −1 penalty to damage rolls. If its penalty drops to −5, the weapon is destroyed. Nonmagical ammunition that hits the Ooze Master is destroyed after dealing damage.', 'The Ooze Master can eat through 2-inch-thick, nonmagical wood or metal in 1 round.']}, {'name': 'Instinctive Attack', 'entries': ['When the Ooze Master casts a spell with a casting time of 1 action, it can make one pseudopod attack as a bonus action.']}, {'name': 'Spider Climb', 'entries': ['The Ooze Master can climb difficult surfaces, including upside down on ceilings, without needing to make an ability check.']}]</t>
  </si>
  <si>
    <t>[{'name': 'Pseudopod', 'entries': ['{@atk mw} {@hit 7} to hit, reach 10 ft., one target. {@h}13 ({@damage 3d6 + 3}) bludgeoning damage plus 10 ({@damage 3d6}) acid damage.']}]</t>
  </si>
  <si>
    <t>['C', 'OTH', 'P']</t>
  </si>
  <si>
    <t>[{'name': 'Spellcasting', 'headerEntries': ['The Ooze Master is a 9th-level spellcaster. Its spellcasting ability is Intelligence (spell save {@dc 15}, {@hit 7} to hit with spell attacks). It has the following wizard spells prepared:'], 'spells': {'0': {'spells': ['{@spell acid splash}', '{@spell friends}', '{@spell mage hand}', '{@spell poison spray}']}, '1': {'slots': 4, 'spells': ['{@spell charm person}', '{@spell detect magic}', '{@spell magic missile}', '{@spell ray of sickness}']}, '2': {'slots': 3, 'spells': ['{@spell detect thoughts}', "{@spell Melf's acid arrow}", '{@spell suggestion}']}, '3': {'slots': 3, 'spells': ['{@spell fear}', '{@spell slow}', '{@spell stinking cloud}']}, '4': {'slots': 3, 'spells': ['{@spell confusion}', "{@spell Evard's black tentacles}"]}, '5': {'slots': 1, 'spells': ['{@spell cloudkill}']}}, 'ability': 'int'}]</t>
  </si>
  <si>
    <t>['charmed', 'frightened', 'poisoned', 'restrained']</t>
  </si>
  <si>
    <t>['blinded', 'charmed', 'deafened', 'exhaustion', 'frightened', 'paralyzed', 'poisoned', 'prone']</t>
  </si>
  <si>
    <t>[{'name': 'Instinctive Charm', 'entries': ["If a creature the Ooze Master can see makes an attack roll against it while within 30 feet of it, the Ooze Master can use a reaction to divert the attack if another creature is within the attack's range. The attacker must make a {@dc 15} Wisdom saving throw. On a failed save, the attacker targets the creature that is closest to it, not including itself or the Ooze Master. If multiple creatures are closest, the attacker chooses which one to target. On a successful save, the attacker is immune to this Instinctive Charm for 24 hours. Creatures that can't be {@condition charmed} are immune to this effect."]}]</t>
  </si>
  <si>
    <t>Orc Commoner</t>
  </si>
  <si>
    <t>{'name': 'Commoner', 'source': 'MM', '_trait': {'name': 'Orc', 'source': 'DMG'}}</t>
  </si>
  <si>
    <t>Oussa</t>
  </si>
  <si>
    <t>{'name': 'Yuan-ti Malison (Type 3)', 'source': 'MM', '_mod': {'*': {'mode': 'replaceTxt', 'replace': 'the yuan-ti', 'with': 'Oussa', 'flags': 'i'}}}</t>
  </si>
  <si>
    <t>Phaia</t>
  </si>
  <si>
    <t>{'name': 'Necromancer', 'source': 'VGM', '_mod': {'*': {'mode': 'replaceTxt', 'replace': 'the necromancer', 'with': 'Phaia', 'flags': 'i'}}}</t>
  </si>
  <si>
    <t>Reduced-Threat Aboleth</t>
  </si>
  <si>
    <t>{'name': 'Aboleth', 'source': 'MM', '_trait': {'name': 'Reduced Threat', 'source': 'TftYP'}}</t>
  </si>
  <si>
    <t>Reduced-Threat Basilisk</t>
  </si>
  <si>
    <t>{'name': 'Basilisk', 'source': 'MM', '_trait': {'name': 'Reduced Threat', 'source': 'TftYP'}}</t>
  </si>
  <si>
    <t>Reduced-Threat Behir</t>
  </si>
  <si>
    <t>{'name': 'Behir', 'source': 'MM', '_trait': {'name': 'Reduced Threat', 'source': 'TftYP'}, '_mod': {'action': {'mode': 'removeArr', 'names': ['Constrict', 'Swallow']}}}</t>
  </si>
  <si>
    <t>Reduced-Threat Beholder</t>
  </si>
  <si>
    <t>{'name': 'Beholder', 'source': 'MM', '_trait': {'name': 'Reduced Threat', 'source': 'TftYP'}}</t>
  </si>
  <si>
    <t>Reduced-Threat Black Pudding</t>
  </si>
  <si>
    <t>{'name': 'Black Pudding', 'source': 'MM', '_trait': {'name': 'Reduced Threat', 'source': 'TftYP'}}</t>
  </si>
  <si>
    <t>Reduced-Threat Carrion Crawler</t>
  </si>
  <si>
    <t>{'name': 'Carrion Crawler', 'source': 'MM', '_trait': {'name': 'Reduced Threat', 'source': 'TftYP'}}</t>
  </si>
  <si>
    <t>Reduced-Threat Clay Golem</t>
  </si>
  <si>
    <t>{'name': 'Clay Golem', 'source': 'MM', '_trait': {'name': 'Reduced Threat', 'source': 'TftYP'}}</t>
  </si>
  <si>
    <t>Reduced-Threat Darkmantle</t>
  </si>
  <si>
    <t>{'name': 'Darkmantle', 'source': 'MM', '_trait': {'name': 'Reduced Threat', 'source': 'TftYP'}}</t>
  </si>
  <si>
    <t>Reduced-Threat Displacer Beast</t>
  </si>
  <si>
    <t>{'name': 'Displacer Beast', 'source': 'MM', '_trait': {'name': 'Reduced Threat', 'source': 'TftYP'}}</t>
  </si>
  <si>
    <t>Reduced-Threat Dragon Turtle</t>
  </si>
  <si>
    <t>{'name': 'Dragon Turtle', 'source': 'MM', '_trait': {'name': 'Reduced Threat', 'source': 'TftYP'}, '_mod': {'action': [{'mode': 'removeArr', 'names': ['Tail']}, {'mode': 'replaceArr', 'replace': 'Multiattack', 'items': {'name': 'Multiattack', 'entries': ['The dragon turtle makes three attacks: one with its bite and two with its claws.']}}]}}</t>
  </si>
  <si>
    <t>Reduced-Threat Ettercap</t>
  </si>
  <si>
    <t>{'name': 'Ettercap', 'source': 'MM', '_trait': {'name': 'Reduced Threat', 'source': 'TftYP'}}</t>
  </si>
  <si>
    <t>Reduced-Threat Flesh Golem</t>
  </si>
  <si>
    <t>{'name': 'Flesh Golem', 'source': 'MM', '_trait': {'name': 'Reduced Threat', 'source': 'TftYP'}}</t>
  </si>
  <si>
    <t>Reduced-Threat Glabrezu</t>
  </si>
  <si>
    <t>{'name': 'Glabrezu', 'source': 'MM', '_trait': {'name': 'Reduced Threat', 'source': 'TftYP'}}</t>
  </si>
  <si>
    <t>Reduced-Threat Gray Ooze</t>
  </si>
  <si>
    <t>{'name': 'Gray Ooze', 'source': 'MM', '_trait': {'name': 'Reduced Threat', 'source': 'TftYP'}}</t>
  </si>
  <si>
    <t>Reduced-Threat Helmed Horror</t>
  </si>
  <si>
    <t>{'name': 'Helmed Horror', 'source': 'MM', '_trait': {'name': 'Reduced Threat', 'source': 'TftYP'}}</t>
  </si>
  <si>
    <t>Reduced-Threat Hezrou</t>
  </si>
  <si>
    <t>{'name': 'Hezrou', 'source': 'MM', '_trait': {'name': 'Reduced Threat', 'source': 'TftYP'}}</t>
  </si>
  <si>
    <t>Reduced-Threat Hook Horror</t>
  </si>
  <si>
    <t>{'name': 'Hook Horror', 'source': 'MM', '_trait': {'name': 'Reduced Threat', 'source': 'TftYP'}}</t>
  </si>
  <si>
    <t>Reduced-Threat Ochre Jelly</t>
  </si>
  <si>
    <t>{'name': 'Ochre Jelly', 'source': 'MM', '_trait': {'name': 'Reduced Threat', 'source': 'TftYP'}}</t>
  </si>
  <si>
    <t>Reduced-Threat Otyugh</t>
  </si>
  <si>
    <t>{'name': 'Otyugh', 'source': 'MM', '_trait': {'name': 'Reduced Threat', 'source': 'TftYP'}, '_mod': {'action': [{'mode': 'removeArr', 'names': ['Tentacle Slam']}, {'mode': 'replaceArr', 'replace': 'Tentacle', 'items': {'name': 'Tentacle', 'entries': ['{@atk mw} {@hit 6} to hit, reach 10 ft., one target. {@h}7 ({@damage 1d8 + 3}) bludgeoning damage plus 4 ({@damage 1d8}) piercing damage.']}}]}}</t>
  </si>
  <si>
    <t>Reduced-Threat Owlbear</t>
  </si>
  <si>
    <t>{'name': 'Owlbear', 'source': 'MM', '_trait': {'name': 'Reduced Threat', 'source': 'TftYP'}}</t>
  </si>
  <si>
    <t>Reduced-Threat Peryton</t>
  </si>
  <si>
    <t>{'name': 'Peryton', 'source': 'MM', '_trait': {'name': 'Reduced Threat', 'source': 'TftYP'}}</t>
  </si>
  <si>
    <t>Reduced-Threat Remorhaz</t>
  </si>
  <si>
    <t>{'name': 'Remorhaz', 'source': 'MM', '_trait': {'name': 'Reduced Threat', 'source': 'TftYP'}}</t>
  </si>
  <si>
    <t>Reduced-Threat Stone Golem</t>
  </si>
  <si>
    <t>{'name': 'Stone Golem', 'source': 'MM', '_trait': {'name': 'Reduced Threat', 'source': 'TftYP'}}</t>
  </si>
  <si>
    <t>Reduced-Threat Vrock</t>
  </si>
  <si>
    <t>{'name': 'Vrock', 'source': 'MM', '_trait': {'name': 'Reduced Threat', 'source': 'TftYP'}}</t>
  </si>
  <si>
    <t>Reduced-Threat Wight</t>
  </si>
  <si>
    <t>{'name': 'Wight', 'source': 'MM', '_trait': {'name': 'Reduced Threat', 'source': 'TftYP'}}</t>
  </si>
  <si>
    <t>Reduced-Threat Wyvern</t>
  </si>
  <si>
    <t>{'name': 'Wyvern', 'source': 'MM', '_trait': {'name': 'Reduced Threat', 'source': 'TftYP'}}</t>
  </si>
  <si>
    <t>Scrag</t>
  </si>
  <si>
    <t>Sea Lion</t>
  </si>
  <si>
    <t>[{'name': 'Amphibious', 'entries': ['The sea lion can breathe air and water.']}, {'name': 'Keen Smell', 'entries': ['The sea lion has advantage on Wisdom ({@skill Perception}) checks that rely on smell.']}, {'name': 'Pack Tactics', 'entries': ["The sea lion has advantage on an attack roll against a creature if at least one of the sea lion's allies is within 5 feet of the creature and the ally isn't {@condition incapacitated}."]}, {'name': 'Swimming Leap', 'entries': ['With a 10-foot swimming start, the sea lion can long jump out of or across the water up to 25 feet.']}]</t>
  </si>
  <si>
    <t>[{'name': 'Multiattack', 'entries': ['The sea lion makes three attacks: one bite attack and two claw attacks.']}, {'name': 'Bite', 'entries': ['{@atk mw} {@hit 6} to hit, reach 5 ft., one target. {@h}12 ({@damage 2d8 + 3}) piercing damage.']}, {'name': 'Claw', 'entries': ['{@atk mw} {@hit 6} to hit, reach 5 ft., one target. {@h}12 ({@damage 2d8 + 3}) piercing damage.']}]</t>
  </si>
  <si>
    <t>['Amphibious', 'Keen Senses', 'Pack Tactics']</t>
  </si>
  <si>
    <t>[{'source': 'LR'}, {'source': 'GoS', 'page': 252}]</t>
  </si>
  <si>
    <t>[{'name': 'Sea Lion', 'source': 'GoS'}]</t>
  </si>
  <si>
    <t>Sentient Gray Ooze</t>
  </si>
  <si>
    <t>{'name': 'Gray Ooze', 'source': 'MM', '_mod': {'conditionImmune': {'mode': 'removeArr', 'items': 'charmed'}}}</t>
  </si>
  <si>
    <t>Sentient Ochre Jelly</t>
  </si>
  <si>
    <t>{'name': 'Ochre Jelly', 'source': 'MM', '_mod': {'conditionImmune': {'mode': 'removeArr', 'items': 'charmed'}}}</t>
  </si>
  <si>
    <t>Shalendra Floshin</t>
  </si>
  <si>
    <t>{'name': 'Knight', 'source': 'MM', '_trait': {'name': 'High Elf', 'source': 'PHB'}}</t>
  </si>
  <si>
    <t>Sharwyn Hucrele</t>
  </si>
  <si>
    <t>[{'ac': 16, 'from': ['Barkskin trait']}]</t>
  </si>
  <si>
    <t>{'arcana': '+5', 'insight': '+4', 'persuasion': '+1'}</t>
  </si>
  <si>
    <t>['Common', 'Draconic', 'Goblin']</t>
  </si>
  <si>
    <t>[{'name': 'Barkskin', 'entries': ["Sharwyn's AC can't be lower than 16."]}, {'name': 'Special Equipment', 'entries': ['Sharwyn has a {@item spellbook|phb} that contains the spells listed in her Spellcasting trait, plus {@spell detect magic} and {@spell silent image}.']}, {'name': 'Tree Thrall', 'entries': ['If the Gulthias Tree dies, Sharwyn dies 24 hours later.']}]</t>
  </si>
  <si>
    <t>[{'name': 'Dagger', 'entries': ['{@atk mw} {@hit 4}, reach 5 ft., one target. {@h}4 ({@damage 1d4 + 2}) piercing damage.']}]</t>
  </si>
  <si>
    <t>['C', 'DR', 'GO']</t>
  </si>
  <si>
    <t>[{'name': 'Spellcasting', 'headerEntries': ['Sharwyn is a 1st-level spellcaster. Her spellcasting ability is Intelligence (spell save {@dc 13}, {@hit 5} to hit with spell attacks). She has the following wizard spells prepared:'], 'spells': {'0': {'spells': ['{@spell light}', '{@spell prestidigitation}', '{@spell ray of frost}']}, '1': {'slots': 2, 'spells': ['{@spell color spray}', '{@spell magic missile}', '{@spell shield}', '{@spell sleep}']}}, 'ability': 'int'}]</t>
  </si>
  <si>
    <t>Sir Braford</t>
  </si>
  <si>
    <t>[{'name': 'Barkskin', 'entries': ["Sir Braford's AC can't be lower than 16."]}, {'name': 'Special Equipment', 'entries': ["Sir Braford wields {@item Shatterspike|tftyp}, a magic longsword that grants a +1 bonus to attack and damage rolls made with it (included in his attack). See the Shatterspike handout for the item's other properties."]}, {'name': 'Tree Thrall', 'entries': ['If the Gulthias Tree dies, Sir Braford dies 24 hours later.']}]</t>
  </si>
  <si>
    <t>[{'name': 'Longsword', 'entries': ['{@atk mw} {@hit 6} to hit, reach 5 ft., one target. {@h}8 ({@damage 1d8 + 4}) slashing damage, or 9 ({@damage 1d10 + 4}) slashing damage if used with two hands.']}]</t>
  </si>
  <si>
    <t>[{'name': 'Protection', 'entries': ['When a creature Sir Braford can see attacks a target other than him that is within 5 feet of him, he can use a reaction to use his shield to impose disadvantage on the attack roll.']}]</t>
  </si>
  <si>
    <t>Siren</t>
  </si>
  <si>
    <t>{'medicine': '+4', 'nature': '+3', 'stealth': '+6', 'survival': '+4'}</t>
  </si>
  <si>
    <t>[{'name': 'Amphibious', 'entries': ['Siren can breathe air and water.']}, {'name': 'Magic Resistance', 'entries': ['Siren has advantage on saving throws against spells and other magical effects.']}]</t>
  </si>
  <si>
    <t>[{'name': 'Shortsword', 'entries': ['{@atk mw} {@hit 6} to hit, reach 5 ft., one target. {@h}7 ({@damage 1d6 + 4}) piercing damage.']}, {'name': 'Stupefying Touch', 'entries': ["Siren touches one creature she can see within 5 feet of her. The creature must succeed on a {@dc 13} Intelligence saving throw or take 13 ({@damage 3d6 + 3}) psychic damage and be {@condition stunned} until the start of Siren's next turn."]}]</t>
  </si>
  <si>
    <t>[{'name': 'Innate Spellcasting', 'headerEntries': ["Siren's innate spellcasting ability is Charisma (spell save {@dc 13}). She can innately cast the following spells, requiring no material components:"], 'daily': {'1e': ['{@spell charm person}', '{@spell fog cloud}', '{@spell greater invisibility}', '{@spell polymorph} (self only)']}, 'ability': 'cha'}]</t>
  </si>
  <si>
    <t>Snarla</t>
  </si>
  <si>
    <t>[{'ac': 11, 'condition': 'in humanoid form'}, {'ac': 12, 'from': ['natural armor'], 'condition': 'in wolf and hybrid forms'}]</t>
  </si>
  <si>
    <t>[{'name': 'Multiattack (Humanoid or Hybrid Form Only)', 'entries': ['The werewolf makes two attacks: one with its bite and one with its claws or spear.']}, {'name': 'Bite (Wolf or Hybrid Form Only)', 'entries': ['{@atk mw} {@hit 4} to hit, reach 5 ft., one target. {@h}6 ({@damage 1d8 + 2}) piercing damage. If the target is a humanoid, it must succeed on a {@dc 12} Constitution saving throw or be cursed with werewolf lycanthropy.']}, {'name': 'Claws (Hybrid Form Only)', 'entries': ['{@atk mw} {@hit 4} to hit, reach 5 ft., one creature. {@h}7 ({@damage 2d4 + 2}) slashing damage.']}, {'name': 'Spear (Humanoid Form Only)', 'entries': ['{@atk mw,rw} {@hit 4} to hit, reach 5 ft. or range 20/60 ft., one creature. {@h}5 ({@damage 1d6 + 2}) piercing damage, or 6 ({@damage 1d8 + 2}) piercing damage if used with two hands to make a melee attack.']}]</t>
  </si>
  <si>
    <t>[{'name': 'Spellcasting', 'headerEntries': ['Snarla is a 6th-level spellcaster. Her spellcasting ability is Intelligence (spell save {@dc 14}, +6 to hit with spell attacks). She has the following wizard spells prepared:'], 'spells': {'0': {'spells': ['{@spell fire bolt}', '{@spell light}', '{@spell mage hand}', '{@spell shocking grasp}']}, '1': {'slots': 4, 'spells': ['{@spell magic missile}', '{@spell shield}', '{@spell thunderwave}']}, '2': {'slots': 3, 'spells': ['{@spell mirror image}', '{@spell web}']}, '3': {'slots': 3, 'spells': ['{@spell dispel magic}', '{@spell fear}', '{@spell haste}', '{@spell stinking cloud}']}}, 'ability': 'int'}]</t>
  </si>
  <si>
    <t>Snow Leopard</t>
  </si>
  <si>
    <t>{'name': 'Tiger', 'source': 'MM', '_mod': {'*': {'mode': 'replaceTxt', 'replace': 'tiger', 'with': 'leopard', 'flags': 'i'}}}</t>
  </si>
  <si>
    <t>Snurrevin</t>
  </si>
  <si>
    <t>[{'name': 'Spellcasting', 'headerEntries': ['Snurrevin is a 3rd-level spellcaster. His spellcasting ability is Intelligence (spell save {@dc 12}, {@hit 4} to hit with spell attacks). He has the following wizard spells prepared:'], 'spells': {'0': {'spells': ['{@spell fire bolt}', '{@spell mage hand}', '{@spell minor illusion}', '{@spell shocking grasp}']}, '1': {'slots': 4, 'spells': ['{@spell color spray}', '{@spell shield}', '{@spell silent image}']}, '2': {'slots': 2, 'spells': ['{@spell hold person}', '{@spell shatter}']}}, 'ability': 'int'}]</t>
  </si>
  <si>
    <t>Stone Dragon Statue</t>
  </si>
  <si>
    <t>[{'name': 'Steam Breath', 'entries': ['The statue exhales steam in a line that is 30 feet long and 10 feet wide. Each creature in that area must make a {@dc 15} Constitution saving throw, taking 7 ({@damage 2d4 + 2}) fire damage on a failed save, or half as much damage on a successful one.']}]</t>
  </si>
  <si>
    <t>{'name': 'Stone Golem', 'source': 'MM', '_mod': {'*': {'mode': 'replaceTxt', 'replace': 'golem', 'with': 'statue', 'flags': 'i'}}}</t>
  </si>
  <si>
    <t>Tarul Var</t>
  </si>
  <si>
    <t>{'con': '+8', 'int': '+9', 'wis': '+7'}</t>
  </si>
  <si>
    <t>{'arcana': '+9', 'history': '+9', 'insight': '+7', 'perception': '+7'}</t>
  </si>
  <si>
    <t>['cold', 'lightning', 'necrotic', {'resist': ['bludgeoning', 'piercing', 'slashing'], 'note': 'from nonmagical attacks', 'cond': True}]</t>
  </si>
  <si>
    <t>['Abyssal', 'Common', 'Infernal', 'Primordial', 'Thayan']</t>
  </si>
  <si>
    <t>[{'name': 'Focused Conjuration', 'entries': ["While Var is concentrating on a conjuration spell, his concentration can't be broken as a result of taking damage."]}, {'name': 'Legendary Resistance (3/Day)', 'entries': ['If Var fails a saving throw, he can choose to succeed instead.']}, {'name': 'Rejuvenation', 'entries': ['If Var is destroyed but his phylactery remains intact, Var gains a new body in {@dice 1d10} days, regaining all his hit points and becoming active again. The new body appears within 5 feet of the phylactery.']}, {'name': 'Turn Resistance', 'entries': ['Var has advantage on saving throws against any effect that turns undead.']}]</t>
  </si>
  <si>
    <t>[{'name': 'Paralyzing Touch', 'entries': ['{@atk ms} {@hit 9} to hit, reach 5 ft., one creature. {@h}10 ({@damage 3d6}) cold damage. The target must succeed on a {@dc 17} Constitution saving throw or be {@condition paralyzed} for 1 minute. The target can repeat the saving throw at the end of each of its turns, ending the effect on itself on a success.']}, {'name': 'Benign Transposition', 'entries': ['Var teleports up to 30 feet to an unoccupied space he can see. Alternatively, he can choose a space within range that is occupied by a Small or Medium creature. If that creature is willing, both creatures teleport, swapping places. Var can use this feature again only after he finishes a long rest or casts a conjuration spell of 1st level or higher.']}]</t>
  </si>
  <si>
    <t>[{'name': 'Cantrip', 'entries': ['Var casts a cantrip.']}, {'name': 'Paralyzing Touch (Costs 2 Actions)', 'entries': ['Var uses Paralyzing Touch.']}, {'name': 'Frightening Gaze (Costs 2 Actions)', 'entries': ["Var fixes his gaze on one creature he can see within 10 feet of him. The target must succeed on a {@dc 17} Wisdom saving throw against this magic or become {@condition frightened} for 1 minute. The {@condition frightened} target can repeat the saving throw at the end of each of its turns, ending the effect on itself on a success. If a target's saving throw is successful or the effect ends for it, the target is immune to Var's gaze for the next 24 hours."]}]</t>
  </si>
  <si>
    <t>['AB', 'C', 'I', 'OTH', 'P']</t>
  </si>
  <si>
    <t>[{'name': 'Spellcasting', 'headerEntries': ['Var is a 12th-level spellcaster. His spellcasting ability is Intelligence (spell save {@dc 17}, {@hit 9} to hit with spell attacks). He has the following wizard spells prepared:', '*Conjuration spell of 1st level or higher'], 'spells': {'0': {'spells': ['{@spell fire bolt}', '{@spell mage hand}', '{@spell minor illusion}', '{@spell prestidigitation}', '{@spell ray of frost}']}, '1': {'slots': 4, 'spells': ['{@spell detect magic}', '{@spell magic missile}', '{@spell shield}', '{@spell unseen servant}*']}, '2': {'slots': 3, 'spells': ['{@spell detect thoughts}', '{@spell flaming sphere}*', '{@spell mirror image}', '{@spell scorching ray}']}, '3': {'slots': 3, 'spells': ['{@spell counterspell}', '{@spell dispel magic}', '{@spell fireball}']}, '4': {'slots': 3, 'spells': ['{@spell dimension door}*', "{@spell Evard's black tentacles}*"]}, '5': {'slots': 3, 'spells': ['{@spell cloudkill}*', '{@spell scrying}']}, '6': {'slots': 1, 'spells': ['{@spell circle of death}']}}, 'ability': 'int'}]</t>
  </si>
  <si>
    <t>Tecuziztecatl</t>
  </si>
  <si>
    <t>{'deception': '+3', 'stealth': '+2'}</t>
  </si>
  <si>
    <t>[{'resist': ['bludgeoning'], 'note': 'from nonmagical attacks', 'cond': True}]</t>
  </si>
  <si>
    <t>['Olman', 'Primordial']</t>
  </si>
  <si>
    <t>[{'name': 'Amphibious', 'entries': ['Tecuziztecatl can breathe air and water.']}, {'name': 'Glowing', 'entries': ['Tecuziztecatl sheds dim light within 20 feet of itself.']}, {'name': 'Flexible', 'entries': ['Tecuziztecatl can enter a space large enough for a Medium creature without squeezing.']}, {'name': 'Spider Climb', 'entries': ['Tecuziztecatl can climb difficult surfaces, including upside down on ceilings, without needing to make an ability check.']}]</t>
  </si>
  <si>
    <t>[{'name': 'Multiattack', 'entries': ['Tecuziztecatl makes two pseudopod attacks.']}, {'name': 'Pseudopod', 'entries': ['{@atk mw} {@hit 5} to hit, reach 10 ft., one target. {@h}12 ({@damage 2d8 + 3}) bludgeoning damage.']}, {'name': 'Spit Acid {@recharge 4}', 'entries': ['Tecuziztecatl exhales acid in a 30-foot line that is 5 feet wide. Each creature in that line must make a {@dc 13} Dexterity saving throw, taking 18 ({@damage 4d8}) acid damage on a failed save, or half as much damage on a successful one.']}]</t>
  </si>
  <si>
    <t>['Amphibious', 'Spider Climb']</t>
  </si>
  <si>
    <t>Thayan Apprentice</t>
  </si>
  <si>
    <t>['Common', 'Thayan']</t>
  </si>
  <si>
    <t>[{'name': 'Doomvault Devotion', 'entries': ['Within the Doomvault, the apprentice has advantage on saving throws against being {@condition charmed} or {@condition frightened}.']}]</t>
  </si>
  <si>
    <t>[{'name': 'Spellcasting', 'headerEntries': ['The apprentice is a 4th-level spellcaster. Its spellcasting ability is Intelligence (spell save {@dc 12}, {@hit 4} to hit with spell attacks). It has the following wizard spells prepared:'], 'spells': {'0': {'spells': ['{@spell fire bolt}', '{@spell mage hand}', '{@spell prestidigitation}', '{@spell shocking grasp}']}, '1': {'slots': 4, 'spells': ['{@spell burning hands}', '{@spell detect magic}', '{@spell mage armor}', '{@spell shield}']}, '2': {'slots': 3, 'spells': ['{@spell blur}', '{@spell scorching ray}']}}, 'ability': 'int'}]</t>
  </si>
  <si>
    <t>Thayan Warrior</t>
  </si>
  <si>
    <t>[{'name': 'Doomvault Devotion', 'entries': ['Within the Doomvault, the warrior has advantage on saving throws against being {@condition charmed} or {@condition frightened}.']}, {'name': 'Pack Tactics', 'entries': ["The warrior has advantage on an attack roll against a creature if at least one of the warrior's allies is within 5 feet of the creature and the ally isn't {@condition incapacitated}."]}]</t>
  </si>
  <si>
    <t>[{'name': 'Multiattack', 'entries': ['The warrior makes two melee attacks.']}, {'name': 'Longsword', 'entries': ['{@atk mw} {@hit 5} to hit, reach 5 ft., one target. {@h}7 ({@damage 1d8 + 3}) slashing damage, or 8 ({@damage 1d10 + 3}) slashing damage if used with two hands.']}, {'name': 'Javelin', 'entries': ['{@atk mw,rw} {@hit 5} to hit, reach 5 ft. or range 30/120 ft., one target. {@h}6 ({@damage 1d6 + 3}) piercing damage.']}]</t>
  </si>
  <si>
    <t>The Keeper</t>
  </si>
  <si>
    <t>[{'ac': 17, 'from': ['{@item chain mail|phb}']}]</t>
  </si>
  <si>
    <t>{'name': 'Stone Giant', 'source': 'MM', '_mod': {'*': {'mode': 'replaceTxt', 'replace': 'giant', 'with': 'Keeper', 'flags': 'i'}, 'action': [{'mode': 'replaceArr', 'replace': 'Multiattack', 'items': {'name': 'Multiattack', 'entries': ['The Keeper makes two battleaxe attacks.']}}, {'mode': 'replaceArr', 'replace': 'Greatclub', 'items': {'name': 'Battleaxe +2', 'entries': ['{@atk mw} {@hit 10} to hit, reach 15 ft., one target. {@h}20 ({@damage 3d8 + 7}) slashing damage, or 23 ({@damage 3d10 + 7}) slashing damage if used with both hands.']}}]}}</t>
  </si>
  <si>
    <t>Therzt</t>
  </si>
  <si>
    <t>Thorn Slinger</t>
  </si>
  <si>
    <t>[{'name': 'Adhesive Blossoms', 'entries': ['The thorn slinger adheres to anything that touches it. A Medium or smaller creature adhered to the thorn slinger is also {@condition grappled} by it (escape {@dc 11}). Ability checks made to escape this grapple have disadvantage.', "At the end of each of the thorn slinger's turns, anything {@condition grappled} by it takes 3 ({@damage 1d6}) acid damage."]}, {'name': 'False Appearance', 'entries': ['While the thorn slinger remains motionless, it is indistinguishable from an inanimate bush.']}]</t>
  </si>
  <si>
    <t>[{'name': 'Thorns', 'entries': ['{@atk mw,rw} {@hit 3} to hit, reach 5 ft. or range 30 ft., one target. {@h}8 ({@damage 2d6 + 1}) piercing damage.']}]</t>
  </si>
  <si>
    <t>Tloques-Popolocas</t>
  </si>
  <si>
    <t>[{'name': 'Regeneration', 'entries': ["The vampire regains 10 hit points at the start of its turn if it has at least 1 hit point and isn't in sunlight or running water. If the vampire takes radiant damage or damage from holy water, this trait doesn't function at the start of the vampire's next turn."]}, {'name': 'Spider Climb', 'entries': ['The vampire can climb difficult surfaces, including upside down on ceilings, without needing to make an ability check.']}, {'name': 'Vampire Weaknesses', 'entries': ['The vampire has the following flaws:', {'type': 'list', 'items': ["Forbiddance. The vampire can't enter a residence without an invitation from one of the occupants.", 'Harmed by Running Water. The vampire takes 20 acid damage when it ends its turn in running water.', 'Stake to the Heart. The vampire is destroyed if a piercing weapon made of wood is driven into its heart while it is {@condition incapacitated} in its resting place.', 'Sunlight Hypersensitivity. The vampire takes 20 radiant damage when it starts its turn in sunlight. While in sunlight, it has disadvantage on attack rolls and ability checks.']}]}, {'name': 'Shapechanger', 'entries': ["If the vampire isn't in sunlight or running water, it can use its action to Polymorph into a Tiny bat, or back into its true form.", "While in bat form, the vampire can't speak, its walking speed is 5 feet, and it has a flying speed of 30 feet. Its Statistics, other than its size and speed, are unchanged. Anything it is wearing transforms with it, but nothing it is carrying does. It reverts to its true form if it dies."]}]</t>
  </si>
  <si>
    <t>[{'name': 'Multiattack', 'entries': ['The vampire makes two attacks.']}, {'name': 'Claws', 'entries': ['{@atk mw} {@hit 6} to hit, reach 5 ft., one creature. {@h}8 ({@damage 2d4 + 3}) slashing damage. Instead of dealing damage, the vampire can grapple the target, escape {@dc 13}.']}, {'name': 'Children of the Night (1/Day)', 'entries': ["The vampire magically calls {@dice 2d4} swarms of bats, provided that the sun isn't up. The called creatures arrive in {@dice 1d4} rounds, acting as allies of the vampire and obeying its spoken commands. The beasts remain for 1 hour, until the vampire dies, or until the vampire dismisses them as a bonus action."]}, {'name': "Tloques' Berserker Axe +2", 'entries': ['{@atk mw} {@hit 5} to hit, reach 5 ft., one target. {@h}9 ({@damage 1d8 + 5}) slashing damage.']}]</t>
  </si>
  <si>
    <t>['Regeneration', 'Shapechanger', 'Spider Climb', 'Sunlight Sensitivity']</t>
  </si>
  <si>
    <t>[{'name': 'Innate Spellcasting', 'headerEntries': ['Tloques can cast {@spell hold person} ({@dc 14}) at will, requiring no components, but his target must be able to see him.'], 'hidden': ['will'], 'will': ['{@spell hold person}']}]</t>
  </si>
  <si>
    <t>Torlin Silvershield</t>
  </si>
  <si>
    <t>{'name': 'Wight', 'source': 'MM', '_mod': {'*': {'mode': 'replaceTxt', 'replace': 'the wight', 'with': 'Torlin', 'flags': 'i'}}}</t>
  </si>
  <si>
    <t>Werejaguar</t>
  </si>
  <si>
    <t>{'walk': {'number': 30, 'condition': '(40 ft. in jaguar form)'}}</t>
  </si>
  <si>
    <t>["Common (can't speak in jaguar form)"]</t>
  </si>
  <si>
    <t>{'name': 'Weretiger', 'source': 'MM', '_mod': {'*': [{'mode': 'replaceTxt', 'replace': 'tiger', 'with': 'jaguar', 'flags': 'i'}, {'mode': 'replaceTxt', 'props': ['name'], 'replace': 'Tiger', 'with': 'Jaguar'}]}}</t>
  </si>
  <si>
    <t>White Maw</t>
  </si>
  <si>
    <t>{'average': 217, 'formula': '14d20 + 70'}</t>
  </si>
  <si>
    <t>['telepathy 50 ft.']</t>
  </si>
  <si>
    <t>[{'name': 'Amorphous Form', 'entries': ["White Maw can occupy another creature's space and vice versa."]}, {'name': 'Corrode Metal', 'entries': ['Any nonmagical weapon made of metal that hits White Maw corrodes. After dealing damage, the weapon takes a permanent and cumulative −1 penalty to damage rolls. if its penalty drops to −5, the weapon is destroyed. Nonmagical ammunition made of metal that hits White Maw is destroyed after dealing damage.', 'White Maw can eat through 2-inch-thick, nonmagical metal in 1 round.']}, {'name': 'False Appearance', 'entries': ['While White Maw remains motionless, it is indistinguishable from white stone.']}, {'name': 'Killer Response', 'entries': ["Any creature that starts its turn in White Maw's space is targeted by a pseudopod attack if White Maw isn't {@condition incapacitated}."]}]</t>
  </si>
  <si>
    <t>[{'name': 'Pseudopod', 'entries': ['{@atk mw} {@hit 8} to hit, reach 10 ft., one target. {@h}22 ({@damage 4d8 + 4}) bludgeoning damage plus 9 ({@damage 2d8}) acid damage. If the target is wearing nonmagical metal armor, its armor is partly corroded and takes a permanent and cumulative −1 penalty to the AC it offers. The armor is destroyed if the penalty reduces its AC to 10.']}]</t>
  </si>
  <si>
    <t>['blinded', 'charmed', 'deafened', 'exhaustion', 'frightened', 'poisoned', 'prone']</t>
  </si>
  <si>
    <t>Xilonen</t>
  </si>
  <si>
    <t>{'name': 'Roper', 'source': 'MM', '_mod': {'*': {'mode': 'replaceTxt', 'replace': 'the roper', 'with': 'Xilonen', 'flags': 'i'}}}</t>
  </si>
  <si>
    <t>Yeti Leader</t>
  </si>
  <si>
    <t>{'name': 'Yeti', 'source': 'MM', '_mod': {'action': [{'mode': 'replaceArr', 'replace': 'Multiattack', 'items': {'name': 'Multiattack', 'entries': ['The yeti can use its Chilling Gaze and makes two greatsword attacks.']}}, {'mode': 'replaceArr', 'replace': 'Claw', 'items': {'name': 'Frost Brand Greatsword', 'entries': ['{@atk mw} {@hit 6} to hit, reach 5 ft., one target. {@h}11 ({@damage 2d6 + 4}) slashing damage plus 3 ({@damage 1d6}) cold damage.']}}]}}</t>
  </si>
  <si>
    <t>Young Fire Giant</t>
  </si>
  <si>
    <t>{'name': 'Ogre', 'source': 'MM', '_mod': {'*': {'mode': 'replaceTxt', 'replace': 'ogre', 'with': 'giant', 'flags': 'i'}}}</t>
  </si>
  <si>
    <t>Young Frost Giant</t>
  </si>
  <si>
    <t>Young Hill Giant</t>
  </si>
  <si>
    <t>{'name': 'Orc', 'source': 'MM', '_mod': {'*': {'mode': 'replaceTxt', 'replace': 'orc', 'with': 'giant', 'flags': 'i'}}}</t>
  </si>
  <si>
    <t>Young Ogre Servant</t>
  </si>
  <si>
    <t>{'name': 'Orc', 'source': 'MM', '_mod': {'*': {'mode': 'replaceTxt', 'replace': 'orc', 'with': 'ogre', 'flags': 'i'}}}</t>
  </si>
  <si>
    <t>Young Troglodyte</t>
  </si>
  <si>
    <t>{'name': 'Kobold', 'source': 'MM', '_mod': {'*': {'mode': 'replaceTxt', 'replace': 'kobold', 'with': 'troglodyte', 'flags': 'i'}}}</t>
  </si>
  <si>
    <t>Young Winter Wolf</t>
  </si>
  <si>
    <t>{'name': 'Dire Wolf', 'source': 'MM'}</t>
  </si>
  <si>
    <t>Yusdrayl</t>
  </si>
  <si>
    <t>{'arcana': '+2', 'insight': '+2', 'stealth': '+4'}</t>
  </si>
  <si>
    <t>[{'name': 'Sunlight Sensitivity', 'entries': ['While in sunlight, Yusdrayl has disadvantage on attack rolls, as well as on Wisdom ({@skill Perception}) checks that rely on sight.']}, {'name': 'Pack Tactics', 'entries': ["Yusdrayl has advantage on an attack roll against a creature if at least one of her allies is within 5 feet of the creature and the ally isn't {@condition incapacitated}."]}]</t>
  </si>
  <si>
    <t>[{'name': 'Dagger', 'entries': ['{@atk mw} {@hit 4} to hit, reach 5 ft., one target. {@h}4 ({@damage 1d4 + 2}) piercing damage.']}]</t>
  </si>
  <si>
    <t>[{'name': 'Spellcasting', 'headerEntries': ['Yusdrayl is a 2nd-level spellcaster. Her spellcasting ability is Charisma (spell save {@dc 13}, {@hit 5} to hit with spell attacks). She knows the following sorcerer spells:'], 'spells': {'0': {'spells': ['{@spell mage hand}', '{@spell prestidigitation}', '{@spell ray of frost}', '{@spell shocking grasp}']}, '1': {'slots': 4, 'spells': ['{@spell burning hands}', '{@spell chromatic orb}', '{@spell mage armor}']}}, 'ability': 'cha'}]</t>
  </si>
  <si>
    <t>Acererak</t>
  </si>
  <si>
    <t>ToA</t>
  </si>
  <si>
    <t>{'average': 285, 'formula': '30d8 + 150'}</t>
  </si>
  <si>
    <t>{'arcana': '+22', 'history': '+22', 'insight': '+12', 'perception': '+12'}</t>
  </si>
  <si>
    <t>['Abyssal', 'Common', 'Draconic', 'Dwarvish', 'Elvish', 'Giant', 'Infernal', 'Primordial', 'Undercommon']</t>
  </si>
  <si>
    <t>[{'name': 'Special Equipment', 'entries': ['Acererak carries the {@item Staff of the Forgotten One|ToA}. He wears a {@item Talisman of the Sphere} and has a {@item Sphere of Annihilation} under his control.']}, {'name': 'Legendary Resistance (3/Day)', 'entries': ['If Acererak fails a saving throw, he can choose to succeed instead.']}, {'name': 'Rejuvenation', 'entries': ["Acererak's body turns to dust when he drops to 0 hit points, and his equipment is left behind. Acererak gains a new body after {@dice 1d10} days, regaining all his hit points and becoming active again. The new body appears within 5 feet of Acererak's phylactery, the location of which is hidden."]}, {'name': 'Turn Resistance', 'entries': ['Acererak has advantage on saving throws against any effect that turns undead.']}]</t>
  </si>
  <si>
    <t>[{'name': 'Paralyzing Touch', 'entries': ['{@atk ms} {@hit 15} to hit, reach 5 ft., one creature. {@h}10 ({@damage 3d6}) cold damage, and the target must succeed on a {@dc 20} Constitution saving throw or be {@condition paralyzed} for 1 minute. The target can repeat the saving throw at the end of each of its turns, ending the effect on itself on a success.']}, {'name': 'Staff (+3 Quarterstaff)', 'entries': ['{@atk mw} {@hit 11} to hit, reach 5 ft., one target. {@h}7 ({@damage 1d6 + 4}) bludgeoning damage plus 10 ({@damage 3d6}) necrotic damage, or 8 ({@damage 1d8 + 4}) bludgeoning damage plus 10 ({@damage 3d6}) necrotic damage when used with two hands.']}, {'name': 'Invoke Curse', 'entries': ["While holding the Staff of the Forgotten One, Acererak expends 1 charge from it and targets one creature he can see within 60 feet of him. The target must succeed on a {@dc 23} Constitution saving throw or be cursed. Until the curse is ended, the target can't regain hit points and has vulnerability to necrotic damage. {@spell Greater restoration}, {@spell remove curse}, or similar magic ends the curse on the target."]}]</t>
  </si>
  <si>
    <t>[{'name': 'At-Will Spell', 'entries': ['Acererak casts one of his at-will spells.']}, {'name': 'Melee Attack', 'entries': ['Acererak uses Paralyzing Touch or makes one melee attack with his staff.']}, {'name': 'Frightening Gaze (Costs 2 Actions)', 'entries': ["Acererak fixes his gaze on one creature he can see within 10 feet of him. The target must succeed on a {@dc 20} Wisdom saving throw against this magic or become {@condition frightened} for 1 minute. The {@condition frightened} target can repeat the saving throw at the end of each of its turns, ending the effect on itself on a success. If a target's saving throw is successful or the effect ends for it, the target its immune to Acererak's gaze for the next 24 hours."]}, {'name': 'Talisman of the Sphere (Costs 2 Actions)', 'entries': ['Acererak uses his {@item Talisman of the Sphere} to move the {@item Sphere of Annihilation} under his control up to 90 feet.']}, {'name': 'Disrupt Life (Costs 3 Actions)', 'entries': ['Each creature within 20 feet of Acererak must make a {@dc 20} Constitution saving throw against this magic, taking 42 ({@damage 12d6}) necrotic damage on a failed save, or half as much damage on a successful one.']}]</t>
  </si>
  <si>
    <t>['AB', 'C', 'D', 'DR', 'E', 'GI', 'I', 'P', 'U']</t>
  </si>
  <si>
    <t>['B', 'C', 'N']</t>
  </si>
  <si>
    <t>[{'name': 'Spellcasting', 'headerEntries': ['Acererak is a 20th-level spellcaster. His spellcasting ability is Intelligence (spell save {@dc 23}, {@hit 15} to hit with spell attacks). Acererak has the following wizard spells prepared:'], 'spells': {'0': {'spells': ['{@spell mage hand}', '{@spell ray of frost}', '{@spell shocking grasp}']}, '1': {'spells': ['{@spell ray of sickness}', '{@spell shield}']}, '2': {'spells': ['{@spell arcane lock}', '{@spell knock}']}, '3': {'spells': ['{@spell animate dead}', '{@spell counterspell}']}, '4': {'slots': 3, 'spells': ['{@spell blight}', '{@spell ice storm}', '{@spell phantasmal killer}']}, '5': {'slots': 3, 'spells': ['{@spell cloudkill}', '{@spell hold monster}', '{@spell wall of force}']}, '6': {'slots': 3, 'spells': ['{@spell chain lightning}', '{@spell circle of death}', '{@spell disintegrate}']}, '7': {'slots': 3, 'spells': ['{@spell finger of death}', '{@spell plane shift}', '{@spell teleport}']}, '8': {'slots': 2, 'spells': ['{@spell maze}', '{@spell mind blank}']}, '9': {'slots': 2, 'spells': ['{@spell power word kill}', '{@spell time stop}']}}, 'ability': 'int'}]</t>
  </si>
  <si>
    <t>Albino Dwarf Spirit Warrior</t>
  </si>
  <si>
    <t>{'perception': '+4', 'stealth': '+3', 'survival': '+4'}</t>
  </si>
  <si>
    <t>[{'name': 'Dwarven Resilience', 'entries': ['The dwarf has advantage on saving throws against poison.']}]</t>
  </si>
  <si>
    <t>[{'name': 'Handaxe', 'entries': ['{@atk mw,rw} {@hit 3} to hit, reach 5 ft. or range 20/60 ft., one target. {@h}4 ({@damage 1d6 + 1}) slashing damage.']}]</t>
  </si>
  <si>
    <t>[{'name': 'Innate Spellcasting', 'headerEntries': ["The dwarf's innate spellcasting ability is Wisdom. It can innately cast the following spells, requiring no material components:"], 'daily': {'1e': ["{@spell hunter's mark}", '{@spell jump}', '{@spell pass without trace}', '{@spell speak with animals}', '{@spell speak with plants}']}, 'ability': 'wis'}]</t>
  </si>
  <si>
    <t>Albino Dwarf Warrior</t>
  </si>
  <si>
    <t>Aldani (Lobsterfolk)</t>
  </si>
  <si>
    <t>{'perception': '+4', 'survival': '+4'}</t>
  </si>
  <si>
    <t>[{'name': 'Amphibious', 'entries': ['The aldani can breathe air and water.']}]</t>
  </si>
  <si>
    <t>[{'name': 'Multiattack', 'entries': ['The aldani makes two attacks with its claws.']}, {'name': 'Claw', 'entries': ['{@atk mw} {@hit 3} to hit, reach 5 ft., one target. {@h}5 ({@damage 1d8 + 1}) slashing damage, and the target is {@condition grappled} (escape {@dc 11}). The aldani has two claws, each of which can grapple only one target.']}]</t>
  </si>
  <si>
    <t>Almiraj</t>
  </si>
  <si>
    <t>[{'name': 'Keen Senses', 'entries': ['The almiraj has advantage on Wisdom ({@skill Perception}) checks that rely on hearing or sight.']}, {'name': 'Familiar', 'entries': ["With the DM's permission, the {@spell find familiar} spell can summon an almiraj."]}]</t>
  </si>
  <si>
    <t>[{'name': 'Horn', 'entries': ['{@atk mw} {@hit 5} to hit, reach 5 ft., one target. {@h}5 ({@damage 1d4 + 3}) piercing damage.']}]</t>
  </si>
  <si>
    <t>Ankylosaurus Zombie</t>
  </si>
  <si>
    <t>[{'name': 'Undead Fortitude', 'entries': ['If damage reduces the zombie to 0 hit points, it must make a Constitution saving throw with a DC of 5+the damage taken, unless the damage is radiant or from a critical hit. On a success, the zombie drops to 1 hit point instead.']}]</t>
  </si>
  <si>
    <t>[{'name': 'Tail', 'entries': ['{@atk mw} {@hit 6} to hit, reach 10 ft., one target {@h}18 ({@damage 4d6 + 4}) bludgeoning damage. If the target is a creature, it must succeed on a {@dc 14} Strength saving throw or be knocked {@condition prone}.']}]</t>
  </si>
  <si>
    <t>Artus Cimber</t>
  </si>
  <si>
    <t>{'dex': '+5', 'cha': '+7'}</t>
  </si>
  <si>
    <t>{'deception': '+7', 'history': '+9', 'insight': '+6', 'survival': '+9'}</t>
  </si>
  <si>
    <t>['Common', 'Draconic', 'Dwarvish', 'Goblin']</t>
  </si>
  <si>
    <t>[{'name': 'Special Equipment', 'entries': ["Artus wears the {@item Ring of Winter|toa}. He and the ring can't be targeted by divination magic or perceived through magical scrying sensors. While attuned to and wearing the ring, Artus ceases to age and is immune to cold damage and the effects of extreme cold.", 'Artus wields {@item Bookmark|toa} a +3 dagger with additional magical properties. As a bonus action, Artus can activate any one of the following properties while attuned to the dagger, provided he has the weapon drawn:', {'type': 'list', 'items': ["Cause a blue gem set into the dagger's pommel to shed bright light in a 20-foot radius and dim light for an additional 20 feet, or make the gem go dark.", 'Turn the dagger into a compass that, while resting on your palm, points north.', "Cast {@spell dimension door} from the dagger. Once this property is used, it can't be used again until the next dawn.", "Cast {@spell compulsion} (save {@dc 15}) from the dagger. The range of the spell increases to 90 feet but it targets only spiders that are beasts. Once this property is used, it can't be used again until the next dawn."]}]}]</t>
  </si>
  <si>
    <t>[{'name': 'Multiattack', 'entries': ['Artus makes three attacks with Bookmark or his longbow.']}, {'name': 'Bookmark (+3 Dagger)', 'entries': ['{@atk mw} {@hit 8} to hit, reach 5 ft., one target. {@h}7 ({@damage 1d4 + 5}) piercing damage.']}, {'name': 'Longbow', 'entries': ['{@atk rw} {@hit 5} to hit, range 150/600 ft., one target {@h}6 ({@damage 1d8 + 2}) piercing damage.']}, {'name': 'Ring of Winter', 'entries': ['The Ring of Winter has 12 charges and regains all its expended charges daily at dawn. While attuned to and wearing the ring, Artus can expend the necessary number of charges to activate one of the following properties:', {'type': 'list', 'items': ['Artus can expend 1 charge and use the ring to lower the temperature in a 120-foot-radius sphere centered on a point he can see within 300 feet of him. The temperature in that area drops 20 degrees per minute, to a minimum of −30 degrees Fahrenheit. Frost and ice begin to form on surfaces once the temperature drops below 32 degrees. This effect is permanent unless Artus uses the ring to end the effect as an action, at which point the temperature in the area returns to normal at a rate of 10 degrees per minute.', "Artus can cast one of the following spells from the ring (spell save {@dc 17}) by expending the necessary number of charges: {@spell Bigby's hand} (2 charges) the hand is made of ice, is immune to cold damage, and deals bludgeoning damage instead of force damage as a clenched fist, {@spell cone of cold} (2 charges), {@spell flesh to stone||flesh to ice} (3 charges); as flesh to stone except that the target turns to solid ice with the density and durability of stone, {@spell ice storm} (2 charges), {@spell Otiluke's freezing sphere} (3 charges), {@spell sleet storm} (1 charge), {@spell spike growth} (1 charge) the spikes are made of ice, or {@spell wall of ice} (2 charges).", "Artus can expend the necessary number of charges and use the ring to create either an inanimate ice object (2 charges) or an animated ice creature (4 charges). The ice object can't have any moving parts, must be able to fit inside a 10-foot cube, and has the density and durability of metal or stone (Artus's choice). The ice creature must be modeled after a beast with a challenge rating of 2 or less. The ice creature has the same statistics as the beast it models, with the following changes: the creature is a construct with vulnerability to fire damage, immunity to cold and poison damage, and immunity to the following conditions: {@condition charmed}, {@condition exhaustion}, {@condition frightened}, {@condition paralyzed}, {@condition petrified}, and {@condition poisoned}. The ice creature obeys only its creator's commands. The object or creature appears in an unoccupied space within 60 feet of Artus. It melts into a pool of normal water after 24 hours or when it drops to 0 hit points. In extreme heat, it loses 5 ({@dice 1d10}) hit points per minute as it melts. Use the guidelines in chapter 8 of the Dungeon Master's Guide to determine the hit points of an inanimate object if they become necessary."]}]}]</t>
  </si>
  <si>
    <t>['C', 'D', 'DR', 'GO']</t>
  </si>
  <si>
    <t>[{'immune': ['cold'], 'preNote': 'While wearing the Ring of Winter:'}]</t>
  </si>
  <si>
    <t>Asharra</t>
  </si>
  <si>
    <t>{'history': '+4', 'insight': '+5', 'perception': '+7'}</t>
  </si>
  <si>
    <t>[{'name': 'Dive Attack', 'entries': ['If the aarakocra is flying and dives at least 30 feet straight toward a target and then hits it with a melee weapon attack, the attack deals an extra 3 ({@dice 1d6}) damage to the target.']}, {'type': 'inset', 'name': 'Dance of the Seven Winds', 'entries': ['Asharra knows a ritual called the Dance of the Seven Winds, which temporarily grants magical flight to as many as ten nonflying creatures. The ritual, which takes 10 minutes to complete, can only be performed by an aarakocra elder and requires a black orchid as a material component.', "Asharra must grind the orchid to powder, inhale it, and dance in circles around the ritual's beneficiaries uninterrupted while seven other aarakocra chant prayers to the Wind Dukes of Aaqa. When the dance concludes, Asharra's wings disappear and she loses the ability to fly. The ritual's beneficiaries each gain a magical flying speed of 30 feet (allowing them to fly 4 miles per hour). This benefit lasts for 3 days, after which Asharra's wings reappear and she regains the ability to fly."]}]</t>
  </si>
  <si>
    <t>[{'name': 'Spellcasting', 'headerEntries': ['Asharra is a 5th-level spellcaster. Her spellcasting ability is Wisdom (spell save {@dc 13}, {@hit 5} to hit with spell attacks). Asharra has the following druid spells prepared:'], 'spells': {'0': {'spells': ['{@spell druidcraft}', '{@spell mending}', '{@spell produce flame}']}, '1': {'slots': 4, 'spells': ['{@spell detect magic}', '{@spell faerie fire}', '{@spell thunderwave}']}, '2': {'slots': 3, 'spells': ['{@spell gust of wind}', '{@spell hold person}', '{@spell lesser restoration}']}, '3': {'slots': 2, 'spells': ['{@spell call lightning}', '{@spell wind wall}']}}, 'ability': 'wis'}]</t>
  </si>
  <si>
    <t>Assassin Vine</t>
  </si>
  <si>
    <t>[{'name': 'False Appearance', 'entries': ['While the assassin vine remains motionless, it is indistinguishable from a normal plant.']}]</t>
  </si>
  <si>
    <t>[{'name': 'Constrict', 'entries': ['{@atk mw} {@hit 6} to hit, reach 20 ft., one creature. {@h}The target takes 11 ({@damage 2d6 + 4}) bludgeoning damage, and it is {@condition grappled} (escape {@dc 14}). Until this grapple ends, the target is {@condition restrained}, and it takes 21 ({@damage 6d6}) poison damage at the start of each of its turns. The vine can constrict only one target at a time.']}, {'name': 'Entangling Vines', 'entries': ['The assassin vine can animate normal vines and roots on the ground in a 15-foot square within 30 feet of it. These plants turn the ground in that area into difficult terrain. A creature in that area when the effect begins must succeed on a {@dc 13} Strength saving throw or be {@condition restrained} by entangling vines and roots. A creature {@condition restrained} by the plants can use its action to make a {@dc 13} Strength (Athletics) check, freeing itself on a successful check. The effect ends after 1 minute or when the assassin vine dies or uses Entangling Vines again.']}]</t>
  </si>
  <si>
    <t>['blinded', 'deafened', 'exhaustion', 'prone']</t>
  </si>
  <si>
    <t>[{'source': 'GoS'}, {'source': 'SDW'}]</t>
  </si>
  <si>
    <t>Atropal</t>
  </si>
  <si>
    <t>{'type': 'undead', 'tags': ['titan']}</t>
  </si>
  <si>
    <t>{'con': '+11', 'wis': '+9'}</t>
  </si>
  <si>
    <t>['understands Celestial but utters only obscene nonsense']</t>
  </si>
  <si>
    <t>[{'name': 'Magic Resistance', 'entries': ['The atropal has advantage on saving throws against spells and other magical effects.']}, {'name': 'Negative Energy Aura', 'entries': ["Creatures within 30 feet of the atropal can't regain hit points, and any creature that starts its turn within 30 feet of the atropal takes 10 ({@damage 3d6}) necrotic damage. If the atropal is struck by a {@item vorpal sword}, the wielder can cut the atropal's umbilical cord instead of dealing damage. If its umbilical cord is cut, the atropal loses this feature."]}, {'name': 'Turn Resistance Aura', 'entries': ['The atropal and any other undead creature within 30 feet of it has advantage on saving throws against any effect that turns undead.']}]</t>
  </si>
  <si>
    <t>[{'name': 'Touch', 'entries': ['{@atk mw} {@hit 9} to hit, reach 5 ft., one target. {@h}10 ({@damage 3d6}) necrotic damage.']}, {'name': 'Ray of Cold', 'entries': ['{@atk rs} {@hit 12} to hit, range 120 ft., one target. {@h}21 ({@damage 6d6}) cold damage.']}, {'name': 'Life Drain', 'entries': ['The atropal targets one creature it can see within 120 feet of it. The target must succeed on a {@dc 19} Constitution saving throw, taking 36 ({@damage 8d8}) necrotic damage on a failed save, or half as much damage on a successful one. The atropal regains a number of hit points equal to half the amount of damage dealt.']}, {'name': 'Summon Wraith {@recharge}', 'entries': ["The atropal summons a {@creature wraith} which materializes within 30 feet of it in an unoccupied space it can see. The wraith obeys its summoner's commands and can't be controlled by any other creature. The Wraith vanishes when it drops to 0 hit points or when its summoner dies."]}]</t>
  </si>
  <si>
    <t>[{'name': 'Touch', 'entries': ['The atropal makes a touch attack.']}, {'name': 'Ray of Cold (Costs 2 Actions)', 'entries': ['The atropal uses its Ray of Cold.']}, {'name': 'Wail (Costs 3 Actions)', 'entries': ['The atropal lets out a withering wail. Any creature within 120 feet of the atropal that can hear the wail must succeed on a {@dc 19} Constitution saving throw or gain 1 level of {@condition exhaustion}.']}]</t>
  </si>
  <si>
    <t>['cold', 'necrotic', {'immune': ['bludgeoning', 'piercing', 'slashing'], 'note': 'from nonmagical attacks', 'cond': True}]</t>
  </si>
  <si>
    <t>Azaka Stormfang</t>
  </si>
  <si>
    <t>{'name': 'Weretiger', 'source': 'MM', '_mod': {'*': {'mode': 'replaceTxt', 'replace': 'weretiger', 'with': 'Azaka', 'flags': 'i'}}}</t>
  </si>
  <si>
    <t>Bag of Nails</t>
  </si>
  <si>
    <t>["Thieves' cant", 'Common', 'Dwarvish']</t>
  </si>
  <si>
    <t>[{'name': 'Feline Agility', 'entries': ["When Bag of Nails moves on its turn in combat, he can double his speed until the end of the turn. Once he uses this trait, Bag of Nails can't use it again until he moves 0 feet on one of his turns."]}, {'name': 'Assassinate', 'entries': ["During his first turn, Bag of Nails has advantage on attack rolls against any creature that hasn't taken a turn. Any hit Bag of Nails scores against a surprised creature is a critical hit."]}, {'name': 'Evasion', 'entries': ['If Bag of Nails is subjected to an effect that allows him to make a Dexterity saving throw to take only half damage, Bag of Nails instead takes no damage if he succeeds on the saving throw, and only half damage if it fails.']}, {'name': 'Sneak Attack (1/Turn)', 'entries': ["Bag of Nails deals an extra 14 ({@dice 4d6}) damage when he hits a target with a weapon attack and has advantage on the attack roll, or when the target is within 5 feet of an ally of his that isn't {@condition incapacitated} and Bag of Nails doesn't have disadvantage on the attack roll."]}]</t>
  </si>
  <si>
    <t>[{'name': 'Multiattack', 'entries': ['Bag of Nails makes two shortsword attacks.']}, {'name': 'Claw', 'entries': ['{@atk mw} {@hit 3} to hit, reach 5 ft., one target. {@h}2 ({@damage 1d4}) slashing damage.']}, {'name': 'Shortsword', 'entries': ['{@atk mw} {@hit 6} to hit, reach 5 ft., one target. {@h}6 ({@damage 1d6 + 3}) piercing damage, and the target must make a {@dc 15} Constitution saving throw, taking 24 ({@damage 7d6}) poison damage on a failed save, or half as much damage on a successful one.']}, {'name': 'Longbow', 'entries': ['{@atk rw} {@hit 6} to hit, range 150/600 ft., one target. {@h}7 ({@damage 1d8 + 3}) piercing damage, and the target must make a {@dc 15} Constitution saving throw, taking 24 ({@damage 7d6}) poison damage on a failed save, or half as much damage on a successful one.']}]</t>
  </si>
  <si>
    <t>['C', 'D', 'TC']</t>
  </si>
  <si>
    <t>Blind Artist</t>
  </si>
  <si>
    <t>{'name': 'Zombie', 'source': 'MM', '_mod': {'*': {'mode': 'replaceTxt', 'replace': 'zombie', 'with': 'artist'}}}</t>
  </si>
  <si>
    <t>Bosco Daggerhand</t>
  </si>
  <si>
    <t>{'name': 'Thug', 'source': 'MM', '_mod': {'*': {'mode': 'replaceTxt', 'replace': 'the thug', 'with': 'Bosco', 'flags': 'i'}, 'trait': {'mode': 'prependArr', 'items': {'name': 'Special Equipment', 'entries': ['Bosco wears a {@item ring of animal influence}.']}}}}</t>
  </si>
  <si>
    <t>{'walk': 20, 'climb': 20, 'swim': 20}</t>
  </si>
  <si>
    <t>{'acrobatics': '+7', 'perception': '+7', 'stealth': '+7'}</t>
  </si>
  <si>
    <t>[{'name': 'Unusual Nature', 'entries': ["The chwinga doesn't require air, food, or drink. When it dies, it turns into a handful of flower petals, a cloud of pollen, a stone statuette resembling its former self, a tiny sphere of smooth stone, or a puddle of fresh water (your choice)."]}, {'name': 'Evasion', 'entries': ['When the chwinga is subjected to an effect that allows it to make a Dexterity saving throw to take only half damage, it instead takes no damage if it succeeds on the saving throw, and only half damage if it fails.']}]</t>
  </si>
  <si>
    <t>[{'name': 'Magical Gift (1/Day)', 'entries': ["The chwinga targets a humanoid it can see within 5 feet of it. The target gains a {@filter supernatural charm|rewards|type=charm} of the DM's choice. See {@book chapter 7|DMG|7|Other Rewards} of the Dungeon Masters Guide for more information on supernatural charms."]}, {'name': 'Natural Shelter', 'entries': ["The chwinga magically takes shelter inside a rock, a living plant, or a natural source of fresh water in its space. The chwinga can't be targeted by any attack, spell, or other effect while inside this shelter, and the shelter doesn't impair the chwinga's blindsight. The chwinga can use it's action to emerge from a shelter. If its shelter is destroyed, the chwinga is forced out and appears in the shelter's space, but is otherwise unharmed."]}]</t>
  </si>
  <si>
    <t>[{'name': 'Innate Spellcasting', 'headerEntries': ["The chwinga's innate spellcasting ability is Wisdom. It can innately cast the following spells, requiring no material or verbal components:"], 'will': ['{@spell druidcraft}', '{@spell guidance}', '{@spell pass without trace}', '{@spell resistance}'], 'ability': 'wis'}]</t>
  </si>
  <si>
    <t>Clay Gladiator</t>
  </si>
  <si>
    <t>[{'name': 'Climbing', 'entries': ['The gladiator can climb difficult surfaces, including upside down on ceilings, without needing to make an ability check.']}, {'name': 'Steadfast', 'entries': ["The gladiator can't be disarmed, and cannot make ranged attacks."]}, {'name': 'Brute', 'entries': ['A melee weapon deals one extra die of its damage when the gladiator hits with it (included in the attack).']}]</t>
  </si>
  <si>
    <t>[{'name': 'Multiattack', 'entries': ['The gladiator makes three melee attacks.']}, {'name': 'Spear', 'entries': ['{@atk mw} {@hit 7} to hit, reach 5 ft., one target. {@h}11 ({@damage 2d6 + 4}) piercing damage, or 13 ({@damage 2d8 + 4}) piercing damage if used with two hands.']}, {'name': 'Shield Bash', 'entries': ['{@atk mw} {@hit 7} to hit, reach 5 ft., one creature. {@h}9 ({@damage 2d4 + 4}) bludgeoning damage. If the target is a Medium or smaller creature, it must succeed on a {@dc 15} Strength saving throw or be knocked {@condition prone}.']}]</t>
  </si>
  <si>
    <t>Dragonbait</t>
  </si>
  <si>
    <t>{'type': 'humanoid', 'tags': ['saurial']}</t>
  </si>
  <si>
    <t>{'athletics': '+5', 'medicine': '+6'}</t>
  </si>
  <si>
    <t>[{'name': 'Divine Health', 'entries': ['Dragonbait is immune to disease.']}, {'name': 'Magic Resistance', 'entries': ['While holding his {@item holy avenger longsword||holy avenger longsword}, Dragonbait creates an aura in a 10-foot radius around him. While this aura is active, Dragonbait and all creatures friendly to him in the aura have advantage on saving throws against spells and other magical effects.']}]</t>
  </si>
  <si>
    <t>[{'name': 'Multiattack', 'entries': ['Dragonbait makes two melee weapon attacks.']}, {'name': 'Holy Avenger (+3 Longsword)', 'entries': ['{@atk mw} {@hit 8} to hit, reach 5 ft., one target. {@h}9 ({@damage 1d8 + 5}) slashing damage, or 10 ({@damage 1d10 + 5}) slashing damage when used with two hands. If the target is a fiend or an undead it takes an extra 11 ({@damage 2d10}) radiant damage.']}, {'name': 'Sense Alignment', 'entries': ["Dragonbait chooses one creature he can see within 60 feet of him and determines its alignment, as long as the creature isn't hidden from divination magic by a spell or other magical effect."]}]</t>
  </si>
  <si>
    <t>Drufi</t>
  </si>
  <si>
    <t>{'name': 'Frost Giant', 'source': 'MM', '_mod': {'*': {'mode': 'replaceTxt', 'replace': 'the giant', 'with': 'Drufi', 'flags': 'i'}}}</t>
  </si>
  <si>
    <t>Eblis</t>
  </si>
  <si>
    <t>[{'name': 'Multiattack', 'entries': ['The eblis attacks twice with its beak.']}, {'name': 'Beak', 'entries': ['{@atk mw} {@hit 5} to hit, reach 5 ft., one target {@h}5 ({@damage 1d4 + 3}) piercing damage.']}]</t>
  </si>
  <si>
    <t>[{'name': 'Innate Spellcasting', 'headerEntries': ["The eblis's innate spellcasting ability is Intelligence (spell save {@dc 11}). It can innately cast the following spells, requiring no material components:"], 'daily': {'1e': ['{@spell blur}', '{@spell hypnotic pattern}', '{@spell minor illusion}']}, 'ability': 'int'}]</t>
  </si>
  <si>
    <t>Ekene-Afa</t>
  </si>
  <si>
    <t>{'name': 'Gladiator', 'source': 'MM', '_mod': {'*': {'mode': 'replaceTxt', 'replace': 'the gladiator', 'with': 'Ekene-Afa', 'flags': 'i'}}}</t>
  </si>
  <si>
    <t>Eku</t>
  </si>
  <si>
    <t>{'name': 'Couatl', 'source': 'MM', '_mod': {'*': {'mode': 'replaceTxt', 'replace': 'the couatl', 'with': 'Eku', 'flags': 'i'}}}</t>
  </si>
  <si>
    <t>Elok Jaharwon</t>
  </si>
  <si>
    <t>{'name': 'Wereboar', 'source': 'MM', '_mod': {'*': {'mode': 'replaceTxt', 'replace': 'the wereboar', 'with': 'Elok', 'flags': 'i'}}}</t>
  </si>
  <si>
    <t>Faroul</t>
  </si>
  <si>
    <t>{'name': 'Scout', 'source': 'MM', '_mod': {'*': {'mode': 'replaceTxt', 'replace': 'the scout', 'with': 'Faroul', 'flags': 'i'}}}</t>
  </si>
  <si>
    <t>Fenthaza</t>
  </si>
  <si>
    <t>{'name': 'Yuan-ti Nightmare Speaker', 'source': 'VGM', '_mod': {'*': {'mode': 'replaceTxt', 'replace': 'the yuan-ti', 'with': 'Fenthaza', 'flags': 'i'}}}</t>
  </si>
  <si>
    <t>Flask of Wine</t>
  </si>
  <si>
    <t>{'name': 'Tabaxi Hunter', 'source': 'ToA', '_mod': {'*': {'mode': 'replaceTxt', 'replace': 'the tabaxi', 'with': 'Flask of Wine', 'flags': 'i'}}}</t>
  </si>
  <si>
    <t>Flying Monkey</t>
  </si>
  <si>
    <t>{'walk': 30, 'climb': 20, 'fly': 30}</t>
  </si>
  <si>
    <t>[{'name': 'Pack Tactics', 'entries': ["The flying monkey has advantage on an attack roll against a creature if at least one of the monkey's allies is within 5 feet of the creature and the ally isn't {@condition incapacitated}."]}, {'name': 'Familiar', 'entries': ["With the DM's permission, the {@spell find familiar} spell can summon a flying monkey."]}]</t>
  </si>
  <si>
    <t>[{'name': 'Bite', 'entries': ['{@atk mw} {@hit 1} to hit, reach 5 ft., one target {@h}1 ({@damage 1d4 - 1}) piercing damage.']}]</t>
  </si>
  <si>
    <t>Giant Four-Armed Gargoyle</t>
  </si>
  <si>
    <t>[{'resist': ['bludgeoning', 'piercing', 'slashing'], 'note': 'from nonmagical attacks not made with adamantine weapons', 'cond': True}]</t>
  </si>
  <si>
    <t>[{'name': 'Multiattack', 'entries': ['The gargoyle makes five attacks: one with its bite and four with its claws.']}, {'name': 'Bite', 'entries': ['{@atk mw} {@hit 8} to hit, reach 5 ft., one target. {@h}11 ({@damage 2d6 + 4}) piercing damage.']}, {'name': 'Claw', 'entries': ['{@atk mw} {@hit 8} to hit, reach 5 ft., one target. {@h}9 ({@damage 2d4 + 4}) slashing damage.']}]</t>
  </si>
  <si>
    <t>Giant Snapping Turtle</t>
  </si>
  <si>
    <t>[{'ac': 17, 'from': ['natural armor']}, {'ac': 12, 'condition': 'while prone'}]</t>
  </si>
  <si>
    <t>[{'name': 'Amphibious', 'entries': ['The turtle can breathe air and water.']}, {'name': 'Stable', 'entries': ['Whenever an effect knocks the turtle {@condition prone}, it can make a {@dc 10} Constitution saving throw to avoid being knocked {@condition prone}. A {@condition prone} turtle is upside down. To stand up, it must succeed on a {@dc 10} Dexterity check on its turn and then use all its movement for that turn.']}]</t>
  </si>
  <si>
    <t>[{'name': 'Bite', 'entries': ['{@atk mw} {@hit 6} to hit, reach 5 ft., one target. {@h}18 ({@damage 4d6 + 4}) slashing damage.']}]</t>
  </si>
  <si>
    <t>Girallon Zombie</t>
  </si>
  <si>
    <t>[{'name': 'Aggressive', 'entries': ['As a bonus action, the zombie can move up to its speed toward a hostile creature that it can see.']}, {'name': 'Undead Fortitude', 'entries': ['If damage reduces the zombie to 0 hit points, it must make a Constitution saving throw with a DC of 5+the damage taken, unless the damage is radiant or from a critical hit. On a success, the zombie drops to 1 hit point instead.']}]</t>
  </si>
  <si>
    <t>[{'name': 'Multiattack', 'entries': ['The zombie makes five attacks: one with its bite and four with its claws.']}, {'name': 'Bite', 'entries': ['{@atk mw} {@hit 6} to hit, reach 5 ft., one target. {@h}7 ({@damage 1d6 + 4}) piercing damage.']}, {'name': 'Claw', 'entries': ['{@atk mw} {@hit 6} to hit, reach 5 ft., one target. {@h}6 ({@damage 1d4 + 4}) slashing damage.']}]</t>
  </si>
  <si>
    <t>['Aggressive', 'Undead Fortitude']</t>
  </si>
  <si>
    <t>Gondolo</t>
  </si>
  <si>
    <t>{'name': 'Scout', 'source': 'MM', '_trait': {'name': 'Stout Halfling', 'source': 'PHB'}, '_mod': {'*': {'mode': 'replaceTxt', 'replace': 'the scout', 'with': 'Gondolo', 'flags': 'i'}}}</t>
  </si>
  <si>
    <t>Grabstab</t>
  </si>
  <si>
    <t>{'name': 'Goblin Boss', 'source': 'MM', '_mod': {'*': {'mode': 'replaceTxt', 'replace': 'the goblin', 'with': 'Grabstab', 'flags': 'i'}}}</t>
  </si>
  <si>
    <t>Grandfather Zitembe</t>
  </si>
  <si>
    <t>{'name': 'Priest', 'source': 'MM', '_mod': {'*': {'mode': 'replaceTxt', 'replace': 'the priest', 'with': 'Zitembe', 'flags': 'i'}}}</t>
  </si>
  <si>
    <t>Hew Hackinstone</t>
  </si>
  <si>
    <t>[{'name': 'Dwarven Resilience', 'entries': ['Hew has resistance to poison damage and advantage on saving throws against being {@condition poisoned}.']}, {'name': 'Reckless', 'entries': ['At the start of his turn, Hew can gain advantage on all melee weapon attack rolls during that turn, but attack rolls against him have advantage until the start of his next turn.']}]</t>
  </si>
  <si>
    <t>[{'name': 'Battleaxe', 'entries': ['{@atk mw} {@hit 5} to hit, reach 5 ft., one target. {@h}7 ({@damage 1d8 + 3}) slashing damage.']}]</t>
  </si>
  <si>
    <t>Ifan Talro'a</t>
  </si>
  <si>
    <t>{'name': 'Noble', 'source': 'MM', '_mod': {'*': {'mode': 'replaceTxt', 'replace': 'the noble', 'with': 'Ifan', 'flags': 'i'}}}</t>
  </si>
  <si>
    <t>Jaculi</t>
  </si>
  <si>
    <t>{'athletics': '+4', 'perception': '+1', 'stealth': '+4'}</t>
  </si>
  <si>
    <t>[{'name': 'Camouflage', 'entries': ['The jaculi has advantage on Dexterity (Stealth) checks made to hide.']}, {'name': 'Keen Smell', 'entries': ['The jaculi has advantage on Wisdom ({@skill Perception}) checks that rely on smell.']}]</t>
  </si>
  <si>
    <t>[{'name': 'Bite', 'entries': ['{@atk mw} {@hit 4} to hit, reach 5 ft., one target. {@h}9 ({@damage 2d6 + 2}) piercing damage.']}, {'name': 'Spring', 'entries': ['The jaculi springs up to 30 feet in a straight line and makes a bite attack against a target within its reach. This attack has advantage if the jaculi springs at least 10 feet. If the attack hits, the bite deals an extra 7 ({@damage 2d6}) piercing damage.']}]</t>
  </si>
  <si>
    <t>Jessamine</t>
  </si>
  <si>
    <t>{'name': 'Assassin', 'source': 'MM', '_mod': {'*': {'mode': 'replaceTxt', 'replace': 'the noble', 'with': 'Ifan', 'flags': 'i'}}}</t>
  </si>
  <si>
    <t>Jobal</t>
  </si>
  <si>
    <t>{'name': 'Scout', 'source': 'MM', '_mod': {'*': {'mode': 'replaceTxt', 'replace': 'the scout', 'with': 'Jobal', 'flags': 'i'}}}</t>
  </si>
  <si>
    <t>Kamadan</t>
  </si>
  <si>
    <t>[{'name': 'Keen Smell', 'entries': ['The kamadan has advantage on Wisdom ({@skill Perception}) checks that rely on smell.']}, {'name': 'Pounce', 'entries': ['If the kamadan moves at least 20 feet straight toward a creature and then hits it with a claw attack on the same turn that target must succeed on a {@dc 13} Strength saving throw or be knocked {@condition prone}. If the target is knocked {@condition prone}, the kamadan can make two attacks—one with its bite and one with its snakes—against it as a bonus action.']}]</t>
  </si>
  <si>
    <t>[{'name': 'Multiattack', 'entries': ['The kamadan makes two attacks: one with its bite or claw and one with its snakes.']}, {'name': 'Bite', 'entries': ['{@atk mw} {@hit 5} to hit, reach 5 ft., one target. {@h}6 ({@damage 1d6 + 3}) piercing damage.']}, {'name': 'Claw', 'entries': ['{@atk mw} {@hit 5} to hit, reach 5 ft., one target. {@h}6 ({@damage 1d6 + 3}) slashing damage.']}, {'name': 'Snakes', 'entries': ['{@atk mw} {@hit 5} to hit, reach 5 ft., one creature. {@h}6 ({@damage 1d6 + 3}) piercing damage, and the target must make a {@dc 12} Constitution saving throw, taking 21 ({@damage 6d6}) poison damage on a failed save, or half as much damage on a successful one.']}, {'name': 'Sleep Breath (Recharges after a Short or Long Rest)', 'entries': ['The kamadan exhales sleep gas in a 30-foot cone. Each creature in that area must succeed on a {@dc 12} Constitution saving throw or fall {@condition unconscious} for 10 minutes. This effect ends for a creature if it takes damage or someone uses an action to wake it.']}]</t>
  </si>
  <si>
    <t>King of Feathers</t>
  </si>
  <si>
    <t>{'average': 200, 'formula': '19d12 + 52'}</t>
  </si>
  <si>
    <t>[{'name': 'Detect Invisibility', 'entries': ['The King of Feathers can see {@condition invisible} creatures and objects as if they were visible.']}, {'name': 'Legendary Resistance (3/Day)', 'entries': ['If the King of Feathers fails a saving throw, it can choose to succeed instead.']}]</t>
  </si>
  <si>
    <t>[{'name': 'Multiattack', 'entries': ["The King of Feathers makes two attacks: one with its bite and one with its tail. It can't make both attacks against the same target."]}, {'name': 'Bite', 'entries': ["{@atk mw} {@hit 10} to hit, reach 10 ft., one target. {@h}33 ({@damage 4d12 + 7}) piercing damage. If the target is a Medium or smaller creature, it is {@condition grappled} (escape {@dc 17}). Until this grapple ends, the target is {@condition restrained}, and the tyrannosaurus can't bite another target."]}, {'name': 'Tail', 'entries': ['{@atk mw} {@hit 10} to hit, reach 10 ft., one target. {@h}20 ({@damage 3d8 + 7}) bludgeoning damage.']}, {'name': 'Summon Swarm {@recharge 5}', 'entries': ["The King of Feathers exhales a {@creature swarm of wasps||swarm of insects (wasps)} that forms in a space within 20 feet of it. The swarm acts as an ally of the King of Feathers and takes its turn immediately after it. The swarm disperses after 1 minute. It can't use the Summon Swarm action while it is grappling a creature with its jaws."]}]</t>
  </si>
  <si>
    <t>[{'name': 'Innate Spellcasting', 'headerEntries': ["The King of Feathers's innate spellcasting ability is Wisdom. It can innately cast the following spell, requiring no material components:"], 'will': ['{@spell misty step}'], 'ability': 'wis'}]</t>
  </si>
  <si>
    <t>KupaluÃ©</t>
  </si>
  <si>
    <t>{'name': 'Vegepygmy', 'source': 'VGM', '_mod': {'*': {'mode': 'replaceTxt', 'replace': 'the vegepygmy', 'with': 'KupaluÃ©', 'flags': 'i'}}}</t>
  </si>
  <si>
    <t>KwayothÃ©</t>
  </si>
  <si>
    <t>{'name': 'Priest', 'source': 'MM', '_mod': {'*': {'mode': 'replaceTxt', 'replace': 'the priest', 'with': 'KwayothÃ©', 'flags': 'i'}}}</t>
  </si>
  <si>
    <t>Laskilar</t>
  </si>
  <si>
    <t>{'name': 'Bandit Captain', 'source': 'MM', '_mod': {'*': {'mode': 'replaceTxt', 'replace': 'the captain', 'with': 'Laskilar', 'flags': 'i'}, 'trait': {'mode': 'prependArr', 'items': {'name': 'Special Equipment', 'entries': ['Laskilar wears a {@item cape of the mountebank}.']}}}}</t>
  </si>
  <si>
    <t>Liara Portyr</t>
  </si>
  <si>
    <t>{'athletics': '+5', 'deception': '+5', 'insight': '+4', 'intimidation': '+5'}</t>
  </si>
  <si>
    <t>['Common', 'Draconic', 'Dwarvish']</t>
  </si>
  <si>
    <t>[{'name': 'Brave', 'entries': ['Liara has advantage on saving throws against being {@condition frightened}.']}, {'name': 'Flaming Fury', 'entries': ['Once per turn, when Liara hits a creature with a melee weapon, she can cause fire to magically erupt from her weapon and deal an extra 10 ({@damage 3d6}) fire damage to the target.']}]</t>
  </si>
  <si>
    <t>[{'name': 'Multiattack', 'entries': ['Liara makes three melee attacks.']}, {'name': 'Battleaxe', 'entries': ['{@atk mw} {@hit 5} to hit, reach 5 ft., one target. {@h}7 ({@damage 1d8 + 3}) slashing damage, or 8 ({@damage 1d10 + 3}) slashing damage when used with two hands.']}, {'name': 'Heavy Crossbow', 'entries': ['{@atk rw} {@hit 3} to hit, range 100/400 ft., one target. {@h}6 ({@damage 1d10 + 1}) piercing damage.']}]</t>
  </si>
  <si>
    <t>['C', 'D', 'DR']</t>
  </si>
  <si>
    <t>Mantrap</t>
  </si>
  <si>
    <t>[{'name': 'Attractive Pollen (1/Day)', 'entries': ['When the mantrap detects any creatures nearby, it can use its reaction to release pollen out to a radius of 30 feet. Any beast or humanoid within the area must succeed on a {@dc 11} Wisdom saving throw or be forced to use all its movement on its turns to get as close to the the mantrap as possible. An affected target can repeat the saving throw at the end of each of its turns, ending the effect on itself on a success.']}, {'name': 'False Appearance', 'entries': ['While the mantrap remains motionless, it is indistinguishable from an ordinary tropical plant.']}]</t>
  </si>
  <si>
    <t>[{'name': 'Engulf', 'entries': ["{@atk mw} {@hit 4} to hit, reach 5 ft., one Medium or smaller creature. {@h}The target is trapped inside the mantrap's leafy jaws. While trapped in this way, the target is {@condition blinded} and {@condition restrained}, has total cover from an attacks and other effects outside the mantrap, and takes 14 ({@damage 4d6}) acid damage at the start of each of the target's turns. If the mantrap dies, the creature inside it is no longer {@condition restrained} by it. A mantrap can engulf only one creature at a time."]}]</t>
  </si>
  <si>
    <t>Mister Threadneedle</t>
  </si>
  <si>
    <t>{'name': 'Scarecrow', 'source': 'MM', '_mod': {'*': {'mode': 'replaceTxt', 'replace': 'the scarecrow', 'with': 'Mister Threadneedle', 'flags': 'i'}}}</t>
  </si>
  <si>
    <t>Musharib</t>
  </si>
  <si>
    <t>{'name': 'Albino Dwarf Spirit Warrior', 'source': 'ToA', '_mod': {'*': {'mode': 'replaceTxt', 'replace': 'the dwarf', 'with': 'Musharib', 'flags': 'i'}}}</t>
  </si>
  <si>
    <t>MwaxanarÃ©</t>
  </si>
  <si>
    <t>{'deception': '+5', 'nature': '+3', 'persuasion': '+5', 'religion': '+3'}</t>
  </si>
  <si>
    <t>['Auran', 'Common', 'telepathy 30 ft.']</t>
  </si>
  <si>
    <t>[{'name': 'Dagger', 'entries': ['{@atk mw,rw} {@hit 2} to hit. reach 5 ft. or range 20/60 ft., one target. {@h}2 ({@damage 1d4}) piercing damage.']}]</t>
  </si>
  <si>
    <t>['AU', 'C', 'TP']</t>
  </si>
  <si>
    <t>[{'name': 'Spellcasting', 'headerEntries': ['MwaxanarÃ© is a 2nd-level spellcaster. Her spellcasting ability is Charisma (spell save {@dc 13}, {@hit 5} to hit with spell attacks). She regains her expended spell slots when she finishes a short or long rest. She knows the following warlock spells:'], 'spells': {'0': {'spells': ['{@spell eldritch blast}', '{@spell mage hand}']}, '1': {'lower': 1, 'slots': 2, 'spells': ['{@spell charm person}', '{@spell protection from evil and good}', '{@spell unseen servant}']}}, 'ability': 'cha'}]</t>
  </si>
  <si>
    <t>Na</t>
  </si>
  <si>
    <t>Nanny Pu'pu</t>
  </si>
  <si>
    <t>{'name': 'Green Hag', 'source': 'MM', '_mod': {'*': {'mode': 'replaceTxt', 'replace': 'the hag', 'with': "Pu'pu", 'flags': 'i'}}}</t>
  </si>
  <si>
    <t>Nepartak</t>
  </si>
  <si>
    <t>['Common', 'telepathy 30 ft.']</t>
  </si>
  <si>
    <t>{'name': 'Flameskull', 'source': 'MM', '_mod': {'*': {'mode': 'replaceTxt', 'replace': 'the flameskull', 'with': 'Nepartak', 'flags': 'i'}}}</t>
  </si>
  <si>
    <t>Niles Breakbone</t>
  </si>
  <si>
    <t>{'name': 'Noble', 'source': 'MM', '_mod': {'*': {'mode': 'replaceTxt', 'replace': 'the noble', 'with': 'Niles', 'flags': 'i'}}}</t>
  </si>
  <si>
    <t>Ortimay Swift and Dark</t>
  </si>
  <si>
    <t>{'name': 'Bandit Captain', 'source': 'MM', '_trait': {'name': 'Rock Gnome', 'source': 'PHB'}, '_mod': {'*': {'mode': 'replaceTxt', 'replace': 'the captain', 'with': 'Ortimay', 'flags': 'i'}}}</t>
  </si>
  <si>
    <t>Orvex Ocrammas</t>
  </si>
  <si>
    <t>['Common', 'Grung']</t>
  </si>
  <si>
    <t>{'name': 'Spy', 'source': 'MM', '_mod': {'*': {'mode': 'replaceTxt', 'replace': 'the spy', 'with': 'Orvex', 'flags': 'i'}}}</t>
  </si>
  <si>
    <t>Pterafolk</t>
  </si>
  <si>
    <t>[{'name': 'Terror Dive', 'entries': ['If the pterafolk is flying and dives at least 30 feet straight toward a target, and then hits that target with a melee weapon attack, the target is {@condition frightened} until the end of its next turn.']}]</t>
  </si>
  <si>
    <t>[{'name': 'Multiattack', 'entries': ['The pterafolk makes three attacks: one with its bite and two with its claws. Alternatively, it makes two melee attacks with its javelin.']}, {'name': 'Bite', 'entries': ['{@atk mw} {@hit 4} to hit, reach 5 ft., one target. {@h}7 ({@damage 2d4 + 2}) piercing damage.']}, {'name': 'Claw', 'entries': ['{@atk mw} {@hit 4} to hit, reach 5 ft., one target. {@h}5 ({@damage 1d6 + 2}) slashing damage.']}, {'name': 'Javelin', 'entries': ['{@atk mw,rw} {@hit 4} to hit, reach 5 ft. or range 30/120 ft., one target. {@h}9 ({@damage 2d6 + 2}) piercing damage.']}]</t>
  </si>
  <si>
    <t>Qawasha</t>
  </si>
  <si>
    <t>{'name': 'Druid', 'source': 'MM', '_mod': {'*': {'mode': 'replaceTxt', 'replace': 'the druid', 'with': 'Qawasha', 'flags': 'i'}}}</t>
  </si>
  <si>
    <t>Ras Nsi</t>
  </si>
  <si>
    <t>[{'ac': 15, 'from': ['{@item bracers of defense}']}]</t>
  </si>
  <si>
    <t>{'special': '127 (17d8+51) reduced to 107; subtract 1 for each day that passes during the adventure'}</t>
  </si>
  <si>
    <t>{'deception': '+8', 'persuasion': '+8', 'religion': '+7', 'stealth': '+6'}</t>
  </si>
  <si>
    <t>[{'name': 'Special Equipment', 'entries': ['Ras Nsi wears {@item bracers of defense}, wields a {@item flame tongue longsword}, and carries a {@item sending stones||sending stone} matched to the one carried by the guide Salida (see chapter 1).']}, {'name': 'Shapechanger', 'entries': ["Ras Nsi can use his action to polymorph into a Medium snake or back into his yuan-ti form. His statistics are the same in each form. Any equipment he is wearing or carrying isn't transformed. He doesn't change form if he dies."]}, {'name': 'Magic Resistance', 'entries': ['Ras Nsi has advantage on saving throws against spells and other magical effects.']}]</t>
  </si>
  <si>
    <t>[{'name': 'Multiattack', 'entries': ['Ras Nsi makes three melee attacks, but can use Constrict only once.']}, {'name': 'Bite (Snake Form Only)', 'entries': ['{@atk mw} {@hit 6} to hit, reach 5 ft., one target. {@h}5 ({@damage 1d4 + 3}) piercing damage plus 7 ({@damage 2d6}) poison damage.']}, {'name': 'Constrict', 'entries': ["{@atk mw} {@hit 6} to hit, reach 5 ft., one creature. {@h}10 ({@damage 2d6 + 3}) bludgeoning damage, and the target is {@condition grappled} (escape {@dc 14}). Until this grapple ends, the target is {@condition restrained}, and Ras Nsi can't constrict another target."]}, {'name': 'Flame Tongue Longsword (Yuan-ti Form Only)', 'entries': ['{@atk mw} {@hit 6} to hit, reach 5 ft., one target. {@h}7 ({@damage 1d8 + 3}) slashing damage, or 8 ({@damage 1d10 + 3}) slashing damage when used with two hands, plus 7 ({@damage 2d6}) fire damage.']}]</t>
  </si>
  <si>
    <t>[{'name': 'Innate Spellcasting', 'headerEntries': ["Ras Nsi's innate spellcasting ability is Charisma (spell save {@dc 16}). He can innately cast the following spells, requiring no material components:"], 'will': ['{@spell animal friendship} (snakes only)'], 'daily': {'3': ['{@spell suggestion}']}, 'ability': 'cha'}, {'name': 'Spellcasting', 'headerEntries': ['Ras Nsi is an 11th-level spellcaster. His spellcasting ability is Intelligence (spell save {@dc 15}, {@hit 7} to hit with spell attacks).', 'Ras Nsi has the following wizard spells prepared:'], 'spells': {'0': {'spells': ['{@spell chill touch}', '{@spell fire bolt}', '{@spell mage hand}', '{@spell mending}', '{@spell poison spray}']}, '1': {'slots': 4, 'spells': ['{@spell expeditious retreat}', '{@spell false life}', '{@spell magic missile}', '{@spell shield}']}, '2': {'slots': 3, 'spells': ['{@spell blindness/deafness}', '{@spell hold person}', '{@spell misty step}']}, '3': {'slots': 3, 'spells': ['{@spell animate dead}', '{@spell counterspell}', '{@spell fireball}']}, '4': {'slots': 3, 'spells': ['{@spell blight}', '{@spell polymorph}']}, '5': {'slots': 2, 'spells': ['{@spell contact other plane}', '{@spell geas}']}, '6': {'slots': 1, 'spells': ['{@spell create undead}']}}, 'ability': 'int'}]</t>
  </si>
  <si>
    <t>['blinded', 'charmed', 'deafened', 'paralyzed']</t>
  </si>
  <si>
    <t>River Mist</t>
  </si>
  <si>
    <t>{'name': 'Tabaxi Hunter', 'source': 'ToA', '_mod': {'*': {'mode': 'replaceTxt', 'replace': 'the tabaxi', 'with': 'River Mist', 'flags': 'i'}}}</t>
  </si>
  <si>
    <t>Salida</t>
  </si>
  <si>
    <t>{'deception': '+6', 'perception': '+3', 'stealth': '+3', 'survival': '+5'}</t>
  </si>
  <si>
    <t>{'name': 'Yuan-ti Pureblood', 'source': 'MM', '_mod': {'*': {'mode': 'replaceTxt', 'replace': 'the yuan-ti', 'with': 'Salida', 'flags': 'i'}}}</t>
  </si>
  <si>
    <t>Sekelok</t>
  </si>
  <si>
    <t>{'name': 'Champion', 'source': 'VGM', '_trait': {'name': 'Yuan-ti Pureblood', 'source': 'VGM'}, '_mod': {'*': {'mode': 'replaceTxt', 'replace': 'the champion', 'with': 'Sekelok', 'flags': 'i'}}}</t>
  </si>
  <si>
    <t>Shago</t>
  </si>
  <si>
    <t>{'athletics': '+10', 'intimidation': '+5', 'survival': '+7'}</t>
  </si>
  <si>
    <t>{'name': 'Gladiator', 'source': 'MM', '_mod': {'*': {'mode': 'replaceTxt', 'replace': 'the gladiator', 'with': 'Shago', 'flags': 'i'}}}</t>
  </si>
  <si>
    <t>Skeleton Key</t>
  </si>
  <si>
    <t>[{'name': 'Multiattack', 'entries': ['The skeleton makes two dagger attacks.']}, {'name': 'Dagger', 'entries': ['{@atk mw} {@hit 4} to hit, reach 5 ft., one target. {@h}4 ({@damage 1d4 + 2}) piercing damage.']}]</t>
  </si>
  <si>
    <t>{'name': 'Skeleton', 'source': 'MM', '_mod': {'trait': {'mode': 'prependArr', 'items': {'name': 'Spider Climb', 'entries': ['The skeleton can climb difficult surfaces, including upside down on ceilings, without needing to make an ability check.']}}}}</t>
  </si>
  <si>
    <t>Spiked Tomb Guardian</t>
  </si>
  <si>
    <t>[{'name': 'Berserk', 'entries': ["Whenever the tomb guardian starts its turn with 40 hit points or fewer, roll a {@dice d6}. On a 6, the tomb guardian goes berserk. On each of its turns while berserk, the tomb guardian attacks the nearest creature it can see. If no creature is near enough to move to and attack, the tomb guardian attacks an object, with preference for an object smaller than itself. Once the tomb guardian goes berserk, it continues to do so until it is destroyed or regains all its hit points. The golem's creator, if within 60 feet of the berserk tomb guardian, can try to calm it by speaking firmly and persuasively. The tomb guardian must be able to hear its creator, who must take an action to make a {@dc 15} Charisma (Persuasion) check. If the check succeeds, the tomb guardian ceases being berserk. If it takes damage while still at 40 hit points or fewer, the tomb guardian might go berserk again."]}, {'name': 'Aversion of Fire', 'entries': ['If the tomb guardian takes fire damage, it has disadvantage on attack rolls and ability checks until the end of its next turn.']}, {'name': 'Immutable Form', 'entries': ['The tomb guardian is immune to any spell or effect that would alter its form.']}, {'name': 'Lightning Absorption', 'entries': ['Whenever the tomb guardian is subjected to lightning damage, it takes no damage and instead regains a number of hit points equal to the lightning damage dealt.']}, {'name': 'Magic Resistance', 'entries': ['The tomb guardian has advantage on saving throws against spells and other magical effects.']}, {'name': 'Magic Weapons', 'entries': ["The golem's weapon attacks are magical."]}, {'name': 'Chained', 'entries': ['{@note This trait applies when two guardians are chained together.}', 'A magical spiked chain that binds a pair of guardians together prevents them from moving more than 15 feet apart. Additionally, as long as the chain is intact, damage dealt to either guardian is divided evenly between them. The spiked chain can be attacked separately and has AC 18, a damage threshold of 10, 5 hit points, and immunity to poison and psychic damage. If the chain breaks, both tomb guardians instantly go berserk.']}]</t>
  </si>
  <si>
    <t>[{'name': 'Multiattack', 'entries': ['The tomb guardian makes two spiked gauntlet attacks.']}, {'name': 'Spiked Gauntlet', 'entries': ['{@atk mw} {@hit 7} to hit, reach 5 ft., one target. {@h}13 ({@damage 2d8 + 4}) bludgeoning damage plus 9 ({@damage 2d6}) piercing damage.']}]</t>
  </si>
  <si>
    <t>Stone Juggernaut</t>
  </si>
  <si>
    <t>{'walk': {'number': 50, 'condition': '(in one direction chosen at the start of its turn)'}}</t>
  </si>
  <si>
    <t>[{'name': 'Devastating Roll', 'entries': ['The juggernaut can move through the space of a {@condition prone} creature. A creature whose space the juggernaut enters for the first time on a turn must make a {@dc 17} Dexterity saving throw, taking 55 ({@damage 10d10}) bludgeoning damage on a failed save, or half as much damage on a successful one.']}, {'name': 'Immutable Form', 'entries': ['The juggernaut is immune to any spell or effect that would alter its form.']}, {'name': 'Regeneration', 'entries': ["As long as it has 1 hit point left, the juggernaut magically regains all its hit points daily at dawn. The juggernaut is destroyed and doesn't regenerate if it drops to 0 hit points."]}, {'name': 'Siege Monster', 'entries': ['The juggernaut deals double damage to objects and structures.']}]</t>
  </si>
  <si>
    <t>[{'name': 'Slam', 'entries': ['{@atk mw} {@hit 10} to hit, reach 5 ft., one target. {@h}25 ({@damage 3d12 + 6}) bludgeoning damage. If the target is a Large or smaller creature, it must succeed on a {@dc 17} Strength saving throw or be knocked {@condition prone}.']}]</t>
  </si>
  <si>
    <t>['Immutable Form', 'Regeneration', 'Siege Monster']</t>
  </si>
  <si>
    <t>['poison', {'immune': ['bludgeoning', 'piercing', 'slashing'], 'note': 'from nonmagical attacks not made with adamantine weapons', 'cond': True}]</t>
  </si>
  <si>
    <t>Su-monster</t>
  </si>
  <si>
    <t>[{'name': 'Multiattack', 'entries': ['The su-monster makes two attacks: one with its bite and one with its claws.']}, {'name': 'Bite', 'entries': ['{@atk mw} {@hit 4} to hit, reach 5 ft., one target. {@h}4 ({@damage 1d4 + 2}) piercing damage.']}, {'name': 'Claws', 'entries': ['{@atk mw} {@hit 4} to hit, reach 5 ft., one target. {@h}7 ({@damage 2d4 + 2}) slashing damage, or 12 ({@damage 4d4 + 2}) slashing damage if the su-monster is hanging by its tail and all four of its limbs are free.']}, {'name': 'Psychic Crush {@recharge 5}', 'entries': ['The su-monster targets one creature it can see within 30 feet of it. The target must succeed on a {@dc 11} Wisdom saving throw or take 17 ({@damage 5d6}) psychic damage and be {@condition stunned} for 1 minute. The {@condition stunned} target can repeat the saving throw at the end of each of its turns, ending the effect on itself on a success.']}]</t>
  </si>
  <si>
    <t>Syndra Silvane</t>
  </si>
  <si>
    <t>['Common', 'Dwarvish', 'Elvish', 'Halfling']</t>
  </si>
  <si>
    <t>['C', 'D', 'E', 'H']</t>
  </si>
  <si>
    <t>{'name': 'Archmage', 'source': 'MM', '_mod': {'*': {'mode': 'replaceTxt', 'replace': 'the archmage', 'with': 'Syndra', 'flags': 'i'}}}</t>
  </si>
  <si>
    <t>Tabaxi Hunter</t>
  </si>
  <si>
    <t>{'athletics': '+2', 'perception': '+4', 'stealth': '+5', 'survival': '+6'}</t>
  </si>
  <si>
    <t>[{'name': 'Feline Agility', 'entries': ["When the tabaxi moves on its turn in combat, it can double its speed until the end of the turn. Once it uses this ability, the tabaxi can't use it again until it moves 0 feet on one of its turns."]}]</t>
  </si>
  <si>
    <t>[{'name': 'Multiattack', 'entries': ['The tabaxi makes two attacks with its claws, its shortsword, or its shortbow.']}, {'name': 'Claws', 'entries': ['{@atk mw} {@hit 2} to hit, reach 5 ft., one target. {@h}2 ({@damage 1d4}) slashing damage.']}, {'name': 'Shortsword', 'entries': ['{@atk mw} {@hit 5} to hit, reach 5 ft., one target. {@h}6 ({@damage 1d6 + 3}) slashing damage.']}, {'name': 'Shortbow', 'entries': ['{@atk rw} {@hit 5} to hit, range 80/320 ft., one target. {@h}6 ({@damage 1d6 + 3}) piercing damage.']}]</t>
  </si>
  <si>
    <t>Tabaxi Minstrel</t>
  </si>
  <si>
    <t>{'perception': '+3', 'performance': '+7', 'persuasion': '+5', 'stealth': '+4'}</t>
  </si>
  <si>
    <t>[{'name': 'Feline Agility', 'entries': ["When the tabaxi moves on its turn in combat, it can double its speed until the end of the turn. Once it uses this ability, the tabaxi can't use it again until it moves 0 feet on one of its turns."]}, {'name': 'Inspire (1/Day)', 'entries': ["While taking a short rest, the tabaxi can spend 1 minute singing, playing an instrument, telling a story, or reciting a poem to soothe and inspire creatures other than itself. Up to five creatures of the tabaxi's choice that can see and hear its performance gain 8 temporary hit points at the end of the tabaxi's short rest."]}]</t>
  </si>
  <si>
    <t>[{'name': 'Multiattack', 'entries': ['The tabaxi makes two claws attacks or two dart attacks.']}, {'name': 'Claws', 'entries': ['{@atk mw} {@hit 2} to hit, reach 5 ft., one target. {@h}2 ({@damage 1d4}) slashing damage.']}, {'name': 'Dart', 'entries': ['{@atk rw} {@hit 4} to hit, range 20/ 60 ft., one target. {@h}4 ({@damage 1d4 + 2}) piercing damage.']}]</t>
  </si>
  <si>
    <t>Terracotta Warrior</t>
  </si>
  <si>
    <t>{'name': 'Animated Armor', 'source': 'MM', '_mod': {'*': {'mode': 'replaceTxt', 'replace': 'armor', 'with': 'terracotta warrior'}, 'trait': [{'mode': 'replaceArr', 'replace': 'False Appearance', 'items': {'name': 'False Appearance', 'entries': ['While the terracotta warrior remains motionless, it is indistinguishable from a terracotta statue.']}}, {'mode': 'prependArr', 'items': {'name': 'Fragile', 'entries': ['If a critical hit is scored against the terracotta warrior, it shatters and is destroyed.']}}], 'action': {'mode': 'replaceArr', 'replace': 'Slam', 'items': {'name': 'Shortsword', 'entries': ['{@atk mw} {@hit 4} to hit, reach 5 ft., one target. {@h}5 ({@damage 1d6 + 2}) piercing damage.']}}}}</t>
  </si>
  <si>
    <t>Tomb Dwarf</t>
  </si>
  <si>
    <t>[{'name': 'Sunlight Sensitivity', 'entries': ['While in sunlight, the tomb dwarf has disadvantage on attack rolls, as well as on Wisdom ({@skill Perception}) checks that rely on sight.']}]</t>
  </si>
  <si>
    <t>[{'name': 'Multiattack', 'entries': ['The tomb dwarf makes two longsword attacks or two crossbow attacks. It can use its Life Drain in place of one longsword attack.']}, {'name': 'Life Drain', 'entries': ["{@atk mw} {@hit 4} to hit, reach 5 ft., one creature. {@h}5 ({@damage 1d6 + 2}) necrotic damage. The target must succeed on a {@dc 13} Constitution saving throw or its hit point maximum is reduced by an amount equal to the damage taken. This reduction lasts until the target finishes a long rest. The target dies if this effect reduces its hit point maximum to 0.A humanoid slain by this attack rises 24 hours later as a zombie under the tomb dwarf's control, unless the humanoid is restored to life or its body is destroyed. The tomb dwarf can have no more than twelve zombies under its control at one time."]}, {'name': 'Battleaxe', 'entries': ['{@atk mw} {@hit 4} to hit, reach 5 ft., one target. {@h}6 ({@damage 1d8 + 2}) slashing damage, or 7 ({@damage 1d10 + 2}) slashing damage if used with two hands.']}, {'name': 'Light Crossbow', 'entries': ['{@atk rw} {@hit 4} to hit, range 80/320 ft., one target. {@h}6 ({@damage 1d8 + 2}) piercing damage.']}]</t>
  </si>
  <si>
    <t>Tomb Guardian</t>
  </si>
  <si>
    <t>[{'name': 'Berserk', 'entries': ["Whenever the tomb guardian starts its turn with 40 hit points or fewer, roll a {@dice d6}. On a 6, the tomb guardian goes berserk. On each of its turns while berserk, the tomb guardian attacks the nearest creature it can see. If no creature is near enough to move to and attack, the tomb guardian attacks an object, with preference for an object smaller than itself. Once the tomb guardian goes berserk, it continues to do so until it is destroyed or regains all its hit points. The golem's creator, if within 60 feet of the berserk tomb guardian, can try to calm it by speaking firmly and persuasively. The tomb guardian must be able to hear its creator, who must take an action to make a {@dc 15} Charisma (Persuasion) check. If the check succeeds, the tomb guardian ceases being berserk. If it takes damage while still at 40 hit points or fewer, the tomb guardian might go berserk again."]}, {'name': 'Aversion of Fire', 'entries': ['If the tomb guardian takes fire damage, it has disadvantage on attack rolls and ability checks until the end of its next turn.']}, {'name': 'Immutable Form', 'entries': ['The tomb guardian is immune to any spell or effect that would alter its form.']}, {'name': 'Lightning Absorption', 'entries': ['Whenever the tomb guardian is subjected to lightning damage, it takes no damage and instead regains a number of hit points equal to the lightning damage dealt.']}, {'name': 'Magic Resistance', 'entries': ['The tomb guardian has advantage on saving throws against spells and other magical effects.']}, {'name': 'Magic Weapons', 'entries': ["The golem's weapon attacks are magical."]}]</t>
  </si>
  <si>
    <t>[{'name': 'Multiattack', 'entries': ['The tomb guardian makes two slam attacks.']}, {'name': 'Slam', 'entries': ['{@atk mw} {@hit 7} to hit, reach 5 ft., one target. {@h}13 ({@damage 2d8 + 4}) bludgeoning damage.']}]</t>
  </si>
  <si>
    <t>Tri-flower Frond</t>
  </si>
  <si>
    <t>[{'name': 'Multiattack', 'entries': ['The tri-flower frond uses its orange blossom, then its yellow blossom, and then its red blossom.']}, {'name': 'Orange Blossom', 'entries': ['The tri-flower frond chooses one creature it can see within 5 feet of it. The target must succeed on a {@dc 11} Constitution saving throw or be {@condition poisoned} for 1 hour. While {@condition poisoned} in this way, the target is {@condition unconscious}. At the end of each minute, the {@condition poisoned} target can repeat the saving throw, ending the effect on itself on a success.']}, {'name': 'Yellow Blossom', 'entries': ['The tri-flower frond chooses one creature it can see within 5 feet of it. The target must succeed on a {@dc 11} Dexterity saving throw, or it is covered with corrosive sap and takes 5 acid damage at the start of each of its turns. Dousing the target with water reduces the acid damage by 1 point per pint or flask of water used.']}, {'name': 'Red Blossom', 'entries': ['{@atk mw} {@hit 2} to hit, reach 5 ft., one creature. {@h}2 ({@damage 1d4}) piercing damage, and the target is {@condition grappled} (escape {@dc 11}). Until this grapple ends, the target takes 5 ({@damage 2d4}) poison damage at the start of each of its turns. The red blossom can grapple only one target at a time. Another creature within reach of the tri-flower frond can use its action to end the grapple on the target.']}]</t>
  </si>
  <si>
    <t>['grappled', 'poisoned', 'unconscious']</t>
  </si>
  <si>
    <t>Tyrannosaurus Zombie</t>
  </si>
  <si>
    <t>[{'name': 'Disgorge Zombie', 'entries': ['As a bonus action, the tyrannosaurus zombie can disgorge a normal {@creature zombie}, which appears in an unoccupied space within 10 feet of it. The disgorged {@creature zombie} acts on its own initiative count. After a zombie is disgorged, roll a {@dice d6}. On a roll of 1, the tyrannosaurus zombie runs out of zombies to disgorge and loses this trait. If the tyrannosaurus zombie still has this trait when it dies, {@dice 1d4} normal zombies erupt from its corpse at the start of its next turn. These zombies act on their own initiative count.']}, {'name': 'Undead Fortitude', 'entries': ['If damage reduces the tyrannosaurus zombie to 0 hit points, it must make a Constitution saving throw with a DC of 5+the damage taken, unless the damage is radiant or from a critical hit. On a success, the zombie drops to 1 hit point instead.']}]</t>
  </si>
  <si>
    <t>[{'name': 'Multiattack', 'entries': ["The tyrannosaurus zombie makes two attacks: one with its bite and one with its tail. It can't make both attacks against the same target."]}, {'name': 'Bite', 'entries': ["{@atk mw} {@hit 10} to hit, reach 10 ft., one target. {@h}33 ({@damage 4d12 + 7}) piercing damage. If the target is a Medium or smaller creature, it is {@condition grappled} (escape {@dc 17}). Until this grapple ends, the target is {@condition restrained} and the tyrannosaurus zombie can't bite another target or disgorge zombies."]}, {'name': 'Tail', 'entries': ['{@atk mw} {@hit 10} to hit, reach 10 ft., one target. {@h}20 ({@damage 3d8 + 7}) bludgeoning damage.']}]</t>
  </si>
  <si>
    <t>Valindra Shadowmantle</t>
  </si>
  <si>
    <t>['Common', 'Abyssal', 'Draconic', 'Dwarvish', 'Elvish', 'Infernal']</t>
  </si>
  <si>
    <t>[{'name': 'Mask', 'entries': ['As a bonus action, Valindra can mask her shriveled flesh and appear to be a living elf. This magical illusion lasts until she ends it as a bonus action or until she uses her Frightening Gaze legendary action. The effect also ends if Valindra drops to 30 hit points or fewer, or if {@spell dispel magic} is cast on her.']}, {'name': 'Preparation', 'entries': ['When preparing her spells, Valindra can swap out any spell on her list of prepared spells for another wizard spell of the same level.']}, {'name': 'Legendary Resistance (3/Day)', 'entries': ['If Valindra fails a saving throw, she can choose to succeed instead.']}, {'name': 'Rejuvenation', 'entries': ['If destroyed Valindra gains a new body in {@dice 1d10} days, regaining all her hit points and becoming active again. The new body appears within 5 feet of the phylactery.']}, {'name': 'Turn Resistance', 'entries': ['Valindra has advantage on saving throws against any effect that turns undead.']}]</t>
  </si>
  <si>
    <t>[{'name': 'Cantrip', 'entries': ['Valindra casts a cantrip.']}, {'name': 'Paralyzing Touch (Costs 2 Actions)', 'entries': ['Valindra uses her Paralyzing Touch.']}, {'name': 'Frightening Gaze (Costs 2 Actions)', 'entries': ["Valindra fixes her gaze on one creature she can see within 10 feet of her. The target must succeed on a {@dc 18} Wisdom saving throw against this magic or become {@condition frightened} for 1 minute. The {@condition frightened} target can repeat the saving throw at the end of each of its turns, ending the effect on itself on a success. If a target's saving throw is successful or the effect ends for it, the target is immune to the Valindra's gaze for the next 24 hours."]}, {'name': 'Disrupt Life (Costs 3 Actions)', 'entries': ['Each non-undead creature within 20 feet of Valindra must make a {@dc 18} Constitution saving throw against this magic, taking 21 ({@damage 6d6}) necrotic damage on a failed save, or half as much damage on a successful one.']}]</t>
  </si>
  <si>
    <t>['AB', 'C', 'D', 'DR', 'E', 'I']</t>
  </si>
  <si>
    <t>[{'name': 'Spellcasting', 'headerEntries': ['Valindra is an 18th-level spellcaster. Her spellcasting ability is Intelligence (spell save {@dc 20}, {@hit 12} to hit with spell attacks). Valindra has the following wizard spells prepared:'], 'spells': {'0': {'spells': ['{@spell mage hand}', '{@spell prestidigitation}', '{@spell ray of frost}']}, '1': {'slots': 4, 'spells': ['{@spell detect magic}', '{@spell magic missile}', '{@spell shield}', '{@spell thunderwave}']}, '2': {'slots': 3, 'spells': ['{@spell detect thoughts}', '{@spell invisibility}', "{@spell Melf's acid arrow}", '{@spell mirror image}']}, '3': {'slots': 3, 'spells': ['{@spell animate dead}', '{@spell counterspell}', '{@spell dispel magic}', '{@spell fireball}']}, '4': {'slots': 3, 'spells': ['{@spell blight}', '{@spell dimension door}']}, '5': {'slots': 3, 'spells': ['{@spell cloudkill}', '{@spell scrying}']}, '6': {'slots': 1, 'spells': ['{@spell disintegrate}', '{@spell globe of invulnerability}']}, '7': {'slots': 1, 'spells': ['{@spell finger of death}', '{@spell plane shift}']}, '8': {'slots': 1, 'spells': ['{@spell dominate monster}', '{@spell power word stun}']}, '9': {'slots': 1, 'spells': ['{@spell power word kill}']}}, 'ability': 'int'}]</t>
  </si>
  <si>
    <t>Volothamp "Volo" Geddarm</t>
  </si>
  <si>
    <t>{'con': '+2', 'wis': '+2'}</t>
  </si>
  <si>
    <t>{'animal handling': '+4', 'arcana': '+4', 'deception': '+5', 'history': '+4', 'insight': '+2', 'investigation': '+4', 'perception': '+2', 'performance': '+7', 'persuasion': '+7', 'sleight of hand': '+3', 'survival': '+2'}</t>
  </si>
  <si>
    <t>['C', 'D', 'E']</t>
  </si>
  <si>
    <t>[{'name': 'Spellcasting', 'headerEntries': ['Volo is a 1st-level spellcaster. His spellcasting ability is Intelligence (spell save {@dc 12}, {@hit 4} to hit with spell attacks). He has the following wizard spells prepared:'], 'spells': {'0': {'spells': ['{@spell friends}', '{@spell mending}', '{@spell prestidigitation}']}, '1': {'slots': 2, 'spells': ['{@spell comprehend languages}', '{@spell detect magic}', '{@spell disguise self}']}}, 'ability': 'int'}]</t>
  </si>
  <si>
    <t>[{'source': 'WDH'}]</t>
  </si>
  <si>
    <t>Wakanga O'tamu</t>
  </si>
  <si>
    <t>{'name': 'Mage', 'source': 'MM', '_mod': {'*': {'mode': 'replaceTxt', 'replace': 'the mage', 'with': 'Wakanga', 'flags': 'i'}}}</t>
  </si>
  <si>
    <t>Wild Dog</t>
  </si>
  <si>
    <t>{'name': 'Jackal', 'source': 'MM', '_mod': {'*': {'mode': 'replaceTxt', 'replace': 'jackal', 'with': 'dog'}}}</t>
  </si>
  <si>
    <t>Wine Weird</t>
  </si>
  <si>
    <t>{'name': 'Water Weird', 'source': 'MM', '_mod': {'*': {'mode': 'replaceTxt', 'replace': 'water weird', 'with': 'wine weird'}}}</t>
  </si>
  <si>
    <t>Withers</t>
  </si>
  <si>
    <t>['the languages he knew in life']</t>
  </si>
  <si>
    <t>[{'name': 'Special Equipment', 'entries': ['Withers carries the {@item amulet of the black skull|ToA}.']}, {'name': 'Sunlight Sensitivity', 'entries': ['While in sunlight, Withers has disadvantage on attack rolls, as well as on Wisdom ({@skill Perception}) checks that rely on sight.']}]</t>
  </si>
  <si>
    <t>[{'name': 'Multiattack', 'entries': ['Withers makes two longsword attacks. He can use his Life Drain in place of one longsword attack.']}, {'name': 'Life Drain', 'entries': ['{@atk mw} {@hit 4} to hit, reach 5 ft., one creature. {@h}5 ({@damage 1d6 + 2}) necrotic damage. The target must succeed on a {@dc 13} Constitution saving throw or its hit point maximum is reduced by an amount equal to the damage taken. This reduction lasts until the target finishes a long rest. The target dies if this effect reduces its hit point maximum to 0.', "A humanoid slain by this attack rises 24 hours later as a zombie under the Withers's control, unless the humanoid is restored to life or its body is destroyed. Withers can have no more than twelve zombies under its control at one time."]}, {'name': 'Longsword', 'entries': ['{@atk mw} {@hit 4} to hit, reach 5 ft., one target. {@h}6 ({@damage 1d8 + 2}) slashing damage, or 7 ({@damage 1d10 + 2}) slashing damage if used with two hands.']}]</t>
  </si>
  <si>
    <t>[{'name': 'Spellcasting', 'headerEntries': ['Withers is a 9th-level spellcaster. His spellcasting ability is Intelligence (spell save {@dc 13}, {@hit 5} to hit with spell attacks). Withers has the following wizard spells prepared:'], 'spells': {'0': {'spells': ['{@spell acid splash}', '{@spell mage hand}', '{@spell minor illusion}', '{@spell prestidigitation}']}, '1': {'slots': 4, 'spells': ['{@spell detect magic}', '{@spell expeditious retreat}', '{@spell feather fall}', '{@spell thunderwave}']}, '2': {'slots': 4, 'spells': ['{@spell darkness}', '{@spell hold person}', '{@spell rope trick}']}, '3': {'slots': 3, 'spells': ['{@spell dispel magic}', '{@spell lightning bolt}']}, '4': {'slots': 3, 'spells': ['{@spell blight}', '{@spell wall of fire}']}, '5': {'slots': 1, 'spells': ['{@spell telekinesis}']}}, 'ability': 'int'}]</t>
  </si>
  <si>
    <t>Xandala</t>
  </si>
  <si>
    <t>{'arcana': '+7', 'deception': '+10', 'history': '+7', 'insight': '+6', 'survival': '+6'}</t>
  </si>
  <si>
    <t>['Common', 'Draconic', 'Dwarvish', 'Elvish', 'Halfling']</t>
  </si>
  <si>
    <t>[{'name': 'Quickened Spell (3/Day)', 'entries': ['When she casts a spell that has a casting time of 1 action, Xandala changes the casting time to 1 bonus action for that casting.']}]</t>
  </si>
  <si>
    <t>[{'name': 'Quarterstaff', 'entries': ['{@atk mw} {@hit 3} to hit, reach 5 ft., one target. {@h}3 ({@damage 1d6}) bludgeoning damage, or 4 ({@damage 1d8}) bludgeoning damage when used with two hands.']}]</t>
  </si>
  <si>
    <t>['C', 'D', 'DR', 'E', 'H']</t>
  </si>
  <si>
    <t>[{'name': 'Spellcasting', 'headerEntries': ['Xandala is a 9th-level spellcaster. Her spellcasting ability is Charisma (spell save {@dc 15}, {@hit 7} to hit with spell attacks). Xandala has the following sorcerer spells prepared:'], 'spells': {'0': {'spells': ['{@spell acid splash}', '{@spell fire bolt}', '{@spell light}', '{@spell mage hand}', '{@spell ray of frost}']}, '1': {'slots': 4, 'spells': ['{@spell chromatic orb}', '{@spell feather fall}', '{@spell shield}']}, '2': {'slots': 4, 'spells': ['{@spell invisibility}', '{@spell misty step}']}, '3': {'slots': 3, 'spells': ['{@spell fireball}', '{@spell fly}']}, '4': {'slots': 3, 'spells': ['{@spell ice storm}', '{@spell polymorph}']}, '5': {'slots': 1, 'spells': ['{@spell dominate person}']}}, 'ability': 'cha'}]</t>
  </si>
  <si>
    <t>Yellow Musk Creeper</t>
  </si>
  <si>
    <t>[{'name': 'False Appearance', 'entries': ['While the creeper remains motionless, it is indistinguishable from an ordinary flowering vine.']}, {'name': 'Regeneration', 'entries': ["The creeper regains 10 hit points at the start of its turn. If the creeper takes fire, necrotic, or radiant damage, this trait doesn't function at the start of its next turn. The creeper dies only if it starts its turn with 0 hit points and doesn't regenerate."]}]</t>
  </si>
  <si>
    <t>[{'name': 'Touch', 'entries': ['{@atk mw} {@hit 3} to hit, reach 5 ft., one creature. {@h}13 ({@damage 3d8}) psychic damage. If the target is a humanoid that drops to 0 hit points as a result of this damage, it dies and is implanted with a yellow musk creeper bulb. Unless the bulb is destroyed, the corpse animates as a yellow musk zombie after being dead for 24 hours. The bulb is destroyed if the creature is raised from the dead before it can transform into a yellow musk zombie, or if the corpse is targeted by a {@spell remove curse} spell or similar magic before it animates.']}, {'name': 'Yellow Musk (3/Day)', 'entries': ["The creeper's flowers release a strong musk that targets all humanoids within 30 feet of it. Each target must succeed on a {@dc 11} Wisdom saving throw or be {@condition charmed} by the creeper for 1 minute. A creature {@condition charmed} in this way does nothing on its turn except move as close as it can to the creeper. A creature {@condition charmed} by the creeper can repeat the saving throw at the end of each of its turns, ending the effect on itself on a success."]}]</t>
  </si>
  <si>
    <t>['False Appearance', 'Regeneration']</t>
  </si>
  <si>
    <t>Yellow Musk Zombie</t>
  </si>
  <si>
    <t>[{'name': 'Undead Fortitude', 'entries': ['If damage reduces the zombie to 0 hit points, it must make a Constitution saving throw with a DC of 5 +the damage taken, unless the damage is fire or from a critical hit. On a success, the zombie drops to 1 hit point instead.']}]</t>
  </si>
  <si>
    <t>[{'name': 'Slam', 'entries': ['{@atk mw} {@hit 3} to hit, reach 5 ft., one target. {@h}5 ({@damage 1d8 + 1}) bludgeoning damage.']}]</t>
  </si>
  <si>
    <t>Yorb</t>
  </si>
  <si>
    <t>{'name': 'Grung Elite Warrior', 'source': 'VGM', '_mod': {'*': {'mode': 'replaceTxt', 'replace': 'the grung', 'with': 'Yorb', 'flags': 'i'}}, '_preserve': {'variant': True}}</t>
  </si>
  <si>
    <t>Yuan-ti Priest</t>
  </si>
  <si>
    <t>[{'name': 'Innate Spellcasting (Yuan-ti Form Only)', 'headerEntries': ["The yuan-ti's innate spellcasting ability is Charisma (spell save {@dc 13}, {@hit 5} to hit with spell attacks). The yuan-ti can innately cast the following spells, requiring no material components:"], 'will': ['{@spell animal friendship} (snakes only)', '{@spell eldritch blast} (2 beams)', '{@spell minor illusion}', '{@spell poison spray}'], 'daily': {'3': ['{@spell suggestion}']}, 'ability': 'cha'}]</t>
  </si>
  <si>
    <t>{'name': 'Yuan-ti Malison (Type 3)', 'source': 'MM', '_mod': {'action': {'mode': 'removeArr', 'names': 'Longbow (Yuan-ti Form Only)'}}}</t>
  </si>
  <si>
    <t>ZalkorÃ©</t>
  </si>
  <si>
    <t>{'name': 'Medusa', 'source': 'MM', '_mod': {'*': {'mode': 'replaceTxt', 'replace': 'the medusa', 'with': 'ZalkorÃ©', 'flags': 'i'}}}</t>
  </si>
  <si>
    <t>Zaroum Al-Saryak</t>
  </si>
  <si>
    <t>{'name': 'Bandit Captain', 'source': 'MM', '_mod': {'*': {'mode': 'replaceTxt', 'replace': 'the captain', 'with': 'Zaroum', 'flags': 'i'}}}</t>
  </si>
  <si>
    <t>Zebra</t>
  </si>
  <si>
    <t>{'name': 'Riding Horse', 'source': 'MM'}</t>
  </si>
  <si>
    <t>Zhanthi</t>
  </si>
  <si>
    <t>{'name': 'Noble', 'source': 'MM', '_mod': {'*': {'mode': 'replaceTxt', 'replace': 'the noble', 'with': 'Zhanthi', 'flags': 'i'}}}</t>
  </si>
  <si>
    <t>Zindar</t>
  </si>
  <si>
    <t>{'arcana': '+6', 'history': '+9', 'insight': '+5', 'investigation': '+9'}</t>
  </si>
  <si>
    <t>['Common', 'Draconic', 'Dwarvish', 'Primordial']</t>
  </si>
  <si>
    <t>[{'name': 'Dragon Wings', 'entries': ['As a bonus action on his turn, Zindar can sprout a pair of dragon wings from his back, gaining a flying speed of 30 feet until he dismisses them as a bonus action.']}]</t>
  </si>
  <si>
    <t>[{'name': 'Quarterstaff', 'entries': ['{@atk mw} {@hit 5} to hit, reach 5 ft., one target. {@h}5 ({@damage 1d6 + 2}) bludgeoning damage, or 6 ({@damage 1d8 + 2}) bludgeoning damage when used with two hands.']}, {'name': 'Breath Weapon {@recharge 5}', 'entries': ['Zindar uses one of the following options:']}, {'name': 'Fire Breath', 'entries': ['Zindar exhales fire in a 15-foot cone. Each creature in that area must make a {@dc 15} Dexterity saving throw, taking 22 ({@damage 4d10}) fire damage on a failed save, or half as much damage on a successful one.']}, {'name': 'Weakening Breath', 'entries': ['Zindar exhales gas in a 15-foot cone. Each creature in that area must succeed on a {@dc 15} Strength saving throw or have disadvantage on Strength-based attack rolls, Strength checks, and Strength saving throws for 1 minute. A creature can repeat the saving throw at the end of each of its turns, ending the effect on itself on a success.']}]</t>
  </si>
  <si>
    <t>['C', 'D', 'DR', 'P']</t>
  </si>
  <si>
    <t>[{'name': 'Spellcasting', 'headerEntries': ['Zindar is a 14th-level spellcaster. His spellcasting ability is Charisma (spell save {@dc 15}, {@hit 7} to hit with spell attacks). Zindar knows the following sorcerer spells:'], 'spells': {'0': {'spells': ['{@spell fire bolt}', '{@spell friends}', '{@spell light}', '{@spell mage hand}', '{@spell mending}', '{@spell message}']}, '1': {'slots': 6, 'spells': ['{@spell magic missile}', '{@spell shield}', '{@spell sleep}']}, '2': {'slots': 4, 'spells': ['{@spell detect thoughts}', '{@spell knock}']}, '3': {'slots': 3, 'spells': ['{@spell clairvoyance}', '{@spell tongues}']}, '4': {'slots': 3, 'spells': ['{@spell dominate beast}', '{@spell stoneskin}']}, '5': {'slots': 3, 'spells': ['{@spell hold monster}', '{@spell telekinesis}']}, '6': {'slots': 1, 'spells': ['{@spell true seeing}']}, '7': {'slots': 1, 'spells': ['{@spell fire storm}']}}, 'ability': 'cha'}]</t>
  </si>
  <si>
    <t>Zorbo</t>
  </si>
  <si>
    <t>[{'ac': 10, 'from': ['see Natural Armor feature']}]</t>
  </si>
  <si>
    <t>[{'name': 'Magic Resistance', 'entries': ['The zorbo has advantage on saving throws against spells and other magical effects.']}, {'name': 'Natural Armor', 'entries': ["The zorbo magically absorbs the natural strength of its surroundings, adjusting its Armor Class based on the material it is standing or climbing on: AC 15 for wood or bone, AC 17 for earth or stone, or AC 19 for metal. If the zorbo isn't in contact with any of these substances, its AC is 10."]}]</t>
  </si>
  <si>
    <t>[{'name': 'Destructive Claws', 'entries': ["{@atk mw} {@hit 3} to hit, reach 5 ft., one target. {@h}8 ({@damage 2d6 + 1}) slashing damage, and if the target is a creature wearing armor, carrying a shield, or in possession of a magic item that improves its AC, it must make a {@dc 11} Dexterity saving throw. On a failed save, one such item worn or carried by the creature (the target's choice) magically deteriorates, taking a permanent and cumulative −1 penalty to the AC it offers, and the zorbo gains a +1 bonus to AC until the start of its next turn. Armor reduced to an AC of 10 or a shield or magic item that drops to a 0 AC increase is destroyed."]}]</t>
  </si>
  <si>
    <t>Decapus</t>
  </si>
  <si>
    <t>TTP</t>
  </si>
  <si>
    <t>{'walk': 15, 'climb': 30}</t>
  </si>
  <si>
    <t>{'athletics': '+4', 'perception': '+2', 'stealth': '+4'}</t>
  </si>
  <si>
    <t>[{'name': 'Multiattack', 'entries': ['The decapus makes two attacks: one with its bite and one with its tentacles.']}, {'name': 'Bite', 'entries': ['{@atk mw} {@hit 4} to hit, reach 5 ft., one creature {@condition grappled} by the decapus. {@h}7 ({@damage 2d4 + 2}) piercing damage.']}, {'name': 'Tentacles', 'entries': ['{@atk mw} {@hit 4} to hit, reach 10 ft., one target. {@h}24 ({@damage 9d4 + 2}) bludgeoning damage or 14 ({@damage 5d4 + 2}) bludgeoning damage if the decapus is grappling a creature other than the target or if the decapus is on the ground or floor. The target is also {@condition grappled} (escape {@dc 14}) unless the decapus is already grappling a creature. Until this grapple ends, the target is {@condition restrained}.']}]</t>
  </si>
  <si>
    <t>Geonid</t>
  </si>
  <si>
    <t>{'average': 26, 'formula': '4d6 + 12'}</t>
  </si>
  <si>
    <t>[{'name': 'Boulder Guise', 'entries': ["While fully withdrawn into its shell, the geonid can't see and is indistinguishable from a small boulder"]}]</t>
  </si>
  <si>
    <t>[{'name': 'Club', 'entries': ['{@atk mw} {@hit 3} to hit, reach 5 ft., one target. {@h}3 ({@damage 1d4 + 1}) bludgeoning damage.']}, {'name': 'Stone Tell', 'entries': ['The geonid touches a stone object or surface and knows what types of creatures have been within 10 feet of that stone in the past 24 hours. The geonid can also determine the number of creatures of each type, but not their identities.']}]</t>
  </si>
  <si>
    <t>Giant Slug</t>
  </si>
  <si>
    <t>{'average': 66, 'formula': '6d10 + 18'}</t>
  </si>
  <si>
    <t>['Abyssal', 'Aquan', 'Common']</t>
  </si>
  <si>
    <t>[{'name': 'Keen Smell', 'entries': ['The slug has advantage on Wisdom ({@skill Perception}) checks that rely on smell.']}, {'name': 'Spider Climb', 'entries': ['The slug can climb difficult surfaces, including upside down on ceilings, without needing to make an ability check.']}]</t>
  </si>
  <si>
    <t>[{'name': 'Multiattack', 'entries': ['The slug makes two attacks: one with its tentacles and one with its bite.']}, {'name': 'Tentacles', 'entries': ['{@atk mw} {@hit 8} to hit, reach 10 ft., one creature. {@h}4 ({@damage 1d4 + 2}) poison damage, and the target must succeed on a {@dc 13} Constitution saving throw or be {@condition poisoned} for 1 minute. Until this poison ends, the target is {@condition paralyzed}. The target can repeat the saving throw at the end of each of its turns, ending the poison on itself on a success.']}, {'name': 'Bite', 'entries': ['{@atk mw} {@hit 4} to hit, reach 5 ft., one target. {@h}7 ({@damage 2d4 + 2}) piercing damage.']}]</t>
  </si>
  <si>
    <t>['AB', 'AQ', 'C']</t>
  </si>
  <si>
    <t>[{'name': 'Innate Spellcasting', 'headerEntries': ["The slug's innate spellcasting ability is Wisdom (spell save {@dc 11}, {@hit 3} to hit with spell attacks). It can innately cast the following spells, requiring no material components:"], 'daily': {'1e': ['{@spell guiding bolt}', '{@spell sanctuary}', '{@spell spiritual weapon}']}, 'ability': 'wis'}]</t>
  </si>
  <si>
    <t>[{'name': 'Animate Tentacle', 'entries': ['When the slug takes damage in this cave ({@adventure Shrine of Umberlee|ttp|3|24. Shrine of Umberlee}), it can use its reaction to animate one of the tentacles of the kraken statue and cause it to   make a melee weapon attack ({@hit 3} to hit) against one creature within 20 feet of the statue that the slug can see. The tentacle deals 8 ({@damage 1d8 + 4}) bludgeoning damage on a hit.']}]</t>
  </si>
  <si>
    <t>Topi</t>
  </si>
  <si>
    <t>[{'name': 'Turn Resistance', 'entries': ['The topi has advantage on saving throws against any effect that turns undead.']}, {'name': 'Undead Fortitude', 'entries': ['If damage reduces the topi to 0 hit points, it must make a Constitution saving throw with a DC of 5+the damage taken, unless the damage is radiant or from a critical hit. On a success, the topi drops to 1 hit point instead.']}]</t>
  </si>
  <si>
    <t>[{'name': 'Venomous Claws', 'entries': ["{@atk mw} {@hit 4} to hit, reach 5 ft., one target. {@h}4 ({@damage 1d4 + 2}) slashing damage plus 2 ({@damage 1d4}) poison damage, and the target must succeed on a {@dc 11} Constitution saving throw or be {@condition poisoned} until the end of the target's next turn."]}]</t>
  </si>
  <si>
    <t>Two-Headed Plesiosaurus</t>
  </si>
  <si>
    <t>{'average': 100, 'formula': '8d10 + 24'}</t>
  </si>
  <si>
    <t>{'name': 'Plesiosaurus', 'source': 'MM', '_mod': {'trait': [{'mode': 'prependArr', 'items': {'name': 'Two Heads', 'entries': ['The two-headed plesiosaurus has advantage on Wisdom ({@skill Perception}) checks and on saving throws against being {@condition blinded}, {@condition charmed}, {@condition deafened}, {@condition frightened}, {@condition stunned}, and knocked {@condition unconscious}.']}}], 'action': [{'mode': 'prependArr', 'items': {'name': 'Multiattack', 'entries': ['The two-headed plesiosaurus makes two bite attacks.']}}]}}</t>
  </si>
  <si>
    <t>UA2020SpellsAndMagicTattoos</t>
  </si>
  <si>
    <t>{'special': "equal the aberration's Constitution modifier + your spellcasting ability modifier + ten times the spell's level"}</t>
  </si>
  <si>
    <t>[{'name': 'Regeneration (Slaadi Only)', 'entries': ['The aberration regains 10 hit points at the start of its turn if it has at least 1 hit point.']}, {'name': 'Whispering Aura (Star Spawn Only)', 'entries': ["At the start of each of the aberration's turns, each creature within 5 feet of it must succeed on a Wisdom saving throw against your spell save DC or take {@damage 3d6} psychic damage, provided that the aberration isn't {@condition incapacitated}."]}]</t>
  </si>
  <si>
    <t>[{'name': 'Multiattack', 'entries': ["The aberration makes a number of attacks equal to half this spell's level (rounded down)."]}, {'name': 'Eye Ray (Beholderkin Only)', 'entries': ['{@atk rs} {@hit 3 + summonSpellLevel} to hit, range 30 ft., one creature. {@h}{@damage 1d8 + 3 + summonSpellLevel} psychic damage.']}, {'name': 'Claws (Slaadi Only)', 'entries': ["{@atk mw} {@hit 3 + summonSpellLevel} to hit, reach 5 ft., one target. {@h}{@damage 1d10 + 3 + summonSpellLevel} slashing damage. If the target is a creature, it can't regain hit points until the start of the aberration's next turn."]}, {'name': 'Psychic Slam (Star Spawn Only)', 'entries': ['{@atk ms} {@hit 3 + summonSpellLevel} to hit, reach 5 ft., one creature. {@h}{@damage 1d6 + 3 + summonSpellLevel} psychic damage.']}]</t>
  </si>
  <si>
    <t>Summon Aberrant Spirit|UA2020SpellsAndMagicTattoos</t>
  </si>
  <si>
    <t>{'special': "equal the beast's Constitution modifier + your spellcasting ability modifier + ten times the spell's level"}</t>
  </si>
  <si>
    <t>[{'name': 'Amphibious (Water Only)', 'entries': ['The beast can breathe air and water.']}, {'name': 'Flyby (Air Only)', 'entries': ["The beast doesn't provoke opportunity attacks when it flies out of an enemy's reach."]}, {'name': 'Pack Tactics (Land and Water Only)', 'entries': ["The beast has advantage on an attack roll against a creature if at least one of the beast's allies is within 5 feet of the creature and the ally isn't {@condition incapacitated}."]}]</t>
  </si>
  <si>
    <t>[{'name': 'Multiattack', 'entries': ["The beast makes a number of attacks equal to half this spell's level (rounded down)."]}, {'name': 'Maul', 'entries': ['{@atk mw} {@hit 4 + summonSpellLevel} to hit, reach 5 ft., one target. {@h}{@damage 1d8 + 4 + summonSpellLevel} piercing damage.']}]</t>
  </si>
  <si>
    <t>['Amphibious', 'Flyby', 'Pack Tactics']</t>
  </si>
  <si>
    <t>Summon Bestial Spirit|UA2020SpellsAndMagicTattoos</t>
  </si>
  <si>
    <t>{'special': "equal the celestial's Constitution modifier + your spellcasting ability modifier + ten times the spell's level"}</t>
  </si>
  <si>
    <t>[{'name': 'Multiattack', 'entries': ["The celestial makes a number of attacks equal to half this spell's level (rounded down)."]}, {'name': 'Radiant Bow (Avenger Only)', 'entries': ['{@atk rw} {@hit 2 + summonSpellLevel} to hit, range 150/600 ft., one target. {@h}{@damage 2d6 + 2 + summonSpellLevel} radiant damage.']}, {'name': 'Radiant Mace (Defender Only)', 'entries': ["{@atk mw} {@hit 3 + summonSpellLevel} to hit, reach 5 ft., one target. {@h}{@damage 1d10 + 3 + summonSpellLevel} radiant damage, and the celestial can choose itself or another creature it can see within 10 feet of the target. The chosen creature gains temporary hit points equal to the damage dealt, provided it doesn't already have temporary hit points."]}, {'name': 'Healing Touch (1/Day)', 'entries': ['The celestial touches another creature. The target magically regains hit points equal to {@dice 2d8 + summonSpellLevel}.']}]</t>
  </si>
  <si>
    <t>Summon Celestial Spirit|UA2020SpellsAndMagicTattoos</t>
  </si>
  <si>
    <t>{'special': "equal the elemental's Constitution modifier + your spellcasting ability modifier + ten times the spell's level"}</t>
  </si>
  <si>
    <t>['lightning', {'resist': ['thunder'], 'note': '(air only)'}, 'piercing', {'resist': ['slashing'], 'note': '(earth only)'}, {'resist': ['acid'], 'note': '(water only)'}]</t>
  </si>
  <si>
    <t>[{'name': 'Multiattack', 'entries': ["The elemental makes a number of attacks equal to half this spell's level (rounded down)."]}, {'name': 'Slam', 'entries': ['{@atk mw} {@hit 4 + summonSpellLevel} to hit, reach 5 ft., one target. {@h}{@damage 1d10 + 4 + summonSpellLevel} bludgeoning damage (Air, Earth, and Water only) or fire damage (Fire only).']}]</t>
  </si>
  <si>
    <t>['poison', {'immune': ['fire'], 'note': '(fire only)'}]</t>
  </si>
  <si>
    <t>Summon Elemental Spirit|UA2020SpellsAndMagicTattoos</t>
  </si>
  <si>
    <t>{'special': "equal the fey's Constitution modifier + your spellcasting ability modifier + ten times the spell's level"}</t>
  </si>
  <si>
    <t>[{'name': 'Fey Step', 'entries': ['As a bonus action, the fey can magically teleport up to 30 feet to an unoccupied space it can see.']}, {'name': 'Darkening Step (Deceitful Only)', 'entries': ["Immediately after using its Fey Step, the fey can fill a 5-foot cube within 5 feet of it with magical darkness, which remains until the end of the fey's next turn."]}, {'name': 'Ecstatic Step (Joyful Only)', 'entries': ['Immediately after using its Fey Step, the fey can choose a creature it can see within 10 feet of it and force it to succeed on a Wisdom saving throw against your spell save DC or be {@condition charmed} by the fey for 1 minute. The charm ends if the fey or any of its companions deals any damage to the target.']}, {'name': 'Impassioned Step (Furious Only)', 'entries': ['Immediately after using its Fey Step, the fey has advantage on the next attack roll it makes before the end of its turn.']}]</t>
  </si>
  <si>
    <t>[{'name': 'Multiattack', 'entries': ["The fey makes a number of attacks equal to half this spell's level (rounded down)."]}, {'name': 'Shortsword', 'entries': ['{@atk mw} {@hit 3 + summonSpellLevel} to hit, reach 5 ft., one target. {@h}{@damage 1d6 + 3 + summonSpellLevel} piercing damage{@damage  + 1d6} force damage.']}]</t>
  </si>
  <si>
    <t>Summon Fey Spirit|UA2020SpellsAndMagicTattoos</t>
  </si>
  <si>
    <t>[{'alignment': ['C', 'E'], 'note': 'Demon only'}, {'alignment': ['L', 'E'], 'note': 'Devil only'}, {'alignment': ['N', 'E'], 'note': 'Yugoloth only'}]</t>
  </si>
  <si>
    <t>{'special': "equal the fiend's Constitution modifier + your spellcasting ability modifier + ten times the spell's level"}</t>
  </si>
  <si>
    <t>[{'name': 'Multiattack', 'entries': ["The fiend makes a number of attacks equal to half this spell's level (rounded down)."]}, {'name': 'Bite (Demon Only)', 'entries': ['{@atk mw} {@hit 3 + summonSpellLevel} to hit, reach 5 ft., one target. {@h}{@damage 1d12 + 3 + summonSpellLevel} necrotic damage.']}, {'name': 'Claws (Yugoloth Only)', 'entries': ['{@atk mw} {@hit 3 + summonSpellLevel} to hit, reach 5 ft., one target. {@h}{@damage 1d8 + 3 + summonSpellLevel} slashing damage. Immediately after the attack hits or misses, the fiend can magically teleport up to 30 feet to an unoccupied space it can see.']}, {'name': 'Hurl Flame (Devil Only)', 'entries': ["{@atk rs} {@hit 3 + summonSpellLevel} to hit, range 150 ft., one target. {@h}{@damage 2d6 + 3 + summonSpellLevel} fire damage. If the target is a flammable object that isn't being worn or carried, it also catches fire."]}]</t>
  </si>
  <si>
    <t>Summon Fiendish Spirit|UA2020SpellsAndMagicTattoos</t>
  </si>
  <si>
    <t>{'special': "equal the shadow's Constitution modifier + your spellcasting ability modifier + ten times the spell's level"}</t>
  </si>
  <si>
    <t>['Common', 'understands the languages you speak']</t>
  </si>
  <si>
    <t>[{'name': 'Bloodthirsty Frenzy (Fury Only)', 'entries': ['The spirit has advantage on attack rolls against {@condition frightened} creatures.']}, {'name': 'Shadow Stealth (Fear Only)', 'entries': ['While in dim light or darkness, the spirit can take the Hide action as a bonus action.']}, {'name': 'Weight of Ages (Despair Only)', 'entries': ["Any beast or humanoid, other than you, that starts its turn within 5 feet of the spirit has its speed reduced by 20 feet until the start of that beast or humanoid's next turn."]}]</t>
  </si>
  <si>
    <t>[{'name': 'Multiattack', 'entries': ["The spirit makes a number of attacks equal to half this spell's level (rounded down)."]}, {'name': 'Chilling Rend', 'entries': ['{@atk mw} {@hit 3 + summonSpellLevel} to hit, reach 5 ft., one target. {@h}{@damage 2d8 + 3 + summonSpellLevel} cold damage.']}, {'name': 'Dreadful Scream (1/Day)', 'entries': ['The spirit screams. Each creature within 30 feet of it must succeed on a Wisdom saving throw against your spell save DC or be {@condition frightened} of the spirit for 1 minute. The {@condition frightened} creature can repeat the saving throw at the end of each of its turns, ending the effect on itself on a success.']}]</t>
  </si>
  <si>
    <t>Summon Shadow Spirit|UA2020SpellsAndMagicTattoos</t>
  </si>
  <si>
    <t>{'special': "equal the undead's Constitution modifier + your spellcasting ability modifier + ten times the spell's level"}</t>
  </si>
  <si>
    <t>[{'name': 'Incorporeal Movement (Ghostly Only)', 'entries': ['The undead can become incorporeal while moving and pass through other creatures and objects as if they were difficult terrain. If it ends its turn inside an object, it is shunted to the nearest unoccupied space and takes {@damage 1d10} force damage for every 5 feet traveled.']}, {'name': 'Festering Aura (Putrid Only)', 'entries': ['Any creature, other than you, that starts its turn within 5 feet of the undead must succeed on a Constitution saving throw against your spell save DC or be {@condition poisoned} until the start of its next turn.']}]</t>
  </si>
  <si>
    <t>[{'name': 'Multiattack', 'entries': ["The spirit makes a number of attacks equal to half this spell's level (rounded down)."]}, {'name': 'Deathly Touch (Ghostly Only)', 'entries': ["{@atk mw} {@hit 3 + summonSpellLevel} to hit, reach 5 ft., one creature. {@h}{@damage 1d8 + 3 + summonSpellLevel} necrotic damage, and the creature must succeed on a Wisdom saving throw against your spell save DC or be {@condition frightened} of the undead until the end of the target's next turn."]}, {'name': 'Grave Bolt (Skeletal Only)', 'entries': ['{@atk rs} {@hit 3 + summonSpellLevel} to hit, range 150 ft., one target. {@h}{@damage 2d8 + 3 + summonSpellLevel} necrotic damage.']}, {'name': 'Rotting Claw (Putrid Only)', 'entries': ['{@atk mw} {@hit 3 + summonSpellLevel} to hit, reach 5 ft., one target. {@h}{@damage 1d6 + 3 + summonSpellLevel} slashing damage. If the target is {@condition poisoned}, it must succeed on a Constitution saving throw against your spell save DC or be {@condition paralyzed} until the end of its next turn.']}]</t>
  </si>
  <si>
    <t>Summon Undead Spirit|UA2020SpellsAndMagicTattoos</t>
  </si>
  <si>
    <t>UA2021DraconicOptions</t>
  </si>
  <si>
    <t>{'special': '50 + 10 for each spell level above 5th'}</t>
  </si>
  <si>
    <t>{'walk': 30, 'fly': 80, 'swim': 30}</t>
  </si>
  <si>
    <t>[{'resist': ['acid', 'cold', 'fire', 'lightning', 'poison'], 'cond': True, 'note': '(Chromatic and Metallic only)'}, {'resist': ['force', 'necrotic', 'psychic', 'radiant', 'thunder'], 'cond': True, 'note': '(Gem only)'}]</t>
  </si>
  <si>
    <t>[{'name': 'Multiattack', 'entries': ["The dragon uses its Breath Weapon, and it makes a number of Bite and Claw attacks equal to half the spell's level (rounded down)."]}, {'name': 'Bite and Claw', 'entries': ['{@atk mw} your spell attack modifier to hit, reach 10 ft., one target. {@h}{@damage 1d6 + 4 + summonSpellLevel} piercing damage.']}, {'name': 'Breath Weapon', 'entries': ['The dragon exhales a stream of multicolored energy in a 30-foot cone. Each creature in that area must make a Dexterity saving throw, taking {@damage 2d6} damage of your choice of a damage type this dragon has resistance to on a failed save, or half as much damage on a successful one.']}]</t>
  </si>
  <si>
    <t>Summon Draconic Spirit|UA2021DraconicOptions</t>
  </si>
  <si>
    <t>Ancient Companion</t>
  </si>
  <si>
    <t>UA2021MagesOfStrixhaven</t>
  </si>
  <si>
    <t>[{'special': '14 (natural armor) + 2 (Warrior only)'}]</t>
  </si>
  <si>
    <t>{'special': '5 + 5 times your level in this class (the companion has a number of Hit Dice [d8s] equal to your level in this class)'}</t>
  </si>
  <si>
    <t>{'con': '+2 + PB', 'int': '+2 + PB', 'wis': '+2 + PB'}</t>
  </si>
  <si>
    <t>{'history': '+2 + PB', 'perception': '+ 2 + (PB Ã— 2)'}</t>
  </si>
  <si>
    <t>12 + (PB Ã— 2)</t>
  </si>
  <si>
    <t>['speaks and understands the languages you speak']</t>
  </si>
  <si>
    <t>[{'name': 'Ancient Fortitude', 'entries': ['If damage reduces the companion to 0 hit points, it can make a Constitution saving throw with a DC of 5 + the damage taken, unless the damage is from a critical hit. On a success, the companion drops to 1 hit point instead.']}, {'name': "Sage's Counsel (Sage Only)", 'entries': ['While within 15 feet of the companion, you and your allies gain a +2 bonus to Intelligence and Wisdom checks.']}]</t>
  </si>
  <si>
    <t>[{'name': 'Spirit Strike', 'entries': ['{@atk mw} your spell attack modifier to hit, reach 5 ft., one target you can see. {@h}{@damage 1d8 + 2 + PB} force damage.']}, {'name': "Healer's Light (Healer Only)", 'entries': ['The companion chooses a creature it can see within 15 feet of itself and flares with invigorating light. The creature gains {@dice 1d8 + PB} temporary hit points.']}]</t>
  </si>
  <si>
    <t>[{'name': "Warrior's Protection (Warrior Only)", 'entries': ['When a creature within 5 feet of the companion makes a Strength or Dexterity saving throw, the companion imposes itself between the creature and the danger. The creature can roll a {@dice d4} and add the number rolled to the saving throw.']}]</t>
  </si>
  <si>
    <t>UA2020SubclassesPt2</t>
  </si>
  <si>
    <t>{'special': "equal the dancing item's Constitution modifier + your Charisma modifier + five times your level in this class"}</t>
  </si>
  <si>
    <t>[{'name': 'Endless Waltz', 'entries': ['Immediately after the item makes a slam attack, it can take the Dodge action as a bonus action.']}, {'name': 'Immutable Form', 'entries': ['The item is immune to any spell or effect that would alter its form.']}]</t>
  </si>
  <si>
    <t>[{'name': 'Force-Empowered Slam', 'entries': ['{@atk mw} your spell attack modifier to hit, reach 5 ft., one target you can see. {@h}{@damage 1d10} + your Charisma modifier force damage.']}]</t>
  </si>
  <si>
    <t>UA2020SubclassesPt5</t>
  </si>
  <si>
    <t>{'special': '5 + five times your ranger level (the drake has a number of hit dice [d10s] equal to your ranger level)'}</t>
  </si>
  <si>
    <t>[{'name': 'Draconic Essence', 'entries': ["When you summon the drake, choose a damage type: acid, cold, fire, lightning, or poison. The chosen type determines the drake's damage immunity, the damage of its bite, and the damage of its Infused Strikes trait."]}]</t>
  </si>
  <si>
    <t>[{'name': 'Bite', 'entries': ["{@atk mw} {@hit 3 + PB} to hit, reach 5 ft., one target. {@h}{@damage 1d6} piercing damage plus {@damage PB} damage of a type determined by the drake's Draconic Essence."]}]</t>
  </si>
  <si>
    <t>[{'name': 'Infused Strikes', 'entries': ['When another creature within 30 feet of the drake that it can see hits with a weapon attack, the drake infuses the strike with its essence, causing the attack to deal an extra {@damage 1d6} damage of the type determined by its Draconic Essence.']}]</t>
  </si>
  <si>
    <t>Alchemical Homunculus</t>
  </si>
  <si>
    <t>UAArtificerRevisited</t>
  </si>
  <si>
    <t>{'special': 'equal to five times your level in this class + your Intelligence modifier'}</t>
  </si>
  <si>
    <t>[{'name': 'Might of the Master', 'entries': ["The following numbers increase by 1 when your proficiency bonus increases by 1: the homunculus's skill bonuses and the bonuses to hit and damage of its Acidic Spittle."]}]</t>
  </si>
  <si>
    <t>[{'name': 'Acidic Spittle', 'entries': ['{@atk rw} {@hit 4} to hit, range 30 ft., one target you can see. {@h}{@damage 1d6 + 2} acid damage.']}, {'name': 'Alchemical Salve (3/Day)', 'entries': ['The homunculus produces a salve and touches one creature you designate. The target receives one of the following magical benefits of your choice:', {'type': 'list', 'style': 'list-hang-notitle', 'items': [{'type': 'item', 'name': 'Buoyancy', 'entry': 'The target gains a flying speed of 10 feet for 10 minutes.'}, {'type': 'item', 'name': 'Inspiration', 'entry': 'The target feels giddy and effective, gaining advantage on certain ability checks in the next hour. The target chooses the checks before or after rolling. The magic runs out after the target has used it on a number of checks equal to your Intelligence modifier (minimum of 1).'}, {'type': 'item', 'name': 'Resilience', 'entry': 'The target gains a number of temporary hit points equal to {@dice 2d6} + your Intelligence modifier.'}]}]}]</t>
  </si>
  <si>
    <t>{'special': "equal to five times your level in this class + your Intelligence modifier + the iron defender's Constitution modifier"}</t>
  </si>
  <si>
    <t>[{'name': 'Might of the Master', 'entries': ["The following numbers increase by 1 when your proficiency bonus increases by 1: the iron defender's skill bonuses, the bonuses to hit and damage of its bite, and the number of hit points restored by its Repair action."]}, {'name': 'Vigilant', 'entries': ["The iron defender can't be surprised."]}]</t>
  </si>
  <si>
    <t>[{'name': 'Bite', 'entries': ['{@atk mw} {@hit 4} to hit, reach 5 ft., one target you can see. {@h}{@damage 1d8 + 2} piercing damage.']}, {'name': 'Repair (3/Day)', 'entries': ['The magical mechanisms inside the iron defender restore {@dice 2d8 + 2} hit points to itself or to one construct or object within 5 feet of it.']}]</t>
  </si>
  <si>
    <t>[{'name': 'Defensive Pounce', 'entries': ['The iron defender imposes disadvantage on the attack roll of one creature it can see that is within 5 feet of it, provided the attack roll is against a creature other than the iron defender.']}]</t>
  </si>
  <si>
    <t>UAClericDruidWizard</t>
  </si>
  <si>
    <t>{'special': "equal to the wildfire spirit's Constitution modifier + your Wisdom modifier + five times your level in this class"}</t>
  </si>
  <si>
    <t>{'walk': 20, 'fly': {'number': 30, 'condition': '(hover)'}, 'canHover': True}</t>
  </si>
  <si>
    <t>{'dex': '+4', 'con': '+4', 'wis': '+4'}</t>
  </si>
  <si>
    <t>{'nature': '+4'}</t>
  </si>
  <si>
    <t>[{'name': 'Soul Bond', 'entries': ["The following numbers increase by 1 when your proficiency bonus increases by 1: the spirit's skill and saving throw bonuses above, the bonuses to hit and damage of its Flame Seed, and the bonus to damage of its Fiery Teleportation."]}]</t>
  </si>
  <si>
    <t>[{'name': 'Flame Seed', 'entries': ['{@atk rw} {@hit 4} to hit, range 30 ft., one target you can see. {@h}{@damage 1d6 + 2} fire damage.']}, {'name': 'Fiery Teleportation (Recharges after a Short or Long Rest)', 'entries': ['The spirit and each willing creature of your choice within 5 feet of it teleport up to 30 feet to unoccupied spaces you can see. Each creature within 10 feet of the space that the spirit left must succeed on a Dexterity saving throw against your spell save DC or take {@dice 1d6 + 2} fire damage.']}]</t>
  </si>
  <si>
    <t>Beast of the Air</t>
  </si>
  <si>
    <t>UAClassFeatureVariants</t>
  </si>
  <si>
    <t>{'special': "equal the beast's Constitution modifier + your Wisdom modifier + five times your ranger level (the beast has a number of Hit Dice [d6s] equal to your ranger level)"}</t>
  </si>
  <si>
    <t>{'dex': '+5', 'con': '+3', 'wis': '+4'}</t>
  </si>
  <si>
    <t>[{'name': 'Flyby', 'entries': ["The beast doesn't provoke opportunity attacks when it flies out of an enemy's reach."]}, {'name': 'Primal Rebirth', 'entries': ['If the beast has died within the last hour, you can use your action to touch it and expend a spell slot of 1st level or higher. The beast returns to life after 1 minute with all its hit points restored.']}, {'name': 'Ready Companion', 'entries': ['As a bonus action, you can command the beast to make its shred attack or to Hide.']}]</t>
  </si>
  <si>
    <t>[{'name': 'Shred', 'entries': ['{@atk mw} {@hit 5} to hit, reach 5 ft., one target. {@h}{@damage 1d6 + 3} slashing damage.']}]</t>
  </si>
  <si>
    <t>Beast of the Earth</t>
  </si>
  <si>
    <t>{'special': "equal the beast's Constitution modifier + your Wisdom modifier + five times your ranger level (the beast has a number of Hit Dice [d8s] equal to your ranger level)"}</t>
  </si>
  <si>
    <t>{'walk': 40, 'choose': {'from': ['climb', 'swim'], 'amount': 40, 'note': '(your choice when you bond with the beast)'}}</t>
  </si>
  <si>
    <t>[{'name': 'Charge', 'entries': ['If the beast moves at least 20 feet straight toward a target and then hits it with a maul attack on the same turn, the target takes an extra {@dice 1d6} slashing damage. The DC equals your spell save DC. If the target is a creature, it must succeed on a Strength saving throw against your spell save DC or be knocked {@condition prone}.']}, {'name': 'Primal Rebirth', 'entries': ['If the beast has died within the last hour, you can use your action to touch it and expend a spell slot of 1st level or higher. The beast returns to life after 1 minute with all its hit points restored.']}, {'name': 'Ready Companion', 'entries': ['As a bonus action, you can command the beast to make its maul attack or to Hide.']}]</t>
  </si>
  <si>
    <t>[{'name': 'Maul', 'entries': ['{@atk mw} {@hit 4} to hit, reach 5 ft., one target. {@h}{@damage 1d6 + 2} slashing damage.']}]</t>
  </si>
  <si>
    <t>Abjurer</t>
  </si>
  <si>
    <t>VGM</t>
  </si>
  <si>
    <t>[{'name': 'Arcane Ward', 'entries': ['The abjurer has a magical ward that has 30 hit points. Whenever the abjurer takes damage, the ward takes the damage instead. If the ward is reduced to 0 hit points, the abjurer takes any remaining damage. When the abjurer casts an abjuration spell of 1st level or higher, the ward regains a number of hit points equal to twice the level of the spell.']}]</t>
  </si>
  <si>
    <t>[{'name': 'Quarterstaff', 'entries': ['{@atk mw} {@hit 3} to hit, reach 5 ft., one target. {@h}2 ({@damage 1d6 - 1}) bludgeoning damage, or 3 ({@damage 1d8 - 1}) bludgeoning damage if used with two hands.']}]</t>
  </si>
  <si>
    <t>[{'name': 'Spellcasting', 'headerEntries': ['The abjurer is a 13th-level spellcaster. Its spellcasting ability is Intelligence (spell save {@dc 16}, {@hit 8} to hit with spell attacks). The abjurer has the following wizard spells prepared:'], 'spells': {'0': {'spells': ['{@spell blade ward}', '{@spell dancing lights}', '{@spell mending}', '{@spell message}', '{@spell ray of frost}']}, '1': {'slots': 4, 'spells': ['{@spell alarm}*', '{@spell mage armor}*', '{@spell magic missile}', '{@spell shield}*']}, '2': {'slots': 3, 'spells': ['{@spell arcane lock}*', '{@spell invisibility}']}, '3': {'slots': 3, 'spells': ['{@spell counterspell}*', '{@spell dispel magic}*', '{@spell fireball}']}, '4': {'slots': 3, 'spells': ['{@spell banishment}*', '{@spell stoneskin}*']}, '5': {'slots': 2, 'spells': ['{@spell cone of cold}', '{@spell wall of force}']}, '6': {'slots': 1, 'spells': ['{@spell flesh to stone}', '{@spell globe of invulnerability}*']}, '7': {'slots': 1, 'spells': ['{@spell symbol}*', '{@spell teleport}']}}, 'footerEntries': ['*Abjuration spell of 1st level or higher'], 'ability': 'int'}]</t>
  </si>
  <si>
    <t>['Abjurer Wizard|MPMM']</t>
  </si>
  <si>
    <t>[{'name': 'Magic Resistance', 'entries': ['The alhoon has advantage on saving throws against spells and other magical effects.']}, {'name': 'Turn Resistance', 'entries': ['The alhoon has advantage on saving throws against any effect that turns undead.']}]</t>
  </si>
  <si>
    <t>[{'name': 'Chilling Grasp', 'entries': ['{@atk ms} {@hit 8} to hit, reach 5 ft., one target. {@h}10 ({@damage 3d6}) cold damage.']}, {'name': 'Mind Blast {@recharge 5}', 'entries': ['The alhoon magically emits psychic energy in a 60-foot cone. Each creature in that area must succeed on a {@dc 16} Intelligence saving throw or take 22 ({@damage 4d8 + 4}) psychic damage and be {@condition stunned} for 1 minute. A target can repeat the saving throw at the end of each of its turns, ending the effect on itself on a success.']}]</t>
  </si>
  <si>
    <t>['C', 'Y']</t>
  </si>
  <si>
    <t>[{'name': 'Innate Spellcasting (Psionics)', 'headerEntries': ["The alhoon's innate spellcasting ability is Intelligence (spell save {@dc 16}). It can innately cast the following spells, requiring no components:"], 'will': ['{@spell detect thoughts}', '{@spell levitate}'], 'daily': {'1e': ['{@spell dominate monster}', '{@spell plane shift} (self only)']}, 'ability': 'int'}, {'name': 'Spellcasting', 'headerEntries': ['The alhoon is a 12th-level spellcaster. Its spellcasting ability is Intelligence (spell save {@dc 16}, {@hit 8} to hit with spell attacks). The alhoon has the following wizard spells prepared:'], 'spells': {'0': {'spells': ['{@spell chill touch}', '{@spell dancing lights}', '{@spell mage hand}', '{@spell prestidigitation}', '{@spell shocking grasp}']}, '1': {'slots': 4, 'spells': ['{@spell detect magic}', '{@spell disguise self}', '{@spell magic missile}', '{@spell shield}']}, '2': {'slots': 3, 'spells': ['{@spell invisibility}', '{@spell mirror image}', '{@spell scorching ray}']}, '3': {'slots': 3, 'spells': ['{@spell counterspell}', '{@spell fly}', '{@spell lightning bolt}']}, '4': {'slots': 3, 'spells': ['{@spell confusion}', "{@spell Evard's black tentacles}", '{@spell phantasmal killer}']}, '5': {'slots': 2, 'spells': ['{@spell modify memory}', '{@spell wall of force}']}, '6': {'slots': 1, 'spells': ['{@spell disintegrate}', '{@spell globe of invulnerability}']}}, 'ability': 'int'}]</t>
  </si>
  <si>
    <t>['charmed', 'frightened', 'incapacitated', 'invisible', 'restrained']</t>
  </si>
  <si>
    <t>['Alhoon|MPMM']</t>
  </si>
  <si>
    <t>[{'name': 'Multiattack', 'entries': ['The annis makes three attacks: one with her bite and two with her claws.']}, {'name': 'Bite', 'entries': ['{@atk mw} {@hit 8} to hit, reach 5 ft., one target. {@h}15 ({@damage 3d6 + 5}) piercing damage.']}, {'name': 'Claw', 'entries': ['{@atk mw} {@hit 8} to hit, reach 5 ft., one target. {@h}15 ({@damage 3d6 + 5}) slashing damage.']}, {'name': 'Crushing Hug', 'entries': ["{@atk mw} {@hit 8} to hit, reach 5 ft., one target. {@h}36 ({@damage 9d6 + 5}) bludgeoning damage, and the target is {@condition grappled} (escape {@dc 15}) if it is a Large or smaller creature. Until the grapple ends, the target takes 36 ({@damage 9d6 + 5}) bludgeoning damage at the start of each of the hag's turns. The hag can't make attacks while grappling a creature in this way."]}]</t>
  </si>
  <si>
    <t>{'name': 'Annis Hag', 'source': 'VGM'}</t>
  </si>
  <si>
    <t>[{'name': 'Innate Spellcasting', 'headerEntries': ["The hag's innate spellcasting ability is Charisma (spell save {@dc 13}). She can innately cast the following spells:"], 'daily': {'3e': ['{@spell disguise self} (including the form of a Medium humanoid)', '{@spell fog cloud}']}, 'ability': 'cha'}]</t>
  </si>
  <si>
    <t>['blinded', 'charmed', 'frightened', 'paralyzed', 'poisoned', 'restrained', 'stunned', 'unconscious']</t>
  </si>
  <si>
    <t>[{'type': 'inset', 'name': 'Hag Covens', 'entries': ['When hags must work together, they form covens, in spite of their selfish natures. A coven is made up of hags of any type, all of whom are equals within the group. However, each of the hags continues to desire more personal power.', 'A coven consists of three hags so that any arguments between two hags can be settled by the third. If more than three hags ever come together, as might happen if two covens come into conflict, the result is usually chaos.', {'type': 'spellcasting', 'name': 'Shared Spellcasting (Coven Only)', 'headerEntries': ["While all three members of a hag coven are within 30 feet of one another, they can each cast the following spells from the wizard's spell list but must share the spell slots among themselves:"], 'spells': {'1': {'slots': 4, 'spells': ['{@spell identify}', '{@spell ray of sickness}']}, '2': {'slots': 3, 'spells': ['{@spell hold person}', '{@spell locate object}']}, '3': {'slots': 3, 'spells': ['{@spell bestow curse}', '{@spell counterspell}', '{@spell lightning bolt}']}, '4': {'slots': 3, 'spells': ['{@spell phantasmal killer}', '{@spell polymorph}']}, '5': {'slots': 2, 'spells': ['{@spell contact other plane}', '{@spell scrying}']}, '6': {'slots': 1, 'spells': ['{@spell eyebite}']}}, 'footerEntries': ["For casting these spells, each hag is a 12th-level spellcaster that uses Intelligence as her spellcasting ability. The spell save DC is 12 + the hag's Intelligence modifier, and the spell attack bonus is 4 + the hag's Intelligence modifier."]}, {'type': 'entries', 'name': 'Hag Eye', 'entries': ['A hag coven can craft a magic item called a hag eye, which is made from a real eye coated in varnish and often fitted to a pendant or other wearable item. The hag eye is usually entrusted to a minion for safekeeping and transport. A hag in the coven can take an action to see what the hag eye sees if the hag eye is on the same plane of existence. A hag eye has AC 10, 1 hit point, and darkvision with a radius of 60 feet. If it is destroyed, each coven member takes {@dice 3d10} psychic damage and is {@condition blinded} for 24 hours.', "A hag coven can have only one hag eye at a time, and creating a new one requires all three members of the coven to perform a ritual. The ritual takes 1 hour, and the hags can't perform it while {@condition blinded}. During the ritual, if the hags take any action other than performing the ritual, they must start over."]}]}, {'type': 'variant', 'name': 'Death Coven', 'entries': [{'type': 'spellcasting', 'name': 'Shared Spellcasting (Coven Only)', 'headerEntries': ["For a death coven, replace the spell list of the hags' Shared Spellcasting trait with the following spells:"], 'spells': {'1': {'slots': 4, 'spells': ['{@spell false life}', '{@spell inflict wounds}']}, '2': {'slots': 3, 'spells': ['{@spell gentle repose}', '{@spell ray of enfeeblement}']}, '3': {'slots': 3, 'spells': ['{@spell animate dead}', '{@spell revivify}', '{@spell speak with dead}']}, '4': {'slots': 3, 'spells': ['{@spell blight}', '{@spell death ward}']}, '5': {'slots': 2, 'spells': ['{@spell contagion}', '{@spell raise dead}']}, '6': {'slots': 1, 'spells': ['{@spell circle of death}']}}}]}, {'type': 'variant', 'name': 'Nature Coven', 'entries': [{'type': 'spellcasting', 'name': 'Shared Spellcasting (Coven Only)', 'headerEntries': ["For a nature coven, replace the spell list of the hags' Shared Spellcasting trait with the following spells:"], 'spells': {'1': {'slots': 4, 'spells': ['{@spell entangle}', '{@spell speak with animals}']}, '2': {'slots': 3, 'spells': ['{@spell flaming sphere}', '{@spell moonbeam}', '{@spell spike growth}']}, '3': {'slots': 3, 'spells': ['{@spell call lightning}', '{@spell plant growth}']}, '4': {'slots': 3, 'spells': ['{@spell dominate beast}', '{@spell grasping vine}']}, '5': {'slots': 2, 'spells': ['{@spell insect plague}', '{@spell tree stride}']}, '6': {'slots': 1, 'spells': ['{@spell wall of thorns}']}}}]}, {'type': 'variant', 'name': 'Prophecy Coven', 'entries': [{'type': 'spellcasting', 'name': 'Shared Spellcasting (Coven Only)', 'headerEntries': ["For a prophecy coven, replace the spell list of the hags' Shared Spellcasting trait with the following spells:"], 'spells': {'1': {'slots': 4, 'spells': ['{@spell bane}', '{@spell bless}']}, '2': {'slots': 3, 'spells': ['{@spell augury}', '{@spell detect thoughts}']}, '3': {'slots': 3, 'spells': ['{@spell clairvoyance}', '{@spell dispel magic}', '{@spell nondetection}']}, '4': {'slots': 3, 'spells': ['{@spell arcane eye}', '{@spell locate creature}']}, '5': {'slots': 2, 'spells': ['{@spell geas}', '{@spell legend lore}']}, '6': {'slots': 1, 'spells': ['{@spell true seeing}']}}}]}]</t>
  </si>
  <si>
    <t>[{'name': 'Annis Hag (Coven)', 'source': 'VGM',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identify}', '{@spell ray of sickness}']}, '2': {'slots': 3, 'spells': ['{@spell hold person}', '{@spell locate object}']}, '3': {'slots': 3, 'spells': ['{@spell bestow curse}', '{@spell counterspell}', '{@spell lightning bolt}']}, '4': {'slots': 3, 'spells': ['{@spell phantasmal killer}', '{@spell polymorph}']}, '5': {'slots': 2, 'spells': ['{@spell contact other plane}', '{@spell scrying}']}, '6': {'slots': 1, 'spells': ['{@spell eyebite}']}}, 'ability': 'int', 'footerEntries': ['For casting these spells, each hag is a 12th-level spellcaster that uses Intelligence as her spellcasting ability. The spell save {@dc 13}, and the spell attack bonus is {@hit 5}.']}}}, 'cr': '8', 'variant': None}, {'name': 'Annis Hag (Coven; Death)', 'source': 'VGM',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false life}', '{@spell inflict wounds}']}, '2': {'slots': 3, 'spells': ['{@spell gentle repose}', '{@spell ray of enfeeblement}']}, '3': {'slots': 3, 'spells': ['{@spell animate dead}', '{@spell revivify}', '{@spell speak with dead}']}, '4': {'slots': 3, 'spells': ['{@spell blight}', '{@spell death ward}']}, '5': {'slots': 2, 'spells': ['{@spell contagion}', '{@spell raise dead}']}, '6': {'slots': 1, 'spells': ['{@spell circle of death}']}}, 'ability': 'int', 'footerEntries': ['For casting these spells, each hag is a 12th-level spellcaster that uses Intelligence as her spellcasting ability. The spell save {@dc 13}, and the spell attack bonus is {@hit 5}.']}}}, 'cr': '8', 'variant': None}, {'name': 'Annis Hag (Coven; Nature)', 'source': 'VGM',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entangle}', '{@spell speak with animals}']}, '2': {'slots': 3, 'spells': ['{@spell flaming sphere}', '{@spell moonbeam}', '{@spell spike growth}']}, '3': {'slots': 3, 'spells': ['{@spell call lightning}', '{@spell plant growth}']}, '4': {'slots': 3, 'spells': ['{@spell dominate beast}', '{@spell grasping vine}']}, '5': {'slots': 2, 'spells': ['{@spell insect plague}', '{@spell tree stride}']}, '6': {'slots': 1, 'spells': ['{@spell wall of thorns}']}}, 'ability': 'int', 'footerEntries': ['For casting these spells, each hag is a 12th-level spellcaster that uses Intelligence as her spellcasting ability. The spell save {@dc 13}, and the spell attack bonus is {@hit 5}.']}}}, 'cr': '8', 'variant': None}, {'name': 'Annis Hag (Coven; Prophecy)', 'source': 'VGM',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bane}', '{@spell bless}']}, '2': {'slots': 3, 'spells': ['{@spell augury}', '{@spell detect thoughts}']}, '3': {'slots': 3, 'spells': ['{@spell clairvoyance}', '{@spell dispel magic}', '{@spell nondetection}']}, '4': {'slots': 3, 'spells': ['{@spell arcane eye}', '{@spell locate creature}']}, '5': {'slots': 2, 'spells': ['{@spell geas}', '{@spell legend lore}']}, '6': {'slots': 1, 'spells': ['{@spell true seeing}']}}, 'ability': 'int', 'footerEntries': ['For casting these spells, each hag is a 12th-level spellcaster that uses Intelligence as her spellcasting ability. The spell save {@dc 13}, and the spell attack bonus is {@hit 5}.']}}}, 'cr': '8', 'variant': None}]</t>
  </si>
  <si>
    <t>['Annis Hag|MPMM']</t>
  </si>
  <si>
    <t>[{'name': 'Dagger', 'entries': ['{@atk mw,rw} {@hit 2} to hit, reach 5 ft. or range 20/60 ft., one target. {@h}2 ({@damage 1d4}) piercing damage.']}]</t>
  </si>
  <si>
    <t>[{'name': 'Spellcasting', 'headerEntries': ['The apprentice is a 1st-level spellcaster. Its spellcasting ability is Intelligence (spell save {@dc 12}, {@hit 4} to hit with spell attacks). It has the following wizard spells prepared:'], 'spells': {'0': {'spells': ['{@spell fire bolt}', '{@spell mending}', '{@spell prestidigitation}']}, '1': {'slots': 2, 'spells': ['{@spell burning hands}', '{@spell disguise self}', '{@spell shield}']}}, 'ability': 'int'}]</t>
  </si>
  <si>
    <t>[{'source': 'WDH'}, {'source': 'ToA'}, {'source': 'DIP'}, {'source': 'SLW'}, {'source': 'ERLW'}]</t>
  </si>
  <si>
    <t>['Apprentice Wizard|MPMM']</t>
  </si>
  <si>
    <t>[{'name': 'Scimitar', 'entries': ['{@atk mw} {@hit 6} to hit, reach 5 ft., one target. {@h}5 ({@damage 1d6 + 2}) slashing damage.']}, {'name': 'Change Shape (2/Day)', 'entries': ['The archdruid magically polymorphs into a beast or elemental with a challenge rating of 6 or less, and can remain in this form for up to 9 hours. The archdruid can choose whether its equipment falls to the ground, melds with its new form, or is worn by the new form. The archdruid reverts to its true form if it dies or falls {@condition unconscious}. The archdruid can revert to its true form using a bonus action on its turn.', 'While in a new form, the archdruid retains its game statistics and ability to speak, but its AC, movement modes, Strength, and Dexterity are replaced by those of the new form, and it gains any special senses, proficiencies, traits, actions, and reactions (except class features, legendary actions, and lair actions) that the new form has but that it lacks. It can cast its spells with verbal or somatic components in its new form.', "The new form's attacks count as magical for the purpose of overcoming resistances and immunity to nonmagical attacks."]}]</t>
  </si>
  <si>
    <t>[{'name': 'Spellcasting', 'headerEntries': ['The archdruid is an 18th-level spellcaster. Its spellcasting ability is Wisdom (spell save {@dc 17}, {@hit 9} to hit with spell attacks). It has the following druid spells prepared:'], 'spells': {'0': {'spells': ['{@spell druidcraft}', '{@spell mending}', '{@spell poison spray}', '{@spell produce flame}']}, '1': {'slots': 4, 'spells': ['{@spell cure wounds}', '{@spell entangle}', '{@spell faerie fire}', '{@spell speak with animals}']}, '2': {'slots': 3, 'spells': ['{@spell animal messenger}', '{@spell beast sense}', '{@spell hold person}']}, '3': {'slots': 3, 'spells': ['{@spell conjure animals}', '{@spell meld into stone}', '{@spell water breathing}']}, '4': {'slots': 3, 'spells': ['{@spell dominate beast}', '{@spell locate creature}', '{@spell stoneskin}', '{@spell wall of fire}']}, '5': {'slots': 3, 'spells': ['{@spell commune with nature}', '{@spell mass cure wounds}', '{@spell tree stride}']}, '6': {'slots': 1, 'spells': ['{@spell heal}', "{@spell heroes' feast}", '{@spell sunbeam}']}, '7': {'slots': 1, 'spells': ['{@spell fire storm}']}, '8': {'slots': 1, 'spells': ['{@spell animal shapes}']}, '9': {'slots': 1, 'spells': ['{@spell foresight}']}}, 'ability': 'wis'}]</t>
  </si>
  <si>
    <t>['blinded', 'charmed', 'paralyzed', 'prone', 'restrained']</t>
  </si>
  <si>
    <t>[{'source': 'WDMM'}, {'source': 'GoS'}, {'source': 'MOT'}]</t>
  </si>
  <si>
    <t>['Archdruid|MPMM']</t>
  </si>
  <si>
    <t>['forest', 'mountain', 'swamp']</t>
  </si>
  <si>
    <t>[{'name': "Archer's Eye (3/Day)", 'entries': ['As a bonus action, the archer can add {@dice 1d10} to its next attack or damage roll with a longbow or shortbow.']}]</t>
  </si>
  <si>
    <t>[{'name': 'Multiattack', 'entries': ['The archer makes two attacks with its longbow.']}, {'name': 'Shortsword', 'entries': ['{@atk mw} {@hit 6} to hit, reach 5 ft., one target. {@h}7 ({@damage 1d6 + 4}) piercing damage.']}, {'name': 'Longbow', 'entries': ['{@atk rw} {@hit 6} to hit, range 150/600 ft., one target. {@h}8 ({@damage 1d8 + 4}) piercing damage.']}]</t>
  </si>
  <si>
    <t>[{'source': 'DIP'}, {'source': 'SLW'}, {'source': 'MOT'}]</t>
  </si>
  <si>
    <t>['Archer|MPMM']</t>
  </si>
  <si>
    <t>[{'name': 'Charge', 'entries': ['If the aurochs moves at least 20 feet straight toward a target and then hits it with a gore attack on the same turn, the target takes an extra 9 ({@damage 2d8}) piercing damage. If the target is a creature, it must succeed on a {@dc 15} Strength saving throw or be knocked {@condition prone}.']}]</t>
  </si>
  <si>
    <t>[{'name': 'Gore', 'entries': ['{@atk mw} {@hit 7} to hit, reach 5 ft., one target. {@h}14 ({@damage 2d8 + 5}) piercing damage.']}]</t>
  </si>
  <si>
    <t>['Aurochs|MPMM']</t>
  </si>
  <si>
    <t>[{'name': 'Multiattack', 'entries': ['The babau makes two melee attacks. It can also use Weakening Gaze before or after making these attacks.']}, {'name': 'Claw', 'entries': ['{@atk mw} {@hit 6} to hit, reach 5 ft., one target. {@h}8 ({@damage 1d8 + 4}) slashing damage.']}, {'name': 'Spear', 'entries': ['{@atk mw,rw} {@hit 6} to hit, reach 5 ft. or range 20/60 ft., one target. {@h}7 ({@damage 1d6 + 4}) piercing damage, or 8 ({@damage 1d8 + 4}) piercing damage when used with two hands to make a melee attack.']}, {'name': 'Weakening Gaze', 'entries': ['The babau targets one creature that it can see within 20 feet of it. The target must make a {@dc 13} Constitution saving throw. On a failed save, the target deals only half damage with weapon attacks that use Strength for 1 minute. The target can repeat the saving throw at the end of each of its turns, ending the effect on itself on a success.']}]</t>
  </si>
  <si>
    <t>[{'name': 'Innate Spellcasting', 'headerEntries': ["The babau's innate spellcasting ability is Wisdom (spell save {@dc 11}). The babau can innately cast the following spells, requiring no material components:"], 'will': ['{@spell darkness}', '{@spell dispel magic}', '{@spell fear}', '{@spell heat metal}', '{@spell levitate}'], 'ability': 'wis'}]</t>
  </si>
  <si>
    <t>['Babau|MPMM']</t>
  </si>
  <si>
    <t>["Common and the languages of its creator but can't speak"]</t>
  </si>
  <si>
    <t>[{'name': 'Resonant Connection', 'entries': ['If the banderhobb has even a tiny piece of a creature or an object in its possession, such as a lock of hair or a splinter of wood, it knows the most direct route to that creature or object if it is within 1 mile of the banderhobb.']}, {'name': 'Shadow Stealth', 'entries': ['While in dim light or darkness, the banderhobb can take the Hide action as a bonus action.']}]</t>
  </si>
  <si>
    <t>[{'name': 'Bite', 'entries': ["{@atk mw} {@hit 8} to hit, reach 5 ft., one target. {@h}22 ({@damage 5d6 + 5}) piercing damage, and the target is {@condition grappled} (escape {@dc 15}) if it is a Large or smaller creature. Until this grapple ends, the target is {@condition restrained}, and the banderhobb can't use its bite attack or tongue attack on another target."]}, {'name': 'Tongue', 'entries': ['{@atk mw} {@hit 8} to hit, reach 15 ft., one target. {@h}10 ({@damage 3d6}) necrotic damage, and the target must make a {@dc 15} Strength saving throw. On a failed save, the target is pulled to a space within 5 feet of the banderhobb, which can use a bonus action to make a bite attack against the target.']}, {'name': 'Swallow', 'entries': ["The banderhobb makes a bite attack against a Medium or smaller creature it is grappling. If the attack hits, the target is swallowed, and the grapple ends. The swallowed creature is {@condition blinded} and {@condition restrained}, it has total cover against attacks and other effects outside the banderhobb and it takes 10 ({@damage 3d6}) necrotic damage at the start of each of the banderhobb's turns. A creature reduced to 0 hit points in this way stops taking necrotic damage and becomes stable.", "The banderhobb can have only one target swallowed at a time. While the banderhobb isn't {@condition incapacitated}, it can regurgitate the creature at any time (no action required) in a space within 5 feet of it. The creature exits {@condition prone}. If the banderhobb dies, it likewise regurgitates a swallowed creature."]}, {'name': 'Shadow Step', 'entries': ['The banderhobb magically teleports up to 30 feet to an unoccupied space of dim light or darkness that it can see. Before or after teleporting, it can make a bite or tongue attack.']}]</t>
  </si>
  <si>
    <t>['Banderhobb|MPMM']</t>
  </si>
  <si>
    <t>[{'name': 'Song of Rest', 'entries': ['The bard can perform a song while taking a short rest. Any ally who hears the song regains an extra {@dice 1d6} hit points if it spends any Hit Dice to regain hit points at the end of that rest. The bard can confer this benefit on itself as well.']}, {'name': 'Taunt (2/Day)', 'entries': ["The bard can use a bonus action on its turn to target one creature within 30 feet of it. If the target can hear the bard, the target must succeed on a {@dc 12} Charisma saving throw or have disadvantage on ability checks, attack rolls, and saving throws until the start of the bard's next turn."]}]</t>
  </si>
  <si>
    <t>[{'name': 'Spellcasting', 'headerEntries': ['The bard is a 4th-level spellcaster. Its spellcasting ability is Charisma (spell save {@dc 12}, {@hit 4} to hit with spell attacks). It has the following bard spells prepared:'], 'spells': {'0': {'spells': ['{@spell friends}', '{@spell mage hand}', '{@spell vicious mockery}']}, '1': {'slots': 4, 'spells': ['{@spell charm person}', '{@spell healing word}', '{@spell heroism}', '{@spell sleep}', '{@spell thunderwave}']}, '2': {'slots': 3, 'spells': ['{@spell invisibility}', '{@spell shatter}']}}, 'ability': 'cha'}]</t>
  </si>
  <si>
    <t>[{'source': 'WDH'}, {'source': 'GoS'}, {'source': 'SDW'}]</t>
  </si>
  <si>
    <t>['Bard|MPMM']</t>
  </si>
  <si>
    <t>[{'name': 'Shapechanger', 'entries': ["The barghest can use its action to polymorph into a Small goblin or back into its true form. Other than its size and speed, its statistics are the same in each form. Any equipment it is wearing or carrying isn't transformed. The barghest reverts to its true form if it dies."]}, {'name': 'Fire Banishment', 'entries': ["When the barghest starts its turn engulfed in flames that are at least 10 feet high or wide, it must succeed on a {@dc 15} Charisma saving throw or be instantly banished to Gehenna. Instantaneous bursts of flame (such as a red dragon's breath or a {@spell fireball} spell) don't have this effect on the barghest."]}, {'name': 'Keen Smell', 'entries': ['The barghest has advantage on Wisdom ({@skill Perception}) checks that rely on smell.']}, {'name': 'Soul Feeding', 'entries': ["A barghest can feed on the corpse of a humanoid that it killed that has been dead for less than 10 minutes, devouring both flesh and soul in doing so. This feeding takes at least 1 minute, and it destroys the victim's body. The victim's soul is trapped in the barghest for 24 hours, after which time it is digested. If the barghest dies before the soul is digested, the soul is released.", "While a humanoid's soul is trapped in a barghest, any form of revival that could work has only a {@chance 50|50 percent} chance of doing so, freeing the soul from the barghest if it is successful. Once a creature's soul is digested, however, no mortal magic can return that humanoid to life."]}]</t>
  </si>
  <si>
    <t>[{'name': 'Bite', 'entries': ['{@atk mw} {@hit 6} to hit, reach 5 ft., one target. {@h}13 ({@damage 2d8 + 4}) piercing damage.']}, {'name': 'Claws', 'entries': ['{@atk mw} {@hit 6} to hit, reach 5 ft., one target. {@h}8 ({@damage 1d8 + 4}) slashing damage.']}]</t>
  </si>
  <si>
    <t>[{'name': 'Innate Spellcasting', 'headerEntries': ["The barghest's innate spellcasting ability is Charisma (spell save {@dc 12}). It can innately cast the following spells, requiring no material components:"], 'will': ['{@spell levitate}', '{@spell minor illusion}', '{@spell pass without trace}'], 'daily': {'1e': ['{@spell charm person}', '{@spell dimension door}', '{@spell suggestion}']}, 'ability': 'cha'}]</t>
  </si>
  <si>
    <t>['Barghest|MPMM']</t>
  </si>
  <si>
    <t>['underdark', 'mountain', 'grassland', 'forest', 'hill']</t>
  </si>
  <si>
    <t>[{'name': 'Graystaff Magic', 'entries': ['The hag carries a graystaff, a length of gray wood that is a focus for her inner power. She can ride the staff as if it were a {@item broom of flying}. While holding the staff, she can cast additional spells with her Innate Spellcasting trait (these spells are marked with an asterisk). If the staff is lost or destroyed, the hag must craft another, which takes a year and a day. Only a bheur hag can use a graystaff.']}, {'name': 'Ice Walk', 'entries': ["The hag can move across and climb icy surfaces without needing to make an ability check. Additionally, difficult terrain composed of ice or snow doesn't cost her extra moment."]}]</t>
  </si>
  <si>
    <t>[{'name': 'Slam', 'entries': ['{@atk mw} {@hit 4} to hit, reach 5 ft., one target. {@h}10 ({@damage 2d8 + 1}) bludgeoning damage plus 3 ({@damage 1d6}) cold damage.']}, {'name': 'Maddening Feast', 'entries': ["The hag feasts on the corpse of one enemy within 5 feet of her that died within the past minute. Each creature of the hag's choice that is within 60 feet of her and able to see her must succeed on a {@dc 15} Wisdom saving throw or be {@condition frightened} of her for 1 minute. While {@condition frightened} in this way, a creature is {@condition incapacitated}, can't understand what others say, can't read, and speaks only in gibberish; the DM controls the creature's movement, which is erratic. A creature can repeat the saving throw at the end of each of its turns, ending the effect on itself on a success. If a creature's saving throw is successful or the effect ends for it, the creature is immune to the hag's Maddening Feast for the next 24 hours."]}]</t>
  </si>
  <si>
    <t>{'name': 'Bheur Hag', 'source': 'VGM'}</t>
  </si>
  <si>
    <t>[{'name': 'Innate Spellcasting', 'headerEntries': ["The hag's innate spellcasting ability is Charisma (spell save {@dc 14}, {@hit 6} to hit with spell attacks). She can innately cast the following spells, requiring no material components:"], 'will': ['{@spell hold person}*', '{@spell ray of frost}'], 'daily': {'3e': ['{@spell cone of cold}*', '{@spell ice storm}*', '{@spell wall of ice}*'], '1e': ['{@spell control weather}']}, 'ability': 'cha'}]</t>
  </si>
  <si>
    <t>[{'name': 'Bheur Hag (Coven)', 'source': 'VGM',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identify}', '{@spell ray of sickness}']}, '2': {'slots': 3, 'spells': ['{@spell hold person}', '{@spell locate object}']}, '3': {'slots': 3, 'spells': ['{@spell bestow curse}', '{@spell counterspell}', '{@spell lightning bolt}']}, '4': {'slots': 3, 'spells': ['{@spell phantasmal killer}', '{@spell polymorph}']}, '5': {'slots': 2, 'spells': ['{@spell contact other plane}', '{@spell scrying}']}, '6': {'slots': 1, 'spells': ['{@spell eyebite}']}}, 'ability': 'int', 'footerEntries': ['For casting these spells, each hag is a 12th-level spellcaster that uses Intelligence as her spellcasting ability. The spell save {@dc 13}, and the spell attack bonus is {@hit 5}.']}}}, 'cr': '9', 'variant': None}, {'name': 'Bheur Hag (Coven; Death)', 'source': 'VGM',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false life}', '{@spell inflict wounds}']}, '2': {'slots': 3, 'spells': ['{@spell gentle repose}', '{@spell ray of enfeeblement}']}, '3': {'slots': 3, 'spells': ['{@spell animate dead}', '{@spell revivify}', '{@spell speak with dead}']}, '4': {'slots': 3, 'spells': ['{@spell blight}', '{@spell death ward}']}, '5': {'slots': 2, 'spells': ['{@spell contagion}', '{@spell raise dead}']}, '6': {'slots': 1, 'spells': ['{@spell circle of death}']}}, 'ability': 'int', 'footerEntries': ['For casting these spells, each hag is a 12th-level spellcaster that uses Intelligence as her spellcasting ability. The spell save {@dc 13}, and the spell attack bonus is {@hit 5}.']}}}, 'cr': '9', 'variant': None}, {'name': 'Bheur Hag (Coven; Nature)', 'source': 'VGM',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entangle}', '{@spell speak with animals}']}, '2': {'slots': 3, 'spells': ['{@spell flaming sphere}', '{@spell moonbeam}', '{@spell spike growth}']}, '3': {'slots': 3, 'spells': ['{@spell call lightning}', '{@spell plant growth}']}, '4': {'slots': 3, 'spells': ['{@spell dominate beast}', '{@spell grasping vine}']}, '5': {'slots': 2, 'spells': ['{@spell insect plague}', '{@spell tree stride}']}, '6': {'slots': 1, 'spells': ['{@spell wall of thorns}']}}, 'ability': 'int', 'footerEntries': ['For casting these spells, each hag is a 12th-level spellcaster that uses Intelligence as her spellcasting ability. The spell save {@dc 13}, and the spell attack bonus is {@hit 5}.']}}}, 'cr': '9', 'variant': None}, {'name': 'Bheur Hag (Coven; Prophecy)', 'source': 'VGM', '_mod': {'spellcasting': {'mode': 'appendArr', 'items': {'name': 'Shared Spellcasting (Coven Only)', 'headerEntries': ["While all three members of a hag coven are within 30 feet of one another, they can each cast the following spells from the wizard's spell list but must share the spell slots among themselves:"], 'spells': {'1': {'slots': 4, 'spells': ['{@spell bane}', '{@spell bless}']}, '2': {'slots': 3, 'spells': ['{@spell augury}', '{@spell detect thoughts}']}, '3': {'slots': 3, 'spells': ['{@spell clairvoyance}', '{@spell dispel magic}', '{@spell nondetection}']}, '4': {'slots': 3, 'spells': ['{@spell arcane eye}', '{@spell locate creature}']}, '5': {'slots': 2, 'spells': ['{@spell geas}', '{@spell legend lore}']}, '6': {'slots': 1, 'spells': ['{@spell true seeing}']}}, 'ability': 'int', 'footerEntries': ['For casting these spells, each hag is a 12th-level spellcaster that uses Intelligence as her spellcasting ability. The spell save {@dc 13}, and the spell attack bonus is {@hit 5}.']}}}, 'cr': '9', 'variant': None}]</t>
  </si>
  <si>
    <t>['Bheur Hag|MPMM']</t>
  </si>
  <si>
    <t>Black Guard Drake</t>
  </si>
  <si>
    <t>[{'name': 'Amphibious', 'entries': ['The guard drake can breathe air and water.']}]</t>
  </si>
  <si>
    <t>[{'name': 'Multiattack', 'entries': ['The blackguard makes three attacks with its glaive or its shortbow.']}, {'name': 'Glaive', 'entries': ['{@atk mw} {@hit 7} to hit, reach 10 ft., one target. {@h}9 ({@damage 1d10 + 4}) slashing damage.']}, {'name': 'Shortbow', 'entries': ['{@atk rw} {@hit 3} to hit, range 80/320 ft., one target. {@h}5 ({@damage 1d6 + 2}) piercing damage.']}, {'name': 'Dreadful Aspect (Recharges after a Short or Long Rest)', 'entries': ['The blackguard exudes magical menace. Each enemy within 30 feet of the blackguard must succeed on a {@dc 13} Wisdom saving throw or be {@condition frightened} for 1 minute. If a {@condition frightened} target ends its turn more than 30 feet away from the blackguard, the target can repeat the saving throw, ending the effect on itself on a success.']}]</t>
  </si>
  <si>
    <t>[{'name': 'Spellcasting', 'headerEntries': ['The blackguard is a 10th-level spellcaster. Its spellcasting ability is Charisma (spell save {@dc 13}, {@hit 5} to hit with spell attacks). It has the following paladin spells prepared:'], 'spells': {'1': {'slots': 4, 'spells': ['{@spell command}', '{@spell protection from evil and good}', '{@spell thunderous smite}']}, '2': {'slots': 3, 'spells': ['{@spell branding smite}', '{@spell find steed}']}, '3': {'slots': 2, 'spells': ['{@spell blinding smite}', '{@spell dispel magic}']}}, 'ability': 'cha'}]</t>
  </si>
  <si>
    <t>[{'source': 'DC'}, {'source': 'DIP'}, {'source': 'SDW'}, {'source': 'MOT'}]</t>
  </si>
  <si>
    <t>['Blackguard|MPMM']</t>
  </si>
  <si>
    <t>Blue Guard Drake</t>
  </si>
  <si>
    <t>['cold', 'fire', 'necrotic', {'resist': ['bludgeoning', 'piercing', 'slashing'], 'note': 'from nonmagical attacks', 'cond': True}]</t>
  </si>
  <si>
    <t>[{'name': 'Aura of Annihilation', 'entries': ['The bodak can activate or deactivate this feature as a bonus action. While active, the aura deals 5 necrotic damage to any creature that ends its turn within 30 feet of the bodak. Undead and fiends ignore this effect.']}, {'name': 'Death Gaze', 'entries': ["When a creature that can see the bodak's eyes starts its turn within 30 feet of the bodak, the bodak can force it to make a {@dc 13} Constitution saving throw if the bodak isn't {@condition incapacitated} and can see the creature. If the saving throw fails by 5 or more, the creature is reduced to 0 hit points, unless it is immune to the {@condition frightened} condition. Otherwise, a creature takes 16 ({@damage 3d10}) psychic damage on a failed save.", 'Unless surprised, a creature can avert its eyes to avoid the saving throw at the start of its turn. If the creature does so, it has disadvantage on attack rolls against the bodak until the start of its next turn. If the creature looks at the bodak in the meantime, it must immediately make the saving throw.']}, {'name': 'Sunlight Hypersensitivity', 'entries': ['The bodak takes 5 radiant damage when it starts its turn in sunlight. While in sunlight, it has disadvantage on attack rolls and ability checks.']}]</t>
  </si>
  <si>
    <t>['Bodak|MPMM']</t>
  </si>
  <si>
    <t>{'perception': '+3', 'sleight of hand': '+6', 'stealth': '+6'}</t>
  </si>
  <si>
    <t>[{'name': 'Boggle Oil', 'entries': ['The boggle excretes nonflammable oil from its pores. The boggle chooses whether the oil is slippery or sticky and can change the oil on its skin from one consistency to another as a bonus action.', 'Slippery Oil: While coated in slippery oil, the boggle gains advantage on Dexterity (Acrobatics) checks made to escape bonds, squeeze through narrow spaces, and end grapples.', 'Sticky Oil: While coated in sticky oil, the boggle gains advantage on Strength (Athletics) checks made to grapple and any ability check made to maintain a hold on another creature, a surface, or an object. The boggle can also climb difficult surfaces, including upside down on ceilings, without needing to make an ability check.']}, {'name': 'Dimensional Rift', 'entries': ['As a bonus action, the boggle can create an {@condition invisible} and immobile rift within an opening or frame it can see within 5 feet of it, provided that the space is no bigger than 10 feet on any side. The dimensional rift bridges the distance between that space and any point within 30 feet of it that the boggle can see or specify by distance and direction (such as "30 feet straight up"). While next to the rift, the boggle can see through it and is considered to be next to the destination as well, and anything the boggle puts through the rift (including a portion of its body) emerges at the destination. Only the boggle can use the rift, and it lasts until the end of the boggle\'s next turn.']}, {'name': 'Uncanny Smell', 'entries': ['The boggle has advantage on Wisdom ({@skill Perception}) checks that rely on smell.']}]</t>
  </si>
  <si>
    <t>[{'name': 'Pummel', 'entries': ['{@atk mw} {@hit 1} to hit, reach 5 ft., one target. {@h}2 ({@damage 1d6 - 1}) bludgeoning damage.']}, {'name': 'Oil Puddle', 'entries': ["The boggle creates a puddle of oil that is either slippery or sticky (boggle's choice). The puddle is 1 inch deep and covers the ground in the boggle's space. The puddle is difficult terrain For all creatures except boggles and lasts for 1 hour.", "If the oil is slippery, any creature that enters the puddle's area or starts its turn there must succeed on a {@dc 11} Dexterity saving throw or fall {@condition prone}.", "If the oil is sticky, any creature that enters the puddle's area or starts its turn there must succeed on a {@dc 11} Strength saving throw or be {@condition restrained}. On its turn. a creature can use an action to try to extricate itself from the sticky puddle, ending the effect and moving into the nearest safe unoccupied space with a successful {@dc 11} Strength check."]}]</t>
  </si>
  <si>
    <t>[{'source': 'IMR'}, {'source': 'WBtW'}]</t>
  </si>
  <si>
    <t>['Boggle|MPMM']</t>
  </si>
  <si>
    <t>['underdark', 'forest', 'hill', 'urban']</t>
  </si>
  <si>
    <t>Booyahg Booyahg Booyahg</t>
  </si>
  <si>
    <t>{'name': 'Mage', 'source': 'MM', '_trait': {'name': 'Goblin', 'source': 'DMG'}, '_mod': {'*': {'mode': 'replaceTxt', 'replace': '(^| )mage', 'with': '$1goblin'}, 'trait': {'mode': 'appendArr', 'items': {'name': 'Wild Magic', 'entries': ["Each time the goblin casts a spell (including cantrips), there is an accompanying surge of wild magic; roll on the {@table Wild Magic Surge|PHB} table in the {@book Player's Handbook|PHB} to determine the wild magic effect."]}}}}</t>
  </si>
  <si>
    <t>Booyahg Caster</t>
  </si>
  <si>
    <t>[{'name': 'Spellcasting', 'headerEntries': ['The goblin can cast a randomly determined {@filter 1st-level wizard spell|spells|level=1|class=wizard} once per day. Intelligence is its spellcasting ability (spell save {@dc 10}, {@hit 2} to hit with spell attacks).'], 'ability': 'int'}]</t>
  </si>
  <si>
    <t>{'name': 'Goblin', 'source': 'MM'}</t>
  </si>
  <si>
    <t>Booyahg Slave of the Archfey</t>
  </si>
  <si>
    <t>{'name': 'Warlock of the Archfey', 'source': 'VGM', '_trait': {'name': 'Goblin', 'source': 'DMG'}, '_mod': {'*': [{'mode': 'replaceTxt', 'replace': 'The warlock', 'with': 'The goblin'}, {'mode': 'replaceTxt', 'replace': 'the warlock', 'with': 'the goblin'}]}}</t>
  </si>
  <si>
    <t>Booyahg Slave of the Fiend</t>
  </si>
  <si>
    <t>{'name': 'Warlock of the Fiend', 'source': 'VGM', '_trait': {'name': 'Goblin', 'source': 'DMG'}, '_mod': {'*': [{'mode': 'replaceTxt', 'replace': 'The warlock', 'with': 'The goblin'}, {'mode': 'replaceTxt', 'replace': 'the warlock', 'with': 'the goblin'}]}}</t>
  </si>
  <si>
    <t>Booyahg Slave of the Great Old One</t>
  </si>
  <si>
    <t>{'name': 'Warlock of the Great Old One', 'source': 'VGM', '_trait': {'name': 'Goblin', 'source': 'DMG'}, '_mod': {'*': [{'mode': 'replaceTxt', 'replace': 'The warlock', 'with': 'The goblin'}, {'mode': 'replaceTxt', 'replace': 'the warlock', 'with': 'the goblin'}]}}</t>
  </si>
  <si>
    <t>Booyahg Whip</t>
  </si>
  <si>
    <t>{'name': 'Goblin', 'source': 'MM', '_mod': {'trait': {'mode': 'appendArr', 'items': {'name': "Khurgorbaeyag's Gift", 'entries': ['Khurgorbaeyag saw fit to gift this goblin with powers that enable it to dominate others. The goblin has {@dice 1d3} other {@creature goblin||goblins} that slavishly obey its orders.']}}}}</t>
  </si>
  <si>
    <t>Booyahg Wielder</t>
  </si>
  <si>
    <t>{'name': 'Goblin', 'source': 'MM', '_mod': {'trait': {'mode': 'appendArr', 'items': {'name': 'Special Equipment', 'entries': ['The goblin found a magic item (a {@item necklace of fireballs}, a {@item circlet of blasting}, or the like) and learned how to use it.']}}}}</t>
  </si>
  <si>
    <t>[{'name': 'Stomp', 'entries': ['{@atk mw} {@hit 8} to hit, reach 20 ft., one target. {@h}27 ({@damage 5d8 + 5}) bludgeoning damage, and the target must succeed on a {@dc 14} Strength saving throw or be knocked {@condition prone}.']}, {'name': 'Tail', 'entries': ['{@atk mw} {@hit 8} to hit, reach 20 ft., one target. {@h}32 ({@damage 6d8 + 5}) bludgeoning damage.']}]</t>
  </si>
  <si>
    <t>['Brontosaurus|MPMM']</t>
  </si>
  <si>
    <t>[{'name': 'Keen Smell', 'entries': ['The catoblepas has advantage on Wisdom ({@skill Perception}) checks that rely on smell.']}, {'name': 'Stench', 'entries': ["Any creature other than a catoblepas that starts its turn within 10 feet of the catoblepas must succeed on a {@dc 16} Constitution saving throw or be {@condition poisoned} until the start of the creature's next turn. On a successful saving throw, the creature is immune to the stench of any catoblepas for 1 hour."]}]</t>
  </si>
  <si>
    <t>[{'name': 'Tail', 'entries': ["{@atk mw} {@hit 7} to hit, reach 10 ft., one target. {@h}21 ({@damage 5d6 + 4}) bludgeoning damage, and the target must succeed on a {@dc 16} Constitution saving throw or be {@condition stunned} until the start of the catoblepas's next turn."]}, {'name': 'Death Ray {@recharge 5}', 'entries': ['The catoblepas targets a creature that it can see within 30 feet of it. The target must make a {@dc 16} Constitution saving throw, taking 36 ({@damage 8d8}) necrotic damage on a failed save, or half as much damage on a successful one. If the saving throw fails by 5 or more, the target instead takes 64 necrotic damage. The target dies if reduced to 0 hit points by this ray.']}]</t>
  </si>
  <si>
    <t>['Catoblepas|MPMM']</t>
  </si>
  <si>
    <t>[{'name': 'Adhesive Filament', 'entries': ['The cave fisher can use its action to extend a sticky filament up to 60 feet, and the filament adheres to anything that touches it. A creature adhered to the filament is {@condition grappled} by the cave fisher (escape {@dc 13}), and ability checks made to escape this grapple have disadvantage. The filament can be attacked (AC 15; 5 hit points; immunity to poison and psychic damage), but a weapon that fails to sever it becomes stuck to it, requiring an action and a successful {@dc 13} Strength check to pull free. Destroying the filament causes no damage to the cave fisher, which can extrude a replacement filament on its next turn']}, {'name': 'Flammable Blood', 'entries': ['If the cave fisher drops to half its hit points or fewer, it gains vulnerability to fire damage.']}, {'name': 'Spider Climb', 'entries': ['The cave fisher can climb difficult surfaces, including upside down on ceilings, without needing to make an ability check.']}]</t>
  </si>
  <si>
    <t>[{'name': 'Multiattack', 'entries': ['The cave fisher makes two attacks with its claws.']}, {'name': 'Claw', 'entries': ['{@atk mw} {@hit 5} to hit, reach 5 ft., one target. {@h}10 ({@damage 2d6 + 3}) slashing damage.']}, {'name': 'Filament', 'entries': ["One creature {@condition grappled} by the cave fisher's adhesive filament must make a {@dc 13} Strength saving throw, provided that the target weighs 200 pounds or less. On a failure, the target is pulled into an unoccupied space within 5 feet of the cave fisher, and the cave fisher makes a claw attack against it as a bonus action. Reeling up the target releases anyone else who was attached to the filament. Until the grapple ends on the target, the cave fisher can't extrude another filament."]}]</t>
  </si>
  <si>
    <t>['Cave Fisher|MPMM']</t>
  </si>
  <si>
    <t>[{'name': 'Indomitable (2/Day)', 'entries': ['The champion rerolls a failed saving throw.']}, {'name': 'Second Wind (Recharges after a Short or Long Rest)', 'entries': ['As a bonus action, the champion can regain 20 hit points.']}]</t>
  </si>
  <si>
    <t>[{'name': 'Multiattack', 'entries': ['The champion makes three attacks with its greatsword or its shortbow.']}, {'name': 'Greatsword', 'entries': ['{@atk mw} {@hit 9} to hit, reach 5 ft., one target. {@h}12 ({@damage 2d6 + 5}) slashing damage, plus 7 ({@damage 2d6}) slashing damage if the champion has more than half of its total hit points remaining.']}, {'name': 'Shortbow', 'entries': ['{@atk rw} {@hit 6} to hit, range 80/320 ft., one target. {@h}5 ({@damage 1d6 + 2}) piercing damage, plus 7 ({@damage 2d6}) piercing damage if the champion has more than half of its total hit points remaining.']}]</t>
  </si>
  <si>
    <t>[{'source': 'WDMM'}, {'source': 'TftYP'}, {'source': 'ToA'}]</t>
  </si>
  <si>
    <t>['Champion|MPMM']</t>
  </si>
  <si>
    <t>[{'name': 'Multiattack', 'entries': ['The chitine makes three attacks with its daggers.']}, {'name': 'Dagger', 'entries': ['{@atk mw,rw} {@hit 4} to hit, reach 5 ft. or range 20/60 ft., one target. {@h}4 ({@damage 1d4 + 2}) piercing damage.']}]</t>
  </si>
  <si>
    <t>['Chitine|MPMM']</t>
  </si>
  <si>
    <t>[{'name': 'Spellcasting', 'headerEntries': ['The choldrith is a 4th-level spellcaster. Its spellcasting ability is Wisdom (spell save {@dc 12}, {@hit 4} to hit with spell attacks). The choldrith has the following cleric spells prepared:'], 'spells': {'0': {'spells': ['{@spell guidance}', '{@spell mending}', '{@spell resistance}', '{@spell thaumaturgy}']}, '1': {'slots': 4, 'spells': ['{@spell bane}', '{@spell healing word}', '{@spell sanctuary}', '{@spell shield of faith}']}, '2': {'slots': 3, 'spells': ['{@spell hold person}', '{@spell spiritual weapon} (dagger)']}}, 'ability': 'wis'}]</t>
  </si>
  <si>
    <t>['Choldrith|MPMM']</t>
  </si>
  <si>
    <t>{'average': 262, 'formula': '21d12 + 128'}</t>
  </si>
  <si>
    <t>{'con': '+10', 'int': '+6', 'wis': '+7'}</t>
  </si>
  <si>
    <t>{'deception': '+11', 'insight': '+7', 'perception': '+7', 'sleight of hand': '+9'}</t>
  </si>
  <si>
    <t>[{'name': 'Multiattack', 'entries': ['The giant makes two attacks with its morningstar.']}, {'name': 'Morningstar', 'entries': ['{@atk mw} {@hit 12} to hit, reach 10 ft., one target. {@h}21 ({@damage 3d8 + 8}) bludgeoning damage. The attack deals an extra 14 ({@dice 4d6}) damage if the giant has advantage on the attack roll.']}, {'name': 'Rock', 'entries': ['{@atk rw} {@hit 12} to hit, range 60/240 ft., one target. {@h}30 ({@damage 4d10 + 8}) bludgeoning damage. The attack deals an extra 14 ({@dice 4d6}) damage if the giant has advantage on the attack roll.']}, {'name': 'Change Shape', 'entries': ['The giant magically polymorphs into a beast or humanoid it has seen, or back into its true form. Any equipment the giant is wearing or carrying is absorbed by the new form. Its statistics, other than its size, are the same in each form. It reverts to its true form if it dies.']}]</t>
  </si>
  <si>
    <t>[{'name': 'Innate Spellcasting', 'headerEntries': ["The giant's innate spellcasting ability is Charisma (spell save {@dc 15}). It can innately cast the following spells, requiring no material components:"], 'will': ['{@spell detect magic}', '{@spell fog cloud}', '{@spell light}'], 'daily': {'3e': ['{@spell feather fall}', '{@spell fly}', '{@spell misty step}', '{@spell telekinesis}'], '1e': ['{@spell control weather}', '{@spell gaseous form}']}, 'ability': 'cha'}, {'name': 'Spellcasting', 'headerEntries': ['The giant is a 5th-level spellcaster. Its spellcasting ability is Charisma (spell save {@dc 15}, {@hit 7} to hit with spell attacks). The giant has the following bard spells prepared:'], 'spells': {'0': {'spells': ['{@spell minor illusion}', '{@spell prestidigitation}', '{@spell vicious mockery}']}, '1': {'slots': 4, 'spells': ['{@spell cure wounds}', '{@spell disguise self}', '{@spell silent image}', "{@spell Tasha's hideous laughter}"]}, '2': {'slots': 3, 'spells': ['{@spell invisibility}', '{@spell suggestion}']}, '3': {'slots': 2, 'spells': ['{@spell major image}', '{@spell tongues}']}}, 'ability': 'cha'}]</t>
  </si>
  <si>
    <t>['CB', 'I']</t>
  </si>
  <si>
    <t>['Cloud Giant Smiling One|MPMM']</t>
  </si>
  <si>
    <t>Conjurer</t>
  </si>
  <si>
    <t>[{'name': 'Benign Transportation (Recharges after the Conjurer Casts a Conjuration Spell of 1st Level or Higher)', 'entries': ['As a bonus action, the conjurer teleports up to 30 feet to an unoccupied space that it can see. If it instead chooses a space within range that is occupied by a willing Small or Medium creature, they both teleport, swapping places.']}]</t>
  </si>
  <si>
    <t>[{'name': 'Spellcasting', 'headerEntries': ['The conjurer is a 9th-level spellcaster. Its spellcasting ability is intelligence (spell save {@dc 14}, {@hit 6} to hit with spell attacks). The conjurer has the following wizard spells prepared:'], 'spells': {'0': {'spells': ['{@spell acid splash}', '{@spell mage hand}', '{@spell poison spray}', '{@spell prestidigitation}']}, '1': {'slots': 4, 'spells': ['{@spell mage armor}', '{@spell magic missile}', '{@spell unseen servant}*']}, '2': {'slots': 3, 'spells': ['{@spell cloud of daggers}*', '{@spell misty step}*', '{@spell web}*']}, '3': {'slots': 3, 'spells': ['{@spell fireball}', '{@spell stinking cloud}*']}, '4': {'slots': 3, 'spells': ["{@spell Evard's black tentacles}*", '{@spell stoneskin}']}, '5': {'slots': 2, 'spells': ['{@spell cloudkill}*', '{@spell conjure elemental}*']}}, 'footerEntries': ['*Conjuration spell of 1st level or higher'], 'ability': 'int'}]</t>
  </si>
  <si>
    <t>['Conjurer Wizard|MPMM']</t>
  </si>
  <si>
    <t>Cow</t>
  </si>
  <si>
    <t>[{'name': 'Charge', 'entries': ['If the cow moves at least 20 feet straight toward a target and then hits it with a gore attack on the same turn, the target takes an extra 7 ({@damage 2d6}) piercing damage.']}]</t>
  </si>
  <si>
    <t>[{'name': 'Gore', 'entries': ['{@atk mw} {@hit 6} to hit, reach 5 ft., one target. {@h}7 ({@damage 1d6 + 4}) piercing damage.']}]</t>
  </si>
  <si>
    <t>[{'source': 'DIP'}]</t>
  </si>
  <si>
    <t>{'type': 'internal', 'path': 'bestiary/cow.mp3'}</t>
  </si>
  <si>
    <t>[{'name': 'Illumination', 'entries': ['As a bonus action, the cranium rat can shed dim light from its brain in a 5-foot radius or extinguish the light.']}, {'name': 'Telepathic Shroud', 'entries': ['The cranium rat is immune to any effect that would sense its emotions or read its thoughts, as well as to all divination spells.']}]</t>
  </si>
  <si>
    <t>['Cranium Rat|MPMM']</t>
  </si>
  <si>
    <t>[{'name': 'Death Flash', 'entries': ["When the darkling dies, nonmagical light flashes out from it in a 10-foot radius as its body and possessions, other than metal or magic objects, burn to ash. Any creature in that area and able to see the bright light must succeed on a {@dc 10} Constitution saving throw or be {@condition blinded} until the end of the creature's next turn."]}, {'name': 'Light Sensitivity', 'entries': ['While in bright light, the darkling has disadvantage on attack rolls, as well as on Wisdom ({@skill Perception}) checks that rely on sight.']}]</t>
  </si>
  <si>
    <t>[{'name': 'Dagger', 'entries': ['{@atk mw,rw} {@hit 5} to hit, reach 5 ft. or range 20/60 ft., one target. {@h}5 ({@damage 1d4 + 3}) piercing damage. If the darkling has advantage on the attack roll, the attack deals an extra 7 ({@damage 2d6}) piercing damage.']}]</t>
  </si>
  <si>
    <t>['Darkling|MPMM']</t>
  </si>
  <si>
    <t>[{'name': 'Death Burn', 'entries': ["When the darkling elder dies, magical light flashes out from it in a 10-foot radius as its body and possessions, other than metal or magic objects, burn to ash. Any creature in that area must make a {@dc 11} Constitution saving throw. On a failure, the creature takes 7 ({@damage 2d6}) radiant damage and, if the creature can see the light, is {@condition blinded} until the end of its next turn. If the saving throw is successful, the creature takes half the damage and isn't {@condition blinded}."]}]</t>
  </si>
  <si>
    <t>[{'name': 'Multiattack', 'entries': ['The darkling elder makes two melee attacks.']}, {'name': 'Shortsword', 'entries': ['{@atk mw} {@hit 5} to hit, reach 5 ft., one target. {@h}6 ({@damage 1d6 + 3}) piercing damage. If the darkling elder had advantage on the attack roll, the attack deals as: extra 10 ({@damage 3d6}) piercing damage.']}, {'name': 'Darkness (Recharges after a Short or Long Rest)', 'entries': ['The darkling elder casts {@spell darkness} without any components. Wisdom is its spellcasting ability.']}]</t>
  </si>
  <si>
    <t>['Darkling Elder|MPMM']</t>
  </si>
  <si>
    <t>[{'name': 'Multiattack', 'entries': ['The death kiss makes three tentacle attacks. Up to three of these attacks can be replaced by Blood Drain, one replacement per tentacle grappling a creature']}, {'name': 'Tentacle', 'entries': ["{@atk mw} {@hit 8} to hit, reach 20 ft., one target. {@h}14 ({@damage 3d6 + 4}) piercing damage, and the target is {@condition grappled} (escape {@dc 14}) if it is a Huge or smaller creature. Until this grapple ends, the target is {@condition restrained}, and the death kiss can't use the same tentacle on another target. The death kiss has ten tentacles."]}, {'name': 'Blood Drain', 'entries': ['One creature {@condition grappled} by a tentacle of the death kiss must make a {@dc 16} Constitution saving throw. On a failed save, the target takes 22 ({@damage 4d10}) lightning damage, and the death kiss regains half as many hit points.']}]</t>
  </si>
  <si>
    <t>['Death Kiss|MPMM']</t>
  </si>
  <si>
    <t>[{'name': 'Charge', 'entries': ['If the rothÃ© moves at least 20 feet straight toward a target and then hits it with a gore attack on the same turn, the target takes an extra 7 ({@damage 2d6}) piercing damage.']}]</t>
  </si>
  <si>
    <t>[{'name': 'Innate Spellcasting', 'headerEntries': ["The deep rothÃ©'s spellcasting ability is Charisma. It can innately cast {@spell dancing lights} at will, requiring no components."], 'will': ['{@spell dancing lights}'], 'hidden': ['will'], 'ability': 'cha'}]</t>
  </si>
  <si>
    <t>['Deep RothÃ©|MPMM']</t>
  </si>
  <si>
    <t>['Aquan', 'Common', "Thieves' cant"]</t>
  </si>
  <si>
    <t>[{'name': 'Shapechanger', 'entries': ["The deep scion can use its action to polymorph into a humanoid-piscine hybrid form, or back into its true form. Its statistics, other than its speed, are the same in each form. Any equipment it is wearing or carrying isn't transformed. The deep scion reverts to its true form if it dies."]}, {'name': 'Amphibious (Hybrid Form Only)', 'entries': ['The deep scion can breathe air and water.']}]</t>
  </si>
  <si>
    <t>[{'name': 'Multiattack', 'entries': ['In humanoid form, the deep scion makes two melee attacks. In hybrid form, the deep scion makes three attacks: one with its bite and two with its claws.']}, {'name': 'Battleaxe (Humanoid Form Only)', 'entries': ['{@atk mw} {@hit 6} to hit, reach 5 ft., one target. {@h}8 ({@damage 1d8 + 4}) slashing damage, or 9 ({@damage 1d10 + 4}) slashing damage if used with two hands.']}, {'name': 'Bite (Hybrid Form Only)', 'entries': ['{@atk mw} {@hit 6} to hit, reach 5 ft., one creature. {@h}6 ({@damage 1d4 + 4}) piercing damage.']}, {'name': 'Claw (Hybrid Form Only)', 'entries': ['{@atk mw} {@hit 6} to hit, reach 5 ft., one target. {@h}7 ({@damage 1d6 + 4}) slashing damage.']}, {'name': 'Psychic Screech (Hybrid Form Only; Recharges after a Short or Long Rest)', 'entries': ["The deep scion emits a terrible scream audible within 300 feet. Creatures within 30 feet of the deep scion must succeed on a {@dc 13} Wisdom saving throw or be {@condition stunned} until the end of the deep scion's next turn. In water, the psychic screech also telepathically transmits the deep scion's memories of the last 24 hours to its master, regardless of distance, so long as it and its master are in the same body of water."]}]</t>
  </si>
  <si>
    <t>['Amphibious', 'Shapechanger']</t>
  </si>
  <si>
    <t>['Deep Scion|MPMM']</t>
  </si>
  <si>
    <t>[{'name': 'Pounce', 'entries': ['If the deinonychus moves at least 20 feet straight toward a creature and then hits it with a claw attack on the same turn, that target must succeed on a {@dc 12} Strength saving throw or be knocked {@condition prone}. If the target is {@condition prone}, the deinonychus can make one bite attack against it as a bonus action.']}]</t>
  </si>
  <si>
    <t>[{'name': 'Multiattack', 'entries': ['The deinonychus makes three attacks: one with its bite and two with its claws.']}, {'name': 'Bite', 'entries': ['{@atk mw} {@hit 4} to hit, reach 5 ft., one target. {@h}6 ({@damage 1d8 + 2}) piercing damage.']}, {'name': 'Claw', 'entries': ['{@atk mw} {@hit 4} to hit, reach 5 ft., one target. {@h}6 ({@damage 1d8 + 2}) slashing damage.']}]</t>
  </si>
  <si>
    <t>['Deinonychus|MPMM']</t>
  </si>
  <si>
    <t>[{'name': 'Multiattack', 'entries': ['The devourer makes two claw attacks and can use either Imprison Soul or Soul Rend.']}, {'name': 'Claw', 'entries': ['{@atk mw} {@hit 10} to hit, reach 5 ft., one target. {@h}12 ({@damage 2d6 + 5}) slashing damage plus 21 ({@damage 6d6}) necrotic damage.']}, {'name': 'Imprison Soul', 'entries': ["The devourer chooses a living humanoid with 0 hit points that it can see within 30 feet of it. That creature is teleported inside the devourer's ribcage and imprisoned there. A creature imprisoned in this manner has disadvantage on death saving throws. If it dies while imprisoned, the devourer regains 25 hit points, immediately recharges Soul Rend, and gains an additional action on its next turn. Additionally, at the start of its next turn, the devourer regurgitates the slain creature as a bonus action, and the creature becomes an undead. If the victim had 2 or fewer Hit Dice, it becomes a zombie. if it had 3 to 5 Hit Dice, it becomes a ghoul. Otherwise, it becomes a wight. A devourer can imprison only one creature at a time."]}, {'name': 'Soul Rend {@recharge}', 'entries': ['The devourer creates a vortex of life-draining energy in a 20-foot radius centered on itself. Each humanoid in that area must make a {@dc 18} Constitution saving throw, taking 44 ({@damage 8d10}) necrotic damage on a failed save, or half as much damage on a successful one. Increase the damage by 10 for each living humanoid with 0 hit points in that area.']}]</t>
  </si>
  <si>
    <t>['Devourer|MPMM']</t>
  </si>
  <si>
    <t>['Dimetrodon|MPMM']</t>
  </si>
  <si>
    <t>['swamp', 'coastal']</t>
  </si>
  <si>
    <t>Diviner</t>
  </si>
  <si>
    <t>[{'name': 'Portent (Recharges after the Diviner Casts a Divination Spell of 1st Level or Higher)', 'entries': ['When the diviner or a creature it can see makes an attack roll, a saving throw, or an ability check, the diviner can roll a {@dice d20} and choose to use this roll in place of the attack roll, saving throw, or ability check.']}]</t>
  </si>
  <si>
    <t>[{'name': 'Quarterstaff', 'entries': ['{@atk mw} {@hit 2} to hit, reach 5 ft., one target. {@h}2 ({@damage 1d6 - 1}) bludgeoning damage, or 3 ({@damage 1d8 - 1}) bludgeoning damage if used with two hands.']}]</t>
  </si>
  <si>
    <t>[{'name': 'Spellcasting', 'headerEntries': ['The diviner is a 15th-level spellcaster. Its spellcasting ability is Intelligence (spell save {@dc 15}, {@hit 7} to hit with spell attacks). The diviner has the following wizard spells prepared:'], 'spells': {'0': {'spells': ['{@spell fire bolt}', '{@spell light}', '{@spell mage hand}', '{@spell message}', '{@spell true strike}']}, '1': {'slots': 4, 'spells': ['{@spell detect magic}*', '{@spell feather fall}', '{@spell mage armor}']}, '2': {'slots': 3, 'spells': ['{@spell detect thoughts}*', '{@spell locate object}*', '{@spell scorching ray}']}, '3': {'slots': 3, 'spells': ['{@spell clairvoyance}*', '{@spell fly}', '{@spell fireball}']}, '4': {'slots': 3, 'spells': ['{@spell arcane eye}*', '{@spell ice storm}', '{@spell stoneskin}']}, '5': {'slots': 2, 'spells': ["{@spell Rary's telepathic bond}*", '{@spell seeming}']}, '6': {'slots': 1, 'spells': ['{@spell mass suggestion}', '{@spell true seeing}*']}, '7': {'slots': 1, 'spells': ['{@spell delayed blast fireball}', '{@spell teleport}']}, '8': {'slots': 1, 'spells': ['{@spell maze}']}}, 'footerEntries': ['* Divination spell of 1st level or higher'], 'ability': 'int'}]</t>
  </si>
  <si>
    <t>['Diviner Wizard|MPMM']</t>
  </si>
  <si>
    <t>[{'name': 'Charge', 'entries': ['If the dolphin moves at least 30 feet straight toward a target and then hits it with a slam attack on the same turn, the target takes an extra 3 ({@damage 1d6}) bludgeoning damage.']}, {'name': 'Hold Breath', 'entries': ['The dolphin can hold its breath for 20 minutes.']}]</t>
  </si>
  <si>
    <t>[{'name': 'Slam', 'entries': ['{@atk mw} {@hit 4} to hit, reach 5 ft., one target. {@h}5 ({@damage 1d6 + 2}) bludgeoning damage.']}]</t>
  </si>
  <si>
    <t>['Charge', 'Hold Breath']</t>
  </si>
  <si>
    <t>['Dolphin|MPMM']</t>
  </si>
  <si>
    <t>[{'name': 'Multiattack', 'entries': ['The draegloth makes three attacks: one with its bite and two with its claws.']}, {'name': 'Bite', 'entries': ['{@atk mw} {@hit 8} to hit, reach 5 ft., one creature. {@h}16 ({@damage 2d10 + 5}) piercing damage.']}, {'name': 'Claws', 'entries': ['{@atk mw} {@hit 8} to hit, reach 10 ft., one target. {@h}16 ({@damage 2d10 + 5}) slashing damage.']}]</t>
  </si>
  <si>
    <t>[{'name': 'Innate Spellcasting', 'headerEntries': ["The draegloth's innate spellcasting ability is Charisma (spell save {@dc 11}). The draegloth can innately cast the following spells, requiring no material components:"], 'will': ['{@spell darkness}'], 'daily': {'1e': ['{@spell confusion}', '{@spell dancing lights}', '{@spell faerie fire}']}, 'ability': 'cha'}]</t>
  </si>
  <si>
    <t>['Draegloth|MPMM']</t>
  </si>
  <si>
    <t>[{'name': 'Creature Sense', 'entries': ["The elder brain is aware of the presence of creatures within 5 miles of it that have an Intelligence score of 4 or higher. It knows the distance and direction to each creature, as well as each one's intelligence score, but can't sense anything else about it. A creature protected by a {@spell mind blank} spell, a {@spell nondetection} spell, or similar magic can't be perceived in this manner."]}, {'name': 'Legendary Resistance (3/Day)', 'entries': ['If the elder brain fails a saving throw, it can choose to succeed instead.']}, {'name': 'Magic Resistance', 'entries': ['The elder brain has advantage on saving throws against spells and other magical effects.']}, {'name': 'Telepathic Hub', 'entries': ['The elder brain can use its telepathy to initiate and maintain telepathic conversations with up to ten creatures at a time. The elder brain can let those creatures telepathically hear each other while connected in this way.']}]</t>
  </si>
  <si>
    <t>[{'name': 'Tentacle', 'entries': ['{@atk mw} {@hit 7} to hit, reach 30 ft., one target. {@h}20 ({@damage 4d8 + 2}) bludgeoning damage. If the target is a Huge or smaller creature, it is {@condition grappled} (escape {@dc 15}) and takes 9 ({@damage 1d8 + 5}) psychic damage at the start of each of its turns until the grapple ends. The elder brain can have up to four targets {@condition grappled} at a time.']}, {'name': 'Mind Blast {@recharge 5}', 'entries': ["The elder brain magically emits psychic energy. Creatures of the elder brain's choice within 60 feet of it must succeed on a {@dc 18} Intelligence saving throw or take 32 ({@damage 5d10 + 5}) psychic damage and be {@condition stunned} for 1 minute. A target can repeat the saving throw at the end of each of its turns, ending the effect on itself on a success."]}, {'name': 'Psychic Link', 'entries': ['The elder brain targets one {@condition incapacitated} creature it can perceive with its Creature Sense trait and establishes a psychic link with that creature. Until the psychic link ends, the elder brain can perceive everything the target senses. The target becomes aware that something is linked to its mind once it is no longer {@condition incapacitated}, and the elder brain can terminate the link at any time (no action required). The target can use an action on its turn to attempt to break the psychic link, doing so with a successful {@dc 18} Charisma saving throw. On a successful save, the target takes 10 ({@damage 3d6}) psychic damage. The psychic link also ends if the target and the elder brain are more than 5 miles apart, with no consequences to the target. The elder brain can form psychic links with up to ten creatures at a time.']}, {'name': 'Sense Thoughts', 'entries': ["The elder brain targets a creature with which it has a psychic link. The elder brain gains insight into the target's reasoning, its emotional state, and thoughts that loom large in its mind (including things the target worries about, loves, or hates). The elder brain can also make a Charisma (Deception) check with advantage to deceive the target's mind into thinking it believes one idea or feels a particular emotion. The target contests this attempt with a Wisdom (Insight) check. If the elder brain succeeds, the mind believes the deception for 1 hour or until evidence of the lie is presented to the target."]}]</t>
  </si>
  <si>
    <t>[{'name': 'Tentacle', 'entries': ['The elder brain makes a tentacle attack.']}, {'name': 'Break Concentration', 'entries': ["The elder brain targets a creature within 120 feet of it with which it has a psychic link. The elder brain breaks the creature's concentration on a spell it has cast. The creature also takes {@dice 1d4} psychic damage per level of the spell."]}, {'name': 'Psychic Pulse', 'entries': ['The elder brain targets a creature within 120 feet of it with which it has a psychic link. Enemies of the elder brain within 10 feet of that creature take 10 ({@damage 3d6}) psychic damage.']}, {'name': 'Sever Psychic Link', 'entries': ["The elder brain targets a creature within 120 feet of it with which it has a psychic link. The elder brain ends the link, causing the creature to have disadvantage on all ability checks, attack rolls, and saving throws until the end of the creature's next turn."]}]</t>
  </si>
  <si>
    <t>{'name': 'Elder Brain', 'source': 'VGM'}</t>
  </si>
  <si>
    <t>[{'name': 'Innate Spellcasting (Psionics)', 'headerEntries': ["The elder brain's innate spellcasting ability is Intelligence (spell save {@dc 18}). It can innately cast the following spells, requiring no components:"], 'will': ['{@spell detect thoughts}', '{@spell levitate}'], 'daily': {'1e': ['{@spell dominate monster}', '{@spell plane shift} (self only)']}, 'ability': 'int'}]</t>
  </si>
  <si>
    <t>['Elder Brain|MPMM']</t>
  </si>
  <si>
    <t>Enchanter</t>
  </si>
  <si>
    <t>[{'name': 'Spellcasting', 'headerEntries': ['The enchanter is a 9th-level spellcaster. Its spellcasting ability is Intelligence (spell save {@dc 14}, {@hit 6} to hit with spell attacks). The enchanter has the following wizard spells prepared:'], 'spells': {'0': {'spells': ['{@spell friends}', '{@spell mage hand}', '{@spell mending}', '{@spell message}']}, '1': {'slots': 4, 'spells': ['{@spell charm person}*', '{@spell mage armor}', '{@spell magic missile}']}, '2': {'slots': 3, 'spells': ['{@spell hold person}*', '{@spell invisibility}', '{@spell suggestion}*']}, '3': {'slots': 3, 'spells': ['{@spell fireball}', '{@spell haste}', '{@spell tongues}']}, '4': {'slots': 3, 'spells': ['{@spell dominate beast}*', '{@spell stoneskin}']}, '5': {'slots': 2, 'spells': ['{@spell hold monster}*']}}, 'footerEntries': ['*Enchantment spell of 1st level or higher'], 'ability': 'int'}]</t>
  </si>
  <si>
    <t>[{'name': 'Instinctive Charm (Recharges after the Enchanter Casts an Enchantment Spell of 1st level or Higher)', 'entries': ['The enchanter tries to magically divert an attack made against it, provided that the attacker is within 30 feet of it and visible to it. The enchanter must decide to do so before the attack hits or misses.', 'The attacker must make a {@dc 14} Wisdom saving throw. On a failed save, the attacker targets the creature closest to it, other than the enchanter or itself. If multiple creatures are closest, the attacker chooses which one to target.']}]</t>
  </si>
  <si>
    <t>['Enchanter Wizard|MPMM']</t>
  </si>
  <si>
    <t>Evoker</t>
  </si>
  <si>
    <t>[{'name': 'Sculpt Spells', 'entries': ["When the evoker casts an evocation spell that forces other creatures it can see to make a saving throw, it can choose a number of them equal to 1 + the spell's level. These creatures automatically succeed on their saving throws against the spell. If a successful save means a chosen creature would take half damage from the spell, it instead takes no damage from it."]}]</t>
  </si>
  <si>
    <t>[{'name': 'Spellcasting', 'headerEntries': ['The evoker is a 12th-level spellcaster. Its spellcasting ability is Intelligence (spell save {@dc 15}, {@hit 7} to hit with spell attacks). The evoker has the following wizard spells prepared:'], 'spells': {'0': {'spells': ['{@spell fire bolt}*', '{@spell light}*', '{@spell prestidigitation}', '{@spell ray of frost}*']}, '1': {'slots': 4, 'spells': ['{@spell burning hands}*', '{@spell mage armor}', '{@spell magic missile}*']}, '2': {'slots': 3, 'spells': ['{@spell mirror image}', '{@spell misty step}', '{@spell shatter}*']}, '3': {'slots': 3, 'spells': ['{@spell counterspell}', '{@spell fireball}*', '{@spell lightning bolt}*']}, '4': {'slots': 3, 'spells': ['{@spell ice storm}*', '{@spell stoneskin}']}, '5': {'slots': 2, 'spells': ["{@spell Bigby's hand}*", '{@spell cone of cold}*']}, '6': {'slots': 1, 'spells': ['{@spell chain lightning}*', '{@spell wall of ice}*']}}, 'footerEntries': ['*Evocation spell'], 'ability': 'int'}]</t>
  </si>
  <si>
    <t>[{'source': 'TftYP'}, {'source': 'DIP'}, {'source': 'SLW'}, {'source': 'ERLW'}]</t>
  </si>
  <si>
    <t>['Evoker Wizard|MPMM']</t>
  </si>
  <si>
    <t>{'type': 'giant', 'tags': ['fire giant']}</t>
  </si>
  <si>
    <t>[{'ac': 21, 'from': ['{@item plate armor|phb}', '{@item shield|phb|shields}']}]</t>
  </si>
  <si>
    <t>[{'name': 'Dual Shields', 'entries': ["The giant carries two shields, each of which is accounted for in the giant's AC. The giant must stow or drop one of its shields to hurl rocks."]}]</t>
  </si>
  <si>
    <t>[{'name': 'Multiattack', 'entries': ['The giant makes two fireshield attacks.']}, {'name': 'Fireshield', 'entries': ['{@atk mw} {@hit 13} to hit, reach 5 ft., one target. {@h}22 ({@damage 4d6 + 8}) bludgeoning damage plus 7 ({@damage 2d6}) fire damage plus 7 ({@damage 2d6}) piercing damage.']}, {'name': 'Rock', 'entries': ['{@atk rw} {@hit 13} to hit, range 60/240 ft., one target. {@h}30 ({@damage 4d10 + 8}) bludgeoning damage.']}, {'name': 'Shield Charge', 'entries': ["The giant moves up to 30 feet in a straight line and can move through the space of any creature smaller than Huge. The first time it enters a creature's space during this move, it makes a fireshield attack against that creature. If the attack hits, the target must also succeed on a {@dc 21} Strength saving throw or be pushed ahead of the giant for the rest of this move. If a creature fails the save by 5 or more, it is also knocked {@condition prone} and takes 18 ({@damage 3d6 + 8}) bludgeoning damage, or 29 ({@damage 6d6 + 8}) bludgeoning damage if it was already {@condition prone}."]}]</t>
  </si>
  <si>
    <t>['Fire Giant Dreadnought|MPMM']</t>
  </si>
  <si>
    <t>{'type': 'humanoid', 'tags': ['firenewt']}</t>
  </si>
  <si>
    <t>['darkvision 120 ft. (penetrates magical darkness)']</t>
  </si>
  <si>
    <t>[{'name': 'Amphibious', 'entries': ['The firenewt can breathe air and water.']}, {'name': "Imix's Blessing", 'entries': ['When the firenewt reduces an enemy to 0 hit points, the firenewt gains 5 temporary hit points.']}]</t>
  </si>
  <si>
    <t>[{'name': 'Morningstar', 'entries': ['{@atk mw} {@hit 3} to hit, reach 5 ft., one target. {@h}5 ({@damage 1d8 + 1}) piercing damage.']}]</t>
  </si>
  <si>
    <t>[{'name': 'Innate Spellcasting', 'headerEntries': ["The firenewt's innate spellcasting ability is Charisma. It can innately cast {@spell mage armor} (self only) at will, requiring no material components."], 'will': ['{@spell mage armor}'], 'hidden': ['will'], 'ability': 'cha'}, {'name': 'Spellcasting', 'headerEntries': ['The firenewt is a 3rd-level spellcaster. Its spellcasting ability is Charisma (spell save {@dc 12}, {@hit 4} to hit with spell attacks). It regains its expended spell slots when it finishes a short or long rest. It knows the following warlock spells:'], 'spells': {'0': {'spells': ['{@spell fire bolt}', '{@spell guidance}', '{@spell light}', '{@spell mage hand}', '{@spell prestidigitation}']}, '2': {'lower': 1, 'slots': 2, 'spells': ['{@spell burning hands}', '{@spell flaming sphere}', '{@spell hellish rebuke}', '{@spell scorching ray}']}}, 'ability': 'cha'}]</t>
  </si>
  <si>
    <t>['Firenewt Warlock of Imix|MPMM']</t>
  </si>
  <si>
    <t>['underdark', 'mountain', 'hill', 'desert']</t>
  </si>
  <si>
    <t>[{'name': 'Multiattack', 'entries': ['The firenewt makes two attacks with its scimitar.']}, {'name': 'Scimitar', 'entries': ['{@atk mw} {@hit 3} to hit, reach 5 ft., one target. {@h}4 ({@damage 1d6 + 1}) slashing damage.']}, {'name': 'Spit Fire (Recharges after a Short or Long Rest)', 'entries': ['The firenewt spits fire at a creature within 10 feet of it. The creature must make a {@dc 11} Dexterity saving throw, taking 9 ({@damage 2d8}) fire damage on a failed save, or half as much damage on a successful one']}]</t>
  </si>
  <si>
    <t>['Firenewt Warrior|MPMM']</t>
  </si>
  <si>
    <t>[{'name': 'Antimagic Shell', 'entries': ['The snail has advantage on saving throws against spells, and any creature making a spell attack against the snail has disadvantage on the attack roll. If the snail succeeds on its saving throw against a spell or a spell attack misses it, an additional effect might occur, as determined by rolling a {@dice d6}:', {'type': 'list', 'style': 'list-hang-notitle', 'items': [{'type': 'item', 'name': '1–2', 'style': 'italic', 'entry': 'If the spell affects an area or has multiple targets, it fails and has no effect. If the spell targets only the snail, it has no effect on the snail and is reflected back at the caster, using the spell slot level, spell save DC, attack bonus, and spellcasting ability of the caster.'}, {'type': 'item', 'name': '3–4', 'style': 'italic', 'entry': 'No additional effect.'}, {'type': 'item', 'name': '5–6', 'style': 'italic', 'entry': "The snail's shell converts some of the spell's energy into a burst of destructive force. Each creature within 30 feet of the snail must make a {@dc 15} Constitution saving throw, taking {@dice 1d6} force damage per level of the spell on a failed save, or half as much damage on a successful one."}]}]}, {'name': 'Flail Tentacles', 'entries': ['The flail snail has five flail tentacles. Whenever the snail takes 10 damage or more on a single turn, one of its tentacles dies. If even one tentacle remains, the snail regrows all dead ones within {@dice 1d4} days. If all its tentacles die, the snail retracts into its shell, gaining total cover, and it begins wailing, a sound that can be heard for 600 feet, stopping only when it dies {@dice 5d6} minutes later. Healing magic that restores limbs, such as the {@spell regenerate} spell, can halt this dying process.']}]</t>
  </si>
  <si>
    <t>[{'name': 'Multiattack', 'entries': ['The flail snail makes as many flail tentacle attacks as it has flail tentacles, all against the same target.']}, {'name': 'Flail Tentacle', 'entries': ['{@atk mw} {@hit 5} to hit, reach 10 ft., one target. {@h}6 ({@damage 1d6 + 3}) bludgeoning damage.']}, {'name': 'Scintillating Shell (Recharges after a Short or Long Rest)', 'entries': ["The snail's shell emits dazzling, colored light until the end of the snail's next turn. During this time, the shell sheds bright light in a 30-foot radius and dim light for an additional 30 feet, and creatures that can see the snail have disadvantage on attack rolls against it. In addition, any creature within the bright light and able to see the snail when this power is activated must succeed on a {@dc 15} Wisdom saving throw or be {@condition stunned} until the light ends."]}, {'name': 'Shell Defense', 'entries': ['The flail snail withdraws into its shell, gaining a +4 bonus to AC until it emerges. It can emerge from its shell as a bonus action on its turn.']}]</t>
  </si>
  <si>
    <t>[{'source': 'ToA'}, {'source': 'DIP'}, {'source': 'SLW'}]</t>
  </si>
  <si>
    <t>['Flail Snail|MPMM']</t>
  </si>
  <si>
    <t>['underdark', 'forest', 'swamp']</t>
  </si>
  <si>
    <t>[{'name': 'Aura of Blood Thirst', 'entries': ["If the flind isn't {@condition incapacitated}, any creature with the Rampage trait can make a bite attack as a bonus action while within 10 feet of the flind."]}]</t>
  </si>
  <si>
    <t>[{'name': 'Multiattack', 'entries': ['The flind makes three attacks: one with each of its different flail attacks or three with its longbow.']}, {'name': 'Flail of Madness', 'entries': ['{@atk mw} {@hit 9} to hit, reach 5 ft., one target. {@h}10 ({@damage 1d10 + 5}) bludgeoning damage, and the target must make a {@dc 16} Wisdom saving throw. On a failed save, the target must make a melee attack against a random target within its reach on its next turn. If it has no targets within its reach even after moving, it loses its action on that turn.']}, {'name': 'Flail of Pain', 'entries': ['{@atk mw} {@hit 9} to hit, reach 5 ft., one target. {@h}10 ({@damage 1d10 + 5}) bludgeoning damage plus 22 ({@damage 4d10}) psychic damage.']}, {'name': 'Flail of Paralysis', 'entries': ['{@atk mw} {@hit 9} to hit, reach 5 ft., one target. {@h}10 ({@damage 1d10 + 5}) bludgeoning damage, and the target must succeed on a {@dc 16} Constitution saving throw or be {@condition paralyzed} until the end of its next turn.']}, {'name': 'Longbow', 'entries': ['{@atk rw} {@hit 4} to hit, range 150/600 ft., one target. {@h}4 ({@damage 1d8}) piercing damage.']}]</t>
  </si>
  <si>
    <t>['Flind|MPMM']</t>
  </si>
  <si>
    <t>['grassland', 'forest', 'hill', 'arctic']</t>
  </si>
  <si>
    <t>[{'name': 'Amphibious', 'entries': ['The froghemoth can breathe air and water.']}, {'name': 'Shock Susceptibility', 'entries': ["If the froghemoth takes lightning damage, it suffers several effects until the end of its next turn: its speed is halved, it takes a −2 penalty to AC and Dexterity saving throws, it can't use reactions or Multiattack, and on its turn, it can use either an action or a bonus action, not both."]}]</t>
  </si>
  <si>
    <t>[{'name': 'Multiattack', 'entries': ['The froghemoth makes two attacks with its tentacles. It can also use its tongue or bite.']}, {'name': 'Tentacle', 'entries': ["{@atk mw} {@hit 10} to hit, reach 20 ft., one target. {@h}19 ({@damage 3d8 + 6}) bludgeoning damage, and the target is {@condition grappled} (escape {@dc 16}) if it is a Huge or smaller creature. Until the grapple ends, the froghemoth can't use this tentacle on another target. The froghemoth has four tentacles."]}, {'name': 'Bite', 'entries': ["{@atk mw} {@hit 10} to hit, reach 5 ft., one target. {@h}22 ({@damage 3d10 + 6}) piercing damage, and the target is swallowed if it is a Medium or smaller creature. A swallowed creature is {@condition blinded} and {@condition restrained}, has total cover against attacks and other effects outside the froghemoth, and takes 10 ({@damage 3d6}) acid damage at the start of each of the froghemoth's turns.", "The froghemoth's gullet can hold up to two creatures at a time. If the Froghemoth takes 20 damage or more on a single turn from a creature inside it, the Froghemoth must succeed on a {@dc 20} Constitution saving throw at the end of that turn or regurgitate all swallowed creatures, each of which falls {@condition prone} in a space within 10 feet of the froghemoth. If the froghemoth dies, a swallowed creature is no longer {@condition restrained} by it and can escape from the corpse using 10 feet of movement, exiting {@condition prone}."]}, {'name': 'Tongue', 'entries': ['The Froghemoth targets one Medium or smaller creature that it can see within 20 feet of it. The target must make a {@dc 18} Strength saving throw. On a failed save, the target is pulled into an unoccupied space within 5 feet of the froghemoth, and the froghemoth can make a bite attack against it as a bonus action.']}]</t>
  </si>
  <si>
    <t>['Froghemoth|MPMM']</t>
  </si>
  <si>
    <t>['underdark', 'swamp']</t>
  </si>
  <si>
    <t>{'type': 'giant', 'tags': ['frost giant']}</t>
  </si>
  <si>
    <t>[{'name': 'Extra Heads', 'entries': ['The giant has a {@chance 25|25 percent} chance of having more than one head. If it has more than one, it has advantage on Wisdom ({@skill Perception}) checks and on saving throws against being {@condition blinded}, {@condition charmed}, {@condition deafened}, {@condition frightened}, {@condition stunned}, or knocked {@condition unconscious}.']}, {'name': 'Regeneration', 'entries': ["The giant regains 10 hit points at the start of its turn. If the giant takes acid or fire damage, this trait doesn't function at the start of its next turn. The giant dies only if it starts its turn with 0 hit points and doesn't regenerate."]}, {'name': "Vaprak's Rage (Recharges after a Short or Long Rest)", 'entries': ['As a bonus action, the giant can enter a rage at the start of its turn. The rage lasts for 1 minute or until the giant is {@condition incapacitated}. While raging, the giant gains the following benefits:', '- The giant has advantage on Strength checks and Strength saving throws', '- When it makes a melee weapon attack, the giant gains a +4 bonus to the damage roll.', '- The giant has resistance to bludgeoning, piercing, and slashing damage.']}]</t>
  </si>
  <si>
    <t>[{'name': 'Multiattack', 'entries': ['The giant makes two attacks with its greataxe.']}, {'name': 'Greataxe', 'entries': ['{@atk mw} {@hit 11} to hit, reach 10 ft., one target. {@h}26 ({@damage 3d12 + 7}) slashing damage, or 30 ({@damage 3d12 + 11}) slashing damage while raging.']}, {'name': 'Rock', 'entries': ['{@atk rw} {@hit 11} to hit, range 60/240 ft., one target. {@h}29 ({@damage 4d10 + 7}) bludgeoning damage.']}]</t>
  </si>
  <si>
    <t>['Frost Giant Everlasting One|MPMM']</t>
  </si>
  <si>
    <t>['coastal', 'arctic']</t>
  </si>
  <si>
    <t>[{'name': 'Stunning Gaze', 'entries': ["When a creature that can see the gauth's central eye starts its turn within 30 feet of the gauth, the gauth can force it to make a {@dc 14} Wisdom saving throw if the gauth isn't {@condition incapacitated} and can see the creature. A creature that fails the save is {@condition stunned} until the start of its next turn, when it can avert its eyes again. If the creature looks at the gauth in the meantime, it must immediately make the save."]}, {'name': 'Death Throes', 'entries': ['When the gauth dies, the magical energy within it explodes, and each creature within 10 feet of it must make a {@dc 14} Dexterity saving throw, taking 13 ({@damage 3d8}) force damage on a failed save, or half as much damage on a successful one.']}]</t>
  </si>
  <si>
    <t>[{'name': 'Bite', 'entries': ['{@atk mw} {@hit 8} to hit, reach 5 ft., one target. {@h}9 ({@damage 2d8}) piercing damage.']}, {'name': 'Eye Rays', 'entries': ['The gauth shoots three of the following magical eye rays at random (reroll duplicates), choosing one to three targets it can see within 120 feet of it:', {'type': 'list', 'style': 'list-hang-notitle', 'items': [{'type': 'item', 'name': '1. Devour Magic Ray', 'style': 'italic', 'entry': "The targeted creature must succeed on a {@dc 14} Dexterity saving throw or have one of its magic items lose all magical properties until the start of the gauth's next turn. If the object is a charged item, it also loses {@dice 1d4} charges. Determine the affected item randomly, ignoring single-use items such as potions and scrolls."}, {'type': 'item', 'name': '2. Enervation Ray', 'style': 'italic', 'entry': 'The targeted creature must make a {@dc 14} Constitution saving throw, taking 18 ({@damage 4d8}) necrotic damage on a failed save, or half as much damage on a successful one.'}, {'type': 'item', 'name': '3. Pushing Ray', 'style': 'italic', 'entry': "The targeted creature must succeed on a {@dc 14} Strength saving throw or be pushed up to 15 feet directly away from the gauth and have its speed halved until the start of the gauth's next turn."}, {'type': 'item', 'name': '4. Fire Ray', 'style': 'italic', 'entry': 'The targeted creature must succeed on a {@dc 14} Dexterity saving throw or take 22 ({@damage 4d10}) fire damage.'}, {'type': 'item', 'name': '5. Paralyzing Ray', 'style': 'italic', 'entry': 'The targeted creature must succeed on a {@dc 14} Constitution saving throw or be {@condition paralyzed} for 1 minute. The target can repeat the saving throw at the end of each of its turns, ending the effect on itself on a success.'}, {'type': 'item', 'name': '6. Sleep Ray', 'style': 'italic', 'entry': 'The targeted creature must succeed on a {@dc 14} Wisdom saving throw or fall asleep and remain {@condition unconscious} for 1 minute. The target awakens if it takes damage or another creature takes an action to wake it. This ray has no effect on constructs and undead.'}]}]}]</t>
  </si>
  <si>
    <t>['Gauth|MPMM']</t>
  </si>
  <si>
    <t>[{'name': 'Aggressive', 'entries': ['As a bonus action, the gazer can move up to its speed toward a hostile creature that it can see.']}, {'name': 'Mimicry', 'entries': ['The gazer can mimic simple sounds of speech it has heard, in any language. A creature that hears the sounds can tell they are imitations with a successful {@dc 10} Wisdom (Insight) check.']}]</t>
  </si>
  <si>
    <t>[{'name': 'Bite', 'entries': ['{@atk mw} {@hit 5} to hit, reach 5 ft., one target. {@h}1 piercing damage.']}, {'name': 'Eye Rays', 'entries': ['The gazer shoots two of the following magical eye rays at random (reroll duplicates), choosing one or two targets it can see within 60 feet of it:', {'type': 'list', 'style': 'list-hang-notitle', 'items': [{'type': 'item', 'name': '1. Dazing Ray', 'style': 'italic', 'entry': "The targeted creature must succeed on a {@dc 12} Wisdom saving throw or be {@condition charmed} until the start of the gazer's next turn. While the target is {@condition charmed} in this way, its speed is halved, and it has disadvantage on attack rolls."}, {'type': 'item', 'name': '2. Fear Ray', 'style': 'italic', 'entry': "The targeted creature must succeed on a {@dc 12} Wisdom saving throw or be {@condition frightened} until the start of the gazer's next turn."}, {'type': 'item', 'name': '3. Frost Ray', 'style': 'italic', 'entry': 'The targeted creature must succeed on a {@dc 12} Dexterity saving throw or take 10 ({@damage 3d6}) cold damage.'}, {'type': 'item', 'name': '4. Telekinetic Ray', 'style': 'italic', 'entries': ['If the target is a creature that is Medium or smaller, it must succeed on a {@dc 12} Strength saving throw or be moved up to 30 feet directly away from the gazer.', "If the target is an object weighing 10 pounds or less that isn't being worn or carried, the gazer moves it up to 30 feet in any direction. The gazer can also exert fine control on objects with this ray, such as manipulating a simple tool or opening a container."]}]}]}]</t>
  </si>
  <si>
    <t>[{'type': 'variant', 'name': 'Gazer Familiar', 'entries': ['Spellcasters who are interested in unusual familiars find that gazers are eager to serve someone who has magical power, especially those who make a point of bullying and harassing others. The gazer behaves aggressively toward creatures smaller than itself, and it tends to randomly attack house pets, farm animals, and even children in town unless its master is very strict. A gazer serving as a familiar has the following trait.', {'type': 'entries', 'name': 'Familiar', 'entries': ['The gazer can serve another creature as a familiar, forming a telepathic bond with its willing master, provided that the master is at least a 3rd-level spellcaster. While the two are bonded, the master can sense what the gazer senses as long as they are within 1 mile of each other. If its master causes it physical harm, the gazer will end its service as a familiar, breaking the telepathic bond.']}], '_version': {'addHeadersAs': 'trait'}}]</t>
  </si>
  <si>
    <t>['Gazer|MPMM']</t>
  </si>
  <si>
    <t>[{'name': 'Bite', 'entries': ['{@atk mw} {@hit 6} to hit, reach 5 ft., one target. {@h}8 ({@damage 1d8 + 4}) piercing damage.']}, {'name': 'Fire Burst {@recharge 5}', 'entries': ["The giant strider hurls a gout of flame at a point it can see within 60 feet of it. Each creature in a 10-foot-radius sphere centered on that point must make a {@dc 12} Dexterity saving throw, taking 14 ({@damage 4d6}) fire damage on a failed save, or half as much damage on a successful one. The fire spreads around corners, and it ignites flammable objects in that area that aren't being worn or carried."]}]</t>
  </si>
  <si>
    <t>['Giant Strider|MPMM']</t>
  </si>
  <si>
    <t>[{'name': 'Aggressive', 'entries': ['As a bonus action, the girallon can move up to its speed toward a hostile creature that it can see.']}, {'name': 'Keen Smell', 'entries': ['The girallon has advantage on Wisdom (Perception) checks that rely on smell.']}]</t>
  </si>
  <si>
    <t>[{'name': 'Multiattack', 'entries': ['The girallon makes five attacks: one with its bite and four with its claws.']}, {'name': 'Bite', 'entries': ['{@atk mw} {@hit 6} to hit, reach 5 ft., one creature. {@h}7 ({@damage 1d6 + 4}) piercing damage.']}, {'name': 'Claw', 'entries': ['{@atk mw} {@hit 6} to hit. reach 10 ft., one target. {@h}7 ({@damage 1d6 + 4}) slashing damage.']}]</t>
  </si>
  <si>
    <t>['Aggressive', 'Keen Senses']</t>
  </si>
  <si>
    <t>[{'source': 'ToA'}, {'source': 'IMR'}]</t>
  </si>
  <si>
    <t>['Girallon|MPMM']</t>
  </si>
  <si>
    <t>[{'name': 'Multiattack', 'entries': ['The gnoll makes three attacks: one with its bite and two with its shortsword.']}, {'name': 'Bite', 'entries': ['{@atk mw} {@hit 4} to hit, reach 5 ft., one target. {@h}4 ({@damage 1d4 + 2}) piercing damage.']}, {'name': 'Shortsword', 'entries': ['{@atk mw} {@hit 4} to hit, reach 5 ft., one target. {@h}5 ({@damage 1d6 + 2}) piercing damage.']}, {'name': 'Sudden Rush', 'entries': ["Until the end of the turn, the gnoll's speed increases by 60 feet and it doesn't provoke opportunity attacks."]}]</t>
  </si>
  <si>
    <t>['Gnoll Flesh Gnawer|MPMM']</t>
  </si>
  <si>
    <t>[{'name': 'Multiattack', 'entries': ['The gnoll makes two melee attacks with its spear or two ranged attacks with its longbow.']}, {'name': 'Bite', 'entries': ['{@atk mw} {@hit 4} to hit, reach 5 ft., one target. {@h}4 ({@damage 1d4 + 2}) piercing damage.']}, {'name': 'Spear', 'entries': ['{@atk mw,rw} {@hit 4} to hit, reach 5 ft. or range 20/60 ft., one target. {@h}5 ({@damage 1d6 + 2}) piercing damage, or 6 ({@damage 1d8 + 2}) piercing damage when used with two hands to make a melee attack.']}, {'name': 'Longbow', 'entries': ["{@atk rw} {@hit 4} to hit, range 150/600 ft., one target. {@h}6 ({@damage 1d8 + 2}) piercing damage, and the target's speed is reduced by 10 feet until the end of its next turn."]}]</t>
  </si>
  <si>
    <t>['Gnoll Hunter|MPMM']</t>
  </si>
  <si>
    <t>[{'name': 'Rampage', 'entries': ['When the witherling reduces a creature to 0 hit points with a melee attack on its turn, it can take a bonus action to move up to half its speed and make a bite attack.']}]</t>
  </si>
  <si>
    <t>[{'name': 'Multiattack', 'entries': ['The witherling makes two attacks: one with its bite and one with its club, or two with its club.']}, {'name': 'Bite', 'entries': ['{@atk mw} {@hit 4} to hit, reach 5 ft., one target. {@h}4 ({@damage 1d4 + 2}) piercing damage.']}, {'name': 'Club', 'entries': ['{@atk mw} {@hit 4} to hit, reach 5 ft., one target. {@h}4 ({@damage 1d4 + 2}) bludgeoning damage.']}]</t>
  </si>
  <si>
    <t>[{'name': 'Vengeful Strike', 'entries': ['In response to a gnoll being reduced to 0 hit points within 30 feet of the witherling, the witherling makes a melee attack.']}]</t>
  </si>
  <si>
    <t>['Gnoll Witherling|MPMM']</t>
  </si>
  <si>
    <t>Green Guard Drake</t>
  </si>
  <si>
    <t>{'type': 'humanoid', 'tags': ['grung']}</t>
  </si>
  <si>
    <t>[{'name': 'Amphibious', 'entries': ['The grung can breathe air and water.']},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{'name': 'Standing Leap', 'entries': ["The grung's long jump is up to 25 feet and its high jump is up to 15 feet, with or without a running start."]}]</t>
  </si>
  <si>
    <t>[{'name': 'Dagger', 'entries': ['{@atk mw,rw} {@hit 4} to hit, reach 5 ft. or range 20/60 ft., one target. {@h}4 ({@damage 1d4 + 2}) piercing damage, and the target must succeed on a {@dc 12} Constitution saving throw or take 5 ({@damage 2d4}) poison damage.']}]</t>
  </si>
  <si>
    <t>[{'type': 'variant', 'name': 'Grung Poison', 'entries': ["Grung poison loses its potency 1 minute after being removed from a grung. A similar breakdown occurs if the grung dies. A creature {@condition poisoned} by a grung can suffer an additional effect that varies depending on the grung's skin color. This effect lasts until the creature is no longer {@condition poisoned} by the grung.", {'type': 'entries', 'name': 'Green', 'entries': ["The {@condition poisoned} creature can't move except to climb or make standing jumps. If the creature is flying, it can't take any actions or reactions unless it lands."]}, {'type': 'entries', 'name': 'Blue', 'entries': ['The {@condition poisoned} creature must shout loudly or otherwise make a loud noise at the start and end of its turn.']}, {'type': 'entries', 'name': 'Purple', 'entries': ["The {@condition poisoned} creature feels a desperate need to soak itself in liquid or mud. It can't take actions or move except to do so or to reach a body of liquid or mud."]}, {'type': 'entries', 'name': 'Red', 'entries': ['The {@condition poisoned} creature must use its action to eat if food is within reach.']}, {'type': 'entries', 'name': 'Orange', 'entries': ['The {@condition poisoned} creature is {@condition frightened} of its allies.']}, {'type': 'entries', 'name': 'Gold', 'entries': ['The {@condition poisoned} creature is {@condition charmed} and can speak Grung.']}]}]</t>
  </si>
  <si>
    <t>[{'name': 'Grung (Blue)',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must shout loudly or otherwise make a loud noise at the start and end of its turn."]}}}, 'variant': None}, {'name': 'Grung (Gold)',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is {@condition charmed} and can speak Grung."]}}}, 'variant': None}, {'name': 'Grung (Green)',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can't move except to climb or make standing jumps. If the creature is flying, it can't take any actions or reactions unless it lands."]}}}, 'variant': None}, {'name': 'Grung (Orange)',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is {@condition frightened} of its allies."]}}}, 'variant': None}, {'name': 'Grung (Purple)',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feels a desperate need to soak itself in liquid or mud. It can't take actions or move except to do so or to reach a body of liquid or mud."]}}}, 'variant': None}, {'name': 'Grung (Red)',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must use its action to eat if food is within reach."]}}}, 'variant': None}]</t>
  </si>
  <si>
    <t>['Grung|MPMM']</t>
  </si>
  <si>
    <t>[{'name': 'Dagger', 'entries': ['{@atk mw,rw} {@hit 5} to hit, reach 5 ft. or range 20/60 ft., one target. {@h}5 ({@damage 1d4 + 3}) piercing damage, and the target must succeed on a {@dc 12} Constitution saving throw or take 5 ({@damage 2d4}) poison damage.']}, {'name': 'Shortbow', 'entries': ['{@atk rw} {@hit 5} to hit, range 80/320 ft., one target. {@h}6 ({@damage 1d6 + 3}) piercing damage, and the target must succeed on a {@dc 12} Constitution saving throw or take 5 ({@damage 2d4}) poison damage.']}, {'name': 'Mesmerizing Chirr {@recharge}', 'entries': ["The grung makes a chirring noise to which grungs are immune. Each humanoid or beast that is within 15 feet of the grung and able to hear it must succeed on a {@dc 12} Wisdom saving throw or be {@condition stunned} until the end of the grung's next turn."]}]</t>
  </si>
  <si>
    <t>[{'name': 'Grung Elite Warrior (Blue)',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must shout loudly or otherwise make a loud noise at the start and end of its turn."]}}}, 'variant': None}, {'name': 'Grung Elite Warrior (Gold)',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is {@condition charmed} and can speak Grung."]}}}, 'variant': None}, {'name': 'Grung Elite Warrior (Green)',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can't move except to climb or make standing jumps. If the creature is flying, it can't take any actions or reactions unless it lands."]}}}, 'variant': None}, {'name': 'Grung Elite Warrior (Orange)',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is {@condition frightened} of its allies."]}}}, 'variant': None}, {'name': 'Grung Elite Warrior (Purple)',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feels a desperate need to soak itself in liquid or mud. It can't take actions or move except to do so or to reach a body of liquid or mud."]}}}, 'variant': None}, {'name': 'Grung Elite Warrior (Red)',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must use its action to eat if food is within reach."]}}}, 'variant': None}]</t>
  </si>
  <si>
    <t>['Grung Elite Warrior|MPMM']</t>
  </si>
  <si>
    <t>[13, {'ac': 16, 'condition': 'with {@spell barkskin}', 'braces': True}]</t>
  </si>
  <si>
    <t>[{'name': 'Dagger', 'entries': ['{@atk mw,rw} {@hit 5} to hit, reach 5 ft. or range 20/60 ft., one target. {@h}5 ({@damage 1d4 + 3}) piercing damage, and the target must succeed on a {@dc 12} Constitution saving throw or take 5 ({@damage 2d4}) poison damage.']}, {'name': 'Shortbow', 'entries': ['{@atk rw} {@hit 5} to hit, range 80/320 ft., one target. {@h}6 ({@damage 1d6 + 3}) piercing damage, and the target must succeed on a {@dc 12} Constitution saving throw or take 5 ({@damage 2d4}) poison damage.']}]</t>
  </si>
  <si>
    <t>[{'name': 'Spellcasting', 'headerEntries': ['The grung is a 9th-level spellcaster. Its spellcasting ability is Wisdom (spell save {@dc 12}, {@hit 4} to hit with spell attacks). It knows the following ranger spells:'], 'spells': {'1': {'slots': 4, 'spells': ['{@spell cure wounds}', '{@spell jump}']}, '2': {'slots': 3, 'spells': ['{@spell barkskin}', '{@spell spike growth}']}, '3': {'slots': 2, 'spells': ['{@spell plant growth}']}}, 'ability': 'wis'}]</t>
  </si>
  <si>
    <t>[{'name': 'Grung Wildling (Blue)',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must shout loudly or otherwise make a loud noise at the start and end of its turn."]}}}, 'variant': None}, {'name': 'Grung Wildling (Gold)',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is {@condition charmed} and can speak Grung."]}}}, 'variant': None}, {'name': 'Grung Wildling (Green)',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can't move except to climb or make standing jumps. If the creature is flying, it can't take any actions or reactions unless it lands."]}}}, 'variant': None}, {'name': 'Grung Wildling (Orange)',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is {@condition frightened} of its allies."]}}}, 'variant': None}, {'name': 'Grung Wildling (Purple)',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feels a desperate need to soak itself in liquid or mud. It can't take actions or move except to do so or to reach a body of liquid or mud."]}}}, 'variant': None}, {'name': 'Grung Wildling (Red)', 'source': 'VGM', '_mod': {'trait': {'mode': 'replaceArr', 'replace': 'Poisonous Skin', 'items': {'name': 'Poisonous Skin', 'entries': ["Any creature that grapples the grung or otherwise comes into direct contact with the grung's skin must succeed on a {@dc 12} Constitution saving throw or become {@condition poisoned} for 1 minute. A {@condition poisoned} creature no longer in direct contact with the grung can repeat the saving throw at the end of each of its turns, ending the effect on itself on a success. The {@condition poisoned} creature must use its action to eat if food is within reach."]}}}, 'variant': None}]</t>
  </si>
  <si>
    <t>['Grung Wildling|MPMM']</t>
  </si>
  <si>
    <t>['Hadrosaurus|MPMM']</t>
  </si>
  <si>
    <t>[{'name': 'Arcane Advantage', 'entries': ["Once per turn, the hobgoblin can deal an extra 7 ({@dice 2d6}) damage to a creature it hits with a damaging spell attack if that target is within 5 feet of an ally of the hobgoblin and that ally isn't {@condition incapacitated}."]}, {'name': 'Army Arcana', 'entries': ['When the hobgoblin casts a spell that causes damage or that forces other creatures to make a saving throw, it can choose itself and any number of allies to be immune to the damage caused by the spell and to succeed on the required saving throw.']}]</t>
  </si>
  <si>
    <t>[{'name': 'Quarterstaff', 'entries': ['{@atk mw} {@hit 3} to hit, reach 5 ft., one target. {@h}4 ({@damage 1d6 + 1}) bludgeoning damage, or 5 ({@damage 1d8 + 1}) bludgeoning damage if used with two hands.']}]</t>
  </si>
  <si>
    <t>[{'name': 'Spellcasting', 'headerEntries': ['The hobgoblin is a 7th-level spellcaster. Its spellcasting ability is Intelligence (spell save {@dc 13}, {@hit 5} to hit with spell attacks). It has the following wizard spells prepared:'], 'spells': {'0': {'spells': ['{@spell acid splash}', '{@spell fire bolt}', '{@spell ray of frost}', '{@spell shocking grasp}']}, '1': {'slots': 4, 'spells': ['{@spell fog cloud}', '{@spell magic missile}', '{@spell thunderwave}']}, '2': {'slots': 3, 'spells': ['{@spell gust of wind}', "{@spell Melf's acid arrow}", '{@spell scorching ray}']}, '3': {'slots': 3, 'spells': ['{@spell fireball}', '{@spell fly}', '{@spell lightning bolt}']}, '4': {'slots': 1, 'spells': ['{@spell ice storm}']}}, 'ability': 'int'}]</t>
  </si>
  <si>
    <t>['Hobgoblin Devastator|MPMM']</t>
  </si>
  <si>
    <t>[{'name': 'Multiattack', 'entries': ['The hobgoblin makes four attacks, each of which can be an unarmed strike or a dart attack. It can also use Shadow Jaunt once, either before or after one of the attacks.']}, {'name': 'Unarmed Strike', 'entries': ['{@atk mw} {@hit 5} to hit, reach 5 ft., one target. {@h}5 ({@damage 1d4 + 3}) bludgeoning damage.']}, {'name': 'Dart', 'entries': ['{@atk rw} {@hit 5} to hit, range 20/60 ft., one target. {@h}5 ({@damage 1d4 + 3}) piercing damage.']}, {'name': 'Shadow Jaunt', 'entries': ['The hobgoblin magically teleports, along with any equipment it is wearing or carrying, up to 30 feet to an unoccupied space it can see. Both the space it is leaving and its destination must be in dim light or darkness.']}]</t>
  </si>
  <si>
    <t>[{'name': 'Spellcasting', 'headerEntries': ['The hobgoblin is a 2nd-level spellcaster. Its spellcasting ability is Intelligence (spell save {@dc 12}, {@hit 4} to hit with spell attacks). It has the following wizard spells prepared:'], 'spells': {'0': {'spells': ['{@spell minor illusion}', '{@spell prestidigitation}', '{@spell true strike}']}, '1': {'slots': 3, 'spells': ['{@spell charm person}', '{@spell disguise self}', '{@spell expeditious retreat}', '{@spell silent image}']}}, 'ability': 'int'}]</t>
  </si>
  <si>
    <t>['Hobgoblin Iron Shadow|MPMM']</t>
  </si>
  <si>
    <t>Illithilich</t>
  </si>
  <si>
    <t>[{'name': 'Legendary Resistance (3/Day)', 'entries': ['If the illithilich fails a saving throw, it can choose to succeed instead.']}, {'name': 'Rejuvenation', 'entries': ['If it has a phylactery, a destroyed illithilich gains a new body in {@dice 1d10} days, regaining all its hit points and becoming active again. The new body appears within 5 feet of the phylactery.']}, {'name': 'Turn Resistance', 'entries': ['The illithilich has advantage on saving throws against any effect that turns undead.']}, {'name': 'Magic Resistance', 'entries': ['The illithilich has advantage on saving throws against spells and other magical effects.']}]</t>
  </si>
  <si>
    <t>[{'name': 'Paralyzing Touch', 'entries': ['{@atk ms} {@hit 12} to hit, reach 5 ft., one creature. {@h}10 ({@damage 3d6}) cold damage. The target must succeed on a {@dc 18} Constitution saving throw or be {@condition paralyzed} for 1 minute. The target can repeat the saving throw at the end of each of its turns, ending the effect on itself on a success.']}, {'name': 'Tentacles', 'entries': ['{@atk mw} {@hit 12} to hit, reach 5 ft., one creature. {@h}21 ({@damage 3d10 + 5}) psychic damage. If the target is Large or smaller, it is {@condition grappled} (escape {@dc 15}) and must succeed on a {@dc 20} Intelligence saving throw or be {@condition stunned} until this grapple ends.']}, {'name': 'Extract Brain', 'entries': ['{@atk mw} {@hit 12} to hit, reach 5 ft., one {@condition incapacitated} humanoid {@condition grappled} by the lich. {@h}55 ({@damage 10d10}) piercing damage. If this damage reduces the target to 0 hit points, the lich kills the target by extracting and devouring its brain.']}, {'name': 'Mind Blast {@recharge 5}', 'entries': ['The illithilich magically emits psychic energy in a 60-foot cone. Each creature in that area must succeed on a {@dc 18} Intelligence saving throw or take 27 ({@damage 5d8 + 5}) psychic damage and be {@condition stunned} for 1 minute. A creature can repeat the saving throw at the end of each of its turns, ending the effect on itself on a success.']}]</t>
  </si>
  <si>
    <t>[{'name': 'Tentacles', 'entries': ['The illithilich makes one attack with its tentacles.']}, {'name': 'Extract Brain (Costs 2 Actions)', 'entries': ['The illithilich uses Extract Brain.']}, {'name': 'Mind Blast (Costs 3 Actions)', 'entries': ['The illithilich recharges its Mind Blast and uses it.']}, {'name': 'Cast Spell (Costs 1–3 Actions)', 'entries': ['The illithilich uses a spell slot to cast a 1st-, 2nd-, or 3rd-level spell that it has prepared. Doing so costs 1 legendary action per level of the spell.']}]</t>
  </si>
  <si>
    <t>{'name': 'Illithilich', 'source': 'VGM'}</t>
  </si>
  <si>
    <t>['Legendary Resistances', 'Magic Resistance', 'Rejuvenation', 'Turn Resistance']</t>
  </si>
  <si>
    <t>['C', 'P', 'Y']</t>
  </si>
  <si>
    <t>['grappled', 'paralyzed', 'stunned']</t>
  </si>
  <si>
    <t>[{'name': 'Innate Spellcasting (Psionics)', 'headerEntries': ["The illithilich's innate spellcasting ability is Intelligence (spell save {@dc 20}). It can innately cast the following spells, requiring no components."], 'will': ['{@spell detect thoughts}', '{@spell levitate}'], 'daily': {'1e': ['{@spell dominate monster}', '{@spell plane shift} (self only)']}, 'ability': 'int'}, {'name': 'Spellcasting', 'headerEntries': ['The illithilich is an 18th-level spellcaster. Its spellcasting ability is Intelligence (spell save {@dc 20}, {@hit 12} to hit with spell attacks). The lich has the following wizard spells prepared:'], 'spells': {'0': {'spells': ['{@spell mage hand}', '{@spell prestidigitation}', '{@spell ray of frost}']}, '1': {'slots': 4, 'spells': ['{@spell detect magic}', '{@spell magic missile}', '{@spell shield}', '{@spell thunderwave}']}, '2': {'slots': 3, 'spells': ['{@spell detect thoughts}', '{@spell invisibility}', "{@spell Melf's acid arrow}", '{@spell mirror image}']}, '3': {'slots': 3, 'spells': ['{@spell animate dead}', '{@spell counterspell}', '{@spell dispel magic}', '{@spell fireball}']}, '4': {'slots': 3, 'spells': ['{@spell blight}', '{@spell dimension door}']}, '5': {'slots': 3, 'spells': ['{@spell cloudkill}', '{@spell scrying}']}, '6': {'slots': 1, 'spells': ['{@spell disintegrate}', '{@spell globe of invulnerability}']}, '7': {'slots': 1, 'spells': ['{@spell finger of death}', '{@spell plane shift}']}, '8': {'slots': 1, 'spells': ['{@spell dominate monster}', '{@spell power word stun}']}, '9': {'slots': 1, 'spells': ['{@spell power word kill}']}}, 'ability': 'int'}]</t>
  </si>
  <si>
    <t>['Mind Flayer Lich']</t>
  </si>
  <si>
    <t>{'type': 'internal', 'path': 'bestiary/mind-flayer-lich-illithilich.mp3'}</t>
  </si>
  <si>
    <t>Illusionist</t>
  </si>
  <si>
    <t>[{'name': 'Displacement (Recharges after the Illusionist Casts an Illusion Spell of 1st Level or Higher)', 'entries': ['As a bonus action, the illusionist projects an illusion that makes the illusionist appear to be standing in a place a few inches from its actual location, causing any creature to have disadvantage on attack rolls against the illusionist. The effect ends if the illusionist takes damage, it is {@condition incapacitated}, or its speed becomes 0.']}]</t>
  </si>
  <si>
    <t>[{'name': 'Quarterstaff', 'entries': ['{@atk mw} {@hit 1} to hit, reach 5 ft., one target. {@h}2 ({@damage 1d6 - 1}) bludgeoning damage, or 3 ({@damage 1d8 - 1}) bludgeoning damage if used with two hands.']}]</t>
  </si>
  <si>
    <t>[{'name': 'Spellcasting', 'headerEntries': ['The illusionist is a 7th-level spellcaster. its spellcasting ability is Intelligence (spell save {@dc 13}, {@hit 5} to hit with spell attacks). The illusionist has the following wizard spells prepared:'], 'spells': {'0': {'spells': ['{@spell dancing lights}', '{@spell mage hand}', '{@spell minor illusion}', '{@spell poison spray}']}, '1': {'slots': 4, 'spells': ['{@spell color spray}*', '{@spell disguise self}*', '{@spell mage armor}', '{@spell magic missile}']}, '2': {'slots': 3, 'spells': ['{@spell invisibility}*', '{@spell mirror image}*', '{@spell phantasmal force}*']}, '3': {'slots': 3, 'spells': ['{@spell major image}*', '{@spell phantom steed}*']}, '4': {'slots': 1, 'spells': ['{@spell phantasmal killer}*']}}, 'footerEntries': ['*Illusion spell of 1st level or higher'], 'ability': 'int'}]</t>
  </si>
  <si>
    <t>['blinded', 'frightened', 'invisible']</t>
  </si>
  <si>
    <t>['Illusionist Wizard|MPMM']</t>
  </si>
  <si>
    <t>{'average': 152, 'formula': '16d12 + 48'}</t>
  </si>
  <si>
    <t>{'insight': '+9', 'perception': '+9', 'religion': '+8'}</t>
  </si>
  <si>
    <t>[{'name': 'Legendary Resistance (3/Day)', 'entries': ['If the ki-rin fails a saving throw, it can choose to succeed instead.']}, {'name': 'Magic Resistance', 'entries': ['The ki-rin has advantage on saving throws against spells and other magical effects.']}, {'name': 'Magic Weapons', 'entries': ["The ki-rin's weapon attacks are magical."]}]</t>
  </si>
  <si>
    <t>[{'name': 'Multiattack', 'entries': ['The ki-rin makes three attacks: two with its hooves and one with its horn.']}, {'name': 'Hoof', 'entries': ['{@atk mw} {@hit 9} to hit, reach 15 ft., one target. {@h}10 ({@damage 2d4 + 5}) bludgeoning damage.']}, {'name': 'Horn', 'entries': ['{@atk mw} {@hit 9} to hit, reach 5 ft., one target. {@h}14 ({@damage 2d8 + 5}) piercing damage.']}]</t>
  </si>
  <si>
    <t>[{'name': 'Detect', 'entries': ['The ki-rin makes a Wisdom ({@skill Perception}) check or a Wisdom ({@skill Insight}) check.']}, {'name': 'Smite', 'entries': ['The ki-rin makes a hoof attack or casts {@spell sacred flame}.']}, {'name': 'Move', 'entries': ['The ki-rin moves up to its half its speed without provoking opportunity attacks.']}]</t>
  </si>
  <si>
    <t>{'name': 'Ki-rin', 'source': 'VGM'}</t>
  </si>
  <si>
    <t>[{'name': 'Innate Spellcasting', 'headerEntries': ["The ki-rin's innate spellcasting ability is Charisma (spell save {@dc 17}). The ki-rin can innately cast the following spells, requiring no material components:"], 'will': ['{@spell gaseous form}', '{@spell major image} (6th-level version)', '{@spell wind walk}'], 'daily': {'1': ['{@spell create food and water}']}, 'ability': 'cha'}, {'name': 'Spellcasting', 'headerEntries': ['The ki-rin is a 18th-level spellcaster. Its spellcasting ability is Wisdom (spell save {@dc 17}, {@hit 9} to hit with spell attacks). It has the following cleric spells prepared:'], 'spells': {'0': {'spells': ['{@spell light}', '{@spell mending}', '{@spell sacred flame}', '{@spell spare the dying}', '{@spell thaumaturgy}']}, '1': {'slots': 4, 'spells': ['{@spell command}', '{@spell cure wounds}', '{@spell detect evil and good}', '{@spell protection from evil and good}', '{@spell sanctuary}']}, '2': {'slots': 3, 'spells': ['{@spell calm emotions}', '{@spell lesser restoration}', '{@spell silence}']}, '3': {'slots': 3, 'spells': ['{@spell dispel magic}', '{@spell remove curse}', '{@spell sending}']}, '4': {'slots': 3, 'spells': ['{@spell banishment}', '{@spell freedom of movement}', '{@spell guardian of faith}']}, '5': {'slots': 3, 'spells': ['{@spell greater restoration}', '{@spell mass cure wounds}', '{@spell scrying}']}, '6': {'slots': 1, 'spells': ["{@spell heroes' feast}", '{@spell true seeing}']}, '7': {'slots': 1, 'spells': ['{@spell etherealness}', '{@spell plane shift}']}, '8': {'slots': 1, 'spells': ['{@spell control weather}']}, '9': {'slots': 1, 'spells': ['{@spell true resurrection}']}}, 'ability': 'wis'}]</t>
  </si>
  <si>
    <t>['Ki-rin|MPMM']</t>
  </si>
  <si>
    <t>['mountain', 'grassland', 'desert', 'coastal']</t>
  </si>
  <si>
    <t>[{'name': "Dragon's Resistance", 'entries': ['The kobold has resistance to a type of damage based on the color of dragon that invested it with power (choose or roll a {@dice d10}): 1–2, acid (black); 3–4, cold (white); 5–6, fire (red); 7–8, lightning (blue); 9–10, poison (green).']}, {'name': 'Heart of the Dragon', 'entries': ['If the kobold is {@condition frightened} or {@condition paralyzed} by an effect that allows a saving throw, it can repeat the save at the start of its turn to end the effect on itself and all kobolds within 30 feet of it. Any kobold that benefits from this trait (including the dragonshield) has advantage on its next attack roll.']}, {'name': 'Pack Tactics', 'entries': ["The kobold has advantage on an attack roll against a creature if at least one of the kobold's allies is within 5 feet of the creature and the ally isn't {@condition incapacitated}."]}, {'name': 'Sunlight Sensitivity', 'entries': ['While in sunlight, the kobold has disadvantage on attack rolls, as well as on Wisdom ({@skill Perception}) checks that rely on sight.']}]</t>
  </si>
  <si>
    <t>[{'name': 'Multiattack', 'entries': ['The kobold makes two melee attacks.']}, {'name': 'Spear', 'entries': ['{@atk mw,rw} {@hit 3} to hit, reach 5 ft. or range 20/60 ft., one target. {@h}4 ({@damage 1d6 + 1}) piercing damage, or 5 ({@damage 1d8 + 1}) piercing damage if used with two hands to make a melee attack.']}]</t>
  </si>
  <si>
    <t>['Kobold Dragonshield|MPMM']</t>
  </si>
  <si>
    <t>['underdark', 'mountain', 'forest', 'hill']</t>
  </si>
  <si>
    <t>{'perception': '+0'}</t>
  </si>
  <si>
    <t>[{'name': 'Dagger', 'entries': ['{@atk mw,rw} {@hit 4} to hit, reach 5 ft. or range 20/60 ft., one target. {@h}4 ({@damage 1d4 + 2}) piercing damage.']}, {'name': 'Sling', 'entries': ['{@atk rw} {@hit 4} to hit, range 30/120 ft., one target. {@h}4 ({@damage 1d4 + 2}) bludgeoning damage.']}, {'name': 'Weapon Invention', 'entries': ['The kobold uses one of the following options (roll a {@dice d8} or choose one); the kobold can use each one no more than once per day:', {'type': 'list', 'style': 'list-hang-notitle', 'items': [{'type': 'item', 'name': '1. Acid', 'style': 'italic', 'entry': 'The kobold hurls a flask of {@item Acid (vial)|phb|acid}. {@atk rw} {@hit 4} to hit, range 5/20 ft., one target. {@h}7 ({@damage 2d6}) acid damage.'}, {'type': 'item', 'name': "2. Alchemist's fire", 'style': 'italic', 'entry': "The kobold throws a flask of {@item Alchemist's Fire (flask)|phb|alchemist's fire}. {@atk rw} {@hit 4} to hit, range 5/20 ft., one target. {@h}2 ({@damage 1d4}) fire damage at the start of each of the target's turns. A creature can end this damage by using its action to make a {@dc 10} Dexterity check to extinguish the flames."}, {'type': 'item', 'name': '3. Basket of Centipedes', 'style': 'italic', 'entry': "The kobold throws a small basket into a 5-foot-square space within 20 feet of it. A {@creature swarm of centipedes||swarm of insects (centipedes)} with 11 hit points emerges from the basket and rolls initiative. At the end of each of the swarm's turns, there's a {@chance 50} chance that the swarm disperses."}, {'type': 'item', 'name': '4. Green Slime Pot', 'style': 'italic', 'entry': "The kobold throws a clay pot full of green slime at the target, and it breaks open on impact. {@atk rw} {@hit 4} to hit, range 5/20 ft., one target. {@h}The target is covered in a patch of {@hazard green slime} (see chapter 5 of the Dungeon Master's Guide). Miss: A patch of green slime covers a randomly determined 5-foot-square section of wall or floor within 5 feet of the target."}, {'type': 'item', 'name': '5. Rot Grub Pot', 'style': 'italic', 'entry': 'The kobold throws a clay pot into a 5-foot-square space within 20 feet of it, and it breaks open on impact. A {@creature Swarm of Rot Grubs|vgm|swarm of rot grubs} (see appendix A) emerges from the shattered pot and remains a hazard in that square.'}, {'type': 'item', 'name': '6. Scorpion on a Stick', 'style': 'italic', 'entry': 'The kobold makes a melee attack with a scorpion tied to the end of a 5-foot-long pole. {@atk mw} {@hit 4} to hit, reach 5 ft., one target. {@h}1 piercing damage, and the target must make a {@dc 9} Constitution saving throw, taking 4 ({@damage 1d8}) poison damage on a failed save, or half as much damage on a successful one.'}, {'type': 'item', 'name': '7. Skunk in a Cage', 'style': 'italic', 'entry': "The kobold releases a skunk into an unoccupied space within 5 feet of it. The skunk has a walking speed of 20 feet, AC 10, 1 hit point, and no effective attacks. It rolls initiative and, on its turn, uses its action to spray musk at a random creature within 5 feet of it. The target must make a {@dc 9} Constitution saving throw. On a failed save, the target retches and can't take actions for 1 minute. The target can repeat the saving throw at the end of each of its turns, ending the effect on itself on a success. A creature that doesn't need to breathe or is immune to poison automatically succeeds on the saving throw. Once the skunk has sprayed its musk, it can't do so again until it finishes a short or long rest."}, {'type': 'item', 'name': '8. Wasp Nest in a Bag', 'style': 'italic', 'entry': "The kobold throws a small bag into a 5-foot-square space within 20 feet of it. A {@creature swarm of wasps||swarm of insects (wasps)} with 11 hit points emerges from the bag and rolls initiative. At the end of each of the swarm's turns, there's a {@chance 50} chance that the swarm disperses."}]}]}]</t>
  </si>
  <si>
    <t>['Kobold Inventor|MPMM']</t>
  </si>
  <si>
    <t>['underdark', 'mountain', 'forest', 'hill', 'urban']</t>
  </si>
  <si>
    <t>[{'name': 'Sorcery Points', 'entries': ['The kobold has 3 sorcery points. It regains all its spent sorcery points when it finishes a long rest. It can spend its sorcery points on the following options:', "Heightened Spell: When it casts a spell that forces a creature to a saving throw to resist the spell's effects, the kobold can spend 3 sorcery points to give one target of the spell disadvantage on its first saving throw against the spell.", 'Subtle Spell: When the kobold casts a spell, it can spend 1 sorcery point to cast the spell without any somatic or verbal components.']}, {'name': 'Pack Tactics', 'entries': ["The kobold has advantage on an attack roll against a creature it at least one of the kobold's allies is within 5 feet of the creature and the ally isn't {@condition incapacitated}."]}, {'name': 'Sunlight Sensitivity', 'entries': ['While in sunlight, the kobold has disadvantage on attack rolls, as well as on Wisdom ({@skill Perception}) checks that rely on sight.']}]</t>
  </si>
  <si>
    <t>[{'name': 'Spellcasting', 'headerEntries': ['The kobold is a 3rd-level spellcaster. Its spellcasting ability is Charisma (spell save {@dc 12}, {@hit 4} to hit with spell attacks). It has the following sorcerer spells prepared:'], 'spells': {'0': {'spells': ['{@spell fire bolt}', '{@spell mage hand}', '{@spell mending}', '{@spell poison spray}']}, '1': {'slots': 4, 'spells': ['{@spell charm person}', '{@spell chromatic orb}', '{@spell expeditious retreat}']}, '2': {'slots': 2, 'spells': ['{@spell scorching ray}']}}, 'ability': 'cha'}]</t>
  </si>
  <si>
    <t>['Kobold Scale Sorcerer|MPMM']</t>
  </si>
  <si>
    <t>{'average': 102, 'formula': '12d6 + 60'}</t>
  </si>
  <si>
    <t>[{'name': 'Command Hair', 'entries': ['The korred has at least one 50-foot-long rope woven out of its hair. As a bonus action, the korred commands one such rope within 30 feet of it to move up to 20 feet and entangle a Large or smaller creature that the korred can see. The target must succeed on a {@dc 13} Dexterity saving throw or become {@condition grappled} by the rope (escape {@dc 13}). Until this grapple ends. the target is {@condition restrained}. The korred can use a bonus action to release the target, which is also freed if the korred dies or becomes {@condition incapacitated}.', "A rope of korred hair has AC 20 and 20 hit points. It regains 1 hit point at the start of each of the korred's turns while it has at least 1 hit point and the korred is alive. If the rope drops to 0 hit points, it is destroyed."]}, {'name': 'Stone Camouflage', 'entries': ['The korred has advantage on Dexterity (Stealth) checks made to hide in rocky terrain.']}, {'name': "Stone's Strength", 'entries': ['While on the ground, the korred deals 2 extra dice of damage with any weapon attack (included in its attacks).']}]</t>
  </si>
  <si>
    <t>[{'name': 'Multiattack', 'entries': ['The korred makes two attacks with its greatclub or hurls two rocks.']}, {'name': 'Greatclub', 'entries': ['{@atk mw} {@hit 9} to hit, reach 5 ft., one target. {@h}10 ({@damage 1d8 + 6}) bludgeoning damage, or 19 ({@damage 3d8 + 6}) bludgeoning damage if the korred is on the ground.']}, {'name': 'Rock', 'entries': ['{@atk rw} {@hit 9} to hit, range 60/120 ft., one target. {@h}15 ({@damage 2d8 + 6}) bludgeoning damage, or 24 ({@damage 4d8 + 6}) bludgeoning damage if the korred is on the ground.']}]</t>
  </si>
  <si>
    <t>[{'name': 'Innate Spellcasting', 'headerEntries': ["The korred's innate spellcasting ability is Wisdom (save {@dc 13}). It can innately cast the following spells, requiring no components:"], 'will': ['{@spell commune with nature}', '{@spell meld into stone}', '{@spell stone shape}'], 'daily': {'1e': ['{@spell conjure elemental} (as 6th-level spell; {@creature galeb duhr}, {@creature gargoyle}, {@creature earth elemental}, or {@creature xorn} only)', "{@spell Otto's irresistible dance}"]}, 'ability': 'wis'}]</t>
  </si>
  <si>
    <t>['Korred|MPMM']</t>
  </si>
  <si>
    <t>[{'name': 'Thunderous Touch', 'entries': ['{@atk ms} {@hit 5} to hit, reach 5 ft., one creature. {@h}27 ({@damage 5d10}) thunder damage.']}, {'name': 'Voice of the Kraken (Recharges after a Short or Long Rest)', 'entries': ["A kraken speaks through the priest with a thunderous voice audible within 300 feet. Creatures of the priest's choice that can hear the kraken's words (which are spoken in Abyssal, Infernal, or Primordial) must succeed on a {@dc 14} Charisma saving throw or be {@condition frightened} for 1 minute. A {@condition frightened} target can repeat the saving throw at the end of each of its turns, ending the effect on itself on a success."]}]</t>
  </si>
  <si>
    <t>[{'name': 'Innate Spellcasting', 'headerEntries': ["The priest's spellcasting ability is Wisdom (spell save {@dc 13}, {@hit 5} to hit with spell attacks). It can innately cast the following spells, requiring no material components:"], 'will': ['{@spell command}', '{@spell create or destroy water}'], 'daily': {'3e': ['{@spell control water}', '{@spell darkness}', '{@spell water breathing}', '{@spell water walk}'], '1e': ['{@spell call lightning}', "{@spell Evard's black tentacles}"]}, 'ability': 'wis'}]</t>
  </si>
  <si>
    <t>[{'source': 'GoS'}, {'source': 'DIP'}, {'source': 'SLW'}, {'source': 'LR'}]</t>
  </si>
  <si>
    <t>['Kraken Priest|MPMM']</t>
  </si>
  <si>
    <t>{'deception': '+2', 'perception': '+3'}</t>
  </si>
  <si>
    <t>[{'name': 'Keen Smell', 'entries': ['The leucrotta has advantage on Wisdom ({@skill Perception}) checks that rely on smell.']}, {'name': 'Kicking Retreat', 'entries': ['If the leucrotta attacks with its hooves, it can take the Disengage action as a bonus action.']}, {'name': 'Mimicry', 'entries': ['The leucrotta can mimic animal sounds and humanoid voices. A creature that hears the sounds can tell they are imitations with a successful {@dc 14} Wisdom (Insight) check.']}, {'name': 'Rampage', 'entries': ['When the leucrotta reduces a creature to 0 hit points with a melee attack on its turn, it can take a bonus action to move up to half its speed and make an attack with its hooves.']}]</t>
  </si>
  <si>
    <t>[{'name': 'Multiattack', 'entries': ['The leucrotta makes two attacks: one with its bite and one with its hooves.']}, {'name': 'Bite', 'entries': ['{@atk mw} {@hit 6} to hit, reach 5 ft., one target. {@h}8 ({@damage 1d8 + 4}) piercing damage. If the leucrotta scores a critical hit, it rolls the damage dice three times, instead of twice.']}, {'name': 'Hooves', 'entries': ['{@atk mw} {@hit 6} to hit, reach 5 ft., one target. {@h}11 ({@damage 2d6 + 4}) bludgeoning damage.']}]</t>
  </si>
  <si>
    <t>['Keen Senses', 'Rampage']</t>
  </si>
  <si>
    <t>[{'source': 'TftYP'}, {'source': 'MOT'}]</t>
  </si>
  <si>
    <t>['Leucrotta|MPMM']</t>
  </si>
  <si>
    <t>[{'name': 'Multiattack', 'entries': ['The adept makes three unarmed strikes or three dart attacks.']}, {'name': 'Unarmed Strike', 'entries': ['{@atk mw} {@hit 5} to hit, reach 5 ft., one target. {@h}7 ({@damage 1d8 + 3}) bludgeoning damage. If the target is a creature, the adept can choose one of the following additional effects:', {'type': 'list', 'items': ["The target must succeed on a {@dc 13} Strength saving throw or drop one item it is holding (adept's choice).", 'The target must succeed on a {@dc 13} Dexterity saving throw or be knocked {@condition prone}.', "The target must succeed on a {@dc 13} Constitution saving throw or be {@condition stunned} until the end of the adept's next turn."]}]}, {'name': 'Dart', 'entries': ['{@atk rw} {@hit 5} to hit, range 20/60 ft., one target. {@h}5 ({@damage 1d4 + 3}) piercing damage.']}]</t>
  </si>
  <si>
    <t>[{'source': 'WDH'}, {'source': 'TftYP'}, {'source': 'ToA'}]</t>
  </si>
  <si>
    <t>['Martial Arts Adept|MPMM']</t>
  </si>
  <si>
    <t>{'average': 83, 'formula': '13d8 + 26'}</t>
  </si>
  <si>
    <t>["any one language (usually Common) plus Thieves' cant"]</t>
  </si>
  <si>
    <t>[{'name': 'Cunning Action', 'entries': ['On each of its turns, the thief can use a bonus action to take the Dash, Disengage, or Hide action.']}, {'name': 'Evasion', 'entries': ['If the thief is subjected to an effect that allows it to make a Dexterity saving throw to take only half damage, the thief instead takes no damage if it succeeds on the saving throw, and only half damage if it fails.']}, {'name': 'Sneak Attack (1/Turn)', 'entries': ["The thief deals an extra 14 ({@dice 4d6}) damage when it hits a target with a weapon attack and has advantage on the attack roll, or when the target is within 5 feet of an ally of the thief that isn't {@condition incapacitated} and the thief doesn't have disadvantage on the attack roll."]}]</t>
  </si>
  <si>
    <t>[{'name': 'Multiattack', 'entries': ['The thief makes three attacks with its shortsword.']}, {'name': 'Shortsword', 'entries': ['{@atk mw} {@hit 7} to hit, reach 5 ft., one target. {@h}7 ({@damage 1d6 + 4}) piercing damage.']}, {'name': 'Light Crossbow', 'entries': ['{@atk rw} {@hit 7} to hit, range 80/320 ft., one target. {@h}8 ({@damage 1d8 + 4}) piercing damage.']}]</t>
  </si>
  <si>
    <t>[{'source': 'DIP'}, {'source': 'SLW'}, {'source': 'SDW'}, {'source': 'IMR', 'page': 216}, {'source': 'MOT'}]</t>
  </si>
  <si>
    <t>['Master Thief|MPMM']</t>
  </si>
  <si>
    <t>[{'name': 'Rampage', 'entries': ['When it reduces a creature to 0 hit points with a melee attack on its turn, the maw demon can take a bonus action to move up to half its speed and make a bite attack.']}]</t>
  </si>
  <si>
    <t>[{'name': 'Bite', 'entries': ['{@atk mw} {@hit 4} to hit, reach 5 ft., one target. {@h}11 ({@damage 2d8 + 2}) piercing damage.']}]</t>
  </si>
  <si>
    <t>['Maw Demon|MPMM']</t>
  </si>
  <si>
    <t>[{'name': 'Fear Aura', 'entries': ["Any beast or humanoid that starts its turn within 10 feet of the meenlock must succeed on a {@dc 11} Wisdom saving throw or be {@condition frightened} until the start of the creature's next turn."]}, {'name': 'Light Sensitivity', 'entries': ['While in bright light, the meenlock has disadvantage on attack rolls, as well as on Wisdom ({@skill Perception}) checks that rely on sight.']}, {'name': 'Shadow Teleport {@recharge 5}', 'entries': ["As a bonus action, the meenlock can teleport to an unoccupied space within 30 feet of it, provided that both the space it's teleporting from and its destination are in dim light or darkness. The destination need not be within line of sight."]}]</t>
  </si>
  <si>
    <t>[{'name': 'Claws', 'entries': ['{@atk mw} {@hit 4} to hit, reach 5 ft., one target. {@h}7 ({@damage 2d4 + 2}) slashing damage, and the target must succeed on a {@dc 11} Constitution saving throw or be {@condition paralyzed} for 1 minute. The target can repeat the saving throw at the end of each of its turns, ending the effect on itself on a success.']}]</t>
  </si>
  <si>
    <t>['Meenlock|MPMM']</t>
  </si>
  <si>
    <t>Mind Flayer Psion</t>
  </si>
  <si>
    <t>[{'name': 'Innate Spellcasting (Psionics)', 'headerEntries': ['The mind flayer is a 10th-level spellcaster. Its innate spellcasting ability is Intelligence (spell save {@dc 15}; {@hit 7} to hit with spell attacks). It can innately cast the following spells, requiring no components:'], 'will': ['{@spell guidance}', '{@spell mage hand}', '{@spell vicious mockery}', '{@spell true strike}'], 'spells': {'1': {'slots': 4, 'spells': ['{@spell charm person}', '{@spell command}', '{@spell comprehend languages}', '{@spell sanctuary}']}, '2': {'slots': 3, 'spells': ['{@spell crown of madness}', '{@spell phantasmal force}', '{@spell see invisibility}']}, '3': {'slots': 3, 'spells': ['{@spell clairvoyance}', '{@spell fear}', '{@spell meld into stone}']}, '4': {'slots': 3, 'spells': ['{@spell confusion}', '{@spell stone shape}']}, '5': {'slots': 2, 'spells': ['{@spell scrying}', '{@spell telekinesis}']}}, 'ability': 'int'}]</t>
  </si>
  <si>
    <t>['charmed', 'frightened', 'prone', 'restrained']</t>
  </si>
  <si>
    <t>['Illithid Psion']</t>
  </si>
  <si>
    <t>[{'name': 'Multiattack', 'entries': ['The mindwitness makes two attacks: one with its tentacles and one with its bite.']}, {'name': 'Bite', 'entries': ['{@atk mw} {@hit 5} to hit, reach 5 ft., one creature. {@h}16 ({@damage 4d6 + 2}) piercing damage.']}, {'name': 'Tentacles', 'entries': ['{@atk mw} {@hit 5} to hit, reach 5 ft., one creature. {@h}20 ({@damage 4d8 + 2}) psychic damage. if the target is Large or smaller, it is {@condition grappled} (escape {@dc 13}) and must succeed on a {@dc 13} Intelligence saving throw or be {@condition stunned} until this grapple ends.']}, {'name': 'Eye Rays', 'entries': ['The mindwitness shoots three of the following magical eye rays at random (reroll duplicates), choosing one to three targets it can see within 120 feet of it:', {'type': 'list', 'style': 'list-hang-notitle', 'items': [{'type': 'item', 'name': '1. Aversion Ray', 'style': 'italic', 'entry': 'The targeted creature must make a {@dc 13} Charisma saving throw. On a failed save, the target has disadvantage on attack rolls for 1 minute. The target can repeat the saving throw at the end of each of its turns, ending the effect on itself on a success.'}, {'type': 'item', 'name': '2. Fear Ray', 'style': 'italic', 'entry': 'The targeted creature must succeed on a {@dc 13} Wisdom saving throw or be {@condition frightened} for 1 minute. The target can repeat the saving throw at the end of each of its turns, ending the effect on itself on a success.'}, {'type': 'item', 'name': '3. Psychic Ray', 'style': 'italic', 'entry': 'The target must succeed on a {@dc 13} Intelligence saving throw or take 27 ({@damage 6d8}) psychic damage.'}, {'type': 'item', 'name': '4. Slowing Ray', 'style': 'italic', 'entry': "The targeted creature must make a {@dc 13} Dexterity saving throw. On a failed save, the target's speed is halved for 1 minute. In addition, the creature can't take reactions, and it can take either an action or a bonus action on its turn but not both. The creature can repeat the saving throw at the end of each of its turns, ending the effect on itself on a success."}, {'type': 'item', 'name': '5. Stunning Ray', 'style': 'italic', 'entry': 'The targeted creature must succeed on a {@dc 13} Constitution saving throw or be {@condition stunned} for 1 minute. The target can repeat the saving throw at the start of each of its turns, ending the effect on itself on a success.'}, {'type': 'item', 'name': '6. Telekinetic Ray', 'style': 'italic', 'entries': ["If the target is a creature, it must make a {@dc 13} Strength saving throw. On a failed save, the mindwitness moves it up to 30 feet in any direction, and it is {@condition restrained} by the ray's telekinetic grip until the start of the mindwitness's next turn or until the mindwitness is {@condition incapacitated}.", "If the target is an object weighing 300 pounds or less that isn't being worn or carried, it is telekinetically moved up to 30 feet in any direction. The mindwitness can also exert fine control on objects with this ray, such as manipulating a simple tool or opening a door or a container."]}]}]}]</t>
  </si>
  <si>
    <t>['Mindwitness|MPMM']</t>
  </si>
  <si>
    <t>[{'name': 'Multiattack', 'entries': ['The morkoth makes three attacks: two with its bite and one with its tentacles or three with its bite.']}, {'name': 'Bite', 'entries': ['{@atk mw} {@hit 6} to hit, reach 5 ft., one target. {@h}9 ({@damage 2d6 + 2}) slashing damage.']}, {'name': 'Tentacles', 'entries': ["{@atk mw} {@hit 6} to hit, reach 15 ft., one target. {@h}15 ({@damage 3d8 + 2}) bludgeoning damage, and the target is {@condition grappled} (escape {@dc 14}) if it is a Large or smaller creature. Until this grapple ends. the target is {@condition restrained} and takes 15 ({@damage 3d8 + 2}) bludgeoning damage at the start of each of the morkoth's turns. and the morkoth can't use its tentacles on another target."]}, {'name': 'Hypnosis', 'entries': ["The morkoth projects a 30-foot cone of magical energy. Each creature in that area must make a {@dc 17} Wisdom saving throw. On a failed save, the creature is {@condition charmed} by the morkoth for 1 minute. While {@condition charmed} in this way, the target tries to get as close to the morkoth as possible, using its actions to Dash until it is within 5 feet of the morkoth. A {@condition charmed} target can repeat the saving throw at the end of each of its turns and whenever it takes damage, ending the effect on itself on a success. If a creature's saving throw is successful or the effect ends for it, the creature has advantage on saving throws against the morkoth's Hypnosis for 24 hours."]}]</t>
  </si>
  <si>
    <t>{'name': 'Morkoth', 'source': 'VGM'}</t>
  </si>
  <si>
    <t>[{'name': 'Spellcasting', 'headerEntries': ['The morkoth is an 11th-level spellcaster. Its spellcasting ability is Intelligence (save {@dc 17}, {@hit 9} to hit with spell attacks). The morkoth has the following wizard spells prepared:'], 'spells': {'0': {'spells': ['{@spell acid splash}', '{@spell mage hand}', '{@spell mending}', '{@spell ray of frost}', '{@spell shocking grasp}']}, '1': {'slots': 4, 'spells': ['{@spell detect magic}', '{@spell identify}', '{@spell shield}', '{@spell witch bolt}']}, '2': {'slots': 3, 'spells': ['{@spell darkness}', '{@spell detect thoughts}', '{@spell shatter}']}, '3': {'slots': 3, 'spells': ['{@spell dispel magic}', '{@spell lightning bolt}', '{@spell sending}']}, '4': {'slots': 3, 'spells': ['{@spell dimension door}', "{@spell Evard's black tentacles}"]}, '5': {'slots': 3, 'spells': ['{@spell geas}', '{@spell scrying}']}, '6': {'slots': 1, 'spells': ['{@spell chain lightning}']}}, 'ability': 'int'}]</t>
  </si>
  <si>
    <t>[{'name': 'Spell Reflection', 'entries': ['If the morkoth makes a successful saving throw against a spell, or a spell attack misses it, the morkoth can choose another creature (including the spellcaster) it can see within 120 feet of it. The spell targets the chosen creature instead of the morkoth. If the spell forced a saving throw, the chosen creature makes its own save. If the spell was an attack, the attack roll is rerolled against the chosen creature.']}]</t>
  </si>
  <si>
    <t>['Morkoth|MPMM']</t>
  </si>
  <si>
    <t>[{'name': 'Mouth of Madness', 'entries': ['The giant is immune to {@spell confusion} spells and similar magic.', "On each of its turns, the giant uses all its movement to move toward the nearest creature or whatever else it might perceive as food. Roll a {@dice d10} at the start of each of the giant's turns to determine its action for that turn:", '1–3. The giant makes three attacks with its fists against one random target within its reach. If no other creatures are within its reach, the giant flies into a rage and gains advantage on all attack rolls until the end of its next turn.', '4–5. The giant makes one attack with its fist against every creature within its reach. If no other creatures are within its reach, the giant makes one fist attack against itself.', '6–7. The giant makes one attack with its bite against one random target within its reach. If no other creatures are within its reach, its eyes glaze over and it becomes {@condition stunned} until the start of its next turn.', '8–10. The giant makes three attacks against one random target within its reach: one attack with its bite and two with its fists. If no other creatures are within its reach, the giant flies into a rage and gains advantage on all attack rolls until the end of its next turn.']}]</t>
  </si>
  <si>
    <t>['Mouth of Grolantor|MPMM']</t>
  </si>
  <si>
    <t>Necromancer</t>
  </si>
  <si>
    <t>[{'name': 'Grim Harvest (1/Turn)', 'entries': ["When necromancer kills a creature that is neither a construct nor undead with a spell of 1st level or higher, the necromancer regains hit points equal to twice the spell's level, or three times if it is a necromancy spell."]}]</t>
  </si>
  <si>
    <t>[{'name': 'Withering Touch', 'entries': ['{@atk ms} {@hit 7} to hit, reach 5 ft., one creature. {@h}5 ({@damage 2d4}) necrotic damage.']}]</t>
  </si>
  <si>
    <t>[{'name': 'Spellcasting', 'headerEntries': ['The necromancer is a 12th-level spellcaster. Its spellcasting ability is Intelligence (spell save {@dc 15}, {@hit 7} to hit with spell attacks). The necromancer has the following wizard spells prepared:'], 'spells': {'0': {'spells': ['{@spell chill touch}', '{@spell dancing lights}', '{@spell mage hand}', '{@spell mending}']}, '1': {'slots': 4, 'spells': ['{@spell false life}*', '{@spell mage armor}', '{@spell ray of sickness}*']}, '2': {'slots': 3, 'spells': ['{@spell blindness/deafness}*', '{@spell ray of enfeeblement}*', '{@spell web}']}, '3': {'slots': 3, 'spells': ['{@spell animate dead}*', '{@spell bestow curse}*', '{@spell vampiric touch}*']}, '4': {'slots': 3, 'spells': ['{@spell blight}*', '{@spell dimension door}', '{@spell stoneskin}']}, '5': {'slots': 2, 'spells': ["{@spell Bigby's hand}", '{@spell cloudkill}']}, '6': {'slots': 1, 'spells': ['{@spell circle of death}*']}}, 'footerEntries': ['*Necromancy spell of 1st level or higher'], 'ability': 'int'}]</t>
  </si>
  <si>
    <t>[{'source': 'TftYP'}, {'source': 'DC'}, {'source': 'DIP'}]</t>
  </si>
  <si>
    <t>['Necromancer Wizard|MPMM']</t>
  </si>
  <si>
    <t>[{'name': 'Multiattack', 'entries': ['The neogi makes two attacks: one with its bite and one with its claws.']}, {'name': 'Bite', 'entries': ['{@atk mw} {@hit 5} to hit, reach 5 ft., one target. {@h}6 ({@damage 1d6 + 3}) piercing damage plus 14 ({@damage 4d6}) poison damage, and the target must succeed on a {@dc 12} Constitution saving throw or become {@condition poisoned} for 1 minute. A target can repeat the saving throw at the end of each of its turns, ending the effect on itself on a success.']}, {'name': 'Claws', 'entries': ['{@atk mw} {@hit 5} to hit, reach 5 ft., one target. {@h}8 ({@damage 2d4 + 3}) slashing damage.']}, {'name': 'Enslave (Recharges after a Short or Long Rest)', 'entries': ["The neogi targets one creature it can see within 30 feet of it. The target must succeed on a {@dc 14} Wisdom saving throw or be magically {@condition charmed} by the neogi for 1 day, or until the neogi dies or is more than 1 mile from the target. The {@condition charmed} target obeys the neogi's commands and can't take reactions, and the neogi and the target can communicate telepathically with each other at a distance of up to 1 mile. Whenever the {@condition charmed} target takes damage, it can repeat the saving throw, ending the effect on itself on a success."]}]</t>
  </si>
  <si>
    <t>['Neogi|MPMM']</t>
  </si>
  <si>
    <t>['underdark', 'hill']</t>
  </si>
  <si>
    <t>[{'name': 'Mental Fortitude', 'entries': ["The hatchling has advantage on saving throws against being {@condition charmed} or {@condition frightened}, and magic can't put the hatchling to sleep."]}, {'name': 'Spider Climb', 'entries': ['The hatchling can climb difficult surfaces, including upside down on ceilings, without needing to make an ability check.']}]</t>
  </si>
  <si>
    <t>[{'name': 'Bite', 'entries': ['{@atk mw} {@hit 3} to hit, reach 5 ft., one target. {@h}3 ({@damage 1d4 + 1}) piercing damage plus 7 ({@damage 2d6}) poison damage, and the target must succeed on a {@dc 10} Constitution saving throw or become {@condition poisoned} for 1 minute. A target can repeat the saving throw at the end of each of its turns, ending the effect on itself on a success.']}]</t>
  </si>
  <si>
    <t>['Neogi Hatchling|MPMM']</t>
  </si>
  <si>
    <t>[{'name': 'Spellcasting', 'headerEntries': ['The neogi is a 7th-level spellcaster. Its spellcasting ability is Charisma (spell save {@dc 14}, {@hit 6} to hit with spell attacks). It regains its expended spell slots when it finishes a short or long rest. It knows the following warlock spells:'], 'spells': {'0': {'spells': ['{@spell eldritch blast} (range 300 ft., +4 bonus to each damage roll)', '{@spell guidance}', '{@spell mage hand}', '{@spell minor illusion}', '{@spell prestidigitation}', '{@spell vicious mockery}']}, '4': {'lower': 1, 'slots': 2, 'spells': ['{@spell arms of Hadar}', '{@spell counterspell}', '{@spell dimension door}', '{@spell fear}', '{@spell hold person}', '{@spell hunger of Hadar}', '{@spell invisibility}', '{@spell unseen servant}']}}, 'ability': 'cha'}]</t>
  </si>
  <si>
    <t>['blinded', 'frightened', 'invisible', 'paralyzed']</t>
  </si>
  <si>
    <t>['Neogi Master|MPMM']</t>
  </si>
  <si>
    <t>{'average': 325, 'formula': '21d20 + 105'}</t>
  </si>
  <si>
    <t>[{'name': 'Tentacles', 'entries': ["{@atk mw} {@hit 13} to hit, reach 15 ft., one target. {@h}21 ({@damage 3d8 + 8}) bludgeoning damage plus 13 ({@damage 3d8}) psychic damage. If the target is a Large or smaller creature, it must succeed on a {@dc 18} Strength saving throw or be swallowed by the neothelid. A swallowed creature is {@condition blinded} and {@condition restrained}, it has total cover against attacks and other effects outside the neothelid, and it takes 35 ({@damage 10d6}) acid damage at the start of each of the neothelid's turns.", 'If the neothelid takes 30 damage or more on a single turn from a creature inside it, the neothelid must succeed on a {@dc 18} Constitution saving throw at the end of that turn or regurgitate all swallowed creatures, which fall {@condition prone} in a space within 10 feet of the neothelid. If the neothelid dies, a swallowed creature is no longer {@condition restrained} by it and can escape from the corpse by using 20 feet of movement, exiting {@condition prone}.']}, {'name': 'Acid Breath {@recharge 5}', 'entries': ['The neothelid exhales acid in a 60-foot cone. Each creature in that area must make a {@dc 18} Dexterity saving throw, taking 35 ({@damage 10d6}) acid damage on a failed save, or half as much damage on a successful one.']}]</t>
  </si>
  <si>
    <t>[{'name': 'Innate Spellcasting (Psionics)', 'headerEntries': ["The neothelid's innate spellcasting ability is Wisdom (spell save {@dc 16}). It can innately cast the following spells, requiring no components:"], 'will': ['{@spell levitate}'], 'daily': {'1e': ['{@spell confusion}', '{@spell feeblemind}', '{@spell telekinesis}']}, 'ability': 'wis'}]</t>
  </si>
  <si>
    <t>['Neothelid|MPMM']</t>
  </si>
  <si>
    <t>[{'name': 'Nilbogism', 'entries': ["Any creature that attempts to damage the nilbog must first succeed on a {@dc 12} Charisma saving throw or be {@condition charmed} until the end of the creature's next turn. A creature {@condition charmed} in this way must use its action praising the nilbog. The nilbog can't regain hit points, including through magical healing, except through its Reversal of Fortune reaction."]}, {'name': 'Nimble Escape', 'entries': ['The nilbog can take the Disengage or Hide action as a bonus action on each of its turns.']}]</t>
  </si>
  <si>
    <t>[{'name': "Fool's Scepter", 'entries': ['{@atk mw} {@hit 4} to hit, reach 5 ft., one target. {@h}5 ({@damage 1d6 + 2}) bludgeoning damage.']}, {'name': 'Shortbow', 'entries': ['{@atk rw} {@hit 4} to hit, range 80/320 ft., one target. {@h}5 ({@damage 1d6 + 2}) piercing damage.']}]</t>
  </si>
  <si>
    <t>[{'name': 'Innate Spellcasting', 'headerEntries': ["The nilbog's innate spellcasting ability is Charisma (spell save {@dc 12}). It can innately cast the following spells, requiring no material components:"], 'will': ['{@spell mage hand}', "{@spell Tasha's hideous laughter}", '{@spell vicious mockery}'], 'daily': {'1': ['{@spell confusion}']}, 'ability': 'cha'}]</t>
  </si>
  <si>
    <t>[{'name': 'Reversal of Fortune', 'entries': ['In response to another creature dealing damage to the nilbog, the nilbog reduces the damage to 0 and regains {@dice 1d6} hit points.']}]</t>
  </si>
  <si>
    <t>['Nilbog|MPMM']</t>
  </si>
  <si>
    <t>['underdark', 'forest', 'hill']</t>
  </si>
  <si>
    <t>Orc Blade of Ilneval</t>
  </si>
  <si>
    <t>{'insight': '+3', 'intimidation': '+4', 'perception': '+3'}</t>
  </si>
  <si>
    <t>[{'name': 'Aggressive', 'entries': ['As a bonus action, the orc can move up to its speed toward a hostile creature that it can see.']}, {'name': 'Foe Smiter of Ilneval', 'entries': ['The orc deals an extra die of damage when it hits with a longsword attack (included in the attack).']}]</t>
  </si>
  <si>
    <t>[{'name': 'Multiattack', 'entries': ["The orc makes two melee attacks with its longsword or two ranged attacks with its javelins. If Ilneval's Command is available to use, the orc can use it after these attacks."]}, {'name': 'Longsword', 'entries': ['{@atk mw} {@hit 5} to hit, reach 5 ft., one target. {@h}12 ({@damage 2d8 + 3}) slashing damage, or 14 ({@damage 2d10 + 3}) slashing damage when used with two hands.']}, {'name': 'Javelin', 'entries': ['{@atk mw,rw} {@hit 5} to hit, reach 5 ft. or range 30/120 ft., one target. {@h}6 ({@damage 1d6 + 3}) piercing damage.']}, {'name': "Ilneval's Command (Recharges 4–6)", 'entries': ['Up to three allied orcs within 120 feet of this orc that can hear it can use their reactions to each make one weapon attack.']}]</t>
  </si>
  <si>
    <t>{'type': 'internal', 'path': 'bestiary/orc-blade-of-ilneval.mp3'}</t>
  </si>
  <si>
    <t>Orc Claw of Luthic</t>
  </si>
  <si>
    <t>{'intimidation': '+2', 'medicine': '+4', 'survival': '+4'}</t>
  </si>
  <si>
    <t>[{'name': 'Multiattack', 'entries': ['The orc makes two claw attacks, or four claw attacks if it has fewer than half of its hit points remaining.']}, {'name': 'Claw', 'entries': ['{@atk mw} {@hit 4} to hit, reach 5 ft., one target. {@h}6 ({@damage 1d8 + 2}) slashing damage.']}]</t>
  </si>
  <si>
    <t>[{'name': 'Spellcasting', 'headerEntries': ['The orc is a 5th-level spellcaster. Its spellcasting ability is Wisdom (spell save {@dc 12}, {@hit 4} to hit with spell attacks). The orc has the following cleric spells prepared:'], 'spells': {'0': {'spells': ['{@spell guidance}', '{@spell mending}', '{@spell resistance}', '{@spell thaumaturgy}']}, '1': {'slots': 4, 'spells': ['{@spell bane}', '{@spell cure wounds}', '{@spell guiding bolt}']}, '2': {'slots': 3, 'spells': ['{@spell augury}', '{@spell warding bond}']}, '3': {'slots': 2, 'spells': ['{@spell bestow curse}', '{@spell create food and water}']}}, 'ability': 'wis'}]</t>
  </si>
  <si>
    <t>{'type': 'internal', 'path': 'bestiary/orc-claw-of-luthic.mp3'}</t>
  </si>
  <si>
    <t>Orc Hand of Yurtrus</t>
  </si>
  <si>
    <t>{'arcana': '+2', 'intimidation': '+1', 'medicine': '+4', 'religion': '+2'}</t>
  </si>
  <si>
    <t>["understands Common and Orc but can't speak"]</t>
  </si>
  <si>
    <t>[{'name': 'Touch of the White Hand', 'entries': ['{@atk mw} {@hit 3} to hit, reach 5 ft., one target. {@h}9 ({@damage 2d8}) necrotic damage.']}]</t>
  </si>
  <si>
    <t>['C', 'CS', 'O']</t>
  </si>
  <si>
    <t>[{'name': 'Spellcasting', 'headerEntries': ['The orc is a 4th-level spellcaster. Its spellcasting ability is Wisdom (spell save {@dc 12}, {@hit 4} to hit with spell attacks). It requires no verbal components to cast its spells. The orc has the following cleric spells prepared:'], 'spells': {'0': {'spells': ['{@spell guidance}', '{@spell mending}', '{@spell resistance}', '{@spell thaumaturgy}']}, '1': {'slots': 4, 'spells': ['{@spell bane}', '{@spell detect magic}', '{@spell inflict wounds}', '{@spell protection from evil and good}']}, '2': {'slots': 3, 'spells': ['{@spell blindness/deafness}', '{@spell silence}']}}, 'ability': 'wis'}]</t>
  </si>
  <si>
    <t>{'type': 'internal', 'path': 'bestiary/orc-hand-of-yurtrus.mp3'}</t>
  </si>
  <si>
    <t>Orc Nurtured One of Yurtrus</t>
  </si>
  <si>
    <t>[{'name': 'Aggressive', 'entries': ['As a bonus action, the orc can move up to its speed toward a hostile creature that it can see.']}, {'name': 'Corrupted Carrier', 'entries': ["When the orc is reduced to 0 hit points, it explodes, and any creature within 10 feet of it must make a {@dc 13} Constitution saving throw. On a failed save, the creature takes 14 ({@damage 4d6}) poison damage and becomes {@condition poisoned}. On a success, the creature takes half as much damage and isn't {@condition poisoned}. A creature {@condition poisoned} by this effect can repeat the save at the end of each of its turn, ending the effect on itself on a success. While {@condition poisoned} by this effect, a creature can't regain hit points."]}, {'name': 'Nurtured One of Yurtrus', 'entries': ['The orc has advantage on saving throws against poison and disease.']}]</t>
  </si>
  <si>
    <t>[{'name': 'Claws', 'entries': ['{@atk mw} {@hit 4} to hit, reach 5 ft., one target. {@h}4 ({@damage 1d4 + 2}) slashing damage plus 2 ({@damage 1d4}) necrotic damage.']}, {'name': 'Corrupted Vengeance', 'entries': ['The orc reduces itself to 0 hit points, triggering its Corrupted Carrier trait.']}]</t>
  </si>
  <si>
    <t>{'type': 'internal', 'path': 'bestiary/orc-nurtured-one-of-yurtrus.mp3'}</t>
  </si>
  <si>
    <t>Orc Red Fang of Shargaas</t>
  </si>
  <si>
    <t>{'intimidation': '+1', 'perception': '+2', 'stealth': '+5'}</t>
  </si>
  <si>
    <t>[{'name': 'Cunning Action', 'entries': ['On each of its turns, the orc can use a bonus action to take the Dash, Disengage, or Hide action.']}, {'name': 'Hand of Shargaas', 'entries': ['The orc deals 2 extra dice of damage when it hits a target with a weapon attack (included in its attacks).']}, {'name': "Shargaas's Sight", 'entries': ["Magical darkness doesn't impede the orc's darkvision."]}, {'name': 'Slayer', 'entries': ["In the first round of a combat, the orc has advantage on attack rolls against any creature that hasn't taken a turn yet. If the orc hits a creature that round who was surprised, the hit is automatically a critical hit."]}]</t>
  </si>
  <si>
    <t>[{'name': 'Multiattack', 'entries': ['The orc makes two scimitar or dart attacks.']}, {'name': 'Scimitar', 'entries': ['{@atk mw} {@hit 5} to hit, reach 5 ft., one target. {@h}13 ({@damage 3d6 + 3}) slashing damage.']}, {'name': 'Dart', 'entries': ['{@atk rw} {@hit 5} to hit, range 20/60 ft., one target. {@h}10 ({@damage 3d4 + 3}) piercing damage.']}, {'name': 'Veil of Shargaas (Recharges after a Short or Long Rest)', 'entries': ['The orc casts {@spell darkness} without any components. Wisdom is its spellcasting ability.']}]</t>
  </si>
  <si>
    <t>{'type': 'internal', 'path': 'bestiary/orc-red-fang.mp3'}</t>
  </si>
  <si>
    <t>[{'name': 'Charge', 'entries': ['If the ox moves at least 20 feet straight toward a target and then hits it with a gore attack on the same turn, the target takes an extra 7 ({@damage 2d6}) piercing damage.']}, {'name': 'Beast of Burden', 'entries': ['The oxen is considered to be a Huge animal for the purposes of determining its carrying capacity.']}]</t>
  </si>
  <si>
    <t>[{'source': 'PotA'}]</t>
  </si>
  <si>
    <t>['Ox|MPMM']</t>
  </si>
  <si>
    <t>[{'name': 'Dive Attack', 'entries': ['If the quetzalcoatlus is flying and dives at least 30 feet toward a target and then hits with a bite attack, the attack deals an extra 10 ({@dice 3d6}) damage to the target.']}, {'name': 'Flyby', 'entries': ["The quetzalcoatlus doesn't provoke an opportunity attack when it flies out of an enemy's reach."]}]</t>
  </si>
  <si>
    <t>[{'name': 'Bite', 'entries': ['{@atk mw} {@hit 4} to hit, reach 10 ft., one creature. {@h}12 ({@damage 3d6 + 2}) piercing damage.']}]</t>
  </si>
  <si>
    <t>['Quetzalcoatlus|MPMM']</t>
  </si>
  <si>
    <t>['mountain', 'hill', 'coastal']</t>
  </si>
  <si>
    <t>{'acrobatics': '+8', 'perception': '+5', 'sleight of hand': '+8', 'stealth': '+8'}</t>
  </si>
  <si>
    <t>[{'name': 'Blurred Movement', 'entries': ['Attack rolls against the quickling have disadvantage unless the quickling is {@condition incapacitated} or {@condition restrained}.']}, {'name': 'Evasion', 'entries': ['If the quickling is subjected to an effect that allows it to make a Dexterity saving throw to take only half damage, it instead takes no damage if it succeeds on the saving throw, and only half damage if it fails.']}]</t>
  </si>
  <si>
    <t>[{'name': 'Multiattack', 'entries': ['The quickling makes three dagger attacks.']}, {'name': 'Dagger', 'entries': ['{@atk mw,rw} {@hit 8} to hit, reach 5 ft. or range 20/60 ft., one target. {@h}8 ({@damage 1d4 + 6}) piercing damage.']}]</t>
  </si>
  <si>
    <t>['Quickling|MPMM']</t>
  </si>
  <si>
    <t>Red Guard Drake</t>
  </si>
  <si>
    <t>['mountain', 'underdark', 'urban']</t>
  </si>
  <si>
    <t>[{'name': 'Iron Boots', 'entries': ['While moving, the redcap has disadvantage on Dexterity ({@skill Stealth}) checks.']}, {'name': 'Outsize Strength', 'entries': ["While grappling, the redcap is considered to be Medium. Also, wielding a heavy weapon doesn't impose disadvantage on its attack rolls."]}]</t>
  </si>
  <si>
    <t>[{'name': 'Multiattack', 'entries': ['The redcap makes three attacks with its wicked sickle.']}, {'name': 'Wicked Sickle', 'entries': ['{@atk mw} {@hit 6} to hit, reach 5 ft., one target. {@h}9 ({@damage 2d4 + 4}) slashing damage.']}, {'name': 'Ironbound Pursuit', 'entries': ['The redcap moves up to its speed to a creature it can see and kicks with its iron boots. The target must succeed on a {@dc 14} Dexterity saving throw or take 20 ({@damage 3d10 + 4}) bludgeoning damage and be knocked {@condition prone}.']}]</t>
  </si>
  <si>
    <t>[{'source': 'ToA'}, {'source': 'BGDIA'}, {'source': 'IMR'}, {'source': 'WBtW'}]</t>
  </si>
  <si>
    <t>[{'type': 'variant', 'name': 'Madcap', 'entries': ['A madcap is a redcap that soaks its hat in demon ichor instead of blood. Contact with demon ichor makes the creature even more psychotic, causing it to brood over irrational hatreds. A group of madcaps will sometimes band together over a shared hatred of something, such as music, creatures with curly hair, the word "cool," or the color blue.', 'When a madcap drops to 0 hit points, its hateful existence comes to an end in spectacular fashion as it bursts into flames, reducing itself, its ichor-soaked hat, and its pants to ashes instantly while leaving behind its weapon and smoldering iron boots.'], '_version': {'name': 'Madcap', 'addAs': 'trait'}, 'source': 'BGDIA', 'page': 240}]</t>
  </si>
  <si>
    <t>[{'name': 'Madcap', 'source': 'BGDIA'}]</t>
  </si>
  <si>
    <t>['Redcap|MPMM']</t>
  </si>
  <si>
    <t>RothÃ©</t>
  </si>
  <si>
    <t>[{'name': 'Limited Amphibiousness', 'entries': ['The sea spawn can breathe air and water, but needs to be submerged in the sea at least once a day for 1 minute to avoid suffocating.']}]</t>
  </si>
  <si>
    <t>[{'name': 'Multiattack', 'entries': ['The sea spawn makes three attacks: two unarmed strikes and one with its Piscine Anatomy.']}, {'name': 'Unarmed Strike', 'entries': ['{@atk mw} {@hit 4} to hit, reach 5 ft., one target. {@h}4 ({@damage 1d4 + 2}) bludgeoning damage.']}, {'name': 'Piscine Anatomy', 'entries': ['The sea spawn has one or more of the following attack options, provided it has the appropriate anatomy:', {'type': 'list', 'style': 'list-hang-notitle', 'items': [{'type': 'item', 'name': 'Bite', 'entry': '{@atk mw} {@hit 5} to hit, reach 5 ft., one target. {@h}4 ({@damage 1d4 + 2}) piercing damage.'}, {'type': 'item', 'name': 'Poison Quills', 'entry': '{@atk mw} {@hit 5} to hit, reach 5 ft., one creature. {@h}3 ({@damage 1d6}) poison damage, and the target must succeed on a {@dc 12} Constitution saving throw or be {@condition poisoned} for 1 minute. The target can repeat the saving throw at the end of each of its turns, ending the effect on itself on a success.'}, {'type': 'item', 'name': 'Tentacle', 'entry': "{@atk mw} {@hit 5} to hit, reach 10 ft., one target. {@h}5 ({@damage 1d6 + 2}) bludgeoning damage, and the target is {@condition grappled} (escape {@dc 12}) if it is a Medium or smaller creature. Until this grapple ends, the sea spawn can't use this tentacle on another target."}]}]}]</t>
  </si>
  <si>
    <t>['Sea Spawn|MPMM']</t>
  </si>
  <si>
    <t>[{'name': 'Ethereal Awareness', 'entries': ['The shadow mastiff can see ethereal creatures and objects.']}, {'name': 'Keen Hearing and Smell', 'entries': ['The shadow mastiff has advantage on Wisdom ({@skill Perception}) checks that rely on hearing or smell.']}, {'name': 'Shadow Blend', 'entries': ['While in dim light or darkness, the shadow mastiff can use a bonus action to become {@condition invisible}, along with anything it is wearing or carrying. The invisibility lasts until the shadow mastiff uses a bonus action to end it or until the shadow mastiff attacks, is in bright light, or is {@condition incapacitated}.']}, {'name': 'Sunlight Weakness', 'entries': ['While in bright light created by sunlight, the shadow mastiff has disadvantage on attack rolls, ability checks, and saving throws.']}]</t>
  </si>
  <si>
    <t>[{'type': 'variant', 'name': 'Shadow Mastiff Alpha', 'entries': ['A shadow mastiff alpha has the statistics of a normal shadow mastiff, with the following modifications:', {'type': 'list', 'items': ['The alpha has above average (42–54) hit points.', 'It has an Intelligence of 6 (-2).', 'It has the Terrifying Howl action option described below.']}, {'type': 'entries', 'name': 'Terrifying Howl', 'entries': ["The shadow mastiff howls. Any beast or humanoid within 300 feet of the mastiff and able to hear its howl must succeed on a {@dc 11} Wisdom saving throw or be {@condition frightened} for 1 minute. A {@condition frightened} target can repeat the saving throw at the end of each of its turns, ending the effect on itself on a success. If a target's saving throw is successful or the effect ends for it, the target is immune to any shadow mastiff's Terrifying Howl for the next 24 hours."]}]}]</t>
  </si>
  <si>
    <t>[{'name': 'Shadow Mastiff Alpha', 'source': 'VGM', '_mod': {'action': {'mode': 'appendArr', 'items': {'name': 'Terrifying Howl', 'entries': ["The shadow mastiff howls. Any beast or humanoid within 300 feet of the mastiff and able to hear its howl must succeed on a {@dc 11} Wisdom saving throw or be {@condition frightened} for 1 minute. A {@condition frightened} target can repeat the saving throw at the end of each of its turns, ending the effect on itself on a success. If a target's saving throw is successful or the effect ends for it, the target is immune to any shadow mastiff's Terrifying Howl for the next 24 hours."]}}}, 'hp': {'average': 48, 'formula': '6d8 + 6'}, 'int': 6, 'variant': None}]</t>
  </si>
  <si>
    <t>['Shadow Mastiff Alpha|MPMM']</t>
  </si>
  <si>
    <t>[{'name': 'Rampage', 'entries': ['When it reduces a creature to 0 hit points with a melee attack on its turn, the shoosuva can take a bonus action to move up to half its speed and make a bite attack.']}]</t>
  </si>
  <si>
    <t>[{'name': 'Multiattack', 'entries': ['The shoosuva makes two attacks: one with its bite and one with its tail stinger.']}, {'name': 'Bite', 'entries': ['{@atk mw} {@hit 7} to hit, reach 5 ft., one target. {@h}26 ({@damage 4d10 + 4}) piercing damage.']}, {'name': 'Tail Stinger', 'entries': ['{@atk mw} {@hit 7} to hit, reach 15 ft., one creature. {@h}13 ({@damage 2d8 + 4}) piercing damage, and the target must succeed on a {@dc 14} Constitution saving throw or become {@condition poisoned}. While {@condition poisoned}, the target is also {@condition paralyzed}. The target can repeat the saving throw at the end of each of its turns, ending the effect on itself on a success.']}]</t>
  </si>
  <si>
    <t>['Shoosuva|MPMM']</t>
  </si>
  <si>
    <t>[{'name': 'Ambusher', 'entries': ['In the first round of a combat, the slithering tracker has advantage on attack rolls against any creature it surprised.']}, {'name': 'Damage Transfer', 'entries': ['While grappling a creature, the slithering tracker takes only haIf the damage dealt to it, and the creature it is grappling takes the other half.']}, {'name': 'False Appearance', 'entries': ['While the slithering tracker remains motionless, it is indistinguishable from a puddle, unless an observer succeeds on a {@dc 18} Intelligence (Investigation) check.']}, {'name': 'Keen Tracker', 'entries': ['The slithering tracker has advantage on Wisdom checks to track prey.']}, {'name': 'Liquid Form', 'entries': ["The slithering tracker can enter an enemy's space and stop there. It can also move through a space as narrow as 1 inch wide without squeezing."]}, {'name': 'Spider Climb', 'entries': ['The slithering tracker can climb difficult surfaces, including upside down on ceilings, without needing to make an ability check.']}, {'name': 'Watery Stealth', 'entries': ['While underwater, the slithering tracker has advantage on Dexterity (Stealth) checks made to hide, and it can take the Hide action as a bonus action.']}]</t>
  </si>
  <si>
    <t>[{'name': 'Slam', 'entries': ['{@atk mw} {@hit 5} to hit, reach 5 ft., one target. {@h}8 ({@damage 1d10 + 3}) bludgeoning damage.']}, {'name': 'Life Leech', 'entries': ['One Large or smaller creature that the slithering tracker can see within 5 feet of it must succeed on a {@dc 13} Dexterity saving throw or be {@condition grappled} (escape {@dc 13}). Until this grapple ends, the target is {@condition restrained} and unable to breathe unless it can breathe water. In addition, the {@condition grappled} target takes 16 ({@damage 3d10}) necrotic damage at the start of each of its turns. The slithering tracker can grapple only one target at a time.']}]</t>
  </si>
  <si>
    <t>['Ambusher', 'False Appearance', 'Keen Senses', 'Spider Climb']</t>
  </si>
  <si>
    <t>[{'source': 'ToA'}, {'source': 'IMR'}, {'source': 'MOT'}]</t>
  </si>
  <si>
    <t>['Slithering Tracker|MPMM']</t>
  </si>
  <si>
    <t>[{'name': 'Regeneration', 'entries': ["The spawn of Kyuss regains 10 hit points at the start of its turn if it has at least 1 hit point and isn't in sunlight or a body of running water. If the spawn takes acid, fire, or radiant damage, this trait doesn't function at the start of the spawn's next turn. The spawn is destroyed only if it starts its turn with 0 hit points and doesn't regenerate."]}, {'name': 'Worms', 'entries': ['If the spawn of Kyuss is targeted by an effect that cures disease or removes a curse, all the worms infesting it wither away, and it loses its Burrowing Worm action.']}]</t>
  </si>
  <si>
    <t>[{'name': 'Multiattack', 'entries': ['The spawn of Kyuss makes two attacks with its claws and uses Burrowing Worm.']}, {'name': 'Burrowing Worm', 'entries': ["A worm launches from the spawn of Kyuss at one humanoid that the spawn can see within 10 feet of it. The worm latches onto the target's skin unless the target succeeds on a {@dc 11} Dexterity saving throw. The worm is a Tiny undead with AC 6, 1 hit point, a 2 (-4) in every ability score, and a speed of 1 foot. While on the target's skin, the worm can be killed by normal means or scraped off using an action (the spawn can use this action to launch a scraped-off worm at a humanoid it can see within 10 feet of the worm). Otherwise, the worm burrows under the target's skin at the end of the target's next turn, dealing 1 piercing damage to it. At the end of each of its turns thereafter, the target takes 7 ({@damage 2d6}) necrotic damage per worm infesting it (maximum of {@dice 10d6}). A worm-infested target dies if it drops to 0 hit points, then rises 10 minutes later as a spawn of Kyuss. If a worm-infested creature is targeted by an effect that cures disease or removes a curse, all the worms infesting it wither away."]}, {'name': 'Claw', 'entries': ['{@atk mw} {@hit 6} to hit, reach 5 ft., one target. {@h}6 ({@damage 1d6 + 3}) slashing damage plus 7 ({@damage 2d6}) necrotic damage.']}]</t>
  </si>
  <si>
    <t>['Spawn of Kyuss|MPMM']</t>
  </si>
  <si>
    <t>['Stegosaurus|MPMM']</t>
  </si>
  <si>
    <t>[{'name': 'Charge', 'entries': ['If the kow moves at least 20 feet straight toward a target and then hits it with a gore attack on the same turn, the target takes an extra 7 ({@damage 2d6}) piercing damage.']}, {'name': 'Stench', 'entries': ["Any creature other than a stench kow that starts its turn within 5 feet of the stench kow must succeed on a {@dc 12} Constitution saving throw or be {@condition poisoned} until the start of the creature's next turn. On a successful saving throw, the creature is immune to the stench of all stench kows for 1 hour."]}]</t>
  </si>
  <si>
    <t>['Stench Kow|MPMM']</t>
  </si>
  <si>
    <t>{'type': 'giant', 'tags': ['stone giant']}</t>
  </si>
  <si>
    <t>[{'name': 'Multiattack', 'entries': ['The giant makes two attacks with its greatclub.']}, {'name': 'Greatclub', 'entries': ['{@atk mw} {@hit 10} to hit, reach 15 ft., one target. {@h}19 ({@damage 3d8 + 6}) bludgeoning damage.']}, {'name': 'Petrifying Touch', 'entries': ['The giant touches one Medium or smaller creature within 10 feet of it that is {@condition charmed} by it. The target must make a {@dc 17} Constitution saving throw. On a failed save, the target becomes {@condition petrified}, and the giant can adhere the target to its stony body. {@spell Greater restoration} spells and other magic that can undo petrification have no effect on a {@condition petrified} creature on the giant unless the giant is dead, in which case the magic works normally, freeing the {@condition petrified} creature as well as ending the {@condition petrified} condition on it.']}, {'name': 'Rock', 'entries': ['{@atk rw} {@hit 10} to hit, range 60/240 ft., one target. {@h}28 ({@damage 4d10 + 6}) bludgeoning damage. If the target is a creature, it must succeed on a {@dc 17} Strength saving throw or be knocked {@condition prone}.']}]</t>
  </si>
  <si>
    <t>['Stone Giant Dreamwalker|MPMM']</t>
  </si>
  <si>
    <t>{'type': 'giant', 'tags': ['storm giant']}</t>
  </si>
  <si>
    <t>[{'name': 'Multiattack', 'entries': ['The giant makes two Lightning Sword attacks or uses Wind Javelin twice.']}, {'name': 'Lightning Sword', 'entries': ['{@atk mw} {@hit 14} to hit, reach 15 ft., one target. {@h}40 ({@damage 9d6 + 9}) lightning damage.']}, {'name': 'Windjavelin', 'entries': ['The giant coalesces wind into a javelin-like form and hurls it at a creature it can see within 600 feet of it. The javelin is considered a magic weapon and deals 19 ({@damage 3d6 + 9}) piercing damage to the target, striking unerringly. The javelin disappears after it hits.']}]</t>
  </si>
  <si>
    <t>[{'name': 'Gust', 'entries': ['The giant targets a creature it can see within 60 feet of it and creates a magical gust of wind around it. The target must succeed on a {@dc 18} Strength saving throw or be pushed up to 20 feet in any horizontal direction the giant chooses.']}, {'name': 'Thunderbolt (2 Actions)', 'entries': ['The giant hurls a thunderbolt at a creature it can see within 600 feet of it. The target must make a {@dc 18} Dexterity saving throw, taking 22 ({@damage 4d10}) thunder damage on a failed save, or half as much damage on a successful one.']}, {'name': 'One with the Storm (3 Actions)', 'entries': ["The giant vanishes, dispersing itself into the storm surrounding its lair. The giant can end this effect at the start of any of its turns, becoming a giant once more and appearing in any location it chooses within its lair. While dispersed, the giant can't take any actions other than lair actions, and it can't be targeted by attacks, spells, or other effects. The giant can't use this ability outside its lair, nor can it use this ability if another creature is using a {@spell control weather} spell or similar magic to quell the storm."]}]</t>
  </si>
  <si>
    <t>{'name': 'Storm Giant Quintessent', 'source': 'VGM'}</t>
  </si>
  <si>
    <t>['L', 'P', 'T']</t>
  </si>
  <si>
    <t>['Storm Giant Quintessent|MPMM']</t>
  </si>
  <si>
    <t>['underwater', 'mountain', 'desert', 'coastal', 'arctic']</t>
  </si>
  <si>
    <t>[{'name': 'Illumination', 'entries': ['As a bonus action, the swarm can shed dim light from its brains in a 5-foot radius, increase the illumination to bright light in a 5 to 20-foot radius (and dim light for an additional number of feet equal to the chosen radius), or extinguish the light.']}, {'name': 'Swarm', 'entries': ["The swarm can occupy another creature's space and vice versa, and the swarm can move through any opening large enough for a Tiny rat. The swarm can't regain hit points or gain temporary hit points."]}, {'name': 'Telepathic Shroud', 'entries': ['The swarm is immune to any effect that would sense its emotions or read its thoughts. as well as to all divination spells.']}]</t>
  </si>
  <si>
    <t>[{'name': 'Bites', 'entries': ["{@atk mw} {@hit 5} to hit, reach 0 ft., one target in the swarm's space. {@h}14 ({@damage 4d6}) piercing damage, or 7 ({@damage 2d6}) piercing damage if the swarm has half of its hit points or fewer."]}]</t>
  </si>
  <si>
    <t>[{'name': 'Innate Spellcasting (Psionics)', 'headerEntries': ["The swarm's innate spellcasting ability is Intelligence (spell save {@dc 13}). As long as it has more than half of its hit points, it can innately cast the following spells, requiring no components:"], 'will': ['{@spell command}', '{@spell comprehend languages}', '{@spell detect thoughts}'], 'daily': {'1e': ['{@spell confusion}', '{@spell dominate monster}']}, 'ability': 'int'}]</t>
  </si>
  <si>
    <t>['Swarm of Cranium Rats|MPMM']</t>
  </si>
  <si>
    <t>[{'name': 'Bites', 'entries': ["{@atk mw} {@hit 0} to hit, reach 0 ft., one creature in the swarm's space. {@h}The target is infested by {@dice 1d4} rot grubs. At the start of each of the target's turns, the target takes {@dice 1d6} piercing damage per rot grub infesting it. Applying fire to the bite wound before the end of the target's next turn deals 1 fire damage to the target and kills these rot grubs. After this time, these rot grubs are too far under the skin to be burned. If a target infested by rot grubs ends its turn with 0 hit points, it dies as the rot grubs burrow into its heart and kill it. Any effect that cures disease kills all rot grubs infesting the target."]}]</t>
  </si>
  <si>
    <t>['Swarm of Rot Grubs|MPMM']</t>
  </si>
  <si>
    <t>[{'ac': 17, 'from': ['{@item leather armor|phb}']}]</t>
  </si>
  <si>
    <t>[{'name': 'Lightfooted', 'entries': ['The swashbuckler can take the Dash or Disengage action as a bonus action on each of its turns.']}, {'name': 'Suave Defense', 'entries': ['While the swashbuckler is wearing light or no armor and wielding no shield, its AC includes its Charisma modifier.']}]</t>
  </si>
  <si>
    <t>[{'name': 'Multiattack', 'entries': ['The swashbuckler makes three attacks: one with a dagger and two with its rapier.']}, {'name': 'Dagger', 'entries': ['{@atk mw,rw} {@hit 6} to hit, reach 5 ft. or range 20/60 ft., one target. {@h}6 ({@damage 1d4 + 4}) piercing damage.']}, {'name': 'Rapier', 'entries': ['{@atk mw} {@hit 6} to hit, reach 5 ft., one target. {@h}8 ({@damage 1d8 + 4}) piercing damage.']}]</t>
  </si>
  <si>
    <t>[{'source': 'WDH'}, {'source': 'ToA'}, {'source': 'DIP'}, {'source': 'SLW'}, {'source': 'SDW'}]</t>
  </si>
  <si>
    <t>['Swashbuckler|MPMM']</t>
  </si>
  <si>
    <t>{'type': 'fiend', 'tags': ['demon', 'orc']}</t>
  </si>
  <si>
    <t>[{'name': 'Aggressive', 'entries': ['As a bonus action, the tanarukk can move up to its speed toward a hostile creature that it can see.']}, {'name': 'Magic Resistance', 'entries': ['The tanarukk has advantage on saving throws against spells and other magical effects.']}]</t>
  </si>
  <si>
    <t>[{'name': 'Multiattack', 'entries': ['The tanarukk makes two attacks: one with its bite and one with its greatsword.']}, {'name': 'Bite', 'entries': ['{@atk mw} {@hit 7} to hit, reach 5 ft., one target. {@h}8 ({@damage 1d8 + 4}) piercing damage.']}, {'name': 'Greatsword', 'entries': ['{@atk mw} {@hit 7} to hit, reach 5 ft., one target. {@h}11 ({@damage 2d6 + 4}) slashing damage.']}]</t>
  </si>
  <si>
    <t>['Aggressive', 'Magic Resistance']</t>
  </si>
  <si>
    <t>[{'name': 'Unbridled Fury', 'entries': ['In response to being hit by a melee attack, the tanarukk can make one melee weapon attack with advantage against the attacker.']}]</t>
  </si>
  <si>
    <t>['Tanarukk|MPMM']</t>
  </si>
  <si>
    <t>Thorny</t>
  </si>
  <si>
    <t>[{'name': 'Plant Camouflage', 'entries': ['The thorny has advantage on Dexterity ({@skill Stealth}) checks it makes in any terrain with ample obscuring plant life.']}, {'name': 'Regeneration', 'entries': ["The thorny regains 5 hit points at the start of its turn. If it takes cold, fire, or necrotic damage, this trait doesn't function at the start of the thorny's next turn. The thorny dies only if it starts its turn with 0 hit points and doesn't regenerate."]}, {'name': 'Thorny Body', 'entries': ['At the start of its turn, the thorny deals 2 ({@damage 1d4}) piercing damage to any creature grappling it.']}]</t>
  </si>
  <si>
    <t>[{'name': 'Bite', 'entries': ['{@atk mw} {@hit 3} to hit, reach 5 ft., one target. {@h}8 ({@damage 2d6 + 1}) piercing damage.']}]</t>
  </si>
  <si>
    <t>['Thorny Vegepygmy|MPMM']</t>
  </si>
  <si>
    <t>[{'name': 'Multiattack', 'entries': ['The tlincalli makes two attacks: one with its longsword or spiked chain, and one with its sting.']}, {'name': 'Longsword', 'entries': ['{@atk mw} {@hit 6} to hit, reach 5 ft., one target. {@h}7 ({@damage 1d8 + 3}) slashing damage, or 8 ({@damage 1d10 + 3}) slashing damage if used with two hands.']}, {'name': 'Spiked Chain', 'entries': ["{@atk mw} {@hit 6} to hit, reach 10 ft., one target. {@h}6 ({@damage 1d6 + 3}) piercing damage, and the target is {@condition grappled} (escape {@dc 11}) if it is a Large or smaller creature. Until this grapple ends, the target is {@condition restrained}, and the tlincalli can't use the spiked chain against another target."]}, {'name': 'Sting', 'entries': ['{@atk mw} {@hit 6} to hit, reach 5 ft., one creature. {@h}6 ({@damage 1d6 + 3}) piercing damage plus 14 ({@damage 4d6}) poison damage, and the target must succeed on a {@dc 14} Constitution saving throw or be {@condition poisoned} for 1 minute. If it fails the saving throw by 5 or more, the target is also {@condition paralyzed} while {@condition poisoned}. The target can repeat the saving throw at the end of each of its turns, ending the effect on itself on a success.']}]</t>
  </si>
  <si>
    <t>['Tlincalli|MPMM']</t>
  </si>
  <si>
    <t>Transmuter</t>
  </si>
  <si>
    <t>[{'name': "Transmuter's Stone", 'entries': ['The transmuter carries a magic stone it crafted that grants its bearer one of the following effects:', 'Darkvision out to a range of 60 feet', 'An extra 10 feet of speed while the bearer is unencumbered', 'Proficiency with Constitution saving throws', "Resistance to acid, cold, fire, lightning, or thunder damage (transmuter's choice whenever the transmuter chooses this benefit)", 'If the transmuter has the stone and casts a transmutation spell of 1st level or higher, it can change the effect of the stone.']}]</t>
  </si>
  <si>
    <t>[{'name': 'Spellcasting', 'headerEntries': ['The transmuter is a 9th-level spellcaster. Its spellcasting ability is Intelligence (spell save {@dc 14}, {@hit 6} to hit with spell attacks). The transmuter has the following wizard spells prepared:'], 'spells': {'0': {'spells': ['{@spell light}', '{@spell mending}', '{@spell prestidigitation}', '{@spell ray of frost}']}, '1': {'slots': 4, 'spells': ['{@spell chromatic orb}', '{@spell expeditious retreat}*', '{@spell mage armor}']}, '2': {'slots': 3, 'spells': ['{@spell alter self}*', '{@spell hold person}', '{@spell knock}*']}, '3': {'slots': 3, 'spells': ['{@spell blink}*', '{@spell fireball}', '{@spell slow}*']}, '4': {'slots': 3, 'spells': ['{@spell polymorph}*', '{@spell stoneskin}']}, '5': {'slots': 1, 'spells': ['{@spell telekinesis}*']}}, 'footerEntries': ['*Transmutation spell of 1st level or higher'], 'ability': 'int'}]</t>
  </si>
  <si>
    <t>['Transmuter Wizard|MPMM']</t>
  </si>
  <si>
    <t>[{'name': 'False Appearance', 'entries': ['While the trapper is attached to a ceiling, floor, or wall and remains motionless, it is almost indistinguishable from an ordinary section of ceiling, floor, or wall. A creature that can see it and succeeds on a {@dc 20} Intelligence (Investigation) or Intelligence (Nature) check can discern its presence.']}, {'name': 'Spider Climb', 'entries': ['The trapper can climb difficult surfaces, including upside down on ceilings, without needing to make an ability check.']}]</t>
  </si>
  <si>
    <t>[{'name': 'Smother', 'entries': ['One Large or smaller creature within 5 feet of the trapper must succeed on a {@dc 14} Dexterity saving throw or be {@condition grappled} (escape {@dc 14}). Until the grapple ends, the target takes 17 ({@damage 4d6 + 3}) bludgeoning damage plus 3 ({@damage 1d6}) acid damage at the start of each of its turns. While {@condition grappled} in this way, the target is {@condition restrained}, {@condition blinded}, and at risk of suffocating. The trapper can smother only one creature at a time.']}]</t>
  </si>
  <si>
    <t>['Trapper|MPMM']</t>
  </si>
  <si>
    <t>[{'name': 'Tentacles', 'entries': ['{@atk mw} {@hit 9} to hit, reach 10 ft., one creature. {@h}27 ({@damage 4d10 + 5}) psychic damage. If the target is Large or smaller, it is {@condition grappled} (escape {@dc 14}) and must succeed on a {@dc 17} Intelligence saving throw or be {@condition stunned} until this grapple ends.']}, {'name': 'Extract Brain', 'entries': ['{@atk mw} {@hit 9} to hit, reach 5 ft., one {@condition incapacitated} humanoid {@condition grappled} by the ulitharid. {@h}55 ({@damage 10d10}) piercing damage. If this damage reduces the target to 0 hit points, the ulitharid kills the target by extracting and devouring its brain.']}, {'name': 'Mind Blast {@recharge 5}', 'entries': ['The ulitharid magically emits psychic energy in a 60-foot cone. Each creature in that area must succeed on a {@dc 17} Intelligence saving throw or take 31 ({@damage 4d12 + 5}) psychic damage and be {@condition stunned} for 1 minute. A target can repeat the saving throw at the end of each of its turns, ending the effect on itself on a success.']}]</t>
  </si>
  <si>
    <t>[{'name': 'Innate Spellcasting (Psionics)', 'headerEntries': ["The ulitharid's innate spellcasting ability is Intelligence (spell save {@dc 17}). It can innately cast the following spells, requiring no components:"], 'will': ['{@spell detect thoughts}', '{@spell levitate}'], 'daily': {'1e': ['{@spell confusion}', '{@spell dominate monster}', '{@spell eyebite}', '{@spell feeblemind}', '{@spell mass suggestion}', '{@spell plane shift} (self only)', '{@spell project image}', '{@spell scrying}', '{@spell telekinesis}']}, 'ability': 'int'}]</t>
  </si>
  <si>
    <t>['Ulitharid|MPMM']</t>
  </si>
  <si>
    <t>[{'name': 'Bite', 'entries': ['{@atk mw} {@hit 4} to hit, reach 5 ft., one target. {@h}5 ({@damage 1d6 + 2}) piercing damage plus 10 ({@damage 3d6}) poison damage.']}, {'name': 'Kiss', 'entries': ["The vargouille kisses one {@condition incapacitated} humanoid within 5 feet of it. The target must succeed on a {@dc 12} Charisma saving throw or become cursed. The cursed target loses 1 point of Charisma after each hour, as its head takes on fiendish aspects. The curse doesn't advance while the target is in sunlight or the area of a {@spell daylight} spell; don't count that time. When the cursed target's Charisma becomes 2, it dies, and its head tears from its body and becomes a new vargouille. Casting {@spell remove curse}, {@spell greater restoration}, or a similar spell on the target before the transformation is complete can end the curse. Doing so undoes the changes made to the target by the curse."]}, {'name': 'Stunning Shriek', 'entries': ["The vargouille shrieks. Each humanoid and beast within 30 feet of the vargouille and able to hear it must succeed on a {@dc 12} Wisdom saving throw or be {@condition frightened} until the end of the vargouille's next turn. While {@condition frightened} in this way, a target is {@condition stunned}. If a target's saving throw is successful or the effect ends for it, the target is immune to the Stunning Shriek of all vargouilles for 1 hour."]}]</t>
  </si>
  <si>
    <t>['Vargouille|MPMM']</t>
  </si>
  <si>
    <t>['underdark', 'swamp', 'desert']</t>
  </si>
  <si>
    <t>[{'name': 'Plant Camouflage', 'entries': ['The vegepygmy has advantage on Dexterity ({@skill Stealth}) checks it makes in any terrain with ample obscuring plant life.']}, {'name': 'Regeneration', 'entries': ["The vegepygmy regains 3 hit points at the start of its turn. If it takes cold, fire, or necrotic damage, this trait doesn't function at the start of the vegepygmy's next turn. The vegepygmy dies only if it starts its turn with 0 hit points and doesn't regenerate."]}]</t>
  </si>
  <si>
    <t>['Vegepygmy|MPMM']</t>
  </si>
  <si>
    <t>[{'name': 'Plant Camouflage', 'entries': ['The vegepygmy has advantage on Dexterity ({@skill Stealth}) checks it makes in any terrain with ample obscuring plant life.']}, {'name': 'Regeneration', 'entries': ["The vegepygmy regains 5 hit points at the start of its turn. If it takes cold, fire, or necrotic damage, this trait doesn't function at the start of the vegepygmy's next turn. The vegepygmy dies only if it starts its turn with 0 hit points and doesn't regenerate."]}]</t>
  </si>
  <si>
    <t>[{'name': 'Multiattack', 'entries': ['The vegepygmy makes two attacks with its claws or two melee attacks with its spear.']}, {'name': 'Claws', 'entries': ['{@atk mw} {@hit 4} to hit, reach 5 ft., one target. {@h}5 ({@damage 1d6 + 2}) slashing damage.']}, {'name': 'Spear', 'entries': ['{@atk mw,rw} {@hit 4} to hit, reach 5 ft. or range 20/60 ft., one target. {@h}5 ({@damage 1d6 + 2}) piercing damage, or 6 ({@damage 1d8 + 2}) piercing damage if used with two hands to make a melee attack.']}, {'name': 'Spores (1/Day)', 'entries': ["A 15-foot-radius cloud of toxic spores extends out from the vegepygmy. The spores spread around corners. Each creature in that area that isn't a plant must succeed on a {@dc 12} Constitution saving throw or be {@condition poisoned}. While {@condition poisoned} in this way, a target takes 9 ({@damage 2d8}) poison damage at the start of each of its turns. A target can repeat the saving throw at the end of each of its turns, ending the effect on itself on a success."]}]</t>
  </si>
  <si>
    <t>['Vegepygmy Chief|MPMM']</t>
  </si>
  <si>
    <t>[{'name': 'Multiattack', 'entries': ['The velociraptor makes two attacks: one with its bite and one with its claws.']}, {'name': 'Bite', 'entries': ['{@atk mw} {@hit 4} to hit, reach 5 ft., one creature. {@h}5 ({@damage 1d6 + 2}) piercing damage.']}, {'name': 'Claws', 'entries': ['{@atk mw} {@hit 4} to hit, reach 5 ft., one target. {@h}4 ({@damage 1d4 + 2}) slashing damage.']}]</t>
  </si>
  <si>
    <t>['Velociraptor|MPMM']</t>
  </si>
  <si>
    <t>[{'name': 'Multiattack', 'entries': ['The priest makes two melee attacks.']}, {'name': 'Maul', 'entries': ['{@atk mw} {@hit 7} to hit, reach 5 ft., one target. {@h}10 ({@damage 2d6 + 3}) bludgeoning damage.']}]</t>
  </si>
  <si>
    <t>[{'name': 'Spellcasting', 'headerEntries': ['The priest is a 9th-level spellcaster. Its spellcasting ability is Wisdom (spell save {@dc 15}, {@hit 7} to hit with spell attacks). It has the following cleric spells prepared:'], 'spells': {'0': {'spells': ['{@spell light}', '{@spell mending}', '{@spell sacred flame}', '{@spell spare the dying}']}, '1': {'slots': 4, 'spells': ['{@spell divine favor}', '{@spell guiding bolt}', '{@spell healing word}', '{@spell shield of faith}']}, '2': {'slots': 3, 'spells': ['{@spell lesser restoration}', '{@spell magic weapon}', '{@spell prayer of healing}', '{@spell silence}', '{@spell spiritual weapon}']}, '3': {'slots': 3, 'spells': ['{@spell beacon of hope}', "{@spell crusader's mantle}", '{@spell dispel magic}', '{@spell revivify}', '{@spell spirit guardians}', '{@spell water walk}']}, '4': {'slots': 3, 'spells': ['{@spell banishment}', '{@spell freedom of movement}', '{@spell guardian of faith}', '{@spell stoneskin}']}, '5': {'slots': 1, 'spells': ['{@spell flame strike}', '{@spell mass cure wounds}', '{@spell hold monster}']}}, 'ability': 'wis'}]</t>
  </si>
  <si>
    <t>[{'name': 'Guided Strike (Recharges after a Short or Long Rest)', 'entries': ['The priest grants a +10 bonus to an attack roll made by itself or another creature within 30 feet of it. The priest can make this choice after the roll is made but before it hits or misses.']}]</t>
  </si>
  <si>
    <t>['War Priest|MPMM']</t>
  </si>
  <si>
    <t>[{'name': 'Dagger', 'entries': ['{@atk mw,rw} {@hit 3} to hit, reach 5 ft. or range 20/60 ft., one target. {@h}4 ({@damage 1d4 + 2}) piercing damage.']}]</t>
  </si>
  <si>
    <t>[{'name': 'Innate Spellcasting', 'headerEntries': ["The warlock's innate spellcasting ability is Charisma. It can innately cast the following spells (spell save {@dc 15}), requiring no material components:"], 'will': ['{@spell disguise self}', '{@spell mage armor} (self only)', '{@spell silent image}', '{@spell speak with animals}'], 'daily': {'1': ['{@spell conjure fey}']}, 'ability': 'cha'}, {'name': 'Spellcasting', 'headerEntries': ['The warlock is an 11th-level spellcaster. Its spellcasting ability is Charisma (spell save {@dc 14}, {@hit 6} to hit with spell attacks). It regains its expended spell slots when it finishes a short or long rest. It knows the following warlock spells:'], 'spells': {'0': {'spells': ['{@spell dancing lights}', '{@spell eldritch blast}', '{@spell friends}', '{@spell mage hand}', '{@spell minor illusion}', '{@spell prestidigitation}', '{@spell vicious mockery}']}, '5': {'lower': 1, 'slots': 3, 'spells': ['{@spell blink}', '{@spell charm person}', '{@spell dimension door}', '{@spell dominate beast}', '{@spell faerie fire}', '{@spell fear}', '{@spell hold monster}', '{@spell misty step}', '{@spell phantasmal force}', '{@spell seeming}', '{@spell sleep}']}}, 'ability': 'cha'}]</t>
  </si>
  <si>
    <t>[{'name': 'Misty Escape (Recharges after a Short or Long Rest)', 'entries': ['In response to taking damage, the warlock turns {@condition invisible} and teleports up to 60 feet to an unoccupied space it can see. It remains {@condition invisible} until the start of its next turn or until it attacks, makes a damage roll, or casts a spell.']}]</t>
  </si>
  <si>
    <t>['Warlock of the Archfey|MPMM']</t>
  </si>
  <si>
    <t>[{'resist': ['slashing'], 'note': 'from nonmagical attacks not made with silvered weapons', 'cond': True}]</t>
  </si>
  <si>
    <t>[{'name': 'Innate Spellcasting', 'headerEntries': ["The warlock's innate spellcasting ability is Charisma. It can innately cast the following spells (spell save {@dc 15}), requiring no material components:"], 'will': ['{@spell alter self}', '{@spell false life}', '{@spell levitate} (self only)', '{@spell mage armor} (self only)', '{@spell silent image}'], 'daily': {'1e': ['{@spell feeblemind}', '{@spell finger of death}', '{@spell plane shift}']}, 'ability': 'cha'}, {'name': 'Spellcasting', 'headerEntries': ['The warlock is a 17th-level spellcaster. Its spellcasting ability is Charisma (spell save {@dc 15}, {@hit 7} to hit with spell attacks). It regains its expended spell slots when it finishes a short or long rest. It knows the following warlock spells:'], 'spells': {'0': {'spells': ['{@spell eldritch blast}', '{@spell fire bolt}', '{@spell friends}', '{@spell mage hand}', '{@spell minor illusion}', '{@spell prestidigitation}', '{@spell shocking grasp}']}, '5': {'lower': 1, 'slots': 4, 'spells': ['{@spell banishment}', '{@spell burning hands}', '{@spell flame strike}', '{@spell hellish rebuke}', '{@spell magic circle}', '{@spell scorching ray}', '{@spell scrying}', '{@spell stinking cloud}', '{@spell suggestion}', '{@spell wall of fire}']}}, 'ability': 'cha'}]</t>
  </si>
  <si>
    <t>['Warlock of the Fiend|MPMM']</t>
  </si>
  <si>
    <t>[{'name': 'Innate Spellcasting', 'headerEntries': ["The warlock's innate spellcasting ability is Charisma. It can innately cast the following spells (spell save {@dc 15}), requiring no material components:"], 'will': ['{@spell detect magic}', '{@spell jump}', '{@spell levitate}', '{@spell mage armor} (self only)', '{@spell speak with dead}'], 'daily': {'1e': ['{@spell arcane gate}', '{@spell true seeing}']}, 'ability': 'cha'}, {'name': 'Spellcasting', 'headerEntries': ['The warlock is a 14th-level spellcaster. Its spellcasting ability is Charisma (spell save {@dc 15}, {@hit 7} to hit with spell attacks). It regains its expended spell slots when it finishes a short or long rest. It knows the following warlock spells:'], 'spells': {'0': {'spells': ['{@spell chill touch}', '{@spell eldritch blast}', '{@spell guidance}', '{@spell mage hand}', '{@spell minor illusion}', '{@spell prestidigitation}', '{@spell shocking grasp}']}, '5': {'lower': 1, 'slots': 3, 'spells': ['{@spell armor of Agathys}', '{@spell arms of Hadar}', '{@spell crown of madness}', '{@spell clairvoyance}', '{@spell contact other plane}', '{@spell detect thoughts}', '{@spell dimension door}', '{@spell dissonant whispers}', '{@spell dominate beast}', '{@spell telekinesis}', '{@spell vampiric touch}']}}, 'ability': 'cha'}]</t>
  </si>
  <si>
    <t>['Warlock of the Great Old One|MPMM']</t>
  </si>
  <si>
    <t>['desert', 'hill', 'mountain', 'underdark', 'urban']</t>
  </si>
  <si>
    <t>[{'name': 'Indomitable (3/Day)', 'entries': ['The warlord can reroll a saving throw it fails. It must use the new roll.']}, {'name': 'Survivor', 'entries': ['The warlord regains 10 hit points at the start of its turn if it has at least 1 hit point but fewer hit points than half its hit point maximum.']}]</t>
  </si>
  <si>
    <t>[{'name': 'Multiattack', 'entries': ['The warlord makes two weapon attacks.']}, {'name': 'Greatsword', 'entries': ['{@atk mw} {@hit 9} to hit, reach 5 ft., one target. {@h}12 ({@damage 2d6 + 5}) slashing damage.']}, {'name': 'Shortbow', 'entries': ['{@atk rw} {@hit 7} to hit, range 80/320 ft., one target. {@h}6 ({@damage 1d6 + 3}) piercing damage.']}]</t>
  </si>
  <si>
    <t>[{'name': 'Weapon Attack', 'entries': ['The warlord makes a weapon attack.']}, {'name': 'Command Ally', 'entries': ['The warlord targets one ally it can see within 30 feet of it. if the target can see and hear the warlord, the target can make one weapon attack as a reaction and gains advantage on the attack roll.']}, {'name': 'Frighten Foe (Costs 2 Actions)', 'entries': ["The warlord targets one enemy it can see within 30 feet of it. If the target can see and hear it, the target must succeed on a {@dc 16} Wisdom saving throw or be {@condition frightened} until the end of warlord's next turn."]}]</t>
  </si>
  <si>
    <t>['Warlord|MPMM']</t>
  </si>
  <si>
    <t>White Guard Drake</t>
  </si>
  <si>
    <t>{'walk': 30, 'burrow': 20, 'climb': 30}</t>
  </si>
  <si>
    <t>['arctic', 'urban']</t>
  </si>
  <si>
    <t>[{'ac': 18, 'from': ['natural armor', '{@item shield|phb}']}]</t>
  </si>
  <si>
    <t>[{'name': 'Magic Club', 'entries': ["In the wood woad's hand, its club is magical and deals 7 ({@damage 3d4}) extra damage (included in its attacks)."]}, {'name': 'Plant Camouflage', 'entries': ['The wood woad has advantage on Dexterity ({@skill Stealth}) checks it makes in any terrain with ample obscuring plant life.']}, {'name': 'Regeneration', 'entries': ["The wood woad regains 10 hit points at the start of its turn if it is in contact with the ground. If the wood woad takes fire damage, this trait doesn't function at the start of the wood woad's next turn. The wood woad dies only if it starts its turn with 0 hit points and doesn't regenerate."]}, {'name': 'Tree Stride', 'entries': ['Once on each of its turns, the wood woad can use 10 feet of its movement to step magically into one living tree within 5 feet of it and emerge from a second living tree within 60 feet of it that it can see, appearing in an unoccupied space within 5 feet of the second tree. Both trees must be Large or bigger.']}]</t>
  </si>
  <si>
    <t>[{'name': 'Multiattack', 'entries': ['The wood woad makes two attacks with its club.']}, {'name': 'Club', 'entries': ['{@atk mw} {@hit 7} to hit, reach 5 ft., one target. {@h}14 ({@damage 4d4 + 4}) bludgeoning damage.']}]</t>
  </si>
  <si>
    <t>['Wood Woad|MPMM']</t>
  </si>
  <si>
    <t>{'type': 'humanoid', 'tags': ['xvart']}</t>
  </si>
  <si>
    <t>[{'name': 'Low Cunning', 'entries': ['The xvart can take the Disengage action as a bonus action on each of its turns.']}, {'name': 'Overbearing Pack', 'entries': ["The xvart has advantage on Strength (Athletics) checks to shove a creature if at least one of the xvart's allies is within 5 feet of the target and the ally isn't {@condition incapacitated}."]}, {'name': "Raxivort's Tongue", 'entries': ['The xvart can communicate with ordinary bats and rats, as well as giant bats and giant rats.']}]</t>
  </si>
  <si>
    <t>[{'name': 'Shortsword', 'entries': ['{@atk mw} {@hit 4} to hit, reach 5 ft., one target. {@h}5 ({@damage 1d6 + 2}) piercing damage.']}, {'name': 'Sling', 'entries': ['{@atk rw} {@hit 4} to hit, range 30/120 ft., one target. {@h}4 ({@damage 1d4 + 2}) bludgeoning damage.']}]</t>
  </si>
  <si>
    <t>['Xvart|MPMM']</t>
  </si>
  <si>
    <t>Xvart Speaker</t>
  </si>
  <si>
    <t>['Abyssal and one additional language (usually Common or Goblin)']</t>
  </si>
  <si>
    <t>['AB', 'C', 'GO', 'X']</t>
  </si>
  <si>
    <t>{'type': 'internal', 'path': 'bestiary/xvart-speaker.mp3'}</t>
  </si>
  <si>
    <t>[{'name': 'Scimitar', 'entries': ['{@atk mw} {@hit 4} to hit, reach 5 ft., one target. {@h}5 ({@damage 1d6 + 2}) slashing damage.']}]</t>
  </si>
  <si>
    <t>[{'name': 'Innate Spellcasting', 'headerEntries': ["The xvart's innate spellcasting ability is Charisma. it can innately cast the following spells, requiring no material components:"], 'will': ['{@spell detect magic}', '{@spell mage armor} (self only)'], 'ability': 'cha'}, {'name': 'Spellcasting', 'headerEntries': ['The xvart is a 3rd-level spellcaster. Its spellcasting ability is Charisma (spell save {@dc 11}, {@hit 3} to hit with spell attacks). It regains its expended spell slots when it finishes a short or long rest. It knows the following warlock spells:'], 'spells': {'0': {'spells': ['{@spell eldritch blast}', '{@spell mage hand}', '{@spell minor illusion}', '{@spell poison spray}', '{@spell prestidigitation}']}, '2': {'lower': 1, 'slots': 2, 'spells': ['{@spell burning hands}', '{@spell expeditious retreat}', '{@spell invisibility}', '{@spell scorching ray}']}}, 'ability': 'cha'}]</t>
  </si>
  <si>
    <t>['Xvart Warlock of Raxivort|MPMM']</t>
  </si>
  <si>
    <t>[{'name': 'Keen Hearing and Smell', 'entries': ['The yeth hound has advantage on Wisdom ({@skill Perception}) checks that rely on hearing or smell.']}, {'name': 'Sunlight Banishment', 'entries': ["If the yeth hound starts its turn in sunlight, it is transported to the Ethereal Plane. While sunlight shines on the spot from which it vanished, the hound must remain in the Deep Ethereal. After sunset, it returns to the Border Ethereal at the same spot, whereupon it typically sets out to find its pack or its master. The hound is visible on the Material Plane while it is in the Border Ethereal, and vice versa, but it can't affect or be affected by anything on the other plane. Once it is adjacent to its master or a pack mate that is on the Material Plane, a yeth hound in the Border Ethereal can return to the Material Plane as an action."]}, {'name': 'Telepathic Bond', 'entries': ['While the yeth hound is on the same plane of existence as its master, it can magically convey what it senses to its master, and the two can communicate telepathically with each other.']}]</t>
  </si>
  <si>
    <t>[{'name': 'Bite', 'entries': ['{@atk mw} {@hit 6} to hit, reach 5 ft., one target. {@h}11 ({@damage 2d6 + 4}) piercing damage, plus 14 ({@damage 4d6}) psychic damage if the target is {@condition frightened}.']}, {'name': 'Baleful Baying', 'entries': ["The yeth hound bays magically. Every enemy within 300 feet of the hound that can hear it must succeed on a {@dc 13} Wisdom saving throw or be {@condition frightened} until the end of the hound's next turn or until the hound is {@condition incapacitated}. A {@condition frightened} target that starts its turn within 30 feet of the hound must use all its movement on that turn to get as far from the hound as possible, must finish the move before taking an action, and must take the most direct route, even if hazards lie that way. A target that successfully saves is immune to the baying of all yeth hounds for the next 24 hours."]}]</t>
  </si>
  <si>
    <t>['Yeth Hound|MPMM']</t>
  </si>
  <si>
    <t>{'walk': 40, 'climb': 30, 'swim': 30}</t>
  </si>
  <si>
    <t>{'perception': '+7', 'stealth': '+5'}</t>
  </si>
  <si>
    <t>['darkvision 60 ft.', 'blindsight 30 ft.']</t>
  </si>
  <si>
    <t>[{'name': 'Magic Resistance', 'entries': ['The anathema has advantage on saving throws against spells and other magical effects.']}, {'name': 'Ophidiophobia Aura', 'entries': ["Any creature of the anathema's choice, other than a snake or a yuan-ti, that starts its turn within 30 feet of the anathema and can see or hear it must succeed on a {@dc 17} Wisdom saving throw or become {@condition frightened} of snakes and yuan-ti. A {@condition frightened} target can repeat the saving throw at the end of each of its turns, ending the effect on itself on a success. If a target's saving throw is successful or the effect ends for it, the target is immune to this aura for the next 24 hours."]}, {'name': 'Shapechanger', 'entries': ["The anathema can use its action to polymorph into a Huge giant constrictor snake, or back into its true form. its statistics are the same in each form. Any equipment it is wearing or carrying isn't transformed."]}, {'name': 'Six Heads', 'entries': ['The anathema has advantage on Wisdom ({@skill Perception}) checks and on saving throws against being {@condition blinded}. {@condition charmed}, {@condition deafened}, {@condition frightened}, {@condition stunned}, or knocked {@condition unconscious}.']}]</t>
  </si>
  <si>
    <t>[{'name': 'Multiattack (Anathema Form Only)', 'entries': ['The anathema makes two claw attacks, one constrict attack, and one Flurry of Bites attack.']}, {'name': 'Claw (Anathema Form Only)', 'entries': ['{@atk mw} {@hit 10} to hit, reach 10 ft., one target. {@h}13 ({@damage 2d6 + 6}) slashing damage.']}, {'name': 'Constrict', 'entries': ["{@atk mw} {@hit 10} to hit, reach 15 ft., one Large or smaller creature. {@h}16 ({@damage 3d6 + 6}) bludgeoning damage plus 7 ({@damage 2d6}) acid damage, and the target is {@condition grappled} (escape {@dc 16}). Until this grapple ends, the target is {@condition restrained} and takes 16 ({@damage 3d6 + 6}) bludgeoning damage plus 7 ({@damage 2d6}) acid damage at the start of each of its turns, and the anathema can't constrict another target."]}, {'name': 'Flurry of Bites', 'entries': ['{@atk mw} {@hit 10} to hit, reach 10 ft., one creature. {@h}27 ({@damage 6d6 + 6}) piercing damage plus 14 ({@damage 4d6}) poison damage.']}]</t>
  </si>
  <si>
    <t>[{'name': 'Innate Spellcasting (Anathema Form Only)', 'headerEntries': ["The anathema's innate spellcasting ability is Charisma (spell save {@dc 17}). It can innately cast the following spells, requiring no material components:"], 'will': ['{@spell animal friendship} (snakes only)'], 'daily': {'1': ['{@spell divine word}'], '3e': ['{@spell darkness}', '{@spell entangle}', '{@spell fear}', '{@spell haste}', '{@spell suggestion}', '{@spell polymorph}']}, 'ability': 'cha'}]</t>
  </si>
  <si>
    <t>['blinded', 'charmed', 'deafened', 'frightened', 'restrained', 'stunned']</t>
  </si>
  <si>
    <t>[{'type': 'variant', 'name': 'Acid Slime', 'entries': ['As a bonus action, the yuan-ti can coat its body in a slimy acid that lasts for 1 minute. A creature that touches the yuan-ti, hits it with a melee attack while within 5 feet of it, or is hit by its constrict attack takes 5 ({@damage 1d10}) acid damage.'], '_version': {'name': 'Yuan-ti Anathema (Acid Slime)', 'addAs': 'bonus'}}, {'type': 'variant', 'name': 'Chameleon Skin', 'entries': ['The yuan-ti has advantage on Dexterity (Stealth) checks made to hide.'], '_version': {'name': 'Yuan-ti Anathema (Chameleon Skin)', 'addAs': 'trait'}}, {'type': 'variant', 'name': 'Shed Skin (1/Day)', 'entries': ['The yuan-ti can shed its skin as a bonus action to free itself from a grapple, shackles, or other restraints. If the yuan-ti spends 1 minute eating its shed skin, it regains hit points equal to half its hit point maximum.'], '_version': {'name': 'Yuan-ti Anathema (Shed Skin)', 'addAs': 'bonus'}}]</t>
  </si>
  <si>
    <t>['Yuan-ti Anathema|MPMM']</t>
  </si>
  <si>
    <t>['underdark', 'forest', 'desert']</t>
  </si>
  <si>
    <t>[{'name': 'Mental Resistance', 'entries': ["The broodguard has advantage on saving throws against being {@condition charmed}, and magic can't paralyze it."]}, {'name': 'Reckless', 'entries': ['At the start of its turn, the broodguard can gain advantage on all melee weapon attack rolls it makes during that turn, but attack rolls against it have advantage until the start of its next turn.']}]</t>
  </si>
  <si>
    <t>[{'name': 'Multiattack', 'entries': ['The broodguard makes three attacks: one with its bite and two with its claws.']}, {'name': 'Bite', 'entries': ['{@atk mw} {@hit 4} to hit, reach 5 ft., one target. {@h}6 ({@damage 1d8 + 2}) piercing damage.']}, {'name': 'Claws', 'entries': ['{@atk mw} {@hit 4} to hit, reach 5 ft., one target. {@h}5 ({@damage 1d6 + 2}) slashing damage.']}]</t>
  </si>
  <si>
    <t>[{'type': 'variant', 'name': 'Chameleon Skin', 'entries': ['The yuan-ti has advantage on Dexterity (Stealth) checks made to hide.'], '_version': {'name': 'Yuan-ti Broodguard (Chameleon Skin)', 'addAs': 'trait'}}, {'type': 'variant', 'name': 'Shed Skin (1/Day)', 'entries': ['The yuan-ti can shed its skin as a bonus action to free itself from a grapple, shackles, or other restraints. If the yuan-ti spends 1 minute eating its shed skin, it regains hit points equal to half its hit point maximum.'], '_version': {'name': 'Yuan-ti Broodguard (Shed Skin)', 'addAs': 'bonus'}}]</t>
  </si>
  <si>
    <t>['Yuan-ti Broodguard|MPMM']</t>
  </si>
  <si>
    <t>Yuan-ti Malison (Type 4)</t>
  </si>
  <si>
    <t>[{'name': 'Shapechanger', 'entries': ["The yuan-ti can use its action to polymorph into a Medium snake, or back into its true form. Its statistics are the same in each form. Any equipment it is wearing or carrying isn't transformed. It doesn't change form if it dies."]}, {'name': 'Magic Resistance', 'entries': ['The yuan-ti has advantage on saving throws against spells and other magical effects.']}, {'name': 'Malison Type', 'entries': ['The yuan-ti has one of the following types:', {'type': 'list', 'style': 'list-hang-notitle', 'items': [{'type': 'item', 'name': 'Type 4:', 'entry': 'Human form with one or more serpentine tails'}, {'type': 'item', 'name': 'Type 5:', 'entry': 'Human form covered in scales'}]}]}]</t>
  </si>
  <si>
    <t>[{'name': 'Multiattack (Yuan-ti Form Only)', 'entries': ['The yuan-ti makes two ranged attacks or two melee attacks.']}, {'name': 'Bite (Snake Form Only)', 'entries': ['{@atk mw} {@hit 5} to hit, reach 5 ft., one creature. {@h}5 ({@damage 1d4 + 3}) piercing damage plus 7 ({@damage 2d6}) poison damage.']}, {'name': 'Scimitar (Yuan-ti Form Only)', 'entries': ['{@atk mw} {@hit 5} to hit, reach 5 ft., one target. {@h}6 ({@damage 1d6 + 3}) slashing damage.']}, {'name': 'Longbow (Yuan-ti Form Only)', 'entries': ['{@atk rw} {@hit 4} to hit, range 150/600 ft., one target. {@h}6 ({@damage 1d8 + 2}) piercing damage.']}]</t>
  </si>
  <si>
    <t>Yuan-ti Malison (Type 5)</t>
  </si>
  <si>
    <t>[{'name': 'Shapechanger', 'entries': ["The yuan-ti can use its action to polymorph into a Medium snake or back into its true form. Its statistics are the same in each form. Any equipment it is wearing or carrying isn't transformed. If it dies, it stays in its current form."]}, {'name': 'Magic Resistance', 'entries': ['The yuan-ti has advantage on saving throws against spells and other magical effects.']}, {'name': 'Mind Fangs (2/Day)', 'entries': ['The first time the yuan-ti hits with a melee attack on its turn, it can deal an extra 16 ({@damage 3d10}) psychic damage to the target.']}, {'name': "Sseth's Blessing", 'entries': ['When the yuan-ti reduces an enemy to 0 hit points, the yuan-ti gains 9 temporary hit points.']}]</t>
  </si>
  <si>
    <t>[{'name': 'Multiattack (Yuan-ti Form Only)', 'entries': ['The yuan-ti makes one bite attack and one scimitar attack.']}, {'name': 'Bite', 'entries': ['{@atk mw} {@hit 5} to hit, reach 5 ft., one target. {@h}5 ({@damage 1d4 + 3}) piercing damage plus 7 ({@damage 2d6}) poison damage.']}, {'name': 'Scimitar (Yuan-ti Form Only)', 'entries': ['{@atk mw} {@hit 5} to hit, reach 5 ft., one target. {@h}6 ({@damage 1d6 + 3}) slashing damage.']}]</t>
  </si>
  <si>
    <t>[{'name': 'Innate Spellcasting (Yuan-ti Form Only)', 'headerEntries': ["The yuan-ti's innate spellcasting ability is Charisma (spell save {@dc 13}). The yuan-ti can innately cast the following spells, requiring no material components:"], 'will': ['{@spell animal friendship} (snakes only)'], 'daily': {'3': ['{@spell suggestion}']}, 'ability': 'cha'}, {'name': 'Spellcasting (Yuan-ti Form Only)', 'headerEntries': ['The yuan-ti is a 6th-level spellcaster. Its spellcasting ability is Charisma (spell save {@dc 13}, {@hit 5} to hit with spell attacks). It regains its expended spell slots when it finishes a short or long rest. It knows the following warlock spells:'], 'spells': {'0': {'spells': ['{@spell eldritch blast} (range 300 ft., +3 bonus to each damage roll)', '{@spell friends}', '{@spell message}', '{@spell minor illusion}', '{@spell poison spray}', '{@spell prestidigitation}']}, '3': {'lower': 1, 'slots': 2, 'spells': ['{@spell charm person}', '{@spell crown of madness}', '{@spell detect thoughts}', '{@spell expeditious retreat}', '{@spell fly}', '{@spell hypnotic pattern}', '{@spell illusory script}']}}, 'ability': 'cha'}]</t>
  </si>
  <si>
    <t>['CL', 'F', 'I']</t>
  </si>
  <si>
    <t>[{'type': 'variant', 'name': 'Chameleon Skin', 'entries': ['The yuan-ti has advantage on Dexterity (Stealth) checks made to hide.'], '_version': {'name': 'Yuan-ti Mind Whisperer (Chameleon Skin)', 'addAs': 'trait'}}, {'type': 'variant', 'name': 'Shed Skin (1/Day)', 'entries': ['The yuan-ti can shed its skin as a bonus action to free itself from a grapple, shackles, or other restraints. If the yuan-ti spends 1 minute eating its shed skin, it regains hit points equal to half its hit point maximum.'], '_version': {'name': 'Yuan-ti Mind Whisperer (Shed Skin)', 'addAs': 'bonus'}}]</t>
  </si>
  <si>
    <t>['Yuan-ti Mind Whisperer|MPMM']</t>
  </si>
  <si>
    <t>[{'name': 'Shapechanger', 'entries': ["The yuan-ti can use its action to polymorph into a Medium snake or back into its true form. Its statistics are the same in each form. Any equipment it is wearing or carrying isn't transformed. If it dies, it stays in its current form."]}, {'name': 'Death Fangs (2/Day)', 'entries': ['The first time the yuan-ti hits with a melee attack on its turn, it can deal an extra 16 ({@damage 3d10}) necrotic damage to the target.']}, {'name': 'Magic Resistance', 'entries': ['The yuan-ti has advantage on saving throws against spells and other magical effects.']}]</t>
  </si>
  <si>
    <t>[{'name': 'Multiattack (Yuan-ti Form Only)', 'entries': ['The yuan-ti makes one constrict attack and one scimitar attack.']}, {'name': 'Constrict', 'entries': ["{@atk mw} {@hit 5} to hit, reach 10 ft., one target. {@h}10 ({@damage 2d6 + 3}) bludgeoning damage, and the target is {@condition grappled} (escape {@dc 14}) if it is a Large or smaller creature. Until this grapple ends, the target is {@condition restrained}, and the yuan-ti can't constrict another target."]}, {'name': 'Scimitar (Yuan-ti Form Only)', 'entries': ['{@atk mw} {@hit 5} to hit, reach 5 ft., one target. {@h}6 ({@damage 1d6 + 3}) slashing damage.']}, {'name': 'Invoke Nightmare (Recharges after a Short or Long Rest)', 'entries': ["The yuan-ti taps into the nightmares of a creature it can see within 60 feet of it and creates an illusory, immobile manifestation of the creature's deepest fears, visible only to that creature. The target must make a {@dc 13} Intelligence saving throw. On a failed save, the target takes 11 ({@damage 2d10}) psychic damage and is {@condition frightened} of the manifestation, believing it to be real. The yuan-ti must concentrate to maintain the illusion (as if concentrating on a spell), which lasts for up to 1 minute and can't be harmed. The target can repeat the saving throw at the end of each of its turns, ending the illusion on a success, or taking 11 ({@damage 2d10}) psychic damage on a failure."]}]</t>
  </si>
  <si>
    <t>[{'name': 'Innate Spellcasting (Yuan-ti Form Only)', 'headerEntries': ["The yuan-ti's innate spellcasting ability is Charisma (spell save {@dc 13}). The yuan-ti can innately cast the following spells, requiring no material components:"], 'will': ['{@spell animal friendship} (snakes only)'], 'daily': {'3': ['{@spell suggestion}']}, 'ability': 'cha'}, {'name': 'Spellcasting (Yuan-ti Form Only)', 'headerEntries': ['The yuan-ti is a 6th-level spellcaster. Its spellcasting ability is Charisma (spell save {@dc 13}, {@hit 5} to hit with spell attacks). It regains its expended spell slots when it finishes a short or long rest. It knows the following warlock spells:'], 'spells': {'0': {'spells': ['{@spell chill touch}', '{@spell eldritch blast} (range 300 ft., +3 bonus to each damage roll)', '{@spell mage hand}', '{@spell message}', '{@spell poison spray}', '{@spell prestidigitation}']}, '3': {'lower': 1, 'slots': 2, 'spells': ['{@spell arms of Hadar}', '{@spell darkness}', '{@spell fear}', '{@spell hex}', '{@spell hold person}', '{@spell hunger of Hadar}', '{@spell witch bolt}']}}, 'ability': 'cha'}]</t>
  </si>
  <si>
    <t>[{'type': 'variant', 'name': 'Chameleon Skin', 'entries': ['The yuan-ti has advantage on Dexterity (Stealth) checks made to hide.'], '_version': {'name': 'Yuan-ti Nightmare Speaker (Chameleon Skin)', 'addAs': 'trait'}}, {'type': 'variant', 'name': 'Shed Skin (1/Day)', 'entries': ['The yuan-ti can shed its skin as a bonus action to free itself from a grapple, shackles, or other restraints. If the yuan-ti spends 1 minute eating its shed skin, it regains hit points equal to half its hit point maximum.'], '_version': {'name': 'Yuan-ti Nightmare Speaker (Shed Skin)', 'addAs': 'bonus'}}]</t>
  </si>
  <si>
    <t>['Yuan-ti Nightmare Speaker|MPMM']</t>
  </si>
  <si>
    <t>[{'name': 'Shapechanger', 'entries': ["The yuan-ti can use its action to polymorph into a Medium snake or back into its true form. Its statistics are the same in each form. Any equipment it is wearing or carrying isn't transformed. It doesn't change form if it dies."]}, {'name': 'Magic Resistance', 'entries': ['The yuan-ti has advantage on saving throws against spells and other magical effects.']}, {'name': "Poison's Disciple (2/Day)", 'entries': ['The first time the yuan-ti hits with a melee attack on its turn, it can deal an extra 16 ({@damage 3d10}) poison damage to the target.']}]</t>
  </si>
  <si>
    <t>[{'name': 'Multiattack (Yuan-ti Form Only)', 'entries': ['The yuan-ti makes two bite attacks using its snake arms.']}, {'name': 'Bite', 'entries': ['{@atk mw} {@hit 5} to hit, reach 5 ft., one target. {@h}5 ({@damage 1d4 + 3}) piercing damage plus 7 ({@damage 2d6}) poison damage.']}, {'name': "Merrshaulk's Slumber (1/Day)", 'entries': ['The yuan-ti targets up to five creatures that it can see within 60 feet of it. Each target must succeed on a {@dc 13} Constitution saving throw or fall into a magical sleep and be {@condition unconscious} for 10 minutes. A sleeping target awakens if it takes damage or if someone uses an action to shake or slap it awake. This magical sleep has no effect on a creature immune to being {@condition charmed}.']}]</t>
  </si>
  <si>
    <t>[{'name': 'Innate Spellcasting (Yuan-ti Form Only)', 'headerEntries': ["The yuan-ti's innate spellcasting ability is Charisma (spell save {@dc 13}). The yuan-ti can innately cast the following spells, requiring no material components:"], 'will': ['{@spell animal friendship} (snakes only)'], 'daily': {'3': ['{@spell suggestion}']}, 'ability': 'cha'}, {'name': 'Spellcasting (Yuan-ti Form Only)', 'headerEntries': ['The yuan-ti is a 6th-level spellcaster. Its spellcasting ability is Charisma (spell save {@dc 13}, {@hit 5} to hit with spell attacks). It regains its expended spell slots when it finishes a short or long rest. It knows the following warlock spells:'], 'spells': {'0': {'spells': ['{@spell eldritch blast} (range 300 ft., +3 bonus to each damage roll)', '{@spell friends}', '{@spell guidance}', '{@spell mage hand}', '{@spell message}', '{@spell poison spray}']}, '3': {'lower': 1, 'slots': 2, 'spells': ['{@spell command}', '{@spell counterspell}', '{@spell hellish rebuke}', '{@spell invisibility}', '{@spell misty step}', '{@spell unseen servant}', '{@spell vampiric touch}']}}, 'ability': 'cha'}]</t>
  </si>
  <si>
    <t>['charmed', 'invisible', 'prone']</t>
  </si>
  <si>
    <t>[{'type': 'variant', 'name': 'Chameleon Skin', 'entries': ['The yuan-ti has advantage on Dexterity (Stealth) checks made to hide.'], '_version': {'name': 'Yuan-ti Pit Master (Chameleon Skin)', 'addAs': 'trait'}}, {'type': 'variant', 'name': 'Shed Skin (1/Day)', 'entries': ['The yuan-ti can shed its skin as a bonus action to free itself from a grapple, shackles, or other restraints. If the yuan-ti spends 1 minute eating its shed skin, it regains hit points equal to half its hit point maximum.'], '_version': {'name': 'Yuan-ti Pit Master (Shed Skin)', 'addAs': 'bonus'}}]</t>
  </si>
  <si>
    <t>['Yuan-ti Pit Master|MPMM']</t>
  </si>
  <si>
    <t>Bodytaker Plant</t>
  </si>
  <si>
    <t>VRGR</t>
  </si>
  <si>
    <t>{'average': 92, 'formula': '8d12 + 40'}</t>
  </si>
  <si>
    <t>{'walk': 10, 'climb': 10, 'swim': 10}</t>
  </si>
  <si>
    <t>[{'name': 'Podling Link', 'entries': ['The plant can see through and communicate telepathically with any of its podlings within 10 miles of it.']}, {'name': 'Rejuvenation', 'entries': ['When the plant dies, it returns to life in the place where it died {@dice 1d12} months later, unless the ground where it took root is sown with salt or soaked with poison.']}, {'name': 'Unusual Nature', 'entries': ["The plant doesn't require sleep."]}]</t>
  </si>
  <si>
    <t>[{'name': 'Multiattack', 'entries': ['The plant makes three Vine Lash attacks.']}, {'name': 'Vine Lash', 'entries': ['{@atk mw} {@hit 7} to hit, reach 20 ft., one target. {@h}11 ({@damage 2d6 + 4}) slashing damage. If the target is a creature, it is {@condition grappled} (escape {@dc 15}). Until the grapple ends, the target is {@condition restrained}. The plant has four vines, each of which can grapple one target.']}, {'name': 'Entrapping Pod', 'entries': ["{@atk mw} {@hit 7} to hit, reach 5 ft., one Medium or smaller creature {@condition grappled} by the plant. {@h}22 ({@damage 4d8 + 4}) acid damage, and the target is pulled into the plant's space and enveloped by the pod, and the grapple ends. While enveloped, the target is {@condition restrained}, and it has total cover against attacks and effects originating outside the pod. The enveloped target must also immediately succeed on a {@dc 16} Constitution saving throw or be {@condition stunned} by the plant's sapping enzymes until it is removed from the pod or the plant dies. The enveloped target doesn't require air and gains 1 level of {@condition exhaustion} for each hour it spends in the pod. If the target dies while enveloped, it immediately emerges from the pod as a living podling, wearing or carrying all of the original creature's equipment.", 'As an action, a creature within 5 feet of the bodytaker plant that is outside the pod can open the pod and pull the target free with a successful {@dc 15} Strength check. If the plant dies, the target is no longer {@condition restrained} and can escape from the pod by spending 10 feet of movement, exiting {@condition prone}. The plant has one pod, which can envelop one creature at a time.']}]</t>
  </si>
  <si>
    <t>['blinded', 'charmed', 'frightened', 'prone']</t>
  </si>
  <si>
    <t>Boneless</t>
  </si>
  <si>
    <t>['bludgeoning', 'poison']</t>
  </si>
  <si>
    <t>[{'name': 'Compression', 'entries': ['The boneless can move through any opening at least 1 inch wide without squeezing. It can also squeeze to fit into a space that a Tiny creature could fit in.']}, {'name': 'Unusual Nature', 'entries': ["The boneless doesn't require sleep."]}]</t>
  </si>
  <si>
    <t>[{'name': 'Multiattack', 'entries': ['The boneless makes two Slam attacks. If both attacks hit a Large or smaller creature, the creature is {@condition grappled} (escape {@dc 13}), and the boneless can use Crushing Embrace.']}, {'name': 'Slam', 'entries': ['{@atk mw} {@hit 5} to hit, reach 5 ft., one target. {@h}5 ({@damage 1d4 + 3}) bludgeoning damage.']}, {'name': 'Crushing Embrace', 'entries': ["The boneless wraps its body around a Large or smaller creature {@condition grappled} by it. While the boneless is attached, the target is {@condition blinded} and is unable to breathe. The target must succeed on a {@dc 13} Strength saving throw at the start of each of the boneless' turns or take 5 ({@damage 1d4 + 3}) bludgeoning damage. If something moves the target, the boneless moves with it. The boneless can detach itself by spending 5 feet of its movement. A creature, including the target, can use its action to try to detach the boneless and force it to move into the nearest unoccupied space, doing so with a successful {@dc 13} Strength check. When the boneless dies, it detaches from any creature it is attached to."]}]</t>
  </si>
  <si>
    <t>['blinded', 'grappled']</t>
  </si>
  <si>
    <t>{'average': 55, 'formula': '10d6 + 20'}</t>
  </si>
  <si>
    <t>{'int': '+6', 'cha': '+4'}</t>
  </si>
  <si>
    <t>['blindsight 120 ft. (blind beyond this radius); see also "detect sentience" below']</t>
  </si>
  <si>
    <t>[{'name': 'Detect Sentience', 'entries': ['The brain can sense the presence and location of any creature within 300 feet of it that has an Intelligence of 3 or higher, regardless of interposing barriers, unless the creature is protected by a {@spell mind blank} spell.']}, {'name': 'Magic Resistance', 'entries': ['The brain has advantage on saving throws against spells and other magic effects.']}, {'name': 'Unusual Nature', 'entries': ["The brain doesn't require air, food, drink, or sleep."]}]</t>
  </si>
  <si>
    <t>[{'name': 'Chill Touch (Cantrip)', 'entries': ["{@atk rs} {@hit 6} to hit, range 120 ft., one creature. {@h}13 ({@damage 3d8}) necrotic damage, and the target can't regain hit points until the start of the brain's next turn. If the target is undead, it also has disadvantage on attack rolls against the brain until the end of the brain's next turn."]}, {'name': 'Mind Blast {@recharge 5}', 'entries': ['The brain magically emits psychic energy in a 60-foot cone. Each creature in that area must succeed on a {@dc 14} Intelligence saving throw or take 17 ({@damage 3d8 + 4}) psychic damage and be {@condition stunned} for 1 minute. A creature can repeat the saving throw at the end of each of its turns, ending the effect on itself on a success.']}]</t>
  </si>
  <si>
    <t>['N', 'Y']</t>
  </si>
  <si>
    <t>[{'name': 'Innate Spellcasting (Psionics)', 'headerEntries': ["The brain's innate spellcasting ability is Intelligence (spell save {@dc 14}, {@hit 6} to hit with spell attacks). It can innately cast the following spells, requiring no components:"], 'will': ['{@spell chill touch} (see "Actions" below)', '{@spell detect thoughts}', '{@spell mage hand}', '{@spell zone of truth}'], 'daily': {'3e': ['{@spell charm person}', '{@spell hold person}'], '1e': ['{@spell compulsion}', '{@spell hold monster}', '{@spell sleep} (3rd-level version)', "{@spell Tasha's hideous laughter}"]}, 'ability': 'int'}]</t>
  </si>
  <si>
    <t>['exhaustion', 'paralyzed', 'poisoned', 'prone']</t>
  </si>
  <si>
    <t>[{'source': 'IDRotF', 'page': 278}]</t>
  </si>
  <si>
    <t>Carrion Stalker</t>
  </si>
  <si>
    <t>{'average': 35, 'formula': '10d4 + 10'}</t>
  </si>
  <si>
    <t>[{'name': 'Multiattack', 'entries': ['The carrion stalker makes three Tentacle attacks. If it is attached to a creature, it can replace one Tentacle attack with Larval Burst, if available.']}, {'name': 'Tentacle', 'entries': ["{@atk mw} {@hit 5} to hit, reach 5 ft., one creature. {@h}5 ({@damage 1d4 + 3}) piercing damage, and the carrion stalker attaches to the target and pulls itself into the target's space. While attached, the carrion stalker moves with the target and has advantage on attack rolls against it.", 'A creature can use its action to try to detach the carrion stalker and force it to move into the nearest unoccupied space, doing so with a successful {@dc 11} Strength check. On its turn, the carrion stalker can detach itself from the target by using 5 feet of movement. When it dies, the carrion stalker detaches from any creature it is attached to.']}, {'name': 'Larval Burst (1/Day)', 'entries': ['The carrion stalker releases a burst of larvae in a 10-foot-radius sphere centered on itself. Each creature in that area must succeed on a {@dc 13} Constitution saving throw or be {@condition poisoned}. A creature {@condition poisoned} in this way takes 7 ({@damage 2d6}) poison damage at the start of each of its turns as larvae infest its body. The creature can repeat the saving throw at the end of each of its turns, ending the effect on itself on a success. Any effect that cures disease or removes the {@condition poisoned} condition instantly kills the larvae in the creature, ending the effect on it.', 'If a creature is reduced to 0 hit points by the infestation, it dies. The larvae remain in the corpse, and one survives to become a fully grown carrion stalker in {@dice 1d4} weeks. Any effect that cures diseases or removes the {@condition poisoned} condition that targets the corpse instantly kills the larvae.']}]</t>
  </si>
  <si>
    <t>Carrionette</t>
  </si>
  <si>
    <t>['understands the languages of its creator']</t>
  </si>
  <si>
    <t>[{'name': 'False Object', 'entries': ["If the carrionette is motionless at the start of combat, it has advantage on its initiative roll. Moreover, if a creature hasn't observed the carrionette move or act, that creature must succeed on a {@dc 15} Wisdom (Perception) check to discern that the carrionette is animate."]}, {'name': 'Unusual Nature', 'entries': ["The carrionette doesn't require air, food, drink, or sleep."]}]</t>
  </si>
  <si>
    <t>[{'name': 'Silver Needle', 'entries': ["{@atk mw} {@hit 4} to hit, reach 5 ft., one creature. {@h}1 piercing damage plus 3 ({@damage 1d6}) necrotic damage, and the target must succeed on a {@dc 12} Charisma saving throw or become cursed for 1 minute. While cursed in this way, the target's speed is reduced by 10 feet, and it must roll a {@dice 1d4} and subtract the number rolled from each ability check or attack roll it makes."]}, {'name': 'Soul Swap', 'entries': ["The carrionette targets a creature it can see within 15 feet of it that is cursed by its Silver Needle. Unless the target is protected by a {@spell protection from evil and good} spell, it must succeed on a {@dc 12} Charisma saving throw or have its consciousness swapped with the carrionette. The carrionette gains control of the target's body, and the target is {@condition unconscious} for 1 hour, after which it gains control of the carrionette's body. While controlling the target's body, the carrionette retains its Intelligence, Wisdom, and Charisma scores. It otherwise uses the controlled body's statistics, but doesn't gain access to the target's knowledge, class features, or proficiencies.", "If the carrionette's body is destroyed, both the carrionette and the target die. A {@spell protection from evil and good} spell cast on the controlled body drives the carrionette out and returns the consciousness of both creatures to their original bodies. The swap is also undone if the controlled body takes damage from the carrionette's Silver Needle."]}]</t>
  </si>
  <si>
    <t>Death's Head</t>
  </si>
  <si>
    <t>{'average': 17, 'formula': '5d4 + 5'}</t>
  </si>
  <si>
    <t>[{'name': 'Beheaded Form', 'entries': ["When created, a death's head takes one of three forms: Aberrant Head, Gnashing Head, or Petrifying Head. This form determines the creature's attack."]}, {'name': 'Unusual Nature', 'entries': ["The death's head doesn't require air, food, drink, or sleep."]}]</t>
  </si>
  <si>
    <t>[{'name': 'Gnashing Bite (Gnashing Head Only)', 'entries': ['{@atk mw} {@hit 3} to hit, reach 5 ft., one target. {@h}4 ({@damage 1d6 + 1}) piercing damage plus 7 ({@damage 2d6}) necrotic damage.']}, {'name': 'Mind-Bending Bite (Aberrant Head Only)', 'entries': ["{@atk mw} {@hit 3} to hit, reach 5 ft., one target. {@h}4 ({@damage 1d6 + 1}) piercing damage plus 5 ({@damage 1d10}) necrotic damage, and the target must succeed on a {@dc 10} Intelligence saving throw or it can't take a reaction until the end of its next turn. Moreover, on its next turn, the target must choose whether it gets a move, an action, or a bonus action; it gets only one of the three."]}, {'name': 'Petrifying Bite (Petrifying Head Only)', 'entries': ['{@atk mw} {@hit 3} to hit, reach 5 ft., one target. {@h}3 ({@damage 1d4 + 1}) piercing damage, and the target must succeed on a {@dc 10} Constitution saving throw or be {@condition restrained} as it begins to turn to stone. The target must repeat the saving throw at the end of its next turn. On a success, the effect ends. On a failure, the target is {@condition petrified} for 10 minutes.']}]</t>
  </si>
  <si>
    <t>Dullahan</t>
  </si>
  <si>
    <t>[{'name': 'Headless Summoning (Recharges after a Short or Long Rest)', 'entries': ['If the dullahan is reduced to 0 hit points, it doesn\'t die or fall {@condition unconscious}. Instead, it regains 97 hit points. In addition, it summons three {@creature death\'s head|VRGR|death\'s heads}, one of each type, in unoccupied spaces within 5 feet of it. The death\'s heads are under the dullahan\'s control and act immediately after the dullahan in the initiative order. Additionally, the dullahan can now use the options in the "Mythic Actions" section. Award a party an additional 5,900 XP (11,800 XP total) for defeating the dullahan after it uses Headless Summoning.']}, {'name': 'Legendary Resistance (2/Day)', 'entries': ['If the dullahan fails a saving throw, it can choose to succeed instead.']}, {'name': 'Unusual Nature', 'entries': ["The dullahan doesn't require air, food, drink, or sleep."]}]</t>
  </si>
  <si>
    <t>[{'name': 'Multiattack', 'entries': ['The dullahan makes two attacks.']}, {'name': 'Battleaxe', 'entries': ["{@atk mw} {@hit 8} to hit, reach 5 ft., one target. {@h}8 ({@damage 1d8 + 4}) slashing damage, or 9 ({@damage 1d10 + 4}) slashing damage if used with two hands, plus 11 ({@damage 2d10}) necrotic damage. If the dullahan scores a critical hit against a creature, the target must succeed on a {@dc 15} Constitution saving throw or the dullahan cuts off the target's head. The target dies if it can't survive without the lost head. A creature that doesn't have or need a head, or has legendary actions, instead takes an extra 27 ({@damage 6d8}) slashing damage."]}, {'name': 'Fiery Skull', 'entries': ['{@atk rs} {@hit 7} to hit, range 120 ft., one target. {@h}14 ({@damage 2d10 + 3}) fire damage.']}]</t>
  </si>
  <si>
    <t>[{'name': 'Attack', 'entries': ['The dullahan makes one attack.']}, {'name': 'Frightful Presence (Costs 2 Actions)', 'entries': ["Each creature of the dullahan's choice within 30 feet of it must succeed on a {@dc 15} Wisdom saving throw or become {@condition frightened} of the dullahan until the end of its next turn."]}, {'name': 'Head Hunt (Costs 3 Actions)', 'entries': ['The dullahan moves up to its speed without provoking opportunity attacks and makes one Battleaxe attack with advantage. If the attack hits, but is not a critical hit, the attack deals an extra 27 ({@damage 6d8}) necrotic damage.']}]</t>
  </si>
  <si>
    <t>['F', 'N', 'S', 'Y']</t>
  </si>
  <si>
    <t>[{'name': '', 'entries': ["If the dullahan's Headless Summoning trait is active, it can use the options below as legendary actions."]}, {'name': 'Coordinated Assault', 'entries': ["The dullahan makes a Battleaxe attack, and then one {@creature death's head|VRGR} the dullahan can see within 30 feet of it can use its reaction to make a melee attack."]}, {'name': 'Headless Wail (Costs 2 Actions)', 'entries': ["An echoing shriek issues from the dullahan's headless stump. Each creature of the dullahan's choice within 10 feet of it must make a {@dc 15} Wisdom saving throw. Each creature takes 16 ({@damage 3d10}) psychic damage on a failed save, or half as much damage on a successful one. If one or more creatures fail the saving throw, the dullahan gains 10 temporary hit points."]}]</t>
  </si>
  <si>
    <t>Elise</t>
  </si>
  <si>
    <t>[{'name': 'Immutable Form', 'entries': ['Elise is immune to any spell or effect that would alter her form.']}, {'name': 'Lightning Absorption', 'entries': ['Whenever Elise is subjected to lightning damage, she takes no damage and instead regains a number of hit points equal to the lightning damage dealt.']}, {'name': 'Magic Resistance', 'entries': ['Elise has advantage on saving throws against spells and other magical effects.']}, {'name': 'Magic Weapons', 'entries': ["Elise's weapon attacks are magical."]}]</t>
  </si>
  <si>
    <t>[{'name': 'Multiattack', 'entries': ['Elise makes two slam attacks.']}, {'name': 'Slam', 'entries': ['{@atk mw} {@hit 7} to hit, reach 5 ft., one target. {@h}13 ({@damage 2d8 + 4}) bludgeoning damage.']}]</t>
  </si>
  <si>
    <t>['cold', 'lightning', 'poison', {'immune': ['bludgeoning', 'piercing', 'slashing'], 'note': "from nonmagical attacks that aren't adamantine", 'cond': True}]</t>
  </si>
  <si>
    <t>Gallows Speaker</t>
  </si>
  <si>
    <t>{'average': 85, 'formula': '19d8'}</t>
  </si>
  <si>
    <t>['any languages its component spirits knew in life']</t>
  </si>
  <si>
    <t>[{'name': 'Divination Senses', 'entries': ['The gallows speaker can see 60 feet into the Ethereal Plane when it is on the Material Plane and vice versa.']}, {'name': 'Incorporeal Movement', 'entries': ['The gallows speaker can move through other creatures and objects as if they were difficult terrain. It takes 5 ({@damage 1d10}) force damage if it ends it turn inside an object.']}, {'name': 'Unusual Nature', 'entries': ["The gallows speaker doesn't require air, food, drink, or sleep."]}]</t>
  </si>
  <si>
    <t>[{'name': 'Foretelling Touch', 'entries': ["{@atk ms} {@hit 7} to hit, reach 5 ft., one creature. {@h}15 ({@damage 2d10 + 4}) psychic damage, and the target must roll a {@dice d4} and subtract the number rolled from the next attack roll or saving throw it makes before the start of the gallows speaker's next turn."]}, {'name': 'Suffering Echoes', 'entries': ["The gallows speaker targets a creature it can see within 30 feet of it. The target must make a {@dc 15} Wisdom saving throw. On a failed save, the target takes 19 ({@damage 3d12}) psychic damage, and waves of painful memories leap from the target to up to three other creatures of the gallows speaker's choice that are within 30 feet of the target, each of which takes 13 ({@damage 3d8}) psychic damage."]}]</t>
  </si>
  <si>
    <t>Greater Star Spawn Emissary</t>
  </si>
  <si>
    <t>{'average': 290, 'formula': '20d12 + 160'}</t>
  </si>
  <si>
    <t>{'con': '+15', 'int': '+15', 'wis': '+13', 'cha': '+14'}</t>
  </si>
  <si>
    <t>{'arcana': '+22', 'perception': '+13'}</t>
  </si>
  <si>
    <t>['acid', 'force', 'necrotic', 'psychic']</t>
  </si>
  <si>
    <t>[{'name': 'Legendary Resistance (4/Day)', 'entries': ['If the emissary fails a saving throw, it can choose to succeed instead.']}, {'name': 'Unusual Nature', 'entries': ["The emissary doesn't require air, food, drink, or sleep."]}]</t>
  </si>
  <si>
    <t>[{'name': 'Multiattack', 'entries': ['The emissary makes three attacks.']}, {'name': 'Lashing Maw', 'entries': ['{@atk mw} {@hit 14} to hit, reach 15 ft., one target. {@h}20 ({@damage 2d10 + 7}) piercing damage plus 13 ({@damage 3d8}) acid damage.']}, {'name': 'Psychic Orb', 'entries': ['{@atk rs} {@hit 15} to hit, range 120 ft., one creature. {@h}27 ({@damage 3d12 + 8}) psychic damage.']}, {'name': 'Unearthly Bile {@recharge 5}', 'entries': ['The emissary expels bile that splashes all creatures in a 30-foot-radius sphere centered on a point within 120 feet of the emissary. Each creature in that area must make a {@dc 23} Dexterity saving throw, taking 55 ({@damage 10d10}) acid damage on a failed save, or half as much damage on a successful one. For each creature that fails the saving throw, a {@creature gibbering mouther} (see its entry in the Monster Manual) appears in an unoccupied space on a surface that can support it within 30 feet of that creature. The gibbering mouthers act right after the emissary on the same initiative count, gaining a +7 bonus to their attack and damage rolls, and fighting until they are destroyed. They disappear when the emissary dies.']}]</t>
  </si>
  <si>
    <t>[{'name': 'Attack', 'entries': ['The emissary teleports up to 30 feet to an unoccupied space it can see and makes one attack.']}, {'name': 'Warp Space (Costs 2 Actions)', 'entries': ['The emissary causes the ground in a 20-foot square that it can see within 90 feet of it to turn into teeth and maws until the start of its next turn. The area becomes difficult terrain for the duration. Any creature takes 10 ({@damage 3d6}) piercing damage for each 5 feet it moves on this terrain.']}, {'name': 'Mind Cloud (Costs 3 Actions)', 'entries': ["The emissary unleashes a psychic wave. Each creature within 30 feet of the emissary must succeed on a {@dc 23} Wisdom saving throw or take 32 ({@damage 5d12}) psychic damage. In addition, every spell ends on creatures and objects of the emissary's choice in that area."]}]</t>
  </si>
  <si>
    <t>Gremishka</t>
  </si>
  <si>
    <t>[{'name': 'Bite', 'entries': ['{@atk mw} {@hit 4} to hit, reach 5 ft., one target. {@h}3 ({@damage 1d4 + 2}) piercing damage plus 3 ({@damage 1d6}) force damage.']}]</t>
  </si>
  <si>
    <t>[{'name': 'Magic Allergy (1/Day)', 'entries': ['Immediately after a creature within 30 feet of the gremishka casts a spell, the gremishka can spontaneously react to the magic. Roll a {@dice d6} to determine the effect:', {'type': 'item', 'name': '1-2', 'entry': 'The gremishka emanates magical energy. Each creature within 30 feet of the gremishka must succeed on a {@dc 10} Constitution saving throw or take 3 ({@damage 1d6}) force damage.'}, {'type': 'item', 'name': '3-4', 'entry': 'The gremishka surges with magical energy and regains 3 ({@dice 1d6}) hit points.'}, {'type': 'item', 'name': '5-6', 'entry': "The gremishka explodes and dies, and one swarm of gremishkas instantly appears in the space where this gremishka died. The swarm uses the gremishka's initiative."}]}]</t>
  </si>
  <si>
    <t>Inquisitor of the Mind Fire</t>
  </si>
  <si>
    <t>{'int': '+6', 'wis': '+6', 'cha': '+7'}</t>
  </si>
  <si>
    <t>['any three languages', 'telepathy 120 ft.']</t>
  </si>
  <si>
    <t>[{'name': 'Multiattack', 'entries': ['The inquisitor attacks twice with its Silver Longsword or uses Mind Fire twice.']}, {'name': 'Silver Longsword', 'entries': ['{@atk mw} {@hit 7} to hit, reach 5 ft., one target. {@h}8 ({@damage 1d8 + 4}) slashing damage, or 9 ({@dice 1d10 + 4}) if used with two hands, plus 18 ({@damage 4d8}) force damage.']}, {'name': 'Mind Fire', 'entries': ["The inquisitor targets one creature it can see within 120 feet of it. The target must succeed on a {@dc 15} Intelligence saving throw or take 17 ({@damage 3d8 + 4}) psychic damage and be {@condition stunned} until the start of the inquisitor's next turn."]}, {'name': "Inquisitor's Command {@recharge 5}", 'entries': ["Each creature of the inquisitor's choice that it can see within 60 feet of it must succeed on a {@dc 15} Wisdom saving throw or be {@condition charmed} until the start of the inquisitor's next turn. On the {@condition charmed} target's turn, the inquisitor can telepathically control the target's move, action, or both. When controlled in this way, the target can take only the Attack (inquisitor chooses the target) or Dash action."]}]</t>
  </si>
  <si>
    <t>[{'name': 'Innate Spellcasting (Psionics)', 'headerEntries': ['The inquisitor casts one of the following spells, requiring no components and using Charisma as the spellcasting ability (spell save {@dc 15}):'], 'will': ['{@spell arcane eye}', '{@spell calm emotions}', '{@spell detect magic}', '{@spell detect thoughts}', '{@spell dispel magic}', '{@spell sending}', '{@spell suggestion}'], 'daily': {'1e': ['{@spell mass suggestion}', '{@spell modify memory}']}, 'ability': 'cha', 'displayAs': 'action'}]</t>
  </si>
  <si>
    <t>Inquisitor of the Sword</t>
  </si>
  <si>
    <t>{'int': '+5', 'wis': '+7', 'cha': '+6'}</t>
  </si>
  <si>
    <t>{'acrobatics': '+5', 'athletics': '+4', 'insight': '+7', 'perception': '+7'}</t>
  </si>
  <si>
    <t>['any two languages', 'telepathy 120 ft.']</t>
  </si>
  <si>
    <t>[{'name': 'Metabolic Control', 'entries': ['At the start of each of its turns, the inquisitor regains 10 hit points and can end one condition on itself, provided the inquisitor has at least 1 hit point.']}]</t>
  </si>
  <si>
    <t>[{'name': 'Multiattack', 'entries': ['The inquisitor attacks twice with its Silver Longsword. After it hits or misses with an attack, the inquisitor can teleport up to 30 feet to an unoccupied space it can see.']}, {'name': 'Silver Longsword', 'entries': ['{@atk mw} {@hit 7} to hit, reach 5 ft., one target. {@h}8 ({@damage 1d8 + 4}) slashing damage, or 9 ({@dice 1d10 + 4}) if used with two hands, plus 18 ({@damage 4d8}) force damage.']}]</t>
  </si>
  <si>
    <t>[{'name': 'Innate Spellcasting (Psionics)', 'headerEntries': ['The inquisitor casts one of the following spells, requiring no components and using Wisdom as the spellcasting ability (spell save {@dc 15}):'], 'will': ['{@spell detect magic}', '{@spell detect thoughts}', '{@spell dispel magic}', '{@spell sending}'], 'daily': {'1e': ['{@spell dimension door}', '{@spell fly}', '{@spell greater invisibility}']}, 'ability': 'wis', 'displayAs': 'action'}]</t>
  </si>
  <si>
    <t>[{'name': 'Blink Step', 'entries': ['The inquisitor teleports up to 60 feet to an unoccupied space it can see.']}]</t>
  </si>
  <si>
    <t>Inquisitor of the Tome</t>
  </si>
  <si>
    <t>{'int': '+7', 'wis': '+6', 'cha': '+5'}</t>
  </si>
  <si>
    <t>{'arcana': '+10', 'history': '+7', 'nature': '+7', 'religion': '+10'}</t>
  </si>
  <si>
    <t>['any four languages', 'telepathy 120 ft.']</t>
  </si>
  <si>
    <t>[{'name': 'Multiattack', 'entries': ['The inquisitor attacks twice.']}, {'name': 'Force Bolt', 'entries': ['{@atk rs} {@hit 7} to hit, range 120 ft., one target. {@h}22 ({@damage 4d8 + 4}) force damage, and if the target is a Large or smaller creature, the inquisitor can push it up to 10 feet away.']}, {'name': 'Silver Longsword', 'entries': ['{@atk mw} {@hit 7} to hit, reach 5 ft., one target. {@h}8 ({@damage 1d8 + 4}) slashing damage, or 9 ({@dice 1d10 + 4}) if used with two hands, plus 18 ({@damage 4d8}) force damage.']}, {'name': 'Implode {@recharge 4}', 'entries': ["Each creature in a 20-foot-radius sphere centered on a point the inquisitor can see within 120 feet of it must succeed on a {@dc 15} Constitution saving throw or take 31 ({@damage 6d8 + 4}) force damage and be knocked {@condition prone} and moved to the unoccupied space closest to the sphere's center. Large and smaller objects that aren't being worn or carried in the sphere automatically take the damage and are similarly moved."]}]</t>
  </si>
  <si>
    <t>[{'name': 'Innate Spellcasting (Psionics)', 'headerEntries': ['The inquisitor casts one of the following spells, requiring no components and using Intelligence as the spellcasting ability (spell save {@dc 15}):'], 'will': ['{@spell detect magic}', '{@spell dispel magic}', '{@spell levitate}', '{@spell mage armor}', '{@spell mage hand}', '{@spell sending}'], 'daily': {'1e': ["{@spell Otiluke's resilient sphere}", '{@spell telekinesis}']}, 'ability': 'int', 'displayAs': 'action'}]</t>
  </si>
  <si>
    <t>[{'name': 'Telekinetic Deflection', 'entries': ['In response to being hit by an attack roll, the inquisitor increases its AC by 4 against the attack. If this causes the attack to miss, the attacker is hit by the attack instead.']}]</t>
  </si>
  <si>
    <t>Isolde</t>
  </si>
  <si>
    <t>[{'ac': 19, 'from': ['{@item scale mail|PHB}']}]</t>
  </si>
  <si>
    <t>[{'name': 'Fiendish Blessing', 'entries': ['The AC of Isolde includes her Charisma bonus.']}, {'name': 'Magic Resistance Aura', 'entries': ['While holding Nepenthe, Isolde creates an aura in a 10-foot radius around her. While this aura is active, Isolde and all creatures friendly to her in the aura have advantage on saving throws against spells and other magical effects.']}]</t>
  </si>
  <si>
    <t>[{'name': 'Multiattack', 'entries': ['Isolde makes two melee attacks or uses its Fire Ray twice.']}, {'name': 'Nepenthe', 'entries': ['{@atk mw} {@hit 10} to hit, reach 5 ft.., one target. {@h}11 ({@damage 1d8 + 7}) slashing damage, or 12 ({@damage 1d10 + 7}) slashing damage if used with two hands to make a melee attack. If the target is a fiend or an undead, it takes an extra 11 ({@damage 2d10}) radiant damage.']}, {'name': 'Fire Ray', 'entries': ['{@atk rs} {@hit 7} to hit, range 120 ft., one target. {@h}10 ({@damage 3d6}) fire damage.']}, {'name': 'Fiendish Charm', 'entries': ["One humanoid Isolde can see within 30 feet of it must succeed on a {@dc 14} Wisdom saving throw or be magically {@condition charmed} for 1 day. The {@condition charmed} target obeys Isolde's spoken commands. If the target suffers any harm from Isolde or another creature or receives a suicidal command from Isolde, the target can repeat the saving throw, ending the effect on itself on a success. If a target's saving throw is successful, or if the effect ends for it, the creature is immune to Isolde's Fiendish Charm for the next 24 hours."]}]</t>
  </si>
  <si>
    <t>[{'name': 'Innate Spellcasting', 'headerEntries': ["Isolde's spellcasting ability is Charisma (spell save {@dc 14}). Isolde can innately cast the following spells, requiring no material components:"], 'daily': {'1': ['{@spell plane shift} (self only)'], '3e': ['{@spell alter self}', '{@spell command}', '{@spell detect magic}']}, 'ability': 'cha'}]</t>
  </si>
  <si>
    <t>Jiangshi</t>
  </si>
  <si>
    <t>{'con': '+8', 'int': '+7', 'wis': '+6', 'cha': '+5'}</t>
  </si>
  <si>
    <t>[{'name': 'Jiangshi Weaknesses', 'entries': ['The jiangshi has the following flaws:', '{@i Fear of Its Own Reflection.} If the jiangshi sees its own reflection, it immediately uses its reaction, if available, to move as far away from the reflection as possible.', '{@i Susceptible to Holy Symbols.} While the jiangshi is wearing or touching a holy symbol, it automatically fails saving throws against effects that turn Undead.']}, {'name': 'Unusual Nature', 'entries': ["The jiangshi doesn't require air."]}]</t>
  </si>
  <si>
    <t>[{'name': 'Multiattack', 'entries': ['The jiangshi makes three Slam attacks and uses Consume Energy.']}, {'name': 'Slam', 'entries': ['{@atk mw} {@hit 8} to hit, reach 5 ft., one target. {@h}13 ({@damage 2d8 + 4}) bludgeoning damage.']}, {'name': 'Consume Energy', 'entries': ['The jiangshi draws energy from a creature it can see within 30 feet of it. The target makes a {@dc 16} Constitution saving throw, taking 18 ({@damage 4d8}) necrotic damage on a failed save, or half as much damage on a successful one. The jiangshi regains hit points equal to the amount of necrotic damage dealt. After regaining hit points from this action, the jiangshi gains the following benefits for 7 days: its walking speed increases to 40 feet, and it gains a flying speed equal to its walking speed and can hover.', "A Humanoid slain by this necrotic damage rises as a wight (see its entry in the Monster Manual) at the end of the jiangshi's turn. The wight acts immediately after the jiangshi in the initiative order. If this wight slays a Humanoid with its Life Drain, the wight transforms into a jiangshi 5 days later."]}, {'name': 'Change Shape', 'entries': ["The jiangshi polymorphs into a Beast, a Humanoid, or an Undead that is Medium or Small or back into its true form. Its statistics, other than its size, are the same in each form. Any equipment it is wearing or carrying is absorbed or borne by the new form (the jiangshi's choice). It reverts to its true form if it dies."]}]</t>
  </si>
  <si>
    <t>Lesser Star Spawn Emissary</t>
  </si>
  <si>
    <t>{'average': 241, 'formula': '21d8 + 147'}</t>
  </si>
  <si>
    <t>{'int': '+13', 'wis': '+11', 'cha': '+12'}</t>
  </si>
  <si>
    <t>{'arcana': '+19', 'deception': '+18', 'perception': '+11'}</t>
  </si>
  <si>
    <t>[{'name': 'Aberrant Rejuvenation', 'entries': ["When the emissary drops to 0 hit points, its body melts away. A greater star spawn emissary instantly appears in an unoccupied space within 60 feet of where the lesser emissary disappeared. The greater emissary uses the lesser emissary's initiative count."]}, {'name': 'Legendary Resistance (3/Day)', 'entries': ['If the emissary fails a saving throw, it can choose to succeed instead.']}, {'name': 'Unusual Nature', 'entries': ["The emissary doesn't require air, food, drink, or sleep."]}]</t>
  </si>
  <si>
    <t>[{'name': 'Multiattack', 'entries': ['The emissary makes three attacks.']}, {'name': 'Lashing Maw', 'entries': ['{@atk mw} {@hit 11} to hit, reach 15 ft., one target. {@h}16 ({@damage 2d10 + 5}) piercing damage plus 13 ({@damage 3d8}) acid damage.']}, {'name': 'Psychic Orb', 'entries': ['{@atk rs} {@hit 13} to hit, range 120 ft., one creature. {@h}18 ({@damage 2d10 + 7}) psychic damage.']}, {'name': 'Change Shape', 'entries': ["The emissary polymorphs into a Small or Medium creature of its choice or back into its true form. Its statistics, other than its size, are the same in each form. Any equipment it is wearing or carrying isn't transformed."]}]</t>
  </si>
  <si>
    <t>[{'name': 'Psychic Orb', 'entries': ['The emissary makes a Psychic Orb attack.']}, {'name': 'Teleportation Maw (Costs 2 Actions)', 'entries': ['The emissary teleports to an unoccupied space it can see within 30 feet of it and can make a Lashing Maw attack.']}, {'name': 'Psychic Lash (Costs 3 Actions)', 'entries': ["The emissary targets a creature it can see within 30 feet of it and psychically lashes at that creature's mind. The target must succeed on a {@dc 21} Wisdom saving throw or take 36 ({@damage 8d8}) psychic damage and be {@condition stunned} until the start of its next turn."]}]</t>
  </si>
  <si>
    <t>Loup Garou</t>
  </si>
  <si>
    <t>{'walk': {'number': 30, 'condition': '(40 ft. in hybrid form, 50 ft. in dire wolf form)'}}</t>
  </si>
  <si>
    <t>{'dex': '+9', 'con': '+9', 'cha': '+8'}</t>
  </si>
  <si>
    <t>{'perception': '+13', 'stealth': '+9'}</t>
  </si>
  <si>
    <t>[{'name': 'Blood Frenzy', 'entries': ["The loup garou has advantage on attack rolls against a creature that doesn't have all its hit points."]}, {'name': 'Legendary Resistance (2/Day)', 'entries': ['When the loup garou fails a saving throw, it can choose to succeed instead.']}, {'name': 'Regeneration', 'entries': ["The loup garou regains 10 hit points at the start of each of its turns. If the loup garou takes damage from a silver weapon, this trait doesn't function at the start of the loup garou's next turn. The loup garou dies only if it starts its turn with 0 hit points and doesn't regenerate."]}]</t>
  </si>
  <si>
    <t>[{'name': 'Multiattack', 'entries': ['The loup garou makes two attacks: two with its Longsword (humanoid form) or one with its Bite and one with its Claws (dire wolf or hybrid form).']}, {'name': 'Bite (Dire Wolf or Hybrid Form Only)', 'entries': ['{@atk mw} {@hit 9} to hit, reach 5 ft., one target. {@h}13 ({@damage 2d8 + 4}) piercing damage plus 14 ({@damage 4d6}) necrotic damage. If the target is a Humanoid, it must succeed on a {@dc 17} Constitution saving throw or be cursed with loup garou lycanthropy.']}, {'name': 'Claws (Dire Wolf or Hybrid Form Only)', 'entries': ['{@atk mw} {@hit 9} to hit, reach 5 ft., one target. {@h}11 ({@damage 2d6 + 4}) slashing damage. If the target is a creature, it must succeed on a {@dc 17} Strength saving throw or be knocked {@condition prone}.']}, {'name': 'Longsword (Humanoid Form Only)', 'entries': ['{@atk mw} {@hit 9} to hit, reach 5 ft., one target. {@h}13 ({@damage 2d8 + 4}) slashing damage, or 15 ({@damage 2d10 + 4}) slashing damage if used with two hands.']}]</t>
  </si>
  <si>
    <t>[{'name': 'Swipe', 'entries': ['The loup garou makes one Claws attack (dire wolf or hybrid form only) or one Longsword attack (humanoid form only).']}, {'name': 'Mauling Pounce (Costs 2 Actions)', 'entries': ['The loup garou moves up to its speed without provoking opportunity attacks, and it can make one Claws attack (dire wolf or hybrid form only) or one Longsword attack (humanoid form only) against each creature it moves past.']}, {'name': 'Bite (Costs 3 Actions)', 'entries': ['The loup garou changes into hybrid or dire wolf form and then makes one Bite attack.']}]</t>
  </si>
  <si>
    <t>['Legendary Resistances', 'Regeneration']</t>
  </si>
  <si>
    <t>[{'name': 'Change Shape', 'entries': ["The loup garou polymorphs into a Large wolf-humanoid hybrid or into a Large dire wolf, or back into its true form, which appears humanoid. Its statistics, other than its size and speed, are the same in each form. Any equipment it is wearing or carrying isn't transformed. It reverts to its true form if it dies."]}]</t>
  </si>
  <si>
    <t>Necrichor</t>
  </si>
  <si>
    <t>{'con': '+6', 'int': '+6', 'wis': '+4'}</t>
  </si>
  <si>
    <t>{'arcana': '+9'}</t>
  </si>
  <si>
    <t>[{'name': 'Legendary Resistance (2/Day)', 'entries': ['If the necrichor fails a saving throw, it can choose to succeed instead.']}, {'name': 'Rejuvenation', 'entries': ['Unless its lifeless remains are splashed with holy water or placed in a vessel under the effects of the {@spell hallow} spell, the destroyed necrichor re-forms in {@dice 1d10} days, regaining all its hits points and appearing in the place it died or in the nearest unoccupied space.']}, {'name': 'Spider Climb', 'entries': ['The necrichor can climb difficult surfaces, including upside down on ceilings, without needing to make an ability check.']}, {'name': 'Unusual Nature', 'entries': ["The necrichor doesn't require air, food, drink, or sleep."]}]</t>
  </si>
  <si>
    <t>[{'name': 'Multiattack', 'entries': ['The necrichor makes two attacks.']}, {'name': 'Pseudopod', 'entries': ["{@atk mw} {@hit 5} to hit, reach 10 ft., one target. {@h}5 ({@damage 1d6 + 2}) necrotic damage, and the target must succeed on a {@dc 14} Constitution saving throw or be {@condition paralyzed} until the start of the necrichor's next turn."]}, {'name': 'Necrotic Bolt', 'entries': ["{@atk rs} {@hit 6} to hit, range 120 ft., one creature. {@h}12 ({@damage 2d8 + 3}) necrotic damage, and the target can't regain hit points until the start of the necrichor's next turn."]}, {'name': 'Blood Puppeteering {@recharge}', 'entries': ["The necrichor targets a creature it can see within 5 feet of it that is missing any of its hit points. If the target isn't a Construct or an Undead, it must succeed on a {@dc 14} Constitution saving throw or the necrichor enters the target's space and attaches itself to the target for 1 minute. While attached, the necrichor takes only half damage dealt to it (round down), and the target takes the remaining damage. The necrichor can attach to only one creature at a time.", "The attached necrichor can telepathically control the target's move, action, or both. When controlled this way, the target can take only the Attack action (necrichor chooses the target) or the Dash action. The attached target can repeat the saving throw at the end of each of its turns, detaching from the necrichor and forcing it to move into the nearest unoccupied space on a success."]}]</t>
  </si>
  <si>
    <t>['Legendary Resistances', 'Rejuvenation', 'Spider Climb']</t>
  </si>
  <si>
    <t>['blinded', 'charmed', 'deafened', 'exhaustion', 'frightened', 'grappled', 'paralyzed', 'poisoned', 'prone', 'restrained']</t>
  </si>
  <si>
    <t>Nosferatu</t>
  </si>
  <si>
    <t>{'dex': '+7', 'con': '+8', 'wis': '+6'}</t>
  </si>
  <si>
    <t>{'perception': '+6', 'stealth': '+10'}</t>
  </si>
  <si>
    <t>[{'name': 'Regeneration', 'entries': ["The nosferatu regains 10 hit points at the start of each of its turns if it has at least 1 hit point and isn't in sunlight. If the nosferatu takes radiant damage, this trait doesn't function until the start of the nosferatu's next turn."]}, {'name': 'Spider Climb', 'entries': ['The nosferatu can climb difficult surfaces, including upside down on ceilings, without needing to make an ability check.']}, {'name': 'Sunlight Hypersensitivity', 'entries': ['The nosferatu takes 20 radiant damage when it starts its turn in sunlight. While in sunlight, it has disadvantage on attack rolls and ability checks.']}, {'name': 'Unusual Nature', 'entries': ["The nosferatu doesn't require air."]}]</t>
  </si>
  <si>
    <t>[{'name': 'Multiattack', 'entries': ['The nosferatu makes two Claw attacks followed by one Bite attack. If both Claw attacks hit the same creature, the Bite attack is made with advantage.']}, {'name': 'Claw', 'entries': ['{@atk mw} {@hit 8} to hit, reach 5 ft., one target. {@h}9 ({@damage 1d8 + 5}) slashing damage.']}, {'name': 'Bite', 'entries': ['{@atk mw} {@hit 8} to hit, reach 5 ft., one creature. {@h}9 ({@damage 1d8 + 5}) piercing damage plus 7 ({@damage 2d6}) necrotic damage. If the target is missing any of its hit points, it instead takes 11 ({@damage 2d10}) necrotic damage.', "The target's hit point maximum is reduced by an amount equal to the necrotic damage taken, and the nosferatu regains hit points equal to that amount. The reduction lasts until the target finishes a long rest. The target dies if its hit point maximum is reduced to 0. A Humanoid slain in this way and then buried in the ground rises as a nosferatu after {@dice 1d10} days."]}, {'name': 'Blood Disgorge {@recharge 5}', 'entries': ["The nosferatu vomits blood in a 15-foot cone. Each creature in that area must make a {@dc 16} Constitution saving throw. On a failed save, a creature takes 18 ({@damage 4d8}) necrotic damage, and it can't regain hit points for 1 minute. On a successful save, the creature takes half as much damage with no additional effects."]}]</t>
  </si>
  <si>
    <t>['N', 'P', 'R', 'S']</t>
  </si>
  <si>
    <t>Podling</t>
  </si>
  <si>
    <t>['Deep Speech', 'the languages the creature knew in life']</t>
  </si>
  <si>
    <t>[{'name': 'Semblance of Life', 'entries': ["The podling is a physical copy of a creature digested by a bodytaker plant. The podling has the digested creature's memories and behaves like that creature, but with occasional lapses. An observer familiar with the digested creature can recognize the discrepancies with a successful {@dc 20} Wisdom (Insight) check, or automatically if the podling does something in direct contradiction to the digested creature's established beliefs or behavior. The podling melts into a slurry when it dies, when the bodytaker plant that created it dies, or when the bodytaker plant dismisses it (no action required)."]}, {'name': 'Unusual Nature', 'entries': ["The podling doesn't require sleep."]}]</t>
  </si>
  <si>
    <t>['DS', 'LF']</t>
  </si>
  <si>
    <t>Priest of Osybus</t>
  </si>
  <si>
    <t>{'int': '+7', 'wis': '+6', 'cha': '+3'}</t>
  </si>
  <si>
    <t>['any three languages']</t>
  </si>
  <si>
    <t>[{'name': 'Tattoo of Osybus', 'entries': ['If the priest drops to 0 hit points, roll on the Boons of Undeath table for the boon the priest receives. The priest dies if it receives a boon it already has. If it receives a new boon, it revives at the start of its next turn with half its hit points restored, and its creature type is now Undead.', "To prevent this revival, the Tattoo of Osybus on the priest's body must be destroyed. The tattoo is invulnerable while the priest has at least 1 hit point. The tattoo is otherwise an object with AC 15, and it is immune to poison and psychic damage. It has 15 hit points, but it regains all its hit points at the end of every combatant's turn."]}]</t>
  </si>
  <si>
    <t>[{'name': 'Multiattack', 'entries': ['The priest attacks twice.']}, {'name': 'Soul Blade', 'entries': ["{@atk mw} {@hit 5} to hit, reach 5 ft., one target. {@h}7 ({@damage 2d4 + 2}) piercing damage, and if the target is a creature, it is {@condition paralyzed} until the start of the priest's next turn. If this damage reduces a Medium or smaller creature to 0 hit points, the creature dies, and its soul is trapped in the priest's body, manifesting as a shadowy Soul Tattoo on the priest. The soul is freed if the priest dies."]}, {'name': 'Necrotic Bolt', 'entries': ["{@atk rs} {@hit 7} to hit, range 120 ft., one target. {@h}17 ({@damage 3d8 + 4}) necrotic damage, and the target can't regain hit points until the start of the priest's next turn."]}]</t>
  </si>
  <si>
    <t>[{'name': 'Soul Tattoo {@recharge 5}', 'entries': ['The priest touches one of the Soul Tattoos on its body. The tattoo vanishes as the trapped soul manifests as a shadowy creature that appears in an unoccupied space the priest can see within 30 feet of it. The creature has the size and silhouette of its original body, but it otherwise uses the stat block of a shadow.', "The shadow obeys the priest's mental commands (no action required) and takes its turn immediately after the priest. If the creature is within 5 feet of the priest, it can turn back into a tattoo as an action, reappearing on the priest's flesh and regaining all its hit points."]}]</t>
  </si>
  <si>
    <t>[{'type': 'inset', 'name': 'Boons of Undeath', 'entries': ['When a priest of Osybus drops to 0 hit points, the priest might revive with a benefit from the Boons of Undeath table. You can give a priest one or more of these boons of your choice before the priest faces adventurers. If you do so, the priest is Undead, rather than Humanoid, and a priest can receive each boon only once.', {'type': 'table', 'caption': 'Boons of Undeath', 'colLabels': ['d6', 'Boon'], 'colStyles': ['col-1 text-center', 'col-11'], 'rows': [['1', {'type': 'entries', 'name': 'Dread', 'entries': ["Eerie whispers can now be heard around the priest. Any non-Undead creature that starts its turn within 30 feet of the priest must succeed on a DC 15 Wisdom saving throw or be {@condition frightened} of the priest until the start of the creature's next turn."]}], ['2', {'type': 'entries', 'name': 'Ectoplasmic', 'entries': ["An otherworldly slime drips off the priest and fades away moments later, leaving a greenish stain. When any creature starts its turn within 10 feet of the priest, the priest can reduce that creature's speed by 10 feet until the start of the creature's next turn, until which the creature is covered by ectoplasm. In addition, as an action, the priest can use the slime to make itself look and feel like any creature that is Medium or Small, while retaining its game statistics. This transformation lasts for 8 hours or until the priest drops to 0 hit points."]}], ['3', {'type': 'entries', 'name': 'Vampiric', 'entries': ["When the priest deals necrotic damage to any creature, the priest gains a number of temporary hit points equal to half that necrotic damage. The priest's speed also increases by 10 feet."]}], ['4', {'type': 'entries', 'name': 'Blazing', 'entries': ["The priest sloughs off its flesh, and its skeleton crumbles away, leaving only its skull. Its stat block is replaced by that of a {@creature flameskull}, but it retains its Tattoo of Osybus trait, and all fire damage it deals becomes necrotic damage. The Tattoo of Osybus now appears carved into the skull's forehead."]}], ['5', {'type': 'entries', 'name': 'Spectral', 'entries': ['The priest now appears wraithlike, and its challenge rating increases by 1. It gains resistance to all damage but force, radiant, and psychic, and it is vulnerable to radiant damage. It can also move through creatures and objects as if they were difficult terrain, but it takes 5 ({@dice 1d10}) force damage if it ends its turn inside a creature or an object.']}], ['6', {'type': 'entries', 'name': 'Deathly', 'entries': ["The priest's visage becomes bone white, and its challenge rating increases by 1. It can cast {@spell animate dead} and {@spell create undead} once per day each, using Intelligence as the spellcasting ability, and it gains the following action:", {'type': 'entries', 'name': 'Circle of Death (Spell; {@recharge 5|m})', 'entries': ['Each creature in a 60-foot-radius sphere centered on a point the priest can see within 150 feet of it must make a DC 15 Constitution saving throw, taking 28 ({@dice 8d6}) necrotic damage on a failed save, or half as much damage on a successful one.)']}]}]]}]}]</t>
  </si>
  <si>
    <t>[{'name': 'Priest of Osybus (Blazing Boon)', 'source': 'VRGR', '_mod': {'trait': {'mode': 'appendArr', 'items': {'name': 'Blazing Boon', 'entries': ["The priest sloughs off its flesh, and its skeleton crumbles away, leaving only its skull. Its stat block is replaced by that of a {@creature flameskull}, but it retains its Tattoo of Osybus trait, and all fire damage it deals becomes necrotic damage. The Tattoo of Osybus now appears carved into the skull's forehead."]}}}, 'type': 'undead', 'variant': None}, {'name': 'Priest of Osybus (Deathly Boon)', 'source': 'VRGR', '_mod': {'action': {'mode': 'appendArr', 'items': {'name': 'Circle of Death (Spell; {@recharge 5|m})', 'entries': ['Each creature in a 60-foot-radius sphere centered on a point the priest can see within 150 feet of it must make a DC 15 Constitution saving throw, taking 28 ({@dice 8d6}) necrotic damage on a failed save, or half as much damage on a successful one.)']}}}, 'type': 'undead', 'cr': '7', 'spellcasting': [{'name': 'Innate Spellcasting', 'headerEntries': ['The priest casts one of the following spells, requiring no components and using Intelligence as the spellcasting ability (spell save {@dc 15}):'], 'daily': {'1e': ['{@spell animate dead}', '{@spell create undead}']}, 'will': [{'entry': '{@spell circle of death}', 'hidden': True}], 'ability': 'int', 'displayAs': 'action'}], 'variant': None}, {'name': 'Priest of Osybus (Dread Boon)', 'source': 'VRGR', '_mod': {'trait': {'mode': 'appendArr', 'items': {'name': 'Dread Boon', 'entries': ["Eerie whispers can now be heard around the priest. Any non-Undead creature that starts its turn within 30 feet of the priest must succeed on a DC 15 Wisdom saving throw or be {@condition frightened} of the priest until the start of the creature's next turn."]}}}, 'type': 'undead', 'variant': None}, {'name': 'Priest of Osybus (Ectoplasmic Boon)', 'source': 'VRGR', '_mod': {'trait': {'mode': 'appendArr', 'items': {'name': 'Ectoplasmic Boon', 'entries': ["An otherworldly slime drips off the priest and fades away moments later, leaving a greenish stain. When any creature starts its turn within 10 feet of the priest, the priest can reduce that creature's speed by 10 feet until the start of the creature's next turn, until which the creature is covered by ectoplasm. In addition, as an action, the priest can use the slime to make itself look and feel like any creature that is Medium or Small, while retaining its game statistics. This transformation lasts for 8 hours or until the priest drops to 0 hit points."]}}}, 'type': 'undead', 'variant': None}, {'name': 'Priest of Osybus (Spectral Boon)', 'source': 'VRGR', '_mod': {'trait': {'mode': 'appendArr', 'items': {'name': 'Spectral Boon', 'entries': ['The priest now appears wraithlike, and its challenge rating increases by 1. It gains resistance to all damage but force, radiant, and psychic, and it is vulnerable to radiant damage. It can also move through creatures and objects as if they were difficult terrain, but it takes 5 ({@dice 1d10}) force damage if it ends its turn inside a creature or an object.']}}}, 'type': 'undead', 'variant': None}, {'name': 'Priest of Osybus (Vampiric Boon)', 'source': 'VRGR', '_mod': {'trait': {'mode': 'appendArr', 'items': {'name': 'Vampiric Boon', 'entries': ["When the priest deals necrotic damage to any creature, the priest gains a number of temporary hit points equal to half that necrotic damage. The priest's speed also increases by 10 feet."]}}}, 'type': 'undead', 'variant': None}]</t>
  </si>
  <si>
    <t>Relentless Juggernaut</t>
  </si>
  <si>
    <t>{'dex': '+5', 'wis': '+6', 'cha': '+7'}</t>
  </si>
  <si>
    <t>[{'name': 'Legendary Resistance (3/Day)', 'entries': ['If the juggernaut fails a saving throw, it can choose to succeed instead.']}, {'name': 'Regeneration', 'entries': ["The juggernaut regains 20 hit points at the start of its turn. If the juggernaut takes radiant damage, this trait doesn't function at the start of its next turn. The juggernaut dies only if it starts its turn with 0 hit points and doesn't regenerate."]}, {'name': 'Unusual Nature', 'entries': ["The juggernaut doesn't require air, food, drink, or sleep."]}]</t>
  </si>
  <si>
    <t>[{'name': 'Multiattack', 'entries': ['The juggernaut makes two attacks. It can replace one attack with Deadly Shaping if it is ready.']}, {'name': "Executioner's Pick", 'entries': ["{@atk mw} {@hit 10} to hit, reach 5 ft., one target. {@h}17 ({@damage 2d10 + 6}) piercing damage, and if the target is a creature, its speed is reduced by 10 feet until the start of the juggernaut's next turn."]}, {'name': 'Fist', 'entries': ['{@atk mw} {@hit 10} to hit, reach 5 ft., one target. {@h}11 ({@damage 1d10 + 6}) bludgeoning damage, and if the target is a Large or smaller creature, it must succeed on a {@dc 18} Strength saving throw or be knocked {@condition prone}.']}, {'name': 'Deadly Shaping {@recharge 5}', 'entries': ["The juggernaut magically shapes a feature of its surroundings into a deadly implement. A creature the juggernaut can see within 60 feet of it must make a {@dc 18} Dexterity saving throw. If the saving throw fails, the targeted creature is struck by one of the following (juggernaut's choice):"]}, {'name': 'Flying Stone', 'entries': ["The target takes 22 ({@damage 5d8}) bludgeoning damage and is {@condition incapacitated} until the start of the juggernaut's next turn, and the implement vanishes."]}, {'name': 'Scything Shrapnel', 'entries': ['The target takes 14 ({@damage 4d6}) slashing damage, and the implement vanishes. At the start of each of its turns, the target takes 10 ({@damage 3d6}) necrotic damage from the wound left by the shrapnel. The wound ends if the target regains any hit points or if a creature uses an action to stanch the wound, which requires a successful {@dc 15} Wisdom (Medicine) check.']}]</t>
  </si>
  <si>
    <t>[{'name': 'Implacable Advance', 'entries': ["The juggernaut moves up to its speed, ignoring difficult terrain. Any object in its path takes 55 ({@damage 10d10}) bludgeoning damage if it isn't being worn or carried."]}, {'name': 'Rapid Shaping (Costs 3 Actions)', 'entries': ['The juggernaut recharges Deadly Shaping and uses it.']}]</t>
  </si>
  <si>
    <t>Relentless Slasher</t>
  </si>
  <si>
    <t>{'str': '+4', 'dex': '+7', 'con': '+5', 'wis': '+5'}</t>
  </si>
  <si>
    <t>{'athletics': '+7', 'perception': '+5', 'survival': '+5'}</t>
  </si>
  <si>
    <t>[{'name': 'Legendary Resistance (1/Day)', 'entries': ['If the slasher fails a saving throw, it can choose to succeed instead.']}, {'name': 'Shrouded Presence', 'entries': ["The slasher is immune to any effect that would sense its emotions or read its thoughts, and it can't be detected by abilities that sense Fiends."]}]</t>
  </si>
  <si>
    <t>[{'name': 'Multiattack', 'entries': ["The slasher makes two Slasher's Knife attacks."]}, {'name': "Slasher's Knife", 'entries': ['{@atk mw,rw} {@hit 7} to hit, reach 5 ft. or range 30/60 ft., one target. {@h}6 ({@damage 1d4 + 4}) slashing damage plus 21 ({@damage 6d6}) necrotic damage. If the target is a creature, it suffers a lingering wound that causes it to take 7 ({@damage 2d6}) necrotic damage at the start of each of its turns. Each time the slasher hits the wounded target with this attack, the damage dealt by the wound increases by 3 ({@dice 1d6}). The wound ends if the target regains hit points or if a creature uses an action to stanch the wound, which requires a successful {@dc 15} Wisdom (Medicine) check.']}]</t>
  </si>
  <si>
    <t>[{'name': 'Slice', 'entries': ['{@atk mw,rw} {@hit 7} to hit, reach 5 ft. or range 30/60 ft., one target. {@h}7 ({@damage 1d6 + 4}) slashing damage.']}, {'name': 'Vanishing Strike (Costs 3 Actions)', 'entries': ["The slasher makes one Slasher's Knife attack. After the attack hits or misses, the slasher can teleport up to 30 feet to an unoccupied space it can see."]}]</t>
  </si>
  <si>
    <t>Strigoi</t>
  </si>
  <si>
    <t>{'str': '+5', 'dex': '+4', 'wis': '+5'}</t>
  </si>
  <si>
    <t>[{'name': 'Stirge Telepathy', 'entries': ['The strigoi can magically command any {@creature stirge} within 120 feet of it, using a limited form of telepathy.']}]</t>
  </si>
  <si>
    <t>[{'name': 'Multiattack', 'entries': ['The strigoi makes one Claw attack and makes one Proboscis attack.']}, {'name': 'Claw', 'entries': ['{@atk mw} {@hit 5} to hit, reach 5 ft., one target. {@h}7 ({@damage 1d8 + 3}) slashing damage plus 6 ({@damage 1d12}) acid damage.']}, {'name': 'Proboscis', 'entries': ['{@atk mw} {@hit 5} to hit, reach 5 ft., one creature. {@h}8 ({@damage 1d10 + 3}) piercing damage plus 10 ({@damage 3d6}) necrotic damage, and the strigoi regains hit points equal to the amount of necrotic damage dealt. A creature reduced to 0 hit points from this attack dies and leaves nothing behind except its skin and its equipment.']}, {'name': 'Ravenous Children (1/Day)', 'entries': ["The strigoi magically summons {@dice 1d4 + 2} {@creature stirge||stirges} (see their entry in the Monster Manual) in unoccupied spaces it can see within 30 feet of it. The stirges are under the strigoi's control and act immediately after the strigoi in the initiative order. The stirges disappear after 1 hour, when the strigoi dies, or when the strigoi dismisses them (no action required)."]}]</t>
  </si>
  <si>
    <t>['A', 'N', 'P', 'S']</t>
  </si>
  <si>
    <t>Swarm of Gremishkas</t>
  </si>
  <si>
    <t>{'average': 24, 'formula': '7d6'}</t>
  </si>
  <si>
    <t>[{'name': 'Limited Spell Immunity', 'entries': ['The swarm automatically succeeds on saving throws against spells of 3rd level or lower, and the attack rolls of such spells always miss it.']}, {'name': 'Swarm', 'entries': ["The swarm can occupy another creature's space and vice versa, and the swarm can move through any opening large enough for a Tiny gremishka. The swarm can't regain hit points or gain temporary hit points."]}]</t>
  </si>
  <si>
    <t>[{'name': 'Bites', 'entries': ["{@atk mw} {@hit 4} to hit, reach 0 ft., one target in the swarm's space. {@h}12 ({@damage 3d6 + 2}) piercing damage, or 5 ({@damage 1d6 + 2}) piercing damage if the swarm has half of its hit points or fewer, plus 7 ({@damage 2d6}) force damage."]}]</t>
  </si>
  <si>
    <t>[{'name': 'Spell Redirection', 'entries': ['In response to a spell attack roll missing the swarm, the swarm causes that spell to hit another creature of its choice within 30 feet of it that it can see.']}]</t>
  </si>
  <si>
    <t>Swarm of Maggots</t>
  </si>
  <si>
    <t>[{'name': 'Infestation', 'entries': ["{@atk mw} {@hit 3} to hit, reach 0 ft., one target in the swarm's space. {@h}10 ({@damage 4d4}) piercing damage, or 5 ({@damage 2d4}) piercing damage if the swarm has half of its hit points or fewer. A creature damaged by the swarm must succeed on a {@dc 12} Constitution saving throw or contract a disease.", "Each time the diseased creature finishes a long rest, roll a {@dice d6} to determine the disease's effect:", {'type': 'list', 'style': 'list-hang-notitle', 'items': [{'type': 'item', 'name': '1-2', 'entries': ['The creature is {@condition blinded} until it finishes a long rest.']}, {'type': 'item', 'name': '3-4', 'entries': ["The creature's hit point maximum decreases by 5 ({@dice 2d4}), and the reduction can't be removed until the disease ends. The creature dies if its hit point maximum drops to 0."]}, {'type': 'item', 'name': '5-6', 'entries': ['The creature has disadvantage on ability checks and attack rolls until it finishes its next long rest.', "The disease lasts until it's removed by magic or until the creature rolls the same random effect for the disease two long rests in a row."]}]}]}]</t>
  </si>
  <si>
    <t>Swarm of Scarabs</t>
  </si>
  <si>
    <t>{'walk': 30, 'burrow': 30, 'climb': 30}</t>
  </si>
  <si>
    <t>[{'name': 'Swarm', 'entries': ["The swarm can occupy another creature's space and vice versa, and the swarm can move through any opening large enough for a Tiny scarab. The swarm can't regain hit points or gain temporary hit points."]}, {'name': 'Skeletonize', 'entries': ['If the swarm starts its turn in the same space as a dead creature that is Large or smaller, the corpse is destroyed, leaving behind only equipment and bones (or exoskeleton).']}, {'name': 'Spider Climb', 'entries': ['The swarm can climb difficult surfaces, including upside down on ceilings, without needing to make an ability check.']}]</t>
  </si>
  <si>
    <t>[{'name': 'Ravenous Bites', 'entries': ["{@atk mw} {@hit 4} to hit, reach 0 ft., one target in the swarm's space. {@h}14 ({@damage 4d6}) piercing damage, or 7 ({@damage 2d6}) piercing damage if the swarm has half of its hit points or fewer. If the target is a creature, scarabs burrow into its body, and the creature takes 3 ({@damage 1d6}) piercing damage at the start of each of its turns. Any creature can use an action to kill or remove the scarabs with fire or a weapon that deals piercing damage, causing 1 damage of the appropriate type to the target. A creature reduced to 0 hit points by the swarm's piercing damage dies."]}]</t>
  </si>
  <si>
    <t>Swarm of Zombie Limbs</t>
  </si>
  <si>
    <t>[{'name': 'Swarm', 'entries': ["The swarm can occupy another creature's space and vice versa, and the swarm can move through any opening large enough for a Tiny limb. The swarm can't regain hit points or gain temporary hit points."]}, {'name': 'Unusual Nature', 'entries': ["The swarm doesn't require air, food, drink, or sleep."]}]</t>
  </si>
  <si>
    <t>[{'name': 'Multiattack', 'entries': ['The swarm makes one Undead Mass attack and one Grasping Limbs attack.']}, {'name': 'Undead Mass', 'entries': ["{@atk mw} {@hit 4} to hit, reach 0 ft., one target in the swarm's space. {@h}5 ({@damage 1d6 + 2}) bludgeoning damage, or 4 ({@damage 1d4 + 2}) bludgeoning damage if the swarm has half of its hit points or fewer."]}, {'name': 'Grasping Limbs', 'entries': ["{@atk mw} {@hit 4} to hit, reach 0 ft., one creature in the swarm's space. {@h}7 ({@damage 2d6}) necrotic damage, and the creature must succeed on a {@dc 12} Strength saving throw or be {@condition restrained}. The creature can repeat the saving throw at the end of each of its turns, taking 7 ({@damage 2d6}) necrotic damage on a failed save. The creature is freed if it succeeds on this saving throw, the swarm moves out of the creature's space, or the swarm dies."]}]</t>
  </si>
  <si>
    <t>The Bagman</t>
  </si>
  <si>
    <t>['Amorphous', 'Keen Senses', 'Regeneration']</t>
  </si>
  <si>
    <t>{'name': 'Troll', 'source': 'MM', '_mod': {'*': {'mode': 'replaceTxt', 'replace': 'troll', 'with': 'Bagman', 'flags': 'i'}, 'trait': [{'mode': 'appendArr', 'items': [{'name': 'Grappler', 'entries': ['The Bagman has advantage on attack rolls against any creature {@condition grappled} by it.']}, {'name': 'Amorphous', 'entries': ['The Bagman can move through a space as narrow as 1 inch wide without squeezing.']}, {'name': 'Alien Mind', 'entries': ["If a creature tries to read the Bagman's thoughts, that creature must succeed on a {@dc 8} Intelligence saving throw or be {@condition stunned} for 1 minute. The {@condition stunned} creature can repeat the saving throw at the end of each of its turns, ending the effect on itself on a success."]}]}]}}</t>
  </si>
  <si>
    <t>Unspeakable Horror</t>
  </si>
  <si>
    <t>[{'ac': 15, 'from': ['natural armor']}, {'ac': 17, 'from': ['Aberrant Armor Only']}]</t>
  </si>
  <si>
    <t>[{'name': 'Formed by the Mists', 'entries': ["When created, the horror's body composition takes one of four forms: Aberrant Armor, Loathsome Limbs, Malleable Mass, or Oozing Organs. This form determines certain traits in this stat block."]}, {'name': 'Amorphous (Malleable Mass Only)', 'entries': ['The horror can move through any opening at least 1 inch wide without squeezing.']}, {'name': 'Bile Body (Oozing Organs Only)', 'entries': ['Any creature that touches the horror or hits it with a melee attack takes 5 ({@damage 1d10}) acid damage.']}, {'name': 'Relentless Stride (Loathsome Limbs Only)', 'entries': ["The horror can move through the space of another creature. The first time on a turn that the horror enters a creature's space during this move, the creature must succeed on a {@dc 16} Strength saving throw or be knocked {@condition prone}."]}]</t>
  </si>
  <si>
    <t>[{'name': 'Multiattack', 'entries': ['The horror makes two Limbs attacks.']}, {'name': 'Limbs', 'entries': ['{@atk mw} {@hit 8} to hit, reach 5 ft., one target. {@h}21 ({@damage 3d10 + 5}) bludgeoning damage.']}, {'name': 'Hex Blast {@recharge 5}', 'entries': ['The horror expels necrotic energy in a 30-foot cone. Each creature in that area must make a {@dc 15} Constitution saving throw, taking 45 ({@damage 7d12}) necrotic damage on a failed save, or half as much damage on a successful one.']}]</t>
  </si>
  <si>
    <t>['A', 'B', 'I', 'N', 'Y']</t>
  </si>
  <si>
    <t>['blinded', 'deafened', 'grappled', 'petrified', 'poisoned', 'prone', 'restrained']</t>
  </si>
  <si>
    <t>[{'type': 'inset', 'name': 'Customizing a Horror', 'entries': ['An unspeakable horror has one of four body compositions, determined by rolling on the Body Composition table. You can roll on the Limbs to customize it further, while results from the Hex Blast table replace that action in the stat block. If the results of multiple tables conflict, chose your preferred result.', "The results of these tables are meant to be broad, so feel free to describe the details of an unspeakable horror's form and the interplay between its parts however you desire. The more discordant and unexpected a horror's parts, the more unsettling it might be.", {'type': 'table', 'caption': 'Body Composition', 'colLabels': ['d4', 'Body'], 'colStyles': ['col-1 text-center', 'col-11'], 'rows': [['1', {'type': 'entries', 'name': 'Aberrant Armor', 'entries': ["The horror's body is armored in {@condition petrified} wood, alien crystal, rusted mechanisms, sculpted stone, or an exoskeleton."]}], ['2', {'type': 'entries', 'name': 'Loathsome Limbs', 'entries': ["The horror's body boasts spider like legs, many-jointed appendages, or thrashing tentacles."]}], ['3', {'type': 'entries', 'name': 'Malleable Mass', 'entries': ["The horror's body is composed of a clot of boneless flesh, shadowy tendrils, or mist."]}], ['4', {'type': 'entries', 'name': 'Oozing Organs', 'entries': ["The horror's body boasts exposed entrails, bloated parasites, or a gelatinous shroud, perhaps because it is inside out."]}]]}, {'type': 'table', 'caption': 'Hex Blast', 'colLabels': ['d4', 'Hex'], 'colStyles': ['col-1 text-center', 'col-11'], 'rows': [['1', {'type': 'entries', 'name': 'Beguiling Hex {@recharge 5}', 'entries': ["The horror expels a wave of mind-altering magic. Each creature within 30 feet of the horror must make a DC 15 Wisdom saving throw, taking 33 ({@dice 6d10}) psychic damage and being {@condition incapacitated} until the end of the creature's next turn on a failed save, or taking half as much damage on a successful one."]}], ['2', {'type': 'entries', 'name': 'Bile Hex {@recharge 5}', 'entries': ['The horror expels acidic bile in a 60-foot line that is 5 feet wide. Each creature in that line must succeed on a DC 15 Dexterity saving throw or be covered in bile. A creature covered in bile takes 31 ({@dice 7d8}) acid damage at the start of each of its turns until it or another creature uses its action to scrape or wash off the bile that covers it.']}], ['3', {'type': 'entries', 'name': 'Petrifying Hex {@recharge 5}', 'entries': ['The horror expels petrifying gas in a 30-foot cone. Each creature in that area must succeed on a DC 15 Constitution saving throw or take 14 ({@dice 4d6}) necrotic damage and be {@condition restrained} as it begins to turn to stone. A {@condition restrained} creature must repeat the saving throw at the end of its next turn. On a success, the effect ends on the target. On a failure, the target is {@condition petrified} until freed by the {@spell greater restoration} spell or other magic.']}], ['4', {'type': 'entries', 'name': 'Reality-Stealing Hex {@recharge 5}', 'entries': ['The horror expels a wave of perception-distorting energy. Each creature within 30 feet of the horror must make a DC 15 Wisdom saving throw. On a failed save, the target takes 22 ({@dice 5d8}) psychic damage and is {@condition deafened} until the end of its next turn. If the saving throw fails by 5 or more, the target is also {@condition blinded} until the end of its next turn.']}]]}, {'type': 'table', 'caption': 'Limbs', 'colLabels': ['d4', 'Attack'], 'colStyles': ['col-1 text-center', 'col-11'], 'rows': [['1', {'type': 'entries', 'name': 'Bone Blade', 'entries': ["The horror's limb ends in a blade made of bone, which deals slashing damage instead of bludgeoning damage. In addition, it scores a critical hit on a roll of 19 or 20 and rolls the damage dice of a crit three times, instead of twice."]}], ['2', {'type': 'entries', 'name': 'Corrosive Pseudopod', 'entries': ["The horror's limb attack deals an extra 9 ({@dice 2d8}) acid damage."]}], ['3', {'type': 'entries', 'name': 'Grasping Tentacle', 'entries': ["The horror's limb is a grasping tentacle. When the horror hits a creature with this limb, the creature is also {@condition grappled} (escape DC 16). The limb can have only one creature {@condition grappled} at a time."]}], ['4', {'type': 'entries', 'name': 'Poisonous Limb', 'entries': ["The horror's limb deals piercing damage instead of bludgeoning damage. In addition, when the horror hits a creature with this limb, the creature must succeed on a DC 15 Constitution saving throw or take 7 ({@dice 2d6}) poison damage and be {@condition poisoned} until the end of its next turn."]}]]}], '_version': {'name': 'Unspeakable Horror (Customized)', 'addAs': 'trait'}}]</t>
  </si>
  <si>
    <t>Vampiric Mind Flayer</t>
  </si>
  <si>
    <t>{'dex': '+7', 'int': '+0', 'wis': '+5', 'cha': '+7'}</t>
  </si>
  <si>
    <t>{'perception': '+5', 'stealth': '+7'}</t>
  </si>
  <si>
    <t>['telepathy 120 ft. but can only project emotions']</t>
  </si>
  <si>
    <t>[{'name': 'Spider Climb', 'entries': ['The mind flayer can climb difficult surfaces, including upside down on ceilings, without needing to make an ability check.']}, {'name': 'Sunlight Sensitivity', 'entries': ['While in sunlight, the mind flayer has disadvantage on attack rolls, as well as on Wisdom (Perception) checks that rely on sight.']}, {'name': 'Unusual Nature', 'entries': ["The mind flayer doesn't require air, food, or sleep."]}]</t>
  </si>
  <si>
    <t>[{'name': 'Multiattack', 'entries': ['The mind flayer makes two Claw attacks or one Claw attack and one Tentacles attack.']}, {'name': 'Claw', 'entries': ['{@atk mw} {@hit 7} to hit, reach 5 ft., one target. {@h}8 ({@damage 1d8 + 4}) slashing damage plus 10 ({@damage 3d6}) necrotic damage.']}, {'name': 'Tentacles', 'entries': ['{@atk mw} {@hit 7} to hit, reach 5 ft., one creature. {@h}7 ({@damage 1d6 + 4}) piercing damage, and if the target is a creature, it is {@condition grappled} (escape {@dc 15}).']}, {'name': 'Drink Sapience', 'entries': ['The mind flayer targets one creature it is grappling. The target must succeed on a {@dc 15} Wisdom saving throw or take 14 ({@damage 4d6}) psychic damage and gain 1 level of {@condition exhaustion}. The mind flayer regains a number of hit points equal to the psychic damage dealt. A creature reduced to 0 hit points by the psychic damage dies.']}]</t>
  </si>
  <si>
    <t>['exhaustion', 'grappled', 'incapacitated']</t>
  </si>
  <si>
    <t>[{'name': 'Disrupt Psyche (Recharge 5-6)', 'entries': ['The mind flayer magically emits psionic energy in a 30-foot-radius sphere centered on itself. Each creature in that area must succeed on a {@dc 15} Intelligence saving throw or be {@condition incapacitated} for 1 minute. The {@condition incapacitated} creature can repeat the saving throw at the end of each of its turns, ending the effect on itself on a success.']}]</t>
  </si>
  <si>
    <t>Wereraven</t>
  </si>
  <si>
    <t>{'walk': {'number': 30, 'condition': '(fly 50 ft. in raven and hybrid forms)'}}</t>
  </si>
  <si>
    <t>{'insight': '+4', 'perception': '+6'}</t>
  </si>
  <si>
    <t>["Common (can't speak in raven form)"]</t>
  </si>
  <si>
    <t>[{'name': 'Shapechanger', 'entries': ["The wereraven can use its action to polymorph into a raven-humanoid hybrid or into a raven, or back into its human form. Its statistics, other than its size, are the same in each form. Any equipment it is wearing or carrying isn't transformed. It reverts to its human form if it dies."]}, {'name': 'Mimicry', 'entries': ['The wereraven can mimic simple sounds it has heard, such as a person whispering, a baby crying, or an animal chittering. A creature that hears the sounds can tell they are imitations with a successful {@dc 10} Wisdom (Insight) check.']}, {'name': 'Regeneration', 'entries': ["The wereraven regains 10 hit points at the start of its turn. If the wereraven takes damage from a silvered weapon or a spell, this trait doesn't function at the start of the wereraven's next turn. The wereraven dies only if it starts its turn with 0 hit points and doesn't regenerate."]}]</t>
  </si>
  <si>
    <t>[{'name': 'Multiattack (Human or Hybrid Form Only)', 'entries': ['The wereraven makes two weapon attacks, one of which can be with its hand crossbow.']}, {'name': 'Beak (Raven or Hybrid Form Only)', 'entries': ['{@atk mw} {@hit 4} to hit, reach 5 ft., one target. {@h}1 piercing damage in raven form, or 4 ({@damage 1d4 + 2}) piercing damage in hybrid form. If the target is humanoid, it must succeed on a {@dc 10} Constitution saving throw or be cursed with wereraven lycanthropy.']}, {'name': 'Shortsword (Human or Hybrid Form Only)', 'entries': ['{@atk mw} {@hit 4} to hit, reach 5 ft., one target. {@h}5 ({@damage 1d6 + 2}) piercing damage.']}, {'name': 'Hand Crossbow (Human or Hybrid Form Only)', 'entries': ['{@atk rw} {@hit 4} to hit, range 30/120 ft., one target. {@h}5 ({@damage 1d6 + 2}) piercing damage.']}]</t>
  </si>
  <si>
    <t>['Regeneration', 'Shapechanger']</t>
  </si>
  <si>
    <t>[{'source': 'CM'}, {'source': 'CoS', 'page': 242}]</t>
  </si>
  <si>
    <t>[{'name': 'Wereraven (Alt)', 'source': 'CoS', 'page': 242}]</t>
  </si>
  <si>
    <t>Zombie Clot</t>
  </si>
  <si>
    <t>{'average': 104, 'formula': '11d12 + 33'}</t>
  </si>
  <si>
    <t>[{'name': 'Deathly Stench', 'entries': ["Any creature that starts its turn within 10 feet of the zombie must succeed on a {@dc 14} Constitution saving throw or take 9 ({@damage 2d8}) poison damage and be {@condition poisoned} until the start of the creature's next turn."]}, {'name': 'Undead Fortitude', 'entries': ['If damage reduces the zombie to 0 hit points, it must make a Constitution saving throw with a DC of 5 + the damage taken, unless the damage is radiant or from a critical hit. On a success, the zombie drops to 1 hit point instead.']}, {'name': 'Unusual Nature', 'entries': ["The zombie doesn't require air, food, drink, or sleep."]}]</t>
  </si>
  <si>
    <t>[{'name': 'Multiattack', 'entries': ['The zombie makes two Slam attacks.']}, {'name': 'Slam', 'entries': ['{@atk mw} {@hit 8} to hit, reach 10 ft., one target. {@h}18 ({@damage 3d8 + 5}) bludgeoning damage.']}, {'name': 'Flesh Entomb {@recharge 5}', 'entries': ['The zombie flings a detached clump of corpses at a creature it can see within 30 feet of it. The target must succeed on a {@dc 16} Strength saving throw or take 16 ({@damage 3d10}) bludgeoning damage, and if the target is a Large or smaller creature, it becomes entombed in dead flesh.', 'A creature entombed in the dead flesh is {@condition restrained}, has total cover against attacks and other effects outside the dead flesh, and takes 10 ({@damage 3d6}) necrotic damage at the start of each of its turns. The creature can be freed if the dead flesh is destroyed. The dead flesh is a Large object with AC 10, 25 hit points, and immunity to poison and psychic damage.']}]</t>
  </si>
  <si>
    <t>['charmed', 'exhaustion', 'paralyzed', 'petrified', 'poisoned', 'stunned']</t>
  </si>
  <si>
    <t>Zombie Plague Spreader</t>
  </si>
  <si>
    <t>[{'name': 'Undead Fortitude', 'entries': ['If damage reduces the zombie to 0 hit points, it must make a Constitution saving throw with a DC of 5 + the damage taken, unless the damage is radiant or from a critical hit. On a success, the zombie drops to 1 hit point instead.']}, {'name': 'Unusual Nature', 'entries': ["The zombie doesn't require air, food, drink, or sleep."]}, {'name': 'Viral Aura', 'entries': ["Any creature that starts its turn within 10 feet of the plague spreader must make a {@dc 12} Constitution saving throw. On a failed save, the creature is {@condition poisoned} and can't regain hit points until the end of its next turn. On a successful save, the creature is immune to this plague spreader's Viral Aura for 24 hours."]}]</t>
  </si>
  <si>
    <t>[{'name': 'Multiattack', 'entries': ['The plague spreader makes two Slam attacks.']}, {'name': 'Slam', 'entries': ['{@atk mw} {@hit 5} to hit, reach 5 ft., one target. {@h}6 ({@damage 1d6 + 3}) bludgeoning damage plus 9 ({@damage 2d8}) necrotic damage.']}, {'name': 'Virulent Miasma (1/Day)', 'entries': ['The plague spreader releases toxic gas in a 30-foot-radius sphere centered on itself. Each creature in that area must make a {@dc 12} Constitution saving throw, taking 14 ({@damage 4d6}) poison damage on a failed save, or half as much damage on a successful one. A Humanoid reduced to 0 hit points by this damage dies and rises as a zombie (see its stat block in the Monster Manual) 1 minute later. The zombie acts immediately after the plague spreader in the initiative count.']}]</t>
  </si>
  <si>
    <t>Agdon Longscarf</t>
  </si>
  <si>
    <t>WBtW</t>
  </si>
  <si>
    <t>{'type': 'fey', 'tags': ['harengon']}</t>
  </si>
  <si>
    <t>[{'ac': 19, 'from': ['{@item studded leather armor|PHB|studded leather}', '{@item shield|PHB}']}]</t>
  </si>
  <si>
    <t>{'walk': 35, 'alternate': {'walk': [{'number': 70, 'condition': 'while wearing his scarf'}]}}</t>
  </si>
  <si>
    <t>{'dex': '+7', 'wis': '+4'}</t>
  </si>
  <si>
    <t>{'acrobatics': '+7', 'perception': '+6', 'sleight of hand': '+7', 'stealth': '+7'}</t>
  </si>
  <si>
    <t>[{'name': 'Evasion', 'entries': ["If Agdon is subjected to an effect that allows him to make a Dexterity saving throw to take only half damage, he instead takes no damage if he succeeds on the saving throw and only half damage if he fails, provided he isn't {@condition incapacitated}."]}, {'name': 'Standing Leap', 'entries': ["Agdon's long jump is up to 20 feet and his high jump is up to 10 feet, with or without a running start."]}]</t>
  </si>
  <si>
    <t>[{'name': 'Multiattack', 'entries': ['Agdon makes two Branding Iron or Dagger attacks.']}, {'name': 'Branding Iron', 'entries': ['{@atk mw} {@hit 7} to hit, reach 5 ft., one target. {@h}10 ({@damage 3d6}) fire damage, and the target is magically branded. Agdon is {@condition invisible} to creatures branded in this way. The brand disappears after 24 hours, or it can be removed from a creature or object by any spell that ends a curse.']}, {'name': 'Dagger', 'entries': ['{@atk mw,rw} {@hit 7} to hit, reach 5 ft. or range 20/60 ft., one target. {@h}7 ({@damage 1d4 + 5}) piercing damage.']}]</t>
  </si>
  <si>
    <t>[{'name': 'Uncanny Dodge', 'entries': ['Agdon halves the damage that he takes from an attack that hits him. He must be able to see the attacker.']}]</t>
  </si>
  <si>
    <t>[{'name': 'Quick Fingers', 'entries': ["Agdon targets one creature within 5 feet of him that he can see and makes a Dexterity (Sleight of Hand) check, with a DC equal to 1 + the target's passive Wisdom (Perception) score. On a successful check, Agdon pilfers one object weighing 1 pound or less that the target has in its possession but not in its grasp, without the target noticing the theft."]}]</t>
  </si>
  <si>
    <t>Alagarthas</t>
  </si>
  <si>
    <t>[{'name': 'Brave', 'entries': ['Alagarthas has advantage on saving throws against being {@condition frightened}.']}, {'name': 'Fey Ancestry', 'entries': ["Alagarthas has advantage on saving throws against being {@condition charmed}, and magic can't put him to sleep."]}]</t>
  </si>
  <si>
    <t>[{'name': 'Multiattack', 'entries': ['Alagarthas makes two melee attacks.']}, {'name': 'Unarmed Strike', 'entries': ['{@atk mw} {@hit 5} to hit, reach 5 ft., one target. {@h}4 bludgeoning damage.']}, {'name': 'Leadership (Recharges after a Short or Long Rest)', 'entries': ['For 1 minute, Alagarthas can utter a special command or warning whenever a nonhostile creature that it can see within 30 feet of it makes an attack roll or a saving throw. The creature can add a {@dice d4} to its roll provided it can hear and understand him. A creature can benefit from only one Leadership die at a time. This effect ends if Alagarthas is {@condition incapacitated}.']}]</t>
  </si>
  <si>
    <t>Amidor the Dandelion</t>
  </si>
  <si>
    <t>{'average': 28, 'formula': '8d6'}</t>
  </si>
  <si>
    <t>{'str': '+0', 'dex': '+4', 'con': '+2', 'wis': '+3'}</t>
  </si>
  <si>
    <t>{'perception': '+3', 'persuasion': '+5', 'stealth': '+4'}</t>
  </si>
  <si>
    <t>[{'name': 'Speak with Beasts and Plants', 'entries': ['Amidor can communicate with Beasts and Plants as if it shared a language with them.']}]</t>
  </si>
  <si>
    <t>[{'name': 'Rapier', 'entries': ['{@atk mw} {@hit 4} to hit, reach 5 ft., one target. {@h}6 ({@damage 1d8 + 2}) piercing damage.']}, {'name': 'Seed Sling', 'entries': ['{@atk rw} {@hit 4} to hit, range 30/120 ft., one target. {@h}4 ({@damage 1d4 + 2}) bludgeoning damage.']}]</t>
  </si>
  <si>
    <t>[{'name': 'Parry', 'entries': ['Amidor adds 2 to its AC against one melee attack that would hit it. To do so, Amidor must see the attacker and be wielding a melee weapon.']}]</t>
  </si>
  <si>
    <t>Bavlorna Blightstraw</t>
  </si>
  <si>
    <t>{'type': 'fey', 'tags': ['hag']}</t>
  </si>
  <si>
    <t>{'con': '+7', 'int': '+6', 'wis': '+4', 'cha': '+5'}</t>
  </si>
  <si>
    <t>{'arcana': '+9', 'deception': '+5', 'perception': '+4', 'stealth': '+3'}</t>
  </si>
  <si>
    <t>[{'name': 'Amphibious', 'entries': ['Bavlorna can breathe air and water.']}, {'name': 'Boon of Immortality', 'entries': ["Bavlorna is immune to any effect that would age her, and she can't die from old age."]}, {'name': 'Widdershins Allergy', 'entries': ["If a creature within 10 feet of Bavlorna uses at least 10 feet of movement to run in place counterclockwise, Bavlorna is overcome by a fit of sneezing and can't cast spells until the end of her next turn. In addition, any creature Bavlorna has swallowed is immediately expelled and falls {@condition prone} in an unoccupied space within 5 feet of her."]}]</t>
  </si>
  <si>
    <t>[{'name': 'Multiattack', 'entries': ['Bavlorna makes one Bite attack and one Withering Ray attack.']}, {'name': 'Bite', 'entries': ["{@atk mw} {@hit 9} to hit, reach 5 ft., one target. {@h}13 ({@damage 2d6 + 6}) piercing damage, and the target is {@condition grappled} (escape {@dc 16}) if it is a Medium or smaller creature. Until the grapple ends, the target is {@condition restrained}, and Bavlorna can't use her Bite attack on another target."]}, {'name': 'Withering Ray', 'entries': ['{@atk rs} {@hit 6} to hit, range 60 ft., one target. {@h}17 ({@damage 4d6 + 3}) necrotic damage.']}, {'name': 'Create Lornlings {@recharge 5}', 'entries': ['Bavlorna creates one or two 1-foot-tall duplicates of herself, called lornlings (use the Quickling stat block in appendix C). Each lornling appears in an unoccupied space within 5 feet of Bavlorna, obeys her commands, and takes its turn immediately after hers. A lornling lasts for 1 hour, until it or Bavlorna dies, or until Bavlorna dismisses it as an action. Bavlorna can have no more than eight lornlings in existence at a time.']}]</t>
  </si>
  <si>
    <t>[{'name': 'Spellcasting', 'headerEntries': ['Bavlorna casts one of the following spells, requiring no material components and using Intelligence as the spellcasting ability (spell save {@dc 14}):'], 'will': ['{@spell detect magic}'], 'daily': {'1': ['{@spell plane shift} (self only)'], '2e': ['{@spell create food and water}', '{@spell polymorph}', '{@spell remove curse}']}, 'ability': 'int', 'displayAs': 'action'}]</t>
  </si>
  <si>
    <t>[{'name': 'Swallow', 'entries': ["Bavlorna swallows a Small or smaller creature she is grappling, ending the grapple on it. The swallowed creature is {@condition blinded} and {@condition restrained}, it has total cover against attacks and other effects outside Bavlorna, and it takes 10 ({@damage 3d6}) acid damage at the start of each of its turns. If the swallowed creature is one of Bavlorna's lornlings, Bavlorna gains all the lornling's memories when the acid damage reduces it to 0 hit points.", 'Bavlorna can have only one creature swallowed at a time. If Bavlorna dies, a swallowed creature is no longer {@condition restrained} and can escape from the corpse using 5 feet of movement, exiting {@condition prone}.']}]</t>
  </si>
  <si>
    <t>Brigganock</t>
  </si>
  <si>
    <t>{'average': 9, 'formula': '2d4 + 4'}</t>
  </si>
  <si>
    <t>{'dex': '+4', 'con': '+4'}</t>
  </si>
  <si>
    <t>[{'name': 'Fey Ancestry', 'entries': ["The brigganock has advantage on saving throws against being {@condition charmed}, and magic can't put it to sleep."]}, {'name': 'Soul Light', 'entries': ["The brigganock is accompanied by an insubstantial, invulnerable ball of light that contains its soul. The brigganock can't turn off the light or control its brightness. The soul light sheds bright light in a 10-foot radius and dim light for an additional 10 feet. If the brigganock dies, its soul light fades away."]}, {'name': 'Tunneler', 'entries': ['Using a pickaxe or similar tool, a brigganock can burrow through solid rock at a speed of 5 feet, leaving a 6-inch-diameter tunnel in its wake.']}]</t>
  </si>
  <si>
    <t>[{'name': 'Pickaxe', 'entries': ['{@atk mw} {@hit 4} to hit, reach 5 ft., one target. {@h}4 ({@damage 1d4 + 2}) piercing damage.']}, {'name': 'Time Lapse (Recharges after a Short or Long Rest)', 'entries': ["The brigganock accelerates the passage of time around itself, enabling it to accomplish up to 1 hour of work in a matter of seconds. This work can't affect any creature other than the brigganock, or any object being worn or carried by another creature, and the activity must take place within a 10-foot cube. For example, the brigganock could use this action to rapidly carve a pumpkin, cook and eat dinner, move a pile of stones, or tie a dozen knots in a length of rope."]}]</t>
  </si>
  <si>
    <t>[{'name': 'Spellcasting', 'headerEntries': ['The brigganock casts one of the following spells, requiring no material components and using Charisma as the spellcasting ability (spell save {@dc 11}):'], 'will': ['{@spell minor illusion}', '{@spell spare the dying}'], 'daily': {'1e': ['{@spell animal friendship}', '{@spell faerie fire}', '{@spell meld into stone}', '{@spell silence}']}, 'ability': 'cha', 'displayAs': 'action'}]</t>
  </si>
  <si>
    <t>['charmed', 'deafened', 'prone']</t>
  </si>
  <si>
    <t>[{'name': 'Move Soul Light', 'entries': ['The brigganock moves its soul light up to 30 feet in any direction to an unoccupied space it can see. At the end of the current turn, the light returns to the brigganock.']}]</t>
  </si>
  <si>
    <t>Bullywug Knight</t>
  </si>
  <si>
    <t>['Bullywug', 'Common']</t>
  </si>
  <si>
    <t>[{'name': 'Amphibious', 'entries': ['The knight can breathe air and water.']}, {'name': 'Speak with Frogs and Toads', 'entries': ['The knight can communicate simple concepts to frogs and toads when it speaks in Bullywug.']}, {'name': 'Standing Leap', 'entries': ["The knight's long jump is up to 20 feet and its high jump is up to 10 feet, with or without a running start."]}]</t>
  </si>
  <si>
    <t>[{'name': 'Multiattack', 'entries': ['The knight makes two Glaive attacks.']}, {'name': 'Glaive', 'entries': ['{@atk mw} {@hit 5} to hit, reach 10 ft., one target. {@h}8 ({@damage 1d10 + 3}) slashing damage.']}]</t>
  </si>
  <si>
    <t>[{'name': 'Croak of Charming (Recharges after a Short or Long Rest)', 'entries': ['The knight makes a loud croak while targeting one creature it can see within 30 feet of it. The target must succeed on a {@dc 12} Wisdom saving throw or be {@condition charmed} until the end of its next turn.']}]</t>
  </si>
  <si>
    <t>Campestri</t>
  </si>
  <si>
    <t>['understands Common but speaks only through the use of its Mimicry trait']</t>
  </si>
  <si>
    <t>[{'name': 'Mimicry', 'entries': ['The campestri can mimic any voice or song it has heard, albeit in a nasal falsetto.']}]</t>
  </si>
  <si>
    <t>[{'name': 'Head Butt', 'entries': ['{@atk mw} {@hit 0} to hit, reach 5 ft., one target. {@h}1 bludgeoning damage.']}, {'name': 'Spores (1/Day)', 'entries': ['A 5-foot radius of spores extends from the campestri. These spores can go around corners, and they have no effect on Constructs, Elementals, Plants, or Undead. Each other creature in the area must make a {@dc 10} Wisdom saving throw. On a failed save, the creature is {@condition incapacitated} and its speed is halved, both for 1 minute. A creature can repeat the saving throw at the end of each of its turns, ending the effect on itself on a success.']}]</t>
  </si>
  <si>
    <t>Clapperclaw the Scarecrow</t>
  </si>
  <si>
    <t>{'average': 14, 'formula': '4d6'}</t>
  </si>
  <si>
    <t>[{'name': 'Unusual Nature', 'entries': ["Clapperclaw doesn't require air, food, drink, or sleep."]}]</t>
  </si>
  <si>
    <t>[{'name': 'Claws', 'entries': ['{@atk mw} {@hit 5} to hit, reach 5 ft., one target. {@h}7 ({@damage 2d4 + 2}) slashing damage.']}, {'name': 'Stuffing', 'entries': ['Clapperclaw stuffs straw or other dead plant matter into itself and regains {@dice 2d4 + 2} hit points. Roll a {@dice d6}; on a 1 or 2, Clapperclaw runs out of stuffing and must spend 8 hours foraging for more before it can use this action again.']}]</t>
  </si>
  <si>
    <t>[{'name': 'Unsettling Presence (Recharge 6)', 'entries': ["Clapperclaw targets one creature it can see within 15 feet of it. The target must succeed on a {@dc 11} Wisdom saving throw or be magically {@condition frightened} until the end of Clapperclaw's next turn."]}]</t>
  </si>
  <si>
    <t>Detached Shadow</t>
  </si>
  <si>
    <t>[{'name': 'Strength Drain', 'entries': ["{@atk mw} {@hit 4} to hit, reach 5 ft., one creature. {@h}9 ({@damage 2d6 + 2}) necrotic damage, and the target's Strength score is reduced by {@dice 1d4}. The target falls {@condition unconscious} if this reduces its Strength to 0. The creature regains consciousness and the reduction to its Strength score disappears after it finishes a short or long rest."]}]</t>
  </si>
  <si>
    <t>{'name': 'Shadow', 'source': 'MM'}</t>
  </si>
  <si>
    <t>Displacer Beast Kitten</t>
  </si>
  <si>
    <t>[{'name': 'Displacement', 'entries': ['The displacer beast projects a magical illusion that makes it appear to be standing near its actual location, causing attack rolls against it to have disadvantage. If it is hit by an attack, this trait is disrupted until the end of its next turn. This trait is also disrupted while the displacer beast is {@condition incapacitated} or has a speed of 0.']}]</t>
  </si>
  <si>
    <t>[{'name': 'Tentacles', 'entries': ['{@atk mw} {@hit 3} to hit, reach 5 ft., one target. {@h}2 bludgeoning damage plus 2 piercing damage.']}]</t>
  </si>
  <si>
    <t>Elkhorn</t>
  </si>
  <si>
    <t>{'str': '+1', 'con': '+5'}</t>
  </si>
  <si>
    <t>[{'name': 'Special Equipment', 'entries': ['Elkhorn wields a {@item +1 longsword}.']}]</t>
  </si>
  <si>
    <t>[{'name': 'Multiattack', 'entries': ['Elkhorn makes two Dagger or +1 Longsword attacks.']}, {'name': 'Dagger', 'entries': ['{@atk mw,rw} {@hit 3} to hit, reach 5 ft. or range 20/60 ft., one target. {@h}3 ({@damage 1d4 + 1}) piercing damage. If the target is a creature that is Large or bigger, it takes an extra 5 ({@damage 1d10}) piercing damage.']}, {'name': '+1 Longsword', 'entries': ['{@atk mw}  {@hit 2} to hit, reach 5 ft., one target. {@h}4 ({@damage 1d8}) slashing damage, or 5 ({@damage 1d10}) slashing damage when used with two hands. If the target is a creature that is Large or bigger, it takes an extra 5 ({@damage 1d10}) slashing damage.']}]</t>
  </si>
  <si>
    <t>[{'name': 'Feint (Recharge 5-6)', 'entries': ["Elkhorn targets one creature that he can see within 5 feet of him. Elkhorn has advantage on the next attack roll he makes against that target before the end of his turn. If that attack hits, the target takes an extra 7 ({@damage 2d6}) damage of the weapon's type."]}, {'name': 'Second Wind (Recharges after a Short or Long Rest)', 'entries': ['Elkhorn regains 12 hit points.']}]</t>
  </si>
  <si>
    <t>Endelyn Moongrave</t>
  </si>
  <si>
    <t>{'average': 114, 'formula': '12d8 + 60'}</t>
  </si>
  <si>
    <t>{'con': '+8', 'int': '+4', 'wis': '+3', 'cha': '+6'}</t>
  </si>
  <si>
    <t>{'arcana': '+7', 'deception': '+6', 'perception': '+3', 'stealth': '+4'}</t>
  </si>
  <si>
    <t>[{'name': 'Boon of Immortality', 'entries': ["Endelyn is immune to any effect that would age her, and she can't die from old age."]}, {'name': 'Eclipsed Doom', 'entries': ['Endelyn can be killed only if she is reduced to 0 hit points during a solar eclipse or while she is within 60 feet of a symbolic representation of one. Otherwise, Endelyn disappears in a cloud of inky smoke when she drops to 0 hit points, along with anything she was wearing or carrying, and reappears 24 hours later in the same location or the nearest unoccupied space.']}, {'name': 'Uncanny Awareness', 'entries': ["Endelyn can't be surprised."]}]</t>
  </si>
  <si>
    <t>[{'name': 'Multiattack', 'entries': ["Endelyn makes two Puppeteer's Lash attacks"]}, {'name': "Puppeteer's Lash", 'entries': ['{@atk ms,rs} {@hit 6} to hit, reach 5 ft. or range 60 ft., one creature. {@h}17 ({@damage 4d6 + 3}) psychic damage, and if the target is Large or smaller, Endelyn telekinetically moves it up to 10 feet in any direction horizontally.']}]</t>
  </si>
  <si>
    <t>[{'name': 'Spellcasting', 'headerEntries': ['Endelyn casts one of the following spells, requiring no material components and using Charisma as the spellcasting ability (spell save {@dc 14}):'], 'will': ['{@spell detect magic}', '{@spell mage hand}'], 'daily': {'1': ['{@spell plane shift} (self only)'], '2e': ['{@spell augury}', '{@spell polymorph}']}, 'ability': 'cha', 'displayAs': 'action'}]</t>
  </si>
  <si>
    <t>Envy</t>
  </si>
  <si>
    <t>[{'name': 'Trampling Charge', 'entries': ['If Envy moves at least 20 feet straight toward a creature and then hits it with a bite attack on the same turn, that target must succeed on a {@dc 16} Strength saving throw or be knocked {@condition prone}. If the target is {@condition prone}, Envy can make one attack with its claws against it as a bonus action.']}]</t>
  </si>
  <si>
    <t>[{'name': 'Bite', 'entries': ['{@atk mw} {@hit 8} to hit, reach 5 ft., one target. {@h}18 ({@damage 2d12 + 5}) piercing damage.']}, {'name': 'Claws', 'entries': ['{@atk mw} {@hit 8} to hit, reach 5 ft., one target. {@h}16 ({@damage 2d10 + 5}) bludgeoning damage.']}, {'name': 'Petrifying Breath {@recharge 5}', 'entries': ['Envy exhales petrifying gas in a 30-foot cone. Each creature in that area must succeed on a {@dc 13} Constitution saving throw. On a failed save, a target begins to turn to stone and is {@condition restrained}. The {@condition restrained} target must repeat the saving throw at the end of its next turn. On a success, the effect ends on the target. On a failure, the target is {@condition petrified} until freed by the {@spell greater restoration} spell or other magic.']}]</t>
  </si>
  <si>
    <t>Flying Rocking Horse</t>
  </si>
  <si>
    <t>{'walk': 0, 'fly': {'number': 40, 'condition': '(only while mounted; hover)'}, 'canHover': True}</t>
  </si>
  <si>
    <t>[{'name': 'False Appearance', 'entries': ["If the rocking horse is motionless at the start of combat, it has advantage on its initiative roll. Moreover, if a creature hasn't observed the rocking horse move or act, that creature must succeed on a {@dc 18} Intelligence (Investigation) check to discern that the rocking horse is animate."]}, {'name': 'Flying Mount', 'entries': ['The rocking horse can serve as a mount for a Medium or smaller creature and can fly only while mounted.']}, {'name': 'Unusual Nature', 'entries': ["The rocking horse doesn't require air, food, drink, or sleep, and it regains no hit points or Hit Dice at the end of a long rest."]}]</t>
  </si>
  <si>
    <t>[{'name': 'Head Butt', 'entries': ['{@atk mw} {@hit 2} to hit, reach 5 ft., one target. {@h}3 ({@damage 1d6}) bludgeoning damage.']}]</t>
  </si>
  <si>
    <t>Giant Dragonfly</t>
  </si>
  <si>
    <t>[{'name': 'Drone', 'entries': ['When it beats its wings, the dragonfly emits a loud droning sound that can be heard out to a range of 120 feet.']}]</t>
  </si>
  <si>
    <t>[{'name': 'Bite', 'entries': ['{@atk mw} {@hit 6} to hit, reach 5 ft., one target. {@h}6 ({@damage 1d4 + 4}) piercing damage.']}]</t>
  </si>
  <si>
    <t>[{'name': 'Uncanny Dodge', 'entries': ['The dragonfly halves the damage it takes from an attack made against it, provided it can see the attacker.']}]</t>
  </si>
  <si>
    <t>Giant Snail</t>
  </si>
  <si>
    <t>[{'name': 'Salt Osmosis', 'entries': ['Whenever the snail starts its turn in contact with a pound or more of salt, it takes {@damage 1d4} necrotic damage. Using an action to sprinkle a pound of salt on the snail deals {@damage 1d4} necrotic damage to it immediately and another {@damage 1d4} necrotic damage to it at the start of its next turn (after which the salt rubs off), provided the snail has not withdrawn into its shell.']}]</t>
  </si>
  <si>
    <t>[{'name': 'Slam', 'entries': ['{@atk mw} {@hit 4} to hit, reach 5 ft., one target. {@h}5 ({@damage 1d6 + 2}) bludgeoning damage.']}, {'name': 'Shell Defense', 'entries': ['The snail withdraws into its shell, gaining a +4 bonus to its AC until it emerges. It can emerge from its shell as a bonus action on its turn.']}]</t>
  </si>
  <si>
    <t>Giant Swan</t>
  </si>
  <si>
    <t>[{'name': 'Keen Sight', 'entries': ['The swan has advantage on Wisdom (Perception) checks that rely on sight.']}]</t>
  </si>
  <si>
    <t>[{'name': 'Multiattack', 'entries': ['The swan makes two attacks with its beak.']}, {'name': 'Beak', 'entries': ['{@atk mw} {@hit 5} to hit, reach 5 ft., one target. {@h}6 ({@damage 1d6 + 3}) piercing damage.']}]</t>
  </si>
  <si>
    <t>Glass Pegasus</t>
  </si>
  <si>
    <t>[{'ac': 15, 'condition': 'while animated and 13 otherwise'}]</t>
  </si>
  <si>
    <t>['Celestial', 'Common', "Elvish and Sylvan but can't speak"]</t>
  </si>
  <si>
    <t>['charmed', 'exhaustion', 'frightened', 'paralyzed', 'petrified']</t>
  </si>
  <si>
    <t>Glasswork Golem</t>
  </si>
  <si>
    <t>{'dex': '+2', 'con': '+2', 'wis': '+2'}</t>
  </si>
  <si>
    <t>[{'name': 'False Appearance', 'entries': ["If the golem is embedded in a window and motionless at the start of combat, it has advantage on its initiative roll. Moreover, if a creature hasn't observed the golem move or act, that creature must succeed on a {@dc 18} Intelligence (Investigation) check to discern that the golem is animate."]}, {'name': 'Immutable Form', 'entries': ['The golem is immune to any spell or effect that would alter its form.']}, {'name': 'Regeneration', 'entries': ["The golem regains 10 hit points at the start of its turn. If the golem takes bludgeoning or thunder damage, this trait doesn't function at the start of the golem's next turn. The golem is destroyed only if it starts its turn with 0 hit points and doesn't regenerate."]}, {'name': 'Unusual Nature', 'entries': ["The golem doesn't require air, food, drink, or sleep."]}]</t>
  </si>
  <si>
    <t>[{'name': 'Multiattack', 'entries': ['The golem makes two Glass Sword attacks.']}, {'name': 'Glass Sword', 'entries': ['{@atk mw} {@hit 3} to hit, reach 5 ft., one target. {@h}5 ({@damage 1d8 + 1}) slashing damage.']}]</t>
  </si>
  <si>
    <t>['False Appearance', 'Immutable Form', 'Regeneration']</t>
  </si>
  <si>
    <t>[{'name': 'Dazzling Light (Recharge 5-6)', 'entries': ['Magical, colored light springs from the golem in a 15-foot cone. Each creature in the cone must succeed on a {@dc 10} Constitution saving throw or be {@condition blinded} for 1 minute. A creature can repeat the saving throw at the end of each of its turns, ending the effect on itself on a success.']}]</t>
  </si>
  <si>
    <t>Gloam</t>
  </si>
  <si>
    <t>[{'name': 'Claws', 'entries': ['{@atk mw} {@hit 0} to hit, reach 5 ft., one target. {@h}1 slashing damage.']}, {'name': 'Cloud of Dust', 'entries': ['On its first turn in combat or when it is reduced to 0 hit points, the cat expels a cloud of dust that acts as dust of sneezing and choking']}]</t>
  </si>
  <si>
    <t>Harengon Brigand</t>
  </si>
  <si>
    <t>[{'name': 'Pack Tactics', 'entries': ["The harengon has advantage on an attack roll against a creature if at least one of the harengon's allies is within 5 feet of the creature and the ally isn't {@condition incapacitated}."]}, {'name': 'Standing Leap', 'entries': ["The harengon's long jump is up to 20 feet and its high jump is up to 10 feet, with or without a running start."]}]</t>
  </si>
  <si>
    <t>[{'name': 'Club', 'entries': ['{@atk mw} {@hit 4} to hit, reach 5 ft., one target. {@h}4 ({@damage 1d4 + 2}) bludgeoning damage.']}, {'name': 'Sling', 'entries': ['{@atk rw} {@hit 5} to hit, range 30/120 ft., one target. {@h}5 ({@damage 1d4 + 3}) bludgeoning damage.']}]</t>
  </si>
  <si>
    <t>Harengon Sniper</t>
  </si>
  <si>
    <t>{'athletics': '+2', 'perception': '+5', 'stealth': '+5'}</t>
  </si>
  <si>
    <t>[{'name': 'Standing Leap', 'entries': ["The harengon's long jump is up to 20 feet and its high jump is up to 10 feet, with or without a running start."]}]</t>
  </si>
  <si>
    <t>[{'name': 'Club', 'entries': ['{@atk mw} {@hit 2} to hit, reach 5 ft., one target. {@h}2 ({@damage 1d4}) bludgeoning damage.']}, {'name': 'Light Crossbow', 'entries': ['{@atk rw} {@hit 5} to hit (the target gains no benefit from less than total cover), range 320 ft., one target. {@h}7 ({@damage 1d8 + 3}) piercing damage. Hit or Miss: Immediately after making this attack, the harengon can use the Hide action.']}]</t>
  </si>
  <si>
    <t>Iggwilv the Witch Queen</t>
  </si>
  <si>
    <t>{'type': 'fey', 'tags': ['wizard']}</t>
  </si>
  <si>
    <t>[{'ac': 19, 'from': ['{@item robe of the archmagi}']}]</t>
  </si>
  <si>
    <t>{'int': '+14', 'wis': '+7', 'cha': '+12'}</t>
  </si>
  <si>
    <t>{'arcana': '+20', 'history': '+14', 'nature': '+14'}</t>
  </si>
  <si>
    <t>['Abyssal', 'Celestial', 'Common', 'Draconic', 'Elvish', 'Infernal', 'Sylvan']</t>
  </si>
  <si>
    <t>[{'name': 'Boon of Immortality', 'entries': ["Iggwilv is immune to any effect that would age her, and she can't die from old age."]}, {'name': 'Legendary Resistance (3/Day)', 'entries': ['If Iggwilv fails a saving throw, she can choose to succeed instead.']}, {'name': 'Magic Resistance', 'entries': ['Iggwilv has advantage on saving throws against spells and other magical effects. (This trait is bestowed by her robe of the archmagi.)']}, {'name': 'Special Equipment', 'entries': ['Iggwilv wears an {@item amulet of the planes} and a {@item robe of the archmagi}.']}]</t>
  </si>
  <si>
    <t>[{'name': 'Multiattack', 'entries': ['Iggwilv makes two Bewitching Bolt attacks.']}, {'name': 'Bewitching Bolt', 'entries': ['{@atk ms,rs} {@hit 16} to hit, reach 5 ft. or range 120 ft., one target. {@h}25 ({@damage 5d6 + 8}) lightning damage, and if the target is a creature, it must succeed on a {@dc 22} Wisdom saving throw or be {@condition charmed} by Iggwilv until the start of her next turn.']}, {'name': 'Abyssal Rift {@recharge 5}', 'entries': ["Iggwilv opens a momentary Abyssal rift within 120 feet of her. The rift is a 20-foot-radius sphere. Each creature in that area must make a {@dc 22} Constitution saving throw, taking 40 ({@damage 9d8}) necrotic damage on a failed save, or half as much damage on a successful one. In addition, there is a 50 percent chance that 3 {@creature hezrou||hezrous} then appear in unoccupied spaces in the sphere. They act as Iggwilv's allies, take their turns immediately after hers, and can't summon other demons. They remain until they die or until Iggwilv dismisses them as an action."]}]</t>
  </si>
  <si>
    <t>[{'name': 'Witchcraft', 'entries': ['Iggwilv uses Spellcasting or Fey Step.']}, {'name': 'Dark Speech (Costs 2 Actions)', 'entries': ["Iggwilv utters a phrase in a forbidden language and targets one or two creatures she can see within 60 feet of her. Each target must succeed on a {@dc 22} Wisdom saving throw or take 11 ({@damage 2d10}) psychic damage and be {@condition frightened} of Iggwilv for 1 minute. A target can repeat the save at the end of each of its turns, ending the effect on itself on a success and thereby becoming immune to Iggwilv's Dark Speech for 24 hours."]}, {'name': 'Fey Beguilement (Costs 3 Actions)', 'entries': ["Iggwilv targets one creature she can see within 60 feet of her. The target must succeed on a {@dc 22} Charisma saving throw or be possessed by a fey spirit. While possessed, the target must obey Iggwilv's commands. The target can repeat the saving throw at the end of each of its turns, banishing the fey spirit and ending the effect on itself on a success."]}]</t>
  </si>
  <si>
    <t>['AB', 'C', 'CE', 'DR', 'E', 'I', 'S']</t>
  </si>
  <si>
    <t>['L', 'N', 'Y']</t>
  </si>
  <si>
    <t>[{'name': 'Spellcasting', 'headerEntries': ['Iggwilv casts one of the following spells, requiring no material components and using Intelligence as the spellcasting ability (spell save {@dc 24}, {@hit 16} to hit with spell attacks):'], 'will': ['{@spell detect magic}', '{@spell disguise self}', '{@spell invisibility}', '{@spell light}', '{@spell mage hand}', '{@spell message}', '{@spell prestidigitation}', "{@spell Tasha's hideous laughter}"], 'daily': {'3e': ['{@spell dispel magic}', '{@spell fly}', '{@spell polymorph}'], '1e': ['{@spell maze}', '{@spell telekinesis}', '{@spell teleport}', '{@spell wish}']}, 'ability': 'int', 'displayAs': 'action'}]</t>
  </si>
  <si>
    <t>['incapacitated', 'invisible', 'prone', 'restrained']</t>
  </si>
  <si>
    <t>[{'name': 'Negate Spell (2/Day)', 'entries': ['When Iggwilv sees a creature within 60 feet of her casting a spell, she tries to interrupt it. If the creature is casting a spell using a spell slot of 8th level or lower, its spell fails and has no effect. If it is casting a 9th-level spell, it must succeed on a {@dc 22} Intelligence saving throw, or the spells fails and has no effect.']}]</t>
  </si>
  <si>
    <t>[{'name': 'Fey Step', 'entries': ['Iggwilv teleports, along with any equipment she is wearing or carrying, to an unoccupied space she can see within 30 feet of her.']}]</t>
  </si>
  <si>
    <t>Jabberwock</t>
  </si>
  <si>
    <t>{'walk': 30, 'climb': 30, 'fly': 30, 'swim': 30}</t>
  </si>
  <si>
    <t>{'str': '+10', 'dex': '+6', 'con': '+10', 'int': '+2', 'wis': '+3', 'cha': '+5'}</t>
  </si>
  <si>
    <t>[{'name': 'Confusing Burble', 'entries': ["The jabberwock burbles to itself unless it is {@condition incapacitated}. Any creature that starts its turn within 30 feet of the jabberwock and is able to hear its burbling must make a {@dc 18} Charisma saving throw. On a failed saving throw, the creature can't take reactions until the start of its next turn, and it rolls a {@dice d4} to determine what it does during its current turn:", {'type': 'list', 'style': 'list-hang-notitle', 'items': [{'type': 'item', 'name': '1-2', 'entry': 'The creature does nothing.'}, {'type': 'item', 'name': '3', 'entry': 'The creature does nothing except use all its movement to move in a random direction.'}, {'type': 'item', 'name': '4', 'entry': 'The creature either makes one melee attack against a random creature it can see or does nothing if no visible creature is within its reach.'}]}]}, {'name': 'Legendary Resistance (3/Day)', 'entries': ['If the jabberwock fails a saving throw, it can choose to succeed instead.']}, {'name': 'Regeneration', 'entries': ["The jabberwock regains 10 hit points at the start of its turn. If the jabberwock takes slashing damage, this trait doesn't function at the start of its next turn. The jabberwock dies only if it starts its turn with 0 hit points and doesn't regenerate."]}, {'name': 'Uncanny Tracker', 'entries': ['The jabberwock can unerringly track any creature it has wounded in the last 24 hours, and it knows the distance and direction to its quarry as long as the two of them are on the same plane of existence.']}]</t>
  </si>
  <si>
    <t>[{'name': 'Multiattack', 'entries': ['The jabberwock makes two Rend attacks.']}, {'name': 'Rend', 'entries': ['{@atk mw} {@hit 10} to hit, reach 10 ft., one target. {@h}21 ({@damage 3d10 + 5}) slashing damage.']}, {'name': 'Tail', 'entries': ['{@atk mw} {@hit 10} to hit, reach 15 ft., one target. {@h}10 ({@damage 1d10 + 5}) bludgeoning damage.']}, {'name': 'Fiery Gaze {@recharge 5}', 'entries': ['Unless it is {@condition blinded}, the jabberwock emits a 120-foot-long, 5-foot-wide line of fire from its eyes. Each creature in that line must make a {@dc 18} Dexterity saving throw, taking 31 ({@damage 7d8}) fire damage on a failed save, or half as much damage on a successful one.']}]</t>
  </si>
  <si>
    <t>[{'name': 'Tail Attack', 'entries': ['The jabberwock makes one Tail attack.']}, {'name': 'Rend Attack (2 Actions)', 'entries': ['The jabberwock makes one Rend attack.']}, {'name': 'Wing Attack (3 Actions)', 'entries': ['The jabberwock beats its wings. Each creature within 10 feet of the jabberwock must succeed on a {@dc 18} Dexterity saving throw or take 8 ({@damage 1d6 + 5}) bludgeoning damage and be knocked {@condition prone}.']}]</t>
  </si>
  <si>
    <t>[{'vulnerable': ['slashing'], 'note': 'from a vorpal sword', 'cond': True}]</t>
  </si>
  <si>
    <t>Jingle Jangle</t>
  </si>
  <si>
    <t>[{'name': 'Nimble Escape', 'entries': ['Jingle Jangle can take the Disengage or Hide action as a bonus action on each of her turns.']}]</t>
  </si>
  <si>
    <t>[{'name': 'Flail of Locks', 'entries': ['{@atk mw} {@hit 5} to hit, reach 5 ft., one target. {@h}7 ({@damage 3d4}) bludgeoning damage.']}]</t>
  </si>
  <si>
    <t>Kelek</t>
  </si>
  <si>
    <t>{'type': 'humanoid', 'tags': ['human', 'sorcerer']}</t>
  </si>
  <si>
    <t>[{'ac': 12, 'from': ['{@item bracers of defense}']}]</t>
  </si>
  <si>
    <t>[{'name': 'Special Equipment', 'entries': ['Kelek wears bracers of defense and carries a staff of striking with 10 charges. The staff regains {@dice 1d6 + 4} expended charges daily at dawn. If its last charge is expended, roll a {@dice d20}; on a 1, the staff becomes a nonmagical quarterstaff.']}]</t>
  </si>
  <si>
    <t>[{'name': 'Multiattack', 'entries': ["Kelek makes three attacks using Sorcerer's Bolt, Staff of Striking, or a combination of them. He can replace one of the attacks with a use of Spellcasting."]}, {'name': "Sorcerer's Bolt", 'entries': ['{@atk ms,rs} {@hit 6} to hit, reach 5 ft. or range 60 ft., one target. {@h}13 ({@damage 2d12}) force damage.']}, {'name': 'Staff of Striking', 'entries': ["{@atk mw} {@hit 8} to hit, reach 5 ft., one target. {@h}8 ({@damage 1d6 + 5}) bludgeoning damage, or 9 ({@damage 1d8 + 5}) bludgeoning damage when used with two hands, and Kelek can expend up to 3 of the staff's charges, dealing an extra 3 ({@damage 1d6}) force damage for each expended charge."]}, {'name': 'Fiery Explosion {@recharge 4}', 'entries': ['Kelek creates a magical explosion of fire centered on a point he can see within 120 feet of him. Each creature in a 20-foot-radius sphere centered on that point must make a {@dc 14} Dexterity saving throw, taking 35 ({@damage 10d6}) fire damage on a failed save, or half as much damage on a successful one.']}]</t>
  </si>
  <si>
    <t>[{'name': 'Spellcasting', 'headerEntries': ['Kelek casts one of the following spells, using Charisma as the spellcasting ability (spell save {@dc 14}):'], 'will': ['{@spell light}', '{@spell mage hand}', '{@spell prestidigitation}'], 'daily': {'1e': ['{@spell dominate beast}', '{@spell fly}', '{@spell mirror image}', '{@spell web}']}, 'ability': 'cha', 'displayAs': 'action'}]</t>
  </si>
  <si>
    <t>[{'name': 'Arcane Defense (3/Day)', 'entries': ['When he is hit by an attack, Kelek protects himself with an {@condition invisible} barrier of magical force. Until the end of his next turn, he gains a +5 bonus to AC, including against the triggering attack.']}]</t>
  </si>
  <si>
    <t>Kettlesteam the Kenku</t>
  </si>
  <si>
    <t>{'type': 'humanoid', 'tags': ['kenku', 'warlock']}</t>
  </si>
  <si>
    <t>{'arcana': '+2', 'deception': '+5', 'investigation': '+2', 'perception': '+2', 'persuasion': '+5', 'stealth': '+5'}</t>
  </si>
  <si>
    <t>['understands Auran and Common but speaks only through the use of her Mimicry trait']</t>
  </si>
  <si>
    <t>[{'name': 'Mimicry', 'entries': ['Kettlesteam can mimic any sounds she has heard, including voices. A creature that hears the sounds can tell they are imitations only with a successful {@dc 13} Wisdom (Insight) check.']}]</t>
  </si>
  <si>
    <t>[{'name': 'Multiattack', 'entries': ['Kettlesteam makes two Dagger attacks.']}, {'name': 'Dagger', 'entries': ['{@atk mw,rw} {@hit 5} to hit, reach 5 ft. or range 20/60 ft., one target. {@h}5 ({@damage 1d4 + 3}) piercing damage.']}, {'name': 'Twilight Sleep (2/Day)', 'entries': ['Kettlesteam targets one creature she can see within 10 feet of her. The target is engulfed in a cloud of magical, sleep-inducing gas and must succeed on a {@dc 13} Constitution saving throw or fall {@condition unconscious} for 1 minute. A creature put to sleep by this gas awakens instantly if it takes damage, or if someone uses an action to shake or slap the sleeper awake.']}]</t>
  </si>
  <si>
    <t>[{'name': 'Spellcasting', 'headerEntries': ['Kettlesteam casts one of the following spells, using Charisma as the spellcasting ability (spell save {@dc 13}):'], 'will': ['{@spell disguise self}', '{@spell friends}', '{@spell mage hand}', '{@spell minor illusion}'], 'daily': {'1e': ['{@spell bestow curse}', '{@spell faerie fire}', '{@spell speak with animals}']}, 'ability': 'cha', 'displayAs': 'action'}]</t>
  </si>
  <si>
    <t>Living Doll</t>
  </si>
  <si>
    <t>{'int': '+2', 'wis': '+2', 'cha': '+0'}</t>
  </si>
  <si>
    <t>[{'name': 'False Appearance', 'entries': ["If the doll is motionless at the start of combat, it has advantage on its initiative roll. Moreover, if a creature hasn't observed the doll move or act, that creature must succeed on a {@dc 18} Intelligence (Investigation) check to discern that the doll is animate."]}, {'name': 'Regeneration', 'entries': ["The doll regains 5 hit points at the start of its turn. If the doll takes fire or psychic damage, this trait doesn't function at the start of the doll's next turn. The doll is destroyed only if it starts its turn with 0 hit points and doesn't regenerate."]}, {'name': 'Unusual Nature', 'entries': ["The doll doesn't require air, food, drink, or sleep."]}]</t>
  </si>
  <si>
    <t>[{'name': 'Grabby Hands', 'entries': ['{@atk mw} {@hit 2} to hit, reach 5 ft., one creature. {@h}The target is {@condition grappled} (escape {@dc 6}) and takes 11 ({@damage 2d10}) psychic damage at the start of each of its turns until this grapple ends. The doll can grapple only one creature at a time.']}]</t>
  </si>
  <si>
    <t>['grappled', 'incapacitated']</t>
  </si>
  <si>
    <t>[{'name': 'Cackle (Recharge 4-6)', 'entries': ["The doll cackles as it targets one or two creatures it can see within 30 feet of it. Each target that can hear the doll's cackling must make a {@dc 11} Wisdom saving throw, succeeding automatically if it has an Intelligence of 4 or lower. On a failed saving throw, the creature takes 5 ({@damage 2d4}) psychic damage and is {@condition incapacitated} for 1 minute as it is overcome by a fit of laughter. At the end of each of its turns, the creature can repeat the saving throw, ending the effect on itself on a success. A creature that succeeds on this saving throw is immune to this doll's Cackle for 24 hours."]}]</t>
  </si>
  <si>
    <t>Mercion</t>
  </si>
  <si>
    <t>{'type': 'humanoid', 'tags': ['cleric', 'human']}</t>
  </si>
  <si>
    <t>[{'ac': 19, 'from': ['{@item plate armor|PHB}']}]</t>
  </si>
  <si>
    <t>{'average': 31, 'formula': '9d8 - 9'}</t>
  </si>
  <si>
    <t>{'insight': '+5', 'medicine': '+5'}</t>
  </si>
  <si>
    <t>[{'name': 'Special Equipment', 'entries': ['Mercion wields a +1 quarterstaff.']}]</t>
  </si>
  <si>
    <t>[{'name': 'Multiattack', 'entries': ['Mercion makes one Divine Radiance attack and one +1 Quarterstaff attack. She can replace one of these attacks with a use of Spellcasting.']}, {'name': 'Divine Radiance', 'entries': ['{@atk ms,rs} {@hit 5} to hit, reach 5 ft. or range 60 ft., one target. {@h}13 ({@damage 3d8}) radiant damage.']}, {'name': '+1 Quarterstaff', 'entries': ['{@atk mw} {@hit 4} to hit, reach 5 ft., one target. {@h}6 ({@damage 1d6 + 3}) bludgeoning damage, or 7 ({@damage 1d8 + 3}) bludgeoning damage when used with two hands.']}, {'name': 'Radiant Fire {@recharge 5}', 'entries': ['Mercion creates a magical explosion of fiery radiance centered on a point she can see within 120 feet of her. Each creature in a 20-foot-radius sphere centered on that point must make a {@dc 13} Dexterity saving throw, taking 28 ({@damage 8d6}) radiant damage on a failed save, or half as much damage on a successful one.']}]</t>
  </si>
  <si>
    <t>[{'name': 'Spellcasting', 'headerEntries': ['Mercion casts one of the following spells, using Wisdom as the spellcasting ability (spell save {@dc 13}):'], 'will': ['{@spell light}', '{@spell spare the dying}'], 'daily': {'1': ['{@spell death ward}'], '2e': ['{@spell command}', '{@spell create food and water}', '{@spell cure wounds}', '{@spell faerie fire}', '{@spell hold person}', '{@spell revivify}']}, 'ability': 'wis', 'displayAs': 'action'}]</t>
  </si>
  <si>
    <t>Mister Light</t>
  </si>
  <si>
    <t>{'type': 'humanoid', 'tags': ['elf', 'shadar-kai']}</t>
  </si>
  <si>
    <t>{'dex': '+5', 'cha': '+5'}</t>
  </si>
  <si>
    <t>{'perception': '+3', 'performance': '+5', 'sleight of hand': '+5'}</t>
  </si>
  <si>
    <t>[{'name': 'Fey Ancestry', 'entries': ["Light has advantage on saving throws against being {@condition charmed}, and magic can't put him to sleep."]}, {'name': 'Special Equipment', 'entries': ["Light carries and is attuned to the Witchlight vane. In Light's hands, the vane is a finesse weapon."]}]</t>
  </si>
  <si>
    <t>[{'name': 'Multiattack', 'entries': ['Light makes two Witchlight vane attacks.']}, {'name': 'Witchlight Vane', 'entries': ['{@atk mw} {@hit 5} to hit, reach 5 ft., one target. {@h}6 ({@damage 1d6 + 3}) bludgeoning damage plus 4 ({@damage 1d8}) radiant damage.']}]</t>
  </si>
  <si>
    <t>[{'name': 'Spellcasting', 'headerEntries': ['While carrying the Witchlight vane, Light casts one of the following spells, requiring no spell components and using Charisma as the spellcasting ability (spell save {@dc 13}, {@hit 5} to hit with spell attacks):'], 'will': ['{@spell dancing lights}', "{@spell polymorph} (after casting, roll a {@dice d8}; on a roll of 3 or 8, Light can't cast the spell again until the next dawn)", '{@spell ray of frost}'], 'ability': 'cha', 'displayAs': 'action'}]</t>
  </si>
  <si>
    <t>['blinded', 'deafened', 'petrified', 'stunned']</t>
  </si>
  <si>
    <t>[{'name': 'Blessing of the Raven Queen (1/Day)', 'entries': ['Light magically teleports, along with any equipment he is wearing or carrying, up to 30 feet to an unoccupied space he can see. Until the start of his next turn, he appears ghostly and gains resistance to all damage.']}]</t>
  </si>
  <si>
    <t>Mister Witch</t>
  </si>
  <si>
    <t>{'arcana': '+5', 'deception': '+4', 'perception': '+3'}</t>
  </si>
  <si>
    <t>[{'name': 'Fey Ancestry', 'entries': ["Witch has advantage on saving throws against being {@condition charmed}, and magic can't put him to sleep."]}, {'name': 'Special Equipment', 'entries': ['Witch carries and is attuned to the Witchlight watch.']}]</t>
  </si>
  <si>
    <t>[{'name': 'Multiattack', 'entries': ['Witch makes two Cane attacks.']}, {'name': 'Cane', 'entries': ['{@atk mw} {@hit 4} to hit, reach 5 ft., one target. {@h}4 ({@damage 1d4 + 2}) bludgeoning damage plus 6 ({@damage 1d12}) necrotic damage.']}]</t>
  </si>
  <si>
    <t>[{'name': 'Spellcasting', 'headerEntries': ['While carrying the Witchlight watch, Witch casts one of the following spells, requiring no spell components and using Intelligence as the spellcasting ability (spell save {@dc 13}, {@hit 5} to hit with spell attacks):'], 'will': ['{@spell fire bolt}', "{@spell invisibility} (after casting, roll a {@dice d8}; on a roll of 3 or 8, Witch can't cast the spell again until the next dawn)", '{@spell message}'], 'ability': 'int', 'displayAs': 'action'}]</t>
  </si>
  <si>
    <t>[{'name': 'Blessing of the Raven Queen (1/Day)', 'entries': ['Witch magically teleports, along with any equipment he is wearing or carrying, up to 30 feet to an unoccupied space he can see. Until the start of his next turn, he appears ghostly and gains resistance to all damage.']}]</t>
  </si>
  <si>
    <t>Molliver</t>
  </si>
  <si>
    <t>[{'ac': 15, 'from': ['{@item +1 leather armor}']}]</t>
  </si>
  <si>
    <t>{'dex': '+5', 'int': '+2'}</t>
  </si>
  <si>
    <t>{'acrobatics': '+7', 'sleight of hand': '+7', 'stealth': '+7'}</t>
  </si>
  <si>
    <t>[{'name': 'Evasion', 'entries': ['When subjected to an effect that allows a Dexterity saving throw to take only half damage, Molliver takes no damage on a successful save or half damage on a failed one, provided Molliver is not {@condition incapacitated}.']}, {'name': 'Special Equipment', 'entries': ['Molliver wears  +1 leather armor and boots of levitation.']}]</t>
  </si>
  <si>
    <t>[{'name': 'Multiattack', 'entries': ['Molliver makes two Dagger or Shortsword attacks, or one of each.']}, {'name': 'Dagger', 'entries': ["{@atk mw,rw} {@hit 5} to hit, reach 5 ft. or range 20/60 ft., one target. {@h}5 ({@damage 1d4 + 3}) piercing damage. The attack deals an extra 7 ({@damage 2d6}) piercing damage if Molliver has advantage on the attack roll or if the target is within 5 feet of one of Molliver's allies."]}, {'name': 'Shortsword', 'entries': ["{@atk mw} {@hit 5} to hit, reach 5 ft., one creature. {@h}6 ({@damage 1d6 + 3}) piercing damage. The attack deals an extra 7 ({@damage 2d6}) piercing damage if Molliver has advantage on the attack roll or if the target is within 5 feet of one of Molliver's allies."]}, {'name': 'Levitate', 'entries': ['While wearing boots of levitation, Molliver casts {@spell levitate} (self only).']}]</t>
  </si>
  <si>
    <t>[{'name': 'Uncanny Dodge', 'entries': ['Molliver halves the damage they take from an attack made against them, provided they can see the attacker.']}]</t>
  </si>
  <si>
    <t>Paper Bird</t>
  </si>
  <si>
    <t>[{'name': 'Keen Sight', 'entries': ['The paper bird has advantage on Wisdom (Perception) checks that rely on sight.']}]</t>
  </si>
  <si>
    <t>[{'name': 'Sharp Edges', 'entries': ['{@atk mw} {@hit 5} to hit, reach 5 ft., one target. {@h}1 slashing damage.']}]</t>
  </si>
  <si>
    <t>Pollenella the Honeybee</t>
  </si>
  <si>
    <t>[{'name': 'Sting', 'entries': ['{@atk mw} {@hit 5} to hit, reach 5 ft., one target. {@h}3 piercing damage.']}]</t>
  </si>
  <si>
    <t>Raezil</t>
  </si>
  <si>
    <t>[{'name': 'Cunning Action', 'entries': ['On each of her turns, Raezil can use a bonus action to take the Dash, Disengage, or Hide action.']}, {'name': 'Fey Ancestry', 'entries': ["Raezil has advantage on saving throws against being {@condition charmed}, and magic can't put her to sleep."]}, {'name': 'Sneak Attack (1/Turn)', 'entries': ["Raezil deals an extra 7 ({@damage 2d6}) damage when she hits a target with a weapon attack and has advantage on the attack roll, or when the target is within 5 feet of an ally of hers that isn't incapacitated and Raezil doesn't have disadvantage on the attack roll."]}]</t>
  </si>
  <si>
    <t>[{'name': 'Multiattack', 'entries': ['Raezil makes two melee attacks.']}, {'name': 'Shortsword', 'entries': ['{@atk mw} {@hit 4} to hit, reach 5 ft., one target. {@h}5 ({@damage 1d6 + 2}) piercing damage.']}, {'name': 'Hand Crossbow', 'entries': ['{@atk rw} {@hit 4} to hit, range 30/120 ft., one target. {@h}5 ({@damage 1d6 + 2}) piercing damage.']}]</t>
  </si>
  <si>
    <t>Ringlerun</t>
  </si>
  <si>
    <t>[{'ac': 12, 'from': ['{@item staff of power}']}]</t>
  </si>
  <si>
    <t>{'average': 42, 'formula': '12d8 - 12'}</t>
  </si>
  <si>
    <t>{'str': '+2', 'dex': '+3', 'con': '+2', 'int': '+6', 'wis': '+4', 'cha': '+3'}</t>
  </si>
  <si>
    <t>[{'name': 'Special Equipment', 'entries': ['Ringlerun wields a staff of power. It has 20 charges when fully charged and regains {@dice 2d8 + 4} expended charges daily at dawn. If its last charge is expended, roll a {@dice d20}. On a 1, the staff retains its +2 bonus to attack and damage rolls but loses its other properties; on a 20, it regains {@dice 1d8 + 2} charges.']}]</t>
  </si>
  <si>
    <t>[{'name': 'Multiattack', 'entries': ['Ringlerun makes three Staff of Power or Freezing Ray attacks. He can replace one of those attacks with a use of Spellcasting.']}, {'name': 'Staff of Power', 'entries': ["{@atk mw} {@hit 4} to hit, reach 5 ft., one target. {@h}4 ({@damage 1d6 + 1}) bludgeoning damage, or 5 ({@damage 1d8 + 1}) bludgeoning damage when used with two hands, and Ringlerun can expend 1 of the staff's charges to deal an extra 3 ({@damage 1d6}) force damage."]}, {'name': 'Freezing Ray', 'entries': ['{@atk rs} {@hit 8} to hit, range 120 ft., one creature. {@h}27 ({@damage 6d8}) cold damage.']}, {'name': 'Staff Spell', 'entries': ['While holding his staff of power, Ringlerun can expend 1 or more of its charges to cast one of the following spells from it (spell save {@dc 14}, {@hit 8} to hit with spell attacks): cone of cold ({@damage 8d8} cold damage; 5 charges), fireball ({@damage 10d6} fire damage; 5 charges), globe of invulnerability (6 charges), hold monster (5 charges), levitate (2 charges), lightning bolt ({@damage 10d6} lightning damage; 5 charges), magic missile (1 charge), ray of enfeeblement (1 charge), or wall of force (5 charges).']}]</t>
  </si>
  <si>
    <t>['B', 'C', 'O']</t>
  </si>
  <si>
    <t>[{'name': 'Spellcasting', 'headerEntries': ['Ringlerun casts one of the following spells, using Intelligence as the spellcasting ability (spell save {@dc 14}):'], 'will': ['{@spell light}', '{@spell mage hand}', '{@spell prestidigitation}'], 'daily': {'3e': ['{@spell charm person}', '{@spell detect magic}', '{@spell sleep}'], '1e': ['{@spell banishment}', '{@spell dispel magic}', '{@spell fly}', '{@spell knock}']}, 'ability': 'int', 'displayAs': 'action'}]</t>
  </si>
  <si>
    <t>Selenelion Twin</t>
  </si>
  <si>
    <t>{'dex': '+6', 'cha': '+5'}</t>
  </si>
  <si>
    <t>{'acrobatics': '+8', 'sleight of hand': '+6', 'stealth': '+6'}</t>
  </si>
  <si>
    <t>[{'name': 'Fey Ancestry', 'entries': ["The Selenelion twins, Gleam and Glister, have advantage on saving throws against being {@condition charmed}, and magic can't put them to sleep."]}, {'name': 'Regeneration', 'entries': ["A Selenelion twin regains 5 hit points at the start of her turn as long as both twins are alive and within 60 feet of each other. A twin dies only if she starts her turn with 0 hit points and doesn't regenerate."]}, {'name': 'Twin Bond', 'entries': ["While both Selenelion twins are alive and on the same plane of existence, each is aware of the other's emotions."]}]</t>
  </si>
  <si>
    <t>[{'name': 'Dagger', 'entries': ['{@atk mw,rw} {@hit 6} to hit, reach 5 ft. or range 20/60 ft., one target. {@h}6 ({@damage 1d4 + 4}) piercing damage.']}, {'name': 'Moon Ray (Gleam Only; 3/Day)', 'entries': ['{@atk rs} {@hit 5} to hit, range 60 ft., one creature. {@h}12 ({@damage 2d8 + 3}) radiant damage, and the target must succeed on a {@dc 13} Wisdom saving throw or be transformed into a bat for 1 minute, as though affected by a {@spell polymorph} spell. The target can repeat the saving throw at the end of each of its turns, ending the effect on itself on a success.']}, {'name': 'Sun Ray (Glister Only; 3/Day)', 'entries': ['{@atk rs} {@hit 5} to hit, range 60 ft., one creature. {@h}12 ({@damage 2d8 + 3}) radiant damage, and the target must succeed on a {@dc 13} Wisdom saving throw or be {@condition blinded} for 1 minute. The target can repeat the saving throw at the end of each of its turns, ending the effect on itself on a success.']}, {'name': 'Twin Sight (Recharges after a Short or Long Rest)', 'entries': ["In her mind's eye, a Selenelion twin can see what the other twin sees for up to 1 minute, provided both twins are alive and on the same plane of existence. Maintaining this effect requires concentration (as if concentrating on a spell)."]}]</t>
  </si>
  <si>
    <t>['Fey Ancestry', 'Regeneration']</t>
  </si>
  <si>
    <t>Sir Talavar</t>
  </si>
  <si>
    <t>['Common', 'Draconic', 'Elvish', 'Sylvan']</t>
  </si>
  <si>
    <t>[{'name': 'Superior Invisibility', 'entries': ['As a bonus action, Sir Talavar can magically turn {@condition invisible} until his concentration ends (as if concentrating on a spell). Any equipment Sir Talavar wears or carries is {@condition invisible} with him.']}, {'name': 'Limited Telepathy', 'entries': ['Using telepathy, Sir Talavar can magically communicate with any other faerie dragon within 60 feet of him.']}, {'name': 'Magic Resistance', 'entries': ['Sir Talavar has advantage on saving throws against spells and other magical effects.']}]</t>
  </si>
  <si>
    <t>[{'name': '+1 Tiny Sword', 'entries': ['{@atk mw} {@hit 8} to hit, reach 5ft., one target. {@h}8 ({@damage 1d4 + 6}) piercing damage.']}, {'name': 'Bite', 'entries': ['{@atk mw} {@hit 7} to hit, reach 5 ft., one creature. {@h}1 piercing damage.']}, {'name': 'Euphoria Breath {@recharge 5}', 'entries': ["Sir Talavar exhales a puff of euphoria gas at one creature within 5 feet of him. The target must succeed on a {@dc 11} Wisdom saving throw, or for 1 minute, the target can't take reactions and must roll a {@dice d6} at the start of each of its turns to determine its behavior during the turn:"]}, {'name': '1-4', 'entries': ['The target takes no action or bonus action and uses all of its movement to move in a random direction.']}, {'name': '5-6', 'entries': ["The target doesn't move, and the only thing it can do on its turn is make a {@dc 11} Wisdom saving throw, ending the effect on itself on a success."]}]</t>
  </si>
  <si>
    <t>['C', 'DR', 'E', 'S']</t>
  </si>
  <si>
    <t>[{'name': 'Innate Spellcasting', 'headerEntries': ["Sir Talavar's innate spellcasting ability is Charisma (spell save {@dc 13}). It can innately cast a number of spells, requiring no material components. As the dragon ages and changes color, it gains additional spells as shown below."], 'daily': {'1': ['{@spell color spray} (Orange)', '{@spell mirror image} (Yellow)', '{@spell suggestion} (Green)', '{@spell major image} (Blue)', '{@spell hallucinatory terrain} (Indigo)', '{@spell polymorph} (Violet)'], '1e': ['{@spell dancing lights}', '{@spell mage hand}', '{@spell minor illusion}']}, 'ability': 'cha'}]</t>
  </si>
  <si>
    <t>Skabatha Nightshade</t>
  </si>
  <si>
    <t>{'con': '+6', 'int': '+4', 'wis': '+6', 'cha': '+5'}</t>
  </si>
  <si>
    <t>{'arcana': '+7', 'deception': '+5', 'perception': '+6', 'stealth': '+2'}</t>
  </si>
  <si>
    <t>['Common', 'Elvish', 'Infernal', 'Sylvan']</t>
  </si>
  <si>
    <t>[{'name': 'Boon of Immortality', 'entries': ["Skabatha is immune to any effect that would age her, and she can't die from old age."]}, {'name': 'Forgetfulness', 'entries': ["The first creature that Skabatha sees after she finishes a long rest is {@condition invisible} to her. She can't remember seeing the creature or perceive it using her truesight until the end of her next long rest."]}]</t>
  </si>
  <si>
    <t>[{'name': 'Multiattack', 'entries': ['Skabatha makes two Claw attacks.']}, {'name': 'Claw', 'entries': ['{@atk mw} {@hit 7} to hit, reach 5 ft., one creature. {@h}25 ({@damage 6d6 + 4}) poison damage.']}]</t>
  </si>
  <si>
    <t>['C', 'E', 'I', 'S']</t>
  </si>
  <si>
    <t>[{'name': 'Spellcasting', 'headerEntries': ['Skabatha casts one of the following spells, requiring no material components and using Wisdom as the spellcasting ability (spell save {@dc 14}):'], 'will': ['{@spell detect magic}', '{@spell druidcraft}', '{@spell speak with animals}'], 'daily': {'1': ['{@spell awaken} (as an action)', '{@spell plane shift} (self only)'], '2e': ['{@spell polymorph}', '{@spell remove curse}', '{@spell speak with plants}']}, 'ability': 'wis', 'displayAs': 'action'}]</t>
  </si>
  <si>
    <t>[{'name': 'Alter Size', 'entries': ['Skabatha magically shrinks herself to Tiny size (between 4 and 8 inches tall) or returns to her normal size. If Skabatha lacks the room to return to her normal size, she attains the maximum size possible in the space available. Anything she is wearing or carrying changes size along with her.', 'As a Tiny creature, Skabatha deals 2 ({@damage 1d4}) poison damage when she hits with a Claw attack. She has advantage on Dexterity (Stealth) checks, and disadvantage on Strength checks and Strength saving throws. Her statistics otherwise remain unchanged.']}]</t>
  </si>
  <si>
    <t>Skylla</t>
  </si>
  <si>
    <t>{'deception': '+5', 'intimidation': '+5', 'nature': '+3', 'persuasion': '+5'}</t>
  </si>
  <si>
    <t>[{'name': 'Special Equipment', 'entries': ['Skylla carries an eldritch staff (see appendix A) with 10 charges. The staff regains {@dice 1d6 + 4} expended charges daily at dawn. If its last charge is expended, roll a {@dice d20}; on a 1, the staff is destroyed.']}]</t>
  </si>
  <si>
    <t>[{'name': 'Multiattack', 'entries': ['Skylla makes two Eldritch Staff attacks. She can replace one of the attacks with a use of Spellcasting.']}, {'name': 'Eldritch Staff', 'entries': ["{@atk mw} {@hit 2} to hit, reach 5 ft., one target. {@h}3 ({@damage 1d6}) bludgeoning damage, or 4 ({@damage 1d8}) bludgeoning damage when used with two hands, and Skylla can expend up to 3 of the staff's charges, dealing an extra 4 ({@damage 1d8}) lightning damage for each expended charge."]}]</t>
  </si>
  <si>
    <t>[{'name': 'Spellcasting', 'headerEntries': ['Skylla casts one of the following spells, requiring no material components and using Charisma as the spellcasting ability (spell save {@dc 13}):'], 'daily': {'1e': ['{@spell detect magic}', '{@spell disguise self}', '{@spell faerie fire}', '{@spell fly}', '{@spell hypnotic pattern}', '{@spell invisibility}', '{@spell mage armor}']}, 'ability': 'cha', 'displayAs': 'action'}]</t>
  </si>
  <si>
    <t>[{'name': 'Eldritch Escape', 'entries': ["When Skylla takes damage, she can expend 3 charges of her eldritch staff to turn {@condition invisible} and teleport, along with any equipment she's wearing or carrying, up to 60 feet to an unoccupied space she can see. She remains {@condition invisible} until the start of her next turn or until she attacks or casts a spell."]}]</t>
  </si>
  <si>
    <t>Squirt the Oilcan</t>
  </si>
  <si>
    <t>{'average': 17, 'formula': '7d4'}</t>
  </si>
  <si>
    <t>['Common', 'Dwarvish', 'Sylvan']</t>
  </si>
  <si>
    <t>[{'name': 'False Appearance', 'entries': ["If Squirt is motionless at the start of combat, it has advantage on its initiative roll. Moreover, if a creature hasn't observed Squirt move or act, that creature must succeed on a {@dc 18} Intelligence (Investigation) check to discern that Squirt is animate."]}, {'name': 'Unusual Nature', 'entries': ["Squirt doesn't require air, food, drink, or sleep."]}]</t>
  </si>
  <si>
    <t>[{'name': 'Slam', 'entries': ['{@atk mw} {@hit 4} to hit, reach 5 ft., one target. {@h}4 ({@damage 1d4 + 2}) bludgeoning damage.']}, {'name': 'Boggle Oil (3 Applications)', 'entries': ["Squirt expends 1 application of boggle oil to create a 10-foot-square puddle of slippery, non-flammable oil on the ground within 5 feet of it. The puddle is difficult terrain and lasts for 1 hour. Each creature that enters the puddle's area or starts its turn there must succeed on a {@dc 11} Dexterity saving throw or fall {@condition prone}. Boggles are unaffected by the oil. After it expends all 3 applications, Squirt can't use this action again until its supply of boggle oil is replenished."]}]</t>
  </si>
  <si>
    <t>['C', 'D', 'S']</t>
  </si>
  <si>
    <t>['exhaustion', 'paralyzed', 'poisoned', 'unconscious']</t>
  </si>
  <si>
    <t>Strongheart</t>
  </si>
  <si>
    <t>{'type': 'humanoid', 'tags': ['human', 'paladin']}</t>
  </si>
  <si>
    <t>{'insight': '+3', 'persuasion': '+5'}</t>
  </si>
  <si>
    <t>[{'name': 'Special Equipment', 'entries': ['Strongheart wields Steel, a sentient, lawful good longsword (see appendix A).']}]</t>
  </si>
  <si>
    <t>[{'name': 'Multiattack', 'entries': ['Strongheart makes three Steel attacks.']}, {'name': 'Steel', 'entries': ["{@atk mw} {@hit 6} to hit, reach 5 ft., one target. {@h}8 ({@damage 1d8 + 4}) slashing damage, or 9 ({@damage 1d10 + 4}) slashing damage when used with two hands. Once on each of his turns, Strongheart can also cause the blade to gleam with holy light. If he does so, the target is {@condition blinded} until the start of Strongheart's next turn."]}, {'name': 'Revivify (Recharges at the Next Dawn)', 'entries': ['While holding Steel, Strongheart casts {@spell revivify}.']}]</t>
  </si>
  <si>
    <t>[{'name': 'Spellcasting', 'headerEntries': ['Strongheart casts one of the following spells, using Charisma as the spellcasting ability (spell save {@dc 13}):'], 'daily': {'3e': ['{@spell command}', '{@spell detect evil and good}', '{@spell protection from evil and good}'], '1e': ['{@spell lesser restoration}', '{@spell remove curse}', '{@spell zone of truth}']}, 'ability': 'cha', 'displayAs': 'action'}]</t>
  </si>
  <si>
    <t>[{'name': 'Protect Another', 'entries': ['When a creature Strongheart can see attacks another creature that is within 5 feet of him, Strongheart can use his reaction to impose disadvantage on the attack roll, provided he is carrying a shield.']}]</t>
  </si>
  <si>
    <t>Swarm of Campestris</t>
  </si>
  <si>
    <t>{'type': 'plant', 'swarmSize': 'T'}</t>
  </si>
  <si>
    <t>[{'name': 'Mimicry', 'entries': ['Each campestri in the swarm can mimic any voice or song it has heard, albeit in a nasal falsetto.']}, {'name': 'Swarm', 'entries': ["The swarm can occupy another creature's space and vice versa, and the swarm can move through any opening large enough to accommodate an individual campestri. The swarm can't regain hit points or gain temporary hit points."]}]</t>
  </si>
  <si>
    <t>[{'name': 'Head Butts', 'entries': ['{@atk mw} {@hit 0} to hit, reach 5 ft., one target. {@h}10 ({@damage 4d4}) bludgeoning damage, or 5 ({@damage 2d4}) bludgeoning damage if the swarm has half its hit points or fewer.']}, {'name': 'Spores (1/Day)', 'entries': ['A 20-foot radius of spores extends from the swarm. These spores can go around corners, and they have no effect on Constructs, Elementals, Plants, or Undead. Each other creature in the area must make a {@dc 10} Wisdom saving throw. On a failed save, the creature is {@condition incapacitated} and its speed is halved, both for 1 minute. A creature can repeat the saving throw at the end of each of its turns, ending the effect on itself on a success.']}]</t>
  </si>
  <si>
    <t>['charmed', 'grappled', 'paralyzed', 'petrified', 'prone', 'restrained', 'stunned']</t>
  </si>
  <si>
    <t>Thinnings</t>
  </si>
  <si>
    <t>{'name': 'Spy', 'source': 'MM', '_mod': {'*': {'mode': 'replaceTxt', 'replace': 'the spy', 'with': 'Thinnings', 'flags': 'i'}, 'action': {'mode': 'appendArr', 'items': {'name': 'Change Shape', 'entries': ['Thinnings can make himself as flat as a piece of parchment or revert to his normal thickness. In his flattened form, he can slide under doors, roll himself up, or even fold himself into the pages of a book.']}}}}</t>
  </si>
  <si>
    <t>Tin Soldier</t>
  </si>
  <si>
    <t>[{'name': 'Antimagic Susceptibility', 'entries': ["The tin soldier is incapacitated while in the area of an {@spell antimagic field}. If targeted by {@spell dispel magic}, the tin soldier must succeed on a Constitution saving throw against the caster's spell save DC or fall unconscious for 1 minute."]}, {'name': 'False Appearance', 'entries': ['While the tin soldier remains motionless, it is indistinguishable from a normal suit of armor.']}]</t>
  </si>
  <si>
    <t>[{'name': 'Multiattack', 'entries': ['The tin soldier makes two melee attacks.']}, {'name': 'Slam', 'entries': ['{@atk mw} {@hit 4} to hit, reach 5 ft., one target. {@h}5 ({@damage 1d6 + 2}) bludgeoning damage.']}]</t>
  </si>
  <si>
    <t>Treant Sapling</t>
  </si>
  <si>
    <t>[{'name': 'False Appearance', 'entries': ["If the treant is motionless at the start of combat, it has advantage on its initiative roll. Moreover, if a creature hasn't observed the treant move or act, that creature must succeed on a {@dc 18} Intelligence (Investigation) check to discern that the treant is animate."]}]</t>
  </si>
  <si>
    <t>[{'name': 'Multiattack', 'entries': ['The treant makes two Slam attacks.']}, {'name': 'Slam', 'entries': ['{@atk mw} {@hit 5} to hit, reach 5 ft., one target. {@h}8 ({@damage 1d10 + 3}) bludgeoning damage.']}, {'name': 'Rock', 'entries': ['{@atk rw} {@hit 5} to hit, range 20/60 ft., one target. {@h}14 ({@damage 2d10 + 3}) bludgeoning damage.']}, {'name': 'Animate Trees (1/Day)', 'entries': ["The treant magically animates one or two trees it can see within 60 feet of it. These trees have the same statistics as an awakened tree (see the Monster Manual), except they can't speak. An animated tree acts as an ally of the treant. The tree remains animate for 1 day or until it dies, until the treant dies or is more than 120 feet from the tree, or until the treant takes a bonus action to turn it back into an inanimate tree. The tree then takes root if possible."]}]</t>
  </si>
  <si>
    <t>Warduke</t>
  </si>
  <si>
    <t>[{'ac': 17, 'from': ['{@item half plate armor|PHB|half plate}', '{@item shield|PHB}']}]</t>
  </si>
  <si>
    <t>{'athletics': '+6', 'intimidation': '+3'}</t>
  </si>
  <si>
    <t>[{'name': 'Special Equipment', 'entries': ['Warduke wears a dread helm (see appendix A) and wields a flame tongue longsword.']}]</t>
  </si>
  <si>
    <t>[{'name': 'Multiattack', 'entries': ['Warduke makes three Flame Tongue or Dagger attacks.']}, {'name': 'Flame Tongue', 'entries': ['{@atk mw} {@hit 6} to hit, reach 5 ft., one target. {@h}7 ({@damage 1d8 + 3}) slashing damage, or 8 ({@damage 1d10 + 3}) slashing damage when used with two hands, plus 7 ({@damage 2d6}) fire damage if the weapon is aflame.']}, {'name': 'Dagger', 'entries': ['{@atk mw,rw} {@hit 6} to hit, reach 5 ft. or range 20/60 ft., one target. {@h}5 ({@damage 1d4 + 3}) piercing damage.']}]</t>
  </si>
  <si>
    <t>[{'name': 'Flaming Blade', 'entries': ['Warduke ignites or extinguishes his flame tongue longsword. While aflame, it sheds bright light in a 40-foot radius and dim light for an additional 40 feet.']}, {'name': 'Second Wind (Recharges after a Short or Long Rest)', 'entries': ['Warduke regains 13 hit points.']}]</t>
  </si>
  <si>
    <t>Will-o'-Wells</t>
  </si>
  <si>
    <t>{'name': "Will-o'-Wisp", 'source': 'MM', '_mod': {'*': {'mode': 'replaceTxt', 'replace': "will-o'-wisp", 'with': "will-o'-wells"}, 'action': {'mode': 'appendArr', 'items': {'name': 'Magic Boon (Recharges after a Long Rest)', 'entries': ["The will-o'-wells grants a boon to one creature it can see within 5 feet of it that isn't an Undead. The boon's recipient gains a {@dice d4} and can, at any time within the next 24 hours, roll this die and add the number rolled to one ability check, attack roll, or saving throw made by it. No creature can have more than one of these magic boons at a time."]}}}}</t>
  </si>
  <si>
    <t>Witchlight Hand (Medium)</t>
  </si>
  <si>
    <t>{'sleight of hand': '+6'}</t>
  </si>
  <si>
    <t>[{'name': 'Secret Expertise', 'entries': ['The hand has one of these additional skills: Acrobatics +6, Animal Handling +5, Arcana +5, Athletics +4, Medicine +5, or Performance +5.']}]</t>
  </si>
  <si>
    <t>[{'name': 'Dagger', 'entries': ['{@atk mw,rw} {@hit 4} to hit, reach 5 ft. or range 20/60 ft., one target. {@h}4 ({@damage 1d4 + 2}) piercing damage.']}, {'name': 'Pixie Dust (1/Day)', 'entries': ['The hand sprinkles a pinch of pixie dust on itself or another creature it can see within 5 feet of it. The recipient gains a flying speed of 30 feet for 1 minute. If the creature is airborne when this effect ends, it falls safely to the ground, taking no damage and landing on its feet.']}]</t>
  </si>
  <si>
    <t>[{'name': 'Spellcasting', 'headerEntries': ['The hand casts one of the following spells, using Charisma as the spellcasting ability:'], 'will': ['{@spell dancing lights}', '{@spell message}', '{@spell prestidigitation}'], 'ability': 'cha', 'displayAs': 'action'}]</t>
  </si>
  <si>
    <t>Witchlight Hand (Small)</t>
  </si>
  <si>
    <t>{'name': 'Witchlight Hand (Medium)', 'source': 'WBtW', '_preserve': {'page': True, 'hasFluff': True, 'hasFluffImages': True}}</t>
  </si>
  <si>
    <t>Zarak</t>
  </si>
  <si>
    <t>{'acrobatics': '+7', 'insight': '+6', 'perception': '+6', 'stealth': '+7'}</t>
  </si>
  <si>
    <t>[{'name': 'Special Equipment', 'entries': ['Zarak carries a potion of invisibility.']}]</t>
  </si>
  <si>
    <t>[{'name': 'Multiattack', 'entries': ['Zarak makes two Dagger attacks.']}, {'name': 'Dagger', 'entries': ['{@atk mw,rw} {@hit 5} to hit, reach 5 ft. or range 20/60 ft., one target. {@h}5 ({@damage 1d4 + 3}) piercing damage, plus an extra 5 ({@damage 2d4}) piercing damage if the target is a creature and Zarak has at least 18 hit points.']}, {'name': 'Garrote', 'entries': ["{@atk mw} {@hit 5} to hit, reach 5 ft., one Humanoid. {@h}8 ({@damage 2d4 + 3}) slashing damage, and the target is {@condition grappled} (escape {@dc 11}). Until this grapple ends, the target takes 8 ({@damage 2d4 + 3}) slashing damage at the start of each of its turns, and Zarak can't grapple another creature or use Assassin's Whim."]}]</t>
  </si>
  <si>
    <t>[{'name': 'Uncanny Dodge', 'entries': ['Zarak halves the damage he takes from an attack made against him, provided he can see the attacker.']}]</t>
  </si>
  <si>
    <t>[{'name': "Assassin's Whim", 'entries': ['Zarak takes the Dash, Disengage, or Hide action.']}]</t>
  </si>
  <si>
    <t>Zargash</t>
  </si>
  <si>
    <t>{'deception': '+6', 'insight': '+5'}</t>
  </si>
  <si>
    <t>[{'name': 'Cling to Life (Recharges after a Long Rest)', 'entries': ['The first time Zargash would drop to 0 hit points as a result of taking damage, he instead drops to 1 hit point.']}, {'name': 'Special Equipment', 'entries': ['Zargash wears a bat-shaped amulet that has the properties of a ring of feather falling.']}]</t>
  </si>
  <si>
    <t>[{'name': 'Warhammer', 'entries': ['{@atk mw} {@hit 4} to hit, reach 5 ft., one target. {@h}6 ({@damage 1d8 + 2}) bludgeoning damage, or 7 ({@damage 1d10 + 2}) bludgeoning damage when used with two hands.']}, {'name': 'Deathly Ray', 'entries': ['{@atk rs} {@hit 5} to hit, range 60 ft., one creature. {@h}25 ({@damage 4d10 + 3}) necrotic damage.']}]</t>
  </si>
  <si>
    <t>[{'name': 'Spellcasting', 'headerEntries': ['Zargash casts one of the following spells, using Wisdom as the spellcasting ability (spell save {@dc 13}):'], 'will': ['{@spell light}', '{@spell thaumaturgy}'], 'daily': {'1e': ['{@spell command}', '{@spell gaseous form}', '{@spell hold person}', '{@spell silence}', '{@spell speak with dead}']}, 'ability': 'wis', 'displayAs': 'action'}]</t>
  </si>
  <si>
    <t>[{'name': 'Animate Corpse (1/Day)', 'entries': ["Zargash targets the lifeless corpse of one Humanoid he can see within 30 feet of him and commands it to rise, transforming it into a zombie under his control. The zombie takes its turn immediately after Zargash. Animating the zombie requires Zargash's concentration (as if concentrating on a spell). The zombie reverts to an inanimate corpse after 10 minutes, when it drops to 0 hit points, or when Zargash's concentration ends."]}]</t>
  </si>
  <si>
    <t>Ahmaergo</t>
  </si>
  <si>
    <t>[{'name': 'Dwarven Resilience', 'entries': ['Ahmaergo has advantage on saving throws against being {@condition poisoned}.']}, {'name': 'Indomitable (2/Day)', 'entries': ['Ahmaergo can reroll a saving throw that he fails. He must use the new roll.']}, {'name': 'Second Wind (Recharges after a Short or Long Rest)', 'entries': ['As a bonus action, Ahmaergo can regain 20 hit points.']}, {'name': 'Extra Damage', 'entries': ['If Ahmaergo has more than half his hit points remaining he deals an extra 7 ({@damage 2d6}) slashing damage on every hit.']}]</t>
  </si>
  <si>
    <t>[{'name': 'Multiattack', 'entries': ['Ahmaergo makes three attacks with his greataxe.']}, {'name': 'Greataxe', 'entries': ['{@atk mw} {@hit 9} to hit, reach 5 ft., one target. {@h}11 ({@damage 1d12 + 5}) slashing damage']}, {'name': 'Heavy Crossbow', 'entries': ['{@atk rw} {@hit 6} to hit, range 100/400 ft., one target. {@h}7 ({@damage 1d10 + 2}) piercing damage.']}]</t>
  </si>
  <si>
    <t>Ammalia Cassalanter</t>
  </si>
  <si>
    <t>{'arcana': '+6', 'history': '+6', 'insight': '+4', 'persuasion': '+5'}</t>
  </si>
  <si>
    <t>[{'name': 'Spellcasting', 'headerEntries': ['Ammalia is a 9th-level spellcaster. Her spellcasting ability is Intelligence (spell save {@dc 14}, {@hit 6} to hit with spell attacks). She has the following wizard spells prepared:'], 'spells': {'0': {'spells': ['{@spell friends}', '{@spell mage hand}', '{@spell mending}', '{@spell message}']}, '1': {'slots': 4, 'spells': ['{@spell charm person}', '{@spell mage armor}', '{@spell magic missile}']}, '2': {'slots': 3, 'spells': ['{@spell hold person}', '{@spell invisibility}', '{@spell suggestion}']}, '3': {'slots': 3, 'spells': ['{@spell fireball}', '{@spell haste}', '{@spell tongues}']}, '4': {'slots': 3, 'spells': ['{@spell confusion}', '{@spell stoneskin}']}, '5': {'slots': 1, 'spells': ['{@spell hold monster}']}}, 'ability': 'int'}]</t>
  </si>
  <si>
    <t>Aurinax</t>
  </si>
  <si>
    <t>{'name': 'Adult Gold Dragon', 'source': 'MM', '_mod': {'*': {'mode': 'replaceTxt', 'replace': 'the dragon', 'with': 'Aurinax', 'flags': 'i'}}}</t>
  </si>
  <si>
    <t>Avi</t>
  </si>
  <si>
    <t>{'type': 'humanoid', 'tags': [{'tag': 'genasi', 'prefix': 'Water'}]}</t>
  </si>
  <si>
    <t>{'walk': 25, 'swim': 30}</t>
  </si>
  <si>
    <t>{'name': 'Priest', 'source': 'MM', '_mod': {'*': {'mode': 'replaceTxt', 'replace': 'the priest', 'with': 'Avi', 'flags': 'i'}, 'trait': {'mode': 'prependArr', 'items': {'name': 'Control Water', 'entries': ['At will, Avi can control the flow and shape of water in a 5-foot cube, or cause the water to freeze for up to 1 hour.']}}}}</t>
  </si>
  <si>
    <t>Awakened Rat</t>
  </si>
  <si>
    <t>Barnibus Blastwind</t>
  </si>
  <si>
    <t>{'arcana': '+5', 'insight': '+6', 'investigation': '+7', 'perception': '+4'}</t>
  </si>
  <si>
    <t>[{'name': 'Special Equipment', 'entries': ['Barnibus carries a {@item wand of magic detection}. (spell included in spell list below but does not use a slot when cast from the wand)']}]</t>
  </si>
  <si>
    <t>[{'name': 'Spellcasting', 'headerEntries': ['Barnibus is a 7th-level spellcaster. His spellcasting ability is Intelligence (spell save {@dc 13}, {@hit 5} to hit with spell attacks) He has the following wizard spells prepared:'], 'spells': {'0': {'spells': ['{@spell blade ward}', '{@spell light}', '{@spell mage hand}', '{@spell message}']}, '1': {'slots': 4, 'spells': ['{@spell comprehend languages}', '{@spell identify}', '{@spell detect magic}', '{@spell mage armor}', '{@spell shield}']}, '2': {'slots': 3, 'spells': ['{@spell detect thoughts}', '{@spell suggestion}']}, '3': {'slots': 3, 'spells': ['{@spell clairvoyance}', '{@spell sending}']}, '4': {'slots': 1, 'spells': ['{@spell locate creature}', "{@spell Otiluke's resilient sphere}"]}}, 'ability': 'int'}]</t>
  </si>
  <si>
    <t>Bepis Honeymaker</t>
  </si>
  <si>
    <t>{'type': 'humanoid', 'tags': [{'tag': 'halfling', 'prefix': 'Strongheart'}]}</t>
  </si>
  <si>
    <t>[{'name': 'Halfling Nimbleness', 'entries': ['Bepis can move through a space occupied by a creature of a size larger than him']}, {'name': 'Brave', 'entries': ['Bepis has advantage on saving throws against being {@condition frightened}.']}]</t>
  </si>
  <si>
    <t>Black Viper</t>
  </si>
  <si>
    <t>[{'name': 'Cunning Action', 'entries': ['On each of her turns, the Black Viper can use a bonus action to take the Dash, Disengage, or Hide action.']}, {'name': 'Evasion', 'entries': ["If the Black Viper is subjected to an effect that allows her to make a Dexterity saving throw to take only half damage, she instead takes no damage if she succeeds on the saving throw, and only half damage if she fails. She can't use this trait if she's {@condition incapacitated}."]}, {'name': 'Sneak Attack (1/Turn)', 'entries': ["The Black Viper deals an extra 14 ({@dice 4d6}) damage when she hits a target with a weapon attack and has advantage on the attack roll, or when the target is within 5 feet of an ally of the Black Viper that isn't {@condition incapacitated} and the Black Viper doesn't have disadvantage on the attack roll."]}]</t>
  </si>
  <si>
    <t>[{'name': 'Multiattack', 'entries': ['The Black Viper makes three attacks with her rapier.']}, {'name': 'Rapier', 'entries': ['{@atk mw} {@hit 7} to hit, reach 5 ft., one target. {@h}7 ({@damage 1d8 + 4}) piercing damage.']}, {'name': 'Hand Crossbow', 'entries': ['{@atk rw} {@hit 7} to hit, range 30/120 ft., one target. {@h}7 ({@damage 1d6 + 4}) piercing damage.']}]</t>
  </si>
  <si>
    <t>[{'name': 'Uncanny Dodge', 'entries': ['The Black Viper halves the damage that she takes from an attack that hits her. She must be able to see the attacker.']}]</t>
  </si>
  <si>
    <t>Blinded Troll</t>
  </si>
  <si>
    <t>{'name': 'Troll', 'source': 'MM', '_mod': {'trait': {'mode': 'prependArr', 'items': {'name': 'Blinded', 'entries': ['The troll is wearing an eyeless helm, and is {@condition blinded}.']}}}}</t>
  </si>
  <si>
    <t>Bonnie</t>
  </si>
  <si>
    <t>{'name': 'Doppelganger', 'source': 'MM', '_mod': {'*': {'mode': 'replaceTxt', 'replace': 'the doppelganger', 'with': 'Bonnie', 'flags': 'i'}}}</t>
  </si>
  <si>
    <t>Davil Starsong</t>
  </si>
  <si>
    <t>{'dex': '+5', 'cha': '+6'}</t>
  </si>
  <si>
    <t>{'arcana': '+6', 'history': '+6', 'insight': '+4', 'perception': '+4', 'performance': '+6'}</t>
  </si>
  <si>
    <t>[{'name': 'Fey Ancestry', 'entries': ["Davil has advantage on saving throws against being {@condition charmed}, and magic can't put him to sleep."]}]</t>
  </si>
  <si>
    <t>[{'name': 'Dagger', 'entries': ['{@atk mw} {@hit 5} to hit, reach 5 ft., one target. {@h}4 ({@damage 1d4 + 2}) piercing damage. Or Ranged Weapon Attack: {@hit 5} to hit, range 20/60 ft., one target. {@h}4 ({@damage 1d4 + 2}) piercing damage.']}]</t>
  </si>
  <si>
    <t>[{'name': 'Spellcasting', 'headerEntries': ['Davil is a 12th-level spellcaster. His spellcasting ability is Charisma (spell save {@dc 14}, {@hit 6} to hit with spell attacks) He has the following bard spells prepared:'], 'spells': {'0': {'spells': ['{@spell mage hand}', '{@spell mending}', '{@spell minor illusion}', '{@spell vicious mockery}']}, '1': {'slots': 4, 'spells': ['{@spell cure wounds}', '{@spell disguise self}', '{@spell sleep}']}, '2': {'slots': 3, 'spells': ['{@spell crown of madness}', '{@spell invisibility}', '{@spell suggestion}']}, '3': {'slots': 3, 'spells': ['{@spell nondetection}', '{@spell sending}', '{@spell tongues}']}, '4': {'slots': 3, 'spells': ['{@spell compulsion}', '{@spell freedom of movement}', '{@spell polymorph}']}, '5': {'slots': 2, 'spells': ['{@spell dominate person}', '{@spell greater restoration}']}, '6': {'slots': 1, 'spells': ["{@spell Otto's irresistible dance}"]}}, 'ability': 'cha'}]</t>
  </si>
  <si>
    <t>Diatryma</t>
  </si>
  <si>
    <t>[{'name': 'Beak', 'entries': ['{@atk mw} {@hit 4} to hit, reach 5 ft., one target. {@h}6 ({@damage 1d8 + 2}) piercing damage.']}]</t>
  </si>
  <si>
    <t>{'name': 'Axe Beak', 'source': 'MM', '_mod': {'*': {'mode': 'replaceTxt', 'replace': 'axe beak', 'with': 'diatryma'}}}</t>
  </si>
  <si>
    <t>Dining Table Mimic</t>
  </si>
  <si>
    <t>[{'name': 'Multiattack', 'entries': ['The mimic can make three attacks; two with its pseudopods and one with its bite']}, {'name': 'Pseudopod', 'entries': ['{@atk mw} {@hit 5} to hit, reach 5 ft., one target. {@h}7 ({@damage 1d8 + 3}) bludgeoning damage. If the mimic is in object form, the target is subjected to its Adhesive trait.']}, {'name': 'Bite', 'entries': ['{@atk mw} {@hit 5} to hit, reach 5 ft., one target. {@h}7 ({@damage 1d8 + 3}) piercing damage plus 4 ({@damage 1d8}) acid damage.']}]</t>
  </si>
  <si>
    <t>Drow Gunslinger</t>
  </si>
  <si>
    <t>{'dex': '+6', 'con': '+4', 'wis': '+3'}</t>
  </si>
  <si>
    <t>[{'name': 'Fey Ancestry', 'entries': ["The drow has advantage on saving throws against being {@condition charmed}, and magic can't put the drow to sleep."]}, {'name': 'Gunslinger', 'entries': ["Being within 5 feet of a hostile creature or attacking at long range doesn't impose disadvantage on the drow's ranged attack rolls with a pistol. In addition, the drow ignores half cover and three-quarters cover when making ranged attacks with a pistol."]}, {'name': 'Sunlight Sensitivity', 'entries': ['While in sunlight, the drow has disadvantage on attack rolls, as well as on Wisdom (Perception) checks that rely on sight.']}]</t>
  </si>
  <si>
    <t>[{'name': 'Multiattack', 'entries': ['The drow makes two shortsword attacks.']}, {'name': 'Shortsword', 'entries': ['{@atk mw} {@hit 6} to hit, reach 5 ft., one target. {@h}7 ({@damage 1d6 + 4}) piercing damage.']}, {'name': 'Poisonous Pistol', 'entries': ['{@atk rw} {@hit 6} to hit, range 30/90 ft., one target. {@h}9 ({@damage 1d10 + 4}) piercing damage plus 11 ({@damage 2d10}) poison damage.']}]</t>
  </si>
  <si>
    <t>[{'name': 'Innate Spellcasting', 'headerEntries': ["The drow's spellcasting ability is Charisma (spell save {@dc 12}) It can innately cast the following spells, requiring no material components:"], 'will': ['{@spell dancing lights}'], 'daily': {'1e': ['{@spell darkness}', '{@spell faerie fire}', '{@spell levitate} (self only)']}, 'ability': 'cha'}]</t>
  </si>
  <si>
    <t>Durnan</t>
  </si>
  <si>
    <t>[{'ac': 16, 'from': ['{@item elven chain}']}]</t>
  </si>
  <si>
    <t>{'str': '+8', 'con': '+8'}</t>
  </si>
  <si>
    <t>[{'name': 'Special Equipment', 'entries': ['Durnan wields a {@item Greatsword of Sharpness||sword of sharpness (greatsword)} called Grimvault. He wears {@item boots of striding and springing}, {@item elven chain}, and a {@item ring of spell turning}.']}, {'name': 'Indomitable (Recharges after a Long Rest)', 'entries': ['Durnan can reroll a saving throw that he fails. He must use the new roll.']}, {'name': 'Spell Turning', 'entries': ['While wearing his ring of spell turning, Durnan has advantage on saving throws against any spell that targets only him (not in an area of effect). If Durnan rolls a 20 for the save and the spell is 7th level or lower, the spell has no effect on him and instead targets the caster, using the slot level, spell save DC, attack bonus, and spellcasting ability of the caster.']}]</t>
  </si>
  <si>
    <t>[{'name': 'Multiattack', 'entries': ['Durnan makes four melee weapon attacks.']}, {'name': 'Grimvault', 'entries': ["{@atk mw} {@hit 8} to hit, reach 5 ft., one target. {@h}11 ({@damage 2d6 + 4}) slashing damage. If the target is an object, the hit instead deals 16 slashing damage. If the target is a creature and Durnan rolls a 20 on the {@dice d20} for the attack roll, the target takes an extra 14 slashing damage, and Durnan rolls another {@dice d20}. On a roll of 20, he lops off one of the target's limbs, or some other part of its body if it is limbless."]}, {'name': 'Double Crossbow', 'entries': ['{@atk rw} {@hit 6} to hit, range 60/240 ft., one target. {@h}13 ({@damage 2d10 + 2}) piercing damage.']}]</t>
  </si>
  <si>
    <t>Elzerina Cassalanter</t>
  </si>
  <si>
    <t>{'special': '1'}</t>
  </si>
  <si>
    <t>Unknown</t>
  </si>
  <si>
    <t>Embric</t>
  </si>
  <si>
    <t>{'type': 'humanoid', 'tags': [{'tag': 'genasi', 'prefix': 'Fire'}]}</t>
  </si>
  <si>
    <t>[{'name': 'Innate Spellcasting', 'headerEntries': ["Embric's spellcasting ability is Constitution ({@hit 4} to hit with spell attacks). He can innately cast the following spells, requiring no material components:"], 'will': ['{@spell produce flame}'], 'ability': 'con'}]</t>
  </si>
  <si>
    <t>{'name': 'Bandit Captain', 'source': 'MM', '_mod': {'*': {'mode': 'replaceTxt', 'replace': 'the captain', 'with': 'Embric', 'flags': 'i'}}}</t>
  </si>
  <si>
    <t>Emmek Frewn</t>
  </si>
  <si>
    <t>Engineer</t>
  </si>
  <si>
    <t>{'type': 'humanoid', 'tags': [{'tag': 'gnome', 'prefix': 'Rock'}]}</t>
  </si>
  <si>
    <t>[{'name': 'Gnome Cunning', 'entries': ['The gnome has advantage on all Intelligence, Wisdom and Charisma saving throws against magic.']}]</t>
  </si>
  <si>
    <t>[{'name': 'Dagger', 'entries': ['{@atk mw} {@hit 2} to hit, reach 5 ft., one target. {@h}2 ({@damage 1d4}) piercing damage. Or Ranged Weapon Attack: {@hit 2} to hit, range 20/60 ft., one target. {@h}2 ({@damage 1d4}) piercing damage.']}]</t>
  </si>
  <si>
    <t>[{'name': 'Spellcasting', 'headerEntries': ['The gnome is a 1st-level spellcaster. Its spellcasting ability is Intelligence. It has the following wizard spells prepared:'], 'spells': {'0': {'spells': ['{@spell fire bolt}', '{@spell mending}', '{@spell prestidigitation}']}, '1': {'slots': 2, 'spells': ['{@spell burning hands}', '{@spell disguise self}', '{@spell shield}']}}, 'ability': 'int'}]</t>
  </si>
  <si>
    <t>Fala Lefaliir</t>
  </si>
  <si>
    <t>{'type': 'humanoid', 'tags': [{'tag': 'elf', 'prefix': 'Wood'}]}</t>
  </si>
  <si>
    <t>['Druidic', 'Common', 'Elvish']</t>
  </si>
  <si>
    <t>[{'name': 'Fey Ancestry', 'entries': ["Fala has advantage on saving throws against being {@condition charmed}, and magic can't put them to sleep."]}]</t>
  </si>
  <si>
    <t>[{'name': 'Quarterstaff', 'entries': ['{@atk mw} {@hit 2} to hit or Melee Weapon Attack {@hit 4} to hit with shillelagh, reach 5 ft., one target. {@h}3 ({@damage 1d6}) bludgeoning damage, or 6 ({@damage 1d8 + 2}) bludgeoning damage with shillelagh or if wielded with two hands.']}]</t>
  </si>
  <si>
    <t>['C', 'DU', 'E']</t>
  </si>
  <si>
    <t>[{'name': 'Spellcasting', 'headerEntries': ['Fala is a 4th-level spellcaster. Their spellcasting ability is Wisdom. They have the following druid spells prepared:'], 'spells': {'0': {'spells': ['{@spell druidcraft}', '{@spell produce flame}', '{@spell shillelagh}']}, '1': {'slots': 4, 'spells': ['{@spell entangle}', '{@spell longstrider}', '{@spell speak with animals}', '{@spell thunderwave}']}, '2': {'slots': 3, 'spells': ['{@spell animal messenger}', '{@spell barkskin}']}}, 'ability': 'wis'}]</t>
  </si>
  <si>
    <t>Falcon</t>
  </si>
  <si>
    <t>{'name': 'Hawk', 'source': 'MM', '_mod': {'*': {'mode': 'replaceTxt', 'replace': 'hawk', 'with': 'falcon', 'flags': 'i'}}}</t>
  </si>
  <si>
    <t>Fel'rekt Lafeen</t>
  </si>
  <si>
    <t>{'name': 'Drow Gunslinger', 'source': 'WDH', '_mod': {'*': {'mode': 'replaceTxt', 'replace': 'the drow', 'with': "Fel'rekt", 'flags': 'i'}}}</t>
  </si>
  <si>
    <t>Floon Blagmaar</t>
  </si>
  <si>
    <t>Flying Staff</t>
  </si>
  <si>
    <t>[{'name': 'Antimagic Susceptibility', 'entries': ["The staff is {@condition incapacitated} while in the area of an {@spell antimagic field}. If targeted by {@spell dispel magic}, the staff must succeed on a Constitution saving throw against the caster's spell save DC or fall {@condition unconscious} for 1 minute."]}, {'name': 'False Appearance', 'entries': ["While the staff remains motionless and isn't flying, it is indistinguishable from a normal staff."]}]</t>
  </si>
  <si>
    <t>[{'name': 'Knife', 'entries': ['{@atk mw} {@hit 3} to hit, reach 5 ft., one target. {@h}4 ({@damage 1d6 + 1}) bludgeoning damage.']}]</t>
  </si>
  <si>
    <t>Griffon Cavalry Rider</t>
  </si>
  <si>
    <t>{'animal handling': '+3', 'athletics': '+4', 'perception': '+3'}</t>
  </si>
  <si>
    <t>[{'name': 'Lance', 'entries': ['{@atk mw} {@hit 4} to hit (with disadvantage against a target within 5 ft.), reach 10 ft., one target. {@h}8 ({@damage 1d12 + 2}) piercing damage, or 11 ({@damage 1d12 + 5}) piercing damage while mounted.']}, {'name': 'Dagger', 'entries': ['{@atk mw} {@hit 4} to hit, reach 5 ft., one target. {@h}4 ({@damage 1d4 + 2}) piercing damage. Or Ranged Weapon Attack: {@hit 4} to hit, range 20/60 ft., one target. {@h}4 ({@damage 1d4 + 2}) piercing damage.']}, {'name': 'Feather Fall', 'entries': ['The rider wears a magic ring with which it can cast the {@spell feather fall} spell on itself once as a reaction to falling. After the spell is cast, the ring becomes nonmagical.']}]</t>
  </si>
  <si>
    <t>Grinda Garloth</t>
  </si>
  <si>
    <t>['Common', 'Dwarvish', 'Halfling', 'Undercommon']</t>
  </si>
  <si>
    <t>['C', 'D', 'H', 'U']</t>
  </si>
  <si>
    <t>{'name': 'Mage', 'source': 'MM', '_mod': {'*': {'mode': 'replaceTxt', 'replace': 'the mage', 'with': 'Grinda', 'flags': 'i'}}}</t>
  </si>
  <si>
    <t>Grum'shar</t>
  </si>
  <si>
    <t>[{'name': 'Relentless Endurance', 'entries': ["When reduced to 0 hit points, Grum'shar drops to 1 hit point instead. He can only do this once per long rest."]}]</t>
  </si>
  <si>
    <t>[{'name': 'Spellcasting', 'headerEntries': ["Grum'shar is a 1st-level spellcaster. His spellcasting ability is Intelligence. He has the following wizard spells prepared:"], 'spells': {'0': {'spells': ['{@spell fire bolt}', '{@spell mending}', '{@spell prestidigitation}']}, '1': {'slots': 2, 'spells': ['{@spell burning hands}', '{@spell disguise self}', '{@spell shield}']}}, 'ability': 'int'}]</t>
  </si>
  <si>
    <t>Hester Barch</t>
  </si>
  <si>
    <t>{'medicine': '+4', 'religion': '+2', 'insight': '+4'}</t>
  </si>
  <si>
    <t>{'name': 'Acolyte', 'source': 'MM', '_mod': {'*': {'mode': 'replaceTxt', 'replace': 'the acolyte', 'with': 'Hester', 'flags': 'i'}}}</t>
  </si>
  <si>
    <t>Hlam</t>
  </si>
  <si>
    <t>[{'ac': 22, 'from': ['Unarmored Defense']}]</t>
  </si>
  <si>
    <t>{'average': 137, 'formula': '25d8 + 25'}</t>
  </si>
  <si>
    <t>{'str': '+5', 'dex': '+12'}</t>
  </si>
  <si>
    <t>{'athletics': '+5', 'religion': '+7'}</t>
  </si>
  <si>
    <t>['all spoken languages']</t>
  </si>
  <si>
    <t>[{'name': 'Evasion', 'entries': ["If Hlam is subjected to an effect that allows him to make a Dexterity saving throw to take only half damage, he instead takes no damage if he succeeds on the saving throw, and only half damage if he fails. He can't use this trait if he's {@condition incapacitated}."]}, {'name': 'Magic Attacks', 'entries': ["Hlam's unarmed strikes are magical."]}, {'name': 'Unarmored Defense', 'entries': ['While Hlam is wearing no armor and wielding no shield, his AC includes his Wisdom modifier.']}]</t>
  </si>
  <si>
    <t>[{'name': 'Multiattack', 'entries': ['Hlam attacks three times using his unarmed strike, darts, or both.']}, {'name': 'Unarmed Strike', 'entries': ['{@atk mw} {@hit 12} to hit, reach 5 ft., one target. {@h}12 ({@dice 1d10 + 7}) bludgeoning, magic damage. If the target is a creature, Hlam can choose one of the following additional effects:', "The target must succeed on a {@dc 18} Strength saving throw or drop one item it is holding (Hlam's choice).", 'The target must succeed on a {@dc 18} Dexterity saving throw or be knocked {@condition prone}.', "The target must succeed on a {@dc 18} Constitution saving throw or be {@condition stunned} until the end of Hlam's next turn."]}, {'name': 'Dart', 'entries': ['{@atk rw} {@hit 12} to hit, range 20/60 ft., one target. {@h}9 ({@damage 1d4 + 7}) piercing damage.']}, {'name': 'Quivering Palm {@recharge}', 'entries': ['{@atk mw} {@hit 12} to hit, reach 5 ft., one creature. {@h}The target must make a {@dc 18} Constitution saving throw. On a failed save, the target is reduced to 0 hit points. On a successful save, the target takes 55 ({@damage 10d10}) necrotic damage.']}, {'name': 'Wholeness of Body (Recharges after a Long Rest)', 'entries': ['Hlam regains 60 hit points.']}]</t>
  </si>
  <si>
    <t>[{'name': 'Quick Step', 'entries': ['Hlam moves up to his speed without provoking opportunity attacks.']}, {'name': 'Unarmed Strike (Costs 2 Actions)', 'entries': ['Hlam makes one unarmed strike.']}, {'name': 'Invisibility (Costs 3 Actions)', 'entries': ['Hlam becomes {@condition invisible} until the end of his next turn. The effect ends if Hlam attacks or casts a spell.']}]</t>
  </si>
  <si>
    <t>[{'name': 'Spellcasting', 'headerEntries': ['Hlam is a 5th-level spellcaster. His spellcasting ability is Wisdom (spell save {@dc 18}, {@hit 10} to hit with spell attacks) He has the following cleric spells prepared:'], 'spells': {'0': {'spells': ['{@spell guidance}', '{@spell light}', '{@spell sacred flame}', '{@spell spare the dying}']}, '1': {'slots': 4, 'spells': ['{@spell detect evil and good}', '{@spell healing word}', '{@spell sanctuary}', '{@spell shield of faith}']}, '2': {'slots': 3, 'spells': ['{@spell calm emotions}', '{@spell prayer of healing}', '{@spell silence}']}, '3': {'slots': 2, 'spells': ['{@spell protection from energy}', '{@spell remove curse}', '{@spell sending}']}}, 'ability': 'wis'}]</t>
  </si>
  <si>
    <t>[{'name': 'Deflect Missile', 'entries': ["In response to being hit by a ranged weapon attack, Hlam deflects the missile. The damage he takes from the attack is reduced by {@dice 1d10 + 27}. If the damage is reduced to 0, Hlam catches the missile if it's small enough to hold in one hand and he has a hand free."]}, {'name': 'Slow Fall', 'entries': ['Hlam reduces the bludgeoning damage he takes from a fall by 100.']}]</t>
  </si>
  <si>
    <t>Hrabbaz</t>
  </si>
  <si>
    <t>{'athletics': '+8', 'intimidation': '+4', 'perception': '+5'}</t>
  </si>
  <si>
    <t>[{'name': 'Indomitable (2/Day)', 'entries': ['Hrabbaz can reroll a saving throw that he fails. He must use the new roll.']}, {'name': 'Relentless Endurance (Recharges after a Long Rest)', 'entries': ['When Hrabbaz is reduced to 0 hit points but not killed outright, he drops to 1 hit point instead.']}, {'name': 'Extra Damage', 'entries': ['As long as Hrabbaz has more than half his hit points left he deals an extra 3 ({@dice 1d6}) damage on all hits.']}]</t>
  </si>
  <si>
    <t>[{'name': 'Multiattack', 'entries': ['Hrabbaz makes three attacks with his morningstar.']}, {'name': 'Morningstar', 'entries': ['{@atk mw} {@hit 8} to hit, reach 5 ft., one target. {@h}9 ({@damage 1d8 + 5}) piercing damage.']}]</t>
  </si>
  <si>
    <t>Istrid Horn</t>
  </si>
  <si>
    <t>[{'name': 'Dwarven Resilience', 'entries': ['Istrid has advantage on saving throws against being {@condition poisoned}.']}]</t>
  </si>
  <si>
    <t>[{'name': 'Multiattack', 'entries': ['Istrid makes two melee attacks.']}, {'name': 'Maul', 'entries': ['{@atk mw} {@hit 4} to hit, reach 5 ft., one target. {@h}8 ({@damage 2d6 + 1}) bludgeoning damage.']}, {'name': 'Treasure Sense (3/Day)', 'entries': ['Istrid magically pinpoints precious metals and stones, such as coins and gems, within 60 feet of her.']}]</t>
  </si>
  <si>
    <t>[{'name': 'Spellcasting', 'headerEntries': ['Istrid is a 9th-level spellcaster. Her spellcasting ability is Wisdom (spell save {@dc 14}, {@hit 6} to hit with spell attacks) She has the following cleric spells prepared:'], 'spells': {'0': {'spells': ['{@spell light}', '{@spell mending}', '{@spell sacred flame}', '{@spell spare the dying}']}, '1': {'slots': 4, 'spells': ['{@spell divine favor}', '{@spell guiding bolt}', '{@spell healing word}', '{@spell shield of faith}']}, '2': {'slots': 3, 'spells': ['{@spell lesser restoration}', '{@spell magic weapon}', '{@spell hold person}', '{@spell silence}', '{@spell spiritual weapon}']}, '3': {'slots': 3, 'spells': ['{@spell beacon of hope}', "{@spell crusader's mantle}", '{@spell dispel magic}', '{@spell revivify}', '{@spell spirit guardians}', '{@spell water walk}']}, '4': {'slots': 3, 'spells': ['{@spell banishment}', '{@spell freedom of movement}', '{@spell guardian of faith}', '{@spell stoneskin}']}, '5': {'slots': 1, 'spells': ['{@spell flame strike}', '{@spell mass cure wounds}', '{@spell hold monster}']}}, 'ability': 'wis'}]</t>
  </si>
  <si>
    <t>['deafened', 'incapacitated', 'paralyzed']</t>
  </si>
  <si>
    <t>Jalester Silvermane</t>
  </si>
  <si>
    <t>[{'ac': 18, 'from': ['{@item chain mail|phb}', '{@item Badge of the Watch|wdh}']}]</t>
  </si>
  <si>
    <t>{'str': '+4', 'con': '+3'}</t>
  </si>
  <si>
    <t>{'athletics': '+4', 'survival': '+4'}</t>
  </si>
  <si>
    <t>[{'name': 'Special Equipment', 'entries': ['Jalester carries a {@item badge of the Watch|wdh}.']}, {'name': 'Second Wind (Recharges after a Short or Long Rest)', 'entries': ['As a bonus action, Jalester can regain 16 ({@dice 1d10 + 11}) hit points.']}]</t>
  </si>
  <si>
    <t>[{'name': 'Multiattack', 'entries': ['Jalester makes two weapon attacks.']}, {'name': 'Longsword', 'entries': ['{@atk mw} {@hit 4} to hit, reach 5 ft., one target. {@h}6 ({@damage 1d8 + 2}) slashing damage, or 7 ({@damage 1d10 + 2}) slashing damage when used with two hands.']}, {'name': 'Dagger', 'entries': ['{@atk mw} {@hit 4} to hit, reach 5 ft., one target. {@h}4 ({@damage 1d4 + 2}) piercing damage. Or Ranged Weapon Attack: {@hit 4} to hit, range 20/60 ft., one target. {@h}4 ({@damage 1d4 + 2}) piercing damage.']}]</t>
  </si>
  <si>
    <t>[{'name': 'Riposte', 'entries': ['When a creature that Jalester can see misses him with a melee attack, he can use his reaction to make a melee weapon attack against that creature. On a hit, the target takes an extra 4 damage from the weapon.']}]</t>
  </si>
  <si>
    <t>Jandar Chergoba</t>
  </si>
  <si>
    <t>[{'name': 'Dark Devotion', 'entries': ['Jandar has advantage on saving throws against being {@condition charmed} or {@condition frightened}.']}]</t>
  </si>
  <si>
    <t>[{'name': 'Multiattack', 'entries': ['Jandar makes two melee attacks.']}, {'name': 'Dagger', 'entries': ['{@atk mw} {@hit 4} to hit, reach 5 ft., one creature. {@h}4 ({@damage 1d4 + 2}) piercing damage. Or Ranged Weapon Attack: {@hit 4} to hit, range 20/60 ft., one creature. {@h}4 ({@damage 1d4 + 2}) piercing damage.']}]</t>
  </si>
  <si>
    <t>[{'name': 'Innate Spellcasting', 'headerEntries': ["Jandar's spellcasting ability is Charisma. He can innately cast the following spells, requiring no material components:"], 'will': ['{@spell thaumaturgy}'], 'ability': 'cha'}, {'name': 'Spellcasting', 'headerEntries': ['Jandar is a 4th-level spellcaster. His spellcasting ability is Wisdom. Jandar has the following cleric spells prepared:'], 'spells': {'0': {'spells': ['{@spell light}', '{@spell sacred flame}', '{@spell thaumaturgy}']}, '1': {'slots': 4, 'spells': ['{@spell command}', '{@spell inflict wounds}', '{@spell shield of faith}']}, '2': {'slots': 3, 'spells': ['{@spell hold person}', '{@spell spiritual weapon}']}}, 'ability': 'wis'}]</t>
  </si>
  <si>
    <t>Jarlaxle Baenre</t>
  </si>
  <si>
    <t>[{'ac': 24, 'from': ['{@item +3 leather armor}', 'Suave Defense']}]</t>
  </si>
  <si>
    <t>{'dex': '+11', 'wis': '+8'}</t>
  </si>
  <si>
    <t>{'acrobatics': '+11', 'athletics': '+6', 'deception': '+14', 'perception': '+8', 'sleight of hand': '+11', 'stealth': '+16'}</t>
  </si>
  <si>
    <t>['Abyssal', 'Common', 'Draconic', 'Dwarvish', 'Elvish', 'Undercommon']</t>
  </si>
  <si>
    <t>[{'name': 'Special Equipment', 'entries': ["Jarlaxle wears {@item +3 leather armor}, a {@item hat of disguise}, a {@item bracer of flying daggers|wdh}, a {@item cloak of invisibility}, a {@item knave's eye patch|wdh}, and a {@item ring of truth telling|wdh}. He wields a {@item +3 rapier} and carries a {@item portable hole} and a {@item wand of web}. His hat is adorned with a {@item feather of diatryma summoning|wdh}."]}, {'name': 'Evasion', 'entries': ["If he is subjected to an effect that allows him to make a Dexterity saving throw to take only half damage, Jarlaxle instead takes no damage if he succeeds on the saving throw, and only half damage if he fails. He can't use this trait if he's {@condition incapacitated}."]}, {'name': 'Fey Ancestry', 'entries': ["Jarlaxle has advantage on saving throws against being {@condition charmed}, and magic can't put him to sleep."]}, {'name': 'Legendary Resistance (1/Day)', 'entries': ['If Jarlaxle fails a saving throw, he can choose to succeed instead.']}, {'name': 'Master Attuner', 'entries': ['Jarlaxle can attune to up to five magic items, and he can attune to magic items that normally require attunement by a sorcerer, warlock, or wizard.']}, {'name': 'Sneak Attack (1/Turn)', 'entries': ["Jarlaxle deals an extra 24 ({@dice 7d6}) damage when he hits a target with a weapon attack and has advantage on the attack roll, or when the target is within 5 feet of an ally of Jarlaxle's that isn't {@condition incapacitated} and Jarlaxle doesn't have disadvantage on the attack roll."]}, {'name': 'Suave Defense', 'entries': ['While Jarlaxle is wearing light or no armor and wielding no shield, his AC includes his Charisma modifier.']}, {'name': 'Sunlight Sensitivity', 'entries': ["When not wearing his knave's eye patch, Jarlaxle has disadvantage on attack rolls, as well as on Wisdom (Perception) checks that rely on sight."]}]</t>
  </si>
  <si>
    <t>[{'name': 'Multiattack', 'entries': ['Jarlaxle makes three attacks with his +3 rapier or two attacks with daggers created by his bracer of flying daggers.']}, {'name': '+3 Rapier', 'entries': ['{@atk mw} {@hit 14} to hit, reach 5 ft., one target. {@h}13 ({@damage 1d8 + 9}) piercing damage.']}, {'name': 'Flying Dagger', 'entries': ['{@atk rw} {@hit 11} to hit, range 20/60 ft., one target. {@h}8 ({@damage 1d4 + 6}) piercing damage.']}]</t>
  </si>
  <si>
    <t>[{'name': 'Quick Step', 'entries': ['Jarlaxle moves up to his speed without provoking opportunity attacks.']}, {'name': 'Attack (Costs 2 Actions)', 'entries': ['Jarlaxle makes one attack with his +3 rapier or two attacks with daggers created by his bracer of flying daggers.']}]</t>
  </si>
  <si>
    <t>['Fey Ancestry', 'Legendary Resistances', 'Sneak Attack', 'Sunlight Sensitivity']</t>
  </si>
  <si>
    <t>['AB', 'C', 'D', 'DR', 'E', 'U']</t>
  </si>
  <si>
    <t>[{'name': 'Innate Spellcasting', 'headerEntries': ["Jarlaxle's innate spellcasting ability is Charisma (spell save {@dc 17}, {@hit 9} to hit with spell attacks) He can innately cast the following spells, requiring no material components:"], 'will': ['{@spell dancing lights}'], 'daily': {'1e': ['{@spell darkness}', '{@spell faerie fire}', '{@spell levitate} (self only)']}, 'ability': 'cha'}]</t>
  </si>
  <si>
    <t>Jenks</t>
  </si>
  <si>
    <t>Kaevja Cynavern</t>
  </si>
  <si>
    <t>{'type': 'humanoid', 'tags': [{'tag': 'human', 'prefix': 'Mulan'}]}</t>
  </si>
  <si>
    <t>[{'name': 'Special Equipment', 'entries': ['Kaevja carries a yellow elemental gem. As an action she can break the gem releasing an earth elemental under her command.']}]</t>
  </si>
  <si>
    <t>[{'name': 'Spellcasting', 'headerEntries': ['Kaevja is a 9th-level spellcaster. Her spellcasting ability is Intelligence. Kaevja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sending}']}, '4': {'slots': 3, 'spells': ['{@spell greater invisibility}', '{@spell ice storm}']}, '5': {'slots': 1, 'spells': ['{@spell cone of cold}']}}, 'ability': 'int'}]</t>
  </si>
  <si>
    <t>Kalain</t>
  </si>
  <si>
    <t>[{'name': 'Fey Ancestry', 'entries': ["Kalain has advantage on saving throws against being {@condition charmed} and magic can't put her to sleep."]}, {'name': 'Art Imitates Life (3/Day)', 'entries': ['Kalain touches one of her paintings and causes its subject to spring forth, becoming a creature of that kind provided its CR is 3 or lower. The creature appears in an unoccupied space within 5 feet of the painting, which becomes blank. The creature is friendly toward Kalain and hostile toward all others. It rolls initiative to determine when it acts. It disappears after 1 minute, when it is reduced to 0 hit points, or when Kalain dies or falls {@condition unconscious}.']}, {'name': 'Taunt (2/Day)', 'entries': ["Kalain can use a bonus action on her turn to target one creature within 30 feet of it. If the target can hear Kalain, the target must succeed on a {@dc 12} Charisma saving throw or have disadvantage on ability checks, attack rolls, and saving throws until the start of Kalain's next turn."]}]</t>
  </si>
  <si>
    <t>[{'name': 'Spellcasting', 'headerEntries': ['Kalain is a 4th-level spellcaster. Her spellcasting ability is Charisma. She has the following bard spells prepared:'], 'spells': {'0': {'spells': ['{@spell friends}', '{@spell mage hand}', '{@spell vicious mockery}']}, '1': {'slots': 4, 'spells': ['{@spell charm person}', '{@spell healing word}', '{@spell heroism}', '{@spell sleep}', '{@spell thunderwave}']}, '2': {'slots': 3, 'spells': ['{@spell invisibility}', '{@spell shatter}']}}, 'ability': 'cha'}]</t>
  </si>
  <si>
    <t>Krebbyg Masq'il'yr</t>
  </si>
  <si>
    <t>{'name': 'Drow Gunslinger', 'source': 'WDH', '_mod': {'*': {'mode': 'replaceTxt', 'replace': 'the drow', 'with': 'Krebbyg', 'flags': 'i'}}}</t>
  </si>
  <si>
    <t>Lady Gondafrey</t>
  </si>
  <si>
    <t>Laeral Silverhand</t>
  </si>
  <si>
    <t>[{'ac': 18, 'from': ['{@item robe of the archmagi}']}]</t>
  </si>
  <si>
    <t>{'average': 228, 'formula': '24d8 + 120'}</t>
  </si>
  <si>
    <t>{'int': '+11', 'wis': '+11'}</t>
  </si>
  <si>
    <t>{'arcana': '+17', 'history': '+17', 'insight': '+11', 'perception': '+11', 'persuasion': '+10'}</t>
  </si>
  <si>
    <t>['Common', 'Draconic', 'Dwarvish', 'Elvish', 'Giant', 'Infernal']</t>
  </si>
  <si>
    <t>[{'name': 'Special Equipment', 'entries': ['Laeral wears a white {@item robe of the archmagi} (accounted for in her statistics). She wields a {@item flame tongue longsword}.']}, {'name': 'Magic Resistance', 'entries': ['While wearing her robe of the archmagi, Laeral has advantage on saving throws against spells and other magical effects.']}]</t>
  </si>
  <si>
    <t>[{'name': 'Multiattack', 'entries': ['Laeral makes three attacks with her silver hair and flame tongue, in any combination. She can cast one of her cantrips or 1st-level spells before or after making these attacks.']}, {'name': 'Silver Hair', 'entries': ['{@atk mw} {@hit 11} to hit, reach 5 ft., one target. {@h}7 ({@damage 2d6}) force damage, and the target must succeed on a {@dc 19} Constitution saving throw or be {@condition paralyzed} for 1 minute. The target can repeat the saving throw at the end of each of its turns, ending the effect on itself on a success.']}, {'name': 'Flame Tongue', 'entries': ['{@atk mw} {@hit 7} to hit, reach 5 ft., one target. {@h}5 ({@damage 1d8 + 1}) slashing damage plus 7 ({@damage 2d6}) fire damage, or 6 ({@damage 1d10 + 1}) slashing damage plus 7 ({@damage 2d6}) fire damage when used with two hands.']}, {'name': 'Spellfire (Recharges after a Long Rest)', 'entries': ['Magical, heatless, silver fire harmlessly erupts from Laeral and surrounds her until she is {@condition incapacitated} or until she uses an action to quench it. She gains one of the following benefits of her choice, which lasts until the silver fire ends:', {'type': 'list', 'items': ['She can breathe underwater.', 'She can survive without food and water.', 'She is immune to magic that would ascertain her thoughts, truthfulness, alignment, or creature type.', 'She gains resistance to cold damage, and she is unharmed by temperatures as low as -50 degrees Fahrenheit.']}, 'While the silver fire is present, she has the following additional action options:', {'type': 'list', 'items': ['Cast the {@spell cure wounds} spell. The target regains {@dice 1d8 + 5} hit points. After Laeral takes this action, roll a {@dice d6}. On a roll of 1, the silver fire disappears.', 'Cast the {@spell revivify} spell without material components. After Laeral takes this action, roll a {@dice d6}. On a roll of 1-2, the silver fire disappears.', "Release a 60-foot line of silver fire that is 5 feet wide or a 30-foot cone of silver fire. Objects in the area that aren't being worn or carried take 26 ({@damage 4d12}) fire damage. Each creature in the area must succeed on a {@dc 21} Dexterity saving throw, taking 26 ({@damage 4d12}) fire damage on a failed save, or half as much damage on a successful one. After Laeral takes this action, roll a {@dice d6}. On a roll of 1-3, the silver fire disappears."]}]}]</t>
  </si>
  <si>
    <t>['C', 'D', 'DR', 'E', 'GI', 'I']</t>
  </si>
  <si>
    <t>[{'name': 'Spellcasting', 'headerEntries': ['Laeral is a 19th-level spellcaster. Her spellcasting ability is Intelligence (spell save {@dc 21}, {@hit 13} to hit with spell attacks). Laeral has the following wizard spells prepared:'], 'spells': {'0': {'spells': ['{@spell light}', '{@spell mage hand}', '{@spell minor illusion}', '{@spell prestidigitation}', '{@spell ray of frost}']}, '1': {'spells': ['{@spell detect magic}', '{@spell disguise self}', '{@spell magic missile}', '{@spell shield}']}, '2': {'spells': ['{@spell detect thoughts}', '{@spell invisibility}', '{@spell misty step}']}, '3': {'slots': 3, 'spells': ['{@spell counterspell}', '{@spell fly}', '{@spell sending}', '{@spell tongues}']}, '4': {'slots': 3, 'spells': ['{@spell banishment}', '{@spell greater invisibility}', "{@spell Otiluke's resilient sphere}"]}, '5': {'slots': 3, 'spells': ['{@spell cone of cold}', '{@spell geas}', "{@spell Rary's telepathic bond}"]}, '6': {'slots': 2, 'spells': ['{@spell globe of invulnerability}', '{@spell mass suggestion}']}, '7': {'slots': 1, 'spells': ['{@spell prismatic spray}', '{@spell teleport}']}, '8': {'slots': 1, 'spells': ['{@spell feeblemind}', '{@spell power word stun}']}, '9': {'slots': 1, 'spells': ['{@spell time stop}']}}, 'ability': 'int'}]</t>
  </si>
  <si>
    <t>['blinded', 'charmed', 'incapacitated', 'invisible', 'petrified', 'restrained', 'stunned']</t>
  </si>
  <si>
    <t>Laiba "Nana" Rosse</t>
  </si>
  <si>
    <t>[{'name': 'Dark Devotion', 'entries': ['Laiba has advantage on saving throws against being {@condition charmed} or {@condition frightened}.']}]</t>
  </si>
  <si>
    <t>[{'name': 'Multiattack', 'entries': ['Laiba makes two melee attacks.']}, {'name': 'Dagger', 'entries': ['{@atk mw} {@hit 4} to hit, reach 5 ft., one creature. {@h}4 ({@damage 1d4 + 2}) piercing damage. Or Ranged Weapon Attack: {@hit 4} to hit, range 20/60 ft., one creature. {@h}4 ({@damage 1d4 + 2}) piercing damage.']}]</t>
  </si>
  <si>
    <t>[{'name': 'Innate Spellcasting', 'headerEntries': ["Laiba's spellcasting ability is Charisma. She can innately cast the following spells, requiring no material components:"], 'will': ['{@spell thaumaturgy}'], 'ability': 'cha'}, {'name': 'Spellcasting', 'headerEntries': ['Laiba is a 4th-level spellcaster. Her spellcasting ability is Wisdom. Laiba has the following cleric spells prepared:'], 'spells': {'0': {'spells': ['{@spell light}', '{@spell sacred flame}', '{@spell thaumaturgy}']}, '1': {'slots': 4, 'spells': ['{@spell command}', '{@spell inflict wounds}', '{@spell shield of faith}']}, '2': {'slots': 3, 'spells': ['{@spell hold person}', '{@spell spiritual weapon}']}}, 'ability': 'wis'}]</t>
  </si>
  <si>
    <t>Losser Mirklav</t>
  </si>
  <si>
    <t>{'type': 'humanoid', 'tags': [{'tag': 'halfling', 'prefix': 'Lightfoot'}]}</t>
  </si>
  <si>
    <t>{'average': 31, 'formula': '9d6'}</t>
  </si>
  <si>
    <t>[{'name': 'Halfling Nimbleness', 'entries': ['Losser can move through the space of a creature that is a size bigger than him.']}, {'name': 'Brave', 'entries': ['Losser has advantage on saving throws against being {@condition frightened}.']}]</t>
  </si>
  <si>
    <t>[{'name': 'Spellcasting', 'headerEntries': ['The mage is a 9th-level spellcaster. Its spellcasting ability is Intelligence. The mage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animate dead}', '{@spell fireball}', '{@spell fly}']}, '4': {'slots': 3, 'spells': ['{@spell blight}', '{@spell ice storm}']}, '5': {'slots': 1, 'spells': ['{@spell cone of cold}']}}, 'ability': 'int'}]</t>
  </si>
  <si>
    <t>Magister Umbero Zastro</t>
  </si>
  <si>
    <t>[{'name': 'Fey Ancestry', 'entries': ["Umbero has advantage on saving throws against being {@condition charmed} and magic can't put him to sleep."]}]</t>
  </si>
  <si>
    <t>Manafret Cherryport</t>
  </si>
  <si>
    <t>[{'name': 'Halfling Nimbleness', 'entries': ['Manafret can move through a space of a Medium or larger creature.']}, {'name': 'Brave', 'entries': ['Manafret has advantage on saving throws against being {@condition frightened}.']}]</t>
  </si>
  <si>
    <t>[{'name': 'Spellcasting', 'headerEntries': ['The mage is a 9th-level spellcaster. Its spellcasting ability is Intelligence. The mage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ice storm}']}, '5': {'slots': 1, 'spells': ['{@spell cone of cold}']}}, 'ability': 'int'}]</t>
  </si>
  <si>
    <t>Manshoon</t>
  </si>
  <si>
    <t>[{'ac': 19, 'from': ['{@item robe of the archmagi}', '{@item staff of power}']}]</t>
  </si>
  <si>
    <t>{'average': 126, 'formula': '23d8 + 23'}</t>
  </si>
  <si>
    <t>{'str': '+2', 'dex': '+4', 'con': '+3', 'int': '+13', 'wis': '+9', 'cha': '+5'}</t>
  </si>
  <si>
    <t>{'arcana': '+11', 'history': '+11'}</t>
  </si>
  <si>
    <t>['Common', 'Draconic', 'Goblin', 'Infernal', 'Orc', 'Undercommon']</t>
  </si>
  <si>
    <t>[{'name': 'Special Equipment', 'entries': ['Manshoon wears a black {@item robe of the archmagi} and wields a {@item staff of power} (both accounted for in his statistics). Roll {@dice 2d10} to determine how many charges the staff has remaining.']}, {'name': 'Magic Resistance', 'entries': ['While wearing his robe of the archmagi, Manshoon has advantage on saving throws against spells and other magical effects.']}]</t>
  </si>
  <si>
    <t>[{'name': 'Metal Fist', 'entries': ['{@atk mw} {@hit 6} to hit, reach 5 ft., one target. {@h}4 ({@damage 1d4 + 2}) bludgeoning damage.']}, {'name': 'Staff of Power', 'entries': ["{@atk mw} {@hit 7} to hit, reach 5 ft., one target. {@h}5 ({@damage 1d6 + 2}) bludgeoning damage, or 6 ({@damage 1d8 + 2}) bludgeoning damage when used with two hands. Manshoon can expend 1 of the staff's charges to deal an extra 3 ({@damage 1d6}) force damage on a hit."]}]</t>
  </si>
  <si>
    <t>['C', 'DR', 'GO', 'I', 'O', 'U']</t>
  </si>
  <si>
    <t>[{'name': 'Spellcasting', 'headerEntries': ['Manshoon is an 18th-level spellcaster. His spellcasting ability is Intelligence (spell save {@dc 21}, {@hit 15} to hit with spell attacks). He has the following wizard spells prepared:'], 'spells': {'0': {'spells': ['{@spell fire bolt}', '{@spell light}', '{@spell mage hand}', '{@spell prestidigitation}', '{@spell shocking grasp}']}, '1': {'slots': 4, 'spells': ['{@spell detect magic}', '{@spell mage armor}', '{@spell magic missile}', '{@spell shield}']}, '2': {'slots': 3, 'spells': ['{@spell detect thoughts}', '{@spell mirror image}', '{@spell misty step}']}, '3': {'slots': 3, 'spells': ['{@spell counterspell}', '{@spell lightning bolt}', '{@spell sending}']}, '4': {'slots': 3, 'spells': ['{@spell fire shield}', '{@spell greater invisibility}', '{@spell polymorph}']}, '5': {'slots': 3, 'spells': ["{@spell Bigby's hand}", '{@spell scrying}', '{@spell wall of force}']}, '6': {'slots': 1, 'spells': ['{@spell flesh to stone}', '{@spell globe of invulnerability}']}, '7': {'slots': 1, 'spells': ['{@spell finger of death}', '{@spell simulacrum}']}, '8': {'slots': 1, 'spells': ['{@spell feeblemind}', '{@spell mind blank}']}, '9': {'slots': 1, 'spells': ['{@spell imprisonment}', '{@spell power word kill}']}}, 'ability': 'int'}]</t>
  </si>
  <si>
    <t>Manshoon Simulacrum</t>
  </si>
  <si>
    <t>{'str': '+3', 'dex': '+5', 'con': '+4', 'int': '+12', 'wis': '+8', 'cha': '+6'}</t>
  </si>
  <si>
    <t>{'arcana': '+12', 'history': '+12'}</t>
  </si>
  <si>
    <t>[{'name': 'Metal Fist', 'entries': ['{@atk mw} {@hit 6} to hit, reach 5 ft., one target. {@h}4 ({@damage 1d4 + 2}) bludgeoning damage.']}]</t>
  </si>
  <si>
    <t>[{'name': 'Spellcasting', 'headerEntries': ['Manshoon is an 18th-level spellcaster. His spellcasting ability is Intelligence (spell save {@dc 21}, {@hit 15} to hit with spell attacks). He has the following wizard spells prepared:'], 'spells': {'0': {'spells': ['{@spell fire bolt}', '{@spell light}', '{@spell mage hand}', '{@spell prestidigitation}', '{@spell shocking grasp}']}, '1': {'slots': 4, 'spells': ['{@spell detect magic}', '{@spell mage armor}', '{@spell magic missile}', '{@spell shield}']}, '2': {'slots': 3, 'spells': ['{@spell detect thoughts}', '{@spell mirror image}', '{@spell misty step}']}, '3': {'slots': 3, 'spells': ['{@spell counterspell}', '{@spell lightning bolt}', '{@spell sending}']}, '4': {'slots': 3, 'spells': ['{@spell fire shield}', '{@spell greater invisibility}', '{@spell polymorph}']}, '5': {'slots': 3, 'spells': ["{@spell Bigby's hand}", '{@spell scrying}', '{@spell wall of force}']}}, 'ability': 'int'}]</t>
  </si>
  <si>
    <t>Mattrim "Threestrings" Mereg</t>
  </si>
  <si>
    <t>{'name': 'Bard', 'source': 'VGM', '_mod': {'*': {'mode': 'replaceTxt', 'replace': 'the bard', 'with': 'Mattrim', 'flags': 'i'}}}</t>
  </si>
  <si>
    <t>Maxeene</t>
  </si>
  <si>
    <t>Mechanical Bird</t>
  </si>
  <si>
    <t>{'fly': 60}</t>
  </si>
  <si>
    <t>[{'name': 'Slam', 'entries': ['{@atk mw} {@hit 0} to hit, reach 5 ft., one target. {@h}2 ({@damage 1d3}) piercing damage, and the bird is destroyed by the impact.']}]</t>
  </si>
  <si>
    <t>Melannor Fellbranch</t>
  </si>
  <si>
    <t>[{'name': 'Fey Ancestry', 'entries': ["Melannor has advantage on saving throws against being {@condition charmed}, and magic can't put him to sleep."]}]</t>
  </si>
  <si>
    <t>[{'name': 'Spellcasting', 'headerEntries': ['Melannor is a 4th-level spellcaster. His spellcasting ability is Wisdom. He has the following druid spells prepared:'], 'spells': {'0': {'spells': ['{@spell druidcraft}', '{@spell produce flame}', '{@spell shillelagh}']}, '1': {'slots': 4, 'spells': ['{@spell entangle}', '{@spell longstrider}', '{@spell speak with animals}', '{@spell thunderwave}']}, '2': {'slots': 3, 'spells': ['{@spell animal messenger}', '{@spell barkskin}']}}, 'ability': 'wis'}]</t>
  </si>
  <si>
    <t>Meloon Wardragon</t>
  </si>
  <si>
    <t>{'athletics': '+9', 'survival': '+6'}</t>
  </si>
  <si>
    <t>[{'name': 'Special Equipment', 'entries': ["Meloon wields {@item Azuredge|wdh} but can't attune to it, and thus gains none of its benefits."]}, {'name': 'Indomitable (2/Day)', 'entries': ['Meloon can reroll a saving throw that he fails. He must use the new roll.']}, {'name': 'Second Wind (Recharges after a Short or Long Rest)', 'entries': ['As a bonus action, Meloon can regain 20 hit points.']}]</t>
  </si>
  <si>
    <t>[{'name': 'Multiattack', 'entries': ['Meloon makes four attacks with Azuredge.']}, {'name': 'Azuredge', 'entries': ['{@atk m} {@hit 9} to hit, reach 5 ft., one target. {@h}11 ({@damage 1d12 + 5}) slashing damage.']}]</t>
  </si>
  <si>
    <t>Mirt</t>
  </si>
  <si>
    <t>{'dex': '+8', 'wis': '+5'}</t>
  </si>
  <si>
    <t>{'acrobatics': '+8', 'athletics': '+8', 'perception': '+5', 'persuasion': '+6', 'stealth': '+8'}</t>
  </si>
  <si>
    <t>[{'name': 'Special Equipment', 'entries': ['Mirt wears {@item bracers of defense} and a {@item ring of regeneration}. He wields a {@item +1 longsword} and a {@item +1 dagger}.']}, {'name': 'Brute', 'entries': ['A melee weapon deals one extra die of its damage when Mirt hits with it (included in the attacks below).']}, {'name': 'Evasion', 'entries': ["If he is subjected to an effect that allows him to make a Dexterity saving throw to take only half damage, Mirt instead takes no damage if he succeeds on the saving throw, and only half damage if he fails. He can't use this trait if he's {@condition incapacitated}."]}, {'name': 'Sneak Attack (1/Turn)', 'entries': ["Mirt deals an extra 14 ({@dice 4d6}) damage when he hits a target with a weapon attack and has advantage on the attack roll, or when the target is within 5 feet of an ally of Mirt's that isn't {@condition incapacitated} and Mirt doesn't have disadvantage on the attack roll."]}]</t>
  </si>
  <si>
    <t>[{'name': 'Multiattack', 'entries': ['Mirt makes three attacks: two with his +1 longsword and one with his +1 dagger.']}, {'name': '+1 Longsword', 'entries': ['{@atk mw} {@hit 9} to hit, reach 5 ft., one target. {@h}14 ({@damage 2d8 + 5}) slashing damage, or 16 ({@damage 2d10 + 5}) slashing damage when used with two hands.']}, {'name': '+1 Dagger', 'entries': ['{@atk mw} {@hit 9} to hit, reach 5 ft., one target. {@h}10 ({@damage 2d4 + 5}) piercing damage. Or Ranged Weapon Attack: {@hit 9} to hit, range 20/60 ft., one target. {@h}7 ({@damage 1d4 + 5}) piercing damage.']}]</t>
  </si>
  <si>
    <t>['Brute', 'Sneak Attack']</t>
  </si>
  <si>
    <t>[{'name': 'Parry', 'entries': ['Mirt adds 2 to his AC against one melee attack that would hit him. To do so, Mirt must see the attacker and be wielding a melee weapon.']}]</t>
  </si>
  <si>
    <t>Nar'l Xibrindas</t>
  </si>
  <si>
    <t>{'name': 'Drow Mage', 'source': 'MM', '_mod': {'*': {'mode': 'replaceTxt', 'replace': '\\bthe drow\\b', 'with': "Nar'l", 'flags': 'i'}, 'trait': {'mode': 'appendArr', 'items': {'name': 'Special Equipment', 'entries': ["Nar'l carries a vial containing three doses of eyescratch, a contact poison. A creature that comes into contact with the poison must succeed on a {@dc 14} Constitution saving throw or be {@condition poisoned} for 1 hour and {@condition blinded} while {@condition poisoned} in this way. A {@spell lesser restoration} spell or similar magic ends the effect."]}}}}</t>
  </si>
  <si>
    <t>Nat</t>
  </si>
  <si>
    <t>Nihiloor</t>
  </si>
  <si>
    <t>{'name': 'Mind Flayer', 'source': 'MM', '_mod': {'*': {'mode': 'replaceTxt', 'replace': 'the mind flayer', 'with': 'Nihiloor', 'flags': 'i'}}}</t>
  </si>
  <si>
    <t>Nimblewright</t>
  </si>
  <si>
    <t>{'acrobatics': '+8', 'perception': '+2'}</t>
  </si>
  <si>
    <t>["understands one language known to its creator but can't speak"]</t>
  </si>
  <si>
    <t>[{'name': 'Magic Resistance', 'entries': ['The nimblewright has advantage on saving throws against spells and other magical effects.']}, {'name': 'Magic Weapons', 'entries': ["The nimblewright's weapon attacks are magical."]}, {'name': 'Repairable', 'entries': ['As long as it has at least 1 hit point remaining, the nimblewright regains 1 hit point when a {@spell mending} spell is cast on it.']}, {'name': 'Sure-Footed', 'entries': ['The nimblewright has advantage on Strength and Dexterity saving throws made against effects that would knock it {@condition prone}.']}]</t>
  </si>
  <si>
    <t>[{'name': 'Multiattack', 'entries': ['The nimblewright makes three attacks: two with its rapier and one with its dagger.']}, {'name': 'Rapier', 'entries': ['{@atk mw} {@hit 6} to hit, reach 5 ft., one target. {@h}8 ({@damage 1d8 + 4}) piercing damage.']}, {'name': 'Dagger', 'entries': ['{@atk mw} {@hit 6} to hit, reach 5 ft., one target. {@h}6 ({@damage 1d4 + 4}) piercing damage. Or Ranged Weapon Attack: {@hit 6} to hit, range 20/60 ft., one target. {@h}6 ({@damage 1d4 + 4}) piercing damage.']}]</t>
  </si>
  <si>
    <t>['exhaustion', 'frightened', 'petrified', 'poisoned']</t>
  </si>
  <si>
    <t>[{'name': 'Parry', 'entries': ['The nimblewright adds 2 to its AC against one melee attack that would hit it. To do so, the nimblewright must see the attacker and be wielding a melee weapon.']}]</t>
  </si>
  <si>
    <t>Noska Ur'gray</t>
  </si>
  <si>
    <t>[{'name': 'Pack Tactics', 'entries': ["Noska has advantage on an attack roll against a creature if at least one of Noska's allies is within 5 feet of the creature and the ally isn't {@condition incapacitated}."]}, {'name': 'Dwarven Resilience', 'entries': ['Noska has advantage on saving throws against poison and resistance to poison damage.']}, {'name': 'Difficult Climber', 'entries': ['Noska has disadvantage on Strength checks made to climb, due to his disability.']}]</t>
  </si>
  <si>
    <t>[{'name': 'Multiattack', 'entries': ['Noska makes two melee attacks.']}, {'name': 'Mace', 'entries': ['{@atk mw} {@hit 4} to hit, reach 5 ft., one creature. {@h}5 ({@damage 1d6 + 2}) bludgeoning damage.']}, {'name': 'Heavy Crossbow', 'entries': ['{@atk rw} {@hit 2} to hit, range 100/400 ft., one target. {@h}5 ({@damage 1d10}) piercing damage.']}]</t>
  </si>
  <si>
    <t>Obaya Uday</t>
  </si>
  <si>
    <t>{'name': 'Priest', 'source': 'MM', '_mod': {'*': {'mode': 'replaceTxt', 'replace': 'the priest', 'with': 'Obaya', 'flags': 'i'}}}</t>
  </si>
  <si>
    <t>Obliteros</t>
  </si>
  <si>
    <t>[{'name': 'Blood Frenzy', 'entries': ["Obliteros has advantage on melee attack rolls against any creature that doesn't have all its hit points."]}, {'name': 'Water Breathing', 'entries': ['Obliteros can breathe only underwater.']}]</t>
  </si>
  <si>
    <t>Orond Gralhund</t>
  </si>
  <si>
    <t>[{'name': 'Parry', 'entries': ['Orond adds 2 to its AC against one melee attack that would hit it. To do so, Orond must see the attacker and be wielding a melee weapon.']}]</t>
  </si>
  <si>
    <t>Osvaldo Cassalanter</t>
  </si>
  <si>
    <t>{'name': 'Chain Devil', 'source': 'MM', '_mod': {'*': {'mode': 'replaceTxt', 'replace': 'the devil', 'with': 'Osvaldo', 'flags': 'i'}}}</t>
  </si>
  <si>
    <t>Ott Steeltoes</t>
  </si>
  <si>
    <t>{'deception': '+2', 'religion': '+0'}</t>
  </si>
  <si>
    <t>[{'name': 'Dwarven Resilience', 'entries': ['Ott has advantage on saving throws against poison and resistance to poison damage.']}, {'name': 'Dark Devotion', 'entries': ['The cultist has advantage on saving throws against being {@condition charmed} or {@condition frightened}.']}]</t>
  </si>
  <si>
    <t>Panopticus Wizard</t>
  </si>
  <si>
    <t>[{'name': 'Dwarven Resilience', 'entries': ['The dwarf has advantage on saving throws against poison and resistance to poison damage.']}]</t>
  </si>
  <si>
    <t>[{'name': 'Spellcasting', 'headerEntries': ['The Dwarf is a 1st-level spellcaster. Its spellcasting ability is Intelligence. It has the following wizard spells prepared:'], 'spells': {'0': {'spells': ['{@spell fire bolt}', '{@spell mending}', '{@spell prestidigitation}']}, '1': {'slots': 2, 'spells': ['{@spell burning hands}', '{@spell disguise self}', '{@spell shield}']}}, 'ability': 'int'}]</t>
  </si>
  <si>
    <t>Remallia Haventree</t>
  </si>
  <si>
    <t>{'int': '+8', 'wis': '+6'}</t>
  </si>
  <si>
    <t>{'arcana': '+8', 'deception': '+7', 'history': '+8', 'persuasion': '+7'}</t>
  </si>
  <si>
    <t>[{'name': 'Special Equipment', 'entries': ['Remallia has a {@item Figurine of Wondrous Power, Silver Raven||figurine of wondrous power (silver raven)}.']}, {'name': 'Fey Ancestry', 'entries': ["Remallia has advantage on saving throws against being {@condition charmed}, and magic can't put her to sleep."]}, {'name': 'Arcane Ward', 'entries': ['Remallia has a magical ward that has 30 hit points. Whenever she takes damage, the ward takes the damage instead. If the ward is reduced to 0 hit points, Remallia takes any remaining damage. When Remallia casts an abjuration spell of 1st level or higher, the ward regains a number of hit points equal to twice the level of the spell. This applies to any of the following spells she casts: {@spell alarm}. mage armor, shield, arcane lock, counterspell, {@spell dispel magic}, banishment, stoneskin, globe of invulnerability and symbol']}]</t>
  </si>
  <si>
    <t>[{'name': 'Dagger', 'entries': ['{@atk mw} {@hit 6} to hit, reach 5 ft. or range 20/60 ft., one target. {@h}4 ({@damage 1d4 + 2}) piercing damage.']}]</t>
  </si>
  <si>
    <t>[{'name': 'Spellcasting', 'headerEntries': ['Remallia is a 13th-level spellcaster. Her spellcasting ability is Intelligence (spell save {@dc 16}, {@hit 8} to hit with spell attacks). She has the following wizard spells prepared:'], 'spells': {'0': {'spells': ['{@spell dancing lights}', '{@spell mage hand}', '{@spell mending}', '{@spell message}', '{@spell ray of frost}']}, '1': {'slots': 4, 'spells': ['{@spell alarm}', '{@spell mage armor}', '{@spell magic missile}', '{@spell shield}']}, '2': {'slots': 3, 'spells': ['{@spell arcane lock}', '{@spell invisibility}']}, '3': {'slots': 3, 'spells': ['{@spell counterspell}', '{@spell dispel magic}', '{@spell fireball}']}, '4': {'slots': 3, 'spells': ['{@spell banishment}', '{@spell stoneskin}']}, '5': {'slots': 2, 'spells': ['{@spell cone of cold}', '{@spell wall of force}']}, '6': {'slots': 1, 'spells': ['{@spell flesh to stone}', '{@spell globe of invulnerability}']}, '7': {'slots': 1, 'spells': ['{@spell symbol}', '{@spell teleport}']}}, 'ability': 'int'}]</t>
  </si>
  <si>
    <t>['frightened', 'incapacitated', 'invisible', 'petrified', 'restrained', 'stunned', 'unconscious']</t>
  </si>
  <si>
    <t>Renaer Neverember</t>
  </si>
  <si>
    <t>[{'name': 'Multiattack', 'entries': ['The swashbuckler makes three attacks: one with a dagger and two with its rapier.']}, {'name': 'Dagger', 'entries': ['{@atk mw} {@hit 6} to hit, reach 5 ft., one target. {@h}6 ({@damage 1d4 + 4}) piercing damage. Or Ranged Weapon Attack: {@hit 6} to hit, range 20/60 ft., one target. {@h}6 ({@damage 1d4 + 4}) piercing damage.']}, {'name': 'Rapier', 'entries': ['{@atk mw} {@hit 6} to hit, reach 5 ft., one target. {@h}8 ({@damage 1d8 + 4}) piercing damage.']}]</t>
  </si>
  <si>
    <t>Rishaal the Page-Turner</t>
  </si>
  <si>
    <t>[{'name': 'Breath Weapon', 'entries': ["Rishaal can use his action to exhale a 15-foot cone of fire (but can't do this again until he finishes a short or long rest); each creature in the cone must make a {@dc 10} Dexterity saving throw, taking {@dice 2d6} fire damage on a failed save, or half as much damage on a successful one."]}, {'name': 'Dagger', 'entries': ['{@atk mw} {@hit 5} to hit, reach 5 ft., one target. {@h}4 ({@damage 1d4 + 2}) piercing damage. Or Ranged Weapon Attack: {@hit 5} to hit, range 20/60 ft., one target. {@h}4 ({@damage 1d4 + 2}) piercing damage.']}]</t>
  </si>
  <si>
    <t>[{'name': 'Spellcasting', 'headerEntries': ['Rishaal is a 9th-level spellcaster. His spellcasting ability is Intelligence. Rishaal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ice storm}']}, '5': {'slots': 1, 'spells': ['{@spell cone of cold}']}}, 'ability': 'int'}]</t>
  </si>
  <si>
    <t>Saeth Cromley</t>
  </si>
  <si>
    <t>{'athletics': '+5', 'perception': '+2', 'intimidation': '+4'}</t>
  </si>
  <si>
    <t>[{'name': 'Multiattack', 'entries': ['Saeth makes two longsword attacks. If he has a shortsword drawn, he can also make a shortsword attack.']}, {'name': 'Longsword', 'entries': ['{@atk mw} {@hit 5} to hit, reach 5 ft., one target. {@h}7 ({@damage 1d8 + 3}) slashing damage, or 8 ({@damage 1d10 + 3}) slashing damage if used with two hands.']}, {'name': 'Shortsword', 'entries': ['{@atk mw} {@hit 5} to hit, reach 5 ft., one target. {@h}6 ({@damage 1d6 + 3}) piercing damage.']}, {'name': 'Heavy Crossbow', 'entries': ['{@atk rw} {@hit 3} to hit, range 100/400 ft., one target. {@h}6 ({@damage 1d10 + 1}) piercing damage.']}]</t>
  </si>
  <si>
    <t>Samara Strongbones</t>
  </si>
  <si>
    <t>{'name': 'Spy', 'source': 'MM', '_trait': {'name': 'Stout Halfling', 'source': 'PHB'}, '_mod': {'*': {'mode': 'replaceTxt', 'replace': 'the spy', 'with': 'Samara', 'flags': 'i'}}}</t>
  </si>
  <si>
    <t>Shard Shunner</t>
  </si>
  <si>
    <t>{'type': 'humanoid', 'tags': ['halfling', 'shapechanger']}</t>
  </si>
  <si>
    <t>[{'name': 'Shapechanger', 'entries': ["The Shard Shunner can use their action to polymorph into a rat-humanoid hybrid or into a giant rat, or back into their true form, which is humanoid. Their statistics, other than their size, are the same in each form. Any equipment they are wearing or carrying isn't transformed. They revert to their true form if they die."]}, {'name': 'Keen Smell', 'entries': ['The Shard Shunner has advantage on Wisdom (Perception) checks that rely on smell.']}, {'name': 'Halfling Nimbleness', 'entries': ['The Shard Shunner can move through the space of creatures that is of a size larger than them.']}, {'name': 'Brave', 'entries': ['The Shard Shunner has advantage on saving throws against being {@condition frightened}.']}]</t>
  </si>
  <si>
    <t>[{'name': 'Multiattack (Humanoid or Hybrid Form Only)', 'entries': ['The Shard Shunner makes two attacks, only one of which can be a bite.']}, {'name': 'Bite (Rat or Hybrid Form Only)', 'entries': ['{@atk mw} {@hit 4} to hit, reach 5 ft., one target. {@h}4 ({@damage 1d4 + 2}) piercing damage. If the target is a humanoid, it must succeed on a {@dc 11} Constitution saving throw or be cursed with wererat lycanthropy.']}, {'name': 'Shortsword (Humanoid or Hybrid Form Only)', 'entries': ['{@atk mw} {@hit 4} to hit, reach 5 ft., one target. {@h}5 ({@damage 1d6 + 2}) piercing damage.']}, {'name': 'Hand Crossbow (Humanoid or Hybrid Form Only)', 'entries': ['{@atk rw} {@hit 4} to hit, range 30/120 ft., one target. {@h}5 ({@damage 1d6 + 2}) piercing damage.']}]</t>
  </si>
  <si>
    <t>Skeemo Weirdbottle</t>
  </si>
  <si>
    <t>{'average': 72, 'formula': '16d6 + 16'}</t>
  </si>
  <si>
    <t>{'arcana': '+6', 'history': '+6', 'perception': '+4', 'performance': '+5'}</t>
  </si>
  <si>
    <t>['Abyssal', 'Common', 'Gnomish', 'Undercommon']</t>
  </si>
  <si>
    <t>[{'name': 'Gnome Cunning', 'entries': ['Skeemo has advantage on Intelligence, Wisdom, and Charisma saving throws against magic.']}]</t>
  </si>
  <si>
    <t>['AB', 'C', 'G', 'U']</t>
  </si>
  <si>
    <t>[{'name': 'Spellcasting', 'headerEntries': ['Skeemo is a 9th-level spellcaster. His spellcasting ability is Intelligence (spell save {@dc 14}, {@hit 6} to hit with spell attacks) He has the following wizard spells prepared:'], 'spells': {'0': {'spells': ['{@spell fire bolt}', '{@spell light}', '{@spell mage hand}', '{@spell prestidigitation}']}, '1': {'slots': 4, 'spells': ['{@spell detect magic}', '{@spell mage armor}', '{@spell magic missile}', '{@spell shield}']}, '2': {'slots': 3, 'spells': ['{@spell misty step}', '{@spell suggestion}']}, '3': {'slots': 3, 'spells': ['{@spell counterspell}', '{@spell fireball}', '{@spell fly}']}, '4': {'slots': 3, 'spells': ['{@spell greater invisibility}', '{@spell ice storm}']}, '5': {'slots': 1, 'spells': ['{@spell cone of cold}']}}, 'ability': 'int'}]</t>
  </si>
  <si>
    <t>Soluun Xibrindas</t>
  </si>
  <si>
    <t>[{'name': 'Fey Ancestry', 'entries': ["Soluun has advantage on saving throws against being {@condition charmed}, and magic can't put Soluun to sleep."]}, {'name': 'Gunslinger', 'entries': ["Being within 5 feet of a hostile creature or attacking at long range doesn't impose disadvantage on Soluun's ranged attack rolls with a pistol. In addition, Soluun ignores half cover and three-quarters cover when making ranged attacks with a pistol."]}, {'name': 'Sunlight Sensitivity', 'entries': ['While in sunlight, Soluun has disadvantage on attack rolls, as well as on Wisdom (Perception) checks that rely on sight.']}, {'name': 'Equipment', 'entries': ['Four packets of smokepowder and a pouch containing 20 pistol bullets']}, {'name': 'Boots of Elvenkind', 'entries': ["Whilst wearing these boots Soluun's steps make no sound and he has advantage on any Dexterity (Stealth) checks that rely on moving silently."]}]</t>
  </si>
  <si>
    <t>[{'name': 'Multiattack', 'entries': ['Soluun makes two scimitar attacks.']}, {'name': 'Scimitar', 'entries': ['{@atk mw} {@hit 6} to hit, reach 5 ft., one target. {@h}7 ({@damage 1d6 + 4}) slashing damage.']}, {'name': 'Poisonous Pistol', 'entries': ['{@atk rw} {@hit 6} to hit, range 30/90 ft., one target. {@h}9 ({@damage 1d10 + 4}) piercing damage plus 11 ({@damage 2d10}) poison damage.']}]</t>
  </si>
  <si>
    <t>[{'name': 'Innate Spellcasting', 'headerEntries': ["Soluun's spellcasting ability is Charisma. It can innately cast the following spells, requiring no material components:"], 'will': ['{@spell dancing lights}'], 'daily': {'1e': ['{@spell darkness}', '{@spell faerie fire}', '{@spell levitate} (self only)']}, 'ability': 'cha'}]</t>
  </si>
  <si>
    <t>Squiddly</t>
  </si>
  <si>
    <t>Swarm of Books</t>
  </si>
  <si>
    <t>[{'name': 'Swarm', 'entries': ["The swarm can occupy another creature's space and vice versa, and the swarm can move through any opening large enough for a Tiny book. The swarm can't regain hit points or gain temporary hit points."]}]</t>
  </si>
  <si>
    <t>[{'name': 'Slam', 'entries': ["{@atk mw} {@hit 4} to hit, reach 0 ft., one creature in the swarm's space. {@h}5 ({@damage 2d4}) bludgeoning damage, or 2 ({@damage 1d4}) bludgeoning damage if the swarm has half of its hit points or fewer."]}]</t>
  </si>
  <si>
    <t>['charmed', 'frightened', 'paralyzed', 'petrified', 'prone', 'restrained', 'stunned', 'grappled']</t>
  </si>
  <si>
    <t>Swarm of Mechanical Spiders</t>
  </si>
  <si>
    <t>[{'name': 'Constructed Nature', 'entries': ["The swarm doesn't require air, food, drink, or sleep."]}, {'name': 'Swarm', 'entries': ["The swarm can occupy another creature's space and vice versa, and the swarm can move through any opening large enough for a Tiny insect. The swarm can't regain hit points or gain temporary hit points."]}, {'name': 'Spider Climb', 'entries': ['The swarm can climb difficult surfaces, including upside down on ceilings, without needing to make an ability check.']}, {'name': 'Web Sense', 'entries': ['While in contact with a web, the swarm knows the exact location of any other creature in contact with the same web.']}, {'name': 'Web Walker', 'entries': ['The swarm ignores movement restrictions caused by webbing.']}]</t>
  </si>
  <si>
    <t>['exhaustion', 'charmed', 'frightened', 'grappled', 'paralyzed', 'petrified', 'prone', 'restrained', 'stunned', 'poisoned']</t>
  </si>
  <si>
    <t>Sylgar</t>
  </si>
  <si>
    <t>[{'name': 'Water Breathing', 'entries': ['Sylgar can breathe only underwater.']}]</t>
  </si>
  <si>
    <t>Talisolvanar "Tally" Fellbranch</t>
  </si>
  <si>
    <t>[{'name': 'Fey Ancestry', 'entries': ["Tally has advantage on saving throws against being {@condition charmed}, and magic can't put him to sleep."]}]</t>
  </si>
  <si>
    <t>Tashlyn Yafeera</t>
  </si>
  <si>
    <t>{'athletics': '+8', 'intimidation': '+5', 'perception': '+6'}</t>
  </si>
  <si>
    <t>[{'name': 'Indomitable (2/Day)', 'entries': ['Tashlyn can reroll a saving throw that she fails. She must use the new roll.']}, {'name': 'Second Wind (Recharges after a Short or Long Rest)', 'entries': ['As a bonus action, Tashlyn can regain 20 hit points.']}, {'name': 'Extra Damage', 'entries': ['Tashlyn deals an extra 7 ({@dice 2d6}) damage to every hit if she has more than half her hit points remaining.']}]</t>
  </si>
  <si>
    <t>[{'name': 'Multiattack', 'entries': ['Tashlyn makes three attacks with her greatsword or her shortbow.']}, {'name': 'Greatsword', 'entries': ['{@atk mw} {@hit 8} to hit, reach 5 ft., one target. {@h}11 ({@damage 2d6 + 4}) slashing damage.']}, {'name': 'Shortbow', 'entries': ['{@atk rw} {@hit 6} to hit, range 80/320 ft., one target. {@h}5 ({@damage 1d6 + 2}) piercing damage.']}]</t>
  </si>
  <si>
    <t>Terenzio Cassalanter</t>
  </si>
  <si>
    <t>Thorvin Twinbeard</t>
  </si>
  <si>
    <t>[{'name': 'Dwarven Resilience', 'entries': ['Thorvin has advantage on saving throws against poison and resistance to poison damage.']}]</t>
  </si>
  <si>
    <t>Thrakkus</t>
  </si>
  <si>
    <t>[{'name': 'Reckless', 'entries': ['At the start of his turn, Thrakkus can gain advantage on all melee weapon attack rolls during that turn, but attack rolls against him have advantage until the start of his next turn.']}]</t>
  </si>
  <si>
    <t>[{'name': 'Greataxe', 'entries': ['{@atk mw} {@hit 5} to hit, reach 5 ft., one target. {@h}9 ({@damage 1d12 + 3}) slashing damage.']}, {'name': 'Breath Weapon (1/Day)', 'entries': ['Thrakkus can use his action to exhale a 15-foot cone of fire. Each creature in the cone must make a {@dc 13} Dexterity saving throw, taking 6 ({@damage 2d6}) fire damage on a failed save, or half as much damage on a successful one.']}]</t>
  </si>
  <si>
    <t>Tissina Khyret</t>
  </si>
  <si>
    <t>[{'name': 'Dark Devotion', 'entries': ['Tissina has advantage on saving throws against being {@condition charmed} or {@condition frightened}.']}]</t>
  </si>
  <si>
    <t>[{'name': 'Multiattack', 'entries': ['Tissina makes two melee attacks.']}, {'name': 'Dagger', 'entries': ['{@atk mw} {@hit 4} to hit, reach 5 ft., one creature. {@h}4 ({@damage 1d4 + 2}) piercing damage. Or Ranged Weapon Attack: {@hit 4} to hit, range 20/60 ft., one creature. {@h}4 ({@damage 1d4 + 2}) piercing damage.']}]</t>
  </si>
  <si>
    <t>[{'name': 'Innate Spellcasting', 'headerEntries': ["Tissina's spellcasting ability is Charisma. She can innately cast the following spells, requiring no material components:"], 'will': ['{@spell thaumaturgy}'], 'ability': 'cha'}, {'name': 'Spellcasting', 'headerEntries': ['Tissina is a 4th-level spellcaster. Her spellcasting ability is Wisdom. Tissina has the following cleric spells prepared:'], 'spells': {'0': {'spells': ['{@spell light}', '{@spell sacred flame}', '{@spell thaumaturgy}']}, '1': {'slots': 4, 'spells': ['{@spell command}', '{@spell inflict wounds}', '{@spell shield of faith}']}, '2': {'slots': 3, 'spells': ['{@spell hold person}', '{@spell spiritual weapon}']}}, 'ability': 'wis'}]</t>
  </si>
  <si>
    <t>Urstul Floxin</t>
  </si>
  <si>
    <t>['Common', 'Orc', "Thieves' cant"]</t>
  </si>
  <si>
    <t>[{'name': 'Assassinate', 'entries': ["During its first turn, Urstul has advantage on attack rolls against any creature that hasn't taken a turn. Any hit Urstul scores against a surprised creature is a critical hit."]}, {'name': 'Evasion', 'entries': ['If Urstul is subjected to an effect that allows him to make a Dexterity saving throw to take only half damage, Urstul instead takes no damage if he succeeds on the saving throw, and only half damage if it fails.']}, {'name': 'Sneak Attack (1/Turn)', 'entries': ["Urstul deals an extra 14 ({@dice 4d6}) damage when he hits a target with a weapon attack and has advantage on the attack roll, or when the target is within 5 feet of an ally of Urstul that isn't {@condition incapacitated} and Urstul doesn't have disadvantage on the attack roll."]}]</t>
  </si>
  <si>
    <t>[{'name': 'Multiattack', 'entries': ['Urstul makes two shortsword attacks.']}, {'name': 'Shortsword', 'entries': ['{@atk mw} {@hit 6} to hit, reach 5 ft., one target. {@h}6 ({@damage 1d6 + 3}) piercing damage, and the target must make a {@dc 15} Constitution saving throw, taking 24 ({@damage 7d6}) poison damage on a failed save, or half as much damage on a successful one.']}, {'name': 'Light Crossbow', 'entries': ['{@atk rw} {@hit 6} to hit, range 80/320 ft., one target. {@h}7 ({@damage 1d8 + 3}) piercing damage, and the target must make a {@dc 15} Constitution saving throw, taking 24 ({@damage 7d6}) poison damage on a failed save, or half as much damage on a successful one.']}]</t>
  </si>
  <si>
    <t>['C', 'O', 'TC']</t>
  </si>
  <si>
    <t>Vajra Safahr</t>
  </si>
  <si>
    <t>{'str': '+2', 'dex': '+4', 'con': '+3', 'int': '+12', 'wis': '+7', 'cha': '+5'}</t>
  </si>
  <si>
    <t>{'arcana': '+10', 'history': '+10'}</t>
  </si>
  <si>
    <t>['Common', 'Dwarvish', 'Elvish', 'Giant', 'Halfling', 'Undercommon']</t>
  </si>
  <si>
    <t>[{'name': 'Special Equipment', 'entries': ['Vajra wields the {@item Blackstaff|wdh}, accounted for in her statistics. Roll {@dice 2d10} to determine how many charges the staff has remaining.']}, {'name': 'Magic Resistance', 'entries': ['Vajra has advantage on saving throws against spells and other magical effects.']}, {'name': 'Staff Spells', 'entries': ['While holding the blackstaff, Vajra can use an action to expend 1 or more of its charges to cast one of the following spells from it, using her spell save DC and spell attack bonus: {@spell cone of cold} (5 charges), {@spell fireball} (5th-level version, 5 charges), {@spell globe of invulnerability} (6 charges), {@spell hold monster} (5 charges), {@spell levitate} (2 charges), {@spell lightning bolt} (5th-level version, 5 charges), {@spell magic missile} (1 charge), {@spell ray of enfeeblement} (1 charge), or {@spell wall of force} (5 charges).']}]</t>
  </si>
  <si>
    <t>[{'name': 'Blackstaff', 'entries': ["{@atk mw} {@hit 7} to hit, reach 5 ft., one target. {@h}5 ({@dice 1d6 + 2}) bludgeoning, magic damage, or 6 ({@dice 1d8 + 2}) bludgeoning, magic damage when used with two hands. Vajra can expend 1 of the staff's charges to deal an extra 3 ({@damage 1d6}) force damage on a hit."]}]</t>
  </si>
  <si>
    <t>['C', 'D', 'E', 'GI', 'H', 'U']</t>
  </si>
  <si>
    <t>[{'name': 'Spellcasting', 'headerEntries': ['Vajra is an 18th-level spellcaster. Her spellcasting ability is Intelligence (spell save {@dc 18}, {@hit 12} to hit with spell attacks). She has the following wizard spells prepared:'], 'spells': {'0': {'spells': ['{@spell fire bolt}', '{@spell light}', '{@spell mage hand}', '{@spell message}', '{@spell prestidigitation}']}, '1': {'slots': 4, 'spells': ['{@spell detect magic}', '{@spell identify}', '{@spell mage armor}', '{@spell thunderwave}']}, '2': {'slots': 3, 'spells': ['{@spell invisibility}', '{@spell misty step}', '{@spell web}']}, '3': {'slots': 3, 'spells': ['{@spell counterspell}', '{@spell fly}', '{@spell sending}']}, '4': {'slots': 3, 'spells': ['{@spell banishment}', '{@spell fire shield}', '{@spell stoneskin}']}, '5': {'slots': 3, 'spells': ["{@spell Bigby's hand}", '{@spell geas}', '{@spell telekinesis}']}, '6': {'slots': 1, 'spells': ['{@spell chain lightning}', '{@spell globe of invulnerability}']}, '7': {'slots': 1, 'spells': ['{@spell forcecage}', '{@spell prismatic spray}']}, '8': {'slots': 1, 'spells': ['{@spell antimagic field}', '{@spell power word stun}']}, '9': {'slots': 1, 'spells': ['{@spell imprisonment}']}}, 'ability': 'int'}]</t>
  </si>
  <si>
    <t>Valetta</t>
  </si>
  <si>
    <t>[{'name': 'Divine Eminence', 'entries': ['As a bonus action, Valetta can expend a spell slot to cause her melee weapon attacks to magically deal an extra 10 ({@damage 3d6}) radiant damage to a target on a hit. This benefit lasts until the end of the turn. If Valetta expends a spell slot of 2nd level or higher, the extra damage increases by {@dice 1d6} for each level above 1st.']}]</t>
  </si>
  <si>
    <t>[{'name': 'Breathe Weapon', 'entries': ["Valetta can use her action to exhale a 5-foot-wide, 30-foot line of lightning (but can't do this again until she finishes a short or long rest); each creature in the line must make a {@dc 11} Dexterity saving throw, taking {@dice 2d6} lightning damage on a failed save, or half as much damage on a successful one."]}, {'name': 'Mace', 'entries': ['{@atk mw} {@hit 2} to hit, reach 5 ft., one target. {@h}3 ({@damage 1d6}) bludgeoning damage.']}]</t>
  </si>
  <si>
    <t>[{'name': 'Spellcasting', 'headerEntries': ['Valetta is a 5th-level spellcaster. Her spellcasting ability is Wisdom. Valetta has the following cleric spells prepared:'], 'spells': {'0': {'spells': ['{@spell light}', '{@spell sacred flame}', '{@spell thaumaturgy}']}, '1': {'slots': 4, 'spells': ['{@spell cure wounds}', '{@spell guiding bolt}', '{@spell sanctuary}']}, '2': {'slots': 3, 'spells': ['{@spell lesser restoration}', '{@spell spiritual weapon}']}, '3': {'slots': 2, 'spells': ['{@spell dispel magic}', '{@spell spirit guardians}']}}, 'ability': 'wis'}]</t>
  </si>
  <si>
    <t>Victoro Cassalanter</t>
  </si>
  <si>
    <t>[{'ac': 15, 'from': ['{@item glamoured studded leather}', '{@item ring of protection}']}]</t>
  </si>
  <si>
    <t>{'history': '+7', 'insight': '+7', 'persuasion': '+8', 'religion': '+7'}</t>
  </si>
  <si>
    <t>[{'name': 'Special Equipment', 'entries': ['Victoro wears a {@item ring of protection} and {@item glamoured studded leather} disguised to look like fine clothing. He carries a {@item rod of rulership} shaped like a ruby-tipped cane.']}, {'name': 'Fey Ancestry', 'entries': ["Victoro has advantage on saving throws against being {@condition charmed}, and magic can't put him to sleep."]}, {'name': 'Rod of Rulership', 'entries': ["Victoro can use an action to present the rod and command obedience from each creature of his choice that he can see within 120 feet of him. Each target must succeed on a {@dc 15} Wisdom saving throw or be {@condition charmed} for 8 hours by Victoro. While {@condition charmed} in this way, the creature regards Victoro as its trusted leader. If harmed by Victoro or his companions, or commanded to do something contrary to its nature, a target ceases to be {@condition charmed} in this way. The rod can't be used again until the next dawn."]}]</t>
  </si>
  <si>
    <t>[{'name': 'Multiattack', 'entries': ['Victoro makes two attacks with his rapier.']}, {'name': 'Rapier', 'entries': ['{@atk mw} {@hit 5} to hit, reach 5 ft., one target. {@h}5 ({@damage 1d8 + 1}) piercing damage.']}, {'name': 'Cloak of Shadows (2/Day)', 'entries': ['Victoro becomes {@condition invisible} until the end of his next turn. He becomes visible early immediately after he attacks or casts a spell.']}, {'name': 'Summon Devil (Recharges after 9 Days)', 'entries': ["Victoro summons a {@creature barbed devil}. The devil appears in an unoccupied space within 30 feet of Victoro, acts as Victoro's ally, and can't summon other devils. It remains for 1 minute, until it or Victoro dies, or until Victoro dismisses it as an action."]}]</t>
  </si>
  <si>
    <t>[{'name': 'Spellcasting', 'headerEntries': ['Victoro is a 15th-level spellcaster. His spellcasting ability is Wisdom (spell save {@dc 15}, {@hit 7} to hit with spell attacks). Victoro has the following cleric spells prepared:'], 'spells': {'0': {'spells': ['{@spell guidance}', '{@spell light}', '{@spell mending}', '{@spell spare the dying}', '{@spell thaumaturgy}']}, '1': {'slots': 4, 'spells': ['{@spell charm person}', '{@spell command}', '{@spell detect magic}', '{@spell disguise self}', '{@spell protection from evil and good}', '{@spell sanctuary}']}, '2': {'slots': 3, 'spells': ['{@spell augury}', '{@spell lesser restoration}', '{@spell mirror image}', '{@spell pass without trace}', '{@spell spiritual weapon}']}, '3': {'slots': 3, 'spells': ['{@spell blink}', '{@spell clairvoyance}', '{@spell dispel magic}', '{@spell magic circle}', '{@spell protection from energy}']}, '4': {'slots': 3, 'spells': ['{@spell banishment}', '{@spell dimension door}', '{@spell divination}', '{@spell freedom of movement}', '{@spell polymorph}']}, '5': {'slots': 2, 'spells': ['{@spell dominate person}', '{@spell flame strike}', '{@spell modify memory}', '{@spell insect plague}']}, '6': {'slots': 1, 'spells': ['{@spell heal}']}, '7': {'slots': 1, 'spells': ['{@spell divine word}']}, '8': {'slots': 1, 'spells': ['{@spell earthquake}']}}, 'ability': 'wis'}]</t>
  </si>
  <si>
    <t>['blinded', 'charmed', 'deafened', 'incapacitated', 'prone', 'stunned']</t>
  </si>
  <si>
    <t>Vincent Trench</t>
  </si>
  <si>
    <t>{'name': 'Rakshasa', 'source': 'MM', '_mod': {'*': {'mode': 'replaceTxt', 'replace': 'the rakshasa', 'with': 'Vincent', 'flags': 'i'}}}</t>
  </si>
  <si>
    <t>Walking Statue of Waterdeep</t>
  </si>
  <si>
    <t>{'average': 314, 'formula': '17d20 + 136'}</t>
  </si>
  <si>
    <t>{'con': '+14'}</t>
  </si>
  <si>
    <t>[{'name': 'Crumbling Colossus', 'entries': ['When the statue drops to 0 hit points, it crumbles and is destroyed. Any creature on the ground within 30 feet of the crumbling statue must make a {@dc 22} Dexterity saving throw, taking 22 ({@damage 4d10}) bludgeoning damage on a failed save, or half as much damage on a successful one.']}, {'name': 'Immutable Form', 'entries': ['The statue is immune to any spell or effect that would alter its form.']}, {'name': 'Magic Resistance', 'entries': ['The statue has advantage on saving throws against spells and other magical effects.']}, {'name': 'Siege Monster', 'entries': ['The statue deals double damage to objects and structures.']}]</t>
  </si>
  <si>
    <t>[{'name': 'Multiattack', 'entries': ['The statue makes two melee attacks.']}, {'name': 'Slam', 'entries': ['{@atk mw} {@hit 16} to hit, reach 5 ft., one target. {@h}29 ({@damage 3d12 + 10}) bludgeoning damage.']}, {'name': 'Hurled Stone', 'entries': ['{@atk rw} {@hit 16} to hit, range 200/800 ft., one target. {@h}43 ({@damage 6d10 + 10}) bludgeoning damage.']}]</t>
  </si>
  <si>
    <t>['cold', 'fire', 'poison', 'psychic', {'immune': ['bludgeoning', 'piercing', 'slashing'], 'note': 'from nonmagical attacks not made with adamantine weapons', 'cond': True}]</t>
  </si>
  <si>
    <t>Willifort Crowelle</t>
  </si>
  <si>
    <t>{'name': 'Doppelganger', 'source': 'MM', '_mod': {'*': {'mode': 'replaceTxt', 'replace': 'the doppelganger', 'with': 'Willifort', 'flags': 'i'}}}</t>
  </si>
  <si>
    <t>Xanathar</t>
  </si>
  <si>
    <t>{'name': 'Beholder', 'source': 'MM', '_mod': {'*': {'mode': 'replaceTxt', 'replace': 'the beholder', 'with': 'Xanathar', 'flags': 'i'}, 'trait': {'mode': 'prependArr', 'items': {'name': 'Special Equipment', 'entries': ['Xanathar wears a {@item ring of invisibility}, a {@item ring of mind shielding}, and a {@item ring of force resistance||ring of resistance (force)}.']}}}, '_preserve': {'legendaryGroup': True}}</t>
  </si>
  <si>
    <t>Yagra Stonefist</t>
  </si>
  <si>
    <t>[{'name': 'Relentless Endurance', 'entries': ["When reduced to 0 hit points, Yagra drops to 1 hit point instead (but can't do this again until she finishes a long rest)."]}, {'name': 'Pack Tactics', 'entries': ["Yagra has advantage on an attack roll against a creature if at least one of her allies is within 5 feet of the creature and the ally isn't {@condition incapacitated}."]}, {'name': 'Savage Attacks', 'entries': ["When she scores a critical hit Yagra can roll one of the weapon's damage dice and add it to the extra damage of the critical hit."]}]</t>
  </si>
  <si>
    <t>[{'name': 'Multiattack', 'entries': ['Yagra makes two melee attacks.']}, {'name': 'Mace', 'entries': ['{@atk mw} {@hit 4} to hit, reach 5 ft., one creature. {@h}5 ({@damage 1d6 + 2}) bludgeoning damage.']}, {'name': 'Heavy Crossbow', 'entries': ['{@atk rw} {@hit 2} to hit, range 100/400 ft., one target. {@h}5 ({@damage 1d10}) piercing damage.']}]</t>
  </si>
  <si>
    <t>Yalah Gralhund</t>
  </si>
  <si>
    <t>{'deception': '+5', 'insight': '+5', 'persuasion': '+5'}</t>
  </si>
  <si>
    <t>[{'name': 'Parry', 'entries': ['Yalah adds 2 to its AC against one melee attack that would hit it. To do so, Yalah must see the attacker and be wielding a melee weapon.']}]</t>
  </si>
  <si>
    <t>Yorn</t>
  </si>
  <si>
    <t>[{'name': 'Pack Tactics', 'entries': ["The thug has advantage on an attack roll against a creature if at least one of the thug's allies is within 5 feet of the creature and the ally isn't {@condition incapacitated}."]}, {'name': 'Relentless Endurance (1/Day)', 'entries': ['When reduced to 0 hit points Yorn drops to 1 hit point instead.']}]</t>
  </si>
  <si>
    <t>Zhent Martial Arts Adept</t>
  </si>
  <si>
    <t>{'average': 49, 'formula': '11d6 + 11'}</t>
  </si>
  <si>
    <t>[{'name': 'Halfling Nimbleness', 'entries': ['The adept can move through the space of a medium of larger creature.']}, {'name': 'Brave', 'entries': ['The adept has advantage on any saving throws against being {@condition frightened}.']}, {'name': 'Unarmored Defense', 'entries': ['While the adept is wearing no armor and wielding no shield, their AC includes their Wisdom modifier.']}]</t>
  </si>
  <si>
    <t>Ziraj the Hunter</t>
  </si>
  <si>
    <t>[{'ac': 17, 'from': ['{@item +2 leather armor}']}]</t>
  </si>
  <si>
    <t>{'athletics': '+7', 'intimidation': '+5', 'stealth': '+7', 'survival': '+5'}</t>
  </si>
  <si>
    <t>[{'name': 'Multiattack', 'entries': ['Ziraj makes three attacks with his glaive or with his oversized longbow.']}, {'name': 'Glaive', 'entries': ['{@atk mw} {@hit 7} to hit, reach 5 ft., one target. {@h}9 ({@damage 1d10 + 4}) slashing damage.']}, {'name': 'Oversized Longbow', 'entries': ['{@atk rw} {@hit 7} to hit, range 150/600 ft., one target. {@h}11 ({@damage 2d6 + 4}) piercing damage.']}, {'name': 'Dreadful Aspect (Recharges after a Short or Long Rest)', 'entries': ['Ziraj exudes magical menace. Each enemy within 30 feet of him must succeed on a {@dc 13} Wisdom saving throw or be {@condition frightened} for 1 minute of Ziraj. If a {@condition frightened} enemy ends its turn more than 30 feet away from Ziraj, the enemy can repeat the saving throw, ending the effect on itself on a success.']}]</t>
  </si>
  <si>
    <t>[{'name': 'Spellcasting', 'headerEntries': ['Ziraj is a 10th-level spellcaster. His spellcasting ability is Charisma. He has the following paladin spells prepared:'], 'spells': {'1': {'slots': 4, 'spells': ['{@spell command}', '{@spell protection from evil and good}', '{@spell thunderous smite}']}, '2': {'slots': 3, 'spells': ['{@spell branding smite}', '{@spell find steed}']}, '3': {'slots': 2, 'spells': ['{@spell blinding smite}', '{@spell dispel magic}']}}, 'ability': 'cha'}]</t>
  </si>
  <si>
    <t>Al'chaia</t>
  </si>
  <si>
    <t>WDMM</t>
  </si>
  <si>
    <t>{'name': 'Githyanki Knight', 'source': 'MM', '_mod': {'*': {'mode': 'replaceTxt', 'replace': 'the githyanki', 'with': "Al'chaia", 'flags': 'i'}}}</t>
  </si>
  <si>
    <t>Animated Ballista</t>
  </si>
  <si>
    <t>{'average': 50, 'formula': '50d1'}</t>
  </si>
  <si>
    <t>[{'name': 'Magic Bolt', 'entries': ['{@atk rw} {@hit 6} to hit, range 120 ft., one target. {@h}16 ({@damage 3d10}) fire damage']}]</t>
  </si>
  <si>
    <t>Animated Jade Serpent</t>
  </si>
  <si>
    <t>{'name': 'Giant Poisonous Snake', 'source': 'MM'}</t>
  </si>
  <si>
    <t>Animated Staff</t>
  </si>
  <si>
    <t>[{'name': 'Wielder Domination', 'entries': ["A creature can grab the staff out of the air with a successful grapple check against the staff, and grappling the staff does not reduce the creature's speed. Any creature that successfully grapples the staff must succeed on a {@dc 12} Charisma saving throw or be {@condition charmed} by the staff until the staff is no longer in its grasp. While the creature is {@condition charmed}, the staff can issue commands to it, which the creature does its best to obey. The creature can repeat the saving throw each time it takes damage, ending the effect on itself on a success. A creature that successfully resists the staff's control can't be {@condition charmed} by it for 24 hours.", "A creature holding the staff that isn't {@condition charmed} by it can use an action to attempt to break the staff over a knee or against a solid surface, doing so with a successful {@dc 17} Strength ({@skill Athletics}) check. Breaking the staff in this manner destroys it."]}]</t>
  </si>
  <si>
    <t>[{'name': 'Staff of Frost', 'entries': ['The staff has 10 charges. It can expend 1 or more of its charges to cast one of the following spells (save {@dc 12}): {@spell cone of cold} (5 charges), {@spell fog cloud} (1 charge), {@spell ice storm} (4 charges), or {@spell wall of ice} (4 charges). It regains {@dice 1d6 + 4} expended charges daily at dawn. If the staff expends its last charge, roll a {@dice d20}. On a 1, the staff turns to water and is destroyed.']}, {'name': 'Staff', 'entries': ['{@atk mw} {@hit 5} to hit, reach 5 ft., one target. {@h}7 ({@damage 2d6}) bludgeoning damage plus 1 cold damage.']}]</t>
  </si>
  <si>
    <t>Animated Statue of Lolth</t>
  </si>
  <si>
    <t>['Immutable Form', 'Magic Resistance', 'Magic Weapons', 'Spider Climb']</t>
  </si>
  <si>
    <t>{'name': 'Stone Golem', 'source': 'MM', '_mod': {'*': {'mode': 'replaceTxt', 'replace': 'golem', 'with': 'statue'}, 'trait': {'mode': 'appendArr', 'items': {'name': 'Spider Climb', 'entries': ['The statue can climb difficult surfaces, including upside down on ceilings, without needing to make an ability check.']}}}}</t>
  </si>
  <si>
    <t>Animated Stove</t>
  </si>
  <si>
    <t>[{'name': 'Slam', 'entries': ['{@atk mw} {@hit 6} to hit, reach 5 ft., one target. {@h}11 ({@damage 2d8 + 2}) bludgeoning damage.']}, {'name': 'Belch Fire {@recharge 4}', 'entries': ['The stove belches fire in a 15-foot cone. Each creature in the area must make a {@dc 10} Dexterity saving throw, taking 22 ({@damage 4d10}) fire damage on a failed save, or half as much damage on a successful one.']}]</t>
  </si>
  <si>
    <t>Animated Wand</t>
  </si>
  <si>
    <t>{'name': 'Animated Object (Tiny)', 'source': 'PHB', '_mod': {'*': {'mode': 'replaceTxt', 'replace': 'object', 'with': 'wand', 'flags': 'i'}, 'action': {'mode': 'prependArr', 'items': {'name': 'Wand of Wonder', 'entries': ["The animated wand can expend 1 of its charges and target a random creature with one of its {@item wand of wonder||randomly determined effects}. Any such effect that would target the wand's user targets the wand instead. If reduced to 0 hit points, the wand crumbles into dust and is destroyed."]}}}}</t>
  </si>
  <si>
    <t>Arcturia</t>
  </si>
  <si>
    <t>[{'name': 'Spellcasting', 'headerEntries': ['Arcturia is an 18th-level spellcaster. Her spellcasting ability is Intelligence (spell save {@dc 20}, {@hit 12} to hit with spell attacks). Arcturia can cast {@spell alter self} at will and has the following wizard spells prepared:'], 'spells': {'0': {'spells': ['{@spell mage hand}', '{@spell prestidigitation}', '{@spell ray of frost}']}, '1': {'slots': 4, 'spells': ['{@spell detect magic}', '{@spell magic missile}', '{@spell shield}', '{@spell thunderwave}']}, '2': {'slots': 3, 'spells': ['{@spell detect thoughts}', '{@spell enlarge/reduce}', "{@spell Melf's Acid Arrow}", '{@spell mirror image}']}, '3': {'slots': 3, 'spells': ['{@spell counterspell}', '{@spell dispel magic}', '{@spell fireball}', '{@spell slow}']}, '4': {'slots': 3, 'spells': ['{@spell blight}', '{@spell polymorph}']}, '5': {'slots': 3, 'spells': ['{@spell animate objects}', '{@spell telekinesis}']}, '6': {'slots': 1, 'spells': ['{@spell disintegrate}', '{@spell flesh to stone}']}, '7': {'slots': 1, 'spells': ['{@spell reverse gravity}', '{@spell teleport}']}, '8': {'slots': 1, 'spells': ['{@spell feeblemind}', '{@spell maze}']}, '9': {'slots': 1, 'spells': ['{@spell True Polymorph}']}}, 'will': ['{@spell alter self}'], 'hidden': ['will'], 'ability': 'int'}]</t>
  </si>
  <si>
    <t>{'name': 'Lich', 'source': 'MM', '_mod': {'*': {'mode': 'replaceTxt', 'replace': 'the lich', 'with': 'Arcturia', 'flags': 'i'}}}</t>
  </si>
  <si>
    <t>Ashtyrranthor</t>
  </si>
  <si>
    <t>[{'name': 'Innate Spellcasting', 'headerEntries': ["Ashtyrranthor's spellcasting ability is Charisma. She can innately cast the following spells, requiring no material components:"], 'daily': {'1e': ['{@spell alarm}', '{@spell detect magic}', '{@spell gaseous form}', '{@spell misty step}', '{@spell passwall}', '{@spell see invisibility}']}, 'ability': 'cha'}]</t>
  </si>
  <si>
    <t>{'name': 'Adult Red Dragon', 'source': 'MM', '_mod': {'*': {'mode': 'replaceTxt', 'replace': 'the dragon', 'with': 'Ashtyrranthor', 'flags': 'i'}}}</t>
  </si>
  <si>
    <t>Awakened Brown Bear</t>
  </si>
  <si>
    <t>{'name': 'Brown Bear', 'source': 'MM', '_trait': {'name': 'Awakened', 'source': 'PHB'}}</t>
  </si>
  <si>
    <t>Awakened Elk</t>
  </si>
  <si>
    <t>{'name': 'Elk', 'source': 'MM', '_trait': {'name': 'Awakened', 'source': 'PHB'}}</t>
  </si>
  <si>
    <t>Awakened Giant Wasp</t>
  </si>
  <si>
    <t>{'name': 'Giant Wasp', 'source': 'MM', '_trait': {'name': 'Awakened', 'source': 'PHB'}}</t>
  </si>
  <si>
    <t>Berlain Shadowdusk</t>
  </si>
  <si>
    <t>['Common', 'Deep Speech', 'Grell', 'Undercommon']</t>
  </si>
  <si>
    <t>['C', 'DS', 'OTH', 'U']</t>
  </si>
  <si>
    <t>[{'name': 'Spellcasting', 'headerEntries': ['Berlain is an 18th-level spellcaster. Her spellcasting ability is Intelligence (spell save {@dc 17}, {@hit 9} to hit with spell attacks). Berlain can cast {@spell disguise self} and invisibility at will and has the following wizard spells prepared:'], 'spells': {'0': {'spells': ['{@spell fire bolt}', '{@spell light}', '{@spell mage hand}', '{@spell prestidigitation}', '{@spell shocking grasp}']}, '1': {'slots': 4, 'spells': ['{@spell detect magic}', '{@spell identify}', '{@spell mage armor}*', '{@spell magic missile}']}, '2': {'slots': 3, 'spells': ['{@spell detect thoughts}', '{@spell mirror image}', '{@spell misty step}']}, '3': {'slots': 3, 'spells': ['{@spell counterspell}', '{@spell fly}', '{@spell lightning bolt}']}, '4': {'slots': 3, 'spells': ['{@spell polymorph}', '{@spell fire shield}', '{@spell stoneskin}*']}, '5': {'slots': 3, 'spells': ['{@spell cone of cold}', '{@spell scrying}', '{@spell wall of force}']}, '6': {'slots': 1, 'spells': ['{@spell globe of invulnerability}']}, '7': {'slots': 1, 'spells': ['{@spell teleport}']}, '8': {'slots': 1, 'spells': ['{@spell mind blank}*']}, '9': {'slots': 1, 'spells': ['{@spell time stop}']}}, 'footerEntries': ['*Berlain casts these spells on herself before combat.'], 'ability': 'int'}]</t>
  </si>
  <si>
    <t>{'name': 'Archmage', 'source': 'MM', '_mod': {'*': {'mode': 'replaceTxt', 'replace': 'the archmage', 'with': 'Berlain', 'flags': 'i'}, 'trait': {'mode': 'appendArr', 'items': {'name': 'Extra Parts', 'entries': ['As a bonus action, Berlain can use her extra mouth and arms to cast any cantrip she has prepared.']}}}}</t>
  </si>
  <si>
    <t>Big Xorn</t>
  </si>
  <si>
    <t>{'formula': '9d10 + 54', 'average': 103}</t>
  </si>
  <si>
    <t>[{'name': 'Multiattack', 'entries': ['The xorn makes three claw attacks and one bite attack.']}, {'name': 'Bite', 'entries': ['{@atk mw} {@hit 8} to hit, reach 5 ft., one target. {@h}22 ({@damage 5d6 + 5}) piercing damage.']}, {'name': 'Claw', 'entries': ['{@atk mw} {@hit 8} to hit, reach 10 ft., one target. {@h}9 ({@damage 1d8 + 5}) slashing damage.']}]</t>
  </si>
  <si>
    <t>{'name': 'Xorn', 'source': 'MM'}</t>
  </si>
  <si>
    <t>Bore Worm</t>
  </si>
  <si>
    <t>[{'name': 'Tunneler', 'entries': ['The worm can burrow through solid rock at half its burrow speed and leaves a 10-foot-diameter tunnel in its wake.']}, {'name': 'Regeneration', 'entries': ['The worm regains 10 hit points at the start of each of its turns if it has at least 1 hit point.']}]</t>
  </si>
  <si>
    <t>[{'name': 'Multiattack', 'entries': ['The worm makes two attacks: one with its grinding jaws and one with its stinger.']}, {'name': 'Grinding Jaws', 'entries': ['{@atk mw} {@hit 9} to hit, reach 10 ft., one target. {@h}22 ({@damage 3d8 + 9}) slashing damage.']}, {'name': 'Tail Stinger', 'entries': ['{@atk mw} {@hit 9} to hit, reach 10 ft., one creature. {@h}19 ({@damage 3d6 + 9}) piercing damage, and the target must make a {@dc 19} Constitution saving throw, taking 42 ({@damage 12d6}) poison damage on a failed save, or half as much damage on a successful one.']}]</t>
  </si>
  <si>
    <t>Captain N'ghathrod</t>
  </si>
  <si>
    <t>{'average': 111, 'formula': '13d8 + 13'}</t>
  </si>
  <si>
    <t>{'name': 'Mind Flayer Arcanist', 'source': 'MM', '_mod': {'*': {'mode': 'replaceTxt', 'replace': 'the mind flayer', 'with': "Captain N'ghathrod", 'flags': 'i'}}}</t>
  </si>
  <si>
    <t>Carrion Ogre</t>
  </si>
  <si>
    <t>[{'name': 'Multiattack', 'entries': ['The creature makes two attacks: one with its tentacles and one with its bite.']}, {'name': 'Tentacles', 'entries': ['{@atk mw} {@hit 8} to hit, reach 10 ft., one creature. {@h}4 ({@damage 1d4 + 2}) poison damage, and the target must succeed on a {@dc 13} Constitution saving throw or be {@condition poisoned} for 1 minute. Until this poison ends, the target is {@condition paralyzed}. The target can repeat the saving throw at the end of each of its turns, ending the poison on itself on a success.']}, {'name': 'Bite', 'entries': ['{@atk mw} {@hit 4} to hit, reach 5 ft., one target. {@h}7 ({@damage 2d4 + 2}) piercing damage.']}]</t>
  </si>
  <si>
    <t>{'name': 'Ogre', 'source': 'MM', '_mod': {'trait': {'mode': 'appendArr', 'items': {'type': 'entries', 'name': 'Tied Down', 'entries': ['While lashed to the floor, the creature is {@condition prone} and {@condition restrained}. It also suffers from two levels of {@condition exhaustion}.']}}}}</t>
  </si>
  <si>
    <t>Cassiok Shadowdusk</t>
  </si>
  <si>
    <t>{'str': '+2', 'dex': '+4', 'con': '+3', 'int': '+11', 'wis': '+8', 'cha': '+5'}</t>
  </si>
  <si>
    <t>['Common', 'Deep Speech', 'Infernal', 'Undercommon']</t>
  </si>
  <si>
    <t>['C', 'DS', 'I', 'U']</t>
  </si>
  <si>
    <t>[{'name': 'Spellcasting', 'headerEntries': ['Cassiok is an 18th-level spellcaster. His spellcasting ability is Intelligence (spell save {@dc 19}, {@hit 11} to hit with spell attacks). Cassiok can cast {@spell disguise self} and invisibility at will and has the following wizard spells prepared:'], 'spells': {'0': {'spells': ['{@spell fire bolt}', '{@spell light}', '{@spell mage hand}', '{@spell prestidigitation}', '{@spell shocking grasp}']}, '1': {'slots': 4, 'spells': ['{@spell detect magic}', '{@spell identify}', '{@spell mage armor}*', '{@spell magic missile}']}, '2': {'slots': 3, 'spells': ['{@spell detect thoughts}', '{@spell mirror image}', '{@spell misty step}']}, '3': {'slots': 3, 'spells': ['{@spell counterspell}', '{@spell fly}', '{@spell lightning bolt}']}, '4': {'slots': 3, 'spells': ['{@spell phantasmal killer}', '{@spell fire shield}', '{@spell stoneskin}*']}, '5': {'slots': 3, 'spells': ['{@spell cone of cold}', '{@spell scrying}', '{@spell wall of force}']}, '6': {'slots': 1, 'spells': ['{@spell globe of invulnerability}']}, '7': {'slots': 1, 'spells': ['{@spell teleport}']}, '8': {'slots': 1, 'spells': ['{@spell mind blank}*']}, '9': {'slots': 1, 'spells': ['{@spell time stop}']}}, 'footerEntries': ['*Cassiok casts these spells on himself before combat.'], 'ability': 'int'}]</t>
  </si>
  <si>
    <t>{'name': 'Archmage', 'source': 'MM', '_mod': {'*': {'mode': 'replaceTxt', 'replace': 'the archmage', 'with': 'Cassiok', 'flags': 'i'}, 'trait': {'mode': 'appendArr', 'items': {'name': 'Special Equipment', 'entries': ['Cassiok carries a {@item staff of power} that grants him a +2 bonus to Armor Class, spell attack rolls, and saving throws. His insectoid physiology prevents him from making melee attacks with the staff. If reduced to 20 hit points or fewer, Cassiok uses his next action to break his staff in a retributive strike.']}}, 'action': 'remove'}}</t>
  </si>
  <si>
    <t>Copper Stormforge</t>
  </si>
  <si>
    <t>{'name': 'Scout', 'source': 'MM', '_trait': {'name': 'Mountain Dwarf', 'source': 'PHB'}, '_mod': {'*': {'mode': 'replaceTxt', 'replace': 'the scout', 'with': 'Copper', 'flags': 'i'}}}</t>
  </si>
  <si>
    <t>Crow</t>
  </si>
  <si>
    <t>{'name': 'Raven', 'source': 'MM', '_mod': {'*': {'mode': 'replaceTxt', 'replace': 'raven', 'with': 'crow', 'flags': 'i'}}}</t>
  </si>
  <si>
    <t>Crystal Battleaxe</t>
  </si>
  <si>
    <t>[{'name': 'Battleaxe', 'entries': ['{@atk mw} {@hit 3} to hit, reach 5 ft., one target. {@h}5 ({@damage 1d8 + 1}) slashing damage.']}]</t>
  </si>
  <si>
    <t>{'name': 'Flying Sword', 'source': 'MM', '_mod': {'*': {'mode': 'replaceTxt', 'replace': 'sword', 'with': 'battleaxe', 'flags': 'i'}}}</t>
  </si>
  <si>
    <t>Crystal Golem</t>
  </si>
  <si>
    <t>['Illumination', 'Immutable Form', 'Magic Resistance', 'Magic Weapons']</t>
  </si>
  <si>
    <t>{'name': 'Stone Golem', 'source': 'MM', '_mod': {'trait': {'mode': 'appendArr', 'items': [{'name': 'Illumination', 'entries': ['The golem magically sheds bright light in a 30-foot radius and dim light for an additional 30 feet. This light goes out when the golem is destroyed.']}, {'name': 'Light Intensity', 'entries': ["Any creature that starts its turn within 10 feet of the illuminated golem and can see the golem must succeed on a DC 17 Wisdom saving throw or be {@condition blinded} until the start of the creature's next turn.", "A creature can avert its eyes to avoid the saving throw at the start of its turn. If the creature does so, it can't see the golem until the start of its next turn, when it can avert its eyes again. If the creature looks at the golem in the meantime, it must immediately make the save."]}]}}}</t>
  </si>
  <si>
    <t>Deformed Duergar</t>
  </si>
  <si>
    <t>{'average': 40, 'formula': '4d8 + 4'}</t>
  </si>
  <si>
    <t>{'name': 'Duergar', 'source': 'MM', '_mod': {'trait': {'mode': 'prependArr', 'items': [{'name': 'Third Arm', 'entries': ['The duergar can make an attack with its javelin as a bonus action.']}, {'name': 'Merged Heads', 'entries': ['The duergar has advantage on Wisdom ({@skill Perception}) checks and on saving throws against being {@condition charmed}, {@condition frightened}, {@condition stunned}, and knocked {@condition unconscious}.']}]}}}</t>
  </si>
  <si>
    <t>Dezmyr Shadowdusk</t>
  </si>
  <si>
    <t>[{'name': 'Spellcasting', 'headerEntries': ['Dezmyr is a 19th-level spellcaster. Her spellcasting ability is Charisma (spell save {@dc 18}, {@hit 10} to hit with spell attacks). She has the following paladin spells prepared:'], 'spells': {'1': {'slots': 4, 'spells': ['{@spell command}', '{@spell compelled duel}', '{@spell searing smite}']}, '2': {'slots': 3, 'spells': ['{@spell hold person}', '{@spell magic weapon}']}, '3': {'slots': 3, 'spells': ['{@spell dispel magic}', '{@spell elemental weapon}']}, '4': {'slots': 3, 'spells': ['{@spell locate creature}', '{@spell staggering smite}']}, '5': {'slots': 2, 'spells': ['{@spell destructive wave} (necrotic)']}}, 'ability': 'cha'}]</t>
  </si>
  <si>
    <t>{'name': 'Death Knight', 'source': 'MM', '_mod': {'*': {'mode': 'replaceTxt', 'replace': 'the death knight', 'with': 'Dezmyr', 'flags': 'i'}, 'trait': {'mode': 'prependArr', 'items': [{'name': 'Warp Reality', 'entries': ['As a bonus action on her turn, Dezmyr can warp reality, undoing damage dealt to herself or another creature that she can see within 20 feet of her. The beneficiary of this warped reality instantly regains 10 hit points.']}]}}}</t>
  </si>
  <si>
    <t>Drivvin Freth</t>
  </si>
  <si>
    <t>['Abyssal', 'Common', 'Dwarvish', 'Elvish', 'Goblin', 'Undercommon']</t>
  </si>
  <si>
    <t>['AB', 'C', 'D', 'E', 'GO', 'U']</t>
  </si>
  <si>
    <t>{'name': 'Archmage', 'source': 'MM', '_trait': {'name': 'Drow', 'source': 'PHB'}, '_mod': {'*': {'mode': 'replaceTxt', 'replace': 'the archmage', 'with': 'Drivvin', 'flags': 'i'}, 'action': {'mode': 'appendArr', 'items': {'name': 'Summon Demon (1/Day)', 'entries': ["Drivvin magically summons a {@filter demon of challenge rating 6 or lower|bestiary|challenge rating=[&amp;0;&amp;6]|tag=demon|miscellaneous=!swarm}. The summoned demon appears in an unoccupied space within 60 feet of him, acts as his ally, and can't summon other demons. The summoned demon remains until Drivvin dismisses it as an action or until the demon is reduced to 0 hit points."]}}}}</t>
  </si>
  <si>
    <t>Emberosa</t>
  </si>
  <si>
    <t>{'name': 'Fire Giant', 'source': 'MM', '_mod': {'*': {'mode': 'replaceTxt', 'replace': 'the giant', 'with': 'Emberosa', 'flags': 'i'}, 'action': {'mode': 'replaceArr', 'replace': 'Rock', 'items': {'name': 'Hurl Fire', 'entries': ['{@atk rw} {@hit 11} to hit, range 60/240 ft., one target. {@h}29 ({@damage 4d10 + 7}) fire damage.']}}}}</t>
  </si>
  <si>
    <t>Ezzat</t>
  </si>
  <si>
    <t>['Common', 'Dwarvish', 'Draconic', 'Elvish', 'Sylvan', 'Undercommon']</t>
  </si>
  <si>
    <t>['C', 'D', 'DR', 'E', 'S', 'U']</t>
  </si>
  <si>
    <t>[{'name': 'Spellcasting', 'headerEntries': ['Ezzat is an 18th-level spellcaster. His spellcasting ability is Intelligence (spell save {@dc 20}, {@hit 12} to hit with spell attacks). He has the following wizard spells prepared:'], 'spells': {'0': {'spells': ['{@spell mage hand}', '{@spell prestidigitation}', '{@spell ray of frost}']}, '1': {'slots': 4, 'spells': ['{@spell detect magic}', '{@spell magic missile}', '{@spell shield}', '{@spell thunderwave}']}, '2': {'slots': 3, 'spells': ['{@spell detect thoughts}', '{@spell invisibility}', "{@spell Melf's acid arrow}", '{@spell mirror image}']}, '3': {'slots': 3, 'spells': ['{@spell animate dead}', '{@spell counterspell}', '{@spell dispel magic}', '{@spell fireball}']}, '4': {'slots': 3, 'spells': ['{@spell blight}', '{@spell dimension door}']}, '5': {'slots': 3, 'spells': ['{@spell cloudkill}', '{@spell scrying}']}, '6': {'slots': 1, 'spells': ['{@spell disintegrate}', '{@spell globe of invulnerability}']}, '7': {'slots': 1, 'spells': ['{@spell finger of death}', '{@spell forcecage}']}, '8': {'slots': 1, 'spells': ['{@spell dominate monster}', '{@spell power word stun}']}, '9': {'slots': 1, 'spells': ['{@spell power word kill}']}}, 'ability': 'int'}]</t>
  </si>
  <si>
    <t>{'name': 'Lich', 'source': 'MM', '_mod': {'*': {'mode': 'replaceTxt', 'replace': 'the lich', 'with': 'Ezzat', 'flags': 'i'}, 'trait': {'mode': 'prependArr', 'items': {'name': 'Special Equipment', 'entries': ['Ezzat wears an {@item amulet of proof against detection and location}.']}}}}</t>
  </si>
  <si>
    <t>Fazrian</t>
  </si>
  <si>
    <t>{'name': 'Fazrian', 'source': 'WDMM'}</t>
  </si>
  <si>
    <t>{'name': 'Planetar', 'source': 'MM', '_mod': {'*': {'mode': 'replaceTxt', 'replace': 'the planetar', 'with': 'Fazrian', 'flags': 'i'}, 'action': {'mode': 'removeArr', 'names': 'Healing Touch (4/Day)'}}}</t>
  </si>
  <si>
    <t>Fidelio</t>
  </si>
  <si>
    <t>{'average': 80, 'formula': '10d8'}</t>
  </si>
  <si>
    <t>{'name': 'Ghost', 'source': 'MM', '_mod': {'*': {'mode': 'replaceTxt', 'replace': 'the ghost', 'with': 'Fidelio', 'flags': 'i'}}}</t>
  </si>
  <si>
    <t>Five-Armed Troll</t>
  </si>
  <si>
    <t>{'name': 'Troll', 'source': 'MM', '_mod': {'action': {'mode': 'replaceArr', 'replace': 'Multiattack', 'items': {'name': 'Multiattack', 'entries': ['The troll makes six attacks: one with its bite and five with its claws.']}}}}</t>
  </si>
  <si>
    <t>Flying Trident</t>
  </si>
  <si>
    <t>{'name': 'Flying Sword', 'source': 'MM', '_mod': {'*': {'mode': 'replaceTxt', 'replace': 'sword', 'with': 'trident', 'flags': 'i'}, 'action': {'mode': 'replaceArr', 'replace': 'Longsword', 'items': {'name': 'Trident', 'entries': ['{@atk mw} {@hit 3} to hit, reach 5 ft., one target. {@h}5 ({@damage 1d8 + 1}) piercing damage.']}}}}</t>
  </si>
  <si>
    <t>Giant Flying Spider</t>
  </si>
  <si>
    <t>{'name': 'Giant Spider', 'source': 'MM'}</t>
  </si>
  <si>
    <t>Giant Mutated Drow</t>
  </si>
  <si>
    <t>[{'name': 'Innate Spellcasting', 'headerEntries': ["The drow's innate spellcasting ability is Charisma (spell save DC 15). The drow can innately cast the following spells, requiring no material components:"], 'will': ['{@spell dancing lights}'], 'daily': {'1e': ['{@spell darkness}', '{@spell faerie fire}']}, 'ability': 'cha'}]</t>
  </si>
  <si>
    <t>{'name': 'Cloud Giant', 'source': 'MM', '_mod': {'*': {'mode': 'replaceTxt', 'replace': 'giant', 'with': 'drow', 'flags': 'i'}, 'trait': {'mode': 'appendArr', 'items': [{'name': 'Fey Ancestry', 'entries': ["The drow has advantage on saving throws against being charmed, and magic can't put the drow to sleep."]}, {'name': 'Sunlight Sensitivity', 'entries': ['While in sunlight, the drow has disadvantage on attack rolls, as well as on Wisdom ({@skill Perception}) checks that rely on sight.']}]}}}</t>
  </si>
  <si>
    <t>Glyster</t>
  </si>
  <si>
    <t>{'name': 'Adult Bronze Dragon', 'source': 'MM', '_mod': {'*': {'mode': 'replaceTxt', 'replace': 'the dragon', 'with': 'Glyster', 'flags': 'i'}}}</t>
  </si>
  <si>
    <t>Gorka Tharn</t>
  </si>
  <si>
    <t>[{'name': 'Spellcasting', 'headerEntries': ['The mummy lord is a 10th-level spellcaster. Its spellcasting ability is Wisdom (spell save {@dc 17}, {@hit 9} to hit with spell attacks). The mummy lord has the following cleric spells prepared:'], 'spells': {'0': {'spells': ['{@spell sacred flame}', '{@spell thaumaturgy}']}, '1': {'slots': 4, 'spells': ['{@spell command}', '{@spell guiding bolt}', '{@spell shield of faith}']}, '2': {'slots': 3, 'spells': ['{@spell hold person}', '{@spell silence}', '{@spell spiritual weapon}']}, '3': {'slots': 3, 'spells': ['{@spell animate dead}', '{@spell dispel magic}']}, '4': {'slots': 3, 'spells': ['{@spell stone shape}', '{@spell guardian of faith}']}, '5': {'slots': 2, 'spells': ['{@spell contagion}', '{@spell insect plague}']}, '6': {'slots': 1, 'spells': ['{@spell harm}']}}, 'ability': 'wis'}]</t>
  </si>
  <si>
    <t>{'name': 'Mummy Lord', 'source': 'MM', '_mod': {'action': {'mode': 'appendArr', 'items': [{'name': 'Enlarge (Recharges after a Short or Long Rest)', 'entries': ['For 1 minute, the mummy lord magically increases in size, along with anything it is wearing or carrying. While enlarged, the mummy lord is Large, doubles its damage dice with its Rotting Fist attack, and makes Strength checks and Strength saving throws with advantage. If the mummy lord lacks the room to become Large, it attains the maximum size possible in the space available.']}, {'name': 'Invisibility (Recharges after a Short or Long Rest)', 'entries': ['The mummy lord magically turns {@condition invisible} for up to 1 hour or until it attacks, it casts a spell, it uses its Enlarge, or its concentration is broken (as if concentrating on a spell). Any equipment the mummy lord wears or carries is {@condition invisible} with it.', "The stalagmite in the northwest alcove is hollow and serves as Gorka Tharn's sarcophagus. The mummy lord is lodged inside the stalagmite's funnel-shaped interior. When it awakens, the mummy lord uses a {@spell stone shape} spell to create an opening large enough for it to emerge. It destroys any intruders in its lair, then returns to its sarcophagus and its slumber.", "At the bottom of the stalagmite's hollow cavity, four 1-foot-tall clay urns contain Gorka Tharn's preserved internal organs, including the mummy lord's shriveled heart. Only by destroying the heart can the characters prevent the mummy lord from rejuvenating. The heart is a Tiny object with AC 5, 25 hit points, and immunity to all damage except fire."]}]}}}</t>
  </si>
  <si>
    <t>Gorzil's Gang Troglodyte</t>
  </si>
  <si>
    <t>["understands Undercommon but can't speak"]</t>
  </si>
  <si>
    <t>['CS', 'U']</t>
  </si>
  <si>
    <t>{'name': 'Troglodyte', 'source': 'MM', '_mod': {'action': [{'mode': 'replaceArr', 'replace': 'Multiattack', 'items': {'name': 'Multiattack', 'entries': ['The troglodyte makes three attacks: one with its bite and two with its longsword.']}}, {'mode': 'replaceArr', 'replace': 'Claw', 'items': {'name': 'Longsword', 'entries': ['{@atk mw} {@hit 4} to hit, reach 5 ft., one target. {@h}6 ({@damage 1d8 + 2}) slashing damage, or 7 ({@damage 1d10 + 2}) slashing damage if used with two hands.']}}]}}</t>
  </si>
  <si>
    <t>Halaster Blackcloak</t>
  </si>
  <si>
    <t>{'average': 246, 'formula': '29d8 + 116'}</t>
  </si>
  <si>
    <t>{'int': '+14', 'wis': '+11'}</t>
  </si>
  <si>
    <t>{'arcana': '+21', 'history': '+21', 'perception': '+11'}</t>
  </si>
  <si>
    <t>['fire', {'resist': ['lightning'], 'note': '(granted by the blast scepter, see "Special Equipment" below)'}]</t>
  </si>
  <si>
    <t>['Abyssal', 'Celestial', 'Common', 'Draconic', 'Dwarvish', 'Elvish', 'Infernal', 'Undercommon']</t>
  </si>
  <si>
    <t>[{'name': 'Special Equipment', 'entries': ['Halaster wears a robe of eyes that lets him see in all directions, gives him darkvision out to a range of 120 feet, grants advantage on Wisdom (Perception) checks that rely on sight, and allows him to see {@condition invisible} creatures and objects, as well as into the Ethereal Plane, out to a range of 120 feet.', 'Halaster wields a blast scepter (a very rare magic item that requires attunement). It can be used as an arcane focus. Whoever is attuned to the blast scepter gains resistance to fire and lightning damage and can, as an action, use it to cast {@spell thunderwave} as a 4th-level spell (save {@dc 16}) without expending a spell slot.', 'Halaster also wears a horned ring (a very rare magic item that requires attunement), which allows an attuned wearer to ignore Undermountain\'s magical restrictions (see "Alterations to Magic").']}, {'name': 'Arcane Recovery (1/Day)', 'entries': ['When he finishes a short rest, Halaster recovers all his spell slots of 5th level and lower.']}, {'name': 'Legendary Resistance (3/Day)', 'entries': ['If Halaster fails a saving throw, he can choose to succeed instead.']}, {'name': 'Rejuvenation', 'entries': ['If Halaster dies in Undermountain, he revives after {@dice 1d10} days, with all his hit points and any missing body parts restored. His new body appears in a random safe location in Undermountain.']}]</t>
  </si>
  <si>
    <t>[{'name': 'Blast Scepter', 'entries': ["Halaster uses his blast scepter to cast {@spell thunderwave} as a 4th-level spell. Each creature in a 15-foot cube originating from him must make a {@dc 16} Constitution saving throw. On a failed save, a creature takes {@dice 5d8} thunder damage and is pushed 10 feet away. On a successful save, the creature takes half as much damage and isn't pushed"]}]</t>
  </si>
  <si>
    <t>[{'name': 'Cast Spell', 'entries': ['Halaster casts a spell of 3rd level or lower.']}, {'name': 'Spell Ward (Costs 2 Actions)', 'entries': ['Halaster expends a spell slot of 4th level or lower and gains 5 temporary hit points per level of the slot.']}]</t>
  </si>
  <si>
    <t>{'name': 'Halaster Blackcloak', 'source': 'WDMM'}</t>
  </si>
  <si>
    <t>['AB', 'C', 'CE', 'D', 'DR', 'E', 'I', 'U']</t>
  </si>
  <si>
    <t>[{'name': 'Spellcasting', 'headerEntries': ["Halaster is a 20th-level spellcaster. His spellcasting ability is Intelligence (spell save {@dc 22}, {@hit 14} to hit with spell attacks). He can cast {@spell disguise self} and {@spell invisibility} at will. He can cast {@spell fly} and {@spell lightning bolt} once each without expending a spell slot, but can't do so again until he finishes a short or long rest. Halaster has the following wizard spells prepared:"], 'spells': {'0': {'spells': ['{@spell dancing lights}', '{@spell fire bolt}', '{@spell light}', '{@spell mage hand}', '{@spell prestidigitation}']}, '1': {'slots': 4, 'spells': ['{@spell mage armor}', '{@spell magic missile}', '{@spell shield}', '{@spell silent image}']}, '2': {'slots': 3, 'spells': ['{@spell arcane lock}', '{@spell cloud of daggers}', '{@spell darkvision}', '{@spell knock}']}, '3': {'slots': 3, 'spells': ['{@spell counterspell}', '{@spell dispel magic}', '{@spell fireball}']}, '4': {'slots': 3, 'spells': ['{@spell confusion}', '{@spell hallucinatory terrain}', '{@spell polymorph}']}, '5': {'slots': 3, 'spells': ["{@spell Bigby's hand}", '{@spell geas}', '{@spell wall of force}']}, '6': {'slots': 2, 'spells': ['{@spell chain lightning}', '{@spell globe of invulnerability}', '{@spell programmed illusion}']}, '7': {'slots': 2, 'spells': ['{@spell finger of death}', '{@spell symbol}', '{@spell teleport}']}, '8': {'slots': 1, 'spells': ['{@spell maze}', '{@spell mind blank}']}, '9': {'slots': 1, 'spells': ['{@spell meteor swarm}', '{@spell wish}']}}, 'will': ['{@spell disguise self}', '{@spell invisibility}'], 'daily': {'1': ['{@spell fly}', '{@spell lightning bolt}']}, 'hidden': ['will', 'daily'], 'ability': 'int'}]</t>
  </si>
  <si>
    <t>Halaster Horror</t>
  </si>
  <si>
    <t>[{'name': 'Multiattack', 'entries': ['The Halaster horror makes two staff attacks.']}, {'name': 'Staff', 'entries': ['{@atk mw} {@hit 6} to hit, reach 5 ft., one target. {@h}8 ({@damage 1d8 + 4}) bludgeoning damage.']}]</t>
  </si>
  <si>
    <t>{'name': 'Helmed Horror', 'source': 'MM', '_mod': {'*': {'mode': 'replaceTxt', 'replace': 'helmed', 'with': 'Halaster'}, 'trait': {'mode': 'replaceArr', 'replace': 'Spell Immunity', 'items': {'name': 'Spell Immunity', 'entries': ['The Halaster horror is immune to the {@spell cone of cold}, {@spell disintegrate}, and {@spell fireball} spells.']}}}}</t>
  </si>
  <si>
    <t>Halaster Puppet</t>
  </si>
  <si>
    <t>{'special': '8'}</t>
  </si>
  <si>
    <t>[{'name': 'Antimagic Susceptibility', 'entries': ['The puppet is destroyed if a successful {@spell dispel magic} spell ({@dc 15}) is cast on it']}]</t>
  </si>
  <si>
    <t>['frightened', 'exhaustion']</t>
  </si>
  <si>
    <t>Haungharassk</t>
  </si>
  <si>
    <t>{'average': 52, 'formula': '7d12 + 7'}</t>
  </si>
  <si>
    <t>[{'name': 'Salt Sensitivity', 'entries': ["A pound of salt thrown onto the snail's skin deals {@dice 1d6} acid damage to the creature."]}, {'name': 'Magical Properties', 'entries': ['A creature that uses an action to touch the living snail gains 6 temporary hit points that last for 24 hours. Any creature or object that touches the living snail also gains the benefit of a {@spell remove curse} spell. The snail loses these magical properties if it dies.']}, {'name': 'Spider Climb', 'entries': ['The snail can climb difficult surfaces, including upside down on ceilings, without needing to make an ability check.']}]</t>
  </si>
  <si>
    <t>Horned Sister</t>
  </si>
  <si>
    <t>['Common', 'Draconic', 'Infernal', 'Undercommon']</t>
  </si>
  <si>
    <t>['C', 'DR', 'I', 'U']</t>
  </si>
  <si>
    <t>{'name': 'Mage', 'source': 'MM', '_trait': {'name': 'Tiefling', 'source': 'PHB'}, '_mod': {'*': {'mode': 'replaceTxt', 'replace': '(^| )mage', 'with': '$1horned sister'}}}</t>
  </si>
  <si>
    <t>Huge Gray Ooze</t>
  </si>
  <si>
    <t>[{'name': 'Multiattack', 'entries': ['As an action, it can make two attacks with its pseudopods.']}, {'name': 'Pseudopod', 'entries': ['{@atk mw} {@hit 7} to hit, reach 5 ft., one target. {@h}21 ({@damage 6d6}) acid damage, or 42 ({@damage 12d6}) acid damage while the ooze is enlarged. If the target is wearing nonmagical metal armor, its armor is partly corroded and takes a permanent and cumulative −1 penalty to the AC it offers. The armor is destroyed if the penalty reduces its AC to 10.']}, {'name': 'Enlarge (Recharges after a Short or Long Rest)', 'entries': ['For 1 minute, the ooze magically increases in size. While enlarged, the ooze is Gargantuan, doubles its damage dice with its pseudopod attack, and makes Strength checks and Strength saving throws with advantage.']}, {'name': 'Invisibility (Recharges after a Short or Long Rest)', 'entries': ['The ooze magically turns {@condition invisible} for up to 1 hour until it attacks, it uses its Enlarge, or its concentration is broken (as if concentrating on a spell).']}]</t>
  </si>
  <si>
    <t>{'name': 'Gray Ooze', 'source': 'MM'}</t>
  </si>
  <si>
    <t>Intelligent Black Pudding</t>
  </si>
  <si>
    <t>["Elvish and Undercommon but can't speak"]</t>
  </si>
  <si>
    <t>['CS', 'E', 'U']</t>
  </si>
  <si>
    <t>[{'name': 'Innate Spellcasting', 'headerEntries': ["The pudding's spellcasting ability is Intelligence (spell save {@dc 12}, {@hit 4} to hit with spell attacks). It can cast the following spells, requiring no components:"], 'will': ['{@spell dancing lights}', '{@spell mage hand}'], 'daily': {'1': ["{@spell Melf's acid arrow}"], '3e': ['{@spell darkness}', '{@spell faerie fire}', '{@spell shield}']}, 'ability': 'int'}]</t>
  </si>
  <si>
    <t>Iron Spider</t>
  </si>
  <si>
    <t>[{'name': 'Web Cable', 'entries': ["The iron spider shoots out a 6-inch-thick web cable up to 50 feet long, attaching the far end of the cable to a solid surface up to 50 feet away from it. As a bonus action, it can detach the other end of the cable from itself and attach it to a solid surface within 10 feet of it. Once it creates 200 feet of web cable, the spider can't produce any more cable until the next dawn."]}]</t>
  </si>
  <si>
    <t>Junior Drow Priestess of Lolth</t>
  </si>
  <si>
    <t>['E', 'X']</t>
  </si>
  <si>
    <t>{'name': 'Priest', 'source': 'MM', '_trait': {'name': 'Drow', 'source': 'PHB'}, '_mod': {'*': {'mode': 'replaceTxt', 'replace': 'priest', 'with': 'priestess'}}}</t>
  </si>
  <si>
    <t>Kavil</t>
  </si>
  <si>
    <t>['Dwarvish', 'Common', 'Giant', 'Undercommon']</t>
  </si>
  <si>
    <t>['C', 'D', 'GI', 'U']</t>
  </si>
  <si>
    <t>{'name': 'Mage', 'source': 'MM', '_mod': {'*': {'mode': 'replaceTxt', 'replace': 'the mage', 'with': 'Kavil', 'flags': 'i'}}}</t>
  </si>
  <si>
    <t>Keresta Delvingstone</t>
  </si>
  <si>
    <t>{'name': 'Keresta Delvingstone', 'source': 'WDMM'}</t>
  </si>
  <si>
    <t>[{'name': 'Spellcasting', 'headerEntries': ['Keresta is a 9th-level spellcaster. Her spellcasting ability is Wisdom (spell save {@dc 15}, {@hit 7} to hit with spell attacks). She has the following cleric spells prepared:'], 'spells': {'0': {'spells': ['{@spell guidance}', '{@spell mending}', '{@spell resistance}', '{@spell thaumaturgy}']}, '1': {'slots': 4, 'spells': ['{@spell bane}', '{@spell command}', '{@spell inflict wounds}', '{@spell ray of sickness}']}, '2': {'slots': 3, 'spells': ['{@spell blindness/deafness}', '{@spell ray of enfeeblement}', '{@spell spiritual weapon}']}, '3': {'slots': 3, 'spells': ['{@spell animate dead}', '{@spell bestow curse}', '{@spell dispel magic}', '{@spell spirit guardians}']}, '4': {'slots': 3, 'spells': ['{@spell blight}', '{@spell death ward}', '{@spell divination}']}, '5': {'slots': 1, 'spells': ['{@spell antilife shell}', '{@spell destructive wave}']}}, 'ability': 'int'}]</t>
  </si>
  <si>
    <t>{'name': 'Vampire', 'source': 'MM', '_mod': {'*': {'mode': 'replaceTxt', 'replace': 'the vampire', 'with': 'Keresta', 'flags': 'i'}, 'action': {'mode': 'replaceArr', 'replace': 'Children of the Night (1/Day)', 'items': {'name': 'Children of the Night (1/Day)', 'entries': ["The vampire magically calls {@dice 2d4} swarms of {@creature swarm of bats||bats} or {@creature swarm of rats||rats}, provided that the sun isn't up. While outdoors, the vampire can call {@dice 3d6} {@creature giant centipede||giant centipedes} instead. The called creatures arrive in {@dice 1d4} rounds, acting as allies of the vampire and obeying its spoken commands. The beasts remain for 1 hour, until the vampire dies, or until the vampire dismisses them as a bonus action."]}}}}</t>
  </si>
  <si>
    <t>Kol'daan</t>
  </si>
  <si>
    <t>{'average': 20, 'formula': '2d8 + 4'}</t>
  </si>
  <si>
    <t>{'name': 'Troglodyte', 'source': 'MM', '_mod': {'*': {'mode': 'replaceTxt', 'replace': 'the troglodyte', 'with': "Kol'daan", 'flags': 'i'}, 'action': [{'mode': 'replaceArr', 'replace': 'Multiattack', 'items': {'name': 'Multiattack', 'entries': ["Kol'daan makes three attacks: one with its bite and two with its claws or sparring sword."]}}, {'mode': 'appendArr', 'items': {'name': 'Sparring Sword', 'entries': ['{@atk mw} {@hit 4} to hit, reach 5 ft., one target. {@h}6 ({@damage 1d4 + 2}) bludgeoning damage.']}}]}}</t>
  </si>
  <si>
    <t>{'name': 'Mimic', 'source': 'MM'}</t>
  </si>
  <si>
    <t>Lava Child</t>
  </si>
  <si>
    <t>{'type': 'humanoid', 'tags': ['lava child']}</t>
  </si>
  <si>
    <t>{'walk': 25, 'climb': 20}</t>
  </si>
  <si>
    <t>{'athletics': '+6', 'survival': '+2'}</t>
  </si>
  <si>
    <t>[{'name': 'Metal Immunity', 'entries': ['The lava child can move through metal without hindrance, and it has advantage on attack rolls against any creature wearing metal armor or using a metal shield.']}]</t>
  </si>
  <si>
    <t>[{'name': 'Multiattack', 'entries': ['The lava child makes two attacks: one with its bite and one with its claws.']}, {'name': 'Bite', 'entries': ['{@atk mw} {@hit 6} to hit, reach 5 ft., one target. {@h}11 ({@damage 2d6 + 4}) piercing damage.']}, {'name': 'Claws', 'entries': ['{@atk mw} {@hit 7} to hit, reach 5 ft., one target. {@h}7 ({@damage 1d6 + 4}) slashing damage.']}]</t>
  </si>
  <si>
    <t>['fire', {'immune': ['bludgeoning', 'piercing', 'slashing'], 'note': 'from metal weapons', 'cond': True}]</t>
  </si>
  <si>
    <t>Living Unseen Servant</t>
  </si>
  <si>
    <t>["understands one language (usually Common) but can't speak"]</t>
  </si>
  <si>
    <t>[{'name': 'Invisibility', 'entries': ['The unseen servant is {@condition invisible}.']}]</t>
  </si>
  <si>
    <t>[{'name': 'Slam', 'entries': ['{@atk mw} {@hit 2} to hit, reach 5 ft., one target. {@h}1 bludgeoning damage.']}]</t>
  </si>
  <si>
    <t>Mad Golem</t>
  </si>
  <si>
    <t>{'average': 264, 'formula': '23d12 + 115'}</t>
  </si>
  <si>
    <t>['understands Abyssal', 'Celestial', 'Common', 'Draconic', 'Dwarvish', 'Elvish', 'Infernal', "and Undercommon but can't speak"]</t>
  </si>
  <si>
    <t>['AB', 'C', 'CE', 'CS', 'D', 'DR', 'E', 'I', 'U']</t>
  </si>
  <si>
    <t>{'name': 'Stone Golem', 'source': 'MM', '_mod': {'action': {'mode': 'replaceArr', 'replace': 'Slam', 'items': {'name': 'Slam', 'entries': ['{@atk mw} {@hit 10} to hit, reach 5 ft., one target. {@h}24 ({@damage 4d8 + 6}) bludgeoning damage.']}}}}</t>
  </si>
  <si>
    <t>Maddgoth's Homunculus</t>
  </si>
  <si>
    <t>{'average': 55, 'formula': '10d10'}</t>
  </si>
  <si>
    <t>['Abyssal', 'Common', 'Draconic', "Gnomish but can't speak"]</t>
  </si>
  <si>
    <t>['AB', 'C', 'CS', 'DR', 'G']</t>
  </si>
  <si>
    <t>{'name': 'Homunculus', 'source': 'MM', '_mod': {'action': {'mode': 'replaceArr', 'replace': 'Bite', 'items': {'name': 'Bite', 'entries': ['{@atk mw} {@hit 4} to hit, reach 5 ft., one creature. {@h}{@damage 2d6 + 2} piercing damage, and the target must succeed on a DC 10 Constitution saving throw or be {@condition poisoned} for 1 minute. If the saving throw fails by 5 or more, the target is instead {@condition poisoned} for 5 ({@dice 1d10}) minutes and {@condition unconscious} while {@condition poisoned} in this way.']}}}}</t>
  </si>
  <si>
    <t>Marta Moonshadow</t>
  </si>
  <si>
    <t>['Common', 'Draconic', 'Dwarvish', 'Elvish', 'Undercommon']</t>
  </si>
  <si>
    <t>['C', 'D', 'DR', 'E', 'U']</t>
  </si>
  <si>
    <t>{'name': 'Mage', 'source': 'MM', '_trait': {'name': 'High Elf', 'source': 'PHB'}, '_mod': {'*': {'mode': 'replaceTxt', 'replace': 'the mage', 'with': 'Marta', 'flags': 'i'}, '_': {'mode': 'addSpells', 'spells': {'0': {'spells': ['{@spell ray of frost}']}}}, 'trait': {'mode': 'prependArr', 'items': {'name': 'Fey Ancestry', 'entries': ["Marta has advantage on saving throws against being {@condition charmed}, and magic can't put her to sleep."]}}}}</t>
  </si>
  <si>
    <t>Melissara Shadowdusk</t>
  </si>
  <si>
    <t>['Common', 'Deep Speech', 'Draconic', 'Dwarvish']</t>
  </si>
  <si>
    <t>['C', 'D', 'DR', 'DS']</t>
  </si>
  <si>
    <t>{'name': 'Archmage', 'source': 'MM', '_mod': {'*': {'mode': 'replaceTxt', 'replace': 'the archmage', 'with': 'Melissara', 'flags': 'i'}, '_': {'mode': 'replaceSpells', 'spells': {'4': [{'replace': '{@spell banishment}', 'with': '{@spell dimension door}'}]}}}}</t>
  </si>
  <si>
    <t>Metal Wasp</t>
  </si>
  <si>
    <t>{'name': 'Giant Wasp', 'source': 'MM'}</t>
  </si>
  <si>
    <t>Mobar</t>
  </si>
  <si>
    <t>{'average': 42, 'formula': '7d6'}</t>
  </si>
  <si>
    <t>{'name': 'Werebat', 'source': 'WDMM', '_mod': {'*': {'mode': 'replaceTxt', 'replace': 'the werebat', 'with': 'Mobar', 'flags': 'i'}, 'trait': {'mode': 'appendArr', 'items': {'name': 'Blind Eye', 'entries': ['Due to poor depth perception, Mobar has disadvantage on any attack roll against a target more than 30 feet away.']}}}}</t>
  </si>
  <si>
    <t>Muiral</t>
  </si>
  <si>
    <t>{'average': 195, 'formula': '23d10 + 69'}</t>
  </si>
  <si>
    <t>{'con': '+8', 'int': '+9'}</t>
  </si>
  <si>
    <t>{'arcana': '+9', 'athletics': '+9', 'perception': '+6', 'stealth': '+5'}</t>
  </si>
  <si>
    <t>['Common', 'Dwarvish', 'Elvish', 'Goblin', 'Undercommon']</t>
  </si>
  <si>
    <t>[{'name': 'Legendary Resistance (3/Day)', 'entries': ['If Muiral fails a saving throw, he can choose to succeed instead.']}]</t>
  </si>
  <si>
    <t>[{'name': 'Multiattack', 'entries': ['Muiral makes three attacks: two with his longsword and one with his sting.']}, {'name': 'Longsword', 'entries': ['{@atk mw} {@hit 9} to hit, reach 5 ft., one target. {@h}13 ({@damage 2d8 + 4}) slashing damage, or 15 ({@damage 2d10 + 4}) slashing damage if used with two hands.']}, {'name': 'Sting', 'entries': ['{@atk mw} {@hit 9} to hit, reach 10 ft., one creature. {@h}9 ({@damage 1d10 + 4}) piercing damage. The target must make a {@dc 16} Constitution saving throw, taking 27 ({@damage 6d8}) poison damage on a failed save, or half as much damage on a successful one.']}]</t>
  </si>
  <si>
    <t>[{'name': 'Cast Cantrip', 'entries': ['Muiral casts a cantrip.']}, {'name': 'Lunging Attack (Costs 2 Actions)', 'entries': ['Muiral makes one longsword attack that has a reach of 10 feet.']}, {'name': 'Retreating Strike (Costs 3 Actions)', 'entries': ['Muiral moves up to his speed without provoking opportunity attacks. Before the move, he can make one longsword attack.']}]</t>
  </si>
  <si>
    <t>['C', 'D', 'E', 'GO', 'U']</t>
  </si>
  <si>
    <t>[{'name': 'Spellcasting', 'headerEntries': ['Muiral is a 13th-level spellcaster. His spellcasting ability is Intelligence (spell save {@dc 17}, {@hit 9} to hit with spell attacks). He has the following wizard spells prepared:'], 'spells': {'0': {'spells': ['{@spell dancing lights}', '{@spell mage hand}', '{@spell prestidigitation}', '{@spell ray of frost}', '{@spell shocking grasp}']}, '1': {'slots': 4, 'spells': ['{@spell expeditious retreat}', '{@spell fog cloud}', '{@spell magic missile}', '{@spell shield}']}, '2': {'slots': 3, 'spells': ['{@spell darkness}', '{@spell knock}', '{@spell see invisibility}', '{@spell spider climb}']}, '3': {'slots': 3, 'spells': ['{@spell animate dead}', '{@spell counterspell}', '{@spell lightning bolt}']}, '4': {'slots': 3, 'spells': ['{@spell greater invisibility}', '{@spell polymorph}']}, '5': {'slots': 2, 'spells': ['{@spell animate objects}', '{@spell wall of force}']}, '6': {'slots': 1, 'spells': ['{@spell create undead}', '{@spell flesh to stone}']}, '7': {'slots': 1, 'spells': ['{@spell finger of death}']}}, 'ability': 'int'}]</t>
  </si>
  <si>
    <t>Nerozar the Defeated</t>
  </si>
  <si>
    <t>{'name': 'Beholder Zombie', 'source': 'MM', '_mod': {'*': {'mode': 'replaceTxt', 'replace': 'the zombie', 'with': 'Nerozar', 'flags': 'i'}, 'action': {'mode': 'replaceArr', 'replace': 'Eye Ray', 'items': {'name': 'Eye Ray', 'entries': ['The zombie uses a random magical eye ray, choosing a target that it can see within 60 feet of it.', {'type': 'list', 'style': 'list-hang-notitle', 'items': [{'type': 'item', 'name': '1. Paralyzing Ray', 'style': 'italic', 'entry': 'The targeted creature must succeed on a {@dc 14} Constitution saving throw or be {@condition paralyzed} for 1 minute. The target can repeat the saving throw at the end of each of its turns, ending the effect on itself on a success.'}, {'type': 'item', 'name': '2. Fear Ray', 'style': 'italic', 'entry': 'The targeted creature must succeed on a {@dc 14} Wisdom saving throw or be {@condition frightened} for 1 minute. The target can repeat the saving throw at the end of each of its turns, ending the effect on itself on a success.'}, {'type': 'item', 'name': '3. Enervation Ray', 'style': 'italic', 'entry': 'The targeted creature must make a {@dc 14} Constitution saving throw, taking 36 ({@damage 8d8}) necrotic damage on a failed save, or half as much damage on a successful one.'}, {'type': 'item', 'name': '4. Telekinetic Ray', 'style': 'italic', 'entry': "If the target is a creature, it must succeed on a DC 14 Strength saving throw, or the zombie moves it up to 30 feet in any direction. It is restrained by the ray's telekinetic grip until the start of the zombie's next turn or until the zombie is incapacitated. If the target is an object weighing 300 pounds or less that isn't being worn or carried, it is moved up to 30 feet in any direction. The zombie can also exert fine control on objects with this ray, such as manipulating a simple tool or opening a door or container."}]}]}}}}</t>
  </si>
  <si>
    <t>Nester</t>
  </si>
  <si>
    <t>['Auran', 'Common', 'Draconic', 'Dwarvish', 'Giant', 'Terran']</t>
  </si>
  <si>
    <t>['AU', 'C', 'D', 'DR', 'GI', 'T']</t>
  </si>
  <si>
    <t>{'name': 'Archmage', 'source': 'MM', '_mod': {'*': {'mode': 'replaceTxt', 'replace': 'the archmage', 'with': 'Nester', 'flags': 'i'}, '_': {'mode': 'replaceSpells', 'spells': {'3': [{'replace': '{@spell fly}', 'with': '{@spell animate dead}'}], '4': [{'replace': '{@spell banishment}', 'with': '{@spell blight}'}], '5': [{'replace': '{@spell scrying}', 'with': "{@spell Rary's telepathic bond}"}]}}}}</t>
  </si>
  <si>
    <t>Old Troglodyte</t>
  </si>
  <si>
    <t>{'name': 'Troglodyte', 'source': 'MM', '_mod': {'action': [{'mode': 'replaceArr', 'replace': 'Multiattack', 'items': {'name': 'Multiattack', 'entries': ['The troglodyte makes two claw attacks.']}}, {'mode': 'removeArr', 'names': 'Bite'}]}}</t>
  </si>
  <si>
    <t>Otto</t>
  </si>
  <si>
    <t>{'average': 104, 'formula': '16d10 + 16'}</t>
  </si>
  <si>
    <t>{'name': 'Faerie Dragon (Violet)', 'source': 'MM', '_mod': {'action': {'mode': 'replaceArr', 'replace': 'Bite', 'items': {'name': 'Bite', 'entries': ['{@atk mw} {@hit 7} to hit, reach 5 ft., one creature. {@h}{@damage 2d6 + 4} piercing damage.']}}}}</t>
  </si>
  <si>
    <t>Play-by-Play Generator</t>
  </si>
  <si>
    <t>{'name': 'Quadrone', 'source': 'MM', '_mod': {'*': {'mode': 'replaceTxt', 'replace': 'the quadrone', 'with': 'the generator', 'flags': 'i'}, 'action': [{'mode': 'replaceArr', 'replace': 'Multiattack', 'items': {'name': 'Multiattack', 'entries': ['The generator makes two fist attacks or four dart attacks.']}}, {'mode': 'replaceArr', 'replace': 'Shortbow', 'items': {'name': 'Magic Dart', 'entries': ['The generator hurls a magic dart at a target it can see up to 60 feet away from it. The dart hits its target automatically (no attack roll required) for 5 ({@damage 2d4}) force damage.']}}]}}</t>
  </si>
  <si>
    <t>Poison Weird</t>
  </si>
  <si>
    <t>[{'name': 'Invisible in Water', 'entries': ['The weird is {@condition invisible} while fully immersed in toxic brew.']}, {'name': 'Brew Bound', 'entries': ['The weird dies if forced to leave the basin of toxic brew it inhabits, or if a {@spell purify food and drink} spell is cast on the brew.']}, {'name': 'Poisonous Body', 'entries': ['A creature takes 10 ({@damage 3d6}) poison damage at the start of each of its turns while {@condition grappled} by a poison weird.']}]</t>
  </si>
  <si>
    <t>{'name': 'Water Weird', 'source': 'MM', '_mod': {'*': {'mode': 'replaceTxt', 'replace': 'water weird', 'with': 'poison weird'}}}</t>
  </si>
  <si>
    <t>Portia Dzuth</t>
  </si>
  <si>
    <t>{'name': 'Champion', 'source': 'VGM', '_mod': {'*': {'mode': 'replaceTxt', 'replace': 'the champion', 'with': 'Portia', 'flags': 'i'}, 'trait': [{'mode': 'appendArr', 'items': {'name': 'Shadowfell Despair', 'entries': ['Portia suffers from Shadowfell despair manifesting as unshakable dread. Until the despair ends, she has disadvantage on all saving throws and gains the following flaw: "I\'m convinced that I\'m going to die in Vanrakdoom." Portia can attempt to end her despair each time she finishes a long rest, doing so with a successful DC 15 Wisdom saving throw. A {@spell calm emotions} spell also ends her despair, as does any spell or other magical effect that removes a curse.']}}]}}</t>
  </si>
  <si>
    <t>Preeta Kreepa</t>
  </si>
  <si>
    <t>['Common', 'Dwarvish', 'Goblin', 'Undercommon']</t>
  </si>
  <si>
    <t>['C', 'D', 'GO', 'U']</t>
  </si>
  <si>
    <t>[{'name': 'Eye Rays', 'entries': ['As a bonus action or a reaction, Preeta can shoot one of the following eye rays at one target she can see within 120 feet of her:', {'type': 'list', 'style': 'list-hang-notitle', 'items': [{'type': 'item', 'name': 'Fear Ray', 'entry': 'The target must succeed on a {@dc 15} Wisdom saving throw or be {@condition frightened} for 1 minute. The target can repeat the saving throw at the end of each of its turns, ending the effect on itself on a success.'}, {'type': 'item', 'name': 'Paralyzing Ray', 'entry': 'The target must succeed on a {@dc 15} Constitution saving throw or be {@condition paralyzed} for 1 minute. The target can repeat the saving throw at the end of each of its turns, ending the effect on itself on a success.'}]}]}]</t>
  </si>
  <si>
    <t>{'name': 'Mage', 'source': 'MM', '_mod': {'*': {'mode': 'replaceTxt', 'replace': 'the mage', 'with': 'Preeta', 'flags': 'i'}}}</t>
  </si>
  <si>
    <t>Rabbithead</t>
  </si>
  <si>
    <t>Rowboat Mimic</t>
  </si>
  <si>
    <t>Runed Behir</t>
  </si>
  <si>
    <t>[{'name': 'Lesser Magic', 'entries': ['The behir casts {@spell color spray} or {@spell sleep}, requiring no components.']}, {'name': 'Greater Magic (Costs 2 Actions)', 'entries': ['The behir casts {@spell invisibility} or {@spell misty step}, requiring no components.']}]</t>
  </si>
  <si>
    <t>Scaladar</t>
  </si>
  <si>
    <t>{'average': 94, 'formula': '7d12 + 49'}</t>
  </si>
  <si>
    <t>[{'name': 'Lightning Absorption', 'entries': ['Whenever the scaladar is subjected to lightning damage, it takes no damage, and its sting deals an extra 11 ({@damage 2d10}) lightning damage until the end of its next turn.']}, {'name': 'Scaladar Link', 'entries': ['The scaladar knows the location of other scaladar within 100 feet of it, and it can sense when any of them take damage.']}]</t>
  </si>
  <si>
    <t>[{'name': 'Multiattack', 'entries': ['The scaladar makes three attacks: two with its claws and one with its sting.']}, {'name': 'Claw', 'entries': ['{@atk mw} {@hit 7} to hit, reach 10 ft., one target. {@h}10 ({@damage 1d12 + 4}) bludgeoning damage, and the target is {@condition grappled} (escape {@dc 15}). The scaladar has two claws, each of which can grapple one target.']}, {'name': 'Sting', 'entries': ['{@atk mw} {@hit 7} to hit, reach 10 ft., one target. {@h}9 ({@damage 1d10 + 4}) piercing damage plus 11 ({@damage 2d10}) lightning damage.']}]</t>
  </si>
  <si>
    <t>['force', 'lightning', 'poison']</t>
  </si>
  <si>
    <t>Shadow Assassin</t>
  </si>
  <si>
    <t>{'dex': '+8', 'int': '+5'}</t>
  </si>
  <si>
    <t>{'perception': '+9', 'stealth': '+12'}</t>
  </si>
  <si>
    <t>[{'name': 'Amorphous', 'entries': ['The assassin can move through a space as narrow as 1 inch wide without squeezing.']}, {'name': 'Shadow Stealth', 'entries': ['While in dim light or darkness, the assassin can take the Hide action as a bonus action.']}, {'name': 'Sunlight Weakness', 'entries': ['While in sunlight, the assassin has disadvantage on attack rolls, ability checks, and saving throws.']}]</t>
  </si>
  <si>
    <t>[{'name': 'Multiattack', 'entries': ['The assassin makes two Shadow Blade attacks.']}, {'name': 'Shadow Blade', 'entries': ["{@atk mw} {@hit 8} to hit, reach 5 ft., one target. {@h}7 ({@damage 1d6 + 4}) piercing damage plus 10 ({@damage 3d6}) necrotic damage. Unless the target is immune to necrotic damage, the target's Strength score is reduced by {@dice 1d4} each time it is hit by this attack. The target dies if its Strength is reduced to 0. The reduction lasts until the target finishes a short or long rest. If a non-evil humanoid dies from this attack, a shadow (see the Monster Manual) rises from the corpse {@dice 1d4} hours later."]}]</t>
  </si>
  <si>
    <t>Shapechanged Roper</t>
  </si>
  <si>
    <t>['False Appearance', 'Shapechanger', 'Spider Climb']</t>
  </si>
  <si>
    <t>{'name': 'Roper', 'source': 'MM', '_mod': {'trait': {'mode': 'appendArr', 'items': {'name': 'Shapechanger', 'entries': ["The roper can use its action to polymorph into a stone object or back to its true form. Its statistics are the same in each form. Any equipment it is wearing or carrying isn't transformed. It reverts to its true form if it dies."]}}}}</t>
  </si>
  <si>
    <t>Shockerstomper</t>
  </si>
  <si>
    <t>{'average': 300, 'formula': '300d1'}</t>
  </si>
  <si>
    <t>[{'name': 'Disable', 'entries': ["When a leg drops to 0 hit points, it is disabled, and Shockerstomper can use a reaction to detach it from its main body. Whenever one of its legs is disabled, Shockerstomper's walking speed is reduced by 10 feet. The whole contraption topples over and shuts down if four of its seven legs are disabled."]}, {'name': 'Electrified Surface', 'entries': ["A creature that ends its turn in contact with Shockerstomper's body (saucer or turrets) must make a {@dc 15} Constitution saving throw, taking 22 ({@damage 4d10}) lightning damage on a failed save, or half as much damage on a successful one."]}, {'name': 'Immutable Form', 'entries': ['Shockerstomper is immune to any spell or effect that would alter its form.']}, {'name': 'Control Module', 'entries': ["A creature atop or above Shockerstomper's platform can locate its control module with a successful {@dc 15} Intelligence (Investigation) check or Wisdom (Perception) check. As an action, a character can try to open the control module's access panel, either by tearing it off with a successful {@dc 25} Strength (Athletics) check or by dislodging it with thieves' tools and a successful {@dc 25} Dexterity check. Behind the panel, embedded in the floor of the control module, is a 5-foot-diameter pulsating crystal hemisphere with AC 10, 25 hit points, and immunity to poison and psychic damage. Destroying the crystal hemisphere shuts down Shockerstomper."]}, {'name': 'Lightning Turret', 'entries': ["A character can try to plug the nozzle of a lightning turret with a 10-pound rock or similar object, doing so with a successful {@dc 15} Strength (Athletics) check. A plugged turret can't shoot lightning until a creature uses an action to try to clear the obstruction, which requires another successful {@dc 15} Strength ({@skill Athletics}) check. Shockerstomper has no ability to clear an obstruction itself."]}]</t>
  </si>
  <si>
    <t>[{'name': 'Multiattack', 'entries': ['Shockerstomper makes three Lightning Turret attacks and two Stomp attacks.']}, {'name': 'Lightning Turret', 'entries': ['The turret shoots a magical lightning bolt at one creature within 60 feet of Shockerstomper. The target must make a {@dc 15} Dexterity saving throw, taking 44 ({@damage 8d10}) lightning damage on a failed save, or half as much damage on a successful one.']}, {'name': 'Stomp', 'entries': ['{@atk mw} {@hit 8} to hit, reach 10 ft., one creature. {@h}22 ({@damage 3d10 + 6}) bludgeoning damage.']}]</t>
  </si>
  <si>
    <t>['blinded', 'deafened', 'charmed', 'frightened', 'paralyzed', 'poisoned']</t>
  </si>
  <si>
    <t>Shunn Shurreth</t>
  </si>
  <si>
    <t>{'name': 'Drow Elite Warrior', 'source': 'MM', '_mod': {'*': {'mode': 'replaceTxt', 'replace': 'the drow', 'with': 'Shunn', 'flags': 'i'}, 'trait': {'mode': 'prependArr', 'items': {'name': 'Spider Features', 'entries': ['While cursed with spider features, Shunn can climb difficult surfaces, even across ceilings, without needing to make an ability check.']}}}}</t>
  </si>
  <si>
    <t>Sing-Along</t>
  </si>
  <si>
    <t>Space Hamster</t>
  </si>
  <si>
    <t>{'name': 'Rat', 'source': 'MM', '_mod': {'*': {'mode': 'replaceTxt', 'replace': 'the rat', 'with': 'the hamster', 'flags': 'i'}}}</t>
  </si>
  <si>
    <t>Stalagma Steelshadow</t>
  </si>
  <si>
    <t>['Draconic', 'Dwarvish', 'Terran']</t>
  </si>
  <si>
    <t>['D', 'DR', 'T']</t>
  </si>
  <si>
    <t>{'name': 'Adult Silver Dragon', 'source': 'MM', '_mod': {'action': {'mode': 'replaceArr', 'replace': 'Breath Weapons {@recharge 5}', 'items': {'name': 'Breath Weapons {@recharge 5}', 'entries': ['The dragon uses one of the following breath weapons.', {'type': 'list', 'style': 'list-hang-notitle', 'items': [{'type': 'item', 'name': 'Acid Breath', 'entry': 'The dragon exhales acid in a 60-foot line that is 5 feet wide. Each creature in that line must make a DC 18 Dexterity saving throw, taking 58 ({@damage 13d8}) acid damage on a failed save, or half as much damage on a successful one.'}, {'type': 'item', 'name': 'Paralyzing Breath', 'entry': 'The dragon exhales paralyzing gas in a 60-foot cone. Each creature in that area must succeed on a DC 20 Constitution saving throw or be {@condition paralyzed} for 1 minute. A creature can repeat the saving throw at the end of each of its turns, ending the effect on itself on a success.'}]}]}}}}</t>
  </si>
  <si>
    <t>Statue of Vergadain</t>
  </si>
  <si>
    <t>{'name': 'Stone Golem', 'source': 'MM', '_mod': {'*': {'mode': 'replaceTxt', 'replace': 'golem', 'with': 'statue', 'flags': 'i'}, 'trait': {'mode': 'appendArr', 'items': {'name': 'Magic Theft', 'entries': ['As a bonus action, the golem targets one creature it can see within 30 feet of it. The target must succeed on a DC 17 Charisma saving throw, or all magic items in its possession are teleported to the bottom of the pit in {@adventure area 31|WDMM|15|31. Hall of Embers}.']}}}}</t>
  </si>
  <si>
    <t>Stonecloak</t>
  </si>
  <si>
    <t>{'name': 'Stone Golem', 'source': 'MM', '_mod': {'*': {'mode': 'replaceTxt', 'replace': 'golem', 'with': 'stonecloak', 'flags': 'i'}}}</t>
  </si>
  <si>
    <t>Sundeth</t>
  </si>
  <si>
    <t>{'name': 'Champion', 'source': 'VGM', '_mod': {'*': {'mode': 'replaceTxt', 'replace': 'the champion', 'with': 'Sundeth', 'flags': 'i'}}}</t>
  </si>
  <si>
    <t>Thwad Underbrew</t>
  </si>
  <si>
    <t>{'name': 'Champion', 'source': 'VGM', '_trait': {'name': 'Mountain Dwarf', 'source': 'PHB'}, '_mod': {'*': {'mode': 'replaceTxt', 'replace': 'the champion', 'with': 'Thwad', 'flags': 'i'}, 'action': [{'mode': 'replaceArr', 'replace': 'Multiattack', 'items': {'name': 'Multiattack', 'entries': ['Thwad makes three attacks with his maul or his shortbow.']}}, {'mode': 'replaceArr', 'replace': 'Greatsword', 'items': {'name': 'Maul', 'entries': ['{@atk mw} {@hit 9} to hit, reach 5 ft., one target. {@h}12 ({@damage 2d6 + 5}) bludgeoning damage, plus 7 ({@damage 2d6}) bludgeoning damage if Thwad has more than half of his total hit points remaining.']}}]}}</t>
  </si>
  <si>
    <t>Torbit</t>
  </si>
  <si>
    <t>['Amphibious', 'Sneak Attack']</t>
  </si>
  <si>
    <t>['OTH', 'TC', 'X']</t>
  </si>
  <si>
    <t>{'name': 'Assassin', 'source': 'MM', '_trait': {'name': 'Bullywug', 'source': 'DMG'}, '_mod': {'*': {'mode': 'replaceTxt', 'replace': 'the assassin', 'with': 'Torbit', 'flags': 'i'}}}</t>
  </si>
  <si>
    <t>Trenzia</t>
  </si>
  <si>
    <t>['fire', 'necrotic', 'piercing']</t>
  </si>
  <si>
    <t>[{'name': 'Multiattack', 'entries': ['Trenzia uses Lightning Ray twice.']}, {'name': 'Fire Ray', 'entries': ['{@atk rs} {@hit 5} to hit, range 30 ft., one target. {@h}10 ({@damage 3d6}) lightning damage.']}]</t>
  </si>
  <si>
    <t>[{'name': 'Spellcasting', 'headerEntries': ['Trenzia is a 5th-level spellcaster. Her spellcasting ability is Intelligence (spell save {@dc 13}, {@hit 5} to hit with spell attacks). She requires no somatic or material components to cast its spells. Trenzia has the following wizard spells prepared:'], 'spells': {'0': {'spells': ['{@spell mage hand}']}, '1': {'slots': 3, 'spells': ['{@spell magic missile}', '{@spell shield}']}, '2': {'slots': 2, 'spells': ['{@spell blur}', '{@spell flaming sphere}']}, '3': {'slots': 1, 'spells': ['{@spell lightning bolt}']}}, 'ability': 'int'}]</t>
  </si>
  <si>
    <t>['lightning', 'cold', 'poison']</t>
  </si>
  <si>
    <t>{'name': 'Flameskull', 'source': 'MM', '_mod': {'*': {'mode': 'replaceTxt', 'replace': 'the flameskull', 'with': 'Trenzia', 'flags': 'i'}}}</t>
  </si>
  <si>
    <t>Trobriand</t>
  </si>
  <si>
    <t>[{'name': 'Spellcasting', 'headerEntries': ['Trobriand is an 18th-level spellcaster. His spellcasting ability is Intelligence (spell save {@dc 20}, {@hit 12} to hit with spell attacks). He has the following wizard spells prepared:'], 'spells': {'0': {'spells': ['{@spell fire bolt}', '{@spell mage hand}', '{@spell prestidigitation}']}, '1': {'slots': 4, 'spells': ['{@spell detect magic}', '{@spell magic missile}', '{@spell shield}']}, '2': {'slots': 3, 'spells': ['{@spell blur}', '{@spell detect thoughts}', '{@spell misty step}', '{@spell shatter}']}, '3': {'slots': 3, 'spells': ['{@spell counterspell}', '{@spell dispel magic}', '{@spell fireball}', '{@spell haste}']}, '4': {'slots': 3, 'spells': ['{@spell blight}', '{@spell greater invisibility}']}, '5': {'slots': 3, 'spells': ['{@spell animate objects}', "{@spell Bigby's hand}", '{@spell scrying}']}, '6': {'slots': 1, 'spells': ['{@spell chain lightning}', '{@spell globe of invulnerability}']}, '7': {'slots': 1, 'spells': ['{@spell finger of death}', '{@spell forcecage}']}, '8': {'slots': 1, 'spells': ['{@spell incendiary cloud}', '{@spell power word stun}']}, '9': {'slots': 1, 'spells': ['{@spell power word kill}']}}, 'ability': 'int'}]</t>
  </si>
  <si>
    <t>{'name': 'Iron Golem', 'source': 'MM', '_mod': {'*': {'mode': 'replaceTxt', 'replace': 'the golem', 'with': 'Trobriand', 'flags': 'i'}}}</t>
  </si>
  <si>
    <t>Umbraxakar</t>
  </si>
  <si>
    <t>{'name': 'Adult Bronze Dragon', 'source': 'MM', '_trait': {'name': 'Legendary Shadow Dragon', 'source': 'MM'}}</t>
  </si>
  <si>
    <t>Undead Bulette</t>
  </si>
  <si>
    <t>{'average': 125, 'formula': '9d10 + 45'}</t>
  </si>
  <si>
    <t>{'name': 'Bulette', 'source': 'MM'}</t>
  </si>
  <si>
    <t>Undead Shambling Mound</t>
  </si>
  <si>
    <t>[{'name': 'Necrotic Absorption', 'entries': ['Whenever the shambling mound is subjected to necrotic damage, it takes no damage and regains a number of hit points equal to the necrotic damage dealt.']}]</t>
  </si>
  <si>
    <t>['blinded', 'deafened', 'exhaustion', 'poisoned']</t>
  </si>
  <si>
    <t>{'name': 'Shambling Mound', 'source': 'MM'}</t>
  </si>
  <si>
    <t>Valtagar Steelshadow</t>
  </si>
  <si>
    <t>['Common', 'Dwarvish', 'Infernal', 'Terran', 'Troglodyte', 'Undercommon']</t>
  </si>
  <si>
    <t>['C', 'D', 'I', 'OTH', 'T', 'U']</t>
  </si>
  <si>
    <t>{'name': 'Archmage', 'source': 'MM', '_trait': {'name': 'Duergar', 'source': 'MTF'}, '_mod': {'*': {'mode': 'replaceTxt', 'replace': 'the archmage', 'with': 'Valtagar', 'flags': 'i'}, '_': {'mode': 'replaceSpells', 'spells': {'4': [{'replace': '{@spell banishment}', 'with': "{@spell Otiluke's Resilient Sphere}"}]}}}}</t>
  </si>
  <si>
    <t>Vertrand Shadowdusk</t>
  </si>
  <si>
    <t>['Abyssal', 'Common', 'Deep Speech', 'Undercommon']</t>
  </si>
  <si>
    <t>['AB', 'C', 'DS', 'U']</t>
  </si>
  <si>
    <t>{'name': 'Archmage', 'source': 'MM', '_mod': {'*': {'mode': 'replaceTxt', 'replace': 'the archmage', 'with': 'Vertrand', 'flags': 'i'}, '_': {'mode': 'replaceSpells', 'spells': {'4': [{'replace': '{@spell banishment}', 'with': '{@spell confusion}'}]}}}}</t>
  </si>
  <si>
    <t>Werebat</t>
  </si>
  <si>
    <t>{'type': 'humanoid', 'tags': ['goblinoid', 'shapechanger']}</t>
  </si>
  <si>
    <t>{'walk': {'number': 30, 'condition': '(climb 30 ft. fly 60 ft. in bat or hybrid form)'}}</t>
  </si>
  <si>
    <t>["Goblin (can't speak in bat form)"]</t>
  </si>
  <si>
    <t>[{'name': 'Shapechanger', 'entries': ["The werebat can use its action to polymorph into a Medium bat-humanoid hybrid, or into a Large giant bat, or back into its true form, which is humanoid. Its statistics, other than its size, are the same in each form. Any equipment it is wearing or carrying isn't transformed. It reverts to its true form if it dies."]}, {'name': 'Echolocation (Bat or Hybrid Form Only)', 'entries': ["The werebat has blindsight out to a range of 60 feet as long as it's not {@condition deafened}."]}, {'name': 'Keen Hearing', 'entries': ['The werebat has advantage on Wisdom (Perception) checks that rely on hearing.']}, {'name': 'Nimble Escape (Humanoid Form Only)', 'entries': ['The werebat can take the Disengage or Hide action as a bonus action on each of its turns.']}, {'name': 'Sunlight Sensitivity', 'entries': ['While in sunlight, the werebat has disadvantage on attack rolls, as well as on Wisdom (Perception) checks that rely on sight.']}]</t>
  </si>
  <si>
    <t>[{'name': 'Multiattack (Humanoid or Hybrid Form Only)', 'entries': ['In humanoid form, the werebat makes two scimitar attacks or two shortbow attacks. In hybrid form, it can make one bite attack and one scimitar attack.']}, {'name': 'Bite (Bat or Hybrid Form Only)', 'entries': ['{@atk mw} {@hit 5} to hit, reach 5 ft., one creature. {@h}6 ({@damage 1d6 + 3}) piercing damage, and the werebat gains temporary hit points equal to the damage dealt. If the target is a humanoid, it must succeed on a {@dc 10} Constitution saving throw or be cursed with werebat lycanthropy.']}, {'name': 'Scimitar (Humanoid or Hybrid Form Only)', 'entries': ['{@atk mw} {@hit 5} to hit, reach 5 ft., one target. {@h}6 ({@damage 1d6 + 3}) slashing damage.']}, {'name': 'Shortbow (Humanoid or Hybrid Form Only)', 'entries': ['{@atk rw} {@hit 5} to hit, range 80/320 ft., one target. {@h}6 ({@damage 1d6 + 3}) piercing damage.']}]</t>
  </si>
  <si>
    <t>['Keen Senses', 'Shapechanger', 'Sunlight Sensitivity']</t>
  </si>
  <si>
    <t>Wooden Donkey</t>
  </si>
  <si>
    <t>['blinded', 'charmed', 'frightened', 'paralyzed', 'petrified', 'poisoned']</t>
  </si>
  <si>
    <t>{'name': 'Mule', 'source': 'MM', '_mod': {'*': {'mode': 'replaceTxt', 'replace': 'mule', 'with': 'donkey', 'flags': 'i'}}}</t>
  </si>
  <si>
    <t>Wyllow</t>
  </si>
  <si>
    <t>['Common', 'Druidic', 'Elvish']</t>
  </si>
  <si>
    <t>{'name': 'Archdruid', 'source': 'VGM', '_trait': {'name': 'Wood Elf', 'source': 'PHB'}, '_mod': {'*': {'mode': 'replaceTxt', 'replace': 'the archdruid', 'with': 'Wyllow', 'flags': 'i'}}}</t>
  </si>
  <si>
    <t>Zalthar Shadowdusk</t>
  </si>
  <si>
    <t>['Abyssal', 'Common', 'Deep Speech']</t>
  </si>
  <si>
    <t>['AB', 'C', 'DS']</t>
  </si>
  <si>
    <t>{'name': 'Death Knight', 'source': 'MM', '_mod': {'*': {'mode': 'replaceTxt', 'replace': 'the death knight', 'with': 'Zalthar', 'flags': 'i'}, '_': {'mode': 'replaceSpells', 'spells': {'4': [{'replace': '{@spell banishment}', 'with': '{@spell locate creature}'}]}}, 'trait': {'mode': 'prependArr', 'items': {'name': 'Special Equipment', 'entries': ['Zalthar wields a {@item nine lives stealer} longsword with 5 charges remaining.']}}, 'action': {'mode': 'replaceArr', 'replace': 'Longsword', 'items': {'name': 'Nine Lives Stealer Longsword', 'entries': ['{@atk mw} {@hit 13} to hit, reach 5 ft., one target. {@h}11 ({@damage 1d8 + 7}) slashing damage, or 12 ({@damage 1d10 + 7}) slashing damage if used with two hands, plus 18 ({@damage 4d8}) necrotic damage.']}}}}</t>
  </si>
  <si>
    <t>Zorak Lightdrinker</t>
  </si>
  <si>
    <t>[{'ac': 18, 'from': ['plate armor']}]</t>
  </si>
  <si>
    <t>['necrotic', 'poison', {'resist': ['bludgeoning', 'piercing', 'slashing'], 'note': 'from nonmagical attacks', 'cond': True}]</t>
  </si>
  <si>
    <t>[{'name': 'Dwarven Resilience', 'entries': ['Augrek has advantage on saving throws against poison.']}, {'name': 'Shapechanger', 'entries': ["If Zorak isn't in sunlight or running water, he can use his action to polymorph into a Tiny bat or a Medium cloud of mist, or back into his true form.", "While in bat form, Zorak can't speak, his walking speed is 5 feet, and he has a flying speed of 30 feet. His statistics, other than his size and speed, are unchanged. Anything he is wearing transforms with it, but nothing he is carrying does. He reverts to his true form if he dies.", "While in mist form, Zorak can't take any actions, speak, or manipulate objects. He is weightless, has a flying speed of 20 feet, can hover, and can enter a hostile creature's space and stop there. In addition, if air can pass through a space, the mist can do so without squeezing, and he can't pass through water. He has advantage on Strength, Dexterity, and Constitution saving throws, and he is immune to all nonmagical damage, except the damage he takes from sunlight."]}, {'name': 'Legendary Resistance (3/Day)', 'entries': ['If Zorak fails a saving throw, he can choose to succeed instead.']}, {'name': 'Misty Escape', 'entries': ["When he drops to 0 hit points outside his resting place, Zorak transforms into a cloud of mist (as in the Shapechanger trait) instead of falling {@condition unconscious}, provided that he isn't in sunlight or running water. If he can't transform, he is destroyed.", "While he has 0 hit points in mist form, he can't revert to his vampire form, and he must reach his resting place within 2 hours or be destroyed. Once in his resting place, he reverts to his vampire form. He is then {@condition paralyzed} until he regains at least 1 hit point. After spending 1 hour in his resting place with 0 hit points, he regains 1 hit point."]}, {'name': 'Regeneration', 'entries': ["Zorak regains 20 hit points at the start of his turn if he has at least 1 hit point and isn't in sunlight or running water. If Zorak takes radiant damage or damage from holy water, this trait doesn't function at the start of Zorak's next turn."]}, {'name': 'Spider Climb', 'entries': ['Zorak can climb difficult surfaces, including upside down on ceilings, without needing to make an ability check.']}, {'name': 'Vampire Weaknesses', 'entries': ['Zorak has the following flaws:', "{@i Forbiddance.} Zorak can't enter a residence without an invitation from one of the occupants.", '{@i Harmed by Running Water.} Zorak takes 20 acid damage if he ends his turn in running water.', "{@i Stake to the Heart.} If a piercing weapon made of wood is driven into Zorak's heart while Zorak is {@condition incapacitated} in his resting place, Zorak is {@condition paralyzed} until the stake is removed.", '{@i Sunlight Hypersensitivity.} Zorak takes 20 radiant damage when he starts his turn in sunlight. While in sunlight, he has disadvantage on attack rolls and ability checks.']}]</t>
  </si>
  <si>
    <t>[{'name': 'Multiattack', 'entries': ['Zorak makes two attacks with his {@item dwarven thrower}, only one of which can be a ranged attack.']}, {'name': 'Dwarven Thrower', 'entries': ["{@atk mw,rw} {@hit 12} to hit, reach 5 ft. or range 20/60 ft., one target. {@h}11 ({@damage 1d8 + 7}) bludgeoning damage, or 12 ({@damage 1d10 + 7}) bludgeoning damage when used with two hands to make a melee attack. On a ranged attack that hits, the hammer deals an extra {@dice 1d8} bludgeoning damage ({@dice 2d8} if the target is a giant). {@i Hit or Miss:} If thrown, the weapon flies back to Zorak's hand after the attack."]}, {'name': 'Multiattack (Vampire Form Only)', 'entries': ['Zorak makes two attacks, only one of which can be a bite attack.']}, {'name': 'Unarmed Strike (Vampire Form Only)', 'entries': ['{@atk mw} {@hit 9} to hit, reach 5 ft., one creature. {@h}8 ({@damage 1d8 + 4}) bludgeoning damage. Instead of dealing damage, Zorak can grapple the target (escape {@dc 18}).']}, {'name': 'Bite (Bat or Vampire Form Only)', 'entries': ["{@atk mw} {@hit 9} to hit, reach 5 ft., one willing creature, or a creature that is {@condition grappled} by Zorak, {@condition incapacitated}, or {@condition restrained}. {@h}7 ({@damage 1d6 + 4}) piercing damage plus 10 ({@damage 3d6}) necrotic damage. The target's hit point maximum is reduced by an amount equal to the necrotic damage taken, and Zorak regains hit points equal to that amount. The reduction lasts until the target finishes a long rest. The target dies if this effect reduces his hit point maximum to 0. A humanoid slain in this way and then buried in the ground rises the following night as a {@creature vampire spawn} under Zorak's control."]}, {'name': 'Charm', 'entries': ["Zorak targets one humanoid he can see within 30 feet of it. If the target can see Zorak, the target must succeed on a {@dc 17} Wisdom saving throw against this magic or be {@condition charmed} by Zorak. The {@condition charmed} target regards Zorak as a trusted friend to be heeded and protected. Although the target isn't under Zorak's control, it takes Zorak's requests or actions in the most favorable way it can, and it is a willing target for Zorak's bite attack.", "Each time Zorak or Zorak's companions do anything harmful to the target, it can repeat the saving throw, ending the effect on itself on a success. Otherwise, the effect lasts 24 hours or until Zorak is destroyed, is on a different plane of existence than the target, or takes a bonus action to end the effect."]}, {'name': 'Children of the Night (1/Day)', 'entries': ["Zorak magically calls {@dice 2d4} swarms of {@creature swarm of bats||bats} or {@creature swarm of rats||rats}, provided that the sun isn't up. While outdoors, Zorak can call {@dice 3d6} {@creature wolf||wolves} instead. The called creatures arrive in {@dice 1d4} rounds, acting as allies of Zorak and obeying his spoken commands. The beasts remain for 1 hour, until Zorak dies, or until Zorak dismisses them as a bonus action."]}]</t>
  </si>
  <si>
    <t>[{'name': 'Move', 'entries': ['Zorak moves up to his speed without provoking opportunity attacks.']}, {'name': 'Unarmed Strike', 'entries': ['Zorak makes one unarmed strike.']}, {'name': 'Bite (Costs 2 Actions)', 'entries': ['Zorak makes one bite attack.']}]</t>
  </si>
  <si>
    <t>Zox Clammersham</t>
  </si>
  <si>
    <t>['Aquan', 'Auran', 'Common', 'Gnomish', 'Ignan', 'Terran']</t>
  </si>
  <si>
    <t>['AQ', 'AU', 'C', 'G', 'IG', 'T']</t>
  </si>
  <si>
    <t>{'name': 'Archmage', 'source': 'MM', '_trait': {'name': 'Rock Gnome', 'source': 'PHB'}, '_mod': {'*': {'mode': 'replaceTxt', 'replace': 'the archmage', 'with': 'Zox', 'flags': 'i'}, '_': {'mode': 'replaceSpells', 'spells': {'4': [{'replace': '{@spell banishment}', 'with': '{@spell confusion}'}]}}}}</t>
  </si>
  <si>
    <t>Zress Orlezziir</t>
  </si>
  <si>
    <t>{'name': 'Drow House Captain', 'source': 'MTF', '_mod': {'*': {'mode': 'replaceTxt', 'replace': 'the drow', 'with': 'Zress', 'flags': 'i'}}}</t>
  </si>
  <si>
    <t>Tiny Servant</t>
  </si>
  <si>
    <t>XGE</t>
  </si>
  <si>
    <t>[{'name': 'Slam', 'entries': ['{@atk mw} {@hit 5} to hit, reach 5 ft., one target. {@h}5 ({@damage 1d4 + 3}) bludgeoning damage.']}]</t>
  </si>
  <si>
    <t xml:space="preserve"> your Charisma modifier + five times your level in this class"}</t>
  </si>
  <si>
    <t xml:space="preserve"> your Wisdom modifier + five times your level in this class"}</t>
  </si>
  <si>
    <t xml:space="preserve"> your Wisdom modifier + five times your ranger level (the beast has a number of Hit Dice [d6s] equal to your ranger level)"}</t>
  </si>
  <si>
    <t xml:space="preserve"> your Wisdom modifier + five times your ranger level (the beast has a number of Hit Dice [d8s] equal to your ranger level)"}</t>
  </si>
  <si>
    <t xml:space="preserve"> 10 for each spell level above 5th (the dragon has a number of Hit Dice [d10s] equal to the level of the spell)</t>
  </si>
  <si>
    <t xml:space="preserve"> five times your ranger level (the drake has a number of Hit Dice [d10s] equal to your ranger level)</t>
  </si>
  <si>
    <t xml:space="preserve"> 10 for each spell level above 4th</t>
  </si>
  <si>
    <t xml:space="preserve"> five times your ranger level (the beast has a number of Hit Dice [d8s] equal to your ranger level)</t>
  </si>
  <si>
    <t xml:space="preserve"> four times your ranger level (the beast has a number of Hit Dice [d6s] equal to your ranger level)</t>
  </si>
  <si>
    <t xml:space="preserve"> 5 for each spell level above 2nd</t>
  </si>
  <si>
    <t xml:space="preserve"> 10 for each spell level above 5th</t>
  </si>
  <si>
    <t xml:space="preserve"> 15 for each spell level above 4th</t>
  </si>
  <si>
    <t xml:space="preserve"> five times your bard level</t>
  </si>
  <si>
    <t xml:space="preserve"> 10 for each spell level above 3rd</t>
  </si>
  <si>
    <t xml:space="preserve"> 15 for each spell level above 6th</t>
  </si>
  <si>
    <t xml:space="preserve"> your Intelligence modifier + your artificer level (the homunculus has a number of Hit Dice [d4s] equal to your artificer level)</t>
  </si>
  <si>
    <t xml:space="preserve"> 15 for each spell level above 3rd</t>
  </si>
  <si>
    <t xml:space="preserve"> your Intelligence modifier + five times your artificer level (the defender has a number of Hit Dice [d8s] equal to your artificer level)</t>
  </si>
  <si>
    <t xml:space="preserve"> five times your druid level</t>
  </si>
  <si>
    <t>51) reduced to 107; subtract 1 for each day that passes during the adventure</t>
  </si>
  <si>
    <t xml:space="preserve"> your spellcasting ability modifier + ten times the spell</t>
  </si>
  <si>
    <t xml:space="preserve"> 5 times your level in this class (the companion has a number of Hit Dice [d8s] equal to your level in this class)</t>
  </si>
  <si>
    <t xml:space="preserve"> five times your ranger level (the drake has a number of hit dice [d10s] equal to your ranger level)</t>
  </si>
  <si>
    <t xml:space="preserve"> your Intelligence modifier</t>
  </si>
  <si>
    <t xml:space="preserve"> your Intelligence modifier + the iron defender</t>
  </si>
  <si>
    <t>percent</t>
  </si>
  <si>
    <t>blah</t>
  </si>
  <si>
    <t>blah1</t>
  </si>
  <si>
    <t>blah2</t>
  </si>
  <si>
    <t>blalh56</t>
  </si>
  <si>
    <t>Row Labels</t>
  </si>
  <si>
    <t>#VALUE!</t>
  </si>
  <si>
    <t>(blank)</t>
  </si>
  <si>
    <t>Grand Total</t>
  </si>
  <si>
    <t>Count of percent</t>
  </si>
  <si>
    <t>jkl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</si>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</sst>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8">
    <xf numFmtId="0" fontId="0" fillId="0" borderId="0" xfId="0"/>
    <xf numFmtId="0" fontId="1" fillId="0" borderId="1" xfId="0" applyFont="1" applyBorder="1" applyAlignment="1">
      <alignment horizontal="center" vertical="top"/>
    </xf>
    <xf numFmtId="0" fontId="0" fillId="0" borderId="0" xfId="0" applyAlignment="1">
      <alignment horizontal="center" vertical="center"/>
    </xf>
    <xf numFmtId="9" fontId="0" fillId="0" borderId="0" xfId="1" applyFon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3" fillId="0" borderId="1" xfId="0" applyFont="1" applyBorder="1" applyAlignment="1">
      <alignment horizontal="center" vertical="top"/>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Sheet1!$AB$1</c:f>
              <c:strCache>
                <c:ptCount val="1"/>
                <c:pt idx="0">
                  <c:v>cr</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Sheet1!$M$2:$M$2910</c:f>
              <c:numCache>
                <c:formatCode>0%</c:formatCode>
                <c:ptCount val="2909"/>
                <c:pt idx="0">
                  <c:v>0.48128342245989303</c:v>
                </c:pt>
                <c:pt idx="1">
                  <c:v>0.30769230769230771</c:v>
                </c:pt>
                <c:pt idx="2">
                  <c:v>0.18181818181818182</c:v>
                </c:pt>
                <c:pt idx="3">
                  <c:v>0.26923076923076922</c:v>
                </c:pt>
                <c:pt idx="4">
                  <c:v>0.18181818181818182</c:v>
                </c:pt>
                <c:pt idx="5">
                  <c:v>0.42105263157894735</c:v>
                </c:pt>
                <c:pt idx="6">
                  <c:v>0.31111111111111112</c:v>
                </c:pt>
                <c:pt idx="7">
                  <c:v>0</c:v>
                </c:pt>
                <c:pt idx="8">
                  <c:v>0</c:v>
                </c:pt>
                <c:pt idx="9">
                  <c:v>0.18181818181818182</c:v>
                </c:pt>
                <c:pt idx="10">
                  <c:v>0.30769230769230771</c:v>
                </c:pt>
                <c:pt idx="11">
                  <c:v>0.18181818181818182</c:v>
                </c:pt>
                <c:pt idx="12">
                  <c:v>0.3125</c:v>
                </c:pt>
                <c:pt idx="13">
                  <c:v>0.30769230769230771</c:v>
                </c:pt>
                <c:pt idx="14">
                  <c:v>0.18518518518518517</c:v>
                </c:pt>
                <c:pt idx="15">
                  <c:v>0.18518518518518517</c:v>
                </c:pt>
                <c:pt idx="16">
                  <c:v>0.4</c:v>
                </c:pt>
                <c:pt idx="17">
                  <c:v>0.18518518518518517</c:v>
                </c:pt>
                <c:pt idx="18">
                  <c:v>0.22222222222222221</c:v>
                </c:pt>
                <c:pt idx="19">
                  <c:v>0.22222222222222221</c:v>
                </c:pt>
                <c:pt idx="20">
                  <c:v>0.30769230769230771</c:v>
                </c:pt>
                <c:pt idx="21">
                  <c:v>0.30769230769230771</c:v>
                </c:pt>
                <c:pt idx="22">
                  <c:v>0.23529411764705882</c:v>
                </c:pt>
                <c:pt idx="23">
                  <c:v>0.23529411764705882</c:v>
                </c:pt>
                <c:pt idx="24">
                  <c:v>0.3543307086614173</c:v>
                </c:pt>
                <c:pt idx="25">
                  <c:v>0.26666666666666666</c:v>
                </c:pt>
                <c:pt idx="26">
                  <c:v>0.30769230769230771</c:v>
                </c:pt>
                <c:pt idx="27">
                  <c:v>0.30769230769230771</c:v>
                </c:pt>
                <c:pt idx="28">
                  <c:v>0.56000000000000005</c:v>
                </c:pt>
                <c:pt idx="29">
                  <c:v>0</c:v>
                </c:pt>
                <c:pt idx="30">
                  <c:v>0.23529411764705882</c:v>
                </c:pt>
                <c:pt idx="31">
                  <c:v>0.18181818181818182</c:v>
                </c:pt>
                <c:pt idx="32">
                  <c:v>0.40206185567010311</c:v>
                </c:pt>
                <c:pt idx="33">
                  <c:v>0.3</c:v>
                </c:pt>
                <c:pt idx="34">
                  <c:v>0.18181818181818182</c:v>
                </c:pt>
                <c:pt idx="35">
                  <c:v>0</c:v>
                </c:pt>
                <c:pt idx="36">
                  <c:v>0.47058823529411764</c:v>
                </c:pt>
                <c:pt idx="37">
                  <c:v>0.59340659340659341</c:v>
                </c:pt>
                <c:pt idx="38">
                  <c:v>0</c:v>
                </c:pt>
                <c:pt idx="39">
                  <c:v>0.47058823529411764</c:v>
                </c:pt>
                <c:pt idx="40">
                  <c:v>0</c:v>
                </c:pt>
                <c:pt idx="41">
                  <c:v>0</c:v>
                </c:pt>
                <c:pt idx="42">
                  <c:v>0</c:v>
                </c:pt>
                <c:pt idx="43">
                  <c:v>0</c:v>
                </c:pt>
                <c:pt idx="44">
                  <c:v>0.40067340067340068</c:v>
                </c:pt>
                <c:pt idx="45">
                  <c:v>0.52631578947368418</c:v>
                </c:pt>
                <c:pt idx="46">
                  <c:v>0</c:v>
                </c:pt>
                <c:pt idx="47">
                  <c:v>0.30769230769230771</c:v>
                </c:pt>
                <c:pt idx="48">
                  <c:v>0</c:v>
                </c:pt>
                <c:pt idx="49">
                  <c:v>0</c:v>
                </c:pt>
                <c:pt idx="50">
                  <c:v>0.47619047619047616</c:v>
                </c:pt>
                <c:pt idx="51">
                  <c:v>0.18181818181818182</c:v>
                </c:pt>
                <c:pt idx="52">
                  <c:v>0</c:v>
                </c:pt>
                <c:pt idx="53">
                  <c:v>0.47058823529411764</c:v>
                </c:pt>
                <c:pt idx="54">
                  <c:v>0</c:v>
                </c:pt>
                <c:pt idx="55">
                  <c:v>0.15384615384615385</c:v>
                </c:pt>
                <c:pt idx="56">
                  <c:v>0</c:v>
                </c:pt>
                <c:pt idx="57">
                  <c:v>0.22222222222222221</c:v>
                </c:pt>
                <c:pt idx="58">
                  <c:v>0.4</c:v>
                </c:pt>
                <c:pt idx="59">
                  <c:v>0.59259259259259256</c:v>
                </c:pt>
                <c:pt idx="60">
                  <c:v>0.30769230769230771</c:v>
                </c:pt>
                <c:pt idx="61">
                  <c:v>0</c:v>
                </c:pt>
                <c:pt idx="62">
                  <c:v>0</c:v>
                </c:pt>
                <c:pt idx="63">
                  <c:v>0.47179487179487178</c:v>
                </c:pt>
                <c:pt idx="64">
                  <c:v>0.4</c:v>
                </c:pt>
                <c:pt idx="65">
                  <c:v>0.4</c:v>
                </c:pt>
                <c:pt idx="66">
                  <c:v>0.30769230769230771</c:v>
                </c:pt>
                <c:pt idx="67">
                  <c:v>0</c:v>
                </c:pt>
                <c:pt idx="68">
                  <c:v>0.18181818181818182</c:v>
                </c:pt>
                <c:pt idx="69">
                  <c:v>0.30952380952380953</c:v>
                </c:pt>
                <c:pt idx="70">
                  <c:v>0</c:v>
                </c:pt>
                <c:pt idx="71">
                  <c:v>0</c:v>
                </c:pt>
                <c:pt idx="72">
                  <c:v>0.2</c:v>
                </c:pt>
                <c:pt idx="73">
                  <c:v>0.18518518518518517</c:v>
                </c:pt>
                <c:pt idx="74">
                  <c:v>0.30769230769230771</c:v>
                </c:pt>
                <c:pt idx="75">
                  <c:v>0</c:v>
                </c:pt>
                <c:pt idx="76">
                  <c:v>0.3125</c:v>
                </c:pt>
                <c:pt idx="77">
                  <c:v>0.4</c:v>
                </c:pt>
                <c:pt idx="78">
                  <c:v>0</c:v>
                </c:pt>
                <c:pt idx="79">
                  <c:v>0</c:v>
                </c:pt>
                <c:pt idx="80">
                  <c:v>0</c:v>
                </c:pt>
                <c:pt idx="81">
                  <c:v>0.47619047619047616</c:v>
                </c:pt>
                <c:pt idx="82">
                  <c:v>0</c:v>
                </c:pt>
                <c:pt idx="83">
                  <c:v>0</c:v>
                </c:pt>
                <c:pt idx="84">
                  <c:v>0.4017857142857143</c:v>
                </c:pt>
                <c:pt idx="85">
                  <c:v>0</c:v>
                </c:pt>
                <c:pt idx="86">
                  <c:v>0</c:v>
                </c:pt>
                <c:pt idx="87">
                  <c:v>0.26666666666666666</c:v>
                </c:pt>
                <c:pt idx="88">
                  <c:v>0.4</c:v>
                </c:pt>
                <c:pt idx="89">
                  <c:v>0.47058823529411764</c:v>
                </c:pt>
                <c:pt idx="90">
                  <c:v>0.47619047619047616</c:v>
                </c:pt>
                <c:pt idx="91">
                  <c:v>0</c:v>
                </c:pt>
                <c:pt idx="92">
                  <c:v>0</c:v>
                </c:pt>
                <c:pt idx="93">
                  <c:v>0.33333333333333331</c:v>
                </c:pt>
                <c:pt idx="94">
                  <c:v>0.26666666666666666</c:v>
                </c:pt>
                <c:pt idx="95">
                  <c:v>0.32258064516129031</c:v>
                </c:pt>
                <c:pt idx="96">
                  <c:v>0</c:v>
                </c:pt>
                <c:pt idx="97">
                  <c:v>0.40206185567010311</c:v>
                </c:pt>
                <c:pt idx="98">
                  <c:v>0.46153846153846156</c:v>
                </c:pt>
                <c:pt idx="99">
                  <c:v>0.23076923076923078</c:v>
                </c:pt>
                <c:pt idx="100">
                  <c:v>0</c:v>
                </c:pt>
                <c:pt idx="101">
                  <c:v>0.30769230769230771</c:v>
                </c:pt>
                <c:pt idx="102">
                  <c:v>0.29577464788732394</c:v>
                </c:pt>
                <c:pt idx="103">
                  <c:v>0.18518518518518517</c:v>
                </c:pt>
                <c:pt idx="104">
                  <c:v>0.53333333333333333</c:v>
                </c:pt>
                <c:pt idx="105">
                  <c:v>0.4</c:v>
                </c:pt>
                <c:pt idx="106">
                  <c:v>0.4731182795698925</c:v>
                </c:pt>
                <c:pt idx="107">
                  <c:v>0</c:v>
                </c:pt>
                <c:pt idx="108">
                  <c:v>0.47709923664122139</c:v>
                </c:pt>
                <c:pt idx="109">
                  <c:v>0.6</c:v>
                </c:pt>
                <c:pt idx="110">
                  <c:v>0</c:v>
                </c:pt>
                <c:pt idx="111">
                  <c:v>0.35294117647058826</c:v>
                </c:pt>
                <c:pt idx="112">
                  <c:v>0.38095238095238093</c:v>
                </c:pt>
                <c:pt idx="113">
                  <c:v>0.18181818181818182</c:v>
                </c:pt>
                <c:pt idx="114">
                  <c:v>0</c:v>
                </c:pt>
                <c:pt idx="115">
                  <c:v>0.47752808988764045</c:v>
                </c:pt>
                <c:pt idx="116">
                  <c:v>0</c:v>
                </c:pt>
                <c:pt idx="117">
                  <c:v>0.47058823529411764</c:v>
                </c:pt>
                <c:pt idx="118">
                  <c:v>0.47368421052631576</c:v>
                </c:pt>
                <c:pt idx="119">
                  <c:v>0.23529411764705882</c:v>
                </c:pt>
                <c:pt idx="120">
                  <c:v>0.18181818181818182</c:v>
                </c:pt>
                <c:pt idx="121">
                  <c:v>0.40206185567010311</c:v>
                </c:pt>
                <c:pt idx="122">
                  <c:v>0</c:v>
                </c:pt>
                <c:pt idx="123">
                  <c:v>0</c:v>
                </c:pt>
                <c:pt idx="124">
                  <c:v>0.125</c:v>
                </c:pt>
                <c:pt idx="125">
                  <c:v>0.48</c:v>
                </c:pt>
                <c:pt idx="126">
                  <c:v>0</c:v>
                </c:pt>
                <c:pt idx="127">
                  <c:v>0</c:v>
                </c:pt>
                <c:pt idx="128">
                  <c:v>0</c:v>
                </c:pt>
                <c:pt idx="129">
                  <c:v>0</c:v>
                </c:pt>
                <c:pt idx="130">
                  <c:v>0.16666666666666666</c:v>
                </c:pt>
                <c:pt idx="131">
                  <c:v>0</c:v>
                </c:pt>
                <c:pt idx="132">
                  <c:v>0.4</c:v>
                </c:pt>
                <c:pt idx="133">
                  <c:v>0.32319391634980987</c:v>
                </c:pt>
                <c:pt idx="134">
                  <c:v>0</c:v>
                </c:pt>
                <c:pt idx="135">
                  <c:v>0</c:v>
                </c:pt>
                <c:pt idx="136">
                  <c:v>0</c:v>
                </c:pt>
                <c:pt idx="137">
                  <c:v>0.1875</c:v>
                </c:pt>
                <c:pt idx="138">
                  <c:v>0.23076923076923078</c:v>
                </c:pt>
                <c:pt idx="139">
                  <c:v>0</c:v>
                </c:pt>
                <c:pt idx="140">
                  <c:v>0</c:v>
                </c:pt>
                <c:pt idx="141">
                  <c:v>0</c:v>
                </c:pt>
                <c:pt idx="142">
                  <c:v>0</c:v>
                </c:pt>
                <c:pt idx="143">
                  <c:v>0</c:v>
                </c:pt>
                <c:pt idx="144">
                  <c:v>0</c:v>
                </c:pt>
                <c:pt idx="145">
                  <c:v>0</c:v>
                </c:pt>
                <c:pt idx="146">
                  <c:v>0</c:v>
                </c:pt>
                <c:pt idx="147">
                  <c:v>0</c:v>
                </c:pt>
                <c:pt idx="148">
                  <c:v>0</c:v>
                </c:pt>
                <c:pt idx="149">
                  <c:v>0</c:v>
                </c:pt>
                <c:pt idx="150">
                  <c:v>0.25</c:v>
                </c:pt>
                <c:pt idx="151">
                  <c:v>0</c:v>
                </c:pt>
                <c:pt idx="152">
                  <c:v>0.54545454545454541</c:v>
                </c:pt>
                <c:pt idx="153">
                  <c:v>0.40243902439024393</c:v>
                </c:pt>
                <c:pt idx="154">
                  <c:v>0</c:v>
                </c:pt>
                <c:pt idx="155">
                  <c:v>0</c:v>
                </c:pt>
                <c:pt idx="156">
                  <c:v>0</c:v>
                </c:pt>
                <c:pt idx="157">
                  <c:v>0</c:v>
                </c:pt>
                <c:pt idx="158">
                  <c:v>0</c:v>
                </c:pt>
                <c:pt idx="159">
                  <c:v>0</c:v>
                </c:pt>
                <c:pt idx="160">
                  <c:v>0</c:v>
                </c:pt>
                <c:pt idx="161">
                  <c:v>0.4017857142857143</c:v>
                </c:pt>
                <c:pt idx="162">
                  <c:v>0</c:v>
                </c:pt>
                <c:pt idx="163">
                  <c:v>0.2</c:v>
                </c:pt>
                <c:pt idx="164">
                  <c:v>0</c:v>
                </c:pt>
                <c:pt idx="165">
                  <c:v>0</c:v>
                </c:pt>
                <c:pt idx="166">
                  <c:v>0</c:v>
                </c:pt>
                <c:pt idx="167">
                  <c:v>0</c:v>
                </c:pt>
                <c:pt idx="168">
                  <c:v>0</c:v>
                </c:pt>
                <c:pt idx="169">
                  <c:v>0</c:v>
                </c:pt>
                <c:pt idx="170">
                  <c:v>0</c:v>
                </c:pt>
                <c:pt idx="171">
                  <c:v>0.18181818181818182</c:v>
                </c:pt>
                <c:pt idx="172">
                  <c:v>0</c:v>
                </c:pt>
                <c:pt idx="173">
                  <c:v>0</c:v>
                </c:pt>
                <c:pt idx="174">
                  <c:v>0</c:v>
                </c:pt>
                <c:pt idx="175">
                  <c:v>0</c:v>
                </c:pt>
                <c:pt idx="176">
                  <c:v>0.30769230769230771</c:v>
                </c:pt>
                <c:pt idx="177">
                  <c:v>0</c:v>
                </c:pt>
                <c:pt idx="178">
                  <c:v>0</c:v>
                </c:pt>
                <c:pt idx="179">
                  <c:v>0</c:v>
                </c:pt>
                <c:pt idx="180">
                  <c:v>0</c:v>
                </c:pt>
                <c:pt idx="181">
                  <c:v>0</c:v>
                </c:pt>
                <c:pt idx="182">
                  <c:v>0.4</c:v>
                </c:pt>
                <c:pt idx="183">
                  <c:v>0</c:v>
                </c:pt>
                <c:pt idx="184">
                  <c:v>0</c:v>
                </c:pt>
                <c:pt idx="185">
                  <c:v>0.4</c:v>
                </c:pt>
                <c:pt idx="186">
                  <c:v>0.18181818181818182</c:v>
                </c:pt>
                <c:pt idx="187">
                  <c:v>0</c:v>
                </c:pt>
                <c:pt idx="188">
                  <c:v>9.0909090909090912E-2</c:v>
                </c:pt>
                <c:pt idx="189">
                  <c:v>0</c:v>
                </c:pt>
                <c:pt idx="190">
                  <c:v>0</c:v>
                </c:pt>
                <c:pt idx="191">
                  <c:v>0</c:v>
                </c:pt>
                <c:pt idx="192">
                  <c:v>0</c:v>
                </c:pt>
                <c:pt idx="193">
                  <c:v>0</c:v>
                </c:pt>
                <c:pt idx="194">
                  <c:v>0.47222222222222221</c:v>
                </c:pt>
                <c:pt idx="195">
                  <c:v>0.4</c:v>
                </c:pt>
                <c:pt idx="196">
                  <c:v>0.4017857142857143</c:v>
                </c:pt>
                <c:pt idx="197">
                  <c:v>0</c:v>
                </c:pt>
                <c:pt idx="198">
                  <c:v>0</c:v>
                </c:pt>
                <c:pt idx="199">
                  <c:v>0</c:v>
                </c:pt>
                <c:pt idx="200">
                  <c:v>0</c:v>
                </c:pt>
                <c:pt idx="201">
                  <c:v>0.43624161073825501</c:v>
                </c:pt>
                <c:pt idx="202">
                  <c:v>0</c:v>
                </c:pt>
                <c:pt idx="203">
                  <c:v>0</c:v>
                </c:pt>
                <c:pt idx="204">
                  <c:v>0</c:v>
                </c:pt>
                <c:pt idx="205">
                  <c:v>0</c:v>
                </c:pt>
                <c:pt idx="206">
                  <c:v>0</c:v>
                </c:pt>
                <c:pt idx="207">
                  <c:v>0</c:v>
                </c:pt>
                <c:pt idx="208">
                  <c:v>0</c:v>
                </c:pt>
                <c:pt idx="209">
                  <c:v>0</c:v>
                </c:pt>
                <c:pt idx="210">
                  <c:v>0</c:v>
                </c:pt>
                <c:pt idx="211">
                  <c:v>0</c:v>
                </c:pt>
                <c:pt idx="212">
                  <c:v>0</c:v>
                </c:pt>
                <c:pt idx="213">
                  <c:v>0.33333333333333331</c:v>
                </c:pt>
                <c:pt idx="214">
                  <c:v>0</c:v>
                </c:pt>
                <c:pt idx="215">
                  <c:v>0</c:v>
                </c:pt>
                <c:pt idx="216">
                  <c:v>0</c:v>
                </c:pt>
                <c:pt idx="217">
                  <c:v>0</c:v>
                </c:pt>
                <c:pt idx="218">
                  <c:v>0</c:v>
                </c:pt>
                <c:pt idx="219">
                  <c:v>0</c:v>
                </c:pt>
                <c:pt idx="220">
                  <c:v>0.4731182795698925</c:v>
                </c:pt>
                <c:pt idx="221">
                  <c:v>0.26666666666666666</c:v>
                </c:pt>
                <c:pt idx="222">
                  <c:v>0.47204968944099379</c:v>
                </c:pt>
                <c:pt idx="223">
                  <c:v>0.47770700636942676</c:v>
                </c:pt>
                <c:pt idx="224">
                  <c:v>0.47058823529411764</c:v>
                </c:pt>
                <c:pt idx="225">
                  <c:v>0.47752808988764045</c:v>
                </c:pt>
                <c:pt idx="226">
                  <c:v>0.48</c:v>
                </c:pt>
                <c:pt idx="227">
                  <c:v>0.27272727272727271</c:v>
                </c:pt>
                <c:pt idx="228">
                  <c:v>0.30769230769230771</c:v>
                </c:pt>
                <c:pt idx="229">
                  <c:v>0.30927835051546393</c:v>
                </c:pt>
                <c:pt idx="230">
                  <c:v>0.4</c:v>
                </c:pt>
                <c:pt idx="231">
                  <c:v>0.43650793650793651</c:v>
                </c:pt>
                <c:pt idx="232">
                  <c:v>0.18181818181818182</c:v>
                </c:pt>
                <c:pt idx="233">
                  <c:v>0.38095238095238093</c:v>
                </c:pt>
                <c:pt idx="234">
                  <c:v>0.36363636363636365</c:v>
                </c:pt>
                <c:pt idx="235">
                  <c:v>0.36585365853658536</c:v>
                </c:pt>
                <c:pt idx="236">
                  <c:v>0.36559139784946237</c:v>
                </c:pt>
                <c:pt idx="237">
                  <c:v>0.4731182795698925</c:v>
                </c:pt>
                <c:pt idx="238">
                  <c:v>0.30769230769230771</c:v>
                </c:pt>
                <c:pt idx="239">
                  <c:v>0</c:v>
                </c:pt>
                <c:pt idx="240">
                  <c:v>0</c:v>
                </c:pt>
                <c:pt idx="241">
                  <c:v>0</c:v>
                </c:pt>
                <c:pt idx="242">
                  <c:v>0.18292682926829268</c:v>
                </c:pt>
                <c:pt idx="243">
                  <c:v>0.18181818181818182</c:v>
                </c:pt>
                <c:pt idx="244">
                  <c:v>0.18181818181818182</c:v>
                </c:pt>
                <c:pt idx="245">
                  <c:v>0.30894308943089432</c:v>
                </c:pt>
                <c:pt idx="246">
                  <c:v>0.18181818181818182</c:v>
                </c:pt>
                <c:pt idx="247">
                  <c:v>0.47058823529411764</c:v>
                </c:pt>
                <c:pt idx="248">
                  <c:v>0.35294117647058826</c:v>
                </c:pt>
                <c:pt idx="249">
                  <c:v>0.42105263157894735</c:v>
                </c:pt>
                <c:pt idx="250">
                  <c:v>0.42253521126760563</c:v>
                </c:pt>
                <c:pt idx="251">
                  <c:v>0.30769230769230771</c:v>
                </c:pt>
                <c:pt idx="252">
                  <c:v>0.4017857142857143</c:v>
                </c:pt>
                <c:pt idx="253">
                  <c:v>0.30952380952380953</c:v>
                </c:pt>
                <c:pt idx="254">
                  <c:v>0.43650793650793651</c:v>
                </c:pt>
                <c:pt idx="255">
                  <c:v>0.30769230769230771</c:v>
                </c:pt>
                <c:pt idx="256">
                  <c:v>0.18181818181818182</c:v>
                </c:pt>
                <c:pt idx="257">
                  <c:v>0.40157480314960631</c:v>
                </c:pt>
                <c:pt idx="258">
                  <c:v>0.1875</c:v>
                </c:pt>
                <c:pt idx="259">
                  <c:v>0.43478260869565216</c:v>
                </c:pt>
                <c:pt idx="260">
                  <c:v>0.18181818181818182</c:v>
                </c:pt>
                <c:pt idx="261">
                  <c:v>0.40298507462686567</c:v>
                </c:pt>
                <c:pt idx="262">
                  <c:v>0.18292682926829268</c:v>
                </c:pt>
                <c:pt idx="263">
                  <c:v>0.46153846153846156</c:v>
                </c:pt>
                <c:pt idx="264">
                  <c:v>0</c:v>
                </c:pt>
                <c:pt idx="265">
                  <c:v>0.35483870967741937</c:v>
                </c:pt>
                <c:pt idx="266">
                  <c:v>0.35483870967741937</c:v>
                </c:pt>
                <c:pt idx="267">
                  <c:v>0</c:v>
                </c:pt>
                <c:pt idx="268">
                  <c:v>0.30769230769230771</c:v>
                </c:pt>
                <c:pt idx="269">
                  <c:v>0.47244094488188976</c:v>
                </c:pt>
                <c:pt idx="270">
                  <c:v>0.4</c:v>
                </c:pt>
                <c:pt idx="271">
                  <c:v>0.30952380952380953</c:v>
                </c:pt>
                <c:pt idx="272">
                  <c:v>0.23529411764705882</c:v>
                </c:pt>
                <c:pt idx="273">
                  <c:v>0</c:v>
                </c:pt>
                <c:pt idx="274">
                  <c:v>0.18181818181818182</c:v>
                </c:pt>
                <c:pt idx="275">
                  <c:v>0</c:v>
                </c:pt>
                <c:pt idx="276">
                  <c:v>0</c:v>
                </c:pt>
                <c:pt idx="277">
                  <c:v>0.30769230769230771</c:v>
                </c:pt>
                <c:pt idx="278">
                  <c:v>0.31034482758620691</c:v>
                </c:pt>
                <c:pt idx="279">
                  <c:v>0.18181818181818182</c:v>
                </c:pt>
                <c:pt idx="280">
                  <c:v>0.4017857142857143</c:v>
                </c:pt>
                <c:pt idx="281">
                  <c:v>0.38356164383561642</c:v>
                </c:pt>
                <c:pt idx="282">
                  <c:v>0</c:v>
                </c:pt>
                <c:pt idx="283">
                  <c:v>0</c:v>
                </c:pt>
                <c:pt idx="284">
                  <c:v>0.15789473684210525</c:v>
                </c:pt>
                <c:pt idx="285">
                  <c:v>0</c:v>
                </c:pt>
                <c:pt idx="286">
                  <c:v>0.43478260869565216</c:v>
                </c:pt>
                <c:pt idx="287">
                  <c:v>0.42105263157894735</c:v>
                </c:pt>
                <c:pt idx="288">
                  <c:v>0.42222222222222222</c:v>
                </c:pt>
                <c:pt idx="289">
                  <c:v>0.42105263157894735</c:v>
                </c:pt>
                <c:pt idx="290">
                  <c:v>0</c:v>
                </c:pt>
                <c:pt idx="291">
                  <c:v>0</c:v>
                </c:pt>
                <c:pt idx="292">
                  <c:v>0</c:v>
                </c:pt>
                <c:pt idx="293">
                  <c:v>0</c:v>
                </c:pt>
                <c:pt idx="294">
                  <c:v>0.30769230769230771</c:v>
                </c:pt>
                <c:pt idx="295">
                  <c:v>0.22500000000000001</c:v>
                </c:pt>
                <c:pt idx="296">
                  <c:v>0.26923076923076922</c:v>
                </c:pt>
                <c:pt idx="297">
                  <c:v>0</c:v>
                </c:pt>
                <c:pt idx="298">
                  <c:v>0.47058823529411764</c:v>
                </c:pt>
                <c:pt idx="299">
                  <c:v>0.47058823529411764</c:v>
                </c:pt>
                <c:pt idx="300">
                  <c:v>0.32258064516129031</c:v>
                </c:pt>
                <c:pt idx="301">
                  <c:v>0.4731182795698925</c:v>
                </c:pt>
                <c:pt idx="302">
                  <c:v>0</c:v>
                </c:pt>
                <c:pt idx="303">
                  <c:v>0.43478260869565216</c:v>
                </c:pt>
                <c:pt idx="304">
                  <c:v>0.36363636363636365</c:v>
                </c:pt>
                <c:pt idx="305">
                  <c:v>0.42236024844720499</c:v>
                </c:pt>
                <c:pt idx="306">
                  <c:v>0.26666666666666666</c:v>
                </c:pt>
                <c:pt idx="307">
                  <c:v>0.31818181818181818</c:v>
                </c:pt>
                <c:pt idx="308">
                  <c:v>0.40088105726872247</c:v>
                </c:pt>
                <c:pt idx="309">
                  <c:v>0</c:v>
                </c:pt>
                <c:pt idx="310">
                  <c:v>0.40540540540540543</c:v>
                </c:pt>
                <c:pt idx="311">
                  <c:v>0</c:v>
                </c:pt>
                <c:pt idx="312">
                  <c:v>0</c:v>
                </c:pt>
                <c:pt idx="313">
                  <c:v>0</c:v>
                </c:pt>
                <c:pt idx="314">
                  <c:v>0.26666666666666666</c:v>
                </c:pt>
                <c:pt idx="315">
                  <c:v>0.26666666666666666</c:v>
                </c:pt>
                <c:pt idx="316">
                  <c:v>0</c:v>
                </c:pt>
                <c:pt idx="317">
                  <c:v>0.47619047619047616</c:v>
                </c:pt>
                <c:pt idx="318">
                  <c:v>0</c:v>
                </c:pt>
                <c:pt idx="319">
                  <c:v>0</c:v>
                </c:pt>
                <c:pt idx="320">
                  <c:v>0</c:v>
                </c:pt>
                <c:pt idx="321">
                  <c:v>0</c:v>
                </c:pt>
                <c:pt idx="322">
                  <c:v>0</c:v>
                </c:pt>
                <c:pt idx="323">
                  <c:v>0</c:v>
                </c:pt>
                <c:pt idx="324">
                  <c:v>0.4</c:v>
                </c:pt>
                <c:pt idx="325">
                  <c:v>0.18367346938775511</c:v>
                </c:pt>
                <c:pt idx="326">
                  <c:v>0</c:v>
                </c:pt>
                <c:pt idx="327">
                  <c:v>0.31111111111111112</c:v>
                </c:pt>
                <c:pt idx="328">
                  <c:v>0</c:v>
                </c:pt>
                <c:pt idx="329">
                  <c:v>0</c:v>
                </c:pt>
                <c:pt idx="330">
                  <c:v>0.23529411764705882</c:v>
                </c:pt>
                <c:pt idx="331">
                  <c:v>0</c:v>
                </c:pt>
                <c:pt idx="332">
                  <c:v>0.36363636363636365</c:v>
                </c:pt>
                <c:pt idx="333">
                  <c:v>0.2857142857142857</c:v>
                </c:pt>
                <c:pt idx="334">
                  <c:v>0.1875</c:v>
                </c:pt>
                <c:pt idx="335">
                  <c:v>0.52631578947368418</c:v>
                </c:pt>
                <c:pt idx="336">
                  <c:v>0.30952380952380953</c:v>
                </c:pt>
                <c:pt idx="337">
                  <c:v>0.18181818181818182</c:v>
                </c:pt>
                <c:pt idx="338">
                  <c:v>0.31578947368421051</c:v>
                </c:pt>
                <c:pt idx="339">
                  <c:v>0</c:v>
                </c:pt>
                <c:pt idx="340">
                  <c:v>0.18181818181818182</c:v>
                </c:pt>
                <c:pt idx="341">
                  <c:v>0.23076923076923078</c:v>
                </c:pt>
                <c:pt idx="342">
                  <c:v>0.18292682926829268</c:v>
                </c:pt>
                <c:pt idx="343">
                  <c:v>0.5723076923076923</c:v>
                </c:pt>
                <c:pt idx="344">
                  <c:v>0.2857142857142857</c:v>
                </c:pt>
                <c:pt idx="345">
                  <c:v>0</c:v>
                </c:pt>
                <c:pt idx="346">
                  <c:v>0</c:v>
                </c:pt>
                <c:pt idx="347">
                  <c:v>0.18181818181818182</c:v>
                </c:pt>
                <c:pt idx="348">
                  <c:v>0</c:v>
                </c:pt>
                <c:pt idx="349">
                  <c:v>0.4</c:v>
                </c:pt>
                <c:pt idx="350">
                  <c:v>0.47204968944099379</c:v>
                </c:pt>
                <c:pt idx="351">
                  <c:v>0.1875</c:v>
                </c:pt>
                <c:pt idx="352">
                  <c:v>0.40384615384615385</c:v>
                </c:pt>
                <c:pt idx="353">
                  <c:v>0.52763819095477382</c:v>
                </c:pt>
                <c:pt idx="354">
                  <c:v>0.4</c:v>
                </c:pt>
                <c:pt idx="355">
                  <c:v>0.47945205479452052</c:v>
                </c:pt>
                <c:pt idx="356">
                  <c:v>0.42105263157894735</c:v>
                </c:pt>
                <c:pt idx="357">
                  <c:v>0</c:v>
                </c:pt>
                <c:pt idx="358">
                  <c:v>0.47058823529411764</c:v>
                </c:pt>
                <c:pt idx="359">
                  <c:v>0.42253521126760563</c:v>
                </c:pt>
                <c:pt idx="360">
                  <c:v>0.55230125523012552</c:v>
                </c:pt>
                <c:pt idx="361">
                  <c:v>0</c:v>
                </c:pt>
                <c:pt idx="362">
                  <c:v>0.31578947368421051</c:v>
                </c:pt>
                <c:pt idx="363">
                  <c:v>0.42105263157894735</c:v>
                </c:pt>
                <c:pt idx="364">
                  <c:v>0.31111111111111112</c:v>
                </c:pt>
                <c:pt idx="365">
                  <c:v>0.47179487179487178</c:v>
                </c:pt>
                <c:pt idx="366">
                  <c:v>0.47058823529411764</c:v>
                </c:pt>
                <c:pt idx="367">
                  <c:v>0.30769230769230771</c:v>
                </c:pt>
                <c:pt idx="368">
                  <c:v>0.30769230769230771</c:v>
                </c:pt>
                <c:pt idx="369">
                  <c:v>0</c:v>
                </c:pt>
                <c:pt idx="370">
                  <c:v>0.31578947368421051</c:v>
                </c:pt>
                <c:pt idx="371">
                  <c:v>0.27272727272727271</c:v>
                </c:pt>
                <c:pt idx="372">
                  <c:v>0.48780487804878048</c:v>
                </c:pt>
                <c:pt idx="373">
                  <c:v>0.4</c:v>
                </c:pt>
                <c:pt idx="374">
                  <c:v>0.48</c:v>
                </c:pt>
                <c:pt idx="375">
                  <c:v>0.47457627118644069</c:v>
                </c:pt>
                <c:pt idx="376">
                  <c:v>0.18181818181818182</c:v>
                </c:pt>
                <c:pt idx="377">
                  <c:v>0</c:v>
                </c:pt>
                <c:pt idx="378">
                  <c:v>0.30769230769230771</c:v>
                </c:pt>
                <c:pt idx="379">
                  <c:v>0.51965065502183405</c:v>
                </c:pt>
                <c:pt idx="380">
                  <c:v>0.43604651162790697</c:v>
                </c:pt>
                <c:pt idx="381">
                  <c:v>0.38095238095238093</c:v>
                </c:pt>
                <c:pt idx="382">
                  <c:v>0.43478260869565216</c:v>
                </c:pt>
                <c:pt idx="383">
                  <c:v>0.4358974358974359</c:v>
                </c:pt>
                <c:pt idx="384">
                  <c:v>0.48</c:v>
                </c:pt>
                <c:pt idx="385">
                  <c:v>0.38095238095238093</c:v>
                </c:pt>
                <c:pt idx="386">
                  <c:v>0.4</c:v>
                </c:pt>
                <c:pt idx="387">
                  <c:v>0.46153846153846156</c:v>
                </c:pt>
                <c:pt idx="388">
                  <c:v>0.43243243243243246</c:v>
                </c:pt>
                <c:pt idx="389">
                  <c:v>0.43243243243243246</c:v>
                </c:pt>
                <c:pt idx="390">
                  <c:v>0.32338308457711445</c:v>
                </c:pt>
                <c:pt idx="391">
                  <c:v>0.46210268948655259</c:v>
                </c:pt>
                <c:pt idx="392">
                  <c:v>0.4006024096385542</c:v>
                </c:pt>
                <c:pt idx="393">
                  <c:v>0.36363636363636365</c:v>
                </c:pt>
                <c:pt idx="394">
                  <c:v>0.43243243243243246</c:v>
                </c:pt>
                <c:pt idx="395">
                  <c:v>0.3235294117647059</c:v>
                </c:pt>
                <c:pt idx="396">
                  <c:v>0.36428571428571427</c:v>
                </c:pt>
                <c:pt idx="397">
                  <c:v>0.42105263157894735</c:v>
                </c:pt>
                <c:pt idx="398">
                  <c:v>0.46153846153846156</c:v>
                </c:pt>
                <c:pt idx="399">
                  <c:v>0.48780487804878048</c:v>
                </c:pt>
                <c:pt idx="400">
                  <c:v>0.48780487804878048</c:v>
                </c:pt>
                <c:pt idx="401">
                  <c:v>0.48780487804878048</c:v>
                </c:pt>
                <c:pt idx="402">
                  <c:v>0.46194690265486726</c:v>
                </c:pt>
                <c:pt idx="403">
                  <c:v>0.46194690265486726</c:v>
                </c:pt>
                <c:pt idx="404">
                  <c:v>0.46194690265486726</c:v>
                </c:pt>
                <c:pt idx="405">
                  <c:v>0.3125</c:v>
                </c:pt>
                <c:pt idx="406">
                  <c:v>0.46153846153846156</c:v>
                </c:pt>
                <c:pt idx="407">
                  <c:v>0.18518518518518517</c:v>
                </c:pt>
                <c:pt idx="408">
                  <c:v>0.43577981651376146</c:v>
                </c:pt>
                <c:pt idx="409">
                  <c:v>0.42105263157894735</c:v>
                </c:pt>
                <c:pt idx="410">
                  <c:v>0.18181818181818182</c:v>
                </c:pt>
                <c:pt idx="411">
                  <c:v>0.30769230769230771</c:v>
                </c:pt>
                <c:pt idx="412">
                  <c:v>0</c:v>
                </c:pt>
                <c:pt idx="413">
                  <c:v>0.40298507462686567</c:v>
                </c:pt>
                <c:pt idx="414">
                  <c:v>0.38095238095238093</c:v>
                </c:pt>
                <c:pt idx="415">
                  <c:v>0</c:v>
                </c:pt>
                <c:pt idx="416">
                  <c:v>0.4</c:v>
                </c:pt>
                <c:pt idx="417">
                  <c:v>0.31111111111111112</c:v>
                </c:pt>
                <c:pt idx="418">
                  <c:v>0.22222222222222221</c:v>
                </c:pt>
                <c:pt idx="419">
                  <c:v>0.26666666666666666</c:v>
                </c:pt>
                <c:pt idx="420">
                  <c:v>0.35294117647058826</c:v>
                </c:pt>
                <c:pt idx="421">
                  <c:v>0.35403726708074534</c:v>
                </c:pt>
                <c:pt idx="422">
                  <c:v>0.4731182795698925</c:v>
                </c:pt>
                <c:pt idx="423">
                  <c:v>0.4</c:v>
                </c:pt>
                <c:pt idx="424">
                  <c:v>0.47058823529411764</c:v>
                </c:pt>
                <c:pt idx="425">
                  <c:v>0.31818181818181818</c:v>
                </c:pt>
                <c:pt idx="426">
                  <c:v>0.26923076923076922</c:v>
                </c:pt>
                <c:pt idx="427">
                  <c:v>0.15517241379310345</c:v>
                </c:pt>
                <c:pt idx="428">
                  <c:v>0</c:v>
                </c:pt>
                <c:pt idx="429">
                  <c:v>0.46153846153846156</c:v>
                </c:pt>
                <c:pt idx="430">
                  <c:v>0.2857142857142857</c:v>
                </c:pt>
                <c:pt idx="431">
                  <c:v>0.4</c:v>
                </c:pt>
                <c:pt idx="432">
                  <c:v>0.30769230769230771</c:v>
                </c:pt>
                <c:pt idx="433">
                  <c:v>0.46153846153846156</c:v>
                </c:pt>
                <c:pt idx="434">
                  <c:v>0.35294117647058826</c:v>
                </c:pt>
                <c:pt idx="435">
                  <c:v>0.26865671641791045</c:v>
                </c:pt>
                <c:pt idx="436">
                  <c:v>0.51851851851851849</c:v>
                </c:pt>
                <c:pt idx="437">
                  <c:v>0.15384615384615385</c:v>
                </c:pt>
                <c:pt idx="438">
                  <c:v>0.46194690265486726</c:v>
                </c:pt>
                <c:pt idx="439">
                  <c:v>0.48780487804878048</c:v>
                </c:pt>
                <c:pt idx="440">
                  <c:v>0.31707317073170732</c:v>
                </c:pt>
                <c:pt idx="441">
                  <c:v>0</c:v>
                </c:pt>
                <c:pt idx="442">
                  <c:v>0.43568464730290457</c:v>
                </c:pt>
                <c:pt idx="443">
                  <c:v>0.35294117647058826</c:v>
                </c:pt>
                <c:pt idx="444">
                  <c:v>0.47058823529411764</c:v>
                </c:pt>
                <c:pt idx="445">
                  <c:v>0.2857142857142857</c:v>
                </c:pt>
                <c:pt idx="446">
                  <c:v>0.30769230769230771</c:v>
                </c:pt>
                <c:pt idx="447">
                  <c:v>0.48780487804878048</c:v>
                </c:pt>
                <c:pt idx="448">
                  <c:v>0.4</c:v>
                </c:pt>
                <c:pt idx="449">
                  <c:v>0.46153846153846156</c:v>
                </c:pt>
                <c:pt idx="450">
                  <c:v>0.46194690265486726</c:v>
                </c:pt>
                <c:pt idx="451">
                  <c:v>0</c:v>
                </c:pt>
                <c:pt idx="452">
                  <c:v>0.18181818181818182</c:v>
                </c:pt>
                <c:pt idx="453">
                  <c:v>0.46153846153846156</c:v>
                </c:pt>
                <c:pt idx="454">
                  <c:v>0.48780487804878048</c:v>
                </c:pt>
                <c:pt idx="455">
                  <c:v>0.47619047619047616</c:v>
                </c:pt>
                <c:pt idx="456">
                  <c:v>0.42105263157894735</c:v>
                </c:pt>
                <c:pt idx="457">
                  <c:v>0.35483870967741937</c:v>
                </c:pt>
                <c:pt idx="458">
                  <c:v>0.38202247191011235</c:v>
                </c:pt>
                <c:pt idx="459">
                  <c:v>0.42253521126760563</c:v>
                </c:pt>
                <c:pt idx="460">
                  <c:v>0.35416666666666669</c:v>
                </c:pt>
                <c:pt idx="461">
                  <c:v>0.47770700636942676</c:v>
                </c:pt>
                <c:pt idx="462">
                  <c:v>0.31707317073170732</c:v>
                </c:pt>
                <c:pt idx="463">
                  <c:v>0.26771653543307089</c:v>
                </c:pt>
                <c:pt idx="464">
                  <c:v>0.18181818181818182</c:v>
                </c:pt>
                <c:pt idx="465">
                  <c:v>0.47222222222222221</c:v>
                </c:pt>
                <c:pt idx="466">
                  <c:v>0.40140845070422537</c:v>
                </c:pt>
                <c:pt idx="467">
                  <c:v>0.6097560975609756</c:v>
                </c:pt>
                <c:pt idx="468">
                  <c:v>0.18181818181818182</c:v>
                </c:pt>
                <c:pt idx="469">
                  <c:v>0.30909090909090908</c:v>
                </c:pt>
                <c:pt idx="470">
                  <c:v>0.31111111111111112</c:v>
                </c:pt>
                <c:pt idx="471">
                  <c:v>0.4</c:v>
                </c:pt>
                <c:pt idx="472">
                  <c:v>0.30769230769230771</c:v>
                </c:pt>
                <c:pt idx="473">
                  <c:v>0.43689320388349512</c:v>
                </c:pt>
                <c:pt idx="474">
                  <c:v>0.51851851851851849</c:v>
                </c:pt>
                <c:pt idx="475">
                  <c:v>0</c:v>
                </c:pt>
                <c:pt idx="476">
                  <c:v>0.31578947368421051</c:v>
                </c:pt>
                <c:pt idx="477">
                  <c:v>0.35294117647058826</c:v>
                </c:pt>
                <c:pt idx="478">
                  <c:v>0.43554006968641112</c:v>
                </c:pt>
                <c:pt idx="479">
                  <c:v>0.30769230769230771</c:v>
                </c:pt>
                <c:pt idx="480">
                  <c:v>0.40540540540540543</c:v>
                </c:pt>
                <c:pt idx="481">
                  <c:v>0.30769230769230771</c:v>
                </c:pt>
                <c:pt idx="482">
                  <c:v>0.30857142857142855</c:v>
                </c:pt>
                <c:pt idx="483">
                  <c:v>0.30927835051546393</c:v>
                </c:pt>
                <c:pt idx="484">
                  <c:v>0.4</c:v>
                </c:pt>
                <c:pt idx="485">
                  <c:v>0.35483870967741937</c:v>
                </c:pt>
                <c:pt idx="486">
                  <c:v>0.30769230769230771</c:v>
                </c:pt>
                <c:pt idx="487">
                  <c:v>0.4</c:v>
                </c:pt>
                <c:pt idx="488">
                  <c:v>0.18181818181818182</c:v>
                </c:pt>
                <c:pt idx="489">
                  <c:v>0.26666666666666666</c:v>
                </c:pt>
                <c:pt idx="490">
                  <c:v>0.18367346938775511</c:v>
                </c:pt>
                <c:pt idx="491">
                  <c:v>0.31578947368421051</c:v>
                </c:pt>
                <c:pt idx="492">
                  <c:v>0.30769230769230771</c:v>
                </c:pt>
                <c:pt idx="493">
                  <c:v>0.40909090909090912</c:v>
                </c:pt>
                <c:pt idx="494">
                  <c:v>0.35294117647058826</c:v>
                </c:pt>
                <c:pt idx="495">
                  <c:v>0.18181818181818182</c:v>
                </c:pt>
                <c:pt idx="496">
                  <c:v>0.48175182481751827</c:v>
                </c:pt>
                <c:pt idx="497">
                  <c:v>0.30769230769230771</c:v>
                </c:pt>
                <c:pt idx="498">
                  <c:v>0.30769230769230771</c:v>
                </c:pt>
                <c:pt idx="499">
                  <c:v>0.30769230769230771</c:v>
                </c:pt>
                <c:pt idx="500">
                  <c:v>0.30769230769230771</c:v>
                </c:pt>
                <c:pt idx="501">
                  <c:v>0.30769230769230771</c:v>
                </c:pt>
                <c:pt idx="502">
                  <c:v>0.18181818181818182</c:v>
                </c:pt>
                <c:pt idx="503">
                  <c:v>0</c:v>
                </c:pt>
                <c:pt idx="504">
                  <c:v>0.27586206896551724</c:v>
                </c:pt>
                <c:pt idx="505">
                  <c:v>0.4</c:v>
                </c:pt>
                <c:pt idx="506">
                  <c:v>0.30769230769230771</c:v>
                </c:pt>
                <c:pt idx="507">
                  <c:v>0.18518518518518517</c:v>
                </c:pt>
                <c:pt idx="508">
                  <c:v>0.30952380952380953</c:v>
                </c:pt>
                <c:pt idx="509">
                  <c:v>0.47058823529411764</c:v>
                </c:pt>
                <c:pt idx="510">
                  <c:v>0.3543307086614173</c:v>
                </c:pt>
                <c:pt idx="511">
                  <c:v>0.18181818181818182</c:v>
                </c:pt>
                <c:pt idx="512">
                  <c:v>0</c:v>
                </c:pt>
                <c:pt idx="513">
                  <c:v>0.4</c:v>
                </c:pt>
                <c:pt idx="514">
                  <c:v>0.46216216216216216</c:v>
                </c:pt>
                <c:pt idx="515">
                  <c:v>0.52173913043478259</c:v>
                </c:pt>
                <c:pt idx="516">
                  <c:v>0.18181818181818182</c:v>
                </c:pt>
                <c:pt idx="517">
                  <c:v>0.47619047619047616</c:v>
                </c:pt>
                <c:pt idx="518">
                  <c:v>0</c:v>
                </c:pt>
                <c:pt idx="519">
                  <c:v>0.48</c:v>
                </c:pt>
                <c:pt idx="520">
                  <c:v>0.18518518518518517</c:v>
                </c:pt>
                <c:pt idx="521">
                  <c:v>0.18181818181818182</c:v>
                </c:pt>
                <c:pt idx="522">
                  <c:v>0.18181818181818182</c:v>
                </c:pt>
                <c:pt idx="523">
                  <c:v>0.18181818181818182</c:v>
                </c:pt>
                <c:pt idx="524">
                  <c:v>0.30769230769230771</c:v>
                </c:pt>
                <c:pt idx="525">
                  <c:v>0.18181818181818182</c:v>
                </c:pt>
                <c:pt idx="526">
                  <c:v>0.18181818181818182</c:v>
                </c:pt>
                <c:pt idx="527">
                  <c:v>0.36363636363636365</c:v>
                </c:pt>
                <c:pt idx="528">
                  <c:v>0.26666666666666666</c:v>
                </c:pt>
                <c:pt idx="529">
                  <c:v>0</c:v>
                </c:pt>
                <c:pt idx="530">
                  <c:v>0.38216560509554143</c:v>
                </c:pt>
                <c:pt idx="531">
                  <c:v>0.31578947368421051</c:v>
                </c:pt>
                <c:pt idx="532">
                  <c:v>0.27027027027027029</c:v>
                </c:pt>
                <c:pt idx="533">
                  <c:v>0.22222222222222221</c:v>
                </c:pt>
                <c:pt idx="534">
                  <c:v>0.1875</c:v>
                </c:pt>
                <c:pt idx="535">
                  <c:v>0</c:v>
                </c:pt>
                <c:pt idx="536">
                  <c:v>0.43478260869565216</c:v>
                </c:pt>
                <c:pt idx="537">
                  <c:v>0</c:v>
                </c:pt>
                <c:pt idx="538">
                  <c:v>0.47619047619047616</c:v>
                </c:pt>
                <c:pt idx="539">
                  <c:v>0.4</c:v>
                </c:pt>
                <c:pt idx="540">
                  <c:v>0.22580645161290322</c:v>
                </c:pt>
                <c:pt idx="541">
                  <c:v>0.48</c:v>
                </c:pt>
                <c:pt idx="542">
                  <c:v>0.30769230769230771</c:v>
                </c:pt>
                <c:pt idx="543">
                  <c:v>0.18181818181818182</c:v>
                </c:pt>
                <c:pt idx="544">
                  <c:v>0</c:v>
                </c:pt>
                <c:pt idx="545">
                  <c:v>0.18181818181818182</c:v>
                </c:pt>
                <c:pt idx="546">
                  <c:v>0.30769230769230771</c:v>
                </c:pt>
                <c:pt idx="547">
                  <c:v>0</c:v>
                </c:pt>
                <c:pt idx="548">
                  <c:v>0.4</c:v>
                </c:pt>
                <c:pt idx="549">
                  <c:v>0.40298507462686567</c:v>
                </c:pt>
                <c:pt idx="550">
                  <c:v>0.4</c:v>
                </c:pt>
                <c:pt idx="551">
                  <c:v>0.40127388535031849</c:v>
                </c:pt>
                <c:pt idx="552">
                  <c:v>0</c:v>
                </c:pt>
                <c:pt idx="553">
                  <c:v>0.26666666666666666</c:v>
                </c:pt>
                <c:pt idx="554">
                  <c:v>0.15789473684210525</c:v>
                </c:pt>
                <c:pt idx="555">
                  <c:v>0</c:v>
                </c:pt>
                <c:pt idx="556">
                  <c:v>0.18181818181818182</c:v>
                </c:pt>
                <c:pt idx="557">
                  <c:v>0.43478260869565216</c:v>
                </c:pt>
                <c:pt idx="558">
                  <c:v>0.1875</c:v>
                </c:pt>
                <c:pt idx="559">
                  <c:v>0.18181818181818182</c:v>
                </c:pt>
                <c:pt idx="560">
                  <c:v>0</c:v>
                </c:pt>
                <c:pt idx="561">
                  <c:v>0.18518518518518517</c:v>
                </c:pt>
                <c:pt idx="562">
                  <c:v>0.47058823529411764</c:v>
                </c:pt>
                <c:pt idx="563">
                  <c:v>0.1875</c:v>
                </c:pt>
                <c:pt idx="564">
                  <c:v>0.26923076923076922</c:v>
                </c:pt>
                <c:pt idx="565">
                  <c:v>0.3125</c:v>
                </c:pt>
                <c:pt idx="566">
                  <c:v>0.30769230769230771</c:v>
                </c:pt>
                <c:pt idx="567">
                  <c:v>0.18181818181818182</c:v>
                </c:pt>
                <c:pt idx="568">
                  <c:v>0.18181818181818182</c:v>
                </c:pt>
                <c:pt idx="569">
                  <c:v>0</c:v>
                </c:pt>
                <c:pt idx="570">
                  <c:v>0.31578947368421051</c:v>
                </c:pt>
                <c:pt idx="571">
                  <c:v>0.18181818181818182</c:v>
                </c:pt>
                <c:pt idx="572">
                  <c:v>0</c:v>
                </c:pt>
                <c:pt idx="573">
                  <c:v>0.35294117647058826</c:v>
                </c:pt>
                <c:pt idx="574">
                  <c:v>0.35416666666666669</c:v>
                </c:pt>
                <c:pt idx="575">
                  <c:v>0.47058823529411764</c:v>
                </c:pt>
                <c:pt idx="576">
                  <c:v>0.4</c:v>
                </c:pt>
                <c:pt idx="577">
                  <c:v>0</c:v>
                </c:pt>
                <c:pt idx="578">
                  <c:v>0.18518518518518517</c:v>
                </c:pt>
                <c:pt idx="579">
                  <c:v>0.31111111111111112</c:v>
                </c:pt>
                <c:pt idx="580">
                  <c:v>0.3125</c:v>
                </c:pt>
                <c:pt idx="581">
                  <c:v>0.30769230769230771</c:v>
                </c:pt>
                <c:pt idx="582">
                  <c:v>0.30769230769230771</c:v>
                </c:pt>
                <c:pt idx="583">
                  <c:v>0.30927835051546393</c:v>
                </c:pt>
                <c:pt idx="584">
                  <c:v>0.18309859154929578</c:v>
                </c:pt>
                <c:pt idx="585">
                  <c:v>0.18181818181818182</c:v>
                </c:pt>
                <c:pt idx="586">
                  <c:v>0.30769230769230771</c:v>
                </c:pt>
                <c:pt idx="587">
                  <c:v>0.15384615384615385</c:v>
                </c:pt>
                <c:pt idx="588">
                  <c:v>0.30985915492957744</c:v>
                </c:pt>
                <c:pt idx="589">
                  <c:v>0.18333333333333332</c:v>
                </c:pt>
                <c:pt idx="590">
                  <c:v>0</c:v>
                </c:pt>
                <c:pt idx="591">
                  <c:v>0</c:v>
                </c:pt>
                <c:pt idx="592">
                  <c:v>0.3125</c:v>
                </c:pt>
                <c:pt idx="593">
                  <c:v>0.3125</c:v>
                </c:pt>
                <c:pt idx="594">
                  <c:v>0.26760563380281688</c:v>
                </c:pt>
                <c:pt idx="595">
                  <c:v>0.26666666666666666</c:v>
                </c:pt>
                <c:pt idx="596">
                  <c:v>0.4731182795698925</c:v>
                </c:pt>
                <c:pt idx="597">
                  <c:v>0.35483870967741937</c:v>
                </c:pt>
                <c:pt idx="598">
                  <c:v>0.42105263157894735</c:v>
                </c:pt>
                <c:pt idx="599">
                  <c:v>0</c:v>
                </c:pt>
                <c:pt idx="600">
                  <c:v>0.4</c:v>
                </c:pt>
                <c:pt idx="601">
                  <c:v>0.43478260869565216</c:v>
                </c:pt>
                <c:pt idx="602">
                  <c:v>0</c:v>
                </c:pt>
                <c:pt idx="603">
                  <c:v>0</c:v>
                </c:pt>
                <c:pt idx="604">
                  <c:v>0.22222222222222221</c:v>
                </c:pt>
                <c:pt idx="605">
                  <c:v>0.18181818181818182</c:v>
                </c:pt>
                <c:pt idx="606">
                  <c:v>0.36363636363636365</c:v>
                </c:pt>
                <c:pt idx="607">
                  <c:v>0.30769230769230771</c:v>
                </c:pt>
                <c:pt idx="608">
                  <c:v>0.43478260869565216</c:v>
                </c:pt>
                <c:pt idx="609">
                  <c:v>0.35483870967741937</c:v>
                </c:pt>
                <c:pt idx="610">
                  <c:v>0.1875</c:v>
                </c:pt>
                <c:pt idx="611">
                  <c:v>0.18181818181818182</c:v>
                </c:pt>
                <c:pt idx="612">
                  <c:v>0.26923076923076922</c:v>
                </c:pt>
                <c:pt idx="613">
                  <c:v>0.18181818181818182</c:v>
                </c:pt>
                <c:pt idx="614">
                  <c:v>0</c:v>
                </c:pt>
                <c:pt idx="615">
                  <c:v>0.40384615384615385</c:v>
                </c:pt>
                <c:pt idx="616">
                  <c:v>0.36363636363636365</c:v>
                </c:pt>
                <c:pt idx="617">
                  <c:v>0.31578947368421051</c:v>
                </c:pt>
                <c:pt idx="618">
                  <c:v>0</c:v>
                </c:pt>
                <c:pt idx="619">
                  <c:v>0</c:v>
                </c:pt>
                <c:pt idx="620">
                  <c:v>0</c:v>
                </c:pt>
                <c:pt idx="621">
                  <c:v>0.47457627118644069</c:v>
                </c:pt>
                <c:pt idx="622">
                  <c:v>0</c:v>
                </c:pt>
                <c:pt idx="623">
                  <c:v>0.30985915492957744</c:v>
                </c:pt>
                <c:pt idx="624">
                  <c:v>0.4</c:v>
                </c:pt>
                <c:pt idx="625">
                  <c:v>0</c:v>
                </c:pt>
                <c:pt idx="626">
                  <c:v>0.31034482758620691</c:v>
                </c:pt>
                <c:pt idx="627">
                  <c:v>0.47619047619047616</c:v>
                </c:pt>
                <c:pt idx="628">
                  <c:v>0.40298507462686567</c:v>
                </c:pt>
                <c:pt idx="629">
                  <c:v>0.52631578947368418</c:v>
                </c:pt>
                <c:pt idx="630">
                  <c:v>0.47794117647058826</c:v>
                </c:pt>
                <c:pt idx="631">
                  <c:v>0.58823529411764708</c:v>
                </c:pt>
                <c:pt idx="632">
                  <c:v>0.30952380952380953</c:v>
                </c:pt>
                <c:pt idx="633">
                  <c:v>0.35294117647058826</c:v>
                </c:pt>
                <c:pt idx="634">
                  <c:v>0.1875</c:v>
                </c:pt>
                <c:pt idx="635">
                  <c:v>0.47058823529411764</c:v>
                </c:pt>
                <c:pt idx="636">
                  <c:v>0.4</c:v>
                </c:pt>
                <c:pt idx="637">
                  <c:v>0.38095238095238093</c:v>
                </c:pt>
                <c:pt idx="638">
                  <c:v>0</c:v>
                </c:pt>
                <c:pt idx="639">
                  <c:v>0</c:v>
                </c:pt>
                <c:pt idx="640">
                  <c:v>0</c:v>
                </c:pt>
                <c:pt idx="641">
                  <c:v>0</c:v>
                </c:pt>
                <c:pt idx="642">
                  <c:v>0</c:v>
                </c:pt>
                <c:pt idx="643">
                  <c:v>0</c:v>
                </c:pt>
                <c:pt idx="644">
                  <c:v>0</c:v>
                </c:pt>
                <c:pt idx="645">
                  <c:v>0.40243902439024393</c:v>
                </c:pt>
                <c:pt idx="646">
                  <c:v>0.47058823529411764</c:v>
                </c:pt>
                <c:pt idx="647">
                  <c:v>0.18367346938775511</c:v>
                </c:pt>
                <c:pt idx="648">
                  <c:v>0.375</c:v>
                </c:pt>
                <c:pt idx="649">
                  <c:v>0.18309859154929578</c:v>
                </c:pt>
                <c:pt idx="650">
                  <c:v>0</c:v>
                </c:pt>
                <c:pt idx="651">
                  <c:v>0.40298507462686567</c:v>
                </c:pt>
                <c:pt idx="652">
                  <c:v>0.23529411764705882</c:v>
                </c:pt>
                <c:pt idx="653">
                  <c:v>0.47058823529411764</c:v>
                </c:pt>
                <c:pt idx="654">
                  <c:v>0.31764705882352939</c:v>
                </c:pt>
                <c:pt idx="655">
                  <c:v>0.4731182795698925</c:v>
                </c:pt>
                <c:pt idx="656">
                  <c:v>0.22413793103448276</c:v>
                </c:pt>
                <c:pt idx="657">
                  <c:v>0</c:v>
                </c:pt>
                <c:pt idx="658">
                  <c:v>0.40298507462686567</c:v>
                </c:pt>
                <c:pt idx="659">
                  <c:v>0.47204968944099379</c:v>
                </c:pt>
                <c:pt idx="660">
                  <c:v>0.47457627118644069</c:v>
                </c:pt>
                <c:pt idx="661">
                  <c:v>0.47368421052631576</c:v>
                </c:pt>
                <c:pt idx="662">
                  <c:v>0</c:v>
                </c:pt>
                <c:pt idx="663">
                  <c:v>0.33333333333333331</c:v>
                </c:pt>
                <c:pt idx="664">
                  <c:v>0.4017857142857143</c:v>
                </c:pt>
                <c:pt idx="665">
                  <c:v>0.47058823529411764</c:v>
                </c:pt>
                <c:pt idx="666">
                  <c:v>0.40909090909090912</c:v>
                </c:pt>
                <c:pt idx="667">
                  <c:v>0.52173913043478259</c:v>
                </c:pt>
                <c:pt idx="668">
                  <c:v>0.22222222222222221</c:v>
                </c:pt>
                <c:pt idx="669">
                  <c:v>0.47368421052631576</c:v>
                </c:pt>
                <c:pt idx="670">
                  <c:v>0.30769230769230771</c:v>
                </c:pt>
                <c:pt idx="671">
                  <c:v>0.30769230769230771</c:v>
                </c:pt>
                <c:pt idx="672">
                  <c:v>0.18181818181818182</c:v>
                </c:pt>
                <c:pt idx="673">
                  <c:v>0.2</c:v>
                </c:pt>
                <c:pt idx="674">
                  <c:v>0.18181818181818182</c:v>
                </c:pt>
                <c:pt idx="675">
                  <c:v>0</c:v>
                </c:pt>
                <c:pt idx="676">
                  <c:v>0.46153846153846156</c:v>
                </c:pt>
                <c:pt idx="677">
                  <c:v>0.48076923076923078</c:v>
                </c:pt>
                <c:pt idx="678">
                  <c:v>0.53731343283582089</c:v>
                </c:pt>
                <c:pt idx="679">
                  <c:v>0</c:v>
                </c:pt>
                <c:pt idx="680">
                  <c:v>0</c:v>
                </c:pt>
                <c:pt idx="681">
                  <c:v>0.18518518518518517</c:v>
                </c:pt>
                <c:pt idx="682">
                  <c:v>0.30769230769230771</c:v>
                </c:pt>
                <c:pt idx="683">
                  <c:v>0</c:v>
                </c:pt>
                <c:pt idx="684">
                  <c:v>0.3125</c:v>
                </c:pt>
                <c:pt idx="685">
                  <c:v>0.4017857142857143</c:v>
                </c:pt>
                <c:pt idx="686">
                  <c:v>0.4017857142857143</c:v>
                </c:pt>
                <c:pt idx="687">
                  <c:v>0.18518518518518517</c:v>
                </c:pt>
                <c:pt idx="688">
                  <c:v>0.18181818181818182</c:v>
                </c:pt>
                <c:pt idx="689">
                  <c:v>0</c:v>
                </c:pt>
                <c:pt idx="690">
                  <c:v>0</c:v>
                </c:pt>
                <c:pt idx="691">
                  <c:v>0.4</c:v>
                </c:pt>
                <c:pt idx="692">
                  <c:v>0.30769230769230771</c:v>
                </c:pt>
                <c:pt idx="693">
                  <c:v>0.3559322033898305</c:v>
                </c:pt>
                <c:pt idx="694">
                  <c:v>0.36363636363636365</c:v>
                </c:pt>
                <c:pt idx="695">
                  <c:v>0.22222222222222221</c:v>
                </c:pt>
                <c:pt idx="696">
                  <c:v>0.35294117647058826</c:v>
                </c:pt>
                <c:pt idx="697">
                  <c:v>0.43604651162790697</c:v>
                </c:pt>
                <c:pt idx="698">
                  <c:v>0.43478260869565216</c:v>
                </c:pt>
                <c:pt idx="699">
                  <c:v>0.18181818181818182</c:v>
                </c:pt>
                <c:pt idx="700">
                  <c:v>0.40298507462686567</c:v>
                </c:pt>
                <c:pt idx="701">
                  <c:v>0.35294117647058826</c:v>
                </c:pt>
                <c:pt idx="702">
                  <c:v>0.35294117647058826</c:v>
                </c:pt>
                <c:pt idx="703">
                  <c:v>0.27272727272727271</c:v>
                </c:pt>
                <c:pt idx="704">
                  <c:v>0.4731182795698925</c:v>
                </c:pt>
                <c:pt idx="705">
                  <c:v>0.22222222222222221</c:v>
                </c:pt>
                <c:pt idx="706">
                  <c:v>0.46875</c:v>
                </c:pt>
                <c:pt idx="707">
                  <c:v>0.46153846153846156</c:v>
                </c:pt>
                <c:pt idx="708">
                  <c:v>0.6</c:v>
                </c:pt>
                <c:pt idx="709">
                  <c:v>0.31707317073170732</c:v>
                </c:pt>
                <c:pt idx="710">
                  <c:v>0</c:v>
                </c:pt>
                <c:pt idx="711">
                  <c:v>0.30769230769230771</c:v>
                </c:pt>
                <c:pt idx="712">
                  <c:v>0</c:v>
                </c:pt>
                <c:pt idx="713">
                  <c:v>0</c:v>
                </c:pt>
                <c:pt idx="714">
                  <c:v>0</c:v>
                </c:pt>
                <c:pt idx="715">
                  <c:v>0</c:v>
                </c:pt>
                <c:pt idx="716">
                  <c:v>0.47058823529411764</c:v>
                </c:pt>
                <c:pt idx="717">
                  <c:v>0.18269230769230768</c:v>
                </c:pt>
                <c:pt idx="718">
                  <c:v>0.48</c:v>
                </c:pt>
                <c:pt idx="719">
                  <c:v>0</c:v>
                </c:pt>
                <c:pt idx="720">
                  <c:v>0.4017857142857143</c:v>
                </c:pt>
                <c:pt idx="721">
                  <c:v>0</c:v>
                </c:pt>
                <c:pt idx="722">
                  <c:v>0</c:v>
                </c:pt>
                <c:pt idx="723">
                  <c:v>0</c:v>
                </c:pt>
                <c:pt idx="724">
                  <c:v>0</c:v>
                </c:pt>
                <c:pt idx="725">
                  <c:v>0</c:v>
                </c:pt>
                <c:pt idx="726">
                  <c:v>0</c:v>
                </c:pt>
                <c:pt idx="727">
                  <c:v>0.18269230769230768</c:v>
                </c:pt>
                <c:pt idx="728">
                  <c:v>0</c:v>
                </c:pt>
                <c:pt idx="729">
                  <c:v>0.2857142857142857</c:v>
                </c:pt>
                <c:pt idx="730">
                  <c:v>0.43478260869565216</c:v>
                </c:pt>
                <c:pt idx="731">
                  <c:v>0</c:v>
                </c:pt>
                <c:pt idx="732">
                  <c:v>0.15789473684210525</c:v>
                </c:pt>
                <c:pt idx="733">
                  <c:v>0.3559322033898305</c:v>
                </c:pt>
                <c:pt idx="734">
                  <c:v>0</c:v>
                </c:pt>
                <c:pt idx="735">
                  <c:v>0</c:v>
                </c:pt>
                <c:pt idx="736">
                  <c:v>0.15384615384615385</c:v>
                </c:pt>
                <c:pt idx="737">
                  <c:v>0.31034482758620691</c:v>
                </c:pt>
                <c:pt idx="738">
                  <c:v>0.42253521126760563</c:v>
                </c:pt>
                <c:pt idx="739">
                  <c:v>0.18181818181818182</c:v>
                </c:pt>
                <c:pt idx="740">
                  <c:v>0</c:v>
                </c:pt>
                <c:pt idx="741">
                  <c:v>0.31111111111111112</c:v>
                </c:pt>
                <c:pt idx="742">
                  <c:v>0.52631578947368418</c:v>
                </c:pt>
                <c:pt idx="743">
                  <c:v>0.40909090909090912</c:v>
                </c:pt>
                <c:pt idx="744">
                  <c:v>0</c:v>
                </c:pt>
                <c:pt idx="745">
                  <c:v>0</c:v>
                </c:pt>
                <c:pt idx="746">
                  <c:v>0.4</c:v>
                </c:pt>
                <c:pt idx="747">
                  <c:v>0</c:v>
                </c:pt>
                <c:pt idx="748">
                  <c:v>0</c:v>
                </c:pt>
                <c:pt idx="749">
                  <c:v>0.1875</c:v>
                </c:pt>
                <c:pt idx="750">
                  <c:v>0.18518518518518517</c:v>
                </c:pt>
                <c:pt idx="751">
                  <c:v>0</c:v>
                </c:pt>
                <c:pt idx="752">
                  <c:v>0.4</c:v>
                </c:pt>
                <c:pt idx="753">
                  <c:v>0</c:v>
                </c:pt>
                <c:pt idx="754">
                  <c:v>0.47222222222222221</c:v>
                </c:pt>
                <c:pt idx="755">
                  <c:v>0.4</c:v>
                </c:pt>
                <c:pt idx="756">
                  <c:v>0</c:v>
                </c:pt>
                <c:pt idx="757">
                  <c:v>0.43478260869565216</c:v>
                </c:pt>
                <c:pt idx="758">
                  <c:v>0.26666666666666666</c:v>
                </c:pt>
                <c:pt idx="759">
                  <c:v>0.4</c:v>
                </c:pt>
                <c:pt idx="760">
                  <c:v>0.51851851851851849</c:v>
                </c:pt>
                <c:pt idx="761">
                  <c:v>0.38095238095238093</c:v>
                </c:pt>
                <c:pt idx="762">
                  <c:v>0.51851851851851849</c:v>
                </c:pt>
                <c:pt idx="763">
                  <c:v>0.52631578947368418</c:v>
                </c:pt>
                <c:pt idx="764">
                  <c:v>0.47222222222222221</c:v>
                </c:pt>
                <c:pt idx="765">
                  <c:v>0.30769230769230771</c:v>
                </c:pt>
                <c:pt idx="766">
                  <c:v>0.18181818181818182</c:v>
                </c:pt>
                <c:pt idx="767">
                  <c:v>0.55172413793103448</c:v>
                </c:pt>
                <c:pt idx="768">
                  <c:v>0.30769230769230771</c:v>
                </c:pt>
                <c:pt idx="769">
                  <c:v>0.3543307086614173</c:v>
                </c:pt>
                <c:pt idx="770">
                  <c:v>0.31578947368421051</c:v>
                </c:pt>
                <c:pt idx="771">
                  <c:v>0.30985915492957744</c:v>
                </c:pt>
                <c:pt idx="772">
                  <c:v>0.40206185567010311</c:v>
                </c:pt>
                <c:pt idx="773">
                  <c:v>0.47619047619047616</c:v>
                </c:pt>
                <c:pt idx="774">
                  <c:v>0.30769230769230771</c:v>
                </c:pt>
                <c:pt idx="775">
                  <c:v>0.30769230769230771</c:v>
                </c:pt>
                <c:pt idx="776">
                  <c:v>0</c:v>
                </c:pt>
                <c:pt idx="777">
                  <c:v>0.30769230769230771</c:v>
                </c:pt>
                <c:pt idx="778">
                  <c:v>0.36363636363636365</c:v>
                </c:pt>
                <c:pt idx="779">
                  <c:v>0</c:v>
                </c:pt>
                <c:pt idx="780">
                  <c:v>0.3125</c:v>
                </c:pt>
                <c:pt idx="781">
                  <c:v>0.30769230769230771</c:v>
                </c:pt>
                <c:pt idx="782">
                  <c:v>0.4017857142857143</c:v>
                </c:pt>
                <c:pt idx="783">
                  <c:v>0.4</c:v>
                </c:pt>
                <c:pt idx="784">
                  <c:v>0.52631578947368418</c:v>
                </c:pt>
                <c:pt idx="785">
                  <c:v>0.18181818181818182</c:v>
                </c:pt>
                <c:pt idx="786">
                  <c:v>0.4</c:v>
                </c:pt>
                <c:pt idx="787">
                  <c:v>0.52173913043478259</c:v>
                </c:pt>
                <c:pt idx="788">
                  <c:v>0.47058823529411764</c:v>
                </c:pt>
                <c:pt idx="789">
                  <c:v>0.46153846153846156</c:v>
                </c:pt>
                <c:pt idx="790">
                  <c:v>0.4</c:v>
                </c:pt>
                <c:pt idx="791">
                  <c:v>0.47244094488188976</c:v>
                </c:pt>
                <c:pt idx="792">
                  <c:v>0.59259259259259256</c:v>
                </c:pt>
                <c:pt idx="793">
                  <c:v>0.30769230769230771</c:v>
                </c:pt>
                <c:pt idx="794">
                  <c:v>0.35416666666666669</c:v>
                </c:pt>
                <c:pt idx="795">
                  <c:v>0.30769230769230771</c:v>
                </c:pt>
                <c:pt idx="796">
                  <c:v>0.47058823529411764</c:v>
                </c:pt>
                <c:pt idx="797">
                  <c:v>0</c:v>
                </c:pt>
                <c:pt idx="798">
                  <c:v>0.47058823529411764</c:v>
                </c:pt>
                <c:pt idx="799">
                  <c:v>0.4</c:v>
                </c:pt>
                <c:pt idx="800">
                  <c:v>0.52173913043478259</c:v>
                </c:pt>
                <c:pt idx="801">
                  <c:v>0.18181818181818182</c:v>
                </c:pt>
                <c:pt idx="802">
                  <c:v>0.26666666666666666</c:v>
                </c:pt>
                <c:pt idx="803">
                  <c:v>0</c:v>
                </c:pt>
                <c:pt idx="804">
                  <c:v>0</c:v>
                </c:pt>
                <c:pt idx="805">
                  <c:v>0.47058823529411764</c:v>
                </c:pt>
                <c:pt idx="806">
                  <c:v>0.4</c:v>
                </c:pt>
                <c:pt idx="807">
                  <c:v>0.46153846153846156</c:v>
                </c:pt>
                <c:pt idx="808">
                  <c:v>0</c:v>
                </c:pt>
                <c:pt idx="809">
                  <c:v>0.47058823529411764</c:v>
                </c:pt>
                <c:pt idx="810">
                  <c:v>0.18181818181818182</c:v>
                </c:pt>
                <c:pt idx="811">
                  <c:v>0.30769230769230771</c:v>
                </c:pt>
                <c:pt idx="812">
                  <c:v>0</c:v>
                </c:pt>
                <c:pt idx="813">
                  <c:v>0.18181818181818182</c:v>
                </c:pt>
                <c:pt idx="814">
                  <c:v>0.18181818181818182</c:v>
                </c:pt>
                <c:pt idx="815">
                  <c:v>0.30769230769230771</c:v>
                </c:pt>
                <c:pt idx="816">
                  <c:v>0.35294117647058826</c:v>
                </c:pt>
                <c:pt idx="817">
                  <c:v>0.1875</c:v>
                </c:pt>
                <c:pt idx="818">
                  <c:v>0.47058823529411764</c:v>
                </c:pt>
                <c:pt idx="819">
                  <c:v>0.48</c:v>
                </c:pt>
                <c:pt idx="820">
                  <c:v>0.4</c:v>
                </c:pt>
                <c:pt idx="821">
                  <c:v>0.33333333333333331</c:v>
                </c:pt>
                <c:pt idx="822">
                  <c:v>0.36363636363636365</c:v>
                </c:pt>
                <c:pt idx="823">
                  <c:v>0.2857142857142857</c:v>
                </c:pt>
                <c:pt idx="824">
                  <c:v>0</c:v>
                </c:pt>
                <c:pt idx="825">
                  <c:v>0.26666666666666666</c:v>
                </c:pt>
                <c:pt idx="826">
                  <c:v>0.1875</c:v>
                </c:pt>
                <c:pt idx="827">
                  <c:v>0.1875</c:v>
                </c:pt>
                <c:pt idx="828">
                  <c:v>0.30769230769230771</c:v>
                </c:pt>
                <c:pt idx="829">
                  <c:v>0.22222222222222221</c:v>
                </c:pt>
                <c:pt idx="830">
                  <c:v>0.18181818181818182</c:v>
                </c:pt>
                <c:pt idx="831">
                  <c:v>0.56000000000000005</c:v>
                </c:pt>
                <c:pt idx="832">
                  <c:v>0</c:v>
                </c:pt>
                <c:pt idx="833">
                  <c:v>0.26666666666666666</c:v>
                </c:pt>
                <c:pt idx="834">
                  <c:v>0.48175182481751827</c:v>
                </c:pt>
                <c:pt idx="835">
                  <c:v>0</c:v>
                </c:pt>
                <c:pt idx="836">
                  <c:v>0.4358974358974359</c:v>
                </c:pt>
                <c:pt idx="837">
                  <c:v>0.48</c:v>
                </c:pt>
                <c:pt idx="838">
                  <c:v>0.48</c:v>
                </c:pt>
                <c:pt idx="839">
                  <c:v>0.43604651162790697</c:v>
                </c:pt>
                <c:pt idx="840">
                  <c:v>0.48113207547169812</c:v>
                </c:pt>
                <c:pt idx="841">
                  <c:v>0.43478260869565216</c:v>
                </c:pt>
                <c:pt idx="842">
                  <c:v>0.51953125</c:v>
                </c:pt>
                <c:pt idx="843">
                  <c:v>0.43478260869565216</c:v>
                </c:pt>
                <c:pt idx="844">
                  <c:v>0.51953125</c:v>
                </c:pt>
                <c:pt idx="845">
                  <c:v>0.51851851851851849</c:v>
                </c:pt>
                <c:pt idx="846">
                  <c:v>0.48</c:v>
                </c:pt>
                <c:pt idx="847">
                  <c:v>0.26666666666666666</c:v>
                </c:pt>
                <c:pt idx="848">
                  <c:v>0.35294117647058826</c:v>
                </c:pt>
                <c:pt idx="849">
                  <c:v>0.40054495912806537</c:v>
                </c:pt>
                <c:pt idx="850">
                  <c:v>0.43243243243243246</c:v>
                </c:pt>
                <c:pt idx="851">
                  <c:v>0.40067340067340068</c:v>
                </c:pt>
                <c:pt idx="852">
                  <c:v>0.43243243243243246</c:v>
                </c:pt>
                <c:pt idx="853">
                  <c:v>0.4</c:v>
                </c:pt>
                <c:pt idx="854">
                  <c:v>0.46153846153846156</c:v>
                </c:pt>
                <c:pt idx="855">
                  <c:v>0.4</c:v>
                </c:pt>
                <c:pt idx="856">
                  <c:v>0.46153846153846156</c:v>
                </c:pt>
                <c:pt idx="857">
                  <c:v>0.46201232032854211</c:v>
                </c:pt>
                <c:pt idx="858">
                  <c:v>0.43243243243243246</c:v>
                </c:pt>
                <c:pt idx="859">
                  <c:v>0.47738693467336685</c:v>
                </c:pt>
                <c:pt idx="860">
                  <c:v>0.18181818181818182</c:v>
                </c:pt>
                <c:pt idx="861">
                  <c:v>0.15384615384615385</c:v>
                </c:pt>
                <c:pt idx="862">
                  <c:v>0.23529411764705882</c:v>
                </c:pt>
                <c:pt idx="863">
                  <c:v>0.31578947368421051</c:v>
                </c:pt>
                <c:pt idx="864">
                  <c:v>0.30769230769230771</c:v>
                </c:pt>
                <c:pt idx="865">
                  <c:v>0.18181818181818182</c:v>
                </c:pt>
                <c:pt idx="866">
                  <c:v>0.30769230769230771</c:v>
                </c:pt>
                <c:pt idx="867">
                  <c:v>0</c:v>
                </c:pt>
                <c:pt idx="868">
                  <c:v>0.23728813559322035</c:v>
                </c:pt>
                <c:pt idx="869">
                  <c:v>0.15789473684210525</c:v>
                </c:pt>
                <c:pt idx="870">
                  <c:v>0.30769230769230771</c:v>
                </c:pt>
                <c:pt idx="871">
                  <c:v>0</c:v>
                </c:pt>
                <c:pt idx="872">
                  <c:v>0.33333333333333331</c:v>
                </c:pt>
                <c:pt idx="873">
                  <c:v>0.48091603053435117</c:v>
                </c:pt>
                <c:pt idx="874">
                  <c:v>0.18181818181818182</c:v>
                </c:pt>
                <c:pt idx="875">
                  <c:v>0.30769230769230771</c:v>
                </c:pt>
                <c:pt idx="876">
                  <c:v>0</c:v>
                </c:pt>
                <c:pt idx="877">
                  <c:v>0.47272727272727272</c:v>
                </c:pt>
                <c:pt idx="878">
                  <c:v>0.35294117647058826</c:v>
                </c:pt>
                <c:pt idx="879">
                  <c:v>0.30769230769230771</c:v>
                </c:pt>
                <c:pt idx="880">
                  <c:v>0</c:v>
                </c:pt>
                <c:pt idx="881">
                  <c:v>0.30769230769230771</c:v>
                </c:pt>
                <c:pt idx="882">
                  <c:v>0.38095238095238093</c:v>
                </c:pt>
                <c:pt idx="883">
                  <c:v>0.42222222222222222</c:v>
                </c:pt>
                <c:pt idx="884">
                  <c:v>0.35483870967741937</c:v>
                </c:pt>
                <c:pt idx="885">
                  <c:v>0.40298507462686567</c:v>
                </c:pt>
                <c:pt idx="886">
                  <c:v>0.31578947368421051</c:v>
                </c:pt>
                <c:pt idx="887">
                  <c:v>0.18181818181818182</c:v>
                </c:pt>
                <c:pt idx="888">
                  <c:v>0.35294117647058826</c:v>
                </c:pt>
                <c:pt idx="889">
                  <c:v>0.18181818181818182</c:v>
                </c:pt>
                <c:pt idx="890">
                  <c:v>0</c:v>
                </c:pt>
                <c:pt idx="891">
                  <c:v>0.30769230769230771</c:v>
                </c:pt>
                <c:pt idx="892">
                  <c:v>0.42276422764227645</c:v>
                </c:pt>
                <c:pt idx="893">
                  <c:v>0.18181818181818182</c:v>
                </c:pt>
                <c:pt idx="894">
                  <c:v>0.42253521126760563</c:v>
                </c:pt>
                <c:pt idx="895">
                  <c:v>0.15517241379310345</c:v>
                </c:pt>
                <c:pt idx="896">
                  <c:v>0.15517241379310345</c:v>
                </c:pt>
                <c:pt idx="897">
                  <c:v>0.1875</c:v>
                </c:pt>
                <c:pt idx="898">
                  <c:v>0.3125</c:v>
                </c:pt>
                <c:pt idx="899">
                  <c:v>0.35294117647058826</c:v>
                </c:pt>
                <c:pt idx="900">
                  <c:v>0.18518518518518517</c:v>
                </c:pt>
                <c:pt idx="901">
                  <c:v>0.30769230769230771</c:v>
                </c:pt>
                <c:pt idx="902">
                  <c:v>0.47872340425531917</c:v>
                </c:pt>
                <c:pt idx="903">
                  <c:v>0.18181818181818182</c:v>
                </c:pt>
                <c:pt idx="904">
                  <c:v>0.40243902439024393</c:v>
                </c:pt>
                <c:pt idx="905">
                  <c:v>0.26666666666666666</c:v>
                </c:pt>
                <c:pt idx="906">
                  <c:v>0.35294117647058826</c:v>
                </c:pt>
                <c:pt idx="907">
                  <c:v>0</c:v>
                </c:pt>
                <c:pt idx="908">
                  <c:v>0.35714285714285715</c:v>
                </c:pt>
                <c:pt idx="909">
                  <c:v>0.26666666666666666</c:v>
                </c:pt>
                <c:pt idx="910">
                  <c:v>0.47058823529411764</c:v>
                </c:pt>
                <c:pt idx="911">
                  <c:v>0.15476190476190477</c:v>
                </c:pt>
                <c:pt idx="912">
                  <c:v>0.42105263157894735</c:v>
                </c:pt>
                <c:pt idx="913">
                  <c:v>0.35483870967741937</c:v>
                </c:pt>
                <c:pt idx="914">
                  <c:v>0.42105263157894735</c:v>
                </c:pt>
                <c:pt idx="915">
                  <c:v>0.15384615384615385</c:v>
                </c:pt>
                <c:pt idx="916">
                  <c:v>0.48</c:v>
                </c:pt>
                <c:pt idx="917">
                  <c:v>0.22222222222222221</c:v>
                </c:pt>
                <c:pt idx="918">
                  <c:v>0</c:v>
                </c:pt>
                <c:pt idx="919">
                  <c:v>0.15384615384615385</c:v>
                </c:pt>
                <c:pt idx="920">
                  <c:v>0.18181818181818182</c:v>
                </c:pt>
                <c:pt idx="921">
                  <c:v>0.40206185567010311</c:v>
                </c:pt>
                <c:pt idx="922">
                  <c:v>0</c:v>
                </c:pt>
                <c:pt idx="923">
                  <c:v>0</c:v>
                </c:pt>
                <c:pt idx="924">
                  <c:v>0.15789473684210525</c:v>
                </c:pt>
                <c:pt idx="925">
                  <c:v>0.18181818181818182</c:v>
                </c:pt>
                <c:pt idx="926">
                  <c:v>0</c:v>
                </c:pt>
                <c:pt idx="927">
                  <c:v>0.43478260869565216</c:v>
                </c:pt>
                <c:pt idx="928">
                  <c:v>0.56149732620320858</c:v>
                </c:pt>
                <c:pt idx="929">
                  <c:v>0.22727272727272727</c:v>
                </c:pt>
                <c:pt idx="930">
                  <c:v>0.30769230769230771</c:v>
                </c:pt>
                <c:pt idx="931">
                  <c:v>0.52777777777777779</c:v>
                </c:pt>
                <c:pt idx="932">
                  <c:v>0.47058823529411764</c:v>
                </c:pt>
                <c:pt idx="933">
                  <c:v>0.26737967914438504</c:v>
                </c:pt>
                <c:pt idx="934">
                  <c:v>0.375</c:v>
                </c:pt>
                <c:pt idx="935">
                  <c:v>0</c:v>
                </c:pt>
                <c:pt idx="936">
                  <c:v>0</c:v>
                </c:pt>
                <c:pt idx="937">
                  <c:v>0.47058823529411764</c:v>
                </c:pt>
                <c:pt idx="938">
                  <c:v>0.27027027027027029</c:v>
                </c:pt>
                <c:pt idx="939">
                  <c:v>0.35294117647058826</c:v>
                </c:pt>
                <c:pt idx="940">
                  <c:v>0.52173913043478259</c:v>
                </c:pt>
                <c:pt idx="941">
                  <c:v>0.30769230769230771</c:v>
                </c:pt>
                <c:pt idx="942">
                  <c:v>0.15789473684210525</c:v>
                </c:pt>
                <c:pt idx="943">
                  <c:v>0.32258064516129031</c:v>
                </c:pt>
                <c:pt idx="944">
                  <c:v>0.22222222222222221</c:v>
                </c:pt>
                <c:pt idx="945">
                  <c:v>0.42276422764227645</c:v>
                </c:pt>
                <c:pt idx="946">
                  <c:v>0</c:v>
                </c:pt>
                <c:pt idx="947">
                  <c:v>0.30985915492957744</c:v>
                </c:pt>
                <c:pt idx="948">
                  <c:v>0</c:v>
                </c:pt>
                <c:pt idx="949">
                  <c:v>0.18309859154929578</c:v>
                </c:pt>
                <c:pt idx="950">
                  <c:v>0.18518518518518517</c:v>
                </c:pt>
                <c:pt idx="951">
                  <c:v>0</c:v>
                </c:pt>
                <c:pt idx="952">
                  <c:v>0.15384615384615385</c:v>
                </c:pt>
                <c:pt idx="953">
                  <c:v>0.18181818181818182</c:v>
                </c:pt>
                <c:pt idx="954">
                  <c:v>0</c:v>
                </c:pt>
                <c:pt idx="955">
                  <c:v>0</c:v>
                </c:pt>
                <c:pt idx="956">
                  <c:v>0.47619047619047616</c:v>
                </c:pt>
                <c:pt idx="957">
                  <c:v>0.56000000000000005</c:v>
                </c:pt>
                <c:pt idx="958">
                  <c:v>0.31578947368421051</c:v>
                </c:pt>
                <c:pt idx="959">
                  <c:v>0.15384615384615385</c:v>
                </c:pt>
                <c:pt idx="960">
                  <c:v>0.60702875399361023</c:v>
                </c:pt>
                <c:pt idx="961">
                  <c:v>0.47058823529411764</c:v>
                </c:pt>
                <c:pt idx="962">
                  <c:v>0.18181818181818182</c:v>
                </c:pt>
                <c:pt idx="963">
                  <c:v>0.35294117647058826</c:v>
                </c:pt>
                <c:pt idx="964">
                  <c:v>0.2857142857142857</c:v>
                </c:pt>
                <c:pt idx="965">
                  <c:v>0.2857142857142857</c:v>
                </c:pt>
                <c:pt idx="966">
                  <c:v>0.2857142857142857</c:v>
                </c:pt>
                <c:pt idx="967">
                  <c:v>0.2857142857142857</c:v>
                </c:pt>
                <c:pt idx="968">
                  <c:v>0.2857142857142857</c:v>
                </c:pt>
                <c:pt idx="969">
                  <c:v>0.2857142857142857</c:v>
                </c:pt>
                <c:pt idx="970">
                  <c:v>0.2857142857142857</c:v>
                </c:pt>
                <c:pt idx="971">
                  <c:v>0.35294117647058826</c:v>
                </c:pt>
                <c:pt idx="972">
                  <c:v>0.48148148148148145</c:v>
                </c:pt>
                <c:pt idx="973">
                  <c:v>0</c:v>
                </c:pt>
                <c:pt idx="974">
                  <c:v>0.45</c:v>
                </c:pt>
                <c:pt idx="975">
                  <c:v>0.4731182795698925</c:v>
                </c:pt>
                <c:pt idx="976">
                  <c:v>0</c:v>
                </c:pt>
                <c:pt idx="977">
                  <c:v>0</c:v>
                </c:pt>
                <c:pt idx="978">
                  <c:v>0</c:v>
                </c:pt>
                <c:pt idx="979">
                  <c:v>0.43624161073825501</c:v>
                </c:pt>
                <c:pt idx="980">
                  <c:v>0</c:v>
                </c:pt>
                <c:pt idx="981">
                  <c:v>0.43478260869565216</c:v>
                </c:pt>
                <c:pt idx="982">
                  <c:v>0.52941176470588236</c:v>
                </c:pt>
                <c:pt idx="983">
                  <c:v>0.40384615384615385</c:v>
                </c:pt>
                <c:pt idx="984">
                  <c:v>0</c:v>
                </c:pt>
                <c:pt idx="985">
                  <c:v>0.47619047619047616</c:v>
                </c:pt>
                <c:pt idx="986">
                  <c:v>0</c:v>
                </c:pt>
                <c:pt idx="987">
                  <c:v>0</c:v>
                </c:pt>
                <c:pt idx="988">
                  <c:v>0</c:v>
                </c:pt>
                <c:pt idx="989">
                  <c:v>0.38216560509554143</c:v>
                </c:pt>
                <c:pt idx="990">
                  <c:v>0.30769230769230771</c:v>
                </c:pt>
                <c:pt idx="991">
                  <c:v>0</c:v>
                </c:pt>
                <c:pt idx="992">
                  <c:v>0.35714285714285715</c:v>
                </c:pt>
                <c:pt idx="993">
                  <c:v>0.25</c:v>
                </c:pt>
                <c:pt idx="994">
                  <c:v>0.13333333333333333</c:v>
                </c:pt>
                <c:pt idx="995">
                  <c:v>0</c:v>
                </c:pt>
                <c:pt idx="996">
                  <c:v>0.31764705882352939</c:v>
                </c:pt>
                <c:pt idx="997">
                  <c:v>0.15384615384615385</c:v>
                </c:pt>
                <c:pt idx="998">
                  <c:v>0.23809523809523808</c:v>
                </c:pt>
                <c:pt idx="999">
                  <c:v>0.25</c:v>
                </c:pt>
                <c:pt idx="1000">
                  <c:v>0</c:v>
                </c:pt>
                <c:pt idx="1001">
                  <c:v>0.15789473684210525</c:v>
                </c:pt>
                <c:pt idx="1002">
                  <c:v>0.26666666666666666</c:v>
                </c:pt>
                <c:pt idx="1003">
                  <c:v>0.15789473684210525</c:v>
                </c:pt>
                <c:pt idx="1004">
                  <c:v>0.15384615384615385</c:v>
                </c:pt>
                <c:pt idx="1005">
                  <c:v>0.15789473684210525</c:v>
                </c:pt>
                <c:pt idx="1006">
                  <c:v>0.18181818181818182</c:v>
                </c:pt>
                <c:pt idx="1007">
                  <c:v>0</c:v>
                </c:pt>
                <c:pt idx="1008">
                  <c:v>0.26923076923076922</c:v>
                </c:pt>
                <c:pt idx="1009">
                  <c:v>0</c:v>
                </c:pt>
                <c:pt idx="1010">
                  <c:v>0.43650793650793651</c:v>
                </c:pt>
                <c:pt idx="1011">
                  <c:v>0.15384615384615385</c:v>
                </c:pt>
                <c:pt idx="1012">
                  <c:v>0.15384615384615385</c:v>
                </c:pt>
                <c:pt idx="1013">
                  <c:v>0.27272727272727271</c:v>
                </c:pt>
                <c:pt idx="1014">
                  <c:v>0</c:v>
                </c:pt>
                <c:pt idx="1015">
                  <c:v>0</c:v>
                </c:pt>
                <c:pt idx="1016">
                  <c:v>0.18181818181818182</c:v>
                </c:pt>
                <c:pt idx="1017">
                  <c:v>0.40298507462686567</c:v>
                </c:pt>
                <c:pt idx="1018">
                  <c:v>0.30769230769230771</c:v>
                </c:pt>
                <c:pt idx="1019">
                  <c:v>0.18367346938775511</c:v>
                </c:pt>
                <c:pt idx="1020">
                  <c:v>0.18421052631578946</c:v>
                </c:pt>
                <c:pt idx="1021">
                  <c:v>0.30952380952380953</c:v>
                </c:pt>
                <c:pt idx="1022">
                  <c:v>0.47770700636942676</c:v>
                </c:pt>
                <c:pt idx="1023">
                  <c:v>0.4017857142857143</c:v>
                </c:pt>
                <c:pt idx="1024">
                  <c:v>0</c:v>
                </c:pt>
                <c:pt idx="1025">
                  <c:v>0.30769230769230771</c:v>
                </c:pt>
                <c:pt idx="1026">
                  <c:v>0.18367346938775511</c:v>
                </c:pt>
                <c:pt idx="1027">
                  <c:v>0</c:v>
                </c:pt>
                <c:pt idx="1028">
                  <c:v>0</c:v>
                </c:pt>
                <c:pt idx="1029">
                  <c:v>0</c:v>
                </c:pt>
                <c:pt idx="1030">
                  <c:v>0.4</c:v>
                </c:pt>
                <c:pt idx="1031">
                  <c:v>0.42105263157894735</c:v>
                </c:pt>
                <c:pt idx="1032">
                  <c:v>0.51935483870967747</c:v>
                </c:pt>
                <c:pt idx="1033">
                  <c:v>0.40909090909090912</c:v>
                </c:pt>
                <c:pt idx="1034">
                  <c:v>0.40157480314960631</c:v>
                </c:pt>
                <c:pt idx="1035">
                  <c:v>0.18421052631578946</c:v>
                </c:pt>
                <c:pt idx="1036">
                  <c:v>0.40243902439024393</c:v>
                </c:pt>
                <c:pt idx="1037">
                  <c:v>0.3543307086614173</c:v>
                </c:pt>
                <c:pt idx="1038">
                  <c:v>0.18181818181818182</c:v>
                </c:pt>
                <c:pt idx="1039">
                  <c:v>0</c:v>
                </c:pt>
                <c:pt idx="1040">
                  <c:v>0.26666666666666666</c:v>
                </c:pt>
                <c:pt idx="1041">
                  <c:v>0.3559322033898305</c:v>
                </c:pt>
                <c:pt idx="1042">
                  <c:v>0.18181818181818182</c:v>
                </c:pt>
                <c:pt idx="1043">
                  <c:v>0.18181818181818182</c:v>
                </c:pt>
                <c:pt idx="1044">
                  <c:v>0.3543307086614173</c:v>
                </c:pt>
                <c:pt idx="1045">
                  <c:v>0.35294117647058826</c:v>
                </c:pt>
                <c:pt idx="1046">
                  <c:v>0.26666666666666666</c:v>
                </c:pt>
                <c:pt idx="1047">
                  <c:v>0.30769230769230771</c:v>
                </c:pt>
                <c:pt idx="1048">
                  <c:v>0.18421052631578946</c:v>
                </c:pt>
                <c:pt idx="1049">
                  <c:v>0</c:v>
                </c:pt>
                <c:pt idx="1050">
                  <c:v>0.31111111111111112</c:v>
                </c:pt>
                <c:pt idx="1051">
                  <c:v>0.4</c:v>
                </c:pt>
                <c:pt idx="1052">
                  <c:v>0.47794117647058826</c:v>
                </c:pt>
                <c:pt idx="1053">
                  <c:v>0.38095238095238093</c:v>
                </c:pt>
                <c:pt idx="1054">
                  <c:v>0.15789473684210525</c:v>
                </c:pt>
                <c:pt idx="1055">
                  <c:v>0.18181818181818182</c:v>
                </c:pt>
                <c:pt idx="1056">
                  <c:v>0.30769230769230771</c:v>
                </c:pt>
                <c:pt idx="1057">
                  <c:v>0.40206185567010311</c:v>
                </c:pt>
                <c:pt idx="1058">
                  <c:v>0</c:v>
                </c:pt>
                <c:pt idx="1059">
                  <c:v>0.26666666666666666</c:v>
                </c:pt>
                <c:pt idx="1060">
                  <c:v>0.47752808988764045</c:v>
                </c:pt>
                <c:pt idx="1061">
                  <c:v>0.26666666666666666</c:v>
                </c:pt>
                <c:pt idx="1062">
                  <c:v>0.43604651162790697</c:v>
                </c:pt>
                <c:pt idx="1063">
                  <c:v>0.2</c:v>
                </c:pt>
                <c:pt idx="1064">
                  <c:v>0.42222222222222222</c:v>
                </c:pt>
                <c:pt idx="1065">
                  <c:v>0</c:v>
                </c:pt>
                <c:pt idx="1066">
                  <c:v>0.3</c:v>
                </c:pt>
                <c:pt idx="1067">
                  <c:v>0.18181818181818182</c:v>
                </c:pt>
                <c:pt idx="1068">
                  <c:v>0.2857142857142857</c:v>
                </c:pt>
                <c:pt idx="1069">
                  <c:v>0.30769230769230771</c:v>
                </c:pt>
                <c:pt idx="1070">
                  <c:v>0.47619047619047616</c:v>
                </c:pt>
                <c:pt idx="1071">
                  <c:v>0</c:v>
                </c:pt>
                <c:pt idx="1072">
                  <c:v>0</c:v>
                </c:pt>
                <c:pt idx="1073">
                  <c:v>0</c:v>
                </c:pt>
                <c:pt idx="1074">
                  <c:v>0.13333333333333333</c:v>
                </c:pt>
                <c:pt idx="1075">
                  <c:v>0.30769230769230771</c:v>
                </c:pt>
                <c:pt idx="1076">
                  <c:v>0</c:v>
                </c:pt>
                <c:pt idx="1077">
                  <c:v>0.40042372881355931</c:v>
                </c:pt>
                <c:pt idx="1078">
                  <c:v>0</c:v>
                </c:pt>
                <c:pt idx="1079">
                  <c:v>0.40206185567010311</c:v>
                </c:pt>
                <c:pt idx="1080">
                  <c:v>0.30769230769230771</c:v>
                </c:pt>
                <c:pt idx="1081">
                  <c:v>0.30769230769230771</c:v>
                </c:pt>
                <c:pt idx="1082">
                  <c:v>0.26804123711340205</c:v>
                </c:pt>
                <c:pt idx="1083">
                  <c:v>0</c:v>
                </c:pt>
                <c:pt idx="1084">
                  <c:v>0.4</c:v>
                </c:pt>
                <c:pt idx="1085">
                  <c:v>0.15384615384615385</c:v>
                </c:pt>
                <c:pt idx="1086">
                  <c:v>0</c:v>
                </c:pt>
                <c:pt idx="1087">
                  <c:v>0.30769230769230771</c:v>
                </c:pt>
                <c:pt idx="1088">
                  <c:v>0.30769230769230771</c:v>
                </c:pt>
                <c:pt idx="1089">
                  <c:v>0.18181818181818182</c:v>
                </c:pt>
                <c:pt idx="1090">
                  <c:v>0.18518518518518517</c:v>
                </c:pt>
                <c:pt idx="1091">
                  <c:v>0</c:v>
                </c:pt>
                <c:pt idx="1092">
                  <c:v>0.22727272727272727</c:v>
                </c:pt>
                <c:pt idx="1093">
                  <c:v>0.22222222222222221</c:v>
                </c:pt>
                <c:pt idx="1094">
                  <c:v>0.43650793650793651</c:v>
                </c:pt>
                <c:pt idx="1095">
                  <c:v>0.22222222222222221</c:v>
                </c:pt>
                <c:pt idx="1096">
                  <c:v>0.35294117647058826</c:v>
                </c:pt>
                <c:pt idx="1097">
                  <c:v>0.59388646288209612</c:v>
                </c:pt>
                <c:pt idx="1098">
                  <c:v>0.47619047619047616</c:v>
                </c:pt>
                <c:pt idx="1099">
                  <c:v>0.2</c:v>
                </c:pt>
                <c:pt idx="1100">
                  <c:v>0.40157480314960631</c:v>
                </c:pt>
                <c:pt idx="1101">
                  <c:v>0.18181818181818182</c:v>
                </c:pt>
                <c:pt idx="1102">
                  <c:v>0.26666666666666666</c:v>
                </c:pt>
                <c:pt idx="1103">
                  <c:v>0.4</c:v>
                </c:pt>
                <c:pt idx="1104">
                  <c:v>0.31034482758620691</c:v>
                </c:pt>
                <c:pt idx="1105">
                  <c:v>0.18309859154929578</c:v>
                </c:pt>
                <c:pt idx="1106">
                  <c:v>0.18309859154929578</c:v>
                </c:pt>
                <c:pt idx="1107">
                  <c:v>0.35526315789473684</c:v>
                </c:pt>
                <c:pt idx="1108">
                  <c:v>0.26865671641791045</c:v>
                </c:pt>
                <c:pt idx="1109">
                  <c:v>0.2</c:v>
                </c:pt>
                <c:pt idx="1110">
                  <c:v>0.22222222222222221</c:v>
                </c:pt>
                <c:pt idx="1111">
                  <c:v>0.18181818181818182</c:v>
                </c:pt>
                <c:pt idx="1112">
                  <c:v>0.31034482758620691</c:v>
                </c:pt>
                <c:pt idx="1113">
                  <c:v>0.40206185567010311</c:v>
                </c:pt>
                <c:pt idx="1114">
                  <c:v>0.18181818181818182</c:v>
                </c:pt>
                <c:pt idx="1115">
                  <c:v>0.26666666666666666</c:v>
                </c:pt>
                <c:pt idx="1116">
                  <c:v>0</c:v>
                </c:pt>
                <c:pt idx="1117">
                  <c:v>0.52173913043478259</c:v>
                </c:pt>
                <c:pt idx="1118">
                  <c:v>0.18181818181818182</c:v>
                </c:pt>
                <c:pt idx="1119">
                  <c:v>0.4017857142857143</c:v>
                </c:pt>
                <c:pt idx="1120">
                  <c:v>0.35294117647058826</c:v>
                </c:pt>
                <c:pt idx="1121">
                  <c:v>0</c:v>
                </c:pt>
                <c:pt idx="1122">
                  <c:v>0.4</c:v>
                </c:pt>
                <c:pt idx="1123">
                  <c:v>0.42276422764227645</c:v>
                </c:pt>
                <c:pt idx="1124">
                  <c:v>0.26666666666666666</c:v>
                </c:pt>
                <c:pt idx="1125">
                  <c:v>0</c:v>
                </c:pt>
                <c:pt idx="1126">
                  <c:v>0.3559322033898305</c:v>
                </c:pt>
                <c:pt idx="1127">
                  <c:v>0.42352941176470588</c:v>
                </c:pt>
                <c:pt idx="1128">
                  <c:v>0.35454545454545455</c:v>
                </c:pt>
                <c:pt idx="1129">
                  <c:v>0.4</c:v>
                </c:pt>
                <c:pt idx="1130">
                  <c:v>0.4</c:v>
                </c:pt>
                <c:pt idx="1131">
                  <c:v>0.4731182795698925</c:v>
                </c:pt>
                <c:pt idx="1132">
                  <c:v>0.47619047619047616</c:v>
                </c:pt>
                <c:pt idx="1133">
                  <c:v>0.42105263157894735</c:v>
                </c:pt>
                <c:pt idx="1134">
                  <c:v>0</c:v>
                </c:pt>
                <c:pt idx="1135">
                  <c:v>0.3559322033898305</c:v>
                </c:pt>
                <c:pt idx="1136">
                  <c:v>0</c:v>
                </c:pt>
                <c:pt idx="1137">
                  <c:v>0.3559322033898305</c:v>
                </c:pt>
                <c:pt idx="1138">
                  <c:v>0.15625</c:v>
                </c:pt>
                <c:pt idx="1139">
                  <c:v>0.18181818181818182</c:v>
                </c:pt>
                <c:pt idx="1140">
                  <c:v>0.15625</c:v>
                </c:pt>
                <c:pt idx="1141">
                  <c:v>0.40909090909090912</c:v>
                </c:pt>
                <c:pt idx="1142">
                  <c:v>0.56000000000000005</c:v>
                </c:pt>
                <c:pt idx="1143">
                  <c:v>0</c:v>
                </c:pt>
                <c:pt idx="1144">
                  <c:v>0.56000000000000005</c:v>
                </c:pt>
                <c:pt idx="1145">
                  <c:v>0.35294117647058826</c:v>
                </c:pt>
                <c:pt idx="1146">
                  <c:v>0</c:v>
                </c:pt>
                <c:pt idx="1147">
                  <c:v>0.35714285714285715</c:v>
                </c:pt>
                <c:pt idx="1148">
                  <c:v>0</c:v>
                </c:pt>
                <c:pt idx="1149">
                  <c:v>0.18181818181818182</c:v>
                </c:pt>
                <c:pt idx="1150">
                  <c:v>0.18518518518518517</c:v>
                </c:pt>
                <c:pt idx="1151">
                  <c:v>0.2857142857142857</c:v>
                </c:pt>
                <c:pt idx="1152">
                  <c:v>0</c:v>
                </c:pt>
                <c:pt idx="1153">
                  <c:v>0.36437246963562753</c:v>
                </c:pt>
                <c:pt idx="1154">
                  <c:v>0.18181818181818182</c:v>
                </c:pt>
                <c:pt idx="1155">
                  <c:v>0.4</c:v>
                </c:pt>
                <c:pt idx="1156">
                  <c:v>0.4</c:v>
                </c:pt>
                <c:pt idx="1157">
                  <c:v>0.4</c:v>
                </c:pt>
                <c:pt idx="1158">
                  <c:v>0</c:v>
                </c:pt>
                <c:pt idx="1159">
                  <c:v>0</c:v>
                </c:pt>
                <c:pt idx="1160">
                  <c:v>0.47272727272727272</c:v>
                </c:pt>
                <c:pt idx="1161">
                  <c:v>0</c:v>
                </c:pt>
                <c:pt idx="1162">
                  <c:v>0</c:v>
                </c:pt>
                <c:pt idx="1163">
                  <c:v>0.4</c:v>
                </c:pt>
                <c:pt idx="1164">
                  <c:v>0.35483870967741937</c:v>
                </c:pt>
                <c:pt idx="1165">
                  <c:v>0.18181818181818182</c:v>
                </c:pt>
                <c:pt idx="1166">
                  <c:v>0.4358974358974359</c:v>
                </c:pt>
                <c:pt idx="1167">
                  <c:v>0.47058823529411764</c:v>
                </c:pt>
                <c:pt idx="1168">
                  <c:v>0.26666666666666666</c:v>
                </c:pt>
                <c:pt idx="1169">
                  <c:v>0.15384615384615385</c:v>
                </c:pt>
                <c:pt idx="1170">
                  <c:v>0.32258064516129031</c:v>
                </c:pt>
                <c:pt idx="1171">
                  <c:v>0.35483870967741937</c:v>
                </c:pt>
                <c:pt idx="1172">
                  <c:v>0</c:v>
                </c:pt>
                <c:pt idx="1173">
                  <c:v>0.18518518518518517</c:v>
                </c:pt>
                <c:pt idx="1174">
                  <c:v>0.26923076923076922</c:v>
                </c:pt>
                <c:pt idx="1175">
                  <c:v>0.18181818181818182</c:v>
                </c:pt>
                <c:pt idx="1176">
                  <c:v>0.35526315789473684</c:v>
                </c:pt>
                <c:pt idx="1177">
                  <c:v>0.18181818181818182</c:v>
                </c:pt>
                <c:pt idx="1178">
                  <c:v>0.26666666666666666</c:v>
                </c:pt>
                <c:pt idx="1179">
                  <c:v>0</c:v>
                </c:pt>
                <c:pt idx="1180">
                  <c:v>0</c:v>
                </c:pt>
                <c:pt idx="1181">
                  <c:v>0</c:v>
                </c:pt>
                <c:pt idx="1182">
                  <c:v>0.1875</c:v>
                </c:pt>
                <c:pt idx="1183">
                  <c:v>0.40384615384615385</c:v>
                </c:pt>
                <c:pt idx="1184">
                  <c:v>0</c:v>
                </c:pt>
                <c:pt idx="1185">
                  <c:v>0.1875</c:v>
                </c:pt>
                <c:pt idx="1186">
                  <c:v>0.18181818181818182</c:v>
                </c:pt>
                <c:pt idx="1187">
                  <c:v>0.35294117647058826</c:v>
                </c:pt>
                <c:pt idx="1188">
                  <c:v>0.42253521126760563</c:v>
                </c:pt>
                <c:pt idx="1189">
                  <c:v>0</c:v>
                </c:pt>
                <c:pt idx="1190">
                  <c:v>0.4</c:v>
                </c:pt>
                <c:pt idx="1191">
                  <c:v>0.30769230769230771</c:v>
                </c:pt>
                <c:pt idx="1192">
                  <c:v>0</c:v>
                </c:pt>
                <c:pt idx="1193">
                  <c:v>0.22727272727272727</c:v>
                </c:pt>
                <c:pt idx="1194">
                  <c:v>0.59259259259259256</c:v>
                </c:pt>
                <c:pt idx="1195">
                  <c:v>0.30769230769230771</c:v>
                </c:pt>
                <c:pt idx="1196">
                  <c:v>0</c:v>
                </c:pt>
                <c:pt idx="1197">
                  <c:v>0</c:v>
                </c:pt>
                <c:pt idx="1198">
                  <c:v>0.22727272727272727</c:v>
                </c:pt>
                <c:pt idx="1199">
                  <c:v>0.26666666666666666</c:v>
                </c:pt>
                <c:pt idx="1200">
                  <c:v>0</c:v>
                </c:pt>
                <c:pt idx="1201">
                  <c:v>0</c:v>
                </c:pt>
                <c:pt idx="1202">
                  <c:v>0</c:v>
                </c:pt>
                <c:pt idx="1203">
                  <c:v>0</c:v>
                </c:pt>
                <c:pt idx="1204">
                  <c:v>0.43650793650793651</c:v>
                </c:pt>
                <c:pt idx="1205">
                  <c:v>0.47752808988764045</c:v>
                </c:pt>
                <c:pt idx="1206">
                  <c:v>0.43478260869565216</c:v>
                </c:pt>
                <c:pt idx="1207">
                  <c:v>0.18181818181818182</c:v>
                </c:pt>
                <c:pt idx="1208">
                  <c:v>0</c:v>
                </c:pt>
                <c:pt idx="1209">
                  <c:v>0</c:v>
                </c:pt>
                <c:pt idx="1210">
                  <c:v>0</c:v>
                </c:pt>
                <c:pt idx="1211">
                  <c:v>0</c:v>
                </c:pt>
                <c:pt idx="1212">
                  <c:v>0</c:v>
                </c:pt>
                <c:pt idx="1213">
                  <c:v>0</c:v>
                </c:pt>
                <c:pt idx="1214">
                  <c:v>0</c:v>
                </c:pt>
                <c:pt idx="1215">
                  <c:v>0</c:v>
                </c:pt>
                <c:pt idx="1216">
                  <c:v>0</c:v>
                </c:pt>
                <c:pt idx="1217">
                  <c:v>0</c:v>
                </c:pt>
                <c:pt idx="1218">
                  <c:v>0.48816568047337278</c:v>
                </c:pt>
                <c:pt idx="1219">
                  <c:v>0.18181818181818182</c:v>
                </c:pt>
                <c:pt idx="1220">
                  <c:v>0.3125</c:v>
                </c:pt>
                <c:pt idx="1221">
                  <c:v>0.27027027027027029</c:v>
                </c:pt>
                <c:pt idx="1222">
                  <c:v>0.43478260869565216</c:v>
                </c:pt>
                <c:pt idx="1223">
                  <c:v>0.18181818181818182</c:v>
                </c:pt>
                <c:pt idx="1224">
                  <c:v>0.31578947368421051</c:v>
                </c:pt>
                <c:pt idx="1225">
                  <c:v>0.1875</c:v>
                </c:pt>
                <c:pt idx="1226">
                  <c:v>0.30769230769230771</c:v>
                </c:pt>
                <c:pt idx="1227">
                  <c:v>0.47619047619047616</c:v>
                </c:pt>
                <c:pt idx="1228">
                  <c:v>0.25</c:v>
                </c:pt>
                <c:pt idx="1229">
                  <c:v>0.38235294117647056</c:v>
                </c:pt>
                <c:pt idx="1230">
                  <c:v>0.47058823529411764</c:v>
                </c:pt>
                <c:pt idx="1231">
                  <c:v>0.35483870967741937</c:v>
                </c:pt>
                <c:pt idx="1232">
                  <c:v>0.26865671641791045</c:v>
                </c:pt>
                <c:pt idx="1233">
                  <c:v>0.47222222222222221</c:v>
                </c:pt>
                <c:pt idx="1234">
                  <c:v>0.40243902439024393</c:v>
                </c:pt>
                <c:pt idx="1235">
                  <c:v>0.47222222222222221</c:v>
                </c:pt>
                <c:pt idx="1236">
                  <c:v>0.47222222222222221</c:v>
                </c:pt>
                <c:pt idx="1237">
                  <c:v>0.31034482758620691</c:v>
                </c:pt>
                <c:pt idx="1238">
                  <c:v>0.15384615384615385</c:v>
                </c:pt>
                <c:pt idx="1239">
                  <c:v>0</c:v>
                </c:pt>
                <c:pt idx="1240">
                  <c:v>0.42307692307692307</c:v>
                </c:pt>
                <c:pt idx="1241">
                  <c:v>0.2</c:v>
                </c:pt>
                <c:pt idx="1242">
                  <c:v>0.15789473684210525</c:v>
                </c:pt>
                <c:pt idx="1243">
                  <c:v>0.27272727272727271</c:v>
                </c:pt>
                <c:pt idx="1244">
                  <c:v>0.42105263157894735</c:v>
                </c:pt>
                <c:pt idx="1245">
                  <c:v>0.15517241379310345</c:v>
                </c:pt>
                <c:pt idx="1246">
                  <c:v>0</c:v>
                </c:pt>
                <c:pt idx="1247">
                  <c:v>0.4</c:v>
                </c:pt>
                <c:pt idx="1248">
                  <c:v>0.30769230769230771</c:v>
                </c:pt>
                <c:pt idx="1249">
                  <c:v>0.18181818181818182</c:v>
                </c:pt>
                <c:pt idx="1250">
                  <c:v>0.4</c:v>
                </c:pt>
                <c:pt idx="1251">
                  <c:v>0.31034482758620691</c:v>
                </c:pt>
                <c:pt idx="1252">
                  <c:v>0.3125</c:v>
                </c:pt>
                <c:pt idx="1253">
                  <c:v>0.4</c:v>
                </c:pt>
                <c:pt idx="1254">
                  <c:v>0</c:v>
                </c:pt>
                <c:pt idx="1255">
                  <c:v>0</c:v>
                </c:pt>
                <c:pt idx="1256">
                  <c:v>0.26666666666666666</c:v>
                </c:pt>
                <c:pt idx="1257">
                  <c:v>0.18181818181818182</c:v>
                </c:pt>
                <c:pt idx="1258">
                  <c:v>0.15384615384615385</c:v>
                </c:pt>
                <c:pt idx="1259">
                  <c:v>0.40298507462686567</c:v>
                </c:pt>
                <c:pt idx="1260">
                  <c:v>0.35454545454545455</c:v>
                </c:pt>
                <c:pt idx="1261">
                  <c:v>0.57534246575342463</c:v>
                </c:pt>
                <c:pt idx="1262">
                  <c:v>0.35294117647058826</c:v>
                </c:pt>
                <c:pt idx="1263">
                  <c:v>0.47058823529411764</c:v>
                </c:pt>
                <c:pt idx="1264">
                  <c:v>0.3543307086614173</c:v>
                </c:pt>
                <c:pt idx="1265">
                  <c:v>0.42105263157894735</c:v>
                </c:pt>
                <c:pt idx="1266">
                  <c:v>0.35454545454545455</c:v>
                </c:pt>
                <c:pt idx="1267">
                  <c:v>0.42253521126760563</c:v>
                </c:pt>
                <c:pt idx="1268">
                  <c:v>0.35294117647058826</c:v>
                </c:pt>
                <c:pt idx="1269">
                  <c:v>0.47752808988764045</c:v>
                </c:pt>
                <c:pt idx="1270">
                  <c:v>0.35294117647058826</c:v>
                </c:pt>
                <c:pt idx="1271">
                  <c:v>0.47752808988764045</c:v>
                </c:pt>
                <c:pt idx="1272">
                  <c:v>0.47752808988764045</c:v>
                </c:pt>
                <c:pt idx="1273">
                  <c:v>0.35483870967741937</c:v>
                </c:pt>
                <c:pt idx="1274">
                  <c:v>0.47619047619047616</c:v>
                </c:pt>
                <c:pt idx="1275">
                  <c:v>0.42105263157894735</c:v>
                </c:pt>
                <c:pt idx="1276">
                  <c:v>0.3543307086614173</c:v>
                </c:pt>
                <c:pt idx="1277">
                  <c:v>0.18181818181818182</c:v>
                </c:pt>
                <c:pt idx="1278">
                  <c:v>0.18181818181818182</c:v>
                </c:pt>
                <c:pt idx="1279">
                  <c:v>0.18181818181818182</c:v>
                </c:pt>
                <c:pt idx="1280">
                  <c:v>0</c:v>
                </c:pt>
                <c:pt idx="1281">
                  <c:v>0.40909090909090912</c:v>
                </c:pt>
                <c:pt idx="1282">
                  <c:v>0.35294117647058826</c:v>
                </c:pt>
                <c:pt idx="1283">
                  <c:v>0.30769230769230771</c:v>
                </c:pt>
                <c:pt idx="1284">
                  <c:v>0.18181818181818182</c:v>
                </c:pt>
                <c:pt idx="1285">
                  <c:v>0.44444444444444442</c:v>
                </c:pt>
                <c:pt idx="1286">
                  <c:v>0.30769230769230771</c:v>
                </c:pt>
                <c:pt idx="1287">
                  <c:v>0.48</c:v>
                </c:pt>
                <c:pt idx="1288">
                  <c:v>0.47222222222222221</c:v>
                </c:pt>
                <c:pt idx="1289">
                  <c:v>0.47191011235955055</c:v>
                </c:pt>
                <c:pt idx="1290">
                  <c:v>0</c:v>
                </c:pt>
                <c:pt idx="1291">
                  <c:v>0.71052631578947367</c:v>
                </c:pt>
                <c:pt idx="1292">
                  <c:v>0.3125</c:v>
                </c:pt>
                <c:pt idx="1293">
                  <c:v>0.4</c:v>
                </c:pt>
                <c:pt idx="1294">
                  <c:v>0.4</c:v>
                </c:pt>
                <c:pt idx="1295">
                  <c:v>0.48148148148148145</c:v>
                </c:pt>
                <c:pt idx="1296">
                  <c:v>0.26666666666666666</c:v>
                </c:pt>
                <c:pt idx="1297">
                  <c:v>0.26666666666666666</c:v>
                </c:pt>
                <c:pt idx="1298">
                  <c:v>0.18181818181818182</c:v>
                </c:pt>
                <c:pt idx="1299">
                  <c:v>0.18181818181818182</c:v>
                </c:pt>
                <c:pt idx="1300">
                  <c:v>0.42105263157894735</c:v>
                </c:pt>
                <c:pt idx="1301">
                  <c:v>0</c:v>
                </c:pt>
                <c:pt idx="1302">
                  <c:v>0.51851851851851849</c:v>
                </c:pt>
                <c:pt idx="1303">
                  <c:v>0.42211055276381909</c:v>
                </c:pt>
                <c:pt idx="1304">
                  <c:v>0.36464088397790057</c:v>
                </c:pt>
                <c:pt idx="1305">
                  <c:v>0.30769230769230771</c:v>
                </c:pt>
                <c:pt idx="1306">
                  <c:v>0.40298507462686567</c:v>
                </c:pt>
                <c:pt idx="1307">
                  <c:v>0</c:v>
                </c:pt>
                <c:pt idx="1308">
                  <c:v>0.18367346938775511</c:v>
                </c:pt>
                <c:pt idx="1309">
                  <c:v>0</c:v>
                </c:pt>
                <c:pt idx="1310">
                  <c:v>0.42105263157894735</c:v>
                </c:pt>
                <c:pt idx="1311">
                  <c:v>0.18518518518518517</c:v>
                </c:pt>
                <c:pt idx="1312">
                  <c:v>0.18181818181818182</c:v>
                </c:pt>
                <c:pt idx="1313">
                  <c:v>0.18367346938775511</c:v>
                </c:pt>
                <c:pt idx="1314">
                  <c:v>0.42307692307692307</c:v>
                </c:pt>
                <c:pt idx="1315">
                  <c:v>0.32327586206896552</c:v>
                </c:pt>
                <c:pt idx="1316">
                  <c:v>0.18181818181818182</c:v>
                </c:pt>
                <c:pt idx="1317">
                  <c:v>0.30769230769230771</c:v>
                </c:pt>
                <c:pt idx="1318">
                  <c:v>0.30769230769230771</c:v>
                </c:pt>
                <c:pt idx="1319">
                  <c:v>0.18181818181818182</c:v>
                </c:pt>
                <c:pt idx="1320">
                  <c:v>0.18181818181818182</c:v>
                </c:pt>
                <c:pt idx="1321">
                  <c:v>0.18421052631578946</c:v>
                </c:pt>
                <c:pt idx="1322">
                  <c:v>0.31034482758620691</c:v>
                </c:pt>
                <c:pt idx="1323">
                  <c:v>0.42105263157894735</c:v>
                </c:pt>
                <c:pt idx="1324">
                  <c:v>0.4</c:v>
                </c:pt>
                <c:pt idx="1325">
                  <c:v>0.3125</c:v>
                </c:pt>
                <c:pt idx="1326">
                  <c:v>0.46210268948655259</c:v>
                </c:pt>
                <c:pt idx="1327">
                  <c:v>0.30769230769230771</c:v>
                </c:pt>
                <c:pt idx="1328">
                  <c:v>0.4358974358974359</c:v>
                </c:pt>
                <c:pt idx="1329">
                  <c:v>0.42307692307692307</c:v>
                </c:pt>
                <c:pt idx="1330">
                  <c:v>0.42105263157894735</c:v>
                </c:pt>
                <c:pt idx="1331">
                  <c:v>0.42105263157894735</c:v>
                </c:pt>
                <c:pt idx="1332">
                  <c:v>0.35454545454545455</c:v>
                </c:pt>
                <c:pt idx="1333">
                  <c:v>0.30769230769230771</c:v>
                </c:pt>
                <c:pt idx="1334">
                  <c:v>0.30769230769230771</c:v>
                </c:pt>
                <c:pt idx="1335">
                  <c:v>0.4</c:v>
                </c:pt>
                <c:pt idx="1336">
                  <c:v>0.30769230769230771</c:v>
                </c:pt>
                <c:pt idx="1337">
                  <c:v>0.4</c:v>
                </c:pt>
                <c:pt idx="1338">
                  <c:v>0.5714285714285714</c:v>
                </c:pt>
                <c:pt idx="1339">
                  <c:v>0</c:v>
                </c:pt>
                <c:pt idx="1340">
                  <c:v>0.40099009900990101</c:v>
                </c:pt>
                <c:pt idx="1341">
                  <c:v>0.47058823529411764</c:v>
                </c:pt>
                <c:pt idx="1342">
                  <c:v>0.26666666666666666</c:v>
                </c:pt>
                <c:pt idx="1343">
                  <c:v>0</c:v>
                </c:pt>
                <c:pt idx="1344">
                  <c:v>0.18181818181818182</c:v>
                </c:pt>
                <c:pt idx="1345">
                  <c:v>0.4</c:v>
                </c:pt>
                <c:pt idx="1346">
                  <c:v>0.47872340425531917</c:v>
                </c:pt>
                <c:pt idx="1347">
                  <c:v>0.40067340067340068</c:v>
                </c:pt>
                <c:pt idx="1348">
                  <c:v>0.42105263157894735</c:v>
                </c:pt>
                <c:pt idx="1349">
                  <c:v>0.4</c:v>
                </c:pt>
                <c:pt idx="1350">
                  <c:v>0.40243902439024393</c:v>
                </c:pt>
                <c:pt idx="1351">
                  <c:v>0.47619047619047616</c:v>
                </c:pt>
                <c:pt idx="1352">
                  <c:v>0.42105263157894735</c:v>
                </c:pt>
                <c:pt idx="1353">
                  <c:v>0.47619047619047616</c:v>
                </c:pt>
                <c:pt idx="1354">
                  <c:v>0.55172413793103448</c:v>
                </c:pt>
                <c:pt idx="1355">
                  <c:v>0.18181818181818182</c:v>
                </c:pt>
                <c:pt idx="1356">
                  <c:v>0.26666666666666666</c:v>
                </c:pt>
                <c:pt idx="1357">
                  <c:v>0</c:v>
                </c:pt>
                <c:pt idx="1358">
                  <c:v>0.30769230769230771</c:v>
                </c:pt>
                <c:pt idx="1359">
                  <c:v>0.31034482758620691</c:v>
                </c:pt>
                <c:pt idx="1360">
                  <c:v>0.47058823529411764</c:v>
                </c:pt>
                <c:pt idx="1361">
                  <c:v>0.40099009900990101</c:v>
                </c:pt>
                <c:pt idx="1362">
                  <c:v>0.31034482758620691</c:v>
                </c:pt>
                <c:pt idx="1363">
                  <c:v>0.22222222222222221</c:v>
                </c:pt>
                <c:pt idx="1364">
                  <c:v>0.26666666666666666</c:v>
                </c:pt>
                <c:pt idx="1365">
                  <c:v>0.2231404958677686</c:v>
                </c:pt>
                <c:pt idx="1366">
                  <c:v>0.40384615384615385</c:v>
                </c:pt>
                <c:pt idx="1367">
                  <c:v>0.47619047619047616</c:v>
                </c:pt>
                <c:pt idx="1368">
                  <c:v>0.4</c:v>
                </c:pt>
                <c:pt idx="1369">
                  <c:v>0.47619047619047616</c:v>
                </c:pt>
                <c:pt idx="1370">
                  <c:v>0.31034482758620691</c:v>
                </c:pt>
                <c:pt idx="1371">
                  <c:v>0.30769230769230771</c:v>
                </c:pt>
                <c:pt idx="1372">
                  <c:v>0.22222222222222221</c:v>
                </c:pt>
                <c:pt idx="1373">
                  <c:v>0.23076923076923078</c:v>
                </c:pt>
                <c:pt idx="1374">
                  <c:v>0.18181818181818182</c:v>
                </c:pt>
                <c:pt idx="1375">
                  <c:v>0</c:v>
                </c:pt>
                <c:pt idx="1376">
                  <c:v>0.30769230769230771</c:v>
                </c:pt>
                <c:pt idx="1377">
                  <c:v>0.30769230769230771</c:v>
                </c:pt>
                <c:pt idx="1378">
                  <c:v>0.4</c:v>
                </c:pt>
                <c:pt idx="1379">
                  <c:v>0.48</c:v>
                </c:pt>
                <c:pt idx="1380">
                  <c:v>0</c:v>
                </c:pt>
                <c:pt idx="1381">
                  <c:v>0.3543307086614173</c:v>
                </c:pt>
                <c:pt idx="1382">
                  <c:v>0</c:v>
                </c:pt>
                <c:pt idx="1383">
                  <c:v>0.23076923076923078</c:v>
                </c:pt>
                <c:pt idx="1384">
                  <c:v>0.18518518518518517</c:v>
                </c:pt>
                <c:pt idx="1385">
                  <c:v>0.42253521126760563</c:v>
                </c:pt>
                <c:pt idx="1386">
                  <c:v>0</c:v>
                </c:pt>
                <c:pt idx="1387">
                  <c:v>0.18181818181818182</c:v>
                </c:pt>
                <c:pt idx="1388">
                  <c:v>0.40540540540540543</c:v>
                </c:pt>
                <c:pt idx="1389">
                  <c:v>0.30769230769230771</c:v>
                </c:pt>
                <c:pt idx="1390">
                  <c:v>0.40298507462686567</c:v>
                </c:pt>
                <c:pt idx="1391">
                  <c:v>0.30769230769230771</c:v>
                </c:pt>
                <c:pt idx="1392">
                  <c:v>0.55172413793103448</c:v>
                </c:pt>
                <c:pt idx="1393">
                  <c:v>0.23076923076923078</c:v>
                </c:pt>
                <c:pt idx="1394">
                  <c:v>0.22222222222222221</c:v>
                </c:pt>
                <c:pt idx="1395">
                  <c:v>0.47619047619047616</c:v>
                </c:pt>
                <c:pt idx="1396">
                  <c:v>0.47058823529411764</c:v>
                </c:pt>
                <c:pt idx="1397">
                  <c:v>0.31578947368421051</c:v>
                </c:pt>
                <c:pt idx="1398">
                  <c:v>0.43604651162790697</c:v>
                </c:pt>
                <c:pt idx="1399">
                  <c:v>0</c:v>
                </c:pt>
                <c:pt idx="1400">
                  <c:v>0.18181818181818182</c:v>
                </c:pt>
                <c:pt idx="1401">
                  <c:v>0.18518518518518517</c:v>
                </c:pt>
                <c:pt idx="1402">
                  <c:v>0.42276422764227645</c:v>
                </c:pt>
                <c:pt idx="1403">
                  <c:v>0.30864197530864196</c:v>
                </c:pt>
                <c:pt idx="1404">
                  <c:v>0.4</c:v>
                </c:pt>
                <c:pt idx="1405">
                  <c:v>0.30864197530864196</c:v>
                </c:pt>
                <c:pt idx="1406">
                  <c:v>0.3087248322147651</c:v>
                </c:pt>
                <c:pt idx="1407">
                  <c:v>0.40080971659919029</c:v>
                </c:pt>
                <c:pt idx="1408">
                  <c:v>0.4</c:v>
                </c:pt>
                <c:pt idx="1409">
                  <c:v>0.47058823529411764</c:v>
                </c:pt>
                <c:pt idx="1410">
                  <c:v>0.18181818181818182</c:v>
                </c:pt>
                <c:pt idx="1411">
                  <c:v>0.30769230769230771</c:v>
                </c:pt>
                <c:pt idx="1412">
                  <c:v>0.30769230769230771</c:v>
                </c:pt>
                <c:pt idx="1413">
                  <c:v>0.18421052631578946</c:v>
                </c:pt>
                <c:pt idx="1414">
                  <c:v>0</c:v>
                </c:pt>
                <c:pt idx="1415">
                  <c:v>0.30769230769230771</c:v>
                </c:pt>
                <c:pt idx="1416">
                  <c:v>0.4</c:v>
                </c:pt>
                <c:pt idx="1417">
                  <c:v>0.30769230769230771</c:v>
                </c:pt>
                <c:pt idx="1418">
                  <c:v>0.40540540540540543</c:v>
                </c:pt>
                <c:pt idx="1419">
                  <c:v>0.40157480314960631</c:v>
                </c:pt>
                <c:pt idx="1420">
                  <c:v>0</c:v>
                </c:pt>
                <c:pt idx="1421">
                  <c:v>0.47619047619047616</c:v>
                </c:pt>
                <c:pt idx="1422">
                  <c:v>0.43478260869565216</c:v>
                </c:pt>
                <c:pt idx="1423">
                  <c:v>0.36363636363636365</c:v>
                </c:pt>
                <c:pt idx="1424">
                  <c:v>0</c:v>
                </c:pt>
                <c:pt idx="1425">
                  <c:v>0.18181818181818182</c:v>
                </c:pt>
                <c:pt idx="1426">
                  <c:v>0.26666666666666666</c:v>
                </c:pt>
                <c:pt idx="1427">
                  <c:v>0.30894308943089432</c:v>
                </c:pt>
                <c:pt idx="1428">
                  <c:v>0.48128342245989303</c:v>
                </c:pt>
                <c:pt idx="1429">
                  <c:v>0.18181818181818182</c:v>
                </c:pt>
                <c:pt idx="1430">
                  <c:v>0.18518518518518517</c:v>
                </c:pt>
                <c:pt idx="1431">
                  <c:v>0.48076923076923078</c:v>
                </c:pt>
                <c:pt idx="1432">
                  <c:v>0.47244094488188976</c:v>
                </c:pt>
                <c:pt idx="1433">
                  <c:v>0.56083086053412468</c:v>
                </c:pt>
                <c:pt idx="1434">
                  <c:v>0.43478260869565216</c:v>
                </c:pt>
                <c:pt idx="1435">
                  <c:v>0.51851851851851849</c:v>
                </c:pt>
                <c:pt idx="1436">
                  <c:v>0.38095238095238093</c:v>
                </c:pt>
                <c:pt idx="1437">
                  <c:v>0.40384615384615385</c:v>
                </c:pt>
                <c:pt idx="1438">
                  <c:v>0.46153846153846156</c:v>
                </c:pt>
                <c:pt idx="1439">
                  <c:v>0.48</c:v>
                </c:pt>
                <c:pt idx="1440">
                  <c:v>0.27272727272727271</c:v>
                </c:pt>
                <c:pt idx="1441">
                  <c:v>0.4</c:v>
                </c:pt>
                <c:pt idx="1442">
                  <c:v>0.3559322033898305</c:v>
                </c:pt>
                <c:pt idx="1443">
                  <c:v>0.30769230769230771</c:v>
                </c:pt>
                <c:pt idx="1444">
                  <c:v>0.4</c:v>
                </c:pt>
                <c:pt idx="1445">
                  <c:v>0.47058823529411764</c:v>
                </c:pt>
                <c:pt idx="1446">
                  <c:v>0.47222222222222221</c:v>
                </c:pt>
                <c:pt idx="1447">
                  <c:v>0.4017857142857143</c:v>
                </c:pt>
                <c:pt idx="1448">
                  <c:v>0.18181818181818182</c:v>
                </c:pt>
                <c:pt idx="1449">
                  <c:v>0.18181818181818182</c:v>
                </c:pt>
                <c:pt idx="1450">
                  <c:v>0.18181818181818182</c:v>
                </c:pt>
                <c:pt idx="1451">
                  <c:v>0.47619047619047616</c:v>
                </c:pt>
                <c:pt idx="1452">
                  <c:v>0.47687861271676302</c:v>
                </c:pt>
                <c:pt idx="1453">
                  <c:v>0.4</c:v>
                </c:pt>
                <c:pt idx="1454">
                  <c:v>0.36363636363636365</c:v>
                </c:pt>
                <c:pt idx="1455">
                  <c:v>0.36734693877551022</c:v>
                </c:pt>
                <c:pt idx="1456">
                  <c:v>0.37037037037037035</c:v>
                </c:pt>
                <c:pt idx="1457">
                  <c:v>0.40384615384615385</c:v>
                </c:pt>
                <c:pt idx="1458">
                  <c:v>0.15789473684210525</c:v>
                </c:pt>
                <c:pt idx="1459">
                  <c:v>0.51851851851851849</c:v>
                </c:pt>
                <c:pt idx="1460">
                  <c:v>0.31111111111111112</c:v>
                </c:pt>
                <c:pt idx="1461">
                  <c:v>0.3125</c:v>
                </c:pt>
                <c:pt idx="1462">
                  <c:v>0.26666666666666666</c:v>
                </c:pt>
                <c:pt idx="1463">
                  <c:v>0.4</c:v>
                </c:pt>
                <c:pt idx="1464">
                  <c:v>0.56000000000000005</c:v>
                </c:pt>
                <c:pt idx="1465">
                  <c:v>0.4</c:v>
                </c:pt>
                <c:pt idx="1466">
                  <c:v>0.18181818181818182</c:v>
                </c:pt>
                <c:pt idx="1467">
                  <c:v>0.48</c:v>
                </c:pt>
                <c:pt idx="1468">
                  <c:v>0.35294117647058826</c:v>
                </c:pt>
                <c:pt idx="1469">
                  <c:v>0.36363636363636365</c:v>
                </c:pt>
                <c:pt idx="1470">
                  <c:v>0.23076923076923078</c:v>
                </c:pt>
                <c:pt idx="1471">
                  <c:v>0.37037037037037035</c:v>
                </c:pt>
                <c:pt idx="1472">
                  <c:v>0.59139784946236562</c:v>
                </c:pt>
                <c:pt idx="1473">
                  <c:v>0.4</c:v>
                </c:pt>
                <c:pt idx="1474">
                  <c:v>0.35294117647058826</c:v>
                </c:pt>
                <c:pt idx="1475">
                  <c:v>0.26865671641791045</c:v>
                </c:pt>
                <c:pt idx="1476">
                  <c:v>0.48780487804878048</c:v>
                </c:pt>
                <c:pt idx="1477">
                  <c:v>0.4017857142857143</c:v>
                </c:pt>
                <c:pt idx="1478">
                  <c:v>0.30769230769230771</c:v>
                </c:pt>
                <c:pt idx="1479">
                  <c:v>0.30769230769230771</c:v>
                </c:pt>
                <c:pt idx="1480">
                  <c:v>0.18333333333333332</c:v>
                </c:pt>
                <c:pt idx="1481">
                  <c:v>0.59259259259259256</c:v>
                </c:pt>
                <c:pt idx="1482">
                  <c:v>0.30952380952380953</c:v>
                </c:pt>
                <c:pt idx="1483">
                  <c:v>0.18181818181818182</c:v>
                </c:pt>
                <c:pt idx="1484">
                  <c:v>0.18181818181818182</c:v>
                </c:pt>
                <c:pt idx="1485">
                  <c:v>0</c:v>
                </c:pt>
                <c:pt idx="1486">
                  <c:v>0.22580645161290322</c:v>
                </c:pt>
                <c:pt idx="1487">
                  <c:v>0.4</c:v>
                </c:pt>
                <c:pt idx="1488">
                  <c:v>0</c:v>
                </c:pt>
                <c:pt idx="1489">
                  <c:v>0.26666666666666666</c:v>
                </c:pt>
                <c:pt idx="1490">
                  <c:v>0.52173913043478259</c:v>
                </c:pt>
                <c:pt idx="1491">
                  <c:v>0.51851851851851849</c:v>
                </c:pt>
                <c:pt idx="1492">
                  <c:v>0.26666666666666666</c:v>
                </c:pt>
                <c:pt idx="1493">
                  <c:v>0.38095238095238093</c:v>
                </c:pt>
                <c:pt idx="1494">
                  <c:v>0.52631578947368418</c:v>
                </c:pt>
                <c:pt idx="1495">
                  <c:v>0.18226600985221675</c:v>
                </c:pt>
                <c:pt idx="1496">
                  <c:v>0.4017857142857143</c:v>
                </c:pt>
                <c:pt idx="1497">
                  <c:v>0.18181818181818182</c:v>
                </c:pt>
                <c:pt idx="1498">
                  <c:v>0.36363636363636365</c:v>
                </c:pt>
                <c:pt idx="1499">
                  <c:v>0</c:v>
                </c:pt>
                <c:pt idx="1500">
                  <c:v>0.30985915492957744</c:v>
                </c:pt>
                <c:pt idx="1501">
                  <c:v>0.32327586206896552</c:v>
                </c:pt>
                <c:pt idx="1502">
                  <c:v>0.51928783382789323</c:v>
                </c:pt>
                <c:pt idx="1503">
                  <c:v>0</c:v>
                </c:pt>
                <c:pt idx="1504">
                  <c:v>0.18181818181818182</c:v>
                </c:pt>
                <c:pt idx="1505">
                  <c:v>0.44444444444444442</c:v>
                </c:pt>
                <c:pt idx="1506">
                  <c:v>0.35526315789473684</c:v>
                </c:pt>
                <c:pt idx="1507">
                  <c:v>0.3559322033898305</c:v>
                </c:pt>
                <c:pt idx="1508">
                  <c:v>0.3559322033898305</c:v>
                </c:pt>
                <c:pt idx="1509">
                  <c:v>0.3559322033898305</c:v>
                </c:pt>
                <c:pt idx="1510">
                  <c:v>0.47058823529411764</c:v>
                </c:pt>
                <c:pt idx="1511">
                  <c:v>0.51851851851851849</c:v>
                </c:pt>
                <c:pt idx="1512">
                  <c:v>0.47619047619047616</c:v>
                </c:pt>
                <c:pt idx="1513">
                  <c:v>0.26666666666666666</c:v>
                </c:pt>
                <c:pt idx="1514">
                  <c:v>0.4</c:v>
                </c:pt>
                <c:pt idx="1515">
                  <c:v>0.13333333333333333</c:v>
                </c:pt>
                <c:pt idx="1516">
                  <c:v>0.3</c:v>
                </c:pt>
                <c:pt idx="1517">
                  <c:v>0.47058823529411764</c:v>
                </c:pt>
                <c:pt idx="1518">
                  <c:v>0.53333333333333333</c:v>
                </c:pt>
                <c:pt idx="1519">
                  <c:v>0.47619047619047616</c:v>
                </c:pt>
                <c:pt idx="1520">
                  <c:v>0.52173913043478259</c:v>
                </c:pt>
                <c:pt idx="1521">
                  <c:v>0.40540540540540543</c:v>
                </c:pt>
                <c:pt idx="1522">
                  <c:v>0.42105263157894735</c:v>
                </c:pt>
                <c:pt idx="1523">
                  <c:v>0.3125</c:v>
                </c:pt>
                <c:pt idx="1524">
                  <c:v>0.30769230769230771</c:v>
                </c:pt>
                <c:pt idx="1525">
                  <c:v>0.18309859154929578</c:v>
                </c:pt>
                <c:pt idx="1526">
                  <c:v>0.30882352941176472</c:v>
                </c:pt>
                <c:pt idx="1527">
                  <c:v>0.18181818181818182</c:v>
                </c:pt>
                <c:pt idx="1528">
                  <c:v>0.18181818181818182</c:v>
                </c:pt>
                <c:pt idx="1529">
                  <c:v>0.35294117647058826</c:v>
                </c:pt>
                <c:pt idx="1530">
                  <c:v>0.48</c:v>
                </c:pt>
                <c:pt idx="1531">
                  <c:v>0</c:v>
                </c:pt>
                <c:pt idx="1532">
                  <c:v>0.4017857142857143</c:v>
                </c:pt>
                <c:pt idx="1533">
                  <c:v>0.30769230769230771</c:v>
                </c:pt>
                <c:pt idx="1534">
                  <c:v>0.47368421052631576</c:v>
                </c:pt>
                <c:pt idx="1535">
                  <c:v>0.15384615384615385</c:v>
                </c:pt>
                <c:pt idx="1536">
                  <c:v>0.4</c:v>
                </c:pt>
                <c:pt idx="1537">
                  <c:v>0</c:v>
                </c:pt>
                <c:pt idx="1538">
                  <c:v>0.47794117647058826</c:v>
                </c:pt>
                <c:pt idx="1539">
                  <c:v>0.5714285714285714</c:v>
                </c:pt>
                <c:pt idx="1540">
                  <c:v>0.18309859154929578</c:v>
                </c:pt>
                <c:pt idx="1541">
                  <c:v>0.47058823529411764</c:v>
                </c:pt>
                <c:pt idx="1542">
                  <c:v>0.52173913043478259</c:v>
                </c:pt>
                <c:pt idx="1543">
                  <c:v>0.31578947368421051</c:v>
                </c:pt>
                <c:pt idx="1544">
                  <c:v>0.26666666666666666</c:v>
                </c:pt>
                <c:pt idx="1545">
                  <c:v>0.31578947368421051</c:v>
                </c:pt>
                <c:pt idx="1546">
                  <c:v>0.43478260869565216</c:v>
                </c:pt>
                <c:pt idx="1547">
                  <c:v>0.43478260869565216</c:v>
                </c:pt>
                <c:pt idx="1548">
                  <c:v>0.4</c:v>
                </c:pt>
                <c:pt idx="1549">
                  <c:v>0</c:v>
                </c:pt>
                <c:pt idx="1550">
                  <c:v>0</c:v>
                </c:pt>
                <c:pt idx="1551">
                  <c:v>0.18181818181818182</c:v>
                </c:pt>
                <c:pt idx="1552">
                  <c:v>0.47244094488188976</c:v>
                </c:pt>
                <c:pt idx="1553">
                  <c:v>0.4</c:v>
                </c:pt>
                <c:pt idx="1554">
                  <c:v>0.52631578947368418</c:v>
                </c:pt>
                <c:pt idx="1555">
                  <c:v>0.18518518518518517</c:v>
                </c:pt>
                <c:pt idx="1556">
                  <c:v>0.4</c:v>
                </c:pt>
                <c:pt idx="1557">
                  <c:v>0.35294117647058826</c:v>
                </c:pt>
                <c:pt idx="1558">
                  <c:v>0.18181818181818182</c:v>
                </c:pt>
                <c:pt idx="1559">
                  <c:v>0.18181818181818182</c:v>
                </c:pt>
                <c:pt idx="1560">
                  <c:v>0</c:v>
                </c:pt>
                <c:pt idx="1561">
                  <c:v>0.35294117647058826</c:v>
                </c:pt>
                <c:pt idx="1562">
                  <c:v>0.11023622047244094</c:v>
                </c:pt>
                <c:pt idx="1563">
                  <c:v>0.4</c:v>
                </c:pt>
                <c:pt idx="1564">
                  <c:v>0.44444444444444442</c:v>
                </c:pt>
                <c:pt idx="1565">
                  <c:v>0.23076923076923078</c:v>
                </c:pt>
                <c:pt idx="1566">
                  <c:v>0.36363636363636365</c:v>
                </c:pt>
                <c:pt idx="1567">
                  <c:v>0.3</c:v>
                </c:pt>
                <c:pt idx="1568">
                  <c:v>0.47872340425531917</c:v>
                </c:pt>
                <c:pt idx="1569">
                  <c:v>0.30769230769230771</c:v>
                </c:pt>
                <c:pt idx="1570">
                  <c:v>0</c:v>
                </c:pt>
                <c:pt idx="1571">
                  <c:v>0.30769230769230771</c:v>
                </c:pt>
                <c:pt idx="1572">
                  <c:v>0.30769230769230771</c:v>
                </c:pt>
                <c:pt idx="1573">
                  <c:v>0.47161572052401746</c:v>
                </c:pt>
                <c:pt idx="1574">
                  <c:v>0.47770700636942676</c:v>
                </c:pt>
                <c:pt idx="1575">
                  <c:v>0.40157480314960631</c:v>
                </c:pt>
                <c:pt idx="1576">
                  <c:v>0.47058823529411764</c:v>
                </c:pt>
                <c:pt idx="1577">
                  <c:v>0.4</c:v>
                </c:pt>
                <c:pt idx="1578">
                  <c:v>0.4</c:v>
                </c:pt>
                <c:pt idx="1579">
                  <c:v>0</c:v>
                </c:pt>
                <c:pt idx="1580">
                  <c:v>0</c:v>
                </c:pt>
                <c:pt idx="1581">
                  <c:v>0.22727272727272727</c:v>
                </c:pt>
                <c:pt idx="1582">
                  <c:v>0.47619047619047616</c:v>
                </c:pt>
                <c:pt idx="1583">
                  <c:v>0.55255255255255253</c:v>
                </c:pt>
                <c:pt idx="1584">
                  <c:v>0.35294117647058826</c:v>
                </c:pt>
                <c:pt idx="1585">
                  <c:v>0.22222222222222221</c:v>
                </c:pt>
                <c:pt idx="1586">
                  <c:v>0.38095238095238093</c:v>
                </c:pt>
                <c:pt idx="1587">
                  <c:v>0.31111111111111112</c:v>
                </c:pt>
                <c:pt idx="1588">
                  <c:v>0.18309859154929578</c:v>
                </c:pt>
                <c:pt idx="1589">
                  <c:v>0.18309859154929578</c:v>
                </c:pt>
                <c:pt idx="1590">
                  <c:v>0.18181818181818182</c:v>
                </c:pt>
                <c:pt idx="1591">
                  <c:v>0.48859934853420195</c:v>
                </c:pt>
                <c:pt idx="1592">
                  <c:v>0.62142857142857144</c:v>
                </c:pt>
                <c:pt idx="1593">
                  <c:v>0.42105263157894735</c:v>
                </c:pt>
                <c:pt idx="1594">
                  <c:v>0</c:v>
                </c:pt>
                <c:pt idx="1595">
                  <c:v>0.30769230769230771</c:v>
                </c:pt>
                <c:pt idx="1596">
                  <c:v>0.4</c:v>
                </c:pt>
                <c:pt idx="1597">
                  <c:v>0.30769230769230771</c:v>
                </c:pt>
                <c:pt idx="1598">
                  <c:v>0.57324840764331209</c:v>
                </c:pt>
                <c:pt idx="1599">
                  <c:v>0</c:v>
                </c:pt>
                <c:pt idx="1600">
                  <c:v>0.40099009900990101</c:v>
                </c:pt>
                <c:pt idx="1601">
                  <c:v>0.47619047619047616</c:v>
                </c:pt>
                <c:pt idx="1602">
                  <c:v>0.40067340067340068</c:v>
                </c:pt>
                <c:pt idx="1603">
                  <c:v>0.40157480314960631</c:v>
                </c:pt>
                <c:pt idx="1604">
                  <c:v>0.47619047619047616</c:v>
                </c:pt>
                <c:pt idx="1605">
                  <c:v>0.42105263157894735</c:v>
                </c:pt>
                <c:pt idx="1606">
                  <c:v>0.55272727272727273</c:v>
                </c:pt>
                <c:pt idx="1607">
                  <c:v>0</c:v>
                </c:pt>
                <c:pt idx="1608">
                  <c:v>0.31034482758620691</c:v>
                </c:pt>
                <c:pt idx="1609">
                  <c:v>0.4</c:v>
                </c:pt>
                <c:pt idx="1610">
                  <c:v>0.26771653543307089</c:v>
                </c:pt>
                <c:pt idx="1611">
                  <c:v>0</c:v>
                </c:pt>
                <c:pt idx="1612">
                  <c:v>0.40384615384615385</c:v>
                </c:pt>
                <c:pt idx="1613">
                  <c:v>0.47619047619047616</c:v>
                </c:pt>
                <c:pt idx="1614">
                  <c:v>0.4</c:v>
                </c:pt>
                <c:pt idx="1615">
                  <c:v>0.23076923076923078</c:v>
                </c:pt>
                <c:pt idx="1616">
                  <c:v>0.3543307086614173</c:v>
                </c:pt>
                <c:pt idx="1617">
                  <c:v>0</c:v>
                </c:pt>
                <c:pt idx="1618">
                  <c:v>0.18181818181818182</c:v>
                </c:pt>
                <c:pt idx="1619">
                  <c:v>0.40540540540540543</c:v>
                </c:pt>
                <c:pt idx="1620">
                  <c:v>0.55172413793103448</c:v>
                </c:pt>
                <c:pt idx="1621">
                  <c:v>0.23076923076923078</c:v>
                </c:pt>
                <c:pt idx="1622">
                  <c:v>0.22222222222222221</c:v>
                </c:pt>
                <c:pt idx="1623">
                  <c:v>0.47058823529411764</c:v>
                </c:pt>
                <c:pt idx="1624">
                  <c:v>0.43604651162790697</c:v>
                </c:pt>
                <c:pt idx="1625">
                  <c:v>0.30864197530864196</c:v>
                </c:pt>
                <c:pt idx="1626">
                  <c:v>0.4</c:v>
                </c:pt>
                <c:pt idx="1627">
                  <c:v>0.30864197530864196</c:v>
                </c:pt>
                <c:pt idx="1628">
                  <c:v>0.30769230769230771</c:v>
                </c:pt>
                <c:pt idx="1629">
                  <c:v>0.40076335877862596</c:v>
                </c:pt>
                <c:pt idx="1630">
                  <c:v>0.4</c:v>
                </c:pt>
                <c:pt idx="1631">
                  <c:v>0.47058823529411764</c:v>
                </c:pt>
                <c:pt idx="1632">
                  <c:v>0.18181818181818182</c:v>
                </c:pt>
                <c:pt idx="1633">
                  <c:v>0.30769230769230771</c:v>
                </c:pt>
                <c:pt idx="1634">
                  <c:v>0.30769230769230771</c:v>
                </c:pt>
                <c:pt idx="1635">
                  <c:v>0.18421052631578946</c:v>
                </c:pt>
                <c:pt idx="1636">
                  <c:v>0</c:v>
                </c:pt>
                <c:pt idx="1637">
                  <c:v>0.30769230769230771</c:v>
                </c:pt>
                <c:pt idx="1638">
                  <c:v>0.4</c:v>
                </c:pt>
                <c:pt idx="1639">
                  <c:v>0.30769230769230771</c:v>
                </c:pt>
                <c:pt idx="1640">
                  <c:v>0.40540540540540543</c:v>
                </c:pt>
                <c:pt idx="1641">
                  <c:v>0.40157480314960631</c:v>
                </c:pt>
                <c:pt idx="1642">
                  <c:v>0</c:v>
                </c:pt>
                <c:pt idx="1643">
                  <c:v>0.43478260869565216</c:v>
                </c:pt>
                <c:pt idx="1644">
                  <c:v>0.36363636363636365</c:v>
                </c:pt>
                <c:pt idx="1645">
                  <c:v>0.26666666666666666</c:v>
                </c:pt>
                <c:pt idx="1646">
                  <c:v>0.30894308943089432</c:v>
                </c:pt>
                <c:pt idx="1647">
                  <c:v>0.56083086053412468</c:v>
                </c:pt>
                <c:pt idx="1648">
                  <c:v>0.38095238095238093</c:v>
                </c:pt>
                <c:pt idx="1649">
                  <c:v>0.48</c:v>
                </c:pt>
                <c:pt idx="1650">
                  <c:v>0.4</c:v>
                </c:pt>
                <c:pt idx="1651">
                  <c:v>0.30894308943089432</c:v>
                </c:pt>
                <c:pt idx="1652">
                  <c:v>0.4</c:v>
                </c:pt>
                <c:pt idx="1653">
                  <c:v>0.47058823529411764</c:v>
                </c:pt>
                <c:pt idx="1654">
                  <c:v>0.47222222222222221</c:v>
                </c:pt>
                <c:pt idx="1655">
                  <c:v>0.4017857142857143</c:v>
                </c:pt>
                <c:pt idx="1656">
                  <c:v>0.30769230769230771</c:v>
                </c:pt>
                <c:pt idx="1657">
                  <c:v>0.47619047619047616</c:v>
                </c:pt>
                <c:pt idx="1658">
                  <c:v>0.47687861271676302</c:v>
                </c:pt>
                <c:pt idx="1659">
                  <c:v>0.40106951871657753</c:v>
                </c:pt>
                <c:pt idx="1660">
                  <c:v>0.51851851851851849</c:v>
                </c:pt>
                <c:pt idx="1661">
                  <c:v>0.26666666666666666</c:v>
                </c:pt>
                <c:pt idx="1662">
                  <c:v>0.56000000000000005</c:v>
                </c:pt>
                <c:pt idx="1663">
                  <c:v>0.4</c:v>
                </c:pt>
                <c:pt idx="1664">
                  <c:v>0.31111111111111112</c:v>
                </c:pt>
                <c:pt idx="1665">
                  <c:v>0.48</c:v>
                </c:pt>
                <c:pt idx="1666">
                  <c:v>0.35294117647058826</c:v>
                </c:pt>
                <c:pt idx="1667">
                  <c:v>0.48780487804878048</c:v>
                </c:pt>
                <c:pt idx="1668">
                  <c:v>0.30769230769230771</c:v>
                </c:pt>
                <c:pt idx="1669">
                  <c:v>0.59259259259259256</c:v>
                </c:pt>
                <c:pt idx="1670">
                  <c:v>0.18181818181818182</c:v>
                </c:pt>
                <c:pt idx="1671">
                  <c:v>0</c:v>
                </c:pt>
                <c:pt idx="1672">
                  <c:v>0.4</c:v>
                </c:pt>
                <c:pt idx="1673">
                  <c:v>0</c:v>
                </c:pt>
                <c:pt idx="1674">
                  <c:v>0.52173913043478259</c:v>
                </c:pt>
                <c:pt idx="1675">
                  <c:v>0.51851851851851849</c:v>
                </c:pt>
                <c:pt idx="1676">
                  <c:v>0.52631578947368418</c:v>
                </c:pt>
                <c:pt idx="1677">
                  <c:v>0.18181818181818182</c:v>
                </c:pt>
                <c:pt idx="1678">
                  <c:v>0.4017857142857143</c:v>
                </c:pt>
                <c:pt idx="1679">
                  <c:v>0.51851851851851849</c:v>
                </c:pt>
                <c:pt idx="1680">
                  <c:v>0.18181818181818182</c:v>
                </c:pt>
                <c:pt idx="1681">
                  <c:v>0.31034482758620691</c:v>
                </c:pt>
                <c:pt idx="1682">
                  <c:v>0.44444444444444442</c:v>
                </c:pt>
                <c:pt idx="1683">
                  <c:v>0.3559322033898305</c:v>
                </c:pt>
                <c:pt idx="1684">
                  <c:v>0.3559322033898305</c:v>
                </c:pt>
                <c:pt idx="1685">
                  <c:v>0.3559322033898305</c:v>
                </c:pt>
                <c:pt idx="1686">
                  <c:v>0.3559322033898305</c:v>
                </c:pt>
                <c:pt idx="1687">
                  <c:v>0.47619047619047616</c:v>
                </c:pt>
                <c:pt idx="1688">
                  <c:v>0.51851851851851849</c:v>
                </c:pt>
                <c:pt idx="1689">
                  <c:v>0.47619047619047616</c:v>
                </c:pt>
                <c:pt idx="1690">
                  <c:v>0.4</c:v>
                </c:pt>
                <c:pt idx="1691">
                  <c:v>0.47058823529411764</c:v>
                </c:pt>
                <c:pt idx="1692">
                  <c:v>0.47619047619047616</c:v>
                </c:pt>
                <c:pt idx="1693">
                  <c:v>0.52173913043478259</c:v>
                </c:pt>
                <c:pt idx="1694">
                  <c:v>0.40540540540540543</c:v>
                </c:pt>
                <c:pt idx="1695">
                  <c:v>0.42105263157894735</c:v>
                </c:pt>
                <c:pt idx="1696">
                  <c:v>0.18309859154929578</c:v>
                </c:pt>
                <c:pt idx="1697">
                  <c:v>0.48</c:v>
                </c:pt>
                <c:pt idx="1698">
                  <c:v>0</c:v>
                </c:pt>
                <c:pt idx="1699">
                  <c:v>0.4</c:v>
                </c:pt>
                <c:pt idx="1700">
                  <c:v>0.30894308943089432</c:v>
                </c:pt>
                <c:pt idx="1701">
                  <c:v>0.15463917525773196</c:v>
                </c:pt>
                <c:pt idx="1702">
                  <c:v>0.40157480314960631</c:v>
                </c:pt>
                <c:pt idx="1703">
                  <c:v>0</c:v>
                </c:pt>
                <c:pt idx="1704">
                  <c:v>0.47794117647058826</c:v>
                </c:pt>
                <c:pt idx="1705">
                  <c:v>0.5714285714285714</c:v>
                </c:pt>
                <c:pt idx="1706">
                  <c:v>0.18309859154929578</c:v>
                </c:pt>
                <c:pt idx="1707">
                  <c:v>0.47058823529411764</c:v>
                </c:pt>
                <c:pt idx="1708">
                  <c:v>0.52173913043478259</c:v>
                </c:pt>
                <c:pt idx="1709">
                  <c:v>0.21052631578947367</c:v>
                </c:pt>
                <c:pt idx="1710">
                  <c:v>0.40384615384615385</c:v>
                </c:pt>
                <c:pt idx="1711">
                  <c:v>0.40157480314960631</c:v>
                </c:pt>
                <c:pt idx="1712">
                  <c:v>0.47244094488188976</c:v>
                </c:pt>
                <c:pt idx="1713">
                  <c:v>0.4</c:v>
                </c:pt>
                <c:pt idx="1714">
                  <c:v>0.47058823529411764</c:v>
                </c:pt>
                <c:pt idx="1715">
                  <c:v>0.4</c:v>
                </c:pt>
                <c:pt idx="1716">
                  <c:v>0.4017857142857143</c:v>
                </c:pt>
                <c:pt idx="1717">
                  <c:v>0.30769230769230771</c:v>
                </c:pt>
                <c:pt idx="1718">
                  <c:v>0</c:v>
                </c:pt>
                <c:pt idx="1719">
                  <c:v>0.40157480314960631</c:v>
                </c:pt>
                <c:pt idx="1720">
                  <c:v>0.18181818181818182</c:v>
                </c:pt>
                <c:pt idx="1721">
                  <c:v>0.18181818181818182</c:v>
                </c:pt>
                <c:pt idx="1722">
                  <c:v>0.4</c:v>
                </c:pt>
                <c:pt idx="1723">
                  <c:v>0.47872340425531917</c:v>
                </c:pt>
                <c:pt idx="1724">
                  <c:v>0.47770700636942676</c:v>
                </c:pt>
                <c:pt idx="1725">
                  <c:v>0.40157480314960631</c:v>
                </c:pt>
                <c:pt idx="1726">
                  <c:v>0.47058823529411764</c:v>
                </c:pt>
                <c:pt idx="1727">
                  <c:v>0.40157480314960631</c:v>
                </c:pt>
                <c:pt idx="1728">
                  <c:v>0.47619047619047616</c:v>
                </c:pt>
                <c:pt idx="1729">
                  <c:v>0.55255255255255253</c:v>
                </c:pt>
                <c:pt idx="1730">
                  <c:v>0.22222222222222221</c:v>
                </c:pt>
                <c:pt idx="1731">
                  <c:v>0.48859934853420195</c:v>
                </c:pt>
                <c:pt idx="1732">
                  <c:v>0.62068965517241381</c:v>
                </c:pt>
                <c:pt idx="1733">
                  <c:v>0.42105263157894735</c:v>
                </c:pt>
                <c:pt idx="1734">
                  <c:v>0</c:v>
                </c:pt>
                <c:pt idx="1735">
                  <c:v>0</c:v>
                </c:pt>
                <c:pt idx="1736">
                  <c:v>0</c:v>
                </c:pt>
                <c:pt idx="1737">
                  <c:v>0.4017857142857143</c:v>
                </c:pt>
                <c:pt idx="1738">
                  <c:v>0</c:v>
                </c:pt>
                <c:pt idx="1739">
                  <c:v>0.30769230769230771</c:v>
                </c:pt>
                <c:pt idx="1740">
                  <c:v>0</c:v>
                </c:pt>
                <c:pt idx="1741">
                  <c:v>0.18181818181818182</c:v>
                </c:pt>
                <c:pt idx="1742">
                  <c:v>0.18367346938775511</c:v>
                </c:pt>
                <c:pt idx="1743">
                  <c:v>0</c:v>
                </c:pt>
                <c:pt idx="1744">
                  <c:v>0</c:v>
                </c:pt>
                <c:pt idx="1745">
                  <c:v>0.18181818181818182</c:v>
                </c:pt>
                <c:pt idx="1746">
                  <c:v>0</c:v>
                </c:pt>
                <c:pt idx="1747">
                  <c:v>0</c:v>
                </c:pt>
                <c:pt idx="1748">
                  <c:v>0</c:v>
                </c:pt>
                <c:pt idx="1749">
                  <c:v>0</c:v>
                </c:pt>
                <c:pt idx="1750">
                  <c:v>0.23728813559322035</c:v>
                </c:pt>
                <c:pt idx="1751">
                  <c:v>0</c:v>
                </c:pt>
                <c:pt idx="1752">
                  <c:v>0</c:v>
                </c:pt>
                <c:pt idx="1753">
                  <c:v>0</c:v>
                </c:pt>
                <c:pt idx="1754">
                  <c:v>0</c:v>
                </c:pt>
                <c:pt idx="1755">
                  <c:v>0.26666666666666666</c:v>
                </c:pt>
                <c:pt idx="1756">
                  <c:v>0.35483870967741937</c:v>
                </c:pt>
                <c:pt idx="1757">
                  <c:v>0.30769230769230771</c:v>
                </c:pt>
                <c:pt idx="1758">
                  <c:v>0.22580645161290322</c:v>
                </c:pt>
                <c:pt idx="1759">
                  <c:v>0</c:v>
                </c:pt>
                <c:pt idx="1760">
                  <c:v>0</c:v>
                </c:pt>
                <c:pt idx="1761">
                  <c:v>0</c:v>
                </c:pt>
                <c:pt idx="1762">
                  <c:v>0</c:v>
                </c:pt>
                <c:pt idx="1763">
                  <c:v>0</c:v>
                </c:pt>
                <c:pt idx="1764">
                  <c:v>0</c:v>
                </c:pt>
                <c:pt idx="1765">
                  <c:v>0</c:v>
                </c:pt>
                <c:pt idx="1766">
                  <c:v>0</c:v>
                </c:pt>
                <c:pt idx="1767">
                  <c:v>0</c:v>
                </c:pt>
                <c:pt idx="1768">
                  <c:v>0</c:v>
                </c:pt>
                <c:pt idx="1769">
                  <c:v>0.15384615384615385</c:v>
                </c:pt>
                <c:pt idx="1770">
                  <c:v>0.15384615384615385</c:v>
                </c:pt>
                <c:pt idx="1771">
                  <c:v>0.30769230769230771</c:v>
                </c:pt>
                <c:pt idx="1772">
                  <c:v>0</c:v>
                </c:pt>
                <c:pt idx="1773">
                  <c:v>0.31578947368421051</c:v>
                </c:pt>
                <c:pt idx="1774">
                  <c:v>0</c:v>
                </c:pt>
                <c:pt idx="1775">
                  <c:v>0</c:v>
                </c:pt>
                <c:pt idx="1776">
                  <c:v>0</c:v>
                </c:pt>
                <c:pt idx="1777">
                  <c:v>0</c:v>
                </c:pt>
                <c:pt idx="1778">
                  <c:v>0.15789473684210525</c:v>
                </c:pt>
                <c:pt idx="1779">
                  <c:v>0</c:v>
                </c:pt>
                <c:pt idx="1780">
                  <c:v>0</c:v>
                </c:pt>
                <c:pt idx="1781">
                  <c:v>0</c:v>
                </c:pt>
                <c:pt idx="1782">
                  <c:v>0.18181818181818182</c:v>
                </c:pt>
                <c:pt idx="1783">
                  <c:v>0</c:v>
                </c:pt>
                <c:pt idx="1784">
                  <c:v>0.13333333333333333</c:v>
                </c:pt>
                <c:pt idx="1785">
                  <c:v>0</c:v>
                </c:pt>
                <c:pt idx="1786">
                  <c:v>0.5</c:v>
                </c:pt>
                <c:pt idx="1787">
                  <c:v>0.5</c:v>
                </c:pt>
                <c:pt idx="1788">
                  <c:v>0.22222222222222221</c:v>
                </c:pt>
                <c:pt idx="1789">
                  <c:v>0.22222222222222221</c:v>
                </c:pt>
                <c:pt idx="1790">
                  <c:v>0.34</c:v>
                </c:pt>
                <c:pt idx="1791">
                  <c:v>0</c:v>
                </c:pt>
                <c:pt idx="1792">
                  <c:v>0.30769230769230771</c:v>
                </c:pt>
                <c:pt idx="1793">
                  <c:v>0</c:v>
                </c:pt>
                <c:pt idx="1794">
                  <c:v>0</c:v>
                </c:pt>
                <c:pt idx="1795">
                  <c:v>0</c:v>
                </c:pt>
                <c:pt idx="1796">
                  <c:v>0.18181818181818182</c:v>
                </c:pt>
                <c:pt idx="1797">
                  <c:v>0</c:v>
                </c:pt>
                <c:pt idx="1798">
                  <c:v>0</c:v>
                </c:pt>
                <c:pt idx="1799">
                  <c:v>0</c:v>
                </c:pt>
                <c:pt idx="1800">
                  <c:v>0.22500000000000001</c:v>
                </c:pt>
                <c:pt idx="1801">
                  <c:v>0</c:v>
                </c:pt>
                <c:pt idx="1802">
                  <c:v>0</c:v>
                </c:pt>
                <c:pt idx="1803">
                  <c:v>0</c:v>
                </c:pt>
                <c:pt idx="1804">
                  <c:v>0</c:v>
                </c:pt>
                <c:pt idx="1805">
                  <c:v>0.18181818181818182</c:v>
                </c:pt>
                <c:pt idx="1806">
                  <c:v>0</c:v>
                </c:pt>
                <c:pt idx="1807">
                  <c:v>0</c:v>
                </c:pt>
                <c:pt idx="1808">
                  <c:v>0</c:v>
                </c:pt>
                <c:pt idx="1809">
                  <c:v>0</c:v>
                </c:pt>
                <c:pt idx="1810">
                  <c:v>0</c:v>
                </c:pt>
                <c:pt idx="1811">
                  <c:v>0</c:v>
                </c:pt>
                <c:pt idx="1812">
                  <c:v>0</c:v>
                </c:pt>
                <c:pt idx="1813">
                  <c:v>0</c:v>
                </c:pt>
                <c:pt idx="1814">
                  <c:v>0</c:v>
                </c:pt>
                <c:pt idx="1815">
                  <c:v>0</c:v>
                </c:pt>
                <c:pt idx="1816">
                  <c:v>0</c:v>
                </c:pt>
                <c:pt idx="1817">
                  <c:v>9.0909090909090912E-2</c:v>
                </c:pt>
                <c:pt idx="1818">
                  <c:v>0</c:v>
                </c:pt>
                <c:pt idx="1819">
                  <c:v>0</c:v>
                </c:pt>
                <c:pt idx="1820">
                  <c:v>0</c:v>
                </c:pt>
                <c:pt idx="1821">
                  <c:v>0.36734693877551022</c:v>
                </c:pt>
                <c:pt idx="1822">
                  <c:v>0</c:v>
                </c:pt>
                <c:pt idx="1823">
                  <c:v>0</c:v>
                </c:pt>
                <c:pt idx="1824">
                  <c:v>0.47457627118644069</c:v>
                </c:pt>
                <c:pt idx="1825">
                  <c:v>0</c:v>
                </c:pt>
                <c:pt idx="1826">
                  <c:v>0.18181818181818182</c:v>
                </c:pt>
                <c:pt idx="1827">
                  <c:v>0.18181818181818182</c:v>
                </c:pt>
                <c:pt idx="1828">
                  <c:v>0</c:v>
                </c:pt>
                <c:pt idx="1829">
                  <c:v>0.31034482758620691</c:v>
                </c:pt>
                <c:pt idx="1830">
                  <c:v>0</c:v>
                </c:pt>
                <c:pt idx="1831">
                  <c:v>0</c:v>
                </c:pt>
                <c:pt idx="1832">
                  <c:v>0</c:v>
                </c:pt>
                <c:pt idx="1833">
                  <c:v>0</c:v>
                </c:pt>
                <c:pt idx="1834">
                  <c:v>0.26666666666666666</c:v>
                </c:pt>
                <c:pt idx="1835">
                  <c:v>0.36363636363636365</c:v>
                </c:pt>
                <c:pt idx="1836">
                  <c:v>0.36363636363636365</c:v>
                </c:pt>
                <c:pt idx="1837">
                  <c:v>0</c:v>
                </c:pt>
                <c:pt idx="1838">
                  <c:v>0.3125</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0.18181818181818182</c:v>
                </c:pt>
                <c:pt idx="1863">
                  <c:v>0</c:v>
                </c:pt>
                <c:pt idx="1864">
                  <c:v>0.30769230769230771</c:v>
                </c:pt>
                <c:pt idx="1865">
                  <c:v>0.30769230769230771</c:v>
                </c:pt>
                <c:pt idx="1866">
                  <c:v>0.31111111111111112</c:v>
                </c:pt>
                <c:pt idx="1867">
                  <c:v>0</c:v>
                </c:pt>
                <c:pt idx="1868">
                  <c:v>0.5</c:v>
                </c:pt>
                <c:pt idx="1869">
                  <c:v>0.40243902439024393</c:v>
                </c:pt>
                <c:pt idx="1870">
                  <c:v>0</c:v>
                </c:pt>
                <c:pt idx="1871">
                  <c:v>0.30769230769230771</c:v>
                </c:pt>
                <c:pt idx="1872">
                  <c:v>0.18181818181818182</c:v>
                </c:pt>
                <c:pt idx="1873">
                  <c:v>0</c:v>
                </c:pt>
                <c:pt idx="1874">
                  <c:v>0.31034482758620691</c:v>
                </c:pt>
                <c:pt idx="1875">
                  <c:v>0</c:v>
                </c:pt>
                <c:pt idx="1876">
                  <c:v>0.4731182795698925</c:v>
                </c:pt>
                <c:pt idx="1877">
                  <c:v>0.30985915492957744</c:v>
                </c:pt>
                <c:pt idx="1878">
                  <c:v>0</c:v>
                </c:pt>
                <c:pt idx="1879">
                  <c:v>0.31111111111111112</c:v>
                </c:pt>
                <c:pt idx="1880">
                  <c:v>0.30769230769230771</c:v>
                </c:pt>
                <c:pt idx="1881">
                  <c:v>0.30769230769230771</c:v>
                </c:pt>
                <c:pt idx="1882">
                  <c:v>0.18181818181818182</c:v>
                </c:pt>
                <c:pt idx="1883">
                  <c:v>0</c:v>
                </c:pt>
                <c:pt idx="1884">
                  <c:v>0.4</c:v>
                </c:pt>
                <c:pt idx="1885">
                  <c:v>0.46391752577319589</c:v>
                </c:pt>
                <c:pt idx="1886">
                  <c:v>0.35294117647058826</c:v>
                </c:pt>
                <c:pt idx="1887">
                  <c:v>0</c:v>
                </c:pt>
                <c:pt idx="1888">
                  <c:v>0.30769230769230771</c:v>
                </c:pt>
                <c:pt idx="1889">
                  <c:v>0</c:v>
                </c:pt>
                <c:pt idx="1890">
                  <c:v>0</c:v>
                </c:pt>
                <c:pt idx="1891">
                  <c:v>0.18181818181818182</c:v>
                </c:pt>
                <c:pt idx="1892">
                  <c:v>0.48</c:v>
                </c:pt>
                <c:pt idx="1893">
                  <c:v>0</c:v>
                </c:pt>
                <c:pt idx="1894">
                  <c:v>0</c:v>
                </c:pt>
                <c:pt idx="1895">
                  <c:v>0.47058823529411764</c:v>
                </c:pt>
                <c:pt idx="1896">
                  <c:v>0.40243902439024393</c:v>
                </c:pt>
                <c:pt idx="1897">
                  <c:v>0</c:v>
                </c:pt>
                <c:pt idx="1898">
                  <c:v>0</c:v>
                </c:pt>
                <c:pt idx="1899">
                  <c:v>0.46197718631178708</c:v>
                </c:pt>
                <c:pt idx="1900">
                  <c:v>0.51851851851851849</c:v>
                </c:pt>
                <c:pt idx="1901">
                  <c:v>0.18367346938775511</c:v>
                </c:pt>
                <c:pt idx="1902">
                  <c:v>0.30769230769230771</c:v>
                </c:pt>
                <c:pt idx="1903">
                  <c:v>0</c:v>
                </c:pt>
                <c:pt idx="1904">
                  <c:v>0.6696428571428571</c:v>
                </c:pt>
                <c:pt idx="1905">
                  <c:v>0</c:v>
                </c:pt>
                <c:pt idx="1906">
                  <c:v>0</c:v>
                </c:pt>
                <c:pt idx="1907">
                  <c:v>0.18181818181818182</c:v>
                </c:pt>
                <c:pt idx="1908">
                  <c:v>0.4</c:v>
                </c:pt>
                <c:pt idx="1909">
                  <c:v>0.18181818181818182</c:v>
                </c:pt>
                <c:pt idx="1910">
                  <c:v>0.83333333333333337</c:v>
                </c:pt>
                <c:pt idx="1911">
                  <c:v>0.4</c:v>
                </c:pt>
                <c:pt idx="1912">
                  <c:v>0.29577464788732394</c:v>
                </c:pt>
                <c:pt idx="1913">
                  <c:v>0.1111111111111111</c:v>
                </c:pt>
                <c:pt idx="1914">
                  <c:v>0.4017857142857143</c:v>
                </c:pt>
                <c:pt idx="1915">
                  <c:v>0.22222222222222221</c:v>
                </c:pt>
                <c:pt idx="1916">
                  <c:v>0.18181818181818182</c:v>
                </c:pt>
                <c:pt idx="1917">
                  <c:v>0.51943462897526504</c:v>
                </c:pt>
                <c:pt idx="1918">
                  <c:v>0.26666666666666666</c:v>
                </c:pt>
                <c:pt idx="1919">
                  <c:v>0.4891304347826087</c:v>
                </c:pt>
                <c:pt idx="1920">
                  <c:v>0.23076923076923078</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0.42105263157894735</c:v>
                </c:pt>
                <c:pt idx="1934">
                  <c:v>0</c:v>
                </c:pt>
                <c:pt idx="1935">
                  <c:v>0</c:v>
                </c:pt>
                <c:pt idx="1936">
                  <c:v>0</c:v>
                </c:pt>
                <c:pt idx="1937">
                  <c:v>0</c:v>
                </c:pt>
                <c:pt idx="1938">
                  <c:v>0.35294117647058826</c:v>
                </c:pt>
                <c:pt idx="1939">
                  <c:v>0</c:v>
                </c:pt>
                <c:pt idx="1940">
                  <c:v>0</c:v>
                </c:pt>
                <c:pt idx="1941">
                  <c:v>0.26923076923076922</c:v>
                </c:pt>
                <c:pt idx="1942">
                  <c:v>0</c:v>
                </c:pt>
                <c:pt idx="1943">
                  <c:v>0</c:v>
                </c:pt>
                <c:pt idx="1944">
                  <c:v>0</c:v>
                </c:pt>
                <c:pt idx="1945">
                  <c:v>0.18181818181818182</c:v>
                </c:pt>
                <c:pt idx="1946">
                  <c:v>0.26666666666666666</c:v>
                </c:pt>
                <c:pt idx="1947">
                  <c:v>0.42253521126760563</c:v>
                </c:pt>
                <c:pt idx="1948">
                  <c:v>0</c:v>
                </c:pt>
                <c:pt idx="1949">
                  <c:v>0.2857142857142857</c:v>
                </c:pt>
                <c:pt idx="1950">
                  <c:v>0</c:v>
                </c:pt>
                <c:pt idx="1951">
                  <c:v>0</c:v>
                </c:pt>
                <c:pt idx="1952">
                  <c:v>0</c:v>
                </c:pt>
                <c:pt idx="1953">
                  <c:v>0</c:v>
                </c:pt>
                <c:pt idx="1954">
                  <c:v>0</c:v>
                </c:pt>
                <c:pt idx="1955">
                  <c:v>0</c:v>
                </c:pt>
                <c:pt idx="1956">
                  <c:v>0</c:v>
                </c:pt>
                <c:pt idx="1957">
                  <c:v>0.4731182795698925</c:v>
                </c:pt>
                <c:pt idx="1958">
                  <c:v>0.40243902439024393</c:v>
                </c:pt>
                <c:pt idx="1959">
                  <c:v>0.31034482758620691</c:v>
                </c:pt>
                <c:pt idx="1960">
                  <c:v>0</c:v>
                </c:pt>
                <c:pt idx="1961">
                  <c:v>0</c:v>
                </c:pt>
                <c:pt idx="1962">
                  <c:v>0</c:v>
                </c:pt>
                <c:pt idx="1963">
                  <c:v>0.18518518518518517</c:v>
                </c:pt>
                <c:pt idx="1964">
                  <c:v>0.3</c:v>
                </c:pt>
                <c:pt idx="1965">
                  <c:v>0.36437246963562753</c:v>
                </c:pt>
                <c:pt idx="1966">
                  <c:v>0.4</c:v>
                </c:pt>
                <c:pt idx="1967">
                  <c:v>0.48816568047337278</c:v>
                </c:pt>
                <c:pt idx="1968">
                  <c:v>0.48816568047337278</c:v>
                </c:pt>
                <c:pt idx="1969">
                  <c:v>0.48816568047337278</c:v>
                </c:pt>
                <c:pt idx="1970">
                  <c:v>0.48816568047337278</c:v>
                </c:pt>
                <c:pt idx="1971">
                  <c:v>0.48816568047337278</c:v>
                </c:pt>
                <c:pt idx="1972">
                  <c:v>0.48816568047337278</c:v>
                </c:pt>
                <c:pt idx="1973">
                  <c:v>0.48816568047337278</c:v>
                </c:pt>
                <c:pt idx="1974">
                  <c:v>0.22222222222222221</c:v>
                </c:pt>
                <c:pt idx="1975">
                  <c:v>0.27586206896551724</c:v>
                </c:pt>
                <c:pt idx="1976">
                  <c:v>0</c:v>
                </c:pt>
                <c:pt idx="1977">
                  <c:v>0.32258064516129031</c:v>
                </c:pt>
                <c:pt idx="1978">
                  <c:v>0</c:v>
                </c:pt>
                <c:pt idx="1979">
                  <c:v>0.47058823529411764</c:v>
                </c:pt>
                <c:pt idx="1980">
                  <c:v>0</c:v>
                </c:pt>
                <c:pt idx="1981">
                  <c:v>0</c:v>
                </c:pt>
                <c:pt idx="1982">
                  <c:v>0</c:v>
                </c:pt>
                <c:pt idx="1983">
                  <c:v>0</c:v>
                </c:pt>
                <c:pt idx="1984">
                  <c:v>0</c:v>
                </c:pt>
                <c:pt idx="1985">
                  <c:v>0</c:v>
                </c:pt>
                <c:pt idx="1986">
                  <c:v>0.26865671641791045</c:v>
                </c:pt>
                <c:pt idx="1987">
                  <c:v>0</c:v>
                </c:pt>
                <c:pt idx="1988">
                  <c:v>0</c:v>
                </c:pt>
                <c:pt idx="1989">
                  <c:v>0</c:v>
                </c:pt>
                <c:pt idx="1990">
                  <c:v>0</c:v>
                </c:pt>
                <c:pt idx="1991">
                  <c:v>0</c:v>
                </c:pt>
                <c:pt idx="1992">
                  <c:v>0</c:v>
                </c:pt>
                <c:pt idx="1993">
                  <c:v>0</c:v>
                </c:pt>
                <c:pt idx="1994">
                  <c:v>0</c:v>
                </c:pt>
                <c:pt idx="1995">
                  <c:v>0</c:v>
                </c:pt>
                <c:pt idx="1996">
                  <c:v>0</c:v>
                </c:pt>
                <c:pt idx="1997">
                  <c:v>0.43478260869565216</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0.61764705882352944</c:v>
                </c:pt>
                <c:pt idx="2022">
                  <c:v>0.18518518518518517</c:v>
                </c:pt>
                <c:pt idx="2023">
                  <c:v>0</c:v>
                </c:pt>
                <c:pt idx="2024">
                  <c:v>0</c:v>
                </c:pt>
                <c:pt idx="2025">
                  <c:v>0</c:v>
                </c:pt>
                <c:pt idx="2026">
                  <c:v>0</c:v>
                </c:pt>
                <c:pt idx="2027">
                  <c:v>0.4</c:v>
                </c:pt>
                <c:pt idx="2028">
                  <c:v>0.3559322033898305</c:v>
                </c:pt>
                <c:pt idx="2029">
                  <c:v>0</c:v>
                </c:pt>
                <c:pt idx="2030">
                  <c:v>0</c:v>
                </c:pt>
                <c:pt idx="2031">
                  <c:v>0</c:v>
                </c:pt>
                <c:pt idx="2032">
                  <c:v>0</c:v>
                </c:pt>
                <c:pt idx="2033">
                  <c:v>0</c:v>
                </c:pt>
                <c:pt idx="2034">
                  <c:v>0.30769230769230771</c:v>
                </c:pt>
                <c:pt idx="2035">
                  <c:v>0.30909090909090908</c:v>
                </c:pt>
                <c:pt idx="2036">
                  <c:v>0</c:v>
                </c:pt>
                <c:pt idx="2037">
                  <c:v>0</c:v>
                </c:pt>
                <c:pt idx="2038">
                  <c:v>0</c:v>
                </c:pt>
                <c:pt idx="2039">
                  <c:v>0</c:v>
                </c:pt>
                <c:pt idx="2040">
                  <c:v>0.3125</c:v>
                </c:pt>
                <c:pt idx="2041">
                  <c:v>0</c:v>
                </c:pt>
                <c:pt idx="2042">
                  <c:v>0</c:v>
                </c:pt>
                <c:pt idx="2043">
                  <c:v>0</c:v>
                </c:pt>
                <c:pt idx="2044">
                  <c:v>0</c:v>
                </c:pt>
                <c:pt idx="2045">
                  <c:v>0</c:v>
                </c:pt>
                <c:pt idx="2046">
                  <c:v>0.4</c:v>
                </c:pt>
                <c:pt idx="2047">
                  <c:v>0.30769230769230771</c:v>
                </c:pt>
                <c:pt idx="2048">
                  <c:v>0</c:v>
                </c:pt>
                <c:pt idx="2049">
                  <c:v>0</c:v>
                </c:pt>
                <c:pt idx="2050">
                  <c:v>0.4</c:v>
                </c:pt>
                <c:pt idx="2051">
                  <c:v>0</c:v>
                </c:pt>
                <c:pt idx="2052">
                  <c:v>0</c:v>
                </c:pt>
                <c:pt idx="2053">
                  <c:v>0.48780487804878048</c:v>
                </c:pt>
                <c:pt idx="2054">
                  <c:v>0</c:v>
                </c:pt>
                <c:pt idx="2055">
                  <c:v>0.30769230769230771</c:v>
                </c:pt>
                <c:pt idx="2056">
                  <c:v>0.4</c:v>
                </c:pt>
                <c:pt idx="2057">
                  <c:v>0.28985507246376813</c:v>
                </c:pt>
                <c:pt idx="2058">
                  <c:v>0.4</c:v>
                </c:pt>
                <c:pt idx="2059">
                  <c:v>0.22222222222222221</c:v>
                </c:pt>
                <c:pt idx="2060">
                  <c:v>0.43243243243243246</c:v>
                </c:pt>
                <c:pt idx="2061">
                  <c:v>0.35294117647058826</c:v>
                </c:pt>
                <c:pt idx="2062">
                  <c:v>0.26666666666666666</c:v>
                </c:pt>
                <c:pt idx="2063">
                  <c:v>0.38216560509554143</c:v>
                </c:pt>
                <c:pt idx="2064">
                  <c:v>0.43349753694581283</c:v>
                </c:pt>
                <c:pt idx="2065">
                  <c:v>0.18181818181818182</c:v>
                </c:pt>
                <c:pt idx="2066">
                  <c:v>0.22222222222222221</c:v>
                </c:pt>
                <c:pt idx="2067">
                  <c:v>0.40049751243781095</c:v>
                </c:pt>
                <c:pt idx="2068">
                  <c:v>0.35294117647058826</c:v>
                </c:pt>
                <c:pt idx="2069">
                  <c:v>0.44444444444444442</c:v>
                </c:pt>
                <c:pt idx="2070">
                  <c:v>0.18181818181818182</c:v>
                </c:pt>
                <c:pt idx="2071">
                  <c:v>0.18333333333333332</c:v>
                </c:pt>
                <c:pt idx="2072">
                  <c:v>0.30909090909090908</c:v>
                </c:pt>
                <c:pt idx="2073">
                  <c:v>0.30769230769230771</c:v>
                </c:pt>
                <c:pt idx="2074">
                  <c:v>0.35294117647058826</c:v>
                </c:pt>
                <c:pt idx="2075">
                  <c:v>0.47244094488188976</c:v>
                </c:pt>
                <c:pt idx="2076">
                  <c:v>0.4</c:v>
                </c:pt>
                <c:pt idx="2077">
                  <c:v>0.47244094488188976</c:v>
                </c:pt>
                <c:pt idx="2078">
                  <c:v>0.18181818181818182</c:v>
                </c:pt>
                <c:pt idx="2079">
                  <c:v>0.54545454545454541</c:v>
                </c:pt>
                <c:pt idx="2080">
                  <c:v>0.18181818181818182</c:v>
                </c:pt>
                <c:pt idx="2081">
                  <c:v>0.18181818181818182</c:v>
                </c:pt>
                <c:pt idx="2082">
                  <c:v>0.30927835051546393</c:v>
                </c:pt>
                <c:pt idx="2083">
                  <c:v>0.30927835051546393</c:v>
                </c:pt>
                <c:pt idx="2084">
                  <c:v>0.18181818181818182</c:v>
                </c:pt>
                <c:pt idx="2085">
                  <c:v>0.18181818181818182</c:v>
                </c:pt>
                <c:pt idx="2086">
                  <c:v>0.30769230769230771</c:v>
                </c:pt>
                <c:pt idx="2087">
                  <c:v>0.30927835051546393</c:v>
                </c:pt>
                <c:pt idx="2088">
                  <c:v>0.31578947368421051</c:v>
                </c:pt>
                <c:pt idx="2089">
                  <c:v>0.26829268292682928</c:v>
                </c:pt>
                <c:pt idx="2090">
                  <c:v>0</c:v>
                </c:pt>
                <c:pt idx="2091">
                  <c:v>0.36363636363636365</c:v>
                </c:pt>
                <c:pt idx="2092">
                  <c:v>0.18181818181818182</c:v>
                </c:pt>
                <c:pt idx="2093">
                  <c:v>0.18181818181818182</c:v>
                </c:pt>
                <c:pt idx="2094">
                  <c:v>0.30927835051546393</c:v>
                </c:pt>
                <c:pt idx="2095">
                  <c:v>0.30927835051546393</c:v>
                </c:pt>
                <c:pt idx="2096">
                  <c:v>0.30769230769230771</c:v>
                </c:pt>
                <c:pt idx="2097">
                  <c:v>0.22580645161290322</c:v>
                </c:pt>
                <c:pt idx="2098">
                  <c:v>0.43243243243243246</c:v>
                </c:pt>
                <c:pt idx="2099">
                  <c:v>0.46201232032854211</c:v>
                </c:pt>
                <c:pt idx="2100">
                  <c:v>0.18181818181818182</c:v>
                </c:pt>
                <c:pt idx="2101">
                  <c:v>0.18181818181818182</c:v>
                </c:pt>
                <c:pt idx="2102">
                  <c:v>0.4</c:v>
                </c:pt>
                <c:pt idx="2103">
                  <c:v>0.4017857142857143</c:v>
                </c:pt>
                <c:pt idx="2104">
                  <c:v>0.47244094488188976</c:v>
                </c:pt>
                <c:pt idx="2105">
                  <c:v>0.18181818181818182</c:v>
                </c:pt>
                <c:pt idx="2106">
                  <c:v>0.43650793650793651</c:v>
                </c:pt>
                <c:pt idx="2107">
                  <c:v>0.48113207547169812</c:v>
                </c:pt>
                <c:pt idx="2108">
                  <c:v>0</c:v>
                </c:pt>
                <c:pt idx="2109">
                  <c:v>0</c:v>
                </c:pt>
                <c:pt idx="2110">
                  <c:v>0.30769230769230771</c:v>
                </c:pt>
                <c:pt idx="2111">
                  <c:v>0</c:v>
                </c:pt>
                <c:pt idx="2112">
                  <c:v>0</c:v>
                </c:pt>
                <c:pt idx="2113">
                  <c:v>0.30769230769230771</c:v>
                </c:pt>
                <c:pt idx="2114">
                  <c:v>0.40298507462686567</c:v>
                </c:pt>
                <c:pt idx="2115">
                  <c:v>0</c:v>
                </c:pt>
                <c:pt idx="2116">
                  <c:v>0</c:v>
                </c:pt>
                <c:pt idx="2117">
                  <c:v>0.25</c:v>
                </c:pt>
                <c:pt idx="2118">
                  <c:v>0.22857142857142856</c:v>
                </c:pt>
                <c:pt idx="2119">
                  <c:v>0</c:v>
                </c:pt>
                <c:pt idx="2120">
                  <c:v>0</c:v>
                </c:pt>
                <c:pt idx="2121">
                  <c:v>0</c:v>
                </c:pt>
                <c:pt idx="2122">
                  <c:v>0</c:v>
                </c:pt>
                <c:pt idx="2123">
                  <c:v>0</c:v>
                </c:pt>
                <c:pt idx="2124">
                  <c:v>0.48</c:v>
                </c:pt>
                <c:pt idx="2125">
                  <c:v>0.35294117647058826</c:v>
                </c:pt>
                <c:pt idx="2126">
                  <c:v>0</c:v>
                </c:pt>
                <c:pt idx="2127">
                  <c:v>0</c:v>
                </c:pt>
                <c:pt idx="2128">
                  <c:v>0.30769230769230771</c:v>
                </c:pt>
                <c:pt idx="2129">
                  <c:v>0.18518518518518517</c:v>
                </c:pt>
                <c:pt idx="2130">
                  <c:v>0</c:v>
                </c:pt>
                <c:pt idx="2131">
                  <c:v>0</c:v>
                </c:pt>
                <c:pt idx="2132">
                  <c:v>0.35294117647058826</c:v>
                </c:pt>
                <c:pt idx="2133">
                  <c:v>0</c:v>
                </c:pt>
                <c:pt idx="2134">
                  <c:v>0</c:v>
                </c:pt>
                <c:pt idx="2135">
                  <c:v>0</c:v>
                </c:pt>
                <c:pt idx="2136">
                  <c:v>0</c:v>
                </c:pt>
                <c:pt idx="2137">
                  <c:v>0</c:v>
                </c:pt>
                <c:pt idx="2138">
                  <c:v>0.4</c:v>
                </c:pt>
                <c:pt idx="2139">
                  <c:v>0</c:v>
                </c:pt>
                <c:pt idx="2140">
                  <c:v>0.27272727272727271</c:v>
                </c:pt>
                <c:pt idx="2141">
                  <c:v>0.29411764705882354</c:v>
                </c:pt>
                <c:pt idx="2142">
                  <c:v>0</c:v>
                </c:pt>
                <c:pt idx="2143">
                  <c:v>0.4358974358974359</c:v>
                </c:pt>
                <c:pt idx="2144">
                  <c:v>0.31578947368421051</c:v>
                </c:pt>
                <c:pt idx="2145">
                  <c:v>0</c:v>
                </c:pt>
                <c:pt idx="2146">
                  <c:v>0</c:v>
                </c:pt>
                <c:pt idx="2147">
                  <c:v>9.0909090909090912E-2</c:v>
                </c:pt>
                <c:pt idx="2148">
                  <c:v>0.36764705882352944</c:v>
                </c:pt>
                <c:pt idx="2149">
                  <c:v>0</c:v>
                </c:pt>
                <c:pt idx="2150">
                  <c:v>0.43243243243243246</c:v>
                </c:pt>
                <c:pt idx="2151">
                  <c:v>0.31746031746031744</c:v>
                </c:pt>
                <c:pt idx="2152">
                  <c:v>0</c:v>
                </c:pt>
                <c:pt idx="2153">
                  <c:v>0</c:v>
                </c:pt>
                <c:pt idx="2154">
                  <c:v>0</c:v>
                </c:pt>
                <c:pt idx="2155">
                  <c:v>0</c:v>
                </c:pt>
                <c:pt idx="2156">
                  <c:v>0.30303030303030304</c:v>
                </c:pt>
                <c:pt idx="2157">
                  <c:v>0.46153846153846156</c:v>
                </c:pt>
                <c:pt idx="2158">
                  <c:v>0</c:v>
                </c:pt>
                <c:pt idx="2159">
                  <c:v>0.23728813559322035</c:v>
                </c:pt>
                <c:pt idx="2160">
                  <c:v>0.32258064516129031</c:v>
                </c:pt>
                <c:pt idx="2161">
                  <c:v>0.31034482758620691</c:v>
                </c:pt>
                <c:pt idx="2162">
                  <c:v>0.18181818181818182</c:v>
                </c:pt>
                <c:pt idx="2163">
                  <c:v>0</c:v>
                </c:pt>
                <c:pt idx="2164">
                  <c:v>0</c:v>
                </c:pt>
                <c:pt idx="2165">
                  <c:v>0</c:v>
                </c:pt>
                <c:pt idx="2166">
                  <c:v>0</c:v>
                </c:pt>
                <c:pt idx="2167">
                  <c:v>0</c:v>
                </c:pt>
                <c:pt idx="2168">
                  <c:v>0</c:v>
                </c:pt>
                <c:pt idx="2169">
                  <c:v>0</c:v>
                </c:pt>
                <c:pt idx="2170">
                  <c:v>0</c:v>
                </c:pt>
                <c:pt idx="2171">
                  <c:v>0</c:v>
                </c:pt>
                <c:pt idx="2172">
                  <c:v>0.22222222222222221</c:v>
                </c:pt>
                <c:pt idx="2173">
                  <c:v>0</c:v>
                </c:pt>
                <c:pt idx="2174">
                  <c:v>0</c:v>
                </c:pt>
                <c:pt idx="2175">
                  <c:v>0.1875</c:v>
                </c:pt>
                <c:pt idx="2176">
                  <c:v>0.2</c:v>
                </c:pt>
                <c:pt idx="2177">
                  <c:v>0</c:v>
                </c:pt>
                <c:pt idx="2178">
                  <c:v>0.35714285714285715</c:v>
                </c:pt>
                <c:pt idx="2179">
                  <c:v>0</c:v>
                </c:pt>
                <c:pt idx="2180">
                  <c:v>0</c:v>
                </c:pt>
                <c:pt idx="2181">
                  <c:v>0.5</c:v>
                </c:pt>
                <c:pt idx="2182">
                  <c:v>0</c:v>
                </c:pt>
                <c:pt idx="2183">
                  <c:v>0</c:v>
                </c:pt>
                <c:pt idx="2184">
                  <c:v>0</c:v>
                </c:pt>
                <c:pt idx="2185">
                  <c:v>0</c:v>
                </c:pt>
                <c:pt idx="2186">
                  <c:v>0</c:v>
                </c:pt>
                <c:pt idx="2187">
                  <c:v>0</c:v>
                </c:pt>
                <c:pt idx="2188">
                  <c:v>0.30769230769230771</c:v>
                </c:pt>
                <c:pt idx="2189">
                  <c:v>0</c:v>
                </c:pt>
                <c:pt idx="2190">
                  <c:v>0.40042372881355931</c:v>
                </c:pt>
                <c:pt idx="2191">
                  <c:v>0.4358974358974359</c:v>
                </c:pt>
                <c:pt idx="2192">
                  <c:v>0</c:v>
                </c:pt>
                <c:pt idx="2193">
                  <c:v>0</c:v>
                </c:pt>
                <c:pt idx="2194">
                  <c:v>0.3235294117647059</c:v>
                </c:pt>
                <c:pt idx="2195">
                  <c:v>0</c:v>
                </c:pt>
                <c:pt idx="2196">
                  <c:v>0</c:v>
                </c:pt>
                <c:pt idx="2197">
                  <c:v>0.23529411764705882</c:v>
                </c:pt>
                <c:pt idx="2198">
                  <c:v>0</c:v>
                </c:pt>
                <c:pt idx="2199">
                  <c:v>0</c:v>
                </c:pt>
                <c:pt idx="2200">
                  <c:v>0.3</c:v>
                </c:pt>
                <c:pt idx="2201">
                  <c:v>0.31034482758620691</c:v>
                </c:pt>
                <c:pt idx="2202">
                  <c:v>0</c:v>
                </c:pt>
                <c:pt idx="2203">
                  <c:v>0.18421052631578946</c:v>
                </c:pt>
                <c:pt idx="2204">
                  <c:v>0</c:v>
                </c:pt>
                <c:pt idx="2205">
                  <c:v>0</c:v>
                </c:pt>
                <c:pt idx="2206">
                  <c:v>0</c:v>
                </c:pt>
                <c:pt idx="2207">
                  <c:v>0</c:v>
                </c:pt>
                <c:pt idx="2208">
                  <c:v>0</c:v>
                </c:pt>
                <c:pt idx="2209">
                  <c:v>0</c:v>
                </c:pt>
                <c:pt idx="2210">
                  <c:v>0.26923076923076922</c:v>
                </c:pt>
                <c:pt idx="2211">
                  <c:v>0.26666666666666666</c:v>
                </c:pt>
                <c:pt idx="2212">
                  <c:v>0</c:v>
                </c:pt>
                <c:pt idx="2213">
                  <c:v>0.26666666666666666</c:v>
                </c:pt>
                <c:pt idx="2214">
                  <c:v>0.48</c:v>
                </c:pt>
                <c:pt idx="2215">
                  <c:v>0</c:v>
                </c:pt>
                <c:pt idx="2216">
                  <c:v>0.18181818181818182</c:v>
                </c:pt>
                <c:pt idx="2217">
                  <c:v>0</c:v>
                </c:pt>
                <c:pt idx="2218">
                  <c:v>0</c:v>
                </c:pt>
                <c:pt idx="2219">
                  <c:v>0</c:v>
                </c:pt>
                <c:pt idx="2220">
                  <c:v>0.47619047619047616</c:v>
                </c:pt>
                <c:pt idx="2221">
                  <c:v>0.31111111111111112</c:v>
                </c:pt>
                <c:pt idx="2222">
                  <c:v>0.30769230769230771</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0.2857142857142857</c:v>
                </c:pt>
                <c:pt idx="2237">
                  <c:v>0.43548387096774194</c:v>
                </c:pt>
                <c:pt idx="2238">
                  <c:v>0</c:v>
                </c:pt>
                <c:pt idx="2239">
                  <c:v>0</c:v>
                </c:pt>
                <c:pt idx="2240">
                  <c:v>0</c:v>
                </c:pt>
                <c:pt idx="2241">
                  <c:v>0</c:v>
                </c:pt>
                <c:pt idx="2242">
                  <c:v>0</c:v>
                </c:pt>
                <c:pt idx="2243">
                  <c:v>0</c:v>
                </c:pt>
                <c:pt idx="2244">
                  <c:v>0.15384615384615385</c:v>
                </c:pt>
                <c:pt idx="2245">
                  <c:v>0</c:v>
                </c:pt>
                <c:pt idx="2246">
                  <c:v>0</c:v>
                </c:pt>
                <c:pt idx="2247">
                  <c:v>0.18518518518518517</c:v>
                </c:pt>
                <c:pt idx="2248">
                  <c:v>0</c:v>
                </c:pt>
                <c:pt idx="2249">
                  <c:v>0</c:v>
                </c:pt>
                <c:pt idx="2250">
                  <c:v>0.3125</c:v>
                </c:pt>
                <c:pt idx="2251">
                  <c:v>0.35294117647058826</c:v>
                </c:pt>
                <c:pt idx="2252">
                  <c:v>0</c:v>
                </c:pt>
                <c:pt idx="2253">
                  <c:v>0</c:v>
                </c:pt>
                <c:pt idx="2254">
                  <c:v>0</c:v>
                </c:pt>
                <c:pt idx="2255">
                  <c:v>0.47619047619047616</c:v>
                </c:pt>
                <c:pt idx="2256">
                  <c:v>0.40540540540540543</c:v>
                </c:pt>
                <c:pt idx="2257">
                  <c:v>0</c:v>
                </c:pt>
                <c:pt idx="2258">
                  <c:v>0.2</c:v>
                </c:pt>
                <c:pt idx="2259">
                  <c:v>0.18181818181818182</c:v>
                </c:pt>
                <c:pt idx="2260">
                  <c:v>0.1111111111111111</c:v>
                </c:pt>
                <c:pt idx="2261">
                  <c:v>0</c:v>
                </c:pt>
                <c:pt idx="2262">
                  <c:v>0.23076923076923078</c:v>
                </c:pt>
                <c:pt idx="2263">
                  <c:v>0</c:v>
                </c:pt>
                <c:pt idx="2264">
                  <c:v>0</c:v>
                </c:pt>
                <c:pt idx="2265">
                  <c:v>0</c:v>
                </c:pt>
                <c:pt idx="2266">
                  <c:v>0</c:v>
                </c:pt>
                <c:pt idx="2267">
                  <c:v>0</c:v>
                </c:pt>
                <c:pt idx="2268">
                  <c:v>0</c:v>
                </c:pt>
                <c:pt idx="2269">
                  <c:v>0.33333333333333331</c:v>
                </c:pt>
                <c:pt idx="2270">
                  <c:v>0</c:v>
                </c:pt>
                <c:pt idx="2271">
                  <c:v>0</c:v>
                </c:pt>
                <c:pt idx="2272">
                  <c:v>0.15555555555555556</c:v>
                </c:pt>
                <c:pt idx="2273">
                  <c:v>0.26923076923076922</c:v>
                </c:pt>
                <c:pt idx="2274">
                  <c:v>0.35714285714285715</c:v>
                </c:pt>
                <c:pt idx="2275">
                  <c:v>0.43478260869565216</c:v>
                </c:pt>
                <c:pt idx="2276">
                  <c:v>0.31818181818181818</c:v>
                </c:pt>
                <c:pt idx="2277">
                  <c:v>0</c:v>
                </c:pt>
                <c:pt idx="2278">
                  <c:v>0</c:v>
                </c:pt>
                <c:pt idx="2279">
                  <c:v>0</c:v>
                </c:pt>
                <c:pt idx="2280">
                  <c:v>0.40206185567010311</c:v>
                </c:pt>
                <c:pt idx="2281">
                  <c:v>0</c:v>
                </c:pt>
                <c:pt idx="2282">
                  <c:v>0</c:v>
                </c:pt>
                <c:pt idx="2283">
                  <c:v>0</c:v>
                </c:pt>
                <c:pt idx="2284">
                  <c:v>0</c:v>
                </c:pt>
                <c:pt idx="2285">
                  <c:v>0.34782608695652173</c:v>
                </c:pt>
                <c:pt idx="2286">
                  <c:v>0</c:v>
                </c:pt>
                <c:pt idx="2287">
                  <c:v>0</c:v>
                </c:pt>
                <c:pt idx="2288">
                  <c:v>0.43478260869565216</c:v>
                </c:pt>
                <c:pt idx="2289">
                  <c:v>0.23529411764705882</c:v>
                </c:pt>
                <c:pt idx="2290">
                  <c:v>0.23076923076923078</c:v>
                </c:pt>
                <c:pt idx="2291">
                  <c:v>0</c:v>
                </c:pt>
                <c:pt idx="2292">
                  <c:v>0</c:v>
                </c:pt>
                <c:pt idx="2293">
                  <c:v>0</c:v>
                </c:pt>
                <c:pt idx="2294">
                  <c:v>0.30769230769230771</c:v>
                </c:pt>
                <c:pt idx="2295">
                  <c:v>0.35294117647058826</c:v>
                </c:pt>
                <c:pt idx="2296">
                  <c:v>0.40298507462686567</c:v>
                </c:pt>
                <c:pt idx="2297">
                  <c:v>0</c:v>
                </c:pt>
                <c:pt idx="2298">
                  <c:v>0</c:v>
                </c:pt>
                <c:pt idx="2299">
                  <c:v>0.48128342245989303</c:v>
                </c:pt>
                <c:pt idx="2300">
                  <c:v>0</c:v>
                </c:pt>
                <c:pt idx="2301">
                  <c:v>0</c:v>
                </c:pt>
                <c:pt idx="2302">
                  <c:v>0</c:v>
                </c:pt>
                <c:pt idx="2303">
                  <c:v>0</c:v>
                </c:pt>
                <c:pt idx="2304">
                  <c:v>0</c:v>
                </c:pt>
                <c:pt idx="2305">
                  <c:v>0</c:v>
                </c:pt>
                <c:pt idx="2306">
                  <c:v>0.43604651162790697</c:v>
                </c:pt>
                <c:pt idx="2307">
                  <c:v>0</c:v>
                </c:pt>
                <c:pt idx="2308">
                  <c:v>0.30769230769230771</c:v>
                </c:pt>
                <c:pt idx="2309">
                  <c:v>0</c:v>
                </c:pt>
                <c:pt idx="2310">
                  <c:v>0.18181818181818182</c:v>
                </c:pt>
                <c:pt idx="2311">
                  <c:v>0.30769230769230771</c:v>
                </c:pt>
                <c:pt idx="2312">
                  <c:v>0</c:v>
                </c:pt>
                <c:pt idx="2313">
                  <c:v>0</c:v>
                </c:pt>
                <c:pt idx="2314">
                  <c:v>0.43478260869565216</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0.26666666666666666</c:v>
                </c:pt>
                <c:pt idx="2346">
                  <c:v>0</c:v>
                </c:pt>
                <c:pt idx="2347">
                  <c:v>0</c:v>
                </c:pt>
                <c:pt idx="2348">
                  <c:v>0</c:v>
                </c:pt>
                <c:pt idx="2349">
                  <c:v>0.30769230769230771</c:v>
                </c:pt>
                <c:pt idx="2350">
                  <c:v>0.31578947368421051</c:v>
                </c:pt>
                <c:pt idx="2351">
                  <c:v>0.18421052631578946</c:v>
                </c:pt>
                <c:pt idx="2352">
                  <c:v>0.31034482758620691</c:v>
                </c:pt>
                <c:pt idx="2353">
                  <c:v>0</c:v>
                </c:pt>
                <c:pt idx="2354">
                  <c:v>0.31111111111111112</c:v>
                </c:pt>
                <c:pt idx="2355">
                  <c:v>0</c:v>
                </c:pt>
                <c:pt idx="2356">
                  <c:v>0.4</c:v>
                </c:pt>
                <c:pt idx="2357">
                  <c:v>0.35294117647058826</c:v>
                </c:pt>
                <c:pt idx="2358">
                  <c:v>0.18518518518518517</c:v>
                </c:pt>
                <c:pt idx="2359">
                  <c:v>0.30769230769230771</c:v>
                </c:pt>
                <c:pt idx="2360">
                  <c:v>0</c:v>
                </c:pt>
                <c:pt idx="2361">
                  <c:v>0</c:v>
                </c:pt>
                <c:pt idx="2362">
                  <c:v>0.15625</c:v>
                </c:pt>
                <c:pt idx="2363">
                  <c:v>0.40243902439024393</c:v>
                </c:pt>
                <c:pt idx="2364">
                  <c:v>0</c:v>
                </c:pt>
                <c:pt idx="2365">
                  <c:v>0</c:v>
                </c:pt>
                <c:pt idx="2366">
                  <c:v>0.32258064516129031</c:v>
                </c:pt>
                <c:pt idx="2367">
                  <c:v>0</c:v>
                </c:pt>
                <c:pt idx="2368">
                  <c:v>0</c:v>
                </c:pt>
                <c:pt idx="2369">
                  <c:v>0</c:v>
                </c:pt>
                <c:pt idx="2370">
                  <c:v>0</c:v>
                </c:pt>
                <c:pt idx="2371">
                  <c:v>0</c:v>
                </c:pt>
                <c:pt idx="2372">
                  <c:v>0</c:v>
                </c:pt>
                <c:pt idx="2373">
                  <c:v>0</c:v>
                </c:pt>
                <c:pt idx="2374">
                  <c:v>0</c:v>
                </c:pt>
                <c:pt idx="2375">
                  <c:v>0.375</c:v>
                </c:pt>
                <c:pt idx="2376">
                  <c:v>0.52631578947368418</c:v>
                </c:pt>
                <c:pt idx="2377">
                  <c:v>0.4</c:v>
                </c:pt>
                <c:pt idx="2378">
                  <c:v>0.4</c:v>
                </c:pt>
                <c:pt idx="2379">
                  <c:v>0.18367346938775511</c:v>
                </c:pt>
                <c:pt idx="2380">
                  <c:v>0</c:v>
                </c:pt>
                <c:pt idx="2381">
                  <c:v>0.23529411764705882</c:v>
                </c:pt>
                <c:pt idx="2382">
                  <c:v>0.18292682926829268</c:v>
                </c:pt>
                <c:pt idx="2383">
                  <c:v>0</c:v>
                </c:pt>
                <c:pt idx="2384">
                  <c:v>0.35294117647058826</c:v>
                </c:pt>
                <c:pt idx="2385">
                  <c:v>0.48</c:v>
                </c:pt>
                <c:pt idx="2386">
                  <c:v>0</c:v>
                </c:pt>
                <c:pt idx="2387">
                  <c:v>0.30769230769230771</c:v>
                </c:pt>
                <c:pt idx="2388">
                  <c:v>0</c:v>
                </c:pt>
                <c:pt idx="2389">
                  <c:v>0</c:v>
                </c:pt>
                <c:pt idx="2390">
                  <c:v>0</c:v>
                </c:pt>
                <c:pt idx="2391">
                  <c:v>0.4017857142857143</c:v>
                </c:pt>
                <c:pt idx="2392">
                  <c:v>0.4</c:v>
                </c:pt>
                <c:pt idx="2393">
                  <c:v>0</c:v>
                </c:pt>
                <c:pt idx="2394">
                  <c:v>0.15384615384615385</c:v>
                </c:pt>
                <c:pt idx="2395">
                  <c:v>0</c:v>
                </c:pt>
                <c:pt idx="2396">
                  <c:v>0</c:v>
                </c:pt>
                <c:pt idx="2397">
                  <c:v>0</c:v>
                </c:pt>
                <c:pt idx="2398">
                  <c:v>0</c:v>
                </c:pt>
                <c:pt idx="2399">
                  <c:v>0</c:v>
                </c:pt>
                <c:pt idx="2400">
                  <c:v>0</c:v>
                </c:pt>
                <c:pt idx="2401">
                  <c:v>0</c:v>
                </c:pt>
                <c:pt idx="2402">
                  <c:v>0.47619047619047616</c:v>
                </c:pt>
                <c:pt idx="2403">
                  <c:v>0.26666666666666666</c:v>
                </c:pt>
                <c:pt idx="2404">
                  <c:v>0.3559322033898305</c:v>
                </c:pt>
                <c:pt idx="2405">
                  <c:v>0.23076923076923078</c:v>
                </c:pt>
                <c:pt idx="2406">
                  <c:v>0</c:v>
                </c:pt>
                <c:pt idx="2407">
                  <c:v>0</c:v>
                </c:pt>
                <c:pt idx="2408">
                  <c:v>0.40298507462686567</c:v>
                </c:pt>
                <c:pt idx="2409">
                  <c:v>0</c:v>
                </c:pt>
                <c:pt idx="2410">
                  <c:v>0</c:v>
                </c:pt>
                <c:pt idx="2411">
                  <c:v>0</c:v>
                </c:pt>
                <c:pt idx="2412">
                  <c:v>0</c:v>
                </c:pt>
                <c:pt idx="2413">
                  <c:v>0.26865671641791045</c:v>
                </c:pt>
                <c:pt idx="2414">
                  <c:v>0.26</c:v>
                </c:pt>
                <c:pt idx="2415">
                  <c:v>0</c:v>
                </c:pt>
                <c:pt idx="2416">
                  <c:v>0</c:v>
                </c:pt>
                <c:pt idx="2417">
                  <c:v>0</c:v>
                </c:pt>
                <c:pt idx="2418">
                  <c:v>0.30952380952380953</c:v>
                </c:pt>
                <c:pt idx="2419">
                  <c:v>0.15555555555555556</c:v>
                </c:pt>
                <c:pt idx="2420">
                  <c:v>0</c:v>
                </c:pt>
                <c:pt idx="2421">
                  <c:v>0</c:v>
                </c:pt>
                <c:pt idx="2422">
                  <c:v>0</c:v>
                </c:pt>
                <c:pt idx="2423">
                  <c:v>0</c:v>
                </c:pt>
                <c:pt idx="2424">
                  <c:v>0</c:v>
                </c:pt>
                <c:pt idx="2425">
                  <c:v>0</c:v>
                </c:pt>
                <c:pt idx="2426">
                  <c:v>0</c:v>
                </c:pt>
                <c:pt idx="2427">
                  <c:v>0</c:v>
                </c:pt>
                <c:pt idx="2428">
                  <c:v>0</c:v>
                </c:pt>
                <c:pt idx="2429">
                  <c:v>0.15384615384615385</c:v>
                </c:pt>
                <c:pt idx="2430">
                  <c:v>0</c:v>
                </c:pt>
                <c:pt idx="2431">
                  <c:v>0</c:v>
                </c:pt>
                <c:pt idx="2432">
                  <c:v>0</c:v>
                </c:pt>
                <c:pt idx="2433">
                  <c:v>0</c:v>
                </c:pt>
                <c:pt idx="2434">
                  <c:v>0</c:v>
                </c:pt>
                <c:pt idx="2435">
                  <c:v>0</c:v>
                </c:pt>
                <c:pt idx="2436">
                  <c:v>0</c:v>
                </c:pt>
                <c:pt idx="2437">
                  <c:v>0.4731182795698925</c:v>
                </c:pt>
                <c:pt idx="2438">
                  <c:v>0.47770700636942676</c:v>
                </c:pt>
                <c:pt idx="2439">
                  <c:v>0.18518518518518517</c:v>
                </c:pt>
                <c:pt idx="2440">
                  <c:v>0</c:v>
                </c:pt>
                <c:pt idx="2441">
                  <c:v>0</c:v>
                </c:pt>
                <c:pt idx="2442">
                  <c:v>0</c:v>
                </c:pt>
                <c:pt idx="2443">
                  <c:v>0</c:v>
                </c:pt>
                <c:pt idx="2444">
                  <c:v>0.4</c:v>
                </c:pt>
                <c:pt idx="2445">
                  <c:v>0.4731182795698925</c:v>
                </c:pt>
                <c:pt idx="2446">
                  <c:v>0.18181818181818182</c:v>
                </c:pt>
                <c:pt idx="2447">
                  <c:v>0.38235294117647056</c:v>
                </c:pt>
                <c:pt idx="2448">
                  <c:v>0.4</c:v>
                </c:pt>
                <c:pt idx="2449">
                  <c:v>0</c:v>
                </c:pt>
                <c:pt idx="2450">
                  <c:v>0</c:v>
                </c:pt>
                <c:pt idx="2451">
                  <c:v>0</c:v>
                </c:pt>
                <c:pt idx="2452">
                  <c:v>0</c:v>
                </c:pt>
                <c:pt idx="2453">
                  <c:v>0.4</c:v>
                </c:pt>
                <c:pt idx="2454">
                  <c:v>0.30985915492957744</c:v>
                </c:pt>
                <c:pt idx="2455">
                  <c:v>0.18333333333333332</c:v>
                </c:pt>
                <c:pt idx="2456">
                  <c:v>0.18181818181818182</c:v>
                </c:pt>
                <c:pt idx="2457">
                  <c:v>0</c:v>
                </c:pt>
                <c:pt idx="2458">
                  <c:v>0</c:v>
                </c:pt>
                <c:pt idx="2459">
                  <c:v>0</c:v>
                </c:pt>
                <c:pt idx="2460">
                  <c:v>0</c:v>
                </c:pt>
                <c:pt idx="2461">
                  <c:v>0</c:v>
                </c:pt>
                <c:pt idx="2462">
                  <c:v>0</c:v>
                </c:pt>
                <c:pt idx="2463">
                  <c:v>0.30909090909090908</c:v>
                </c:pt>
                <c:pt idx="2464">
                  <c:v>0.22222222222222221</c:v>
                </c:pt>
                <c:pt idx="2465">
                  <c:v>0.26666666666666666</c:v>
                </c:pt>
                <c:pt idx="2466">
                  <c:v>0.46153846153846156</c:v>
                </c:pt>
                <c:pt idx="2467">
                  <c:v>0.27272727272727271</c:v>
                </c:pt>
                <c:pt idx="2468">
                  <c:v>0.23076923076923078</c:v>
                </c:pt>
                <c:pt idx="2469">
                  <c:v>0.24</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0.30952380952380953</c:v>
                </c:pt>
                <c:pt idx="2488">
                  <c:v>0.4</c:v>
                </c:pt>
                <c:pt idx="2489">
                  <c:v>0.26666666666666666</c:v>
                </c:pt>
                <c:pt idx="2490">
                  <c:v>0</c:v>
                </c:pt>
                <c:pt idx="2491">
                  <c:v>0.18181818181818182</c:v>
                </c:pt>
                <c:pt idx="2492">
                  <c:v>0.4</c:v>
                </c:pt>
                <c:pt idx="2493">
                  <c:v>0.42105263157894735</c:v>
                </c:pt>
                <c:pt idx="2494">
                  <c:v>0.40243902439024393</c:v>
                </c:pt>
                <c:pt idx="2495">
                  <c:v>0.47619047619047616</c:v>
                </c:pt>
                <c:pt idx="2496">
                  <c:v>0.18181818181818182</c:v>
                </c:pt>
                <c:pt idx="2497">
                  <c:v>0.26666666666666666</c:v>
                </c:pt>
                <c:pt idx="2498">
                  <c:v>0.30769230769230771</c:v>
                </c:pt>
                <c:pt idx="2499">
                  <c:v>0.40384615384615385</c:v>
                </c:pt>
                <c:pt idx="2500">
                  <c:v>0.47058823529411764</c:v>
                </c:pt>
                <c:pt idx="2501">
                  <c:v>0.40384615384615385</c:v>
                </c:pt>
                <c:pt idx="2502">
                  <c:v>0.31034482758620691</c:v>
                </c:pt>
                <c:pt idx="2503">
                  <c:v>0.22222222222222221</c:v>
                </c:pt>
                <c:pt idx="2504">
                  <c:v>0</c:v>
                </c:pt>
                <c:pt idx="2505">
                  <c:v>0</c:v>
                </c:pt>
                <c:pt idx="2506">
                  <c:v>0</c:v>
                </c:pt>
                <c:pt idx="2507">
                  <c:v>0</c:v>
                </c:pt>
                <c:pt idx="2508">
                  <c:v>0</c:v>
                </c:pt>
                <c:pt idx="2509">
                  <c:v>0</c:v>
                </c:pt>
                <c:pt idx="2510">
                  <c:v>0</c:v>
                </c:pt>
                <c:pt idx="2511">
                  <c:v>0.2231404958677686</c:v>
                </c:pt>
                <c:pt idx="2512">
                  <c:v>0.47619047619047616</c:v>
                </c:pt>
                <c:pt idx="2513">
                  <c:v>0.31034482758620691</c:v>
                </c:pt>
                <c:pt idx="2514">
                  <c:v>0.30769230769230771</c:v>
                </c:pt>
                <c:pt idx="2515">
                  <c:v>0.22222222222222221</c:v>
                </c:pt>
                <c:pt idx="2516">
                  <c:v>0.18181818181818182</c:v>
                </c:pt>
                <c:pt idx="2517">
                  <c:v>0.48854961832061067</c:v>
                </c:pt>
                <c:pt idx="2518">
                  <c:v>0</c:v>
                </c:pt>
                <c:pt idx="2519">
                  <c:v>0.26666666666666666</c:v>
                </c:pt>
                <c:pt idx="2520">
                  <c:v>0</c:v>
                </c:pt>
                <c:pt idx="2521">
                  <c:v>0.23076923076923078</c:v>
                </c:pt>
                <c:pt idx="2522">
                  <c:v>0.18518518518518517</c:v>
                </c:pt>
                <c:pt idx="2523">
                  <c:v>0.42236024844720499</c:v>
                </c:pt>
                <c:pt idx="2524">
                  <c:v>0.30769230769230771</c:v>
                </c:pt>
                <c:pt idx="2525">
                  <c:v>0.40298507462686567</c:v>
                </c:pt>
                <c:pt idx="2526">
                  <c:v>0.30769230769230771</c:v>
                </c:pt>
                <c:pt idx="2527">
                  <c:v>0.47752808988764045</c:v>
                </c:pt>
                <c:pt idx="2528">
                  <c:v>0.31578947368421051</c:v>
                </c:pt>
                <c:pt idx="2529">
                  <c:v>0</c:v>
                </c:pt>
                <c:pt idx="2530">
                  <c:v>0.18181818181818182</c:v>
                </c:pt>
                <c:pt idx="2531">
                  <c:v>0.42276422764227645</c:v>
                </c:pt>
                <c:pt idx="2532">
                  <c:v>0.47619047619047616</c:v>
                </c:pt>
                <c:pt idx="2533">
                  <c:v>0</c:v>
                </c:pt>
                <c:pt idx="2534">
                  <c:v>0.18181818181818182</c:v>
                </c:pt>
                <c:pt idx="2535">
                  <c:v>0.48128342245989303</c:v>
                </c:pt>
                <c:pt idx="2536">
                  <c:v>0.18181818181818182</c:v>
                </c:pt>
                <c:pt idx="2537">
                  <c:v>0.18181818181818182</c:v>
                </c:pt>
                <c:pt idx="2538">
                  <c:v>0.48076923076923078</c:v>
                </c:pt>
                <c:pt idx="2539">
                  <c:v>0.47244094488188976</c:v>
                </c:pt>
                <c:pt idx="2540">
                  <c:v>0.43478260869565216</c:v>
                </c:pt>
                <c:pt idx="2541">
                  <c:v>0.51851851851851849</c:v>
                </c:pt>
                <c:pt idx="2542">
                  <c:v>0.40298507462686567</c:v>
                </c:pt>
                <c:pt idx="2543">
                  <c:v>0.46153846153846156</c:v>
                </c:pt>
                <c:pt idx="2544">
                  <c:v>0.27272727272727271</c:v>
                </c:pt>
                <c:pt idx="2545">
                  <c:v>0.3559322033898305</c:v>
                </c:pt>
                <c:pt idx="2546">
                  <c:v>0.18181818181818182</c:v>
                </c:pt>
                <c:pt idx="2547">
                  <c:v>0.18181818181818182</c:v>
                </c:pt>
                <c:pt idx="2548">
                  <c:v>0.18181818181818182</c:v>
                </c:pt>
                <c:pt idx="2549">
                  <c:v>0.40384615384615385</c:v>
                </c:pt>
                <c:pt idx="2550">
                  <c:v>0.36363636363636365</c:v>
                </c:pt>
                <c:pt idx="2551">
                  <c:v>0.36734693877551022</c:v>
                </c:pt>
                <c:pt idx="2552">
                  <c:v>0.37037037037037035</c:v>
                </c:pt>
                <c:pt idx="2553">
                  <c:v>0.15789473684210525</c:v>
                </c:pt>
                <c:pt idx="2554">
                  <c:v>0.31111111111111112</c:v>
                </c:pt>
                <c:pt idx="2555">
                  <c:v>0.3125</c:v>
                </c:pt>
                <c:pt idx="2556">
                  <c:v>0.4</c:v>
                </c:pt>
                <c:pt idx="2557">
                  <c:v>0.18421052631578946</c:v>
                </c:pt>
                <c:pt idx="2558">
                  <c:v>0.31578947368421051</c:v>
                </c:pt>
                <c:pt idx="2559">
                  <c:v>0.36363636363636365</c:v>
                </c:pt>
                <c:pt idx="2560">
                  <c:v>0.23076923076923078</c:v>
                </c:pt>
                <c:pt idx="2561">
                  <c:v>0.37037037037037035</c:v>
                </c:pt>
                <c:pt idx="2562">
                  <c:v>0.58823529411764708</c:v>
                </c:pt>
                <c:pt idx="2563">
                  <c:v>0.4</c:v>
                </c:pt>
                <c:pt idx="2564">
                  <c:v>0.26865671641791045</c:v>
                </c:pt>
                <c:pt idx="2565">
                  <c:v>0.18333333333333332</c:v>
                </c:pt>
                <c:pt idx="2566">
                  <c:v>0.31325301204819278</c:v>
                </c:pt>
                <c:pt idx="2567">
                  <c:v>0.18181818181818182</c:v>
                </c:pt>
                <c:pt idx="2568">
                  <c:v>0.22580645161290322</c:v>
                </c:pt>
                <c:pt idx="2569">
                  <c:v>0.18309859154929578</c:v>
                </c:pt>
                <c:pt idx="2570">
                  <c:v>0.26666666666666666</c:v>
                </c:pt>
                <c:pt idx="2571">
                  <c:v>0.30769230769230771</c:v>
                </c:pt>
                <c:pt idx="2572">
                  <c:v>0.38095238095238093</c:v>
                </c:pt>
                <c:pt idx="2573">
                  <c:v>0.18181818181818182</c:v>
                </c:pt>
                <c:pt idx="2574">
                  <c:v>0.36363636363636365</c:v>
                </c:pt>
                <c:pt idx="2575">
                  <c:v>0</c:v>
                </c:pt>
                <c:pt idx="2576">
                  <c:v>0.30985915492957744</c:v>
                </c:pt>
                <c:pt idx="2577">
                  <c:v>0.32307692307692309</c:v>
                </c:pt>
                <c:pt idx="2578">
                  <c:v>0</c:v>
                </c:pt>
                <c:pt idx="2579">
                  <c:v>0.4</c:v>
                </c:pt>
                <c:pt idx="2580">
                  <c:v>0.4</c:v>
                </c:pt>
                <c:pt idx="2581">
                  <c:v>0.4</c:v>
                </c:pt>
                <c:pt idx="2582">
                  <c:v>0.4</c:v>
                </c:pt>
                <c:pt idx="2583">
                  <c:v>0.30769230769230771</c:v>
                </c:pt>
                <c:pt idx="2584">
                  <c:v>0.26666666666666666</c:v>
                </c:pt>
                <c:pt idx="2585">
                  <c:v>0.13333333333333333</c:v>
                </c:pt>
                <c:pt idx="2586">
                  <c:v>0.3</c:v>
                </c:pt>
                <c:pt idx="2587">
                  <c:v>0.40384615384615385</c:v>
                </c:pt>
                <c:pt idx="2588">
                  <c:v>0.53333333333333333</c:v>
                </c:pt>
                <c:pt idx="2589">
                  <c:v>0.26666666666666666</c:v>
                </c:pt>
                <c:pt idx="2590">
                  <c:v>0.3125</c:v>
                </c:pt>
                <c:pt idx="2591">
                  <c:v>0.18181818181818182</c:v>
                </c:pt>
                <c:pt idx="2592">
                  <c:v>0.35454545454545455</c:v>
                </c:pt>
                <c:pt idx="2593">
                  <c:v>0.3125</c:v>
                </c:pt>
                <c:pt idx="2594">
                  <c:v>0.47368421052631576</c:v>
                </c:pt>
                <c:pt idx="2595">
                  <c:v>0.31578947368421051</c:v>
                </c:pt>
                <c:pt idx="2596">
                  <c:v>0.26666666666666666</c:v>
                </c:pt>
                <c:pt idx="2597">
                  <c:v>0.43478260869565216</c:v>
                </c:pt>
                <c:pt idx="2598">
                  <c:v>0.43478260869565216</c:v>
                </c:pt>
                <c:pt idx="2599">
                  <c:v>0</c:v>
                </c:pt>
                <c:pt idx="2600">
                  <c:v>0</c:v>
                </c:pt>
                <c:pt idx="2601">
                  <c:v>0.18181818181818182</c:v>
                </c:pt>
                <c:pt idx="2602">
                  <c:v>0.52631578947368418</c:v>
                </c:pt>
                <c:pt idx="2603">
                  <c:v>0.18518518518518517</c:v>
                </c:pt>
                <c:pt idx="2604">
                  <c:v>0.35294117647058826</c:v>
                </c:pt>
                <c:pt idx="2605">
                  <c:v>0</c:v>
                </c:pt>
                <c:pt idx="2606">
                  <c:v>0.35294117647058826</c:v>
                </c:pt>
                <c:pt idx="2607">
                  <c:v>0.11023622047244094</c:v>
                </c:pt>
                <c:pt idx="2608">
                  <c:v>0.46153846153846156</c:v>
                </c:pt>
                <c:pt idx="2609">
                  <c:v>0.22222222222222221</c:v>
                </c:pt>
                <c:pt idx="2610">
                  <c:v>0.36363636363636365</c:v>
                </c:pt>
                <c:pt idx="2611">
                  <c:v>0.3</c:v>
                </c:pt>
                <c:pt idx="2612">
                  <c:v>0.30769230769230771</c:v>
                </c:pt>
                <c:pt idx="2613">
                  <c:v>0</c:v>
                </c:pt>
                <c:pt idx="2614">
                  <c:v>0.30769230769230771</c:v>
                </c:pt>
                <c:pt idx="2615">
                  <c:v>0.30769230769230771</c:v>
                </c:pt>
                <c:pt idx="2616">
                  <c:v>0.47161572052401746</c:v>
                </c:pt>
                <c:pt idx="2617">
                  <c:v>0.40384615384615385</c:v>
                </c:pt>
                <c:pt idx="2618">
                  <c:v>0.4</c:v>
                </c:pt>
                <c:pt idx="2619">
                  <c:v>0</c:v>
                </c:pt>
                <c:pt idx="2620">
                  <c:v>0</c:v>
                </c:pt>
                <c:pt idx="2621">
                  <c:v>0.22727272727272727</c:v>
                </c:pt>
                <c:pt idx="2622">
                  <c:v>0.35294117647058826</c:v>
                </c:pt>
                <c:pt idx="2623">
                  <c:v>0.38095238095238093</c:v>
                </c:pt>
                <c:pt idx="2624">
                  <c:v>0.31111111111111112</c:v>
                </c:pt>
                <c:pt idx="2625">
                  <c:v>0.18181818181818182</c:v>
                </c:pt>
                <c:pt idx="2626">
                  <c:v>0.18181818181818182</c:v>
                </c:pt>
                <c:pt idx="2627">
                  <c:v>0.18309859154929578</c:v>
                </c:pt>
                <c:pt idx="2628">
                  <c:v>0.18309859154929578</c:v>
                </c:pt>
                <c:pt idx="2629">
                  <c:v>0.18181818181818182</c:v>
                </c:pt>
                <c:pt idx="2630">
                  <c:v>0.43478260869565216</c:v>
                </c:pt>
                <c:pt idx="2631">
                  <c:v>0.30769230769230771</c:v>
                </c:pt>
                <c:pt idx="2632">
                  <c:v>0.36363636363636365</c:v>
                </c:pt>
                <c:pt idx="2633">
                  <c:v>0.2857142857142857</c:v>
                </c:pt>
                <c:pt idx="2634">
                  <c:v>0.22222222222222221</c:v>
                </c:pt>
                <c:pt idx="2635">
                  <c:v>0.29411764705882354</c:v>
                </c:pt>
                <c:pt idx="2636">
                  <c:v>0.4</c:v>
                </c:pt>
                <c:pt idx="2637">
                  <c:v>0.4731182795698925</c:v>
                </c:pt>
                <c:pt idx="2638">
                  <c:v>0</c:v>
                </c:pt>
                <c:pt idx="2639">
                  <c:v>0.55172413793103448</c:v>
                </c:pt>
                <c:pt idx="2640">
                  <c:v>0</c:v>
                </c:pt>
                <c:pt idx="2641">
                  <c:v>0.18181818181818182</c:v>
                </c:pt>
                <c:pt idx="2642">
                  <c:v>0.30769230769230771</c:v>
                </c:pt>
                <c:pt idx="2643">
                  <c:v>0.18181818181818182</c:v>
                </c:pt>
                <c:pt idx="2644">
                  <c:v>0.40243902439024393</c:v>
                </c:pt>
                <c:pt idx="2645">
                  <c:v>0.47058823529411764</c:v>
                </c:pt>
                <c:pt idx="2646">
                  <c:v>0.60995850622406644</c:v>
                </c:pt>
                <c:pt idx="2647">
                  <c:v>0.47058823529411764</c:v>
                </c:pt>
                <c:pt idx="2648">
                  <c:v>0.40298507462686567</c:v>
                </c:pt>
                <c:pt idx="2649">
                  <c:v>0.52941176470588236</c:v>
                </c:pt>
                <c:pt idx="2650">
                  <c:v>0.30769230769230771</c:v>
                </c:pt>
                <c:pt idx="2651">
                  <c:v>0.4</c:v>
                </c:pt>
                <c:pt idx="2652">
                  <c:v>0.52173913043478259</c:v>
                </c:pt>
                <c:pt idx="2653">
                  <c:v>0.30952380952380953</c:v>
                </c:pt>
                <c:pt idx="2654">
                  <c:v>0.40384615384615385</c:v>
                </c:pt>
                <c:pt idx="2655">
                  <c:v>0</c:v>
                </c:pt>
                <c:pt idx="2656">
                  <c:v>0</c:v>
                </c:pt>
                <c:pt idx="2657">
                  <c:v>0.18518518518518517</c:v>
                </c:pt>
                <c:pt idx="2658">
                  <c:v>0</c:v>
                </c:pt>
                <c:pt idx="2659">
                  <c:v>0</c:v>
                </c:pt>
                <c:pt idx="2660">
                  <c:v>0.42105263157894735</c:v>
                </c:pt>
                <c:pt idx="2661">
                  <c:v>0.47058823529411764</c:v>
                </c:pt>
                <c:pt idx="2662">
                  <c:v>0</c:v>
                </c:pt>
                <c:pt idx="2663">
                  <c:v>0.31730769230769229</c:v>
                </c:pt>
                <c:pt idx="2664">
                  <c:v>0.30769230769230771</c:v>
                </c:pt>
                <c:pt idx="2665">
                  <c:v>0</c:v>
                </c:pt>
                <c:pt idx="2666">
                  <c:v>0.30769230769230771</c:v>
                </c:pt>
                <c:pt idx="2667">
                  <c:v>0</c:v>
                </c:pt>
                <c:pt idx="2668">
                  <c:v>0.47272727272727272</c:v>
                </c:pt>
                <c:pt idx="2669">
                  <c:v>0.44444444444444442</c:v>
                </c:pt>
                <c:pt idx="2670">
                  <c:v>0.18181818181818182</c:v>
                </c:pt>
                <c:pt idx="2671">
                  <c:v>0</c:v>
                </c:pt>
                <c:pt idx="2672">
                  <c:v>0</c:v>
                </c:pt>
                <c:pt idx="2673">
                  <c:v>0</c:v>
                </c:pt>
                <c:pt idx="2674">
                  <c:v>0.22222222222222221</c:v>
                </c:pt>
                <c:pt idx="2675">
                  <c:v>0.40384615384615385</c:v>
                </c:pt>
                <c:pt idx="2676">
                  <c:v>0.52631578947368418</c:v>
                </c:pt>
                <c:pt idx="2677">
                  <c:v>0.42105263157894735</c:v>
                </c:pt>
                <c:pt idx="2678">
                  <c:v>0.18181818181818182</c:v>
                </c:pt>
                <c:pt idx="2679">
                  <c:v>0</c:v>
                </c:pt>
                <c:pt idx="2680">
                  <c:v>0</c:v>
                </c:pt>
                <c:pt idx="2681">
                  <c:v>0.15384615384615385</c:v>
                </c:pt>
                <c:pt idx="2682">
                  <c:v>0.3559322033898305</c:v>
                </c:pt>
                <c:pt idx="2683">
                  <c:v>0</c:v>
                </c:pt>
                <c:pt idx="2684">
                  <c:v>0</c:v>
                </c:pt>
                <c:pt idx="2685">
                  <c:v>0</c:v>
                </c:pt>
                <c:pt idx="2686">
                  <c:v>0</c:v>
                </c:pt>
                <c:pt idx="2687">
                  <c:v>0.47058823529411764</c:v>
                </c:pt>
                <c:pt idx="2688">
                  <c:v>0.43478260869565216</c:v>
                </c:pt>
                <c:pt idx="2689">
                  <c:v>0</c:v>
                </c:pt>
                <c:pt idx="2690">
                  <c:v>0.31111111111111112</c:v>
                </c:pt>
                <c:pt idx="2691">
                  <c:v>0</c:v>
                </c:pt>
                <c:pt idx="2692">
                  <c:v>0.2857142857142857</c:v>
                </c:pt>
                <c:pt idx="2693">
                  <c:v>0</c:v>
                </c:pt>
                <c:pt idx="2694">
                  <c:v>0.18181818181818182</c:v>
                </c:pt>
                <c:pt idx="2695">
                  <c:v>0.40243902439024393</c:v>
                </c:pt>
                <c:pt idx="2696">
                  <c:v>0.4</c:v>
                </c:pt>
                <c:pt idx="2697">
                  <c:v>0</c:v>
                </c:pt>
                <c:pt idx="2698">
                  <c:v>0</c:v>
                </c:pt>
                <c:pt idx="2699">
                  <c:v>0</c:v>
                </c:pt>
                <c:pt idx="2700">
                  <c:v>0</c:v>
                </c:pt>
                <c:pt idx="2701">
                  <c:v>0.18181818181818182</c:v>
                </c:pt>
                <c:pt idx="2702">
                  <c:v>0.2857142857142857</c:v>
                </c:pt>
                <c:pt idx="2703">
                  <c:v>0.4</c:v>
                </c:pt>
                <c:pt idx="2704">
                  <c:v>0.30769230769230771</c:v>
                </c:pt>
                <c:pt idx="2705">
                  <c:v>0</c:v>
                </c:pt>
                <c:pt idx="2706">
                  <c:v>0.18181818181818182</c:v>
                </c:pt>
                <c:pt idx="2707">
                  <c:v>0</c:v>
                </c:pt>
                <c:pt idx="2708">
                  <c:v>0</c:v>
                </c:pt>
                <c:pt idx="2709">
                  <c:v>0.22222222222222221</c:v>
                </c:pt>
                <c:pt idx="2710">
                  <c:v>0.26666666666666666</c:v>
                </c:pt>
                <c:pt idx="2711">
                  <c:v>0.30769230769230771</c:v>
                </c:pt>
                <c:pt idx="2712">
                  <c:v>0</c:v>
                </c:pt>
                <c:pt idx="2713">
                  <c:v>0</c:v>
                </c:pt>
                <c:pt idx="2714">
                  <c:v>0</c:v>
                </c:pt>
                <c:pt idx="2715">
                  <c:v>0.40540540540540543</c:v>
                </c:pt>
                <c:pt idx="2716">
                  <c:v>0.31111111111111112</c:v>
                </c:pt>
                <c:pt idx="2717">
                  <c:v>0.30769230769230771</c:v>
                </c:pt>
                <c:pt idx="2718">
                  <c:v>0</c:v>
                </c:pt>
                <c:pt idx="2719">
                  <c:v>0</c:v>
                </c:pt>
                <c:pt idx="2720">
                  <c:v>0</c:v>
                </c:pt>
                <c:pt idx="2721">
                  <c:v>0</c:v>
                </c:pt>
                <c:pt idx="2722">
                  <c:v>0</c:v>
                </c:pt>
                <c:pt idx="2723">
                  <c:v>0</c:v>
                </c:pt>
                <c:pt idx="2724">
                  <c:v>0.30952380952380953</c:v>
                </c:pt>
                <c:pt idx="2725">
                  <c:v>0</c:v>
                </c:pt>
                <c:pt idx="2726">
                  <c:v>0</c:v>
                </c:pt>
                <c:pt idx="2727">
                  <c:v>0.18292682926829268</c:v>
                </c:pt>
                <c:pt idx="2728">
                  <c:v>0</c:v>
                </c:pt>
                <c:pt idx="2729">
                  <c:v>0.26666666666666666</c:v>
                </c:pt>
                <c:pt idx="2730">
                  <c:v>0.30952380952380953</c:v>
                </c:pt>
                <c:pt idx="2731">
                  <c:v>0.47222222222222221</c:v>
                </c:pt>
                <c:pt idx="2732">
                  <c:v>0</c:v>
                </c:pt>
                <c:pt idx="2733">
                  <c:v>0</c:v>
                </c:pt>
                <c:pt idx="2734">
                  <c:v>0</c:v>
                </c:pt>
                <c:pt idx="2735">
                  <c:v>0</c:v>
                </c:pt>
                <c:pt idx="2736">
                  <c:v>0.18518518518518517</c:v>
                </c:pt>
                <c:pt idx="2737">
                  <c:v>0</c:v>
                </c:pt>
                <c:pt idx="2738">
                  <c:v>0</c:v>
                </c:pt>
                <c:pt idx="2739">
                  <c:v>0</c:v>
                </c:pt>
                <c:pt idx="2740">
                  <c:v>0</c:v>
                </c:pt>
                <c:pt idx="2741">
                  <c:v>0.31034482758620691</c:v>
                </c:pt>
                <c:pt idx="2742">
                  <c:v>0</c:v>
                </c:pt>
                <c:pt idx="2743">
                  <c:v>0</c:v>
                </c:pt>
                <c:pt idx="2744">
                  <c:v>0</c:v>
                </c:pt>
                <c:pt idx="2745">
                  <c:v>0.18248175182481752</c:v>
                </c:pt>
                <c:pt idx="2746">
                  <c:v>0.4017857142857143</c:v>
                </c:pt>
                <c:pt idx="2747">
                  <c:v>0.30769230769230771</c:v>
                </c:pt>
                <c:pt idx="2748">
                  <c:v>0.18309859154929578</c:v>
                </c:pt>
                <c:pt idx="2749">
                  <c:v>0.18181818181818182</c:v>
                </c:pt>
                <c:pt idx="2750">
                  <c:v>0.30894308943089432</c:v>
                </c:pt>
                <c:pt idx="2751">
                  <c:v>0</c:v>
                </c:pt>
                <c:pt idx="2752">
                  <c:v>0</c:v>
                </c:pt>
                <c:pt idx="2753">
                  <c:v>0.18181818181818182</c:v>
                </c:pt>
                <c:pt idx="2754">
                  <c:v>0</c:v>
                </c:pt>
                <c:pt idx="2755">
                  <c:v>0.40384615384615385</c:v>
                </c:pt>
                <c:pt idx="2756">
                  <c:v>0.52631578947368418</c:v>
                </c:pt>
                <c:pt idx="2757">
                  <c:v>0.18181818181818182</c:v>
                </c:pt>
                <c:pt idx="2758">
                  <c:v>0</c:v>
                </c:pt>
                <c:pt idx="2759">
                  <c:v>0</c:v>
                </c:pt>
                <c:pt idx="2760">
                  <c:v>0</c:v>
                </c:pt>
                <c:pt idx="2761">
                  <c:v>0.18253968253968253</c:v>
                </c:pt>
                <c:pt idx="2762">
                  <c:v>0.18253968253968253</c:v>
                </c:pt>
                <c:pt idx="2763">
                  <c:v>0</c:v>
                </c:pt>
                <c:pt idx="2764">
                  <c:v>0.15789473684210525</c:v>
                </c:pt>
                <c:pt idx="2765">
                  <c:v>0</c:v>
                </c:pt>
                <c:pt idx="2766">
                  <c:v>0.18518518518518517</c:v>
                </c:pt>
                <c:pt idx="2767">
                  <c:v>0.30769230769230771</c:v>
                </c:pt>
                <c:pt idx="2768">
                  <c:v>0.47058823529411764</c:v>
                </c:pt>
                <c:pt idx="2769">
                  <c:v>0</c:v>
                </c:pt>
                <c:pt idx="2770">
                  <c:v>0</c:v>
                </c:pt>
                <c:pt idx="2771">
                  <c:v>0</c:v>
                </c:pt>
                <c:pt idx="2772">
                  <c:v>0.4</c:v>
                </c:pt>
                <c:pt idx="2773">
                  <c:v>0.3125</c:v>
                </c:pt>
                <c:pt idx="2774">
                  <c:v>0</c:v>
                </c:pt>
                <c:pt idx="2775">
                  <c:v>0.43650793650793651</c:v>
                </c:pt>
                <c:pt idx="2776">
                  <c:v>0</c:v>
                </c:pt>
                <c:pt idx="2777">
                  <c:v>0</c:v>
                </c:pt>
                <c:pt idx="2778">
                  <c:v>0</c:v>
                </c:pt>
                <c:pt idx="2779">
                  <c:v>0</c:v>
                </c:pt>
                <c:pt idx="2780">
                  <c:v>0.18181818181818182</c:v>
                </c:pt>
                <c:pt idx="2781">
                  <c:v>0.18181818181818182</c:v>
                </c:pt>
                <c:pt idx="2782">
                  <c:v>0</c:v>
                </c:pt>
                <c:pt idx="2783">
                  <c:v>0.31034482758620691</c:v>
                </c:pt>
                <c:pt idx="2784">
                  <c:v>0</c:v>
                </c:pt>
                <c:pt idx="2785">
                  <c:v>0</c:v>
                </c:pt>
                <c:pt idx="2786">
                  <c:v>0.22222222222222221</c:v>
                </c:pt>
                <c:pt idx="2787">
                  <c:v>0.22222222222222221</c:v>
                </c:pt>
                <c:pt idx="2788">
                  <c:v>0.30952380952380953</c:v>
                </c:pt>
                <c:pt idx="2789">
                  <c:v>0</c:v>
                </c:pt>
                <c:pt idx="2790">
                  <c:v>0</c:v>
                </c:pt>
                <c:pt idx="2791">
                  <c:v>0</c:v>
                </c:pt>
                <c:pt idx="2792">
                  <c:v>0</c:v>
                </c:pt>
                <c:pt idx="2793">
                  <c:v>0</c:v>
                </c:pt>
                <c:pt idx="2794">
                  <c:v>0.3087248322147651</c:v>
                </c:pt>
                <c:pt idx="2795">
                  <c:v>0</c:v>
                </c:pt>
                <c:pt idx="2796">
                  <c:v>0</c:v>
                </c:pt>
                <c:pt idx="2797">
                  <c:v>0.40298507462686567</c:v>
                </c:pt>
                <c:pt idx="2798">
                  <c:v>0.18181818181818182</c:v>
                </c:pt>
                <c:pt idx="2799">
                  <c:v>0.30769230769230771</c:v>
                </c:pt>
                <c:pt idx="2800">
                  <c:v>0.18253968253968253</c:v>
                </c:pt>
                <c:pt idx="2801">
                  <c:v>0.18518518518518517</c:v>
                </c:pt>
                <c:pt idx="2802">
                  <c:v>0.30927835051546393</c:v>
                </c:pt>
                <c:pt idx="2803">
                  <c:v>0</c:v>
                </c:pt>
                <c:pt idx="2804">
                  <c:v>0.43312101910828027</c:v>
                </c:pt>
                <c:pt idx="2805">
                  <c:v>0</c:v>
                </c:pt>
                <c:pt idx="2806">
                  <c:v>0</c:v>
                </c:pt>
                <c:pt idx="2807">
                  <c:v>0.3125</c:v>
                </c:pt>
                <c:pt idx="2808">
                  <c:v>0</c:v>
                </c:pt>
                <c:pt idx="2809">
                  <c:v>0.3125</c:v>
                </c:pt>
                <c:pt idx="2810">
                  <c:v>0.22448979591836735</c:v>
                </c:pt>
                <c:pt idx="2811">
                  <c:v>0.47058823529411764</c:v>
                </c:pt>
                <c:pt idx="2812">
                  <c:v>0</c:v>
                </c:pt>
                <c:pt idx="2813">
                  <c:v>0</c:v>
                </c:pt>
                <c:pt idx="2814">
                  <c:v>0</c:v>
                </c:pt>
                <c:pt idx="2815">
                  <c:v>0</c:v>
                </c:pt>
                <c:pt idx="2816">
                  <c:v>0.43478260869565216</c:v>
                </c:pt>
                <c:pt idx="2817">
                  <c:v>0</c:v>
                </c:pt>
                <c:pt idx="2818">
                  <c:v>0</c:v>
                </c:pt>
                <c:pt idx="2819">
                  <c:v>0</c:v>
                </c:pt>
                <c:pt idx="2820">
                  <c:v>0</c:v>
                </c:pt>
                <c:pt idx="2821">
                  <c:v>0</c:v>
                </c:pt>
                <c:pt idx="2822">
                  <c:v>0</c:v>
                </c:pt>
                <c:pt idx="2823">
                  <c:v>0</c:v>
                </c:pt>
                <c:pt idx="2824">
                  <c:v>0</c:v>
                </c:pt>
                <c:pt idx="2825">
                  <c:v>0</c:v>
                </c:pt>
                <c:pt idx="2826">
                  <c:v>0.36437246963562753</c:v>
                </c:pt>
                <c:pt idx="2827">
                  <c:v>0.11711711711711711</c:v>
                </c:pt>
                <c:pt idx="2828">
                  <c:v>0</c:v>
                </c:pt>
                <c:pt idx="2829">
                  <c:v>0</c:v>
                </c:pt>
                <c:pt idx="2830">
                  <c:v>0</c:v>
                </c:pt>
                <c:pt idx="2831">
                  <c:v>0</c:v>
                </c:pt>
                <c:pt idx="2832">
                  <c:v>0</c:v>
                </c:pt>
                <c:pt idx="2833">
                  <c:v>0</c:v>
                </c:pt>
                <c:pt idx="2834">
                  <c:v>0.1</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0.47154471544715448</c:v>
                </c:pt>
                <c:pt idx="2849">
                  <c:v>0</c:v>
                </c:pt>
                <c:pt idx="2850">
                  <c:v>0</c:v>
                </c:pt>
                <c:pt idx="2851">
                  <c:v>0.13461538461538461</c:v>
                </c:pt>
                <c:pt idx="2852">
                  <c:v>0</c:v>
                </c:pt>
                <c:pt idx="2853">
                  <c:v>0.31578947368421051</c:v>
                </c:pt>
                <c:pt idx="2854">
                  <c:v>0</c:v>
                </c:pt>
                <c:pt idx="2855">
                  <c:v>0</c:v>
                </c:pt>
                <c:pt idx="2856">
                  <c:v>0</c:v>
                </c:pt>
                <c:pt idx="2857">
                  <c:v>0</c:v>
                </c:pt>
                <c:pt idx="2858">
                  <c:v>0</c:v>
                </c:pt>
                <c:pt idx="2859">
                  <c:v>0.2</c:v>
                </c:pt>
                <c:pt idx="2860">
                  <c:v>0.26865671641791045</c:v>
                </c:pt>
                <c:pt idx="2861">
                  <c:v>0.4</c:v>
                </c:pt>
                <c:pt idx="2862">
                  <c:v>0</c:v>
                </c:pt>
                <c:pt idx="2863">
                  <c:v>0.43560606060606061</c:v>
                </c:pt>
                <c:pt idx="2864">
                  <c:v>0</c:v>
                </c:pt>
                <c:pt idx="2865">
                  <c:v>0</c:v>
                </c:pt>
                <c:pt idx="2866">
                  <c:v>0</c:v>
                </c:pt>
                <c:pt idx="2867">
                  <c:v>0</c:v>
                </c:pt>
                <c:pt idx="2868">
                  <c:v>0</c:v>
                </c:pt>
                <c:pt idx="2869">
                  <c:v>0.35384615384615387</c:v>
                </c:pt>
                <c:pt idx="2870">
                  <c:v>0</c:v>
                </c:pt>
                <c:pt idx="2871">
                  <c:v>0</c:v>
                </c:pt>
                <c:pt idx="2872">
                  <c:v>0</c:v>
                </c:pt>
                <c:pt idx="2873">
                  <c:v>0.15384615384615385</c:v>
                </c:pt>
                <c:pt idx="2874">
                  <c:v>0</c:v>
                </c:pt>
                <c:pt idx="2875">
                  <c:v>0</c:v>
                </c:pt>
                <c:pt idx="2876">
                  <c:v>0</c:v>
                </c:pt>
                <c:pt idx="2877">
                  <c:v>0</c:v>
                </c:pt>
                <c:pt idx="2878">
                  <c:v>0</c:v>
                </c:pt>
                <c:pt idx="2879">
                  <c:v>0.26865671641791045</c:v>
                </c:pt>
                <c:pt idx="2880">
                  <c:v>0</c:v>
                </c:pt>
                <c:pt idx="2881">
                  <c:v>0.52127659574468088</c:v>
                </c:pt>
                <c:pt idx="2882">
                  <c:v>0.30769230769230771</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0.36</c:v>
                </c:pt>
                <c:pt idx="2898">
                  <c:v>0</c:v>
                </c:pt>
                <c:pt idx="2899">
                  <c:v>0</c:v>
                </c:pt>
                <c:pt idx="2900">
                  <c:v>0</c:v>
                </c:pt>
                <c:pt idx="2901">
                  <c:v>0</c:v>
                </c:pt>
                <c:pt idx="2902">
                  <c:v>0</c:v>
                </c:pt>
                <c:pt idx="2903">
                  <c:v>0</c:v>
                </c:pt>
                <c:pt idx="2904">
                  <c:v>0</c:v>
                </c:pt>
                <c:pt idx="2905">
                  <c:v>0.47222222222222221</c:v>
                </c:pt>
                <c:pt idx="2906">
                  <c:v>0</c:v>
                </c:pt>
                <c:pt idx="2907">
                  <c:v>0</c:v>
                </c:pt>
                <c:pt idx="2908">
                  <c:v>0</c:v>
                </c:pt>
              </c:numCache>
            </c:numRef>
          </c:xVal>
          <c:yVal>
            <c:numRef>
              <c:f>Sheet1!$AB$2:$AB$2910</c:f>
              <c:numCache>
                <c:formatCode>General</c:formatCode>
                <c:ptCount val="2909"/>
                <c:pt idx="0">
                  <c:v>15</c:v>
                </c:pt>
                <c:pt idx="1">
                  <c:v>2</c:v>
                </c:pt>
                <c:pt idx="2">
                  <c:v>2</c:v>
                </c:pt>
                <c:pt idx="3">
                  <c:v>4</c:v>
                </c:pt>
                <c:pt idx="4">
                  <c:v>1</c:v>
                </c:pt>
                <c:pt idx="5">
                  <c:v>9</c:v>
                </c:pt>
                <c:pt idx="6">
                  <c:v>3</c:v>
                </c:pt>
                <c:pt idx="7">
                  <c:v>4</c:v>
                </c:pt>
                <c:pt idx="8">
                  <c:v>5</c:v>
                </c:pt>
                <c:pt idx="9">
                  <c:v>3</c:v>
                </c:pt>
                <c:pt idx="10">
                  <c:v>2</c:v>
                </c:pt>
                <c:pt idx="11">
                  <c:v>4</c:v>
                </c:pt>
                <c:pt idx="12">
                  <c:v>2</c:v>
                </c:pt>
                <c:pt idx="13">
                  <c:v>5</c:v>
                </c:pt>
                <c:pt idx="14">
                  <c:v>2</c:v>
                </c:pt>
                <c:pt idx="15">
                  <c:v>2</c:v>
                </c:pt>
                <c:pt idx="16">
                  <c:v>3</c:v>
                </c:pt>
                <c:pt idx="17">
                  <c:v>2</c:v>
                </c:pt>
                <c:pt idx="18">
                  <c:v>3</c:v>
                </c:pt>
                <c:pt idx="19">
                  <c:v>2</c:v>
                </c:pt>
                <c:pt idx="20">
                  <c:v>5</c:v>
                </c:pt>
                <c:pt idx="21">
                  <c:v>3</c:v>
                </c:pt>
                <c:pt idx="22">
                  <c:v>8</c:v>
                </c:pt>
                <c:pt idx="23">
                  <c:v>5</c:v>
                </c:pt>
                <c:pt idx="24">
                  <c:v>10</c:v>
                </c:pt>
                <c:pt idx="25">
                  <c:v>6</c:v>
                </c:pt>
                <c:pt idx="26">
                  <c:v>1</c:v>
                </c:pt>
                <c:pt idx="27">
                  <c:v>13</c:v>
                </c:pt>
                <c:pt idx="28">
                  <c:v>11</c:v>
                </c:pt>
                <c:pt idx="29">
                  <c:v>6</c:v>
                </c:pt>
                <c:pt idx="30">
                  <c:v>12</c:v>
                </c:pt>
                <c:pt idx="31">
                  <c:v>5</c:v>
                </c:pt>
                <c:pt idx="32">
                  <c:v>5</c:v>
                </c:pt>
                <c:pt idx="33">
                  <c:v>0.25</c:v>
                </c:pt>
                <c:pt idx="34">
                  <c:v>3</c:v>
                </c:pt>
                <c:pt idx="35">
                  <c:v>0</c:v>
                </c:pt>
                <c:pt idx="36">
                  <c:v>16</c:v>
                </c:pt>
                <c:pt idx="37">
                  <c:v>25</c:v>
                </c:pt>
                <c:pt idx="38">
                  <c:v>0</c:v>
                </c:pt>
                <c:pt idx="39">
                  <c:v>6</c:v>
                </c:pt>
                <c:pt idx="40">
                  <c:v>0.25</c:v>
                </c:pt>
                <c:pt idx="41">
                  <c:v>0</c:v>
                </c:pt>
                <c:pt idx="42">
                  <c:v>0</c:v>
                </c:pt>
                <c:pt idx="43">
                  <c:v>0</c:v>
                </c:pt>
                <c:pt idx="44">
                  <c:v>14</c:v>
                </c:pt>
                <c:pt idx="45">
                  <c:v>5</c:v>
                </c:pt>
                <c:pt idx="46">
                  <c:v>0</c:v>
                </c:pt>
                <c:pt idx="47">
                  <c:v>4</c:v>
                </c:pt>
                <c:pt idx="48">
                  <c:v>0</c:v>
                </c:pt>
                <c:pt idx="49">
                  <c:v>0</c:v>
                </c:pt>
                <c:pt idx="50">
                  <c:v>8</c:v>
                </c:pt>
                <c:pt idx="51">
                  <c:v>0.5</c:v>
                </c:pt>
                <c:pt idx="52">
                  <c:v>0</c:v>
                </c:pt>
                <c:pt idx="53">
                  <c:v>6</c:v>
                </c:pt>
                <c:pt idx="54">
                  <c:v>0</c:v>
                </c:pt>
                <c:pt idx="55">
                  <c:v>5</c:v>
                </c:pt>
                <c:pt idx="56">
                  <c:v>0</c:v>
                </c:pt>
                <c:pt idx="57">
                  <c:v>5</c:v>
                </c:pt>
                <c:pt idx="58">
                  <c:v>2</c:v>
                </c:pt>
                <c:pt idx="59">
                  <c:v>25</c:v>
                </c:pt>
                <c:pt idx="60">
                  <c:v>6</c:v>
                </c:pt>
                <c:pt idx="61">
                  <c:v>0</c:v>
                </c:pt>
                <c:pt idx="62">
                  <c:v>0</c:v>
                </c:pt>
                <c:pt idx="63">
                  <c:v>14</c:v>
                </c:pt>
                <c:pt idx="64">
                  <c:v>4</c:v>
                </c:pt>
                <c:pt idx="65">
                  <c:v>3</c:v>
                </c:pt>
                <c:pt idx="66">
                  <c:v>0.5</c:v>
                </c:pt>
                <c:pt idx="67">
                  <c:v>0</c:v>
                </c:pt>
                <c:pt idx="68">
                  <c:v>0.25</c:v>
                </c:pt>
                <c:pt idx="69">
                  <c:v>5</c:v>
                </c:pt>
                <c:pt idx="70">
                  <c:v>0</c:v>
                </c:pt>
                <c:pt idx="71">
                  <c:v>0</c:v>
                </c:pt>
                <c:pt idx="72">
                  <c:v>0</c:v>
                </c:pt>
                <c:pt idx="73">
                  <c:v>2</c:v>
                </c:pt>
                <c:pt idx="74">
                  <c:v>3</c:v>
                </c:pt>
                <c:pt idx="75">
                  <c:v>0</c:v>
                </c:pt>
                <c:pt idx="76">
                  <c:v>1</c:v>
                </c:pt>
                <c:pt idx="77">
                  <c:v>7</c:v>
                </c:pt>
                <c:pt idx="78">
                  <c:v>0</c:v>
                </c:pt>
                <c:pt idx="79">
                  <c:v>0.5</c:v>
                </c:pt>
                <c:pt idx="80">
                  <c:v>0.125</c:v>
                </c:pt>
                <c:pt idx="81">
                  <c:v>11</c:v>
                </c:pt>
                <c:pt idx="82">
                  <c:v>0</c:v>
                </c:pt>
                <c:pt idx="83">
                  <c:v>0</c:v>
                </c:pt>
                <c:pt idx="84">
                  <c:v>5</c:v>
                </c:pt>
                <c:pt idx="85">
                  <c:v>0</c:v>
                </c:pt>
                <c:pt idx="86">
                  <c:v>0.25</c:v>
                </c:pt>
                <c:pt idx="87">
                  <c:v>1</c:v>
                </c:pt>
                <c:pt idx="88">
                  <c:v>11</c:v>
                </c:pt>
                <c:pt idx="89">
                  <c:v>13</c:v>
                </c:pt>
                <c:pt idx="90">
                  <c:v>13</c:v>
                </c:pt>
                <c:pt idx="91">
                  <c:v>0</c:v>
                </c:pt>
                <c:pt idx="92">
                  <c:v>9</c:v>
                </c:pt>
                <c:pt idx="93">
                  <c:v>0</c:v>
                </c:pt>
                <c:pt idx="94">
                  <c:v>8</c:v>
                </c:pt>
                <c:pt idx="95">
                  <c:v>17</c:v>
                </c:pt>
                <c:pt idx="96">
                  <c:v>0.125</c:v>
                </c:pt>
                <c:pt idx="97">
                  <c:v>15</c:v>
                </c:pt>
                <c:pt idx="98">
                  <c:v>2</c:v>
                </c:pt>
                <c:pt idx="99">
                  <c:v>0.25</c:v>
                </c:pt>
                <c:pt idx="100">
                  <c:v>0</c:v>
                </c:pt>
                <c:pt idx="101">
                  <c:v>5</c:v>
                </c:pt>
                <c:pt idx="102">
                  <c:v>8</c:v>
                </c:pt>
                <c:pt idx="103">
                  <c:v>2</c:v>
                </c:pt>
                <c:pt idx="104">
                  <c:v>0.5</c:v>
                </c:pt>
                <c:pt idx="105">
                  <c:v>18</c:v>
                </c:pt>
                <c:pt idx="106">
                  <c:v>5</c:v>
                </c:pt>
                <c:pt idx="107">
                  <c:v>5</c:v>
                </c:pt>
                <c:pt idx="108">
                  <c:v>22</c:v>
                </c:pt>
                <c:pt idx="109">
                  <c:v>2</c:v>
                </c:pt>
                <c:pt idx="110">
                  <c:v>0</c:v>
                </c:pt>
                <c:pt idx="111">
                  <c:v>16</c:v>
                </c:pt>
                <c:pt idx="112">
                  <c:v>11</c:v>
                </c:pt>
                <c:pt idx="113">
                  <c:v>2</c:v>
                </c:pt>
                <c:pt idx="114">
                  <c:v>0.5</c:v>
                </c:pt>
                <c:pt idx="115">
                  <c:v>10</c:v>
                </c:pt>
                <c:pt idx="116">
                  <c:v>4</c:v>
                </c:pt>
                <c:pt idx="117">
                  <c:v>5</c:v>
                </c:pt>
                <c:pt idx="118">
                  <c:v>8</c:v>
                </c:pt>
                <c:pt idx="119">
                  <c:v>16</c:v>
                </c:pt>
                <c:pt idx="120">
                  <c:v>0.25</c:v>
                </c:pt>
                <c:pt idx="121">
                  <c:v>16</c:v>
                </c:pt>
                <c:pt idx="122">
                  <c:v>0.125</c:v>
                </c:pt>
                <c:pt idx="123">
                  <c:v>0</c:v>
                </c:pt>
                <c:pt idx="124">
                  <c:v>0</c:v>
                </c:pt>
                <c:pt idx="125">
                  <c:v>17</c:v>
                </c:pt>
                <c:pt idx="126">
                  <c:v>0</c:v>
                </c:pt>
                <c:pt idx="127">
                  <c:v>0</c:v>
                </c:pt>
                <c:pt idx="128">
                  <c:v>0</c:v>
                </c:pt>
                <c:pt idx="129">
                  <c:v>0</c:v>
                </c:pt>
                <c:pt idx="130">
                  <c:v>3</c:v>
                </c:pt>
                <c:pt idx="131">
                  <c:v>0</c:v>
                </c:pt>
                <c:pt idx="132">
                  <c:v>11</c:v>
                </c:pt>
                <c:pt idx="133">
                  <c:v>11</c:v>
                </c:pt>
                <c:pt idx="134">
                  <c:v>0</c:v>
                </c:pt>
                <c:pt idx="135">
                  <c:v>0</c:v>
                </c:pt>
                <c:pt idx="136">
                  <c:v>0</c:v>
                </c:pt>
                <c:pt idx="137">
                  <c:v>0.5</c:v>
                </c:pt>
                <c:pt idx="138">
                  <c:v>0</c:v>
                </c:pt>
                <c:pt idx="139">
                  <c:v>0</c:v>
                </c:pt>
                <c:pt idx="140">
                  <c:v>0</c:v>
                </c:pt>
                <c:pt idx="141">
                  <c:v>0</c:v>
                </c:pt>
                <c:pt idx="142">
                  <c:v>0.25</c:v>
                </c:pt>
                <c:pt idx="143">
                  <c:v>0</c:v>
                </c:pt>
                <c:pt idx="144">
                  <c:v>0</c:v>
                </c:pt>
                <c:pt idx="145">
                  <c:v>0</c:v>
                </c:pt>
                <c:pt idx="146">
                  <c:v>0</c:v>
                </c:pt>
                <c:pt idx="147">
                  <c:v>0</c:v>
                </c:pt>
                <c:pt idx="148">
                  <c:v>0</c:v>
                </c:pt>
                <c:pt idx="149">
                  <c:v>0</c:v>
                </c:pt>
                <c:pt idx="150">
                  <c:v>0</c:v>
                </c:pt>
                <c:pt idx="151">
                  <c:v>0</c:v>
                </c:pt>
                <c:pt idx="152">
                  <c:v>10</c:v>
                </c:pt>
                <c:pt idx="153">
                  <c:v>8</c:v>
                </c:pt>
                <c:pt idx="154">
                  <c:v>0</c:v>
                </c:pt>
                <c:pt idx="155">
                  <c:v>0</c:v>
                </c:pt>
                <c:pt idx="156">
                  <c:v>1</c:v>
                </c:pt>
                <c:pt idx="157">
                  <c:v>0</c:v>
                </c:pt>
                <c:pt idx="158">
                  <c:v>0</c:v>
                </c:pt>
                <c:pt idx="159">
                  <c:v>0</c:v>
                </c:pt>
                <c:pt idx="160">
                  <c:v>0</c:v>
                </c:pt>
                <c:pt idx="161">
                  <c:v>5</c:v>
                </c:pt>
                <c:pt idx="162">
                  <c:v>0</c:v>
                </c:pt>
                <c:pt idx="163">
                  <c:v>0</c:v>
                </c:pt>
                <c:pt idx="164">
                  <c:v>0</c:v>
                </c:pt>
                <c:pt idx="165">
                  <c:v>0</c:v>
                </c:pt>
                <c:pt idx="166">
                  <c:v>0</c:v>
                </c:pt>
                <c:pt idx="167">
                  <c:v>0</c:v>
                </c:pt>
                <c:pt idx="168">
                  <c:v>0</c:v>
                </c:pt>
                <c:pt idx="169">
                  <c:v>0</c:v>
                </c:pt>
                <c:pt idx="170">
                  <c:v>0</c:v>
                </c:pt>
                <c:pt idx="171">
                  <c:v>10</c:v>
                </c:pt>
                <c:pt idx="172">
                  <c:v>0</c:v>
                </c:pt>
                <c:pt idx="173">
                  <c:v>0</c:v>
                </c:pt>
                <c:pt idx="174">
                  <c:v>0</c:v>
                </c:pt>
                <c:pt idx="175">
                  <c:v>0</c:v>
                </c:pt>
                <c:pt idx="176">
                  <c:v>0.25</c:v>
                </c:pt>
                <c:pt idx="177">
                  <c:v>0</c:v>
                </c:pt>
                <c:pt idx="178">
                  <c:v>0</c:v>
                </c:pt>
                <c:pt idx="179">
                  <c:v>0</c:v>
                </c:pt>
                <c:pt idx="180">
                  <c:v>0</c:v>
                </c:pt>
                <c:pt idx="181">
                  <c:v>0</c:v>
                </c:pt>
                <c:pt idx="182">
                  <c:v>3</c:v>
                </c:pt>
                <c:pt idx="183">
                  <c:v>0</c:v>
                </c:pt>
                <c:pt idx="184">
                  <c:v>0.25</c:v>
                </c:pt>
                <c:pt idx="185">
                  <c:v>10</c:v>
                </c:pt>
                <c:pt idx="186">
                  <c:v>5</c:v>
                </c:pt>
                <c:pt idx="187">
                  <c:v>3</c:v>
                </c:pt>
                <c:pt idx="188">
                  <c:v>1</c:v>
                </c:pt>
                <c:pt idx="189">
                  <c:v>0</c:v>
                </c:pt>
                <c:pt idx="190">
                  <c:v>6</c:v>
                </c:pt>
                <c:pt idx="191">
                  <c:v>0</c:v>
                </c:pt>
                <c:pt idx="192">
                  <c:v>0</c:v>
                </c:pt>
                <c:pt idx="193">
                  <c:v>0</c:v>
                </c:pt>
                <c:pt idx="194">
                  <c:v>15</c:v>
                </c:pt>
                <c:pt idx="195">
                  <c:v>1</c:v>
                </c:pt>
                <c:pt idx="196">
                  <c:v>6</c:v>
                </c:pt>
                <c:pt idx="197">
                  <c:v>0</c:v>
                </c:pt>
                <c:pt idx="198">
                  <c:v>0</c:v>
                </c:pt>
                <c:pt idx="199">
                  <c:v>0</c:v>
                </c:pt>
                <c:pt idx="200">
                  <c:v>3</c:v>
                </c:pt>
                <c:pt idx="201">
                  <c:v>7</c:v>
                </c:pt>
                <c:pt idx="202">
                  <c:v>0</c:v>
                </c:pt>
                <c:pt idx="203">
                  <c:v>0</c:v>
                </c:pt>
                <c:pt idx="204">
                  <c:v>0</c:v>
                </c:pt>
                <c:pt idx="205">
                  <c:v>0</c:v>
                </c:pt>
                <c:pt idx="206">
                  <c:v>0</c:v>
                </c:pt>
                <c:pt idx="207">
                  <c:v>0</c:v>
                </c:pt>
                <c:pt idx="208">
                  <c:v>0</c:v>
                </c:pt>
                <c:pt idx="209">
                  <c:v>0</c:v>
                </c:pt>
                <c:pt idx="210">
                  <c:v>0</c:v>
                </c:pt>
                <c:pt idx="211">
                  <c:v>0</c:v>
                </c:pt>
                <c:pt idx="212">
                  <c:v>0</c:v>
                </c:pt>
                <c:pt idx="213">
                  <c:v>7</c:v>
                </c:pt>
                <c:pt idx="214">
                  <c:v>0</c:v>
                </c:pt>
                <c:pt idx="215">
                  <c:v>0</c:v>
                </c:pt>
                <c:pt idx="216">
                  <c:v>0</c:v>
                </c:pt>
                <c:pt idx="217">
                  <c:v>0</c:v>
                </c:pt>
                <c:pt idx="218">
                  <c:v>0</c:v>
                </c:pt>
                <c:pt idx="219">
                  <c:v>0</c:v>
                </c:pt>
                <c:pt idx="220">
                  <c:v>5</c:v>
                </c:pt>
                <c:pt idx="221">
                  <c:v>12</c:v>
                </c:pt>
                <c:pt idx="222">
                  <c:v>14</c:v>
                </c:pt>
                <c:pt idx="223">
                  <c:v>12</c:v>
                </c:pt>
                <c:pt idx="224">
                  <c:v>13</c:v>
                </c:pt>
                <c:pt idx="225">
                  <c:v>10</c:v>
                </c:pt>
                <c:pt idx="226">
                  <c:v>11</c:v>
                </c:pt>
                <c:pt idx="227">
                  <c:v>1</c:v>
                </c:pt>
                <c:pt idx="228">
                  <c:v>3</c:v>
                </c:pt>
                <c:pt idx="229">
                  <c:v>5</c:v>
                </c:pt>
                <c:pt idx="230">
                  <c:v>8</c:v>
                </c:pt>
                <c:pt idx="231">
                  <c:v>9</c:v>
                </c:pt>
                <c:pt idx="232">
                  <c:v>4</c:v>
                </c:pt>
                <c:pt idx="233">
                  <c:v>11</c:v>
                </c:pt>
                <c:pt idx="234">
                  <c:v>3</c:v>
                </c:pt>
                <c:pt idx="235">
                  <c:v>5</c:v>
                </c:pt>
                <c:pt idx="236">
                  <c:v>8</c:v>
                </c:pt>
                <c:pt idx="237">
                  <c:v>4</c:v>
                </c:pt>
                <c:pt idx="238">
                  <c:v>6</c:v>
                </c:pt>
                <c:pt idx="239">
                  <c:v>3</c:v>
                </c:pt>
                <c:pt idx="240">
                  <c:v>5</c:v>
                </c:pt>
                <c:pt idx="241">
                  <c:v>8</c:v>
                </c:pt>
                <c:pt idx="242">
                  <c:v>5</c:v>
                </c:pt>
                <c:pt idx="243">
                  <c:v>3</c:v>
                </c:pt>
                <c:pt idx="244">
                  <c:v>5</c:v>
                </c:pt>
                <c:pt idx="245">
                  <c:v>8</c:v>
                </c:pt>
                <c:pt idx="246">
                  <c:v>2</c:v>
                </c:pt>
                <c:pt idx="247">
                  <c:v>6</c:v>
                </c:pt>
                <c:pt idx="248">
                  <c:v>3</c:v>
                </c:pt>
                <c:pt idx="249">
                  <c:v>5</c:v>
                </c:pt>
                <c:pt idx="250">
                  <c:v>8</c:v>
                </c:pt>
                <c:pt idx="251">
                  <c:v>10</c:v>
                </c:pt>
                <c:pt idx="252">
                  <c:v>6</c:v>
                </c:pt>
                <c:pt idx="253">
                  <c:v>5</c:v>
                </c:pt>
                <c:pt idx="254">
                  <c:v>5</c:v>
                </c:pt>
                <c:pt idx="255">
                  <c:v>6</c:v>
                </c:pt>
                <c:pt idx="256">
                  <c:v>2</c:v>
                </c:pt>
                <c:pt idx="257">
                  <c:v>8</c:v>
                </c:pt>
                <c:pt idx="258">
                  <c:v>0.5</c:v>
                </c:pt>
                <c:pt idx="259">
                  <c:v>8</c:v>
                </c:pt>
                <c:pt idx="260">
                  <c:v>1</c:v>
                </c:pt>
                <c:pt idx="261">
                  <c:v>3</c:v>
                </c:pt>
                <c:pt idx="262">
                  <c:v>5</c:v>
                </c:pt>
                <c:pt idx="263">
                  <c:v>4</c:v>
                </c:pt>
                <c:pt idx="264">
                  <c:v>0</c:v>
                </c:pt>
                <c:pt idx="265">
                  <c:v>9</c:v>
                </c:pt>
                <c:pt idx="266">
                  <c:v>9</c:v>
                </c:pt>
                <c:pt idx="267">
                  <c:v>0</c:v>
                </c:pt>
                <c:pt idx="268">
                  <c:v>6</c:v>
                </c:pt>
                <c:pt idx="269">
                  <c:v>8</c:v>
                </c:pt>
                <c:pt idx="270">
                  <c:v>3</c:v>
                </c:pt>
                <c:pt idx="271">
                  <c:v>5</c:v>
                </c:pt>
                <c:pt idx="272">
                  <c:v>3</c:v>
                </c:pt>
                <c:pt idx="273">
                  <c:v>4</c:v>
                </c:pt>
                <c:pt idx="274">
                  <c:v>0</c:v>
                </c:pt>
                <c:pt idx="275">
                  <c:v>0</c:v>
                </c:pt>
                <c:pt idx="276">
                  <c:v>0</c:v>
                </c:pt>
                <c:pt idx="277">
                  <c:v>0</c:v>
                </c:pt>
                <c:pt idx="278">
                  <c:v>3</c:v>
                </c:pt>
                <c:pt idx="279">
                  <c:v>0.5</c:v>
                </c:pt>
                <c:pt idx="280">
                  <c:v>4</c:v>
                </c:pt>
                <c:pt idx="281">
                  <c:v>6</c:v>
                </c:pt>
                <c:pt idx="282">
                  <c:v>0.25</c:v>
                </c:pt>
                <c:pt idx="283">
                  <c:v>0</c:v>
                </c:pt>
                <c:pt idx="284">
                  <c:v>0</c:v>
                </c:pt>
                <c:pt idx="285">
                  <c:v>0</c:v>
                </c:pt>
                <c:pt idx="286">
                  <c:v>10</c:v>
                </c:pt>
                <c:pt idx="287">
                  <c:v>10</c:v>
                </c:pt>
                <c:pt idx="288">
                  <c:v>12</c:v>
                </c:pt>
                <c:pt idx="289">
                  <c:v>8</c:v>
                </c:pt>
                <c:pt idx="290">
                  <c:v>0</c:v>
                </c:pt>
                <c:pt idx="291">
                  <c:v>0</c:v>
                </c:pt>
                <c:pt idx="292">
                  <c:v>0.125</c:v>
                </c:pt>
                <c:pt idx="293">
                  <c:v>0</c:v>
                </c:pt>
                <c:pt idx="294">
                  <c:v>5</c:v>
                </c:pt>
                <c:pt idx="295">
                  <c:v>3</c:v>
                </c:pt>
                <c:pt idx="296">
                  <c:v>3</c:v>
                </c:pt>
                <c:pt idx="297">
                  <c:v>1</c:v>
                </c:pt>
                <c:pt idx="298">
                  <c:v>6</c:v>
                </c:pt>
                <c:pt idx="299">
                  <c:v>13</c:v>
                </c:pt>
                <c:pt idx="300">
                  <c:v>15</c:v>
                </c:pt>
                <c:pt idx="301">
                  <c:v>1</c:v>
                </c:pt>
                <c:pt idx="302">
                  <c:v>0</c:v>
                </c:pt>
                <c:pt idx="303">
                  <c:v>9</c:v>
                </c:pt>
                <c:pt idx="304">
                  <c:v>17</c:v>
                </c:pt>
                <c:pt idx="305">
                  <c:v>10</c:v>
                </c:pt>
                <c:pt idx="306">
                  <c:v>6</c:v>
                </c:pt>
                <c:pt idx="307">
                  <c:v>4</c:v>
                </c:pt>
                <c:pt idx="308">
                  <c:v>7</c:v>
                </c:pt>
                <c:pt idx="309">
                  <c:v>0</c:v>
                </c:pt>
                <c:pt idx="310">
                  <c:v>1</c:v>
                </c:pt>
                <c:pt idx="311">
                  <c:v>0.5</c:v>
                </c:pt>
                <c:pt idx="312">
                  <c:v>0</c:v>
                </c:pt>
                <c:pt idx="313">
                  <c:v>0.125</c:v>
                </c:pt>
                <c:pt idx="314">
                  <c:v>4</c:v>
                </c:pt>
                <c:pt idx="315">
                  <c:v>1</c:v>
                </c:pt>
                <c:pt idx="316">
                  <c:v>0</c:v>
                </c:pt>
                <c:pt idx="317">
                  <c:v>3</c:v>
                </c:pt>
                <c:pt idx="318">
                  <c:v>0</c:v>
                </c:pt>
                <c:pt idx="319">
                  <c:v>0</c:v>
                </c:pt>
                <c:pt idx="320">
                  <c:v>0</c:v>
                </c:pt>
                <c:pt idx="321">
                  <c:v>0</c:v>
                </c:pt>
                <c:pt idx="322">
                  <c:v>0</c:v>
                </c:pt>
                <c:pt idx="323">
                  <c:v>3</c:v>
                </c:pt>
                <c:pt idx="324">
                  <c:v>0</c:v>
                </c:pt>
                <c:pt idx="325">
                  <c:v>5</c:v>
                </c:pt>
                <c:pt idx="326">
                  <c:v>0</c:v>
                </c:pt>
                <c:pt idx="327">
                  <c:v>1</c:v>
                </c:pt>
                <c:pt idx="328">
                  <c:v>0</c:v>
                </c:pt>
                <c:pt idx="329">
                  <c:v>0</c:v>
                </c:pt>
                <c:pt idx="330">
                  <c:v>7</c:v>
                </c:pt>
                <c:pt idx="331">
                  <c:v>0</c:v>
                </c:pt>
                <c:pt idx="332">
                  <c:v>16</c:v>
                </c:pt>
                <c:pt idx="333">
                  <c:v>0.125</c:v>
                </c:pt>
                <c:pt idx="334">
                  <c:v>0.5</c:v>
                </c:pt>
                <c:pt idx="335">
                  <c:v>0</c:v>
                </c:pt>
                <c:pt idx="336">
                  <c:v>5</c:v>
                </c:pt>
                <c:pt idx="337">
                  <c:v>0.5</c:v>
                </c:pt>
                <c:pt idx="338">
                  <c:v>1</c:v>
                </c:pt>
                <c:pt idx="339">
                  <c:v>0</c:v>
                </c:pt>
                <c:pt idx="340">
                  <c:v>3</c:v>
                </c:pt>
                <c:pt idx="341">
                  <c:v>0.5</c:v>
                </c:pt>
                <c:pt idx="342">
                  <c:v>6</c:v>
                </c:pt>
                <c:pt idx="343">
                  <c:v>24</c:v>
                </c:pt>
                <c:pt idx="344">
                  <c:v>0.125</c:v>
                </c:pt>
                <c:pt idx="345">
                  <c:v>0.25</c:v>
                </c:pt>
                <c:pt idx="346">
                  <c:v>0</c:v>
                </c:pt>
                <c:pt idx="347">
                  <c:v>9</c:v>
                </c:pt>
                <c:pt idx="348">
                  <c:v>2</c:v>
                </c:pt>
                <c:pt idx="349">
                  <c:v>1</c:v>
                </c:pt>
                <c:pt idx="350">
                  <c:v>19</c:v>
                </c:pt>
                <c:pt idx="351">
                  <c:v>0.25</c:v>
                </c:pt>
                <c:pt idx="352">
                  <c:v>3</c:v>
                </c:pt>
                <c:pt idx="353">
                  <c:v>22</c:v>
                </c:pt>
                <c:pt idx="354">
                  <c:v>1</c:v>
                </c:pt>
                <c:pt idx="355">
                  <c:v>7</c:v>
                </c:pt>
                <c:pt idx="356">
                  <c:v>5</c:v>
                </c:pt>
                <c:pt idx="357">
                  <c:v>0</c:v>
                </c:pt>
                <c:pt idx="358">
                  <c:v>15</c:v>
                </c:pt>
                <c:pt idx="359">
                  <c:v>11</c:v>
                </c:pt>
                <c:pt idx="360">
                  <c:v>28</c:v>
                </c:pt>
                <c:pt idx="361">
                  <c:v>0</c:v>
                </c:pt>
                <c:pt idx="362">
                  <c:v>0.5</c:v>
                </c:pt>
                <c:pt idx="363">
                  <c:v>28</c:v>
                </c:pt>
                <c:pt idx="364">
                  <c:v>2</c:v>
                </c:pt>
                <c:pt idx="365">
                  <c:v>18</c:v>
                </c:pt>
                <c:pt idx="366">
                  <c:v>7</c:v>
                </c:pt>
                <c:pt idx="367">
                  <c:v>10</c:v>
                </c:pt>
                <c:pt idx="368">
                  <c:v>2</c:v>
                </c:pt>
                <c:pt idx="369">
                  <c:v>0.125</c:v>
                </c:pt>
                <c:pt idx="370">
                  <c:v>0.5</c:v>
                </c:pt>
                <c:pt idx="371">
                  <c:v>0.5</c:v>
                </c:pt>
                <c:pt idx="372">
                  <c:v>25</c:v>
                </c:pt>
                <c:pt idx="373">
                  <c:v>1</c:v>
                </c:pt>
                <c:pt idx="374">
                  <c:v>8</c:v>
                </c:pt>
                <c:pt idx="375">
                  <c:v>5</c:v>
                </c:pt>
                <c:pt idx="376">
                  <c:v>0</c:v>
                </c:pt>
                <c:pt idx="377">
                  <c:v>0</c:v>
                </c:pt>
                <c:pt idx="378">
                  <c:v>0</c:v>
                </c:pt>
                <c:pt idx="379">
                  <c:v>0</c:v>
                </c:pt>
                <c:pt idx="380">
                  <c:v>0</c:v>
                </c:pt>
                <c:pt idx="381">
                  <c:v>0</c:v>
                </c:pt>
                <c:pt idx="382">
                  <c:v>0</c:v>
                </c:pt>
                <c:pt idx="383">
                  <c:v>0</c:v>
                </c:pt>
                <c:pt idx="384">
                  <c:v>0</c:v>
                </c:pt>
                <c:pt idx="385">
                  <c:v>0</c:v>
                </c:pt>
                <c:pt idx="386">
                  <c:v>4</c:v>
                </c:pt>
                <c:pt idx="387">
                  <c:v>26</c:v>
                </c:pt>
                <c:pt idx="388">
                  <c:v>0</c:v>
                </c:pt>
                <c:pt idx="389">
                  <c:v>0</c:v>
                </c:pt>
                <c:pt idx="390">
                  <c:v>0</c:v>
                </c:pt>
                <c:pt idx="391">
                  <c:v>24</c:v>
                </c:pt>
                <c:pt idx="392">
                  <c:v>0</c:v>
                </c:pt>
                <c:pt idx="393">
                  <c:v>0</c:v>
                </c:pt>
                <c:pt idx="394">
                  <c:v>0</c:v>
                </c:pt>
                <c:pt idx="395">
                  <c:v>14</c:v>
                </c:pt>
                <c:pt idx="396">
                  <c:v>0</c:v>
                </c:pt>
                <c:pt idx="397">
                  <c:v>6</c:v>
                </c:pt>
                <c:pt idx="398">
                  <c:v>30</c:v>
                </c:pt>
                <c:pt idx="399">
                  <c:v>30</c:v>
                </c:pt>
                <c:pt idx="400">
                  <c:v>27</c:v>
                </c:pt>
                <c:pt idx="401">
                  <c:v>27</c:v>
                </c:pt>
                <c:pt idx="402">
                  <c:v>28</c:v>
                </c:pt>
                <c:pt idx="403">
                  <c:v>28</c:v>
                </c:pt>
                <c:pt idx="404">
                  <c:v>28</c:v>
                </c:pt>
                <c:pt idx="405">
                  <c:v>2</c:v>
                </c:pt>
                <c:pt idx="406">
                  <c:v>26</c:v>
                </c:pt>
                <c:pt idx="407">
                  <c:v>1</c:v>
                </c:pt>
                <c:pt idx="408">
                  <c:v>11</c:v>
                </c:pt>
                <c:pt idx="409">
                  <c:v>4</c:v>
                </c:pt>
                <c:pt idx="410">
                  <c:v>0.5</c:v>
                </c:pt>
                <c:pt idx="411">
                  <c:v>3</c:v>
                </c:pt>
                <c:pt idx="412">
                  <c:v>2</c:v>
                </c:pt>
                <c:pt idx="413">
                  <c:v>6</c:v>
                </c:pt>
                <c:pt idx="414">
                  <c:v>17</c:v>
                </c:pt>
                <c:pt idx="415">
                  <c:v>0</c:v>
                </c:pt>
                <c:pt idx="416">
                  <c:v>5</c:v>
                </c:pt>
                <c:pt idx="417">
                  <c:v>3</c:v>
                </c:pt>
                <c:pt idx="418">
                  <c:v>2</c:v>
                </c:pt>
                <c:pt idx="419">
                  <c:v>4</c:v>
                </c:pt>
                <c:pt idx="420">
                  <c:v>5</c:v>
                </c:pt>
                <c:pt idx="421">
                  <c:v>11</c:v>
                </c:pt>
                <c:pt idx="422">
                  <c:v>8</c:v>
                </c:pt>
                <c:pt idx="423">
                  <c:v>6</c:v>
                </c:pt>
                <c:pt idx="424">
                  <c:v>7</c:v>
                </c:pt>
                <c:pt idx="425">
                  <c:v>6</c:v>
                </c:pt>
                <c:pt idx="426">
                  <c:v>3</c:v>
                </c:pt>
                <c:pt idx="427">
                  <c:v>2</c:v>
                </c:pt>
                <c:pt idx="428">
                  <c:v>0</c:v>
                </c:pt>
                <c:pt idx="429">
                  <c:v>5</c:v>
                </c:pt>
                <c:pt idx="430">
                  <c:v>2</c:v>
                </c:pt>
                <c:pt idx="431">
                  <c:v>22</c:v>
                </c:pt>
                <c:pt idx="432">
                  <c:v>2</c:v>
                </c:pt>
                <c:pt idx="433">
                  <c:v>26</c:v>
                </c:pt>
                <c:pt idx="434">
                  <c:v>8</c:v>
                </c:pt>
                <c:pt idx="435">
                  <c:v>5</c:v>
                </c:pt>
                <c:pt idx="436">
                  <c:v>17</c:v>
                </c:pt>
                <c:pt idx="437">
                  <c:v>0.5</c:v>
                </c:pt>
                <c:pt idx="438">
                  <c:v>28</c:v>
                </c:pt>
                <c:pt idx="439">
                  <c:v>27</c:v>
                </c:pt>
                <c:pt idx="440">
                  <c:v>8</c:v>
                </c:pt>
                <c:pt idx="441">
                  <c:v>0.125</c:v>
                </c:pt>
                <c:pt idx="442">
                  <c:v>18</c:v>
                </c:pt>
                <c:pt idx="443">
                  <c:v>7</c:v>
                </c:pt>
                <c:pt idx="444">
                  <c:v>4</c:v>
                </c:pt>
                <c:pt idx="445">
                  <c:v>0.25</c:v>
                </c:pt>
                <c:pt idx="446">
                  <c:v>2</c:v>
                </c:pt>
                <c:pt idx="447">
                  <c:v>27</c:v>
                </c:pt>
                <c:pt idx="448">
                  <c:v>3</c:v>
                </c:pt>
                <c:pt idx="449">
                  <c:v>26</c:v>
                </c:pt>
                <c:pt idx="450">
                  <c:v>28</c:v>
                </c:pt>
                <c:pt idx="451">
                  <c:v>2</c:v>
                </c:pt>
                <c:pt idx="452">
                  <c:v>2</c:v>
                </c:pt>
                <c:pt idx="453">
                  <c:v>26</c:v>
                </c:pt>
                <c:pt idx="454">
                  <c:v>27</c:v>
                </c:pt>
                <c:pt idx="455">
                  <c:v>9</c:v>
                </c:pt>
                <c:pt idx="456">
                  <c:v>5</c:v>
                </c:pt>
                <c:pt idx="457">
                  <c:v>5</c:v>
                </c:pt>
                <c:pt idx="458">
                  <c:v>10</c:v>
                </c:pt>
                <c:pt idx="459">
                  <c:v>8</c:v>
                </c:pt>
                <c:pt idx="460">
                  <c:v>8</c:v>
                </c:pt>
                <c:pt idx="461">
                  <c:v>9</c:v>
                </c:pt>
                <c:pt idx="462">
                  <c:v>8</c:v>
                </c:pt>
                <c:pt idx="463">
                  <c:v>7</c:v>
                </c:pt>
                <c:pt idx="464">
                  <c:v>0.25</c:v>
                </c:pt>
                <c:pt idx="465">
                  <c:v>14</c:v>
                </c:pt>
                <c:pt idx="466">
                  <c:v>12</c:v>
                </c:pt>
                <c:pt idx="467">
                  <c:v>23</c:v>
                </c:pt>
                <c:pt idx="468">
                  <c:v>5</c:v>
                </c:pt>
                <c:pt idx="469">
                  <c:v>10</c:v>
                </c:pt>
                <c:pt idx="470">
                  <c:v>4</c:v>
                </c:pt>
                <c:pt idx="471">
                  <c:v>8</c:v>
                </c:pt>
                <c:pt idx="472">
                  <c:v>7</c:v>
                </c:pt>
                <c:pt idx="473">
                  <c:v>6</c:v>
                </c:pt>
                <c:pt idx="474">
                  <c:v>18</c:v>
                </c:pt>
                <c:pt idx="475">
                  <c:v>0.5</c:v>
                </c:pt>
                <c:pt idx="476">
                  <c:v>1</c:v>
                </c:pt>
                <c:pt idx="477">
                  <c:v>6</c:v>
                </c:pt>
                <c:pt idx="478">
                  <c:v>16</c:v>
                </c:pt>
                <c:pt idx="479">
                  <c:v>9</c:v>
                </c:pt>
                <c:pt idx="480">
                  <c:v>4</c:v>
                </c:pt>
                <c:pt idx="481">
                  <c:v>2</c:v>
                </c:pt>
                <c:pt idx="482">
                  <c:v>14</c:v>
                </c:pt>
                <c:pt idx="483">
                  <c:v>14</c:v>
                </c:pt>
                <c:pt idx="484">
                  <c:v>7</c:v>
                </c:pt>
                <c:pt idx="485">
                  <c:v>5</c:v>
                </c:pt>
                <c:pt idx="486">
                  <c:v>7</c:v>
                </c:pt>
                <c:pt idx="487">
                  <c:v>12</c:v>
                </c:pt>
                <c:pt idx="488">
                  <c:v>5</c:v>
                </c:pt>
                <c:pt idx="489">
                  <c:v>7</c:v>
                </c:pt>
                <c:pt idx="490">
                  <c:v>3</c:v>
                </c:pt>
                <c:pt idx="491">
                  <c:v>0.25</c:v>
                </c:pt>
                <c:pt idx="492">
                  <c:v>5</c:v>
                </c:pt>
                <c:pt idx="493">
                  <c:v>1</c:v>
                </c:pt>
                <c:pt idx="494">
                  <c:v>8</c:v>
                </c:pt>
                <c:pt idx="495">
                  <c:v>5</c:v>
                </c:pt>
                <c:pt idx="496">
                  <c:v>8</c:v>
                </c:pt>
                <c:pt idx="497">
                  <c:v>1</c:v>
                </c:pt>
                <c:pt idx="498">
                  <c:v>2</c:v>
                </c:pt>
                <c:pt idx="499">
                  <c:v>2</c:v>
                </c:pt>
                <c:pt idx="500">
                  <c:v>1</c:v>
                </c:pt>
                <c:pt idx="501">
                  <c:v>1</c:v>
                </c:pt>
                <c:pt idx="502">
                  <c:v>0.5</c:v>
                </c:pt>
                <c:pt idx="503">
                  <c:v>1</c:v>
                </c:pt>
                <c:pt idx="504">
                  <c:v>21</c:v>
                </c:pt>
                <c:pt idx="505">
                  <c:v>22</c:v>
                </c:pt>
                <c:pt idx="506">
                  <c:v>4</c:v>
                </c:pt>
                <c:pt idx="507">
                  <c:v>0.5</c:v>
                </c:pt>
                <c:pt idx="508">
                  <c:v>6</c:v>
                </c:pt>
                <c:pt idx="509">
                  <c:v>17</c:v>
                </c:pt>
                <c:pt idx="510">
                  <c:v>9</c:v>
                </c:pt>
                <c:pt idx="511">
                  <c:v>4</c:v>
                </c:pt>
                <c:pt idx="512">
                  <c:v>5</c:v>
                </c:pt>
                <c:pt idx="513">
                  <c:v>10</c:v>
                </c:pt>
                <c:pt idx="514">
                  <c:v>26</c:v>
                </c:pt>
                <c:pt idx="515">
                  <c:v>8</c:v>
                </c:pt>
                <c:pt idx="516">
                  <c:v>8</c:v>
                </c:pt>
                <c:pt idx="517">
                  <c:v>6</c:v>
                </c:pt>
                <c:pt idx="518">
                  <c:v>3</c:v>
                </c:pt>
                <c:pt idx="519">
                  <c:v>24</c:v>
                </c:pt>
                <c:pt idx="520">
                  <c:v>2</c:v>
                </c:pt>
                <c:pt idx="521">
                  <c:v>1</c:v>
                </c:pt>
                <c:pt idx="522">
                  <c:v>1</c:v>
                </c:pt>
                <c:pt idx="523">
                  <c:v>1</c:v>
                </c:pt>
                <c:pt idx="524">
                  <c:v>4</c:v>
                </c:pt>
                <c:pt idx="525">
                  <c:v>0.5</c:v>
                </c:pt>
                <c:pt idx="526">
                  <c:v>0.5</c:v>
                </c:pt>
                <c:pt idx="527">
                  <c:v>0.25</c:v>
                </c:pt>
                <c:pt idx="528">
                  <c:v>9</c:v>
                </c:pt>
                <c:pt idx="529">
                  <c:v>0</c:v>
                </c:pt>
                <c:pt idx="530">
                  <c:v>12</c:v>
                </c:pt>
                <c:pt idx="531">
                  <c:v>15</c:v>
                </c:pt>
                <c:pt idx="532">
                  <c:v>2</c:v>
                </c:pt>
                <c:pt idx="533">
                  <c:v>13</c:v>
                </c:pt>
                <c:pt idx="534">
                  <c:v>0.5</c:v>
                </c:pt>
                <c:pt idx="535">
                  <c:v>0</c:v>
                </c:pt>
                <c:pt idx="536">
                  <c:v>10</c:v>
                </c:pt>
                <c:pt idx="537">
                  <c:v>1</c:v>
                </c:pt>
                <c:pt idx="538">
                  <c:v>18</c:v>
                </c:pt>
                <c:pt idx="539">
                  <c:v>6</c:v>
                </c:pt>
                <c:pt idx="540">
                  <c:v>0.5</c:v>
                </c:pt>
                <c:pt idx="541">
                  <c:v>14</c:v>
                </c:pt>
                <c:pt idx="542">
                  <c:v>16</c:v>
                </c:pt>
                <c:pt idx="543">
                  <c:v>0.5</c:v>
                </c:pt>
                <c:pt idx="544">
                  <c:v>0</c:v>
                </c:pt>
                <c:pt idx="545">
                  <c:v>2</c:v>
                </c:pt>
                <c:pt idx="546">
                  <c:v>3</c:v>
                </c:pt>
                <c:pt idx="547">
                  <c:v>0</c:v>
                </c:pt>
                <c:pt idx="548">
                  <c:v>3</c:v>
                </c:pt>
                <c:pt idx="549">
                  <c:v>4</c:v>
                </c:pt>
                <c:pt idx="550">
                  <c:v>2</c:v>
                </c:pt>
                <c:pt idx="551">
                  <c:v>9</c:v>
                </c:pt>
                <c:pt idx="552">
                  <c:v>0</c:v>
                </c:pt>
                <c:pt idx="553">
                  <c:v>4</c:v>
                </c:pt>
                <c:pt idx="554">
                  <c:v>0.5</c:v>
                </c:pt>
                <c:pt idx="555">
                  <c:v>0</c:v>
                </c:pt>
                <c:pt idx="556">
                  <c:v>5</c:v>
                </c:pt>
                <c:pt idx="557">
                  <c:v>14</c:v>
                </c:pt>
                <c:pt idx="558">
                  <c:v>0.5</c:v>
                </c:pt>
                <c:pt idx="559">
                  <c:v>2</c:v>
                </c:pt>
                <c:pt idx="560">
                  <c:v>0</c:v>
                </c:pt>
                <c:pt idx="561">
                  <c:v>1</c:v>
                </c:pt>
                <c:pt idx="562">
                  <c:v>5</c:v>
                </c:pt>
                <c:pt idx="563">
                  <c:v>0.25</c:v>
                </c:pt>
                <c:pt idx="564">
                  <c:v>3</c:v>
                </c:pt>
                <c:pt idx="565">
                  <c:v>1</c:v>
                </c:pt>
                <c:pt idx="566">
                  <c:v>3</c:v>
                </c:pt>
                <c:pt idx="567">
                  <c:v>0.5</c:v>
                </c:pt>
                <c:pt idx="568">
                  <c:v>2</c:v>
                </c:pt>
                <c:pt idx="569">
                  <c:v>0</c:v>
                </c:pt>
                <c:pt idx="570">
                  <c:v>7</c:v>
                </c:pt>
                <c:pt idx="571">
                  <c:v>1</c:v>
                </c:pt>
                <c:pt idx="572">
                  <c:v>0</c:v>
                </c:pt>
                <c:pt idx="573">
                  <c:v>6</c:v>
                </c:pt>
                <c:pt idx="574">
                  <c:v>11</c:v>
                </c:pt>
                <c:pt idx="575">
                  <c:v>10</c:v>
                </c:pt>
                <c:pt idx="576">
                  <c:v>0.5</c:v>
                </c:pt>
                <c:pt idx="577">
                  <c:v>0</c:v>
                </c:pt>
                <c:pt idx="578">
                  <c:v>0.5</c:v>
                </c:pt>
                <c:pt idx="579">
                  <c:v>2</c:v>
                </c:pt>
                <c:pt idx="580">
                  <c:v>1</c:v>
                </c:pt>
                <c:pt idx="581">
                  <c:v>1</c:v>
                </c:pt>
                <c:pt idx="582">
                  <c:v>2</c:v>
                </c:pt>
                <c:pt idx="583">
                  <c:v>6</c:v>
                </c:pt>
                <c:pt idx="584">
                  <c:v>3</c:v>
                </c:pt>
                <c:pt idx="585">
                  <c:v>1</c:v>
                </c:pt>
                <c:pt idx="586">
                  <c:v>4</c:v>
                </c:pt>
                <c:pt idx="587">
                  <c:v>3</c:v>
                </c:pt>
                <c:pt idx="588">
                  <c:v>5</c:v>
                </c:pt>
                <c:pt idx="589">
                  <c:v>5</c:v>
                </c:pt>
                <c:pt idx="590">
                  <c:v>1</c:v>
                </c:pt>
                <c:pt idx="591">
                  <c:v>0</c:v>
                </c:pt>
                <c:pt idx="592">
                  <c:v>2</c:v>
                </c:pt>
                <c:pt idx="593">
                  <c:v>0.5</c:v>
                </c:pt>
                <c:pt idx="594">
                  <c:v>5</c:v>
                </c:pt>
                <c:pt idx="595">
                  <c:v>2</c:v>
                </c:pt>
                <c:pt idx="596">
                  <c:v>5</c:v>
                </c:pt>
                <c:pt idx="597">
                  <c:v>6</c:v>
                </c:pt>
                <c:pt idx="598">
                  <c:v>8</c:v>
                </c:pt>
                <c:pt idx="599">
                  <c:v>0</c:v>
                </c:pt>
                <c:pt idx="600">
                  <c:v>4</c:v>
                </c:pt>
                <c:pt idx="601">
                  <c:v>4</c:v>
                </c:pt>
                <c:pt idx="602">
                  <c:v>0</c:v>
                </c:pt>
                <c:pt idx="603">
                  <c:v>0</c:v>
                </c:pt>
                <c:pt idx="604">
                  <c:v>0</c:v>
                </c:pt>
                <c:pt idx="605">
                  <c:v>0</c:v>
                </c:pt>
                <c:pt idx="606">
                  <c:v>0.5</c:v>
                </c:pt>
                <c:pt idx="607">
                  <c:v>4</c:v>
                </c:pt>
                <c:pt idx="608">
                  <c:v>9</c:v>
                </c:pt>
                <c:pt idx="609">
                  <c:v>5</c:v>
                </c:pt>
                <c:pt idx="610">
                  <c:v>1</c:v>
                </c:pt>
                <c:pt idx="611">
                  <c:v>2</c:v>
                </c:pt>
                <c:pt idx="612">
                  <c:v>3</c:v>
                </c:pt>
                <c:pt idx="613">
                  <c:v>2</c:v>
                </c:pt>
                <c:pt idx="614">
                  <c:v>0</c:v>
                </c:pt>
                <c:pt idx="615">
                  <c:v>2</c:v>
                </c:pt>
                <c:pt idx="616">
                  <c:v>1</c:v>
                </c:pt>
                <c:pt idx="617">
                  <c:v>4</c:v>
                </c:pt>
                <c:pt idx="618">
                  <c:v>0</c:v>
                </c:pt>
                <c:pt idx="619">
                  <c:v>0</c:v>
                </c:pt>
                <c:pt idx="620">
                  <c:v>0</c:v>
                </c:pt>
                <c:pt idx="621">
                  <c:v>3</c:v>
                </c:pt>
                <c:pt idx="622">
                  <c:v>0</c:v>
                </c:pt>
                <c:pt idx="623">
                  <c:v>6</c:v>
                </c:pt>
                <c:pt idx="624">
                  <c:v>7</c:v>
                </c:pt>
                <c:pt idx="625">
                  <c:v>0</c:v>
                </c:pt>
                <c:pt idx="626">
                  <c:v>5</c:v>
                </c:pt>
                <c:pt idx="627">
                  <c:v>6</c:v>
                </c:pt>
                <c:pt idx="628">
                  <c:v>3</c:v>
                </c:pt>
                <c:pt idx="629">
                  <c:v>9</c:v>
                </c:pt>
                <c:pt idx="630">
                  <c:v>10</c:v>
                </c:pt>
                <c:pt idx="631">
                  <c:v>11</c:v>
                </c:pt>
                <c:pt idx="632">
                  <c:v>7</c:v>
                </c:pt>
                <c:pt idx="633">
                  <c:v>3</c:v>
                </c:pt>
                <c:pt idx="634">
                  <c:v>0.5</c:v>
                </c:pt>
                <c:pt idx="635">
                  <c:v>5</c:v>
                </c:pt>
                <c:pt idx="636">
                  <c:v>4</c:v>
                </c:pt>
                <c:pt idx="637">
                  <c:v>11</c:v>
                </c:pt>
                <c:pt idx="638">
                  <c:v>0</c:v>
                </c:pt>
                <c:pt idx="639">
                  <c:v>0</c:v>
                </c:pt>
                <c:pt idx="640">
                  <c:v>0</c:v>
                </c:pt>
                <c:pt idx="641">
                  <c:v>0</c:v>
                </c:pt>
                <c:pt idx="642">
                  <c:v>0</c:v>
                </c:pt>
                <c:pt idx="643">
                  <c:v>0</c:v>
                </c:pt>
                <c:pt idx="644">
                  <c:v>0</c:v>
                </c:pt>
                <c:pt idx="645">
                  <c:v>5</c:v>
                </c:pt>
                <c:pt idx="646">
                  <c:v>2</c:v>
                </c:pt>
                <c:pt idx="647">
                  <c:v>4</c:v>
                </c:pt>
                <c:pt idx="648">
                  <c:v>1</c:v>
                </c:pt>
                <c:pt idx="649">
                  <c:v>0</c:v>
                </c:pt>
                <c:pt idx="650">
                  <c:v>0</c:v>
                </c:pt>
                <c:pt idx="651">
                  <c:v>5</c:v>
                </c:pt>
                <c:pt idx="652">
                  <c:v>6</c:v>
                </c:pt>
                <c:pt idx="653">
                  <c:v>3</c:v>
                </c:pt>
                <c:pt idx="654">
                  <c:v>4</c:v>
                </c:pt>
                <c:pt idx="655">
                  <c:v>8</c:v>
                </c:pt>
                <c:pt idx="656">
                  <c:v>5</c:v>
                </c:pt>
                <c:pt idx="657">
                  <c:v>0.5</c:v>
                </c:pt>
                <c:pt idx="658">
                  <c:v>3</c:v>
                </c:pt>
                <c:pt idx="659">
                  <c:v>8</c:v>
                </c:pt>
                <c:pt idx="660">
                  <c:v>2</c:v>
                </c:pt>
                <c:pt idx="661">
                  <c:v>5</c:v>
                </c:pt>
                <c:pt idx="662">
                  <c:v>0</c:v>
                </c:pt>
                <c:pt idx="663">
                  <c:v>10</c:v>
                </c:pt>
                <c:pt idx="664">
                  <c:v>5</c:v>
                </c:pt>
                <c:pt idx="665">
                  <c:v>1</c:v>
                </c:pt>
                <c:pt idx="666">
                  <c:v>0.5</c:v>
                </c:pt>
                <c:pt idx="667">
                  <c:v>8</c:v>
                </c:pt>
                <c:pt idx="668">
                  <c:v>0.125</c:v>
                </c:pt>
                <c:pt idx="669">
                  <c:v>0.125</c:v>
                </c:pt>
                <c:pt idx="670">
                  <c:v>8</c:v>
                </c:pt>
                <c:pt idx="671">
                  <c:v>5</c:v>
                </c:pt>
                <c:pt idx="672">
                  <c:v>2</c:v>
                </c:pt>
                <c:pt idx="673">
                  <c:v>0</c:v>
                </c:pt>
                <c:pt idx="674">
                  <c:v>2</c:v>
                </c:pt>
                <c:pt idx="675">
                  <c:v>0</c:v>
                </c:pt>
                <c:pt idx="676">
                  <c:v>3</c:v>
                </c:pt>
                <c:pt idx="677">
                  <c:v>4</c:v>
                </c:pt>
                <c:pt idx="678">
                  <c:v>8</c:v>
                </c:pt>
                <c:pt idx="679">
                  <c:v>0</c:v>
                </c:pt>
                <c:pt idx="680">
                  <c:v>4</c:v>
                </c:pt>
                <c:pt idx="681">
                  <c:v>2</c:v>
                </c:pt>
                <c:pt idx="682">
                  <c:v>0.125</c:v>
                </c:pt>
                <c:pt idx="683">
                  <c:v>6</c:v>
                </c:pt>
                <c:pt idx="684">
                  <c:v>1</c:v>
                </c:pt>
                <c:pt idx="685">
                  <c:v>5</c:v>
                </c:pt>
                <c:pt idx="686">
                  <c:v>5</c:v>
                </c:pt>
                <c:pt idx="687">
                  <c:v>2</c:v>
                </c:pt>
                <c:pt idx="688">
                  <c:v>0.125</c:v>
                </c:pt>
                <c:pt idx="689">
                  <c:v>0</c:v>
                </c:pt>
                <c:pt idx="690">
                  <c:v>0</c:v>
                </c:pt>
                <c:pt idx="691">
                  <c:v>3</c:v>
                </c:pt>
                <c:pt idx="692">
                  <c:v>3</c:v>
                </c:pt>
                <c:pt idx="693">
                  <c:v>3</c:v>
                </c:pt>
                <c:pt idx="694">
                  <c:v>0.5</c:v>
                </c:pt>
                <c:pt idx="695">
                  <c:v>8</c:v>
                </c:pt>
                <c:pt idx="696">
                  <c:v>5</c:v>
                </c:pt>
                <c:pt idx="697">
                  <c:v>8</c:v>
                </c:pt>
                <c:pt idx="698">
                  <c:v>10</c:v>
                </c:pt>
                <c:pt idx="699">
                  <c:v>0.125</c:v>
                </c:pt>
                <c:pt idx="700">
                  <c:v>4</c:v>
                </c:pt>
                <c:pt idx="701">
                  <c:v>5</c:v>
                </c:pt>
                <c:pt idx="702">
                  <c:v>4</c:v>
                </c:pt>
                <c:pt idx="703">
                  <c:v>0.25</c:v>
                </c:pt>
                <c:pt idx="704">
                  <c:v>5</c:v>
                </c:pt>
                <c:pt idx="705">
                  <c:v>0.125</c:v>
                </c:pt>
                <c:pt idx="706">
                  <c:v>1</c:v>
                </c:pt>
                <c:pt idx="707">
                  <c:v>0.25</c:v>
                </c:pt>
                <c:pt idx="708">
                  <c:v>0</c:v>
                </c:pt>
                <c:pt idx="709">
                  <c:v>8</c:v>
                </c:pt>
                <c:pt idx="710">
                  <c:v>0</c:v>
                </c:pt>
                <c:pt idx="711">
                  <c:v>6</c:v>
                </c:pt>
                <c:pt idx="712">
                  <c:v>0</c:v>
                </c:pt>
                <c:pt idx="713">
                  <c:v>0</c:v>
                </c:pt>
                <c:pt idx="714">
                  <c:v>0</c:v>
                </c:pt>
                <c:pt idx="715">
                  <c:v>0</c:v>
                </c:pt>
                <c:pt idx="716">
                  <c:v>5</c:v>
                </c:pt>
                <c:pt idx="717">
                  <c:v>12</c:v>
                </c:pt>
                <c:pt idx="718">
                  <c:v>7</c:v>
                </c:pt>
                <c:pt idx="719">
                  <c:v>0</c:v>
                </c:pt>
                <c:pt idx="720">
                  <c:v>5</c:v>
                </c:pt>
                <c:pt idx="721">
                  <c:v>0</c:v>
                </c:pt>
                <c:pt idx="722">
                  <c:v>0</c:v>
                </c:pt>
                <c:pt idx="723">
                  <c:v>0</c:v>
                </c:pt>
                <c:pt idx="724">
                  <c:v>0</c:v>
                </c:pt>
                <c:pt idx="725">
                  <c:v>0</c:v>
                </c:pt>
                <c:pt idx="726">
                  <c:v>0</c:v>
                </c:pt>
                <c:pt idx="727">
                  <c:v>12</c:v>
                </c:pt>
                <c:pt idx="728">
                  <c:v>0</c:v>
                </c:pt>
                <c:pt idx="729">
                  <c:v>0</c:v>
                </c:pt>
                <c:pt idx="730">
                  <c:v>14</c:v>
                </c:pt>
                <c:pt idx="731">
                  <c:v>0</c:v>
                </c:pt>
                <c:pt idx="732">
                  <c:v>1</c:v>
                </c:pt>
                <c:pt idx="733">
                  <c:v>3</c:v>
                </c:pt>
                <c:pt idx="734">
                  <c:v>0.25</c:v>
                </c:pt>
                <c:pt idx="735">
                  <c:v>1</c:v>
                </c:pt>
                <c:pt idx="736">
                  <c:v>1</c:v>
                </c:pt>
                <c:pt idx="737">
                  <c:v>6</c:v>
                </c:pt>
                <c:pt idx="738">
                  <c:v>10</c:v>
                </c:pt>
                <c:pt idx="739">
                  <c:v>2</c:v>
                </c:pt>
                <c:pt idx="740">
                  <c:v>0</c:v>
                </c:pt>
                <c:pt idx="741">
                  <c:v>2</c:v>
                </c:pt>
                <c:pt idx="742">
                  <c:v>0.5</c:v>
                </c:pt>
                <c:pt idx="743">
                  <c:v>0.25</c:v>
                </c:pt>
                <c:pt idx="744">
                  <c:v>1</c:v>
                </c:pt>
                <c:pt idx="745">
                  <c:v>0</c:v>
                </c:pt>
                <c:pt idx="746">
                  <c:v>3</c:v>
                </c:pt>
                <c:pt idx="747">
                  <c:v>2</c:v>
                </c:pt>
                <c:pt idx="748">
                  <c:v>0</c:v>
                </c:pt>
                <c:pt idx="749">
                  <c:v>0.5</c:v>
                </c:pt>
                <c:pt idx="750">
                  <c:v>1</c:v>
                </c:pt>
                <c:pt idx="751">
                  <c:v>0</c:v>
                </c:pt>
                <c:pt idx="752">
                  <c:v>10</c:v>
                </c:pt>
                <c:pt idx="753">
                  <c:v>0</c:v>
                </c:pt>
                <c:pt idx="754">
                  <c:v>15</c:v>
                </c:pt>
                <c:pt idx="755">
                  <c:v>4</c:v>
                </c:pt>
                <c:pt idx="756">
                  <c:v>0</c:v>
                </c:pt>
                <c:pt idx="757">
                  <c:v>14</c:v>
                </c:pt>
                <c:pt idx="758">
                  <c:v>5</c:v>
                </c:pt>
                <c:pt idx="759">
                  <c:v>10</c:v>
                </c:pt>
                <c:pt idx="760">
                  <c:v>26</c:v>
                </c:pt>
                <c:pt idx="761">
                  <c:v>12</c:v>
                </c:pt>
                <c:pt idx="762">
                  <c:v>24</c:v>
                </c:pt>
                <c:pt idx="763">
                  <c:v>20</c:v>
                </c:pt>
                <c:pt idx="764">
                  <c:v>15</c:v>
                </c:pt>
                <c:pt idx="765">
                  <c:v>10</c:v>
                </c:pt>
                <c:pt idx="766">
                  <c:v>12</c:v>
                </c:pt>
                <c:pt idx="767">
                  <c:v>22</c:v>
                </c:pt>
                <c:pt idx="768">
                  <c:v>4</c:v>
                </c:pt>
                <c:pt idx="769">
                  <c:v>9</c:v>
                </c:pt>
                <c:pt idx="770">
                  <c:v>7</c:v>
                </c:pt>
                <c:pt idx="771">
                  <c:v>7</c:v>
                </c:pt>
                <c:pt idx="772">
                  <c:v>11</c:v>
                </c:pt>
                <c:pt idx="773">
                  <c:v>15</c:v>
                </c:pt>
                <c:pt idx="774">
                  <c:v>5</c:v>
                </c:pt>
                <c:pt idx="775">
                  <c:v>15</c:v>
                </c:pt>
                <c:pt idx="776">
                  <c:v>11</c:v>
                </c:pt>
                <c:pt idx="777">
                  <c:v>13</c:v>
                </c:pt>
                <c:pt idx="778">
                  <c:v>9</c:v>
                </c:pt>
                <c:pt idx="779">
                  <c:v>0.25</c:v>
                </c:pt>
                <c:pt idx="780">
                  <c:v>2</c:v>
                </c:pt>
                <c:pt idx="781">
                  <c:v>8</c:v>
                </c:pt>
                <c:pt idx="782">
                  <c:v>13</c:v>
                </c:pt>
                <c:pt idx="783">
                  <c:v>22</c:v>
                </c:pt>
                <c:pt idx="784">
                  <c:v>11</c:v>
                </c:pt>
                <c:pt idx="785">
                  <c:v>7</c:v>
                </c:pt>
                <c:pt idx="786">
                  <c:v>9</c:v>
                </c:pt>
                <c:pt idx="787">
                  <c:v>27</c:v>
                </c:pt>
                <c:pt idx="788">
                  <c:v>10</c:v>
                </c:pt>
                <c:pt idx="789">
                  <c:v>11</c:v>
                </c:pt>
                <c:pt idx="790">
                  <c:v>13</c:v>
                </c:pt>
                <c:pt idx="791">
                  <c:v>9</c:v>
                </c:pt>
                <c:pt idx="792">
                  <c:v>25</c:v>
                </c:pt>
                <c:pt idx="793">
                  <c:v>9</c:v>
                </c:pt>
                <c:pt idx="794">
                  <c:v>15</c:v>
                </c:pt>
                <c:pt idx="795">
                  <c:v>10</c:v>
                </c:pt>
                <c:pt idx="796">
                  <c:v>15</c:v>
                </c:pt>
                <c:pt idx="797">
                  <c:v>3</c:v>
                </c:pt>
                <c:pt idx="798">
                  <c:v>9</c:v>
                </c:pt>
                <c:pt idx="799">
                  <c:v>5</c:v>
                </c:pt>
                <c:pt idx="800">
                  <c:v>23</c:v>
                </c:pt>
                <c:pt idx="801">
                  <c:v>10</c:v>
                </c:pt>
                <c:pt idx="802">
                  <c:v>3</c:v>
                </c:pt>
                <c:pt idx="803">
                  <c:v>0.25</c:v>
                </c:pt>
                <c:pt idx="804">
                  <c:v>1</c:v>
                </c:pt>
                <c:pt idx="805">
                  <c:v>9</c:v>
                </c:pt>
                <c:pt idx="806">
                  <c:v>9</c:v>
                </c:pt>
                <c:pt idx="807">
                  <c:v>9</c:v>
                </c:pt>
                <c:pt idx="808">
                  <c:v>13</c:v>
                </c:pt>
                <c:pt idx="809">
                  <c:v>9</c:v>
                </c:pt>
                <c:pt idx="810">
                  <c:v>4</c:v>
                </c:pt>
                <c:pt idx="811">
                  <c:v>6</c:v>
                </c:pt>
                <c:pt idx="812">
                  <c:v>8</c:v>
                </c:pt>
                <c:pt idx="813">
                  <c:v>11</c:v>
                </c:pt>
                <c:pt idx="814">
                  <c:v>3</c:v>
                </c:pt>
                <c:pt idx="815">
                  <c:v>2</c:v>
                </c:pt>
                <c:pt idx="816">
                  <c:v>3</c:v>
                </c:pt>
                <c:pt idx="817">
                  <c:v>0.5</c:v>
                </c:pt>
                <c:pt idx="818">
                  <c:v>9</c:v>
                </c:pt>
                <c:pt idx="819">
                  <c:v>11</c:v>
                </c:pt>
                <c:pt idx="820">
                  <c:v>3</c:v>
                </c:pt>
                <c:pt idx="821">
                  <c:v>0.125</c:v>
                </c:pt>
                <c:pt idx="822">
                  <c:v>0.125</c:v>
                </c:pt>
                <c:pt idx="823">
                  <c:v>0</c:v>
                </c:pt>
                <c:pt idx="824">
                  <c:v>0.25</c:v>
                </c:pt>
                <c:pt idx="825">
                  <c:v>3</c:v>
                </c:pt>
                <c:pt idx="826">
                  <c:v>0.5</c:v>
                </c:pt>
                <c:pt idx="827">
                  <c:v>0.5</c:v>
                </c:pt>
                <c:pt idx="828">
                  <c:v>3</c:v>
                </c:pt>
                <c:pt idx="829">
                  <c:v>1</c:v>
                </c:pt>
                <c:pt idx="830">
                  <c:v>3</c:v>
                </c:pt>
                <c:pt idx="831">
                  <c:v>23</c:v>
                </c:pt>
                <c:pt idx="832">
                  <c:v>0.25</c:v>
                </c:pt>
                <c:pt idx="833">
                  <c:v>10</c:v>
                </c:pt>
                <c:pt idx="834">
                  <c:v>9</c:v>
                </c:pt>
                <c:pt idx="835">
                  <c:v>0.25</c:v>
                </c:pt>
                <c:pt idx="836">
                  <c:v>14</c:v>
                </c:pt>
                <c:pt idx="837">
                  <c:v>17</c:v>
                </c:pt>
                <c:pt idx="838">
                  <c:v>16</c:v>
                </c:pt>
                <c:pt idx="839">
                  <c:v>13</c:v>
                </c:pt>
                <c:pt idx="840">
                  <c:v>15</c:v>
                </c:pt>
                <c:pt idx="841">
                  <c:v>14</c:v>
                </c:pt>
                <c:pt idx="842">
                  <c:v>17</c:v>
                </c:pt>
                <c:pt idx="843">
                  <c:v>15</c:v>
                </c:pt>
                <c:pt idx="844">
                  <c:v>17</c:v>
                </c:pt>
                <c:pt idx="845">
                  <c:v>16</c:v>
                </c:pt>
                <c:pt idx="846">
                  <c:v>13</c:v>
                </c:pt>
                <c:pt idx="847">
                  <c:v>5</c:v>
                </c:pt>
                <c:pt idx="848">
                  <c:v>2</c:v>
                </c:pt>
                <c:pt idx="849">
                  <c:v>21</c:v>
                </c:pt>
                <c:pt idx="850">
                  <c:v>23</c:v>
                </c:pt>
                <c:pt idx="851">
                  <c:v>20</c:v>
                </c:pt>
                <c:pt idx="852">
                  <c:v>22</c:v>
                </c:pt>
                <c:pt idx="853">
                  <c:v>21</c:v>
                </c:pt>
                <c:pt idx="854">
                  <c:v>24</c:v>
                </c:pt>
                <c:pt idx="855">
                  <c:v>22</c:v>
                </c:pt>
                <c:pt idx="856">
                  <c:v>24</c:v>
                </c:pt>
                <c:pt idx="857">
                  <c:v>23</c:v>
                </c:pt>
                <c:pt idx="858">
                  <c:v>20</c:v>
                </c:pt>
                <c:pt idx="859">
                  <c:v>17</c:v>
                </c:pt>
                <c:pt idx="860">
                  <c:v>1</c:v>
                </c:pt>
                <c:pt idx="861">
                  <c:v>2</c:v>
                </c:pt>
                <c:pt idx="862">
                  <c:v>3</c:v>
                </c:pt>
                <c:pt idx="863">
                  <c:v>0.5</c:v>
                </c:pt>
                <c:pt idx="864">
                  <c:v>12</c:v>
                </c:pt>
                <c:pt idx="865">
                  <c:v>12</c:v>
                </c:pt>
                <c:pt idx="866">
                  <c:v>8</c:v>
                </c:pt>
                <c:pt idx="867">
                  <c:v>0</c:v>
                </c:pt>
                <c:pt idx="868">
                  <c:v>2</c:v>
                </c:pt>
                <c:pt idx="869">
                  <c:v>0.25</c:v>
                </c:pt>
                <c:pt idx="870">
                  <c:v>2</c:v>
                </c:pt>
                <c:pt idx="871">
                  <c:v>0</c:v>
                </c:pt>
                <c:pt idx="872">
                  <c:v>0</c:v>
                </c:pt>
                <c:pt idx="873">
                  <c:v>19</c:v>
                </c:pt>
                <c:pt idx="874">
                  <c:v>0.125</c:v>
                </c:pt>
                <c:pt idx="875">
                  <c:v>2</c:v>
                </c:pt>
                <c:pt idx="876">
                  <c:v>4</c:v>
                </c:pt>
                <c:pt idx="877">
                  <c:v>5</c:v>
                </c:pt>
                <c:pt idx="878">
                  <c:v>5</c:v>
                </c:pt>
                <c:pt idx="879">
                  <c:v>3</c:v>
                </c:pt>
                <c:pt idx="880">
                  <c:v>0</c:v>
                </c:pt>
                <c:pt idx="881">
                  <c:v>3</c:v>
                </c:pt>
                <c:pt idx="882">
                  <c:v>11</c:v>
                </c:pt>
                <c:pt idx="883">
                  <c:v>0</c:v>
                </c:pt>
                <c:pt idx="884">
                  <c:v>5</c:v>
                </c:pt>
                <c:pt idx="885">
                  <c:v>2</c:v>
                </c:pt>
                <c:pt idx="886">
                  <c:v>0.5</c:v>
                </c:pt>
                <c:pt idx="887">
                  <c:v>2</c:v>
                </c:pt>
                <c:pt idx="888">
                  <c:v>4</c:v>
                </c:pt>
                <c:pt idx="889">
                  <c:v>0.25</c:v>
                </c:pt>
                <c:pt idx="890">
                  <c:v>0.125</c:v>
                </c:pt>
                <c:pt idx="891">
                  <c:v>3</c:v>
                </c:pt>
                <c:pt idx="892">
                  <c:v>7</c:v>
                </c:pt>
                <c:pt idx="893">
                  <c:v>0.25</c:v>
                </c:pt>
                <c:pt idx="894">
                  <c:v>9</c:v>
                </c:pt>
                <c:pt idx="895">
                  <c:v>4</c:v>
                </c:pt>
                <c:pt idx="896">
                  <c:v>4</c:v>
                </c:pt>
                <c:pt idx="897">
                  <c:v>1</c:v>
                </c:pt>
                <c:pt idx="898">
                  <c:v>2</c:v>
                </c:pt>
                <c:pt idx="899">
                  <c:v>1</c:v>
                </c:pt>
                <c:pt idx="900">
                  <c:v>1</c:v>
                </c:pt>
                <c:pt idx="901">
                  <c:v>3</c:v>
                </c:pt>
                <c:pt idx="902">
                  <c:v>5</c:v>
                </c:pt>
                <c:pt idx="903">
                  <c:v>0.25</c:v>
                </c:pt>
                <c:pt idx="904">
                  <c:v>5</c:v>
                </c:pt>
                <c:pt idx="905">
                  <c:v>0.125</c:v>
                </c:pt>
                <c:pt idx="906">
                  <c:v>2</c:v>
                </c:pt>
                <c:pt idx="907">
                  <c:v>0</c:v>
                </c:pt>
                <c:pt idx="908">
                  <c:v>2</c:v>
                </c:pt>
                <c:pt idx="909">
                  <c:v>2</c:v>
                </c:pt>
                <c:pt idx="910">
                  <c:v>8</c:v>
                </c:pt>
                <c:pt idx="911">
                  <c:v>6</c:v>
                </c:pt>
                <c:pt idx="912">
                  <c:v>6</c:v>
                </c:pt>
                <c:pt idx="913">
                  <c:v>4</c:v>
                </c:pt>
                <c:pt idx="914">
                  <c:v>9</c:v>
                </c:pt>
                <c:pt idx="915">
                  <c:v>8</c:v>
                </c:pt>
                <c:pt idx="916">
                  <c:v>9</c:v>
                </c:pt>
                <c:pt idx="917">
                  <c:v>0.5</c:v>
                </c:pt>
                <c:pt idx="918">
                  <c:v>0</c:v>
                </c:pt>
                <c:pt idx="919">
                  <c:v>0.25</c:v>
                </c:pt>
                <c:pt idx="920">
                  <c:v>1</c:v>
                </c:pt>
                <c:pt idx="921">
                  <c:v>4</c:v>
                </c:pt>
                <c:pt idx="922">
                  <c:v>0</c:v>
                </c:pt>
                <c:pt idx="923">
                  <c:v>0</c:v>
                </c:pt>
                <c:pt idx="924">
                  <c:v>0.5</c:v>
                </c:pt>
                <c:pt idx="925">
                  <c:v>2</c:v>
                </c:pt>
                <c:pt idx="926">
                  <c:v>0.125</c:v>
                </c:pt>
                <c:pt idx="927">
                  <c:v>6</c:v>
                </c:pt>
                <c:pt idx="928">
                  <c:v>11</c:v>
                </c:pt>
                <c:pt idx="929">
                  <c:v>0.5</c:v>
                </c:pt>
                <c:pt idx="930">
                  <c:v>1</c:v>
                </c:pt>
                <c:pt idx="931">
                  <c:v>17</c:v>
                </c:pt>
                <c:pt idx="932">
                  <c:v>10</c:v>
                </c:pt>
                <c:pt idx="933">
                  <c:v>0</c:v>
                </c:pt>
                <c:pt idx="934">
                  <c:v>0.5</c:v>
                </c:pt>
                <c:pt idx="935">
                  <c:v>0</c:v>
                </c:pt>
                <c:pt idx="936">
                  <c:v>0</c:v>
                </c:pt>
                <c:pt idx="937">
                  <c:v>10</c:v>
                </c:pt>
                <c:pt idx="938">
                  <c:v>1</c:v>
                </c:pt>
                <c:pt idx="939">
                  <c:v>3</c:v>
                </c:pt>
                <c:pt idx="940">
                  <c:v>11</c:v>
                </c:pt>
                <c:pt idx="941">
                  <c:v>3</c:v>
                </c:pt>
                <c:pt idx="942">
                  <c:v>0.25</c:v>
                </c:pt>
                <c:pt idx="943">
                  <c:v>17</c:v>
                </c:pt>
                <c:pt idx="944">
                  <c:v>0.25</c:v>
                </c:pt>
                <c:pt idx="945">
                  <c:v>6</c:v>
                </c:pt>
                <c:pt idx="946">
                  <c:v>0.25</c:v>
                </c:pt>
                <c:pt idx="947">
                  <c:v>5</c:v>
                </c:pt>
                <c:pt idx="948">
                  <c:v>7</c:v>
                </c:pt>
                <c:pt idx="949">
                  <c:v>8</c:v>
                </c:pt>
                <c:pt idx="950">
                  <c:v>2</c:v>
                </c:pt>
                <c:pt idx="951">
                  <c:v>1</c:v>
                </c:pt>
                <c:pt idx="952">
                  <c:v>1</c:v>
                </c:pt>
                <c:pt idx="953">
                  <c:v>0.25</c:v>
                </c:pt>
                <c:pt idx="954">
                  <c:v>0.5</c:v>
                </c:pt>
                <c:pt idx="955">
                  <c:v>0</c:v>
                </c:pt>
                <c:pt idx="956">
                  <c:v>5</c:v>
                </c:pt>
                <c:pt idx="957">
                  <c:v>11</c:v>
                </c:pt>
                <c:pt idx="958">
                  <c:v>4</c:v>
                </c:pt>
                <c:pt idx="959">
                  <c:v>0.25</c:v>
                </c:pt>
                <c:pt idx="960">
                  <c:v>23</c:v>
                </c:pt>
                <c:pt idx="961">
                  <c:v>12</c:v>
                </c:pt>
                <c:pt idx="962">
                  <c:v>2</c:v>
                </c:pt>
                <c:pt idx="963">
                  <c:v>4</c:v>
                </c:pt>
                <c:pt idx="964">
                  <c:v>2</c:v>
                </c:pt>
                <c:pt idx="965">
                  <c:v>2</c:v>
                </c:pt>
                <c:pt idx="966">
                  <c:v>2</c:v>
                </c:pt>
                <c:pt idx="967">
                  <c:v>1</c:v>
                </c:pt>
                <c:pt idx="968">
                  <c:v>1</c:v>
                </c:pt>
                <c:pt idx="969">
                  <c:v>2</c:v>
                </c:pt>
                <c:pt idx="970">
                  <c:v>1</c:v>
                </c:pt>
                <c:pt idx="971">
                  <c:v>5</c:v>
                </c:pt>
                <c:pt idx="972">
                  <c:v>9</c:v>
                </c:pt>
                <c:pt idx="973">
                  <c:v>1</c:v>
                </c:pt>
                <c:pt idx="974">
                  <c:v>4</c:v>
                </c:pt>
                <c:pt idx="975">
                  <c:v>5</c:v>
                </c:pt>
                <c:pt idx="976">
                  <c:v>0.125</c:v>
                </c:pt>
                <c:pt idx="977">
                  <c:v>0.125</c:v>
                </c:pt>
                <c:pt idx="978">
                  <c:v>0.25</c:v>
                </c:pt>
                <c:pt idx="979">
                  <c:v>8</c:v>
                </c:pt>
                <c:pt idx="980">
                  <c:v>0</c:v>
                </c:pt>
                <c:pt idx="981">
                  <c:v>8</c:v>
                </c:pt>
                <c:pt idx="982">
                  <c:v>6</c:v>
                </c:pt>
                <c:pt idx="983">
                  <c:v>2</c:v>
                </c:pt>
                <c:pt idx="984">
                  <c:v>0.5</c:v>
                </c:pt>
                <c:pt idx="985">
                  <c:v>2</c:v>
                </c:pt>
                <c:pt idx="986">
                  <c:v>2</c:v>
                </c:pt>
                <c:pt idx="987">
                  <c:v>4</c:v>
                </c:pt>
                <c:pt idx="988">
                  <c:v>1</c:v>
                </c:pt>
                <c:pt idx="989">
                  <c:v>7</c:v>
                </c:pt>
                <c:pt idx="990">
                  <c:v>0.25</c:v>
                </c:pt>
                <c:pt idx="991">
                  <c:v>0.25</c:v>
                </c:pt>
                <c:pt idx="992">
                  <c:v>2</c:v>
                </c:pt>
                <c:pt idx="993">
                  <c:v>0.25</c:v>
                </c:pt>
                <c:pt idx="994">
                  <c:v>2</c:v>
                </c:pt>
                <c:pt idx="995">
                  <c:v>0.125</c:v>
                </c:pt>
                <c:pt idx="996">
                  <c:v>5</c:v>
                </c:pt>
                <c:pt idx="997">
                  <c:v>1</c:v>
                </c:pt>
                <c:pt idx="998">
                  <c:v>2</c:v>
                </c:pt>
                <c:pt idx="999">
                  <c:v>0</c:v>
                </c:pt>
                <c:pt idx="1000">
                  <c:v>0.25</c:v>
                </c:pt>
                <c:pt idx="1001">
                  <c:v>0.5</c:v>
                </c:pt>
                <c:pt idx="1002">
                  <c:v>1</c:v>
                </c:pt>
                <c:pt idx="1003">
                  <c:v>0.25</c:v>
                </c:pt>
                <c:pt idx="1004">
                  <c:v>1</c:v>
                </c:pt>
                <c:pt idx="1005">
                  <c:v>0.25</c:v>
                </c:pt>
                <c:pt idx="1006">
                  <c:v>0.25</c:v>
                </c:pt>
                <c:pt idx="1007">
                  <c:v>0.125</c:v>
                </c:pt>
                <c:pt idx="1008">
                  <c:v>3</c:v>
                </c:pt>
                <c:pt idx="1009">
                  <c:v>0.5</c:v>
                </c:pt>
                <c:pt idx="1010">
                  <c:v>5</c:v>
                </c:pt>
                <c:pt idx="1011">
                  <c:v>1</c:v>
                </c:pt>
                <c:pt idx="1012">
                  <c:v>1</c:v>
                </c:pt>
                <c:pt idx="1013">
                  <c:v>1</c:v>
                </c:pt>
                <c:pt idx="1014">
                  <c:v>0.5</c:v>
                </c:pt>
                <c:pt idx="1015">
                  <c:v>0.125</c:v>
                </c:pt>
                <c:pt idx="1016">
                  <c:v>0.25</c:v>
                </c:pt>
                <c:pt idx="1017">
                  <c:v>2</c:v>
                </c:pt>
                <c:pt idx="1018">
                  <c:v>8</c:v>
                </c:pt>
                <c:pt idx="1019">
                  <c:v>3</c:v>
                </c:pt>
                <c:pt idx="1020">
                  <c:v>2</c:v>
                </c:pt>
                <c:pt idx="1021">
                  <c:v>6</c:v>
                </c:pt>
                <c:pt idx="1022">
                  <c:v>9</c:v>
                </c:pt>
                <c:pt idx="1023">
                  <c:v>5</c:v>
                </c:pt>
                <c:pt idx="1024">
                  <c:v>0.5</c:v>
                </c:pt>
                <c:pt idx="1025">
                  <c:v>4</c:v>
                </c:pt>
                <c:pt idx="1026">
                  <c:v>2</c:v>
                </c:pt>
                <c:pt idx="1027">
                  <c:v>0</c:v>
                </c:pt>
                <c:pt idx="1028">
                  <c:v>0.25</c:v>
                </c:pt>
                <c:pt idx="1029">
                  <c:v>1</c:v>
                </c:pt>
                <c:pt idx="1030">
                  <c:v>3</c:v>
                </c:pt>
                <c:pt idx="1031">
                  <c:v>5</c:v>
                </c:pt>
                <c:pt idx="1032">
                  <c:v>17</c:v>
                </c:pt>
                <c:pt idx="1033">
                  <c:v>0.5</c:v>
                </c:pt>
                <c:pt idx="1034">
                  <c:v>9</c:v>
                </c:pt>
                <c:pt idx="1035">
                  <c:v>2</c:v>
                </c:pt>
                <c:pt idx="1036">
                  <c:v>0</c:v>
                </c:pt>
                <c:pt idx="1037">
                  <c:v>8</c:v>
                </c:pt>
                <c:pt idx="1038">
                  <c:v>3</c:v>
                </c:pt>
                <c:pt idx="1039">
                  <c:v>2</c:v>
                </c:pt>
                <c:pt idx="1040">
                  <c:v>7</c:v>
                </c:pt>
                <c:pt idx="1041">
                  <c:v>2</c:v>
                </c:pt>
                <c:pt idx="1042">
                  <c:v>0.25</c:v>
                </c:pt>
                <c:pt idx="1043">
                  <c:v>0.125</c:v>
                </c:pt>
                <c:pt idx="1044">
                  <c:v>10</c:v>
                </c:pt>
                <c:pt idx="1045">
                  <c:v>11</c:v>
                </c:pt>
                <c:pt idx="1046">
                  <c:v>1</c:v>
                </c:pt>
                <c:pt idx="1047">
                  <c:v>5</c:v>
                </c:pt>
                <c:pt idx="1048">
                  <c:v>1</c:v>
                </c:pt>
                <c:pt idx="1049">
                  <c:v>0</c:v>
                </c:pt>
                <c:pt idx="1050">
                  <c:v>3</c:v>
                </c:pt>
                <c:pt idx="1051">
                  <c:v>4</c:v>
                </c:pt>
                <c:pt idx="1052">
                  <c:v>8</c:v>
                </c:pt>
                <c:pt idx="1053">
                  <c:v>5</c:v>
                </c:pt>
                <c:pt idx="1054">
                  <c:v>1</c:v>
                </c:pt>
                <c:pt idx="1055">
                  <c:v>0.5</c:v>
                </c:pt>
                <c:pt idx="1056">
                  <c:v>3</c:v>
                </c:pt>
                <c:pt idx="1057">
                  <c:v>6</c:v>
                </c:pt>
                <c:pt idx="1058">
                  <c:v>0</c:v>
                </c:pt>
                <c:pt idx="1059">
                  <c:v>3</c:v>
                </c:pt>
                <c:pt idx="1060">
                  <c:v>11</c:v>
                </c:pt>
                <c:pt idx="1061">
                  <c:v>2</c:v>
                </c:pt>
                <c:pt idx="1062">
                  <c:v>8</c:v>
                </c:pt>
                <c:pt idx="1063">
                  <c:v>0</c:v>
                </c:pt>
                <c:pt idx="1064">
                  <c:v>14</c:v>
                </c:pt>
                <c:pt idx="1065">
                  <c:v>0.5</c:v>
                </c:pt>
                <c:pt idx="1066">
                  <c:v>1</c:v>
                </c:pt>
                <c:pt idx="1067">
                  <c:v>4</c:v>
                </c:pt>
                <c:pt idx="1068">
                  <c:v>2</c:v>
                </c:pt>
                <c:pt idx="1069">
                  <c:v>6</c:v>
                </c:pt>
                <c:pt idx="1070">
                  <c:v>16</c:v>
                </c:pt>
                <c:pt idx="1071">
                  <c:v>0</c:v>
                </c:pt>
                <c:pt idx="1072">
                  <c:v>0.5</c:v>
                </c:pt>
                <c:pt idx="1073">
                  <c:v>0.25</c:v>
                </c:pt>
                <c:pt idx="1074">
                  <c:v>3</c:v>
                </c:pt>
                <c:pt idx="1075">
                  <c:v>3</c:v>
                </c:pt>
                <c:pt idx="1076">
                  <c:v>0.125</c:v>
                </c:pt>
                <c:pt idx="1077">
                  <c:v>23</c:v>
                </c:pt>
                <c:pt idx="1078">
                  <c:v>0.25</c:v>
                </c:pt>
                <c:pt idx="1079">
                  <c:v>6</c:v>
                </c:pt>
                <c:pt idx="1080">
                  <c:v>3</c:v>
                </c:pt>
                <c:pt idx="1081">
                  <c:v>1</c:v>
                </c:pt>
                <c:pt idx="1082">
                  <c:v>4</c:v>
                </c:pt>
                <c:pt idx="1083">
                  <c:v>0</c:v>
                </c:pt>
                <c:pt idx="1084">
                  <c:v>0</c:v>
                </c:pt>
                <c:pt idx="1085">
                  <c:v>1</c:v>
                </c:pt>
                <c:pt idx="1086">
                  <c:v>0</c:v>
                </c:pt>
                <c:pt idx="1087">
                  <c:v>4</c:v>
                </c:pt>
                <c:pt idx="1088">
                  <c:v>4</c:v>
                </c:pt>
                <c:pt idx="1089">
                  <c:v>0.5</c:v>
                </c:pt>
                <c:pt idx="1090">
                  <c:v>2</c:v>
                </c:pt>
                <c:pt idx="1091">
                  <c:v>6</c:v>
                </c:pt>
                <c:pt idx="1092">
                  <c:v>0.5</c:v>
                </c:pt>
                <c:pt idx="1093">
                  <c:v>0.5</c:v>
                </c:pt>
                <c:pt idx="1094">
                  <c:v>6</c:v>
                </c:pt>
                <c:pt idx="1095">
                  <c:v>0.125</c:v>
                </c:pt>
                <c:pt idx="1096">
                  <c:v>3</c:v>
                </c:pt>
                <c:pt idx="1097">
                  <c:v>11</c:v>
                </c:pt>
                <c:pt idx="1098">
                  <c:v>16</c:v>
                </c:pt>
                <c:pt idx="1099">
                  <c:v>0.125</c:v>
                </c:pt>
                <c:pt idx="1100">
                  <c:v>6</c:v>
                </c:pt>
                <c:pt idx="1101">
                  <c:v>0.125</c:v>
                </c:pt>
                <c:pt idx="1102">
                  <c:v>2</c:v>
                </c:pt>
                <c:pt idx="1103">
                  <c:v>5</c:v>
                </c:pt>
                <c:pt idx="1104">
                  <c:v>2</c:v>
                </c:pt>
                <c:pt idx="1105">
                  <c:v>7</c:v>
                </c:pt>
                <c:pt idx="1106">
                  <c:v>8</c:v>
                </c:pt>
                <c:pt idx="1107">
                  <c:v>3</c:v>
                </c:pt>
                <c:pt idx="1108">
                  <c:v>2</c:v>
                </c:pt>
                <c:pt idx="1109">
                  <c:v>0.125</c:v>
                </c:pt>
                <c:pt idx="1110">
                  <c:v>0.25</c:v>
                </c:pt>
                <c:pt idx="1111">
                  <c:v>0.125</c:v>
                </c:pt>
                <c:pt idx="1112">
                  <c:v>3</c:v>
                </c:pt>
                <c:pt idx="1113">
                  <c:v>0</c:v>
                </c:pt>
                <c:pt idx="1114">
                  <c:v>0.5</c:v>
                </c:pt>
                <c:pt idx="1115">
                  <c:v>2</c:v>
                </c:pt>
                <c:pt idx="1116">
                  <c:v>0</c:v>
                </c:pt>
                <c:pt idx="1117">
                  <c:v>13</c:v>
                </c:pt>
                <c:pt idx="1118">
                  <c:v>0.25</c:v>
                </c:pt>
                <c:pt idx="1119">
                  <c:v>0</c:v>
                </c:pt>
                <c:pt idx="1120">
                  <c:v>3</c:v>
                </c:pt>
                <c:pt idx="1121">
                  <c:v>0.125</c:v>
                </c:pt>
                <c:pt idx="1122">
                  <c:v>2</c:v>
                </c:pt>
                <c:pt idx="1123">
                  <c:v>9</c:v>
                </c:pt>
                <c:pt idx="1124">
                  <c:v>2</c:v>
                </c:pt>
                <c:pt idx="1125">
                  <c:v>0</c:v>
                </c:pt>
                <c:pt idx="1126">
                  <c:v>2</c:v>
                </c:pt>
                <c:pt idx="1127">
                  <c:v>2</c:v>
                </c:pt>
                <c:pt idx="1128">
                  <c:v>7</c:v>
                </c:pt>
                <c:pt idx="1129">
                  <c:v>0.5</c:v>
                </c:pt>
                <c:pt idx="1130">
                  <c:v>2</c:v>
                </c:pt>
                <c:pt idx="1131">
                  <c:v>4</c:v>
                </c:pt>
                <c:pt idx="1132">
                  <c:v>2</c:v>
                </c:pt>
                <c:pt idx="1133">
                  <c:v>5</c:v>
                </c:pt>
                <c:pt idx="1134">
                  <c:v>0</c:v>
                </c:pt>
                <c:pt idx="1135">
                  <c:v>3</c:v>
                </c:pt>
                <c:pt idx="1136">
                  <c:v>0.25</c:v>
                </c:pt>
                <c:pt idx="1137">
                  <c:v>2</c:v>
                </c:pt>
                <c:pt idx="1138">
                  <c:v>2</c:v>
                </c:pt>
                <c:pt idx="1139">
                  <c:v>2</c:v>
                </c:pt>
                <c:pt idx="1140">
                  <c:v>3</c:v>
                </c:pt>
                <c:pt idx="1141">
                  <c:v>0.5</c:v>
                </c:pt>
                <c:pt idx="1142">
                  <c:v>20</c:v>
                </c:pt>
                <c:pt idx="1143">
                  <c:v>0.25</c:v>
                </c:pt>
                <c:pt idx="1144">
                  <c:v>16</c:v>
                </c:pt>
                <c:pt idx="1145">
                  <c:v>2</c:v>
                </c:pt>
                <c:pt idx="1146">
                  <c:v>0.125</c:v>
                </c:pt>
                <c:pt idx="1147">
                  <c:v>2</c:v>
                </c:pt>
                <c:pt idx="1148">
                  <c:v>2</c:v>
                </c:pt>
                <c:pt idx="1149">
                  <c:v>0.125</c:v>
                </c:pt>
                <c:pt idx="1150">
                  <c:v>2</c:v>
                </c:pt>
                <c:pt idx="1151">
                  <c:v>0.25</c:v>
                </c:pt>
                <c:pt idx="1152">
                  <c:v>0.25</c:v>
                </c:pt>
                <c:pt idx="1153">
                  <c:v>15</c:v>
                </c:pt>
                <c:pt idx="1154">
                  <c:v>1</c:v>
                </c:pt>
                <c:pt idx="1155">
                  <c:v>2</c:v>
                </c:pt>
                <c:pt idx="1156">
                  <c:v>1</c:v>
                </c:pt>
                <c:pt idx="1157">
                  <c:v>3</c:v>
                </c:pt>
                <c:pt idx="1158">
                  <c:v>1</c:v>
                </c:pt>
                <c:pt idx="1159">
                  <c:v>0</c:v>
                </c:pt>
                <c:pt idx="1160">
                  <c:v>13</c:v>
                </c:pt>
                <c:pt idx="1161">
                  <c:v>0</c:v>
                </c:pt>
                <c:pt idx="1162">
                  <c:v>0</c:v>
                </c:pt>
                <c:pt idx="1163">
                  <c:v>4</c:v>
                </c:pt>
                <c:pt idx="1164">
                  <c:v>5</c:v>
                </c:pt>
                <c:pt idx="1165">
                  <c:v>0.5</c:v>
                </c:pt>
                <c:pt idx="1166">
                  <c:v>11</c:v>
                </c:pt>
                <c:pt idx="1167">
                  <c:v>5</c:v>
                </c:pt>
                <c:pt idx="1168">
                  <c:v>2</c:v>
                </c:pt>
                <c:pt idx="1169">
                  <c:v>0.25</c:v>
                </c:pt>
                <c:pt idx="1170">
                  <c:v>11</c:v>
                </c:pt>
                <c:pt idx="1171">
                  <c:v>5</c:v>
                </c:pt>
                <c:pt idx="1172">
                  <c:v>2</c:v>
                </c:pt>
                <c:pt idx="1173">
                  <c:v>0.5</c:v>
                </c:pt>
                <c:pt idx="1174">
                  <c:v>2</c:v>
                </c:pt>
                <c:pt idx="1175">
                  <c:v>0.5</c:v>
                </c:pt>
                <c:pt idx="1176">
                  <c:v>5</c:v>
                </c:pt>
                <c:pt idx="1177">
                  <c:v>2</c:v>
                </c:pt>
                <c:pt idx="1178">
                  <c:v>5</c:v>
                </c:pt>
                <c:pt idx="1179">
                  <c:v>0.5</c:v>
                </c:pt>
                <c:pt idx="1180">
                  <c:v>1</c:v>
                </c:pt>
                <c:pt idx="1181">
                  <c:v>0</c:v>
                </c:pt>
                <c:pt idx="1182">
                  <c:v>0.5</c:v>
                </c:pt>
                <c:pt idx="1183">
                  <c:v>0</c:v>
                </c:pt>
                <c:pt idx="1184">
                  <c:v>0</c:v>
                </c:pt>
                <c:pt idx="1185">
                  <c:v>0.5</c:v>
                </c:pt>
                <c:pt idx="1186">
                  <c:v>4</c:v>
                </c:pt>
                <c:pt idx="1187">
                  <c:v>5</c:v>
                </c:pt>
                <c:pt idx="1188">
                  <c:v>7</c:v>
                </c:pt>
                <c:pt idx="1189">
                  <c:v>0</c:v>
                </c:pt>
                <c:pt idx="1190">
                  <c:v>2</c:v>
                </c:pt>
                <c:pt idx="1191">
                  <c:v>0.25</c:v>
                </c:pt>
                <c:pt idx="1192">
                  <c:v>0.125</c:v>
                </c:pt>
                <c:pt idx="1193">
                  <c:v>0.25</c:v>
                </c:pt>
                <c:pt idx="1194">
                  <c:v>21</c:v>
                </c:pt>
                <c:pt idx="1195">
                  <c:v>3</c:v>
                </c:pt>
                <c:pt idx="1196">
                  <c:v>1</c:v>
                </c:pt>
                <c:pt idx="1197">
                  <c:v>0</c:v>
                </c:pt>
                <c:pt idx="1198">
                  <c:v>2</c:v>
                </c:pt>
                <c:pt idx="1199">
                  <c:v>8</c:v>
                </c:pt>
                <c:pt idx="1200">
                  <c:v>0.25</c:v>
                </c:pt>
                <c:pt idx="1201">
                  <c:v>1</c:v>
                </c:pt>
                <c:pt idx="1202">
                  <c:v>0.25</c:v>
                </c:pt>
                <c:pt idx="1203">
                  <c:v>0.125</c:v>
                </c:pt>
                <c:pt idx="1204">
                  <c:v>7</c:v>
                </c:pt>
                <c:pt idx="1205">
                  <c:v>10</c:v>
                </c:pt>
                <c:pt idx="1206">
                  <c:v>13</c:v>
                </c:pt>
                <c:pt idx="1207">
                  <c:v>4</c:v>
                </c:pt>
                <c:pt idx="1208">
                  <c:v>0.25</c:v>
                </c:pt>
                <c:pt idx="1209">
                  <c:v>0.5</c:v>
                </c:pt>
                <c:pt idx="1210">
                  <c:v>0.5</c:v>
                </c:pt>
                <c:pt idx="1211">
                  <c:v>0.5</c:v>
                </c:pt>
                <c:pt idx="1212">
                  <c:v>2</c:v>
                </c:pt>
                <c:pt idx="1213">
                  <c:v>1</c:v>
                </c:pt>
                <c:pt idx="1214">
                  <c:v>0.25</c:v>
                </c:pt>
                <c:pt idx="1215">
                  <c:v>0.25</c:v>
                </c:pt>
                <c:pt idx="1216">
                  <c:v>0.5</c:v>
                </c:pt>
                <c:pt idx="1217">
                  <c:v>0.5</c:v>
                </c:pt>
                <c:pt idx="1218">
                  <c:v>30</c:v>
                </c:pt>
                <c:pt idx="1219">
                  <c:v>1</c:v>
                </c:pt>
                <c:pt idx="1220">
                  <c:v>0.5</c:v>
                </c:pt>
                <c:pt idx="1221">
                  <c:v>1</c:v>
                </c:pt>
                <c:pt idx="1222">
                  <c:v>9</c:v>
                </c:pt>
                <c:pt idx="1223">
                  <c:v>0.125</c:v>
                </c:pt>
                <c:pt idx="1224">
                  <c:v>5</c:v>
                </c:pt>
                <c:pt idx="1225">
                  <c:v>0.5</c:v>
                </c:pt>
                <c:pt idx="1226">
                  <c:v>0.25</c:v>
                </c:pt>
                <c:pt idx="1227">
                  <c:v>5</c:v>
                </c:pt>
                <c:pt idx="1228">
                  <c:v>0.125</c:v>
                </c:pt>
                <c:pt idx="1229">
                  <c:v>8</c:v>
                </c:pt>
                <c:pt idx="1230">
                  <c:v>13</c:v>
                </c:pt>
                <c:pt idx="1231">
                  <c:v>5</c:v>
                </c:pt>
                <c:pt idx="1232">
                  <c:v>5</c:v>
                </c:pt>
                <c:pt idx="1233">
                  <c:v>13</c:v>
                </c:pt>
                <c:pt idx="1234">
                  <c:v>5</c:v>
                </c:pt>
                <c:pt idx="1235">
                  <c:v>15</c:v>
                </c:pt>
                <c:pt idx="1236">
                  <c:v>15</c:v>
                </c:pt>
                <c:pt idx="1237">
                  <c:v>3</c:v>
                </c:pt>
                <c:pt idx="1238">
                  <c:v>0.5</c:v>
                </c:pt>
                <c:pt idx="1239">
                  <c:v>0.25</c:v>
                </c:pt>
                <c:pt idx="1240">
                  <c:v>6</c:v>
                </c:pt>
                <c:pt idx="1241">
                  <c:v>0</c:v>
                </c:pt>
                <c:pt idx="1242">
                  <c:v>0.5</c:v>
                </c:pt>
                <c:pt idx="1243">
                  <c:v>0.5</c:v>
                </c:pt>
                <c:pt idx="1244">
                  <c:v>5</c:v>
                </c:pt>
                <c:pt idx="1245">
                  <c:v>3</c:v>
                </c:pt>
                <c:pt idx="1246">
                  <c:v>0</c:v>
                </c:pt>
                <c:pt idx="1247">
                  <c:v>5</c:v>
                </c:pt>
                <c:pt idx="1248">
                  <c:v>4</c:v>
                </c:pt>
                <c:pt idx="1249">
                  <c:v>2</c:v>
                </c:pt>
                <c:pt idx="1250">
                  <c:v>4</c:v>
                </c:pt>
                <c:pt idx="1251">
                  <c:v>3</c:v>
                </c:pt>
                <c:pt idx="1252">
                  <c:v>2</c:v>
                </c:pt>
                <c:pt idx="1253">
                  <c:v>3</c:v>
                </c:pt>
                <c:pt idx="1254">
                  <c:v>2</c:v>
                </c:pt>
                <c:pt idx="1255">
                  <c:v>0.25</c:v>
                </c:pt>
                <c:pt idx="1256">
                  <c:v>3</c:v>
                </c:pt>
                <c:pt idx="1257">
                  <c:v>0.25</c:v>
                </c:pt>
                <c:pt idx="1258">
                  <c:v>0.5</c:v>
                </c:pt>
                <c:pt idx="1259">
                  <c:v>5</c:v>
                </c:pt>
                <c:pt idx="1260">
                  <c:v>6</c:v>
                </c:pt>
                <c:pt idx="1261">
                  <c:v>5</c:v>
                </c:pt>
                <c:pt idx="1262">
                  <c:v>3</c:v>
                </c:pt>
                <c:pt idx="1263">
                  <c:v>10</c:v>
                </c:pt>
                <c:pt idx="1264">
                  <c:v>7</c:v>
                </c:pt>
                <c:pt idx="1265">
                  <c:v>9</c:v>
                </c:pt>
                <c:pt idx="1266">
                  <c:v>6</c:v>
                </c:pt>
                <c:pt idx="1267">
                  <c:v>8</c:v>
                </c:pt>
                <c:pt idx="1268">
                  <c:v>7</c:v>
                </c:pt>
                <c:pt idx="1269">
                  <c:v>10</c:v>
                </c:pt>
                <c:pt idx="1270">
                  <c:v>8</c:v>
                </c:pt>
                <c:pt idx="1271">
                  <c:v>10</c:v>
                </c:pt>
                <c:pt idx="1272">
                  <c:v>13</c:v>
                </c:pt>
                <c:pt idx="1273">
                  <c:v>5</c:v>
                </c:pt>
                <c:pt idx="1274">
                  <c:v>9</c:v>
                </c:pt>
                <c:pt idx="1275">
                  <c:v>6</c:v>
                </c:pt>
                <c:pt idx="1276">
                  <c:v>7</c:v>
                </c:pt>
                <c:pt idx="1277">
                  <c:v>3</c:v>
                </c:pt>
                <c:pt idx="1278">
                  <c:v>3</c:v>
                </c:pt>
                <c:pt idx="1279">
                  <c:v>3</c:v>
                </c:pt>
                <c:pt idx="1280">
                  <c:v>1</c:v>
                </c:pt>
                <c:pt idx="1281">
                  <c:v>0.25</c:v>
                </c:pt>
                <c:pt idx="1282">
                  <c:v>9</c:v>
                </c:pt>
                <c:pt idx="1283">
                  <c:v>3</c:v>
                </c:pt>
                <c:pt idx="1284">
                  <c:v>1</c:v>
                </c:pt>
                <c:pt idx="1285">
                  <c:v>0.5</c:v>
                </c:pt>
                <c:pt idx="1286">
                  <c:v>5</c:v>
                </c:pt>
                <c:pt idx="1287">
                  <c:v>21</c:v>
                </c:pt>
                <c:pt idx="1288">
                  <c:v>12</c:v>
                </c:pt>
                <c:pt idx="1289">
                  <c:v>16</c:v>
                </c:pt>
                <c:pt idx="1290">
                  <c:v>0.125</c:v>
                </c:pt>
                <c:pt idx="1291">
                  <c:v>3</c:v>
                </c:pt>
                <c:pt idx="1292">
                  <c:v>1</c:v>
                </c:pt>
                <c:pt idx="1293">
                  <c:v>2</c:v>
                </c:pt>
                <c:pt idx="1294">
                  <c:v>23</c:v>
                </c:pt>
                <c:pt idx="1295">
                  <c:v>11</c:v>
                </c:pt>
                <c:pt idx="1296">
                  <c:v>6</c:v>
                </c:pt>
                <c:pt idx="1297">
                  <c:v>3</c:v>
                </c:pt>
                <c:pt idx="1298">
                  <c:v>3</c:v>
                </c:pt>
                <c:pt idx="1299">
                  <c:v>5</c:v>
                </c:pt>
                <c:pt idx="1300">
                  <c:v>5</c:v>
                </c:pt>
                <c:pt idx="1301">
                  <c:v>0.5</c:v>
                </c:pt>
                <c:pt idx="1302">
                  <c:v>15</c:v>
                </c:pt>
                <c:pt idx="1303">
                  <c:v>17</c:v>
                </c:pt>
                <c:pt idx="1304">
                  <c:v>12</c:v>
                </c:pt>
                <c:pt idx="1305">
                  <c:v>3</c:v>
                </c:pt>
                <c:pt idx="1306">
                  <c:v>5</c:v>
                </c:pt>
                <c:pt idx="1307">
                  <c:v>0</c:v>
                </c:pt>
                <c:pt idx="1308">
                  <c:v>3</c:v>
                </c:pt>
                <c:pt idx="1309">
                  <c:v>2</c:v>
                </c:pt>
                <c:pt idx="1310">
                  <c:v>11</c:v>
                </c:pt>
                <c:pt idx="1311">
                  <c:v>1</c:v>
                </c:pt>
                <c:pt idx="1312">
                  <c:v>4</c:v>
                </c:pt>
                <c:pt idx="1313">
                  <c:v>4</c:v>
                </c:pt>
                <c:pt idx="1314">
                  <c:v>9</c:v>
                </c:pt>
                <c:pt idx="1315">
                  <c:v>19</c:v>
                </c:pt>
                <c:pt idx="1316">
                  <c:v>0.25</c:v>
                </c:pt>
                <c:pt idx="1317">
                  <c:v>4</c:v>
                </c:pt>
                <c:pt idx="1318">
                  <c:v>4</c:v>
                </c:pt>
                <c:pt idx="1319">
                  <c:v>1</c:v>
                </c:pt>
                <c:pt idx="1320">
                  <c:v>1</c:v>
                </c:pt>
                <c:pt idx="1321">
                  <c:v>2</c:v>
                </c:pt>
                <c:pt idx="1322">
                  <c:v>4</c:v>
                </c:pt>
                <c:pt idx="1323">
                  <c:v>7</c:v>
                </c:pt>
                <c:pt idx="1324">
                  <c:v>8</c:v>
                </c:pt>
                <c:pt idx="1325">
                  <c:v>2</c:v>
                </c:pt>
                <c:pt idx="1326">
                  <c:v>26</c:v>
                </c:pt>
                <c:pt idx="1327">
                  <c:v>2</c:v>
                </c:pt>
                <c:pt idx="1328">
                  <c:v>15</c:v>
                </c:pt>
                <c:pt idx="1329">
                  <c:v>6</c:v>
                </c:pt>
                <c:pt idx="1330">
                  <c:v>4</c:v>
                </c:pt>
                <c:pt idx="1331">
                  <c:v>4</c:v>
                </c:pt>
                <c:pt idx="1332">
                  <c:v>7</c:v>
                </c:pt>
                <c:pt idx="1333">
                  <c:v>9</c:v>
                </c:pt>
                <c:pt idx="1334">
                  <c:v>2</c:v>
                </c:pt>
                <c:pt idx="1335">
                  <c:v>5</c:v>
                </c:pt>
                <c:pt idx="1336">
                  <c:v>7</c:v>
                </c:pt>
                <c:pt idx="1337">
                  <c:v>10</c:v>
                </c:pt>
                <c:pt idx="1338">
                  <c:v>11</c:v>
                </c:pt>
                <c:pt idx="1339">
                  <c:v>5</c:v>
                </c:pt>
                <c:pt idx="1340">
                  <c:v>18</c:v>
                </c:pt>
                <c:pt idx="1341">
                  <c:v>13</c:v>
                </c:pt>
                <c:pt idx="1342">
                  <c:v>0</c:v>
                </c:pt>
                <c:pt idx="1343">
                  <c:v>0.25</c:v>
                </c:pt>
                <c:pt idx="1344">
                  <c:v>12</c:v>
                </c:pt>
                <c:pt idx="1345">
                  <c:v>3</c:v>
                </c:pt>
                <c:pt idx="1346">
                  <c:v>7</c:v>
                </c:pt>
                <c:pt idx="1347">
                  <c:v>21</c:v>
                </c:pt>
                <c:pt idx="1348">
                  <c:v>2</c:v>
                </c:pt>
                <c:pt idx="1349">
                  <c:v>10</c:v>
                </c:pt>
                <c:pt idx="1350">
                  <c:v>4</c:v>
                </c:pt>
                <c:pt idx="1351">
                  <c:v>19</c:v>
                </c:pt>
                <c:pt idx="1352">
                  <c:v>11</c:v>
                </c:pt>
                <c:pt idx="1353">
                  <c:v>5</c:v>
                </c:pt>
                <c:pt idx="1354">
                  <c:v>23</c:v>
                </c:pt>
                <c:pt idx="1355">
                  <c:v>2</c:v>
                </c:pt>
                <c:pt idx="1356">
                  <c:v>4</c:v>
                </c:pt>
                <c:pt idx="1357">
                  <c:v>2</c:v>
                </c:pt>
                <c:pt idx="1358">
                  <c:v>0</c:v>
                </c:pt>
                <c:pt idx="1359">
                  <c:v>7</c:v>
                </c:pt>
                <c:pt idx="1360">
                  <c:v>8</c:v>
                </c:pt>
                <c:pt idx="1361">
                  <c:v>17</c:v>
                </c:pt>
                <c:pt idx="1362">
                  <c:v>6</c:v>
                </c:pt>
                <c:pt idx="1363">
                  <c:v>0.125</c:v>
                </c:pt>
                <c:pt idx="1364">
                  <c:v>12</c:v>
                </c:pt>
                <c:pt idx="1365">
                  <c:v>5</c:v>
                </c:pt>
                <c:pt idx="1366">
                  <c:v>3</c:v>
                </c:pt>
                <c:pt idx="1367">
                  <c:v>14</c:v>
                </c:pt>
                <c:pt idx="1368">
                  <c:v>8</c:v>
                </c:pt>
                <c:pt idx="1369">
                  <c:v>5</c:v>
                </c:pt>
                <c:pt idx="1370">
                  <c:v>3</c:v>
                </c:pt>
                <c:pt idx="1371">
                  <c:v>9</c:v>
                </c:pt>
                <c:pt idx="1372">
                  <c:v>0.5</c:v>
                </c:pt>
                <c:pt idx="1373">
                  <c:v>1</c:v>
                </c:pt>
                <c:pt idx="1374">
                  <c:v>3</c:v>
                </c:pt>
                <c:pt idx="1375">
                  <c:v>1</c:v>
                </c:pt>
                <c:pt idx="1376">
                  <c:v>4</c:v>
                </c:pt>
                <c:pt idx="1377">
                  <c:v>5</c:v>
                </c:pt>
                <c:pt idx="1378">
                  <c:v>4</c:v>
                </c:pt>
                <c:pt idx="1379">
                  <c:v>11</c:v>
                </c:pt>
                <c:pt idx="1380">
                  <c:v>6</c:v>
                </c:pt>
                <c:pt idx="1381">
                  <c:v>8</c:v>
                </c:pt>
                <c:pt idx="1382">
                  <c:v>0</c:v>
                </c:pt>
                <c:pt idx="1383">
                  <c:v>0.5</c:v>
                </c:pt>
                <c:pt idx="1384">
                  <c:v>2</c:v>
                </c:pt>
                <c:pt idx="1385">
                  <c:v>10</c:v>
                </c:pt>
                <c:pt idx="1386">
                  <c:v>4</c:v>
                </c:pt>
                <c:pt idx="1387">
                  <c:v>8</c:v>
                </c:pt>
                <c:pt idx="1388">
                  <c:v>3</c:v>
                </c:pt>
                <c:pt idx="1389">
                  <c:v>0.25</c:v>
                </c:pt>
                <c:pt idx="1390">
                  <c:v>3</c:v>
                </c:pt>
                <c:pt idx="1391">
                  <c:v>1</c:v>
                </c:pt>
                <c:pt idx="1392">
                  <c:v>26</c:v>
                </c:pt>
                <c:pt idx="1393">
                  <c:v>0.25</c:v>
                </c:pt>
                <c:pt idx="1394">
                  <c:v>3</c:v>
                </c:pt>
                <c:pt idx="1395">
                  <c:v>13</c:v>
                </c:pt>
                <c:pt idx="1396">
                  <c:v>7</c:v>
                </c:pt>
                <c:pt idx="1397">
                  <c:v>0.25</c:v>
                </c:pt>
                <c:pt idx="1398">
                  <c:v>13</c:v>
                </c:pt>
                <c:pt idx="1399">
                  <c:v>8</c:v>
                </c:pt>
                <c:pt idx="1400">
                  <c:v>0.125</c:v>
                </c:pt>
                <c:pt idx="1401">
                  <c:v>3</c:v>
                </c:pt>
                <c:pt idx="1402">
                  <c:v>7</c:v>
                </c:pt>
                <c:pt idx="1403">
                  <c:v>13</c:v>
                </c:pt>
                <c:pt idx="1404">
                  <c:v>18</c:v>
                </c:pt>
                <c:pt idx="1405">
                  <c:v>9</c:v>
                </c:pt>
                <c:pt idx="1406">
                  <c:v>14</c:v>
                </c:pt>
                <c:pt idx="1407">
                  <c:v>20</c:v>
                </c:pt>
                <c:pt idx="1408">
                  <c:v>11</c:v>
                </c:pt>
                <c:pt idx="1409">
                  <c:v>12</c:v>
                </c:pt>
                <c:pt idx="1410">
                  <c:v>2</c:v>
                </c:pt>
                <c:pt idx="1411">
                  <c:v>2</c:v>
                </c:pt>
                <c:pt idx="1412">
                  <c:v>2</c:v>
                </c:pt>
                <c:pt idx="1413">
                  <c:v>3</c:v>
                </c:pt>
                <c:pt idx="1414">
                  <c:v>1</c:v>
                </c:pt>
                <c:pt idx="1415">
                  <c:v>2</c:v>
                </c:pt>
                <c:pt idx="1416">
                  <c:v>6</c:v>
                </c:pt>
                <c:pt idx="1417">
                  <c:v>2</c:v>
                </c:pt>
                <c:pt idx="1418">
                  <c:v>4</c:v>
                </c:pt>
                <c:pt idx="1419">
                  <c:v>7</c:v>
                </c:pt>
                <c:pt idx="1420">
                  <c:v>12</c:v>
                </c:pt>
                <c:pt idx="1421">
                  <c:v>14</c:v>
                </c:pt>
                <c:pt idx="1422">
                  <c:v>10</c:v>
                </c:pt>
                <c:pt idx="1423">
                  <c:v>23</c:v>
                </c:pt>
                <c:pt idx="1424">
                  <c:v>5</c:v>
                </c:pt>
                <c:pt idx="1425">
                  <c:v>9</c:v>
                </c:pt>
                <c:pt idx="1426">
                  <c:v>1</c:v>
                </c:pt>
                <c:pt idx="1427">
                  <c:v>7</c:v>
                </c:pt>
                <c:pt idx="1428">
                  <c:v>14</c:v>
                </c:pt>
                <c:pt idx="1429">
                  <c:v>1</c:v>
                </c:pt>
                <c:pt idx="1430">
                  <c:v>0.5</c:v>
                </c:pt>
                <c:pt idx="1431">
                  <c:v>3</c:v>
                </c:pt>
                <c:pt idx="1432">
                  <c:v>9</c:v>
                </c:pt>
                <c:pt idx="1433">
                  <c:v>0</c:v>
                </c:pt>
                <c:pt idx="1434">
                  <c:v>10</c:v>
                </c:pt>
                <c:pt idx="1435">
                  <c:v>12</c:v>
                </c:pt>
                <c:pt idx="1436">
                  <c:v>9</c:v>
                </c:pt>
                <c:pt idx="1437">
                  <c:v>6</c:v>
                </c:pt>
                <c:pt idx="1438">
                  <c:v>0.5</c:v>
                </c:pt>
                <c:pt idx="1439">
                  <c:v>0</c:v>
                </c:pt>
                <c:pt idx="1440">
                  <c:v>1</c:v>
                </c:pt>
                <c:pt idx="1441">
                  <c:v>3</c:v>
                </c:pt>
                <c:pt idx="1442">
                  <c:v>4</c:v>
                </c:pt>
                <c:pt idx="1443">
                  <c:v>10</c:v>
                </c:pt>
                <c:pt idx="1444">
                  <c:v>12</c:v>
                </c:pt>
                <c:pt idx="1445">
                  <c:v>14</c:v>
                </c:pt>
                <c:pt idx="1446">
                  <c:v>0</c:v>
                </c:pt>
                <c:pt idx="1447">
                  <c:v>10</c:v>
                </c:pt>
                <c:pt idx="1448">
                  <c:v>1</c:v>
                </c:pt>
                <c:pt idx="1449">
                  <c:v>0.5</c:v>
                </c:pt>
                <c:pt idx="1450">
                  <c:v>0.25</c:v>
                </c:pt>
                <c:pt idx="1451">
                  <c:v>12</c:v>
                </c:pt>
                <c:pt idx="1452">
                  <c:v>24</c:v>
                </c:pt>
                <c:pt idx="1453">
                  <c:v>15</c:v>
                </c:pt>
                <c:pt idx="1454">
                  <c:v>0.25</c:v>
                </c:pt>
                <c:pt idx="1455">
                  <c:v>2</c:v>
                </c:pt>
                <c:pt idx="1456">
                  <c:v>1</c:v>
                </c:pt>
                <c:pt idx="1457">
                  <c:v>2</c:v>
                </c:pt>
                <c:pt idx="1458">
                  <c:v>0.25</c:v>
                </c:pt>
                <c:pt idx="1459">
                  <c:v>16</c:v>
                </c:pt>
                <c:pt idx="1460">
                  <c:v>4</c:v>
                </c:pt>
                <c:pt idx="1461">
                  <c:v>2</c:v>
                </c:pt>
                <c:pt idx="1462">
                  <c:v>8</c:v>
                </c:pt>
                <c:pt idx="1463">
                  <c:v>11</c:v>
                </c:pt>
                <c:pt idx="1464">
                  <c:v>21</c:v>
                </c:pt>
                <c:pt idx="1465">
                  <c:v>9</c:v>
                </c:pt>
                <c:pt idx="1466">
                  <c:v>3</c:v>
                </c:pt>
                <c:pt idx="1467">
                  <c:v>0</c:v>
                </c:pt>
                <c:pt idx="1468">
                  <c:v>12</c:v>
                </c:pt>
                <c:pt idx="1469">
                  <c:v>1</c:v>
                </c:pt>
                <c:pt idx="1470">
                  <c:v>0.25</c:v>
                </c:pt>
                <c:pt idx="1471">
                  <c:v>1</c:v>
                </c:pt>
                <c:pt idx="1472">
                  <c:v>7</c:v>
                </c:pt>
                <c:pt idx="1473">
                  <c:v>5</c:v>
                </c:pt>
                <c:pt idx="1474">
                  <c:v>5</c:v>
                </c:pt>
                <c:pt idx="1475">
                  <c:v>3</c:v>
                </c:pt>
                <c:pt idx="1476">
                  <c:v>20</c:v>
                </c:pt>
                <c:pt idx="1477">
                  <c:v>9</c:v>
                </c:pt>
                <c:pt idx="1478">
                  <c:v>7</c:v>
                </c:pt>
                <c:pt idx="1479">
                  <c:v>0.25</c:v>
                </c:pt>
                <c:pt idx="1480">
                  <c:v>3</c:v>
                </c:pt>
                <c:pt idx="1481">
                  <c:v>25</c:v>
                </c:pt>
                <c:pt idx="1482">
                  <c:v>5</c:v>
                </c:pt>
                <c:pt idx="1483">
                  <c:v>7</c:v>
                </c:pt>
                <c:pt idx="1484">
                  <c:v>1</c:v>
                </c:pt>
                <c:pt idx="1485">
                  <c:v>1</c:v>
                </c:pt>
                <c:pt idx="1486">
                  <c:v>2</c:v>
                </c:pt>
                <c:pt idx="1487">
                  <c:v>4</c:v>
                </c:pt>
                <c:pt idx="1488">
                  <c:v>3</c:v>
                </c:pt>
                <c:pt idx="1489">
                  <c:v>5</c:v>
                </c:pt>
                <c:pt idx="1490">
                  <c:v>21</c:v>
                </c:pt>
                <c:pt idx="1491">
                  <c:v>21</c:v>
                </c:pt>
                <c:pt idx="1492">
                  <c:v>0</c:v>
                </c:pt>
                <c:pt idx="1493">
                  <c:v>6</c:v>
                </c:pt>
                <c:pt idx="1494">
                  <c:v>15</c:v>
                </c:pt>
                <c:pt idx="1495">
                  <c:v>17</c:v>
                </c:pt>
                <c:pt idx="1496">
                  <c:v>13</c:v>
                </c:pt>
                <c:pt idx="1497">
                  <c:v>9</c:v>
                </c:pt>
                <c:pt idx="1498">
                  <c:v>3</c:v>
                </c:pt>
                <c:pt idx="1499">
                  <c:v>0.125</c:v>
                </c:pt>
                <c:pt idx="1500">
                  <c:v>4</c:v>
                </c:pt>
                <c:pt idx="1501">
                  <c:v>13</c:v>
                </c:pt>
                <c:pt idx="1502">
                  <c:v>20</c:v>
                </c:pt>
                <c:pt idx="1503">
                  <c:v>1</c:v>
                </c:pt>
                <c:pt idx="1504">
                  <c:v>0.5</c:v>
                </c:pt>
                <c:pt idx="1505">
                  <c:v>0.25</c:v>
                </c:pt>
                <c:pt idx="1506">
                  <c:v>4</c:v>
                </c:pt>
                <c:pt idx="1507">
                  <c:v>2</c:v>
                </c:pt>
                <c:pt idx="1508">
                  <c:v>3</c:v>
                </c:pt>
                <c:pt idx="1509">
                  <c:v>2</c:v>
                </c:pt>
                <c:pt idx="1510">
                  <c:v>12</c:v>
                </c:pt>
                <c:pt idx="1511">
                  <c:v>26</c:v>
                </c:pt>
                <c:pt idx="1512">
                  <c:v>10</c:v>
                </c:pt>
                <c:pt idx="1513">
                  <c:v>0.25</c:v>
                </c:pt>
                <c:pt idx="1514">
                  <c:v>16</c:v>
                </c:pt>
                <c:pt idx="1515">
                  <c:v>2</c:v>
                </c:pt>
                <c:pt idx="1516">
                  <c:v>1</c:v>
                </c:pt>
                <c:pt idx="1517">
                  <c:v>19</c:v>
                </c:pt>
                <c:pt idx="1518">
                  <c:v>3</c:v>
                </c:pt>
                <c:pt idx="1519">
                  <c:v>14</c:v>
                </c:pt>
                <c:pt idx="1520">
                  <c:v>9</c:v>
                </c:pt>
                <c:pt idx="1521">
                  <c:v>2</c:v>
                </c:pt>
                <c:pt idx="1522">
                  <c:v>0</c:v>
                </c:pt>
                <c:pt idx="1523">
                  <c:v>1</c:v>
                </c:pt>
                <c:pt idx="1524">
                  <c:v>9</c:v>
                </c:pt>
                <c:pt idx="1525">
                  <c:v>7</c:v>
                </c:pt>
                <c:pt idx="1526">
                  <c:v>11</c:v>
                </c:pt>
                <c:pt idx="1527">
                  <c:v>2</c:v>
                </c:pt>
                <c:pt idx="1528">
                  <c:v>3</c:v>
                </c:pt>
                <c:pt idx="1529">
                  <c:v>8</c:v>
                </c:pt>
                <c:pt idx="1530">
                  <c:v>18</c:v>
                </c:pt>
                <c:pt idx="1531">
                  <c:v>0.5</c:v>
                </c:pt>
                <c:pt idx="1532">
                  <c:v>15</c:v>
                </c:pt>
                <c:pt idx="1533">
                  <c:v>3</c:v>
                </c:pt>
                <c:pt idx="1534">
                  <c:v>5</c:v>
                </c:pt>
                <c:pt idx="1535">
                  <c:v>11</c:v>
                </c:pt>
                <c:pt idx="1536">
                  <c:v>10</c:v>
                </c:pt>
                <c:pt idx="1537">
                  <c:v>0.25</c:v>
                </c:pt>
                <c:pt idx="1538">
                  <c:v>10</c:v>
                </c:pt>
                <c:pt idx="1539">
                  <c:v>16</c:v>
                </c:pt>
                <c:pt idx="1540">
                  <c:v>5</c:v>
                </c:pt>
                <c:pt idx="1541">
                  <c:v>13</c:v>
                </c:pt>
                <c:pt idx="1542">
                  <c:v>16</c:v>
                </c:pt>
                <c:pt idx="1543">
                  <c:v>4</c:v>
                </c:pt>
                <c:pt idx="1544">
                  <c:v>0.5</c:v>
                </c:pt>
                <c:pt idx="1545">
                  <c:v>1</c:v>
                </c:pt>
                <c:pt idx="1546">
                  <c:v>10</c:v>
                </c:pt>
                <c:pt idx="1547">
                  <c:v>16</c:v>
                </c:pt>
                <c:pt idx="1548">
                  <c:v>10</c:v>
                </c:pt>
                <c:pt idx="1549">
                  <c:v>5</c:v>
                </c:pt>
                <c:pt idx="1550">
                  <c:v>0.5</c:v>
                </c:pt>
                <c:pt idx="1551">
                  <c:v>3</c:v>
                </c:pt>
                <c:pt idx="1552">
                  <c:v>8</c:v>
                </c:pt>
                <c:pt idx="1553">
                  <c:v>3</c:v>
                </c:pt>
                <c:pt idx="1554">
                  <c:v>5</c:v>
                </c:pt>
                <c:pt idx="1555">
                  <c:v>1</c:v>
                </c:pt>
                <c:pt idx="1556">
                  <c:v>16</c:v>
                </c:pt>
                <c:pt idx="1557">
                  <c:v>5</c:v>
                </c:pt>
                <c:pt idx="1558">
                  <c:v>0.25</c:v>
                </c:pt>
                <c:pt idx="1559">
                  <c:v>2</c:v>
                </c:pt>
                <c:pt idx="1560">
                  <c:v>5</c:v>
                </c:pt>
                <c:pt idx="1561">
                  <c:v>3</c:v>
                </c:pt>
                <c:pt idx="1562">
                  <c:v>9</c:v>
                </c:pt>
                <c:pt idx="1563">
                  <c:v>3</c:v>
                </c:pt>
                <c:pt idx="1564">
                  <c:v>1</c:v>
                </c:pt>
                <c:pt idx="1565">
                  <c:v>0.25</c:v>
                </c:pt>
                <c:pt idx="1566">
                  <c:v>2</c:v>
                </c:pt>
                <c:pt idx="1567">
                  <c:v>0.25</c:v>
                </c:pt>
                <c:pt idx="1568">
                  <c:v>7</c:v>
                </c:pt>
                <c:pt idx="1569">
                  <c:v>9</c:v>
                </c:pt>
                <c:pt idx="1570">
                  <c:v>4</c:v>
                </c:pt>
                <c:pt idx="1571">
                  <c:v>7</c:v>
                </c:pt>
                <c:pt idx="1572">
                  <c:v>6</c:v>
                </c:pt>
                <c:pt idx="1573">
                  <c:v>12</c:v>
                </c:pt>
                <c:pt idx="1574">
                  <c:v>13</c:v>
                </c:pt>
                <c:pt idx="1575">
                  <c:v>7</c:v>
                </c:pt>
                <c:pt idx="1576">
                  <c:v>6</c:v>
                </c:pt>
                <c:pt idx="1577">
                  <c:v>10</c:v>
                </c:pt>
                <c:pt idx="1578">
                  <c:v>5</c:v>
                </c:pt>
                <c:pt idx="1579">
                  <c:v>0.25</c:v>
                </c:pt>
                <c:pt idx="1580">
                  <c:v>0.125</c:v>
                </c:pt>
                <c:pt idx="1581">
                  <c:v>1</c:v>
                </c:pt>
                <c:pt idx="1582">
                  <c:v>11</c:v>
                </c:pt>
                <c:pt idx="1583">
                  <c:v>0</c:v>
                </c:pt>
                <c:pt idx="1584">
                  <c:v>4</c:v>
                </c:pt>
                <c:pt idx="1585">
                  <c:v>0.125</c:v>
                </c:pt>
                <c:pt idx="1586">
                  <c:v>12</c:v>
                </c:pt>
                <c:pt idx="1587">
                  <c:v>2</c:v>
                </c:pt>
                <c:pt idx="1588">
                  <c:v>4</c:v>
                </c:pt>
                <c:pt idx="1589">
                  <c:v>4</c:v>
                </c:pt>
                <c:pt idx="1590">
                  <c:v>5</c:v>
                </c:pt>
                <c:pt idx="1591">
                  <c:v>22</c:v>
                </c:pt>
                <c:pt idx="1592">
                  <c:v>26</c:v>
                </c:pt>
                <c:pt idx="1593">
                  <c:v>23</c:v>
                </c:pt>
                <c:pt idx="1594">
                  <c:v>0.25</c:v>
                </c:pt>
                <c:pt idx="1595">
                  <c:v>2</c:v>
                </c:pt>
                <c:pt idx="1596">
                  <c:v>5</c:v>
                </c:pt>
                <c:pt idx="1597">
                  <c:v>7</c:v>
                </c:pt>
                <c:pt idx="1598">
                  <c:v>11</c:v>
                </c:pt>
                <c:pt idx="1599">
                  <c:v>5</c:v>
                </c:pt>
                <c:pt idx="1600">
                  <c:v>18</c:v>
                </c:pt>
                <c:pt idx="1601">
                  <c:v>7</c:v>
                </c:pt>
                <c:pt idx="1602">
                  <c:v>21</c:v>
                </c:pt>
                <c:pt idx="1603">
                  <c:v>10</c:v>
                </c:pt>
                <c:pt idx="1604">
                  <c:v>19</c:v>
                </c:pt>
                <c:pt idx="1605">
                  <c:v>11</c:v>
                </c:pt>
                <c:pt idx="1606">
                  <c:v>23</c:v>
                </c:pt>
                <c:pt idx="1607">
                  <c:v>2</c:v>
                </c:pt>
                <c:pt idx="1608">
                  <c:v>7</c:v>
                </c:pt>
                <c:pt idx="1609">
                  <c:v>17</c:v>
                </c:pt>
                <c:pt idx="1610">
                  <c:v>12</c:v>
                </c:pt>
                <c:pt idx="1611">
                  <c:v>1</c:v>
                </c:pt>
                <c:pt idx="1612">
                  <c:v>3</c:v>
                </c:pt>
                <c:pt idx="1613">
                  <c:v>14</c:v>
                </c:pt>
                <c:pt idx="1614">
                  <c:v>8</c:v>
                </c:pt>
                <c:pt idx="1615">
                  <c:v>1</c:v>
                </c:pt>
                <c:pt idx="1616">
                  <c:v>8</c:v>
                </c:pt>
                <c:pt idx="1617">
                  <c:v>4</c:v>
                </c:pt>
                <c:pt idx="1618">
                  <c:v>8</c:v>
                </c:pt>
                <c:pt idx="1619">
                  <c:v>3</c:v>
                </c:pt>
                <c:pt idx="1620">
                  <c:v>26</c:v>
                </c:pt>
                <c:pt idx="1621">
                  <c:v>0.25</c:v>
                </c:pt>
                <c:pt idx="1622">
                  <c:v>3</c:v>
                </c:pt>
                <c:pt idx="1623">
                  <c:v>7</c:v>
                </c:pt>
                <c:pt idx="1624">
                  <c:v>13</c:v>
                </c:pt>
                <c:pt idx="1625">
                  <c:v>13</c:v>
                </c:pt>
                <c:pt idx="1626">
                  <c:v>18</c:v>
                </c:pt>
                <c:pt idx="1627">
                  <c:v>9</c:v>
                </c:pt>
                <c:pt idx="1628">
                  <c:v>14</c:v>
                </c:pt>
                <c:pt idx="1629">
                  <c:v>20</c:v>
                </c:pt>
                <c:pt idx="1630">
                  <c:v>11</c:v>
                </c:pt>
                <c:pt idx="1631">
                  <c:v>12</c:v>
                </c:pt>
                <c:pt idx="1632">
                  <c:v>2</c:v>
                </c:pt>
                <c:pt idx="1633">
                  <c:v>2</c:v>
                </c:pt>
                <c:pt idx="1634">
                  <c:v>2</c:v>
                </c:pt>
                <c:pt idx="1635">
                  <c:v>3</c:v>
                </c:pt>
                <c:pt idx="1636">
                  <c:v>1</c:v>
                </c:pt>
                <c:pt idx="1637">
                  <c:v>2</c:v>
                </c:pt>
                <c:pt idx="1638">
                  <c:v>6</c:v>
                </c:pt>
                <c:pt idx="1639">
                  <c:v>2</c:v>
                </c:pt>
                <c:pt idx="1640">
                  <c:v>4</c:v>
                </c:pt>
                <c:pt idx="1641">
                  <c:v>7</c:v>
                </c:pt>
                <c:pt idx="1642">
                  <c:v>12</c:v>
                </c:pt>
                <c:pt idx="1643">
                  <c:v>10</c:v>
                </c:pt>
                <c:pt idx="1644">
                  <c:v>23</c:v>
                </c:pt>
                <c:pt idx="1645">
                  <c:v>1</c:v>
                </c:pt>
                <c:pt idx="1646">
                  <c:v>7</c:v>
                </c:pt>
                <c:pt idx="1647">
                  <c:v>0</c:v>
                </c:pt>
                <c:pt idx="1648">
                  <c:v>9</c:v>
                </c:pt>
                <c:pt idx="1649">
                  <c:v>22</c:v>
                </c:pt>
                <c:pt idx="1650">
                  <c:v>3</c:v>
                </c:pt>
                <c:pt idx="1651">
                  <c:v>10</c:v>
                </c:pt>
                <c:pt idx="1652">
                  <c:v>12</c:v>
                </c:pt>
                <c:pt idx="1653">
                  <c:v>14</c:v>
                </c:pt>
                <c:pt idx="1654">
                  <c:v>16</c:v>
                </c:pt>
                <c:pt idx="1655">
                  <c:v>10</c:v>
                </c:pt>
                <c:pt idx="1656">
                  <c:v>9</c:v>
                </c:pt>
                <c:pt idx="1657">
                  <c:v>12</c:v>
                </c:pt>
                <c:pt idx="1658">
                  <c:v>24</c:v>
                </c:pt>
                <c:pt idx="1659">
                  <c:v>15</c:v>
                </c:pt>
                <c:pt idx="1660">
                  <c:v>16</c:v>
                </c:pt>
                <c:pt idx="1661">
                  <c:v>8</c:v>
                </c:pt>
                <c:pt idx="1662">
                  <c:v>21</c:v>
                </c:pt>
                <c:pt idx="1663">
                  <c:v>9</c:v>
                </c:pt>
                <c:pt idx="1664">
                  <c:v>4</c:v>
                </c:pt>
                <c:pt idx="1665">
                  <c:v>23</c:v>
                </c:pt>
                <c:pt idx="1666">
                  <c:v>5</c:v>
                </c:pt>
                <c:pt idx="1667">
                  <c:v>20</c:v>
                </c:pt>
                <c:pt idx="1668">
                  <c:v>0.25</c:v>
                </c:pt>
                <c:pt idx="1669">
                  <c:v>25</c:v>
                </c:pt>
                <c:pt idx="1670">
                  <c:v>7</c:v>
                </c:pt>
                <c:pt idx="1671">
                  <c:v>1</c:v>
                </c:pt>
                <c:pt idx="1672">
                  <c:v>4</c:v>
                </c:pt>
                <c:pt idx="1673">
                  <c:v>3</c:v>
                </c:pt>
                <c:pt idx="1674">
                  <c:v>21</c:v>
                </c:pt>
                <c:pt idx="1675">
                  <c:v>21</c:v>
                </c:pt>
                <c:pt idx="1676">
                  <c:v>15</c:v>
                </c:pt>
                <c:pt idx="1677">
                  <c:v>17</c:v>
                </c:pt>
                <c:pt idx="1678">
                  <c:v>13</c:v>
                </c:pt>
                <c:pt idx="1679">
                  <c:v>20</c:v>
                </c:pt>
                <c:pt idx="1680">
                  <c:v>0.5</c:v>
                </c:pt>
                <c:pt idx="1681">
                  <c:v>5</c:v>
                </c:pt>
                <c:pt idx="1682">
                  <c:v>0.25</c:v>
                </c:pt>
                <c:pt idx="1683">
                  <c:v>4</c:v>
                </c:pt>
                <c:pt idx="1684">
                  <c:v>2</c:v>
                </c:pt>
                <c:pt idx="1685">
                  <c:v>3</c:v>
                </c:pt>
                <c:pt idx="1686">
                  <c:v>2</c:v>
                </c:pt>
                <c:pt idx="1687">
                  <c:v>12</c:v>
                </c:pt>
                <c:pt idx="1688">
                  <c:v>26</c:v>
                </c:pt>
                <c:pt idx="1689">
                  <c:v>10</c:v>
                </c:pt>
                <c:pt idx="1690">
                  <c:v>16</c:v>
                </c:pt>
                <c:pt idx="1691">
                  <c:v>19</c:v>
                </c:pt>
                <c:pt idx="1692">
                  <c:v>14</c:v>
                </c:pt>
                <c:pt idx="1693">
                  <c:v>9</c:v>
                </c:pt>
                <c:pt idx="1694">
                  <c:v>2</c:v>
                </c:pt>
                <c:pt idx="1695">
                  <c:v>0</c:v>
                </c:pt>
                <c:pt idx="1696">
                  <c:v>7</c:v>
                </c:pt>
                <c:pt idx="1697">
                  <c:v>18</c:v>
                </c:pt>
                <c:pt idx="1698">
                  <c:v>0.5</c:v>
                </c:pt>
                <c:pt idx="1699">
                  <c:v>15</c:v>
                </c:pt>
                <c:pt idx="1700">
                  <c:v>11</c:v>
                </c:pt>
                <c:pt idx="1701">
                  <c:v>11</c:v>
                </c:pt>
                <c:pt idx="1702">
                  <c:v>10</c:v>
                </c:pt>
                <c:pt idx="1703">
                  <c:v>0.25</c:v>
                </c:pt>
                <c:pt idx="1704">
                  <c:v>10</c:v>
                </c:pt>
                <c:pt idx="1705">
                  <c:v>16</c:v>
                </c:pt>
                <c:pt idx="1706">
                  <c:v>5</c:v>
                </c:pt>
                <c:pt idx="1707">
                  <c:v>13</c:v>
                </c:pt>
                <c:pt idx="1708">
                  <c:v>16</c:v>
                </c:pt>
                <c:pt idx="1709">
                  <c:v>1</c:v>
                </c:pt>
                <c:pt idx="1710">
                  <c:v>4</c:v>
                </c:pt>
                <c:pt idx="1711">
                  <c:v>10</c:v>
                </c:pt>
                <c:pt idx="1712">
                  <c:v>8</c:v>
                </c:pt>
                <c:pt idx="1713">
                  <c:v>3</c:v>
                </c:pt>
                <c:pt idx="1714">
                  <c:v>13</c:v>
                </c:pt>
                <c:pt idx="1715">
                  <c:v>11</c:v>
                </c:pt>
                <c:pt idx="1716">
                  <c:v>9</c:v>
                </c:pt>
                <c:pt idx="1717">
                  <c:v>7</c:v>
                </c:pt>
                <c:pt idx="1718">
                  <c:v>0.25</c:v>
                </c:pt>
                <c:pt idx="1719">
                  <c:v>16</c:v>
                </c:pt>
                <c:pt idx="1720">
                  <c:v>0.25</c:v>
                </c:pt>
                <c:pt idx="1721">
                  <c:v>2</c:v>
                </c:pt>
                <c:pt idx="1722">
                  <c:v>3</c:v>
                </c:pt>
                <c:pt idx="1723">
                  <c:v>7</c:v>
                </c:pt>
                <c:pt idx="1724">
                  <c:v>13</c:v>
                </c:pt>
                <c:pt idx="1725">
                  <c:v>7</c:v>
                </c:pt>
                <c:pt idx="1726">
                  <c:v>6</c:v>
                </c:pt>
                <c:pt idx="1727">
                  <c:v>10</c:v>
                </c:pt>
                <c:pt idx="1728">
                  <c:v>11</c:v>
                </c:pt>
                <c:pt idx="1729">
                  <c:v>24</c:v>
                </c:pt>
                <c:pt idx="1730">
                  <c:v>0.125</c:v>
                </c:pt>
                <c:pt idx="1731">
                  <c:v>22</c:v>
                </c:pt>
                <c:pt idx="1732">
                  <c:v>26</c:v>
                </c:pt>
                <c:pt idx="1733">
                  <c:v>23</c:v>
                </c:pt>
                <c:pt idx="1734">
                  <c:v>0.125</c:v>
                </c:pt>
                <c:pt idx="1735">
                  <c:v>0</c:v>
                </c:pt>
                <c:pt idx="1736">
                  <c:v>0</c:v>
                </c:pt>
                <c:pt idx="1737">
                  <c:v>5</c:v>
                </c:pt>
                <c:pt idx="1738">
                  <c:v>0</c:v>
                </c:pt>
                <c:pt idx="1739">
                  <c:v>1</c:v>
                </c:pt>
                <c:pt idx="1740">
                  <c:v>0</c:v>
                </c:pt>
                <c:pt idx="1741">
                  <c:v>0.125</c:v>
                </c:pt>
                <c:pt idx="1742">
                  <c:v>2</c:v>
                </c:pt>
                <c:pt idx="1743">
                  <c:v>0.5</c:v>
                </c:pt>
                <c:pt idx="1744">
                  <c:v>0</c:v>
                </c:pt>
                <c:pt idx="1745">
                  <c:v>0.125</c:v>
                </c:pt>
                <c:pt idx="1746">
                  <c:v>0</c:v>
                </c:pt>
                <c:pt idx="1747">
                  <c:v>0</c:v>
                </c:pt>
                <c:pt idx="1748">
                  <c:v>0</c:v>
                </c:pt>
                <c:pt idx="1749">
                  <c:v>0</c:v>
                </c:pt>
                <c:pt idx="1750">
                  <c:v>2</c:v>
                </c:pt>
                <c:pt idx="1751">
                  <c:v>0</c:v>
                </c:pt>
                <c:pt idx="1752">
                  <c:v>0.125</c:v>
                </c:pt>
                <c:pt idx="1753">
                  <c:v>0</c:v>
                </c:pt>
                <c:pt idx="1754">
                  <c:v>0</c:v>
                </c:pt>
                <c:pt idx="1755">
                  <c:v>2</c:v>
                </c:pt>
                <c:pt idx="1756">
                  <c:v>4</c:v>
                </c:pt>
                <c:pt idx="1757">
                  <c:v>3</c:v>
                </c:pt>
                <c:pt idx="1758">
                  <c:v>2</c:v>
                </c:pt>
                <c:pt idx="1759">
                  <c:v>0</c:v>
                </c:pt>
                <c:pt idx="1760">
                  <c:v>0</c:v>
                </c:pt>
                <c:pt idx="1761">
                  <c:v>0</c:v>
                </c:pt>
                <c:pt idx="1762">
                  <c:v>0</c:v>
                </c:pt>
                <c:pt idx="1763">
                  <c:v>0</c:v>
                </c:pt>
                <c:pt idx="1764">
                  <c:v>0</c:v>
                </c:pt>
                <c:pt idx="1765">
                  <c:v>0</c:v>
                </c:pt>
                <c:pt idx="1766">
                  <c:v>0.125</c:v>
                </c:pt>
                <c:pt idx="1767">
                  <c:v>0</c:v>
                </c:pt>
                <c:pt idx="1768">
                  <c:v>0</c:v>
                </c:pt>
                <c:pt idx="1769">
                  <c:v>2</c:v>
                </c:pt>
                <c:pt idx="1770">
                  <c:v>2</c:v>
                </c:pt>
                <c:pt idx="1771">
                  <c:v>0.5</c:v>
                </c:pt>
                <c:pt idx="1772">
                  <c:v>0</c:v>
                </c:pt>
                <c:pt idx="1773">
                  <c:v>0.5</c:v>
                </c:pt>
                <c:pt idx="1774">
                  <c:v>0.5</c:v>
                </c:pt>
                <c:pt idx="1775">
                  <c:v>0</c:v>
                </c:pt>
                <c:pt idx="1776">
                  <c:v>0</c:v>
                </c:pt>
                <c:pt idx="1777">
                  <c:v>0</c:v>
                </c:pt>
                <c:pt idx="1778">
                  <c:v>0.25</c:v>
                </c:pt>
                <c:pt idx="1779">
                  <c:v>0</c:v>
                </c:pt>
                <c:pt idx="1780">
                  <c:v>0</c:v>
                </c:pt>
                <c:pt idx="1781">
                  <c:v>0</c:v>
                </c:pt>
                <c:pt idx="1782">
                  <c:v>2</c:v>
                </c:pt>
                <c:pt idx="1783">
                  <c:v>0</c:v>
                </c:pt>
                <c:pt idx="1784">
                  <c:v>3</c:v>
                </c:pt>
                <c:pt idx="1785">
                  <c:v>0</c:v>
                </c:pt>
                <c:pt idx="1786">
                  <c:v>0</c:v>
                </c:pt>
                <c:pt idx="1787">
                  <c:v>0</c:v>
                </c:pt>
                <c:pt idx="1788">
                  <c:v>0.25</c:v>
                </c:pt>
                <c:pt idx="1789">
                  <c:v>0.25</c:v>
                </c:pt>
                <c:pt idx="1790">
                  <c:v>0</c:v>
                </c:pt>
                <c:pt idx="1791">
                  <c:v>0</c:v>
                </c:pt>
                <c:pt idx="1792">
                  <c:v>2</c:v>
                </c:pt>
                <c:pt idx="1793">
                  <c:v>0</c:v>
                </c:pt>
                <c:pt idx="1794">
                  <c:v>0</c:v>
                </c:pt>
                <c:pt idx="1795">
                  <c:v>0</c:v>
                </c:pt>
                <c:pt idx="1796">
                  <c:v>0.25</c:v>
                </c:pt>
                <c:pt idx="1797">
                  <c:v>1</c:v>
                </c:pt>
                <c:pt idx="1798">
                  <c:v>9</c:v>
                </c:pt>
                <c:pt idx="1799">
                  <c:v>0</c:v>
                </c:pt>
                <c:pt idx="1800">
                  <c:v>2</c:v>
                </c:pt>
                <c:pt idx="1801">
                  <c:v>0</c:v>
                </c:pt>
                <c:pt idx="1802">
                  <c:v>0</c:v>
                </c:pt>
                <c:pt idx="1803">
                  <c:v>0</c:v>
                </c:pt>
                <c:pt idx="1804">
                  <c:v>0</c:v>
                </c:pt>
                <c:pt idx="1805">
                  <c:v>22</c:v>
                </c:pt>
                <c:pt idx="1806">
                  <c:v>5</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4</c:v>
                </c:pt>
                <c:pt idx="1822">
                  <c:v>0</c:v>
                </c:pt>
                <c:pt idx="1823">
                  <c:v>0</c:v>
                </c:pt>
                <c:pt idx="1824">
                  <c:v>3</c:v>
                </c:pt>
                <c:pt idx="1825">
                  <c:v>0</c:v>
                </c:pt>
                <c:pt idx="1826">
                  <c:v>2</c:v>
                </c:pt>
                <c:pt idx="1827">
                  <c:v>2</c:v>
                </c:pt>
                <c:pt idx="1828">
                  <c:v>0</c:v>
                </c:pt>
                <c:pt idx="1829">
                  <c:v>3</c:v>
                </c:pt>
                <c:pt idx="1830">
                  <c:v>5</c:v>
                </c:pt>
                <c:pt idx="1831">
                  <c:v>0</c:v>
                </c:pt>
                <c:pt idx="1832">
                  <c:v>0</c:v>
                </c:pt>
                <c:pt idx="1833">
                  <c:v>0</c:v>
                </c:pt>
                <c:pt idx="1834">
                  <c:v>4</c:v>
                </c:pt>
                <c:pt idx="1835">
                  <c:v>1</c:v>
                </c:pt>
                <c:pt idx="1836">
                  <c:v>0.25</c:v>
                </c:pt>
                <c:pt idx="1837">
                  <c:v>0</c:v>
                </c:pt>
                <c:pt idx="1838">
                  <c:v>0.5</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7</c:v>
                </c:pt>
                <c:pt idx="1863">
                  <c:v>0</c:v>
                </c:pt>
                <c:pt idx="1864">
                  <c:v>8</c:v>
                </c:pt>
                <c:pt idx="1865">
                  <c:v>2</c:v>
                </c:pt>
                <c:pt idx="1866">
                  <c:v>3</c:v>
                </c:pt>
                <c:pt idx="1867">
                  <c:v>0</c:v>
                </c:pt>
                <c:pt idx="1868">
                  <c:v>13</c:v>
                </c:pt>
                <c:pt idx="1869">
                  <c:v>4</c:v>
                </c:pt>
                <c:pt idx="1870">
                  <c:v>0</c:v>
                </c:pt>
                <c:pt idx="1871">
                  <c:v>2</c:v>
                </c:pt>
                <c:pt idx="1872">
                  <c:v>0.5</c:v>
                </c:pt>
                <c:pt idx="1873">
                  <c:v>0</c:v>
                </c:pt>
                <c:pt idx="1874">
                  <c:v>3</c:v>
                </c:pt>
                <c:pt idx="1875">
                  <c:v>0</c:v>
                </c:pt>
                <c:pt idx="1876">
                  <c:v>7</c:v>
                </c:pt>
                <c:pt idx="1877">
                  <c:v>5</c:v>
                </c:pt>
                <c:pt idx="1878">
                  <c:v>0</c:v>
                </c:pt>
                <c:pt idx="1879">
                  <c:v>2</c:v>
                </c:pt>
                <c:pt idx="1880">
                  <c:v>3</c:v>
                </c:pt>
                <c:pt idx="1881">
                  <c:v>2</c:v>
                </c:pt>
                <c:pt idx="1882">
                  <c:v>1</c:v>
                </c:pt>
                <c:pt idx="1883">
                  <c:v>3</c:v>
                </c:pt>
                <c:pt idx="1884">
                  <c:v>6</c:v>
                </c:pt>
                <c:pt idx="1885">
                  <c:v>9</c:v>
                </c:pt>
                <c:pt idx="1886">
                  <c:v>7</c:v>
                </c:pt>
                <c:pt idx="1887">
                  <c:v>0</c:v>
                </c:pt>
                <c:pt idx="1888">
                  <c:v>5</c:v>
                </c:pt>
                <c:pt idx="1889">
                  <c:v>0.125</c:v>
                </c:pt>
                <c:pt idx="1890">
                  <c:v>2</c:v>
                </c:pt>
                <c:pt idx="1891">
                  <c:v>2</c:v>
                </c:pt>
                <c:pt idx="1892">
                  <c:v>19</c:v>
                </c:pt>
                <c:pt idx="1893">
                  <c:v>0</c:v>
                </c:pt>
                <c:pt idx="1894">
                  <c:v>0</c:v>
                </c:pt>
                <c:pt idx="1895">
                  <c:v>8</c:v>
                </c:pt>
                <c:pt idx="1896">
                  <c:v>6</c:v>
                </c:pt>
                <c:pt idx="1897">
                  <c:v>0</c:v>
                </c:pt>
                <c:pt idx="1898">
                  <c:v>0</c:v>
                </c:pt>
                <c:pt idx="1899">
                  <c:v>20</c:v>
                </c:pt>
                <c:pt idx="1900">
                  <c:v>18</c:v>
                </c:pt>
                <c:pt idx="1901">
                  <c:v>3</c:v>
                </c:pt>
                <c:pt idx="1902">
                  <c:v>2</c:v>
                </c:pt>
                <c:pt idx="1903">
                  <c:v>0</c:v>
                </c:pt>
                <c:pt idx="1904">
                  <c:v>5</c:v>
                </c:pt>
                <c:pt idx="1905">
                  <c:v>0</c:v>
                </c:pt>
                <c:pt idx="1906">
                  <c:v>0</c:v>
                </c:pt>
                <c:pt idx="1907">
                  <c:v>0.5</c:v>
                </c:pt>
                <c:pt idx="1908">
                  <c:v>4</c:v>
                </c:pt>
                <c:pt idx="1909">
                  <c:v>3</c:v>
                </c:pt>
                <c:pt idx="1910">
                  <c:v>4</c:v>
                </c:pt>
                <c:pt idx="1911">
                  <c:v>4</c:v>
                </c:pt>
                <c:pt idx="1912">
                  <c:v>3</c:v>
                </c:pt>
                <c:pt idx="1913">
                  <c:v>0</c:v>
                </c:pt>
                <c:pt idx="1914">
                  <c:v>9</c:v>
                </c:pt>
                <c:pt idx="1915">
                  <c:v>2</c:v>
                </c:pt>
                <c:pt idx="1916">
                  <c:v>3</c:v>
                </c:pt>
                <c:pt idx="1917">
                  <c:v>18</c:v>
                </c:pt>
                <c:pt idx="1918">
                  <c:v>0</c:v>
                </c:pt>
                <c:pt idx="1919">
                  <c:v>13</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13</c:v>
                </c:pt>
                <c:pt idx="1934">
                  <c:v>0</c:v>
                </c:pt>
                <c:pt idx="1935">
                  <c:v>0</c:v>
                </c:pt>
                <c:pt idx="1936">
                  <c:v>0</c:v>
                </c:pt>
                <c:pt idx="1937">
                  <c:v>0</c:v>
                </c:pt>
                <c:pt idx="1938">
                  <c:v>5</c:v>
                </c:pt>
                <c:pt idx="1939">
                  <c:v>0</c:v>
                </c:pt>
                <c:pt idx="1940">
                  <c:v>0</c:v>
                </c:pt>
                <c:pt idx="1941">
                  <c:v>3</c:v>
                </c:pt>
                <c:pt idx="1942">
                  <c:v>0</c:v>
                </c:pt>
                <c:pt idx="1943">
                  <c:v>0</c:v>
                </c:pt>
                <c:pt idx="1944">
                  <c:v>0</c:v>
                </c:pt>
                <c:pt idx="1945">
                  <c:v>1</c:v>
                </c:pt>
                <c:pt idx="1946">
                  <c:v>2</c:v>
                </c:pt>
                <c:pt idx="1947">
                  <c:v>4</c:v>
                </c:pt>
                <c:pt idx="1948">
                  <c:v>0</c:v>
                </c:pt>
                <c:pt idx="1949">
                  <c:v>2</c:v>
                </c:pt>
                <c:pt idx="1950">
                  <c:v>0</c:v>
                </c:pt>
                <c:pt idx="1951">
                  <c:v>0</c:v>
                </c:pt>
                <c:pt idx="1952">
                  <c:v>11</c:v>
                </c:pt>
                <c:pt idx="1953">
                  <c:v>0</c:v>
                </c:pt>
                <c:pt idx="1954">
                  <c:v>4</c:v>
                </c:pt>
                <c:pt idx="1955">
                  <c:v>0</c:v>
                </c:pt>
                <c:pt idx="1956">
                  <c:v>0</c:v>
                </c:pt>
                <c:pt idx="1957">
                  <c:v>5</c:v>
                </c:pt>
                <c:pt idx="1958">
                  <c:v>5</c:v>
                </c:pt>
                <c:pt idx="1959">
                  <c:v>3</c:v>
                </c:pt>
                <c:pt idx="1960">
                  <c:v>0</c:v>
                </c:pt>
                <c:pt idx="1961">
                  <c:v>0</c:v>
                </c:pt>
                <c:pt idx="1962">
                  <c:v>0</c:v>
                </c:pt>
                <c:pt idx="1963">
                  <c:v>0.5</c:v>
                </c:pt>
                <c:pt idx="1964">
                  <c:v>0</c:v>
                </c:pt>
                <c:pt idx="1965">
                  <c:v>10</c:v>
                </c:pt>
                <c:pt idx="1966">
                  <c:v>3</c:v>
                </c:pt>
                <c:pt idx="1967">
                  <c:v>30</c:v>
                </c:pt>
                <c:pt idx="1968">
                  <c:v>30</c:v>
                </c:pt>
                <c:pt idx="1969">
                  <c:v>30</c:v>
                </c:pt>
                <c:pt idx="1970">
                  <c:v>30</c:v>
                </c:pt>
                <c:pt idx="1971">
                  <c:v>30</c:v>
                </c:pt>
                <c:pt idx="1972">
                  <c:v>30</c:v>
                </c:pt>
                <c:pt idx="1973">
                  <c:v>30</c:v>
                </c:pt>
                <c:pt idx="1974">
                  <c:v>0.5</c:v>
                </c:pt>
                <c:pt idx="1975">
                  <c:v>10</c:v>
                </c:pt>
                <c:pt idx="1976">
                  <c:v>0</c:v>
                </c:pt>
                <c:pt idx="1977">
                  <c:v>13</c:v>
                </c:pt>
                <c:pt idx="1978">
                  <c:v>0</c:v>
                </c:pt>
                <c:pt idx="1979">
                  <c:v>10</c:v>
                </c:pt>
                <c:pt idx="1980">
                  <c:v>0</c:v>
                </c:pt>
                <c:pt idx="1981">
                  <c:v>0</c:v>
                </c:pt>
                <c:pt idx="1982">
                  <c:v>0</c:v>
                </c:pt>
                <c:pt idx="1983">
                  <c:v>0</c:v>
                </c:pt>
                <c:pt idx="1984">
                  <c:v>0</c:v>
                </c:pt>
                <c:pt idx="1985">
                  <c:v>0</c:v>
                </c:pt>
                <c:pt idx="1986">
                  <c:v>5</c:v>
                </c:pt>
                <c:pt idx="1987">
                  <c:v>0</c:v>
                </c:pt>
                <c:pt idx="1988">
                  <c:v>0</c:v>
                </c:pt>
                <c:pt idx="1989">
                  <c:v>0</c:v>
                </c:pt>
                <c:pt idx="1990">
                  <c:v>0</c:v>
                </c:pt>
                <c:pt idx="1991">
                  <c:v>0</c:v>
                </c:pt>
                <c:pt idx="1992">
                  <c:v>0</c:v>
                </c:pt>
                <c:pt idx="1993">
                  <c:v>0</c:v>
                </c:pt>
                <c:pt idx="1994">
                  <c:v>0</c:v>
                </c:pt>
                <c:pt idx="1995">
                  <c:v>0</c:v>
                </c:pt>
                <c:pt idx="1996">
                  <c:v>0</c:v>
                </c:pt>
                <c:pt idx="1997">
                  <c:v>13</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3</c:v>
                </c:pt>
                <c:pt idx="2022">
                  <c:v>1</c:v>
                </c:pt>
                <c:pt idx="2023">
                  <c:v>3</c:v>
                </c:pt>
                <c:pt idx="2024">
                  <c:v>1</c:v>
                </c:pt>
                <c:pt idx="2025">
                  <c:v>0</c:v>
                </c:pt>
                <c:pt idx="2026">
                  <c:v>0</c:v>
                </c:pt>
                <c:pt idx="2027">
                  <c:v>0.5</c:v>
                </c:pt>
                <c:pt idx="2028">
                  <c:v>2</c:v>
                </c:pt>
                <c:pt idx="2029">
                  <c:v>0</c:v>
                </c:pt>
                <c:pt idx="2030">
                  <c:v>0</c:v>
                </c:pt>
                <c:pt idx="2031">
                  <c:v>0</c:v>
                </c:pt>
                <c:pt idx="2032">
                  <c:v>0</c:v>
                </c:pt>
                <c:pt idx="2033">
                  <c:v>0</c:v>
                </c:pt>
                <c:pt idx="2034">
                  <c:v>5</c:v>
                </c:pt>
                <c:pt idx="2035">
                  <c:v>7</c:v>
                </c:pt>
                <c:pt idx="2036">
                  <c:v>0</c:v>
                </c:pt>
                <c:pt idx="2037">
                  <c:v>0</c:v>
                </c:pt>
                <c:pt idx="2038">
                  <c:v>0</c:v>
                </c:pt>
                <c:pt idx="2039">
                  <c:v>0</c:v>
                </c:pt>
                <c:pt idx="2040">
                  <c:v>1</c:v>
                </c:pt>
                <c:pt idx="2041">
                  <c:v>0</c:v>
                </c:pt>
                <c:pt idx="2042">
                  <c:v>0</c:v>
                </c:pt>
                <c:pt idx="2043">
                  <c:v>0</c:v>
                </c:pt>
                <c:pt idx="2044">
                  <c:v>0</c:v>
                </c:pt>
                <c:pt idx="2045">
                  <c:v>0</c:v>
                </c:pt>
                <c:pt idx="2046">
                  <c:v>11</c:v>
                </c:pt>
                <c:pt idx="2047">
                  <c:v>9</c:v>
                </c:pt>
                <c:pt idx="2048">
                  <c:v>0</c:v>
                </c:pt>
                <c:pt idx="2049">
                  <c:v>0</c:v>
                </c:pt>
                <c:pt idx="2050">
                  <c:v>11</c:v>
                </c:pt>
                <c:pt idx="2051">
                  <c:v>0</c:v>
                </c:pt>
                <c:pt idx="2052">
                  <c:v>0</c:v>
                </c:pt>
                <c:pt idx="2053">
                  <c:v>30</c:v>
                </c:pt>
                <c:pt idx="2054">
                  <c:v>0</c:v>
                </c:pt>
                <c:pt idx="2055">
                  <c:v>7</c:v>
                </c:pt>
                <c:pt idx="2056">
                  <c:v>5</c:v>
                </c:pt>
                <c:pt idx="2057">
                  <c:v>15</c:v>
                </c:pt>
                <c:pt idx="2058">
                  <c:v>18</c:v>
                </c:pt>
                <c:pt idx="2059">
                  <c:v>0.25</c:v>
                </c:pt>
                <c:pt idx="2060">
                  <c:v>24</c:v>
                </c:pt>
                <c:pt idx="2061">
                  <c:v>3</c:v>
                </c:pt>
                <c:pt idx="2062">
                  <c:v>4</c:v>
                </c:pt>
                <c:pt idx="2063">
                  <c:v>10</c:v>
                </c:pt>
                <c:pt idx="2064">
                  <c:v>16</c:v>
                </c:pt>
                <c:pt idx="2065">
                  <c:v>0.5</c:v>
                </c:pt>
                <c:pt idx="2066">
                  <c:v>0.25</c:v>
                </c:pt>
                <c:pt idx="2067">
                  <c:v>23</c:v>
                </c:pt>
                <c:pt idx="2068">
                  <c:v>4</c:v>
                </c:pt>
                <c:pt idx="2069">
                  <c:v>0.25</c:v>
                </c:pt>
                <c:pt idx="2070">
                  <c:v>2</c:v>
                </c:pt>
                <c:pt idx="2071">
                  <c:v>4</c:v>
                </c:pt>
                <c:pt idx="2072">
                  <c:v>7</c:v>
                </c:pt>
                <c:pt idx="2073">
                  <c:v>7</c:v>
                </c:pt>
                <c:pt idx="2074">
                  <c:v>5</c:v>
                </c:pt>
                <c:pt idx="2075">
                  <c:v>9</c:v>
                </c:pt>
                <c:pt idx="2076">
                  <c:v>15</c:v>
                </c:pt>
                <c:pt idx="2077">
                  <c:v>9</c:v>
                </c:pt>
                <c:pt idx="2078">
                  <c:v>4</c:v>
                </c:pt>
                <c:pt idx="2079">
                  <c:v>0.25</c:v>
                </c:pt>
                <c:pt idx="2080">
                  <c:v>2</c:v>
                </c:pt>
                <c:pt idx="2081">
                  <c:v>4</c:v>
                </c:pt>
                <c:pt idx="2082">
                  <c:v>7</c:v>
                </c:pt>
                <c:pt idx="2083">
                  <c:v>7</c:v>
                </c:pt>
                <c:pt idx="2084">
                  <c:v>2</c:v>
                </c:pt>
                <c:pt idx="2085">
                  <c:v>4</c:v>
                </c:pt>
                <c:pt idx="2086">
                  <c:v>7</c:v>
                </c:pt>
                <c:pt idx="2087">
                  <c:v>7</c:v>
                </c:pt>
                <c:pt idx="2088">
                  <c:v>2</c:v>
                </c:pt>
                <c:pt idx="2089">
                  <c:v>5</c:v>
                </c:pt>
                <c:pt idx="2090">
                  <c:v>0</c:v>
                </c:pt>
                <c:pt idx="2091">
                  <c:v>22</c:v>
                </c:pt>
                <c:pt idx="2092">
                  <c:v>2</c:v>
                </c:pt>
                <c:pt idx="2093">
                  <c:v>4</c:v>
                </c:pt>
                <c:pt idx="2094">
                  <c:v>7</c:v>
                </c:pt>
                <c:pt idx="2095">
                  <c:v>7</c:v>
                </c:pt>
                <c:pt idx="2096">
                  <c:v>0.25</c:v>
                </c:pt>
                <c:pt idx="2097">
                  <c:v>1</c:v>
                </c:pt>
                <c:pt idx="2098">
                  <c:v>24</c:v>
                </c:pt>
                <c:pt idx="2099">
                  <c:v>25</c:v>
                </c:pt>
                <c:pt idx="2100">
                  <c:v>2</c:v>
                </c:pt>
                <c:pt idx="2101">
                  <c:v>4</c:v>
                </c:pt>
                <c:pt idx="2102">
                  <c:v>7</c:v>
                </c:pt>
                <c:pt idx="2103">
                  <c:v>7</c:v>
                </c:pt>
                <c:pt idx="2104">
                  <c:v>9</c:v>
                </c:pt>
                <c:pt idx="2105">
                  <c:v>0</c:v>
                </c:pt>
                <c:pt idx="2106">
                  <c:v>5</c:v>
                </c:pt>
                <c:pt idx="2107">
                  <c:v>16</c:v>
                </c:pt>
                <c:pt idx="2108">
                  <c:v>0</c:v>
                </c:pt>
                <c:pt idx="2109">
                  <c:v>0</c:v>
                </c:pt>
                <c:pt idx="2110">
                  <c:v>0</c:v>
                </c:pt>
                <c:pt idx="2111">
                  <c:v>0.125</c:v>
                </c:pt>
                <c:pt idx="2112">
                  <c:v>0</c:v>
                </c:pt>
                <c:pt idx="2113">
                  <c:v>0</c:v>
                </c:pt>
                <c:pt idx="2114">
                  <c:v>0</c:v>
                </c:pt>
                <c:pt idx="2115">
                  <c:v>0</c:v>
                </c:pt>
                <c:pt idx="2116">
                  <c:v>0</c:v>
                </c:pt>
                <c:pt idx="2117">
                  <c:v>5</c:v>
                </c:pt>
                <c:pt idx="2118">
                  <c:v>4</c:v>
                </c:pt>
                <c:pt idx="2119">
                  <c:v>0</c:v>
                </c:pt>
                <c:pt idx="2120">
                  <c:v>0</c:v>
                </c:pt>
                <c:pt idx="2121">
                  <c:v>0</c:v>
                </c:pt>
                <c:pt idx="2122">
                  <c:v>0</c:v>
                </c:pt>
                <c:pt idx="2123">
                  <c:v>10</c:v>
                </c:pt>
                <c:pt idx="2124">
                  <c:v>11</c:v>
                </c:pt>
                <c:pt idx="2125">
                  <c:v>1</c:v>
                </c:pt>
                <c:pt idx="2126">
                  <c:v>0</c:v>
                </c:pt>
                <c:pt idx="2127">
                  <c:v>0</c:v>
                </c:pt>
                <c:pt idx="2128">
                  <c:v>0</c:v>
                </c:pt>
                <c:pt idx="2129">
                  <c:v>0</c:v>
                </c:pt>
                <c:pt idx="2130">
                  <c:v>0</c:v>
                </c:pt>
                <c:pt idx="2131">
                  <c:v>0</c:v>
                </c:pt>
                <c:pt idx="2132">
                  <c:v>9</c:v>
                </c:pt>
                <c:pt idx="2133">
                  <c:v>0</c:v>
                </c:pt>
                <c:pt idx="2134">
                  <c:v>0</c:v>
                </c:pt>
                <c:pt idx="2135">
                  <c:v>0</c:v>
                </c:pt>
                <c:pt idx="2136">
                  <c:v>0</c:v>
                </c:pt>
                <c:pt idx="2137">
                  <c:v>0</c:v>
                </c:pt>
                <c:pt idx="2138">
                  <c:v>0</c:v>
                </c:pt>
                <c:pt idx="2139">
                  <c:v>0</c:v>
                </c:pt>
                <c:pt idx="2140">
                  <c:v>0</c:v>
                </c:pt>
                <c:pt idx="2141">
                  <c:v>9</c:v>
                </c:pt>
                <c:pt idx="2142">
                  <c:v>0</c:v>
                </c:pt>
                <c:pt idx="2143">
                  <c:v>0</c:v>
                </c:pt>
                <c:pt idx="2144">
                  <c:v>5</c:v>
                </c:pt>
                <c:pt idx="2145">
                  <c:v>0</c:v>
                </c:pt>
                <c:pt idx="2146">
                  <c:v>0</c:v>
                </c:pt>
                <c:pt idx="2147">
                  <c:v>2</c:v>
                </c:pt>
                <c:pt idx="2148">
                  <c:v>0</c:v>
                </c:pt>
                <c:pt idx="2149">
                  <c:v>0</c:v>
                </c:pt>
                <c:pt idx="2150">
                  <c:v>23</c:v>
                </c:pt>
                <c:pt idx="2151">
                  <c:v>8</c:v>
                </c:pt>
                <c:pt idx="2152">
                  <c:v>0</c:v>
                </c:pt>
                <c:pt idx="2153">
                  <c:v>0</c:v>
                </c:pt>
                <c:pt idx="2154">
                  <c:v>0</c:v>
                </c:pt>
                <c:pt idx="2155">
                  <c:v>0</c:v>
                </c:pt>
                <c:pt idx="2156">
                  <c:v>13</c:v>
                </c:pt>
                <c:pt idx="2157">
                  <c:v>25</c:v>
                </c:pt>
                <c:pt idx="2158">
                  <c:v>0</c:v>
                </c:pt>
                <c:pt idx="2159">
                  <c:v>0</c:v>
                </c:pt>
                <c:pt idx="2160">
                  <c:v>23</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2</c:v>
                </c:pt>
                <c:pt idx="2179">
                  <c:v>0</c:v>
                </c:pt>
                <c:pt idx="2180">
                  <c:v>0</c:v>
                </c:pt>
                <c:pt idx="2181">
                  <c:v>0</c:v>
                </c:pt>
                <c:pt idx="2182">
                  <c:v>0</c:v>
                </c:pt>
                <c:pt idx="2183">
                  <c:v>0</c:v>
                </c:pt>
                <c:pt idx="2184">
                  <c:v>0</c:v>
                </c:pt>
                <c:pt idx="2185">
                  <c:v>0</c:v>
                </c:pt>
                <c:pt idx="2186">
                  <c:v>0</c:v>
                </c:pt>
                <c:pt idx="2187">
                  <c:v>0</c:v>
                </c:pt>
                <c:pt idx="2188">
                  <c:v>0</c:v>
                </c:pt>
                <c:pt idx="2189">
                  <c:v>0</c:v>
                </c:pt>
                <c:pt idx="2190">
                  <c:v>25</c:v>
                </c:pt>
                <c:pt idx="2191">
                  <c:v>0</c:v>
                </c:pt>
                <c:pt idx="2192">
                  <c:v>0</c:v>
                </c:pt>
                <c:pt idx="2193">
                  <c:v>0</c:v>
                </c:pt>
                <c:pt idx="2194">
                  <c:v>7</c:v>
                </c:pt>
                <c:pt idx="2195">
                  <c:v>0</c:v>
                </c:pt>
                <c:pt idx="2196">
                  <c:v>0</c:v>
                </c:pt>
                <c:pt idx="2197">
                  <c:v>3</c:v>
                </c:pt>
                <c:pt idx="2198">
                  <c:v>0</c:v>
                </c:pt>
                <c:pt idx="2199">
                  <c:v>0</c:v>
                </c:pt>
                <c:pt idx="2200">
                  <c:v>0</c:v>
                </c:pt>
                <c:pt idx="2201">
                  <c:v>0</c:v>
                </c:pt>
                <c:pt idx="2202">
                  <c:v>0</c:v>
                </c:pt>
                <c:pt idx="2203">
                  <c:v>2</c:v>
                </c:pt>
                <c:pt idx="2204">
                  <c:v>0</c:v>
                </c:pt>
                <c:pt idx="2205">
                  <c:v>0</c:v>
                </c:pt>
                <c:pt idx="2206">
                  <c:v>0</c:v>
                </c:pt>
                <c:pt idx="2207">
                  <c:v>0</c:v>
                </c:pt>
                <c:pt idx="2208">
                  <c:v>0</c:v>
                </c:pt>
                <c:pt idx="2209">
                  <c:v>0</c:v>
                </c:pt>
                <c:pt idx="2210">
                  <c:v>4</c:v>
                </c:pt>
                <c:pt idx="2211">
                  <c:v>3</c:v>
                </c:pt>
                <c:pt idx="2212">
                  <c:v>0</c:v>
                </c:pt>
                <c:pt idx="2213">
                  <c:v>1</c:v>
                </c:pt>
                <c:pt idx="2214">
                  <c:v>13</c:v>
                </c:pt>
                <c:pt idx="2215">
                  <c:v>0</c:v>
                </c:pt>
                <c:pt idx="2216">
                  <c:v>0</c:v>
                </c:pt>
                <c:pt idx="2217">
                  <c:v>0.5</c:v>
                </c:pt>
                <c:pt idx="2218">
                  <c:v>0</c:v>
                </c:pt>
                <c:pt idx="2219">
                  <c:v>0</c:v>
                </c:pt>
                <c:pt idx="2220">
                  <c:v>10</c:v>
                </c:pt>
                <c:pt idx="2221">
                  <c:v>3</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3</c:v>
                </c:pt>
                <c:pt idx="2244">
                  <c:v>2</c:v>
                </c:pt>
                <c:pt idx="2245">
                  <c:v>0</c:v>
                </c:pt>
                <c:pt idx="2246">
                  <c:v>0</c:v>
                </c:pt>
                <c:pt idx="2247">
                  <c:v>2</c:v>
                </c:pt>
                <c:pt idx="2248">
                  <c:v>0</c:v>
                </c:pt>
                <c:pt idx="2249">
                  <c:v>0</c:v>
                </c:pt>
                <c:pt idx="2250">
                  <c:v>2</c:v>
                </c:pt>
                <c:pt idx="2251">
                  <c:v>6</c:v>
                </c:pt>
                <c:pt idx="2252">
                  <c:v>0</c:v>
                </c:pt>
                <c:pt idx="2253">
                  <c:v>0</c:v>
                </c:pt>
                <c:pt idx="2254">
                  <c:v>0</c:v>
                </c:pt>
                <c:pt idx="2255">
                  <c:v>0</c:v>
                </c:pt>
                <c:pt idx="2256">
                  <c:v>1</c:v>
                </c:pt>
                <c:pt idx="2257">
                  <c:v>0</c:v>
                </c:pt>
                <c:pt idx="2258">
                  <c:v>0</c:v>
                </c:pt>
                <c:pt idx="2259">
                  <c:v>2</c:v>
                </c:pt>
                <c:pt idx="2260">
                  <c:v>1</c:v>
                </c:pt>
                <c:pt idx="2261">
                  <c:v>0</c:v>
                </c:pt>
                <c:pt idx="2262">
                  <c:v>0</c:v>
                </c:pt>
                <c:pt idx="2263">
                  <c:v>0</c:v>
                </c:pt>
                <c:pt idx="2264">
                  <c:v>0.25</c:v>
                </c:pt>
                <c:pt idx="2265">
                  <c:v>0</c:v>
                </c:pt>
                <c:pt idx="2266">
                  <c:v>0</c:v>
                </c:pt>
                <c:pt idx="2267">
                  <c:v>0</c:v>
                </c:pt>
                <c:pt idx="2268">
                  <c:v>0</c:v>
                </c:pt>
                <c:pt idx="2269">
                  <c:v>2</c:v>
                </c:pt>
                <c:pt idx="2270">
                  <c:v>0</c:v>
                </c:pt>
                <c:pt idx="2271">
                  <c:v>0</c:v>
                </c:pt>
                <c:pt idx="2272">
                  <c:v>2</c:v>
                </c:pt>
                <c:pt idx="2273">
                  <c:v>3</c:v>
                </c:pt>
                <c:pt idx="2274">
                  <c:v>3</c:v>
                </c:pt>
                <c:pt idx="2275">
                  <c:v>7</c:v>
                </c:pt>
                <c:pt idx="2276">
                  <c:v>4</c:v>
                </c:pt>
                <c:pt idx="2277">
                  <c:v>0</c:v>
                </c:pt>
                <c:pt idx="2278">
                  <c:v>0</c:v>
                </c:pt>
                <c:pt idx="2279">
                  <c:v>0</c:v>
                </c:pt>
                <c:pt idx="2280">
                  <c:v>5</c:v>
                </c:pt>
                <c:pt idx="2281">
                  <c:v>0.25</c:v>
                </c:pt>
                <c:pt idx="2282">
                  <c:v>0</c:v>
                </c:pt>
                <c:pt idx="2283">
                  <c:v>0.25</c:v>
                </c:pt>
                <c:pt idx="2284">
                  <c:v>0</c:v>
                </c:pt>
                <c:pt idx="2285">
                  <c:v>0</c:v>
                </c:pt>
                <c:pt idx="2286">
                  <c:v>0</c:v>
                </c:pt>
                <c:pt idx="2287">
                  <c:v>0</c:v>
                </c:pt>
                <c:pt idx="2288">
                  <c:v>8</c:v>
                </c:pt>
                <c:pt idx="2289">
                  <c:v>0</c:v>
                </c:pt>
                <c:pt idx="2290">
                  <c:v>0</c:v>
                </c:pt>
                <c:pt idx="2291">
                  <c:v>0</c:v>
                </c:pt>
                <c:pt idx="2292">
                  <c:v>0</c:v>
                </c:pt>
                <c:pt idx="2293">
                  <c:v>0</c:v>
                </c:pt>
                <c:pt idx="2294">
                  <c:v>2</c:v>
                </c:pt>
                <c:pt idx="2295">
                  <c:v>3</c:v>
                </c:pt>
                <c:pt idx="2296">
                  <c:v>4</c:v>
                </c:pt>
                <c:pt idx="2297">
                  <c:v>0</c:v>
                </c:pt>
                <c:pt idx="2298">
                  <c:v>0</c:v>
                </c:pt>
                <c:pt idx="2299">
                  <c:v>11</c:v>
                </c:pt>
                <c:pt idx="2300">
                  <c:v>0</c:v>
                </c:pt>
                <c:pt idx="2301">
                  <c:v>0</c:v>
                </c:pt>
                <c:pt idx="2302">
                  <c:v>0</c:v>
                </c:pt>
                <c:pt idx="2303">
                  <c:v>0</c:v>
                </c:pt>
                <c:pt idx="2304">
                  <c:v>0</c:v>
                </c:pt>
                <c:pt idx="2305">
                  <c:v>0</c:v>
                </c:pt>
                <c:pt idx="2306">
                  <c:v>10</c:v>
                </c:pt>
                <c:pt idx="2307">
                  <c:v>0</c:v>
                </c:pt>
                <c:pt idx="2308">
                  <c:v>3</c:v>
                </c:pt>
                <c:pt idx="2309">
                  <c:v>0</c:v>
                </c:pt>
                <c:pt idx="2310">
                  <c:v>2</c:v>
                </c:pt>
                <c:pt idx="2311">
                  <c:v>3</c:v>
                </c:pt>
                <c:pt idx="2312">
                  <c:v>0</c:v>
                </c:pt>
                <c:pt idx="2313">
                  <c:v>0</c:v>
                </c:pt>
                <c:pt idx="2314">
                  <c:v>10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5</c:v>
                </c:pt>
                <c:pt idx="2346">
                  <c:v>0</c:v>
                </c:pt>
                <c:pt idx="2347">
                  <c:v>0</c:v>
                </c:pt>
                <c:pt idx="2348">
                  <c:v>0</c:v>
                </c:pt>
                <c:pt idx="2349">
                  <c:v>0.5</c:v>
                </c:pt>
                <c:pt idx="2350">
                  <c:v>0.5</c:v>
                </c:pt>
                <c:pt idx="2351">
                  <c:v>3</c:v>
                </c:pt>
                <c:pt idx="2352">
                  <c:v>5</c:v>
                </c:pt>
                <c:pt idx="2353">
                  <c:v>0</c:v>
                </c:pt>
                <c:pt idx="2354">
                  <c:v>2</c:v>
                </c:pt>
                <c:pt idx="2355">
                  <c:v>0</c:v>
                </c:pt>
                <c:pt idx="2356">
                  <c:v>13</c:v>
                </c:pt>
                <c:pt idx="2357">
                  <c:v>4</c:v>
                </c:pt>
                <c:pt idx="2358">
                  <c:v>2</c:v>
                </c:pt>
                <c:pt idx="2359">
                  <c:v>2</c:v>
                </c:pt>
                <c:pt idx="2360">
                  <c:v>0</c:v>
                </c:pt>
                <c:pt idx="2361">
                  <c:v>0</c:v>
                </c:pt>
                <c:pt idx="2362">
                  <c:v>0.5</c:v>
                </c:pt>
                <c:pt idx="2363">
                  <c:v>5</c:v>
                </c:pt>
                <c:pt idx="2364">
                  <c:v>0</c:v>
                </c:pt>
                <c:pt idx="2365">
                  <c:v>0</c:v>
                </c:pt>
                <c:pt idx="2366">
                  <c:v>10</c:v>
                </c:pt>
                <c:pt idx="2367">
                  <c:v>0</c:v>
                </c:pt>
                <c:pt idx="2368">
                  <c:v>0</c:v>
                </c:pt>
                <c:pt idx="2369">
                  <c:v>0</c:v>
                </c:pt>
                <c:pt idx="2370">
                  <c:v>0</c:v>
                </c:pt>
                <c:pt idx="2371">
                  <c:v>0</c:v>
                </c:pt>
                <c:pt idx="2372">
                  <c:v>0</c:v>
                </c:pt>
                <c:pt idx="2373">
                  <c:v>0</c:v>
                </c:pt>
                <c:pt idx="2374">
                  <c:v>0</c:v>
                </c:pt>
                <c:pt idx="2375">
                  <c:v>1</c:v>
                </c:pt>
                <c:pt idx="2376">
                  <c:v>23</c:v>
                </c:pt>
                <c:pt idx="2377">
                  <c:v>1</c:v>
                </c:pt>
                <c:pt idx="2378">
                  <c:v>0.25</c:v>
                </c:pt>
                <c:pt idx="2379">
                  <c:v>1</c:v>
                </c:pt>
                <c:pt idx="2380">
                  <c:v>0</c:v>
                </c:pt>
                <c:pt idx="2381">
                  <c:v>3</c:v>
                </c:pt>
                <c:pt idx="2382">
                  <c:v>7</c:v>
                </c:pt>
                <c:pt idx="2383">
                  <c:v>2</c:v>
                </c:pt>
                <c:pt idx="2384">
                  <c:v>3</c:v>
                </c:pt>
                <c:pt idx="2385">
                  <c:v>13</c:v>
                </c:pt>
                <c:pt idx="2386">
                  <c:v>0</c:v>
                </c:pt>
                <c:pt idx="2387">
                  <c:v>8</c:v>
                </c:pt>
                <c:pt idx="2388">
                  <c:v>0</c:v>
                </c:pt>
                <c:pt idx="2389">
                  <c:v>0</c:v>
                </c:pt>
                <c:pt idx="2390">
                  <c:v>0</c:v>
                </c:pt>
                <c:pt idx="2391">
                  <c:v>5</c:v>
                </c:pt>
                <c:pt idx="2392">
                  <c:v>5</c:v>
                </c:pt>
                <c:pt idx="2393">
                  <c:v>0</c:v>
                </c:pt>
                <c:pt idx="2394">
                  <c:v>1</c:v>
                </c:pt>
                <c:pt idx="2395">
                  <c:v>0</c:v>
                </c:pt>
                <c:pt idx="2396">
                  <c:v>0</c:v>
                </c:pt>
                <c:pt idx="2397">
                  <c:v>0</c:v>
                </c:pt>
                <c:pt idx="2398">
                  <c:v>0</c:v>
                </c:pt>
                <c:pt idx="2399">
                  <c:v>0</c:v>
                </c:pt>
                <c:pt idx="2400">
                  <c:v>0</c:v>
                </c:pt>
                <c:pt idx="2401">
                  <c:v>0</c:v>
                </c:pt>
                <c:pt idx="2402">
                  <c:v>10</c:v>
                </c:pt>
                <c:pt idx="2403">
                  <c:v>3</c:v>
                </c:pt>
                <c:pt idx="2404">
                  <c:v>3</c:v>
                </c:pt>
                <c:pt idx="2405">
                  <c:v>0</c:v>
                </c:pt>
                <c:pt idx="2406">
                  <c:v>0</c:v>
                </c:pt>
                <c:pt idx="2407">
                  <c:v>0</c:v>
                </c:pt>
                <c:pt idx="2408">
                  <c:v>2</c:v>
                </c:pt>
                <c:pt idx="2409">
                  <c:v>0</c:v>
                </c:pt>
                <c:pt idx="2410">
                  <c:v>0.5</c:v>
                </c:pt>
                <c:pt idx="2411">
                  <c:v>0</c:v>
                </c:pt>
                <c:pt idx="2412">
                  <c:v>0</c:v>
                </c:pt>
                <c:pt idx="2413">
                  <c:v>4</c:v>
                </c:pt>
                <c:pt idx="2414">
                  <c:v>8</c:v>
                </c:pt>
                <c:pt idx="2415">
                  <c:v>0</c:v>
                </c:pt>
                <c:pt idx="2416">
                  <c:v>0</c:v>
                </c:pt>
                <c:pt idx="2417">
                  <c:v>0</c:v>
                </c:pt>
                <c:pt idx="2418">
                  <c:v>4</c:v>
                </c:pt>
                <c:pt idx="2419">
                  <c:v>1</c:v>
                </c:pt>
                <c:pt idx="2420">
                  <c:v>0</c:v>
                </c:pt>
                <c:pt idx="2421">
                  <c:v>0</c:v>
                </c:pt>
                <c:pt idx="2422">
                  <c:v>0.125</c:v>
                </c:pt>
                <c:pt idx="2423">
                  <c:v>0</c:v>
                </c:pt>
                <c:pt idx="2424">
                  <c:v>0</c:v>
                </c:pt>
                <c:pt idx="2425">
                  <c:v>0</c:v>
                </c:pt>
                <c:pt idx="2426">
                  <c:v>0</c:v>
                </c:pt>
                <c:pt idx="2427">
                  <c:v>0</c:v>
                </c:pt>
                <c:pt idx="2428">
                  <c:v>0</c:v>
                </c:pt>
                <c:pt idx="2429">
                  <c:v>1</c:v>
                </c:pt>
                <c:pt idx="2430">
                  <c:v>0</c:v>
                </c:pt>
                <c:pt idx="2431">
                  <c:v>7</c:v>
                </c:pt>
                <c:pt idx="2432">
                  <c:v>0</c:v>
                </c:pt>
                <c:pt idx="2433">
                  <c:v>0</c:v>
                </c:pt>
                <c:pt idx="2434">
                  <c:v>0</c:v>
                </c:pt>
                <c:pt idx="2435">
                  <c:v>0</c:v>
                </c:pt>
                <c:pt idx="2436">
                  <c:v>0</c:v>
                </c:pt>
                <c:pt idx="2437">
                  <c:v>6</c:v>
                </c:pt>
                <c:pt idx="2438">
                  <c:v>12</c:v>
                </c:pt>
                <c:pt idx="2439">
                  <c:v>1</c:v>
                </c:pt>
                <c:pt idx="2440">
                  <c:v>0</c:v>
                </c:pt>
                <c:pt idx="2441">
                  <c:v>1</c:v>
                </c:pt>
                <c:pt idx="2442">
                  <c:v>0.25</c:v>
                </c:pt>
                <c:pt idx="2443">
                  <c:v>0</c:v>
                </c:pt>
                <c:pt idx="2444">
                  <c:v>3</c:v>
                </c:pt>
                <c:pt idx="2445">
                  <c:v>5</c:v>
                </c:pt>
                <c:pt idx="2446">
                  <c:v>0.5</c:v>
                </c:pt>
                <c:pt idx="2447">
                  <c:v>8</c:v>
                </c:pt>
                <c:pt idx="2448">
                  <c:v>21</c:v>
                </c:pt>
                <c:pt idx="2449">
                  <c:v>0.25</c:v>
                </c:pt>
                <c:pt idx="2450">
                  <c:v>0</c:v>
                </c:pt>
                <c:pt idx="2451">
                  <c:v>0</c:v>
                </c:pt>
                <c:pt idx="2452">
                  <c:v>0</c:v>
                </c:pt>
                <c:pt idx="2453">
                  <c:v>4</c:v>
                </c:pt>
                <c:pt idx="2454">
                  <c:v>7</c:v>
                </c:pt>
                <c:pt idx="2455">
                  <c:v>2</c:v>
                </c:pt>
                <c:pt idx="2456">
                  <c:v>0.25</c:v>
                </c:pt>
                <c:pt idx="2457">
                  <c:v>0</c:v>
                </c:pt>
                <c:pt idx="2458">
                  <c:v>0</c:v>
                </c:pt>
                <c:pt idx="2459">
                  <c:v>0</c:v>
                </c:pt>
                <c:pt idx="2460">
                  <c:v>0</c:v>
                </c:pt>
                <c:pt idx="2461">
                  <c:v>0</c:v>
                </c:pt>
                <c:pt idx="2462">
                  <c:v>0</c:v>
                </c:pt>
                <c:pt idx="2463">
                  <c:v>8</c:v>
                </c:pt>
                <c:pt idx="2464">
                  <c:v>0.5</c:v>
                </c:pt>
                <c:pt idx="2465">
                  <c:v>4</c:v>
                </c:pt>
                <c:pt idx="2466">
                  <c:v>0.25</c:v>
                </c:pt>
                <c:pt idx="2467">
                  <c:v>3</c:v>
                </c:pt>
                <c:pt idx="2468">
                  <c:v>0.5</c:v>
                </c:pt>
                <c:pt idx="2469">
                  <c:v>4</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9</c:v>
                </c:pt>
                <c:pt idx="2488">
                  <c:v>10</c:v>
                </c:pt>
                <c:pt idx="2489">
                  <c:v>0</c:v>
                </c:pt>
                <c:pt idx="2490">
                  <c:v>0.25</c:v>
                </c:pt>
                <c:pt idx="2491">
                  <c:v>12</c:v>
                </c:pt>
                <c:pt idx="2492">
                  <c:v>3</c:v>
                </c:pt>
                <c:pt idx="2493">
                  <c:v>2</c:v>
                </c:pt>
                <c:pt idx="2494">
                  <c:v>4</c:v>
                </c:pt>
                <c:pt idx="2495">
                  <c:v>5</c:v>
                </c:pt>
                <c:pt idx="2496">
                  <c:v>2</c:v>
                </c:pt>
                <c:pt idx="2497">
                  <c:v>4</c:v>
                </c:pt>
                <c:pt idx="2498">
                  <c:v>0</c:v>
                </c:pt>
                <c:pt idx="2499">
                  <c:v>2</c:v>
                </c:pt>
                <c:pt idx="2500">
                  <c:v>8</c:v>
                </c:pt>
                <c:pt idx="2501">
                  <c:v>2</c:v>
                </c:pt>
                <c:pt idx="2502">
                  <c:v>6</c:v>
                </c:pt>
                <c:pt idx="2503">
                  <c:v>0.125</c:v>
                </c:pt>
                <c:pt idx="2504">
                  <c:v>0</c:v>
                </c:pt>
                <c:pt idx="2505">
                  <c:v>0</c:v>
                </c:pt>
                <c:pt idx="2506">
                  <c:v>0</c:v>
                </c:pt>
                <c:pt idx="2507">
                  <c:v>0</c:v>
                </c:pt>
                <c:pt idx="2508">
                  <c:v>0</c:v>
                </c:pt>
                <c:pt idx="2509">
                  <c:v>0</c:v>
                </c:pt>
                <c:pt idx="2510">
                  <c:v>0</c:v>
                </c:pt>
                <c:pt idx="2511">
                  <c:v>5</c:v>
                </c:pt>
                <c:pt idx="2512">
                  <c:v>5</c:v>
                </c:pt>
                <c:pt idx="2513">
                  <c:v>3</c:v>
                </c:pt>
                <c:pt idx="2514">
                  <c:v>9</c:v>
                </c:pt>
                <c:pt idx="2515">
                  <c:v>0.5</c:v>
                </c:pt>
                <c:pt idx="2516">
                  <c:v>3</c:v>
                </c:pt>
                <c:pt idx="2517">
                  <c:v>11</c:v>
                </c:pt>
                <c:pt idx="2518">
                  <c:v>6</c:v>
                </c:pt>
                <c:pt idx="2519">
                  <c:v>0.25</c:v>
                </c:pt>
                <c:pt idx="2520">
                  <c:v>0</c:v>
                </c:pt>
                <c:pt idx="2521">
                  <c:v>0.5</c:v>
                </c:pt>
                <c:pt idx="2522">
                  <c:v>2</c:v>
                </c:pt>
                <c:pt idx="2523">
                  <c:v>10</c:v>
                </c:pt>
                <c:pt idx="2524">
                  <c:v>0.25</c:v>
                </c:pt>
                <c:pt idx="2525">
                  <c:v>3</c:v>
                </c:pt>
                <c:pt idx="2526">
                  <c:v>1</c:v>
                </c:pt>
                <c:pt idx="2527">
                  <c:v>13</c:v>
                </c:pt>
                <c:pt idx="2528">
                  <c:v>0.25</c:v>
                </c:pt>
                <c:pt idx="2529">
                  <c:v>8</c:v>
                </c:pt>
                <c:pt idx="2530">
                  <c:v>0.125</c:v>
                </c:pt>
                <c:pt idx="2531">
                  <c:v>7</c:v>
                </c:pt>
                <c:pt idx="2532">
                  <c:v>14</c:v>
                </c:pt>
                <c:pt idx="2533">
                  <c:v>5</c:v>
                </c:pt>
                <c:pt idx="2534">
                  <c:v>9</c:v>
                </c:pt>
                <c:pt idx="2535">
                  <c:v>14</c:v>
                </c:pt>
                <c:pt idx="2536">
                  <c:v>1</c:v>
                </c:pt>
                <c:pt idx="2537">
                  <c:v>0.5</c:v>
                </c:pt>
                <c:pt idx="2538">
                  <c:v>3</c:v>
                </c:pt>
                <c:pt idx="2539">
                  <c:v>9</c:v>
                </c:pt>
                <c:pt idx="2540">
                  <c:v>10</c:v>
                </c:pt>
                <c:pt idx="2541">
                  <c:v>12</c:v>
                </c:pt>
                <c:pt idx="2542">
                  <c:v>6</c:v>
                </c:pt>
                <c:pt idx="2543">
                  <c:v>0.5</c:v>
                </c:pt>
                <c:pt idx="2544">
                  <c:v>1</c:v>
                </c:pt>
                <c:pt idx="2545">
                  <c:v>4</c:v>
                </c:pt>
                <c:pt idx="2546">
                  <c:v>1</c:v>
                </c:pt>
                <c:pt idx="2547">
                  <c:v>0.5</c:v>
                </c:pt>
                <c:pt idx="2548">
                  <c:v>0.25</c:v>
                </c:pt>
                <c:pt idx="2549">
                  <c:v>2</c:v>
                </c:pt>
                <c:pt idx="2550">
                  <c:v>0.25</c:v>
                </c:pt>
                <c:pt idx="2551">
                  <c:v>2</c:v>
                </c:pt>
                <c:pt idx="2552">
                  <c:v>1</c:v>
                </c:pt>
                <c:pt idx="2553">
                  <c:v>0.25</c:v>
                </c:pt>
                <c:pt idx="2554">
                  <c:v>4</c:v>
                </c:pt>
                <c:pt idx="2555">
                  <c:v>2</c:v>
                </c:pt>
                <c:pt idx="2556">
                  <c:v>22</c:v>
                </c:pt>
                <c:pt idx="2557">
                  <c:v>3</c:v>
                </c:pt>
                <c:pt idx="2558">
                  <c:v>12</c:v>
                </c:pt>
                <c:pt idx="2559">
                  <c:v>1</c:v>
                </c:pt>
                <c:pt idx="2560">
                  <c:v>0.25</c:v>
                </c:pt>
                <c:pt idx="2561">
                  <c:v>1</c:v>
                </c:pt>
                <c:pt idx="2562">
                  <c:v>7</c:v>
                </c:pt>
                <c:pt idx="2563">
                  <c:v>5</c:v>
                </c:pt>
                <c:pt idx="2564">
                  <c:v>3</c:v>
                </c:pt>
                <c:pt idx="2565">
                  <c:v>3</c:v>
                </c:pt>
                <c:pt idx="2566">
                  <c:v>5</c:v>
                </c:pt>
                <c:pt idx="2567">
                  <c:v>1</c:v>
                </c:pt>
                <c:pt idx="2568">
                  <c:v>2</c:v>
                </c:pt>
                <c:pt idx="2569">
                  <c:v>8</c:v>
                </c:pt>
                <c:pt idx="2570">
                  <c:v>5</c:v>
                </c:pt>
                <c:pt idx="2571">
                  <c:v>0</c:v>
                </c:pt>
                <c:pt idx="2572">
                  <c:v>6</c:v>
                </c:pt>
                <c:pt idx="2573">
                  <c:v>9</c:v>
                </c:pt>
                <c:pt idx="2574">
                  <c:v>3</c:v>
                </c:pt>
                <c:pt idx="2575">
                  <c:v>0.125</c:v>
                </c:pt>
                <c:pt idx="2576">
                  <c:v>4</c:v>
                </c:pt>
                <c:pt idx="2577">
                  <c:v>13</c:v>
                </c:pt>
                <c:pt idx="2578">
                  <c:v>1</c:v>
                </c:pt>
                <c:pt idx="2579">
                  <c:v>4</c:v>
                </c:pt>
                <c:pt idx="2580">
                  <c:v>2</c:v>
                </c:pt>
                <c:pt idx="2581">
                  <c:v>2</c:v>
                </c:pt>
                <c:pt idx="2582">
                  <c:v>0.5</c:v>
                </c:pt>
                <c:pt idx="2583">
                  <c:v>3</c:v>
                </c:pt>
                <c:pt idx="2584">
                  <c:v>0.25</c:v>
                </c:pt>
                <c:pt idx="2585">
                  <c:v>2</c:v>
                </c:pt>
                <c:pt idx="2586">
                  <c:v>1</c:v>
                </c:pt>
                <c:pt idx="2587">
                  <c:v>2</c:v>
                </c:pt>
                <c:pt idx="2588">
                  <c:v>3</c:v>
                </c:pt>
                <c:pt idx="2589">
                  <c:v>0.25</c:v>
                </c:pt>
                <c:pt idx="2590">
                  <c:v>1</c:v>
                </c:pt>
                <c:pt idx="2591">
                  <c:v>2</c:v>
                </c:pt>
                <c:pt idx="2592">
                  <c:v>8</c:v>
                </c:pt>
                <c:pt idx="2593">
                  <c:v>3</c:v>
                </c:pt>
                <c:pt idx="2594">
                  <c:v>5</c:v>
                </c:pt>
                <c:pt idx="2595">
                  <c:v>4</c:v>
                </c:pt>
                <c:pt idx="2596">
                  <c:v>0.25</c:v>
                </c:pt>
                <c:pt idx="2597">
                  <c:v>10</c:v>
                </c:pt>
                <c:pt idx="2598">
                  <c:v>16</c:v>
                </c:pt>
                <c:pt idx="2599">
                  <c:v>5</c:v>
                </c:pt>
                <c:pt idx="2600">
                  <c:v>0.5</c:v>
                </c:pt>
                <c:pt idx="2601">
                  <c:v>3</c:v>
                </c:pt>
                <c:pt idx="2602">
                  <c:v>5</c:v>
                </c:pt>
                <c:pt idx="2603">
                  <c:v>1</c:v>
                </c:pt>
                <c:pt idx="2604">
                  <c:v>5</c:v>
                </c:pt>
                <c:pt idx="2605">
                  <c:v>5</c:v>
                </c:pt>
                <c:pt idx="2606">
                  <c:v>3</c:v>
                </c:pt>
                <c:pt idx="2607">
                  <c:v>9</c:v>
                </c:pt>
                <c:pt idx="2608">
                  <c:v>1</c:v>
                </c:pt>
                <c:pt idx="2609">
                  <c:v>0.25</c:v>
                </c:pt>
                <c:pt idx="2610">
                  <c:v>2</c:v>
                </c:pt>
                <c:pt idx="2611">
                  <c:v>0.25</c:v>
                </c:pt>
                <c:pt idx="2612">
                  <c:v>9</c:v>
                </c:pt>
                <c:pt idx="2613">
                  <c:v>4</c:v>
                </c:pt>
                <c:pt idx="2614">
                  <c:v>7</c:v>
                </c:pt>
                <c:pt idx="2615">
                  <c:v>6</c:v>
                </c:pt>
                <c:pt idx="2616">
                  <c:v>12</c:v>
                </c:pt>
                <c:pt idx="2617">
                  <c:v>2</c:v>
                </c:pt>
                <c:pt idx="2618">
                  <c:v>5</c:v>
                </c:pt>
                <c:pt idx="2619">
                  <c:v>0.125</c:v>
                </c:pt>
                <c:pt idx="2620">
                  <c:v>0.125</c:v>
                </c:pt>
                <c:pt idx="2621">
                  <c:v>1</c:v>
                </c:pt>
                <c:pt idx="2622">
                  <c:v>4</c:v>
                </c:pt>
                <c:pt idx="2623">
                  <c:v>12</c:v>
                </c:pt>
                <c:pt idx="2624">
                  <c:v>2</c:v>
                </c:pt>
                <c:pt idx="2625">
                  <c:v>3</c:v>
                </c:pt>
                <c:pt idx="2626">
                  <c:v>3</c:v>
                </c:pt>
                <c:pt idx="2627">
                  <c:v>4</c:v>
                </c:pt>
                <c:pt idx="2628">
                  <c:v>4</c:v>
                </c:pt>
                <c:pt idx="2629">
                  <c:v>5</c:v>
                </c:pt>
                <c:pt idx="2630">
                  <c:v>7</c:v>
                </c:pt>
                <c:pt idx="2631">
                  <c:v>1</c:v>
                </c:pt>
                <c:pt idx="2632">
                  <c:v>3</c:v>
                </c:pt>
                <c:pt idx="2633">
                  <c:v>3</c:v>
                </c:pt>
                <c:pt idx="2634">
                  <c:v>1</c:v>
                </c:pt>
                <c:pt idx="2635">
                  <c:v>0.5</c:v>
                </c:pt>
                <c:pt idx="2636">
                  <c:v>10</c:v>
                </c:pt>
                <c:pt idx="2637">
                  <c:v>5</c:v>
                </c:pt>
                <c:pt idx="2638">
                  <c:v>6</c:v>
                </c:pt>
                <c:pt idx="2639">
                  <c:v>21</c:v>
                </c:pt>
                <c:pt idx="2640">
                  <c:v>0.125</c:v>
                </c:pt>
                <c:pt idx="2641">
                  <c:v>8</c:v>
                </c:pt>
                <c:pt idx="2642">
                  <c:v>8</c:v>
                </c:pt>
                <c:pt idx="2643">
                  <c:v>8</c:v>
                </c:pt>
                <c:pt idx="2644">
                  <c:v>5</c:v>
                </c:pt>
                <c:pt idx="2645">
                  <c:v>9</c:v>
                </c:pt>
                <c:pt idx="2646">
                  <c:v>19</c:v>
                </c:pt>
                <c:pt idx="2647">
                  <c:v>13</c:v>
                </c:pt>
                <c:pt idx="2648">
                  <c:v>7</c:v>
                </c:pt>
                <c:pt idx="2649">
                  <c:v>8</c:v>
                </c:pt>
                <c:pt idx="2650">
                  <c:v>0.5</c:v>
                </c:pt>
                <c:pt idx="2651">
                  <c:v>6</c:v>
                </c:pt>
                <c:pt idx="2652">
                  <c:v>12</c:v>
                </c:pt>
                <c:pt idx="2653">
                  <c:v>8</c:v>
                </c:pt>
                <c:pt idx="2654">
                  <c:v>4</c:v>
                </c:pt>
                <c:pt idx="2655">
                  <c:v>2</c:v>
                </c:pt>
                <c:pt idx="2656">
                  <c:v>2</c:v>
                </c:pt>
                <c:pt idx="2657">
                  <c:v>3</c:v>
                </c:pt>
                <c:pt idx="2658">
                  <c:v>1</c:v>
                </c:pt>
                <c:pt idx="2659">
                  <c:v>0</c:v>
                </c:pt>
                <c:pt idx="2660">
                  <c:v>8</c:v>
                </c:pt>
                <c:pt idx="2661">
                  <c:v>5</c:v>
                </c:pt>
                <c:pt idx="2662">
                  <c:v>2</c:v>
                </c:pt>
                <c:pt idx="2663">
                  <c:v>6</c:v>
                </c:pt>
                <c:pt idx="2664">
                  <c:v>4</c:v>
                </c:pt>
                <c:pt idx="2665">
                  <c:v>2</c:v>
                </c:pt>
                <c:pt idx="2666">
                  <c:v>3</c:v>
                </c:pt>
                <c:pt idx="2667">
                  <c:v>0.5</c:v>
                </c:pt>
                <c:pt idx="2668">
                  <c:v>7</c:v>
                </c:pt>
                <c:pt idx="2669">
                  <c:v>0.125</c:v>
                </c:pt>
                <c:pt idx="2670">
                  <c:v>3</c:v>
                </c:pt>
                <c:pt idx="2671">
                  <c:v>0</c:v>
                </c:pt>
                <c:pt idx="2672">
                  <c:v>0.5</c:v>
                </c:pt>
                <c:pt idx="2673">
                  <c:v>0</c:v>
                </c:pt>
                <c:pt idx="2674">
                  <c:v>0.125</c:v>
                </c:pt>
                <c:pt idx="2675">
                  <c:v>2</c:v>
                </c:pt>
                <c:pt idx="2676">
                  <c:v>6</c:v>
                </c:pt>
                <c:pt idx="2677">
                  <c:v>5</c:v>
                </c:pt>
                <c:pt idx="2678">
                  <c:v>0.125</c:v>
                </c:pt>
                <c:pt idx="2679">
                  <c:v>0.5</c:v>
                </c:pt>
                <c:pt idx="2680">
                  <c:v>0.25</c:v>
                </c:pt>
                <c:pt idx="2681">
                  <c:v>1</c:v>
                </c:pt>
                <c:pt idx="2682">
                  <c:v>2</c:v>
                </c:pt>
                <c:pt idx="2683">
                  <c:v>2</c:v>
                </c:pt>
                <c:pt idx="2684">
                  <c:v>0</c:v>
                </c:pt>
                <c:pt idx="2685">
                  <c:v>0.125</c:v>
                </c:pt>
                <c:pt idx="2686">
                  <c:v>0.25</c:v>
                </c:pt>
                <c:pt idx="2687">
                  <c:v>20</c:v>
                </c:pt>
                <c:pt idx="2688">
                  <c:v>13</c:v>
                </c:pt>
                <c:pt idx="2689">
                  <c:v>0.25</c:v>
                </c:pt>
                <c:pt idx="2690">
                  <c:v>5</c:v>
                </c:pt>
                <c:pt idx="2691">
                  <c:v>1</c:v>
                </c:pt>
                <c:pt idx="2692">
                  <c:v>2</c:v>
                </c:pt>
                <c:pt idx="2693">
                  <c:v>3</c:v>
                </c:pt>
                <c:pt idx="2694">
                  <c:v>3</c:v>
                </c:pt>
                <c:pt idx="2695">
                  <c:v>3</c:v>
                </c:pt>
                <c:pt idx="2696">
                  <c:v>3</c:v>
                </c:pt>
                <c:pt idx="2697">
                  <c:v>0</c:v>
                </c:pt>
                <c:pt idx="2698">
                  <c:v>0</c:v>
                </c:pt>
                <c:pt idx="2699">
                  <c:v>1</c:v>
                </c:pt>
                <c:pt idx="2700">
                  <c:v>5</c:v>
                </c:pt>
                <c:pt idx="2701">
                  <c:v>2</c:v>
                </c:pt>
                <c:pt idx="2702">
                  <c:v>2</c:v>
                </c:pt>
                <c:pt idx="2703">
                  <c:v>8</c:v>
                </c:pt>
                <c:pt idx="2704">
                  <c:v>2</c:v>
                </c:pt>
                <c:pt idx="2705">
                  <c:v>0.25</c:v>
                </c:pt>
                <c:pt idx="2706">
                  <c:v>4</c:v>
                </c:pt>
                <c:pt idx="2707">
                  <c:v>1</c:v>
                </c:pt>
                <c:pt idx="2708">
                  <c:v>0</c:v>
                </c:pt>
                <c:pt idx="2709">
                  <c:v>1</c:v>
                </c:pt>
                <c:pt idx="2710">
                  <c:v>2</c:v>
                </c:pt>
                <c:pt idx="2711">
                  <c:v>5</c:v>
                </c:pt>
                <c:pt idx="2712">
                  <c:v>0</c:v>
                </c:pt>
                <c:pt idx="2713">
                  <c:v>0.125</c:v>
                </c:pt>
                <c:pt idx="2714">
                  <c:v>0</c:v>
                </c:pt>
                <c:pt idx="2715">
                  <c:v>2</c:v>
                </c:pt>
                <c:pt idx="2716">
                  <c:v>3</c:v>
                </c:pt>
                <c:pt idx="2717">
                  <c:v>9</c:v>
                </c:pt>
                <c:pt idx="2718">
                  <c:v>5</c:v>
                </c:pt>
                <c:pt idx="2719">
                  <c:v>0</c:v>
                </c:pt>
                <c:pt idx="2720">
                  <c:v>0</c:v>
                </c:pt>
                <c:pt idx="2721">
                  <c:v>0</c:v>
                </c:pt>
                <c:pt idx="2722">
                  <c:v>2</c:v>
                </c:pt>
                <c:pt idx="2723">
                  <c:v>0</c:v>
                </c:pt>
                <c:pt idx="2724">
                  <c:v>5</c:v>
                </c:pt>
                <c:pt idx="2725">
                  <c:v>4</c:v>
                </c:pt>
                <c:pt idx="2726">
                  <c:v>4</c:v>
                </c:pt>
                <c:pt idx="2727">
                  <c:v>6</c:v>
                </c:pt>
                <c:pt idx="2728">
                  <c:v>0</c:v>
                </c:pt>
                <c:pt idx="2729">
                  <c:v>3</c:v>
                </c:pt>
                <c:pt idx="2730">
                  <c:v>4</c:v>
                </c:pt>
                <c:pt idx="2731">
                  <c:v>9</c:v>
                </c:pt>
                <c:pt idx="2732">
                  <c:v>0</c:v>
                </c:pt>
                <c:pt idx="2733">
                  <c:v>0</c:v>
                </c:pt>
                <c:pt idx="2734">
                  <c:v>0</c:v>
                </c:pt>
                <c:pt idx="2735">
                  <c:v>0.25</c:v>
                </c:pt>
                <c:pt idx="2736">
                  <c:v>2</c:v>
                </c:pt>
                <c:pt idx="2737">
                  <c:v>0</c:v>
                </c:pt>
                <c:pt idx="2738">
                  <c:v>0</c:v>
                </c:pt>
                <c:pt idx="2739">
                  <c:v>0</c:v>
                </c:pt>
                <c:pt idx="2740">
                  <c:v>0.25</c:v>
                </c:pt>
                <c:pt idx="2741">
                  <c:v>2</c:v>
                </c:pt>
                <c:pt idx="2742">
                  <c:v>0</c:v>
                </c:pt>
                <c:pt idx="2743">
                  <c:v>0.25</c:v>
                </c:pt>
                <c:pt idx="2744">
                  <c:v>0</c:v>
                </c:pt>
                <c:pt idx="2745">
                  <c:v>16</c:v>
                </c:pt>
                <c:pt idx="2746">
                  <c:v>5</c:v>
                </c:pt>
                <c:pt idx="2747">
                  <c:v>8</c:v>
                </c:pt>
                <c:pt idx="2748">
                  <c:v>4</c:v>
                </c:pt>
                <c:pt idx="2749">
                  <c:v>2</c:v>
                </c:pt>
                <c:pt idx="2750">
                  <c:v>15</c:v>
                </c:pt>
                <c:pt idx="2751">
                  <c:v>0</c:v>
                </c:pt>
                <c:pt idx="2752">
                  <c:v>6</c:v>
                </c:pt>
                <c:pt idx="2753">
                  <c:v>2</c:v>
                </c:pt>
                <c:pt idx="2754">
                  <c:v>0</c:v>
                </c:pt>
                <c:pt idx="2755">
                  <c:v>2</c:v>
                </c:pt>
                <c:pt idx="2756">
                  <c:v>17</c:v>
                </c:pt>
                <c:pt idx="2757">
                  <c:v>2</c:v>
                </c:pt>
                <c:pt idx="2758">
                  <c:v>6</c:v>
                </c:pt>
                <c:pt idx="2759">
                  <c:v>0</c:v>
                </c:pt>
                <c:pt idx="2760">
                  <c:v>6</c:v>
                </c:pt>
                <c:pt idx="2761">
                  <c:v>13</c:v>
                </c:pt>
                <c:pt idx="2762">
                  <c:v>8</c:v>
                </c:pt>
                <c:pt idx="2763">
                  <c:v>0</c:v>
                </c:pt>
                <c:pt idx="2764">
                  <c:v>0.25</c:v>
                </c:pt>
                <c:pt idx="2765">
                  <c:v>0</c:v>
                </c:pt>
                <c:pt idx="2766">
                  <c:v>2</c:v>
                </c:pt>
                <c:pt idx="2767">
                  <c:v>9</c:v>
                </c:pt>
                <c:pt idx="2768">
                  <c:v>9</c:v>
                </c:pt>
                <c:pt idx="2769">
                  <c:v>0</c:v>
                </c:pt>
                <c:pt idx="2770">
                  <c:v>0</c:v>
                </c:pt>
                <c:pt idx="2771">
                  <c:v>0</c:v>
                </c:pt>
                <c:pt idx="2772">
                  <c:v>4</c:v>
                </c:pt>
                <c:pt idx="2773">
                  <c:v>0.5</c:v>
                </c:pt>
                <c:pt idx="2774">
                  <c:v>0</c:v>
                </c:pt>
                <c:pt idx="2775">
                  <c:v>5</c:v>
                </c:pt>
                <c:pt idx="2776">
                  <c:v>0.125</c:v>
                </c:pt>
                <c:pt idx="2777">
                  <c:v>0</c:v>
                </c:pt>
                <c:pt idx="2778">
                  <c:v>0.125</c:v>
                </c:pt>
                <c:pt idx="2779">
                  <c:v>0.25</c:v>
                </c:pt>
                <c:pt idx="2780">
                  <c:v>9</c:v>
                </c:pt>
                <c:pt idx="2781">
                  <c:v>3</c:v>
                </c:pt>
                <c:pt idx="2782">
                  <c:v>6</c:v>
                </c:pt>
                <c:pt idx="2783">
                  <c:v>3</c:v>
                </c:pt>
                <c:pt idx="2784">
                  <c:v>0</c:v>
                </c:pt>
                <c:pt idx="2785">
                  <c:v>0</c:v>
                </c:pt>
                <c:pt idx="2786">
                  <c:v>2</c:v>
                </c:pt>
                <c:pt idx="2787">
                  <c:v>6</c:v>
                </c:pt>
                <c:pt idx="2788">
                  <c:v>4</c:v>
                </c:pt>
                <c:pt idx="2789">
                  <c:v>0</c:v>
                </c:pt>
                <c:pt idx="2790">
                  <c:v>0.25</c:v>
                </c:pt>
                <c:pt idx="2791">
                  <c:v>0.5</c:v>
                </c:pt>
                <c:pt idx="2792">
                  <c:v>0</c:v>
                </c:pt>
                <c:pt idx="2793">
                  <c:v>0</c:v>
                </c:pt>
                <c:pt idx="2794">
                  <c:v>9</c:v>
                </c:pt>
                <c:pt idx="2795">
                  <c:v>0</c:v>
                </c:pt>
                <c:pt idx="2796">
                  <c:v>0</c:v>
                </c:pt>
                <c:pt idx="2797">
                  <c:v>2</c:v>
                </c:pt>
                <c:pt idx="2798">
                  <c:v>2</c:v>
                </c:pt>
                <c:pt idx="2799">
                  <c:v>8</c:v>
                </c:pt>
                <c:pt idx="2800">
                  <c:v>13</c:v>
                </c:pt>
                <c:pt idx="2801">
                  <c:v>2</c:v>
                </c:pt>
                <c:pt idx="2802">
                  <c:v>10</c:v>
                </c:pt>
                <c:pt idx="2803">
                  <c:v>0</c:v>
                </c:pt>
                <c:pt idx="2804">
                  <c:v>18</c:v>
                </c:pt>
                <c:pt idx="2805">
                  <c:v>0</c:v>
                </c:pt>
                <c:pt idx="2806">
                  <c:v>0</c:v>
                </c:pt>
                <c:pt idx="2807">
                  <c:v>0.5</c:v>
                </c:pt>
                <c:pt idx="2808">
                  <c:v>0.125</c:v>
                </c:pt>
                <c:pt idx="2809">
                  <c:v>0.5</c:v>
                </c:pt>
                <c:pt idx="2810">
                  <c:v>3</c:v>
                </c:pt>
                <c:pt idx="2811">
                  <c:v>8</c:v>
                </c:pt>
                <c:pt idx="2812">
                  <c:v>0</c:v>
                </c:pt>
                <c:pt idx="2813">
                  <c:v>2</c:v>
                </c:pt>
                <c:pt idx="2814">
                  <c:v>0</c:v>
                </c:pt>
                <c:pt idx="2815">
                  <c:v>0</c:v>
                </c:pt>
                <c:pt idx="2816">
                  <c:v>11</c:v>
                </c:pt>
                <c:pt idx="2817">
                  <c:v>3</c:v>
                </c:pt>
                <c:pt idx="2818">
                  <c:v>0</c:v>
                </c:pt>
                <c:pt idx="2819">
                  <c:v>0</c:v>
                </c:pt>
                <c:pt idx="2820">
                  <c:v>0</c:v>
                </c:pt>
                <c:pt idx="2821">
                  <c:v>0</c:v>
                </c:pt>
                <c:pt idx="2822">
                  <c:v>0</c:v>
                </c:pt>
                <c:pt idx="2823">
                  <c:v>0</c:v>
                </c:pt>
                <c:pt idx="2824">
                  <c:v>0</c:v>
                </c:pt>
                <c:pt idx="2825">
                  <c:v>8</c:v>
                </c:pt>
                <c:pt idx="2826">
                  <c:v>16</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23</c:v>
                </c:pt>
                <c:pt idx="2849">
                  <c:v>0</c:v>
                </c:pt>
                <c:pt idx="2850">
                  <c:v>0</c:v>
                </c:pt>
                <c:pt idx="2851">
                  <c:v>0</c:v>
                </c:pt>
                <c:pt idx="2852">
                  <c:v>0</c:v>
                </c:pt>
                <c:pt idx="2853">
                  <c:v>8</c:v>
                </c:pt>
                <c:pt idx="2854">
                  <c:v>0</c:v>
                </c:pt>
                <c:pt idx="2855">
                  <c:v>0</c:v>
                </c:pt>
                <c:pt idx="2856">
                  <c:v>0</c:v>
                </c:pt>
                <c:pt idx="2857">
                  <c:v>0</c:v>
                </c:pt>
                <c:pt idx="2858">
                  <c:v>0</c:v>
                </c:pt>
                <c:pt idx="2859">
                  <c:v>0</c:v>
                </c:pt>
                <c:pt idx="2860">
                  <c:v>0</c:v>
                </c:pt>
                <c:pt idx="2861">
                  <c:v>3</c:v>
                </c:pt>
                <c:pt idx="2862">
                  <c:v>0</c:v>
                </c:pt>
                <c:pt idx="2863">
                  <c:v>12</c:v>
                </c:pt>
                <c:pt idx="2864">
                  <c:v>2</c:v>
                </c:pt>
                <c:pt idx="2865">
                  <c:v>0</c:v>
                </c:pt>
                <c:pt idx="2866">
                  <c:v>0</c:v>
                </c:pt>
                <c:pt idx="2867">
                  <c:v>0</c:v>
                </c:pt>
                <c:pt idx="2868">
                  <c:v>0</c:v>
                </c:pt>
                <c:pt idx="2869">
                  <c:v>13</c:v>
                </c:pt>
                <c:pt idx="2870">
                  <c:v>0</c:v>
                </c:pt>
                <c:pt idx="2871">
                  <c:v>0</c:v>
                </c:pt>
                <c:pt idx="2872">
                  <c:v>0.125</c:v>
                </c:pt>
                <c:pt idx="2873">
                  <c:v>3</c:v>
                </c:pt>
                <c:pt idx="2874">
                  <c:v>0</c:v>
                </c:pt>
                <c:pt idx="2875">
                  <c:v>4</c:v>
                </c:pt>
                <c:pt idx="2876">
                  <c:v>0</c:v>
                </c:pt>
                <c:pt idx="2877">
                  <c:v>0</c:v>
                </c:pt>
                <c:pt idx="2878">
                  <c:v>0</c:v>
                </c:pt>
                <c:pt idx="2879">
                  <c:v>0</c:v>
                </c:pt>
                <c:pt idx="2880">
                  <c:v>0</c:v>
                </c:pt>
                <c:pt idx="2881">
                  <c:v>8</c:v>
                </c:pt>
                <c:pt idx="2882">
                  <c:v>9</c:v>
                </c:pt>
                <c:pt idx="2883">
                  <c:v>0</c:v>
                </c:pt>
                <c:pt idx="2884">
                  <c:v>14</c:v>
                </c:pt>
                <c:pt idx="2885">
                  <c:v>0</c:v>
                </c:pt>
                <c:pt idx="2886">
                  <c:v>0</c:v>
                </c:pt>
                <c:pt idx="2887">
                  <c:v>0</c:v>
                </c:pt>
                <c:pt idx="2888">
                  <c:v>0</c:v>
                </c:pt>
                <c:pt idx="2889">
                  <c:v>0</c:v>
                </c:pt>
                <c:pt idx="2890">
                  <c:v>0</c:v>
                </c:pt>
                <c:pt idx="2891">
                  <c:v>0</c:v>
                </c:pt>
                <c:pt idx="2892">
                  <c:v>0</c:v>
                </c:pt>
                <c:pt idx="2893">
                  <c:v>0</c:v>
                </c:pt>
                <c:pt idx="2894">
                  <c:v>0</c:v>
                </c:pt>
                <c:pt idx="2895">
                  <c:v>22</c:v>
                </c:pt>
                <c:pt idx="2896">
                  <c:v>0</c:v>
                </c:pt>
                <c:pt idx="2897">
                  <c:v>0</c:v>
                </c:pt>
                <c:pt idx="2898">
                  <c:v>0</c:v>
                </c:pt>
                <c:pt idx="2899">
                  <c:v>0</c:v>
                </c:pt>
                <c:pt idx="2900">
                  <c:v>0</c:v>
                </c:pt>
                <c:pt idx="2901">
                  <c:v>2</c:v>
                </c:pt>
                <c:pt idx="2902">
                  <c:v>0</c:v>
                </c:pt>
                <c:pt idx="2903">
                  <c:v>0</c:v>
                </c:pt>
                <c:pt idx="2904">
                  <c:v>0</c:v>
                </c:pt>
                <c:pt idx="2905">
                  <c:v>13</c:v>
                </c:pt>
                <c:pt idx="2906">
                  <c:v>0</c:v>
                </c:pt>
                <c:pt idx="2907">
                  <c:v>0</c:v>
                </c:pt>
                <c:pt idx="2908">
                  <c:v>0</c:v>
                </c:pt>
              </c:numCache>
            </c:numRef>
          </c:yVal>
          <c:smooth val="0"/>
          <c:extLst>
            <c:ext xmlns:c16="http://schemas.microsoft.com/office/drawing/2014/chart" uri="{C3380CC4-5D6E-409C-BE32-E72D297353CC}">
              <c16:uniqueId val="{00000000-6933-411B-AD55-AE7BE00C211E}"/>
            </c:ext>
          </c:extLst>
        </c:ser>
        <c:dLbls>
          <c:showLegendKey val="0"/>
          <c:showVal val="0"/>
          <c:showCatName val="0"/>
          <c:showSerName val="0"/>
          <c:showPercent val="0"/>
          <c:showBubbleSize val="0"/>
        </c:dLbls>
        <c:axId val="562776144"/>
        <c:axId val="562779984"/>
      </c:scatterChart>
      <c:valAx>
        <c:axId val="5627761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79984"/>
        <c:crosses val="autoZero"/>
        <c:crossBetween val="midCat"/>
      </c:valAx>
      <c:valAx>
        <c:axId val="56277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76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190500</xdr:colOff>
      <xdr:row>1</xdr:row>
      <xdr:rowOff>76200</xdr:rowOff>
    </xdr:from>
    <xdr:to>
      <xdr:col>33</xdr:col>
      <xdr:colOff>590550</xdr:colOff>
      <xdr:row>35</xdr:row>
      <xdr:rowOff>95249</xdr:rowOff>
    </xdr:to>
    <xdr:graphicFrame macro="">
      <xdr:nvGraphicFramePr>
        <xdr:cNvPr id="9" name="Chart 8">
          <a:extLst>
            <a:ext uri="{FF2B5EF4-FFF2-40B4-BE49-F238E27FC236}">
              <a16:creationId xmlns:a16="http://schemas.microsoft.com/office/drawing/2014/main" id="{97574D5D-1452-44B7-B12A-A35905CE6D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F" refreshedDate="44637.897302546298" createdVersion="7" refreshedVersion="7" minRefreshableVersion="3" recordCount="2910" xr:uid="{C10D8223-628D-4C9E-8524-220C4F2DC807}">
  <cacheSource type="worksheet">
    <worksheetSource ref="B1:N1048576" sheet="Sheet1"/>
  </cacheSource>
  <cacheFields count="13">
    <cacheField name="name" numFmtId="0">
      <sharedItems containsBlank="1"/>
    </cacheField>
    <cacheField name="source" numFmtId="0">
      <sharedItems containsBlank="1"/>
    </cacheField>
    <cacheField name="page" numFmtId="0">
      <sharedItems containsString="0" containsBlank="1" containsNumber="1" containsInteger="1" minValue="1" maxValue="350"/>
    </cacheField>
    <cacheField name="size" numFmtId="0">
      <sharedItems containsBlank="1"/>
    </cacheField>
    <cacheField name="type" numFmtId="0">
      <sharedItems containsBlank="1"/>
    </cacheField>
    <cacheField name="alignment" numFmtId="0">
      <sharedItems containsBlank="1"/>
    </cacheField>
    <cacheField name="ac" numFmtId="0">
      <sharedItems containsBlank="1"/>
    </cacheField>
    <cacheField name="hp" numFmtId="0">
      <sharedItems containsBlank="1"/>
    </cacheField>
    <cacheField name="blah" numFmtId="0">
      <sharedItems containsBlank="1"/>
    </cacheField>
    <cacheField name="blah1" numFmtId="0">
      <sharedItems containsBlank="1"/>
    </cacheField>
    <cacheField name="blah2" numFmtId="0">
      <sharedItems containsBlank="1"/>
    </cacheField>
    <cacheField name="percent" numFmtId="0">
      <sharedItems containsBlank="1" containsMixedTypes="1" containsNumber="1" minValue="9.0909090909090912E-2" maxValue="0.83333333333333337" count="247">
        <n v="0.48128342245989303"/>
        <n v="0.30769230769230771"/>
        <n v="0.18181818181818182"/>
        <n v="0.26923076923076922"/>
        <n v="0.42105263157894735"/>
        <n v="0.31111111111111112"/>
        <e v="#VALUE!"/>
        <n v="0.3125"/>
        <n v="0.18518518518518517"/>
        <n v="0.4"/>
        <n v="0.22222222222222221"/>
        <n v="0.23529411764705882"/>
        <n v="0.3543307086614173"/>
        <n v="0.26666666666666666"/>
        <n v="0.56000000000000005"/>
        <n v="0.40206185567010311"/>
        <n v="0.3"/>
        <n v="0.47058823529411764"/>
        <n v="0.59340659340659341"/>
        <n v="0.40067340067340068"/>
        <n v="0.52631578947368418"/>
        <n v="0.47619047619047616"/>
        <n v="0.15384615384615385"/>
        <n v="0.59259259259259256"/>
        <n v="0.47179487179487178"/>
        <n v="0.30952380952380953"/>
        <n v="0.2"/>
        <n v="0.4017857142857143"/>
        <n v="0.33333333333333331"/>
        <n v="0.32258064516129031"/>
        <n v="0.46153846153846156"/>
        <n v="0.23076923076923078"/>
        <n v="0.29577464788732394"/>
        <n v="0.53333333333333333"/>
        <n v="0.4731182795698925"/>
        <n v="0.47709923664122139"/>
        <n v="0.6"/>
        <n v="0.35294117647058826"/>
        <n v="0.38095238095238093"/>
        <n v="0.47752808988764045"/>
        <n v="0.47368421052631576"/>
        <n v="0.125"/>
        <n v="0.48"/>
        <n v="0.16666666666666666"/>
        <n v="0.32319391634980987"/>
        <n v="0.1875"/>
        <n v="0.25"/>
        <n v="0.54545454545454541"/>
        <n v="0.40243902439024393"/>
        <n v="9.0909090909090912E-2"/>
        <n v="0.47222222222222221"/>
        <n v="0.43624161073825501"/>
        <n v="0.47204968944099379"/>
        <n v="0.47770700636942676"/>
        <n v="0.27272727272727271"/>
        <n v="0.30927835051546393"/>
        <n v="0.43650793650793651"/>
        <n v="0.36363636363636365"/>
        <n v="0.36585365853658536"/>
        <n v="0.36559139784946237"/>
        <n v="0.18292682926829268"/>
        <n v="0.30894308943089432"/>
        <n v="0.42253521126760563"/>
        <n v="0.40157480314960631"/>
        <n v="0.43478260869565216"/>
        <n v="0.40298507462686567"/>
        <n v="0.35483870967741937"/>
        <n v="0.47244094488188976"/>
        <n v="0.31034482758620691"/>
        <n v="0.38356164383561642"/>
        <n v="0.15789473684210525"/>
        <n v="0.42222222222222222"/>
        <n v="0.22500000000000001"/>
        <n v="0.42236024844720499"/>
        <n v="0.31818181818181818"/>
        <n v="0.40088105726872247"/>
        <n v="0.40540540540540543"/>
        <n v="0.18367346938775511"/>
        <n v="0.2857142857142857"/>
        <n v="0.31578947368421051"/>
        <n v="0.5723076923076923"/>
        <n v="0.40384615384615385"/>
        <n v="0.52763819095477382"/>
        <n v="0.47945205479452052"/>
        <n v="0.55230125523012552"/>
        <n v="0.48780487804878048"/>
        <n v="0.47457627118644069"/>
        <n v="0.51965065502183405"/>
        <n v="0.43604651162790697"/>
        <n v="0.4358974358974359"/>
        <n v="0.43243243243243246"/>
        <n v="0.32338308457711445"/>
        <n v="0.46210268948655259"/>
        <n v="0.4006024096385542"/>
        <n v="0.3235294117647059"/>
        <n v="0.36428571428571427"/>
        <n v="0.46194690265486726"/>
        <n v="0.43577981651376146"/>
        <n v="0.35403726708074534"/>
        <n v="0.15517241379310345"/>
        <n v="0.26865671641791045"/>
        <n v="0.51851851851851849"/>
        <n v="0.31707317073170732"/>
        <n v="0.43568464730290457"/>
        <n v="0.38202247191011235"/>
        <n v="0.35416666666666669"/>
        <n v="0.26771653543307089"/>
        <n v="0.40140845070422537"/>
        <n v="0.6097560975609756"/>
        <n v="0.30909090909090908"/>
        <n v="0.43689320388349512"/>
        <n v="0.43554006968641112"/>
        <n v="0.30857142857142855"/>
        <n v="0.40909090909090912"/>
        <n v="0.48175182481751827"/>
        <n v="0.27586206896551724"/>
        <n v="0.46216216216216216"/>
        <n v="0.52173913043478259"/>
        <n v="0.38216560509554143"/>
        <n v="0.27027027027027029"/>
        <n v="0.22580645161290322"/>
        <n v="0.40127388535031849"/>
        <n v="0.18309859154929578"/>
        <n v="0.30985915492957744"/>
        <n v="0.18333333333333332"/>
        <n v="0.26760563380281688"/>
        <n v="0.47794117647058826"/>
        <n v="0.58823529411764708"/>
        <n v="0.375"/>
        <n v="0.31764705882352939"/>
        <n v="0.22413793103448276"/>
        <n v="0.48076923076923078"/>
        <n v="0.53731343283582089"/>
        <n v="0.3559322033898305"/>
        <n v="0.46875"/>
        <n v="0.18269230769230768"/>
        <n v="0.55172413793103448"/>
        <n v="0.48113207547169812"/>
        <n v="0.51953125"/>
        <n v="0.40054495912806537"/>
        <n v="0.46201232032854211"/>
        <n v="0.47738693467336685"/>
        <n v="0.23728813559322035"/>
        <n v="0.48091603053435117"/>
        <n v="0.47272727272727272"/>
        <n v="0.42276422764227645"/>
        <n v="0.47872340425531917"/>
        <n v="0.35714285714285715"/>
        <n v="0.15476190476190477"/>
        <n v="0.56149732620320858"/>
        <n v="0.22727272727272727"/>
        <n v="0.52777777777777779"/>
        <n v="0.26737967914438504"/>
        <n v="0.60702875399361023"/>
        <n v="0.48148148148148145"/>
        <n v="0.45"/>
        <n v="0.52941176470588236"/>
        <n v="0.13333333333333333"/>
        <n v="0.23809523809523808"/>
        <n v="0.18421052631578946"/>
        <n v="0.51935483870967747"/>
        <n v="0.40042372881355931"/>
        <n v="0.26804123711340205"/>
        <n v="0.59388646288209612"/>
        <n v="0.35526315789473684"/>
        <n v="0.42352941176470588"/>
        <n v="0.35454545454545455"/>
        <n v="0.15625"/>
        <n v="0.36437246963562753"/>
        <n v="0.48816568047337278"/>
        <n v="0.38235294117647056"/>
        <n v="0.42307692307692307"/>
        <n v="0.57534246575342463"/>
        <n v="0.44444444444444442"/>
        <n v="0.47191011235955055"/>
        <n v="0.71052631578947367"/>
        <n v="0.42211055276381909"/>
        <n v="0.36464088397790057"/>
        <n v="0.32327586206896552"/>
        <n v="0.5714285714285714"/>
        <n v="0.40099009900990101"/>
        <n v="0.2231404958677686"/>
        <n v="0.30864197530864196"/>
        <n v="0.3087248322147651"/>
        <n v="0.40080971659919029"/>
        <n v="0.56083086053412468"/>
        <n v="0.47687861271676302"/>
        <n v="0.36734693877551022"/>
        <n v="0.37037037037037035"/>
        <n v="0.59139784946236562"/>
        <n v="0.18226600985221675"/>
        <n v="0.51928783382789323"/>
        <n v="0.30882352941176472"/>
        <n v="0.11023622047244094"/>
        <n v="0.47161572052401746"/>
        <n v="0.55255255255255253"/>
        <n v="0.48859934853420195"/>
        <n v="0.62142857142857144"/>
        <n v="0.57324840764331209"/>
        <n v="0.55272727272727273"/>
        <n v="0.40076335877862596"/>
        <n v="0.40106951871657753"/>
        <n v="0.15463917525773196"/>
        <n v="0.21052631578947367"/>
        <n v="0.62068965517241381"/>
        <n v="0.5"/>
        <n v="0.34"/>
        <n v="0.46391752577319589"/>
        <n v="0.46197718631178708"/>
        <n v="0.6696428571428571"/>
        <n v="0.83333333333333337"/>
        <n v="0.1111111111111111"/>
        <n v="0.51943462897526504"/>
        <n v="0.4891304347826087"/>
        <n v="0.61764705882352944"/>
        <n v="0.28985507246376813"/>
        <n v="0.43349753694581283"/>
        <n v="0.40049751243781095"/>
        <n v="0.26829268292682928"/>
        <n v="0.22857142857142856"/>
        <n v="0.29411764705882354"/>
        <n v="0.36764705882352944"/>
        <n v="0.31746031746031744"/>
        <n v="0.30303030303030304"/>
        <n v="0.43548387096774194"/>
        <n v="0.15555555555555556"/>
        <n v="0.34782608695652173"/>
        <n v="0.26"/>
        <n v="0.24"/>
        <n v="0.48854961832061067"/>
        <n v="0.31325301204819278"/>
        <n v="0.32307692307692309"/>
        <n v="0.60995850622406644"/>
        <n v="0.31730769230769229"/>
        <n v="0.18248175182481752"/>
        <n v="0.18253968253968253"/>
        <n v="0.43312101910828027"/>
        <n v="0.22448979591836735"/>
        <n v="0.11711711711711711"/>
        <n v="0.1"/>
        <n v="0.47154471544715448"/>
        <n v="0.13461538461538461"/>
        <n v="0.43560606060606061"/>
        <n v="0.35384615384615387"/>
        <n v="0.52127659574468088"/>
        <n v="0.36"/>
        <m/>
      </sharedItems>
    </cacheField>
    <cacheField name="blalh56" numFmtId="0">
      <sharedItems containsBlank="1" containsMixedTypes="1" containsNumber="1" containsInteger="1" minValue="1" maxValue="36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0">
  <r>
    <s v="Ancient Deep Crow"/>
    <s v="AI"/>
    <n v="211"/>
    <s v="H"/>
    <s v="monstrosity"/>
    <s v="['U']"/>
    <s v="[{'ac': 18, 'from': ['natural armor']}]"/>
    <s v="{'average': 187, 'formula': '15d12 + 90'}"/>
    <s v="{'average': 187"/>
    <s v=" 187"/>
    <e v="#VALUE!"/>
    <x v="0"/>
    <n v="90"/>
  </r>
  <r>
    <s v="Auspicia Dran"/>
    <s v="AI"/>
    <n v="208"/>
    <s v="M"/>
    <s v="{'type': 'humanoid', 'tags': ['half-elf']}"/>
    <s v="['N', 'G']"/>
    <s v="[{'ac': 15, 'from': ['{@item chain shirt|phb}']}]"/>
    <s v="{'average': 52, 'formula': '8d8 + 16'}"/>
    <s v="{'average': 52,"/>
    <s v=" 52,"/>
    <s v=" 52"/>
    <x v="1"/>
    <n v="16"/>
  </r>
  <r>
    <s v="Brahma Lutier"/>
    <s v="AI"/>
    <n v="205"/>
    <s v="M"/>
    <s v="{'type': 'humanoid', 'tags': ['elf']}"/>
    <s v="['N']"/>
    <s v="[12]"/>
    <s v="{'average': 33, 'formula': '6d8 + 6'}"/>
    <s v="{'average': 33,"/>
    <s v=" 33,"/>
    <s v=" 33"/>
    <x v="2"/>
    <n v="6"/>
  </r>
  <r>
    <s v="Chaos Quadrapod"/>
    <s v="AI"/>
    <n v="209"/>
    <s v="L"/>
    <s v="aberration"/>
    <s v="['C', 'E']"/>
    <s v="[{'ac': 14, 'from': ['natural armor']}]"/>
    <s v="{'average': 52, 'formula': '7d10 + 14'}"/>
    <s v="{'average': 52,"/>
    <s v=" 52,"/>
    <s v=" 52"/>
    <x v="3"/>
    <n v="14"/>
  </r>
  <r>
    <s v="Clockwork Dragon"/>
    <s v="AI"/>
    <n v="209"/>
    <s v="M"/>
    <s v="construct"/>
    <s v="['N']"/>
    <s v="[{'ac': 16, 'from': ['natural armor']}]"/>
    <s v="{'average': 22, 'formula': '4d8 + 4'}"/>
    <s v="{'average': 22,"/>
    <s v=" 22,"/>
    <s v=" 22"/>
    <x v="2"/>
    <n v="4"/>
  </r>
  <r>
    <s v="Deep Crow"/>
    <s v="AI"/>
    <n v="210"/>
    <s v="L"/>
    <s v="monstrosity"/>
    <s v="['U']"/>
    <s v="[{'ac': 17, 'from': ['natural armor']}]"/>
    <s v="{'average': 133, 'formula': '14d10 + 56'}"/>
    <s v="{'average': 133"/>
    <s v=" 133"/>
    <e v="#VALUE!"/>
    <x v="4"/>
    <n v="56"/>
  </r>
  <r>
    <s v="Donaar Blit'zen"/>
    <s v="AI"/>
    <n v="201"/>
    <s v="M"/>
    <s v="{'type': 'humanoid', 'tags': ['dragonborn']}"/>
    <s v="['C', 'G']"/>
    <s v="[{'ac': 18, 'from': ['{@item plate armor|phb}']}]"/>
    <s v="{'average': 45, 'formula': '7d8 + 14'}"/>
    <s v="{'average': 45,"/>
    <s v=" 45,"/>
    <s v=" 45"/>
    <x v="5"/>
    <n v="14"/>
  </r>
  <r>
    <s v="Flabbergast"/>
    <s v="AI"/>
    <n v="200"/>
    <s v="M"/>
    <s v="{'type': 'humanoid', 'tags': ['human']}"/>
    <s v="['L', 'N']"/>
    <s v="[12, {'ac': 15, 'condition': 'with {@spell mage armor}', 'braces': True}]"/>
    <s v="{'average': 40, 'formula': '9d8'}"/>
    <s v="{'average': 40,"/>
    <s v=" 40,"/>
    <s v=" 40"/>
    <x v="6"/>
    <e v="#VALUE!"/>
  </r>
  <r>
    <s v="Jim Darkmagic"/>
    <s v="AI"/>
    <n v="197"/>
    <s v="M"/>
    <s v="{'type': 'humanoid', 'tags': ['human']}"/>
    <s v="['C', 'N']"/>
    <s v="[12, {'ac': 15, 'condition': 'with {@spell mage armor}', 'braces': True}]"/>
    <s v="{'average': 40, 'formula': '9d8'}"/>
    <s v="{'average': 40,"/>
    <s v=" 40,"/>
    <s v=" 40"/>
    <x v="6"/>
    <e v="#VALUE!"/>
  </r>
  <r>
    <s v="K'thriss Drow'b"/>
    <s v="AI"/>
    <n v="202"/>
    <s v="M"/>
    <s v="{'type': 'humanoid', 'tags': ['elf']}"/>
    <s v="['C', 'N']"/>
    <s v="[{'ac': 14, 'from': ['{@item studded leather armor|phb}']}]"/>
    <s v="{'average': 44, 'formula': '8d8 + 8'}"/>
    <s v="{'average': 44,"/>
    <s v=" 44,"/>
    <s v=" 44"/>
    <x v="2"/>
    <n v="8"/>
  </r>
  <r>
    <s v="Keg Robot"/>
    <s v="AI"/>
    <n v="212"/>
    <s v="M"/>
    <s v="construct"/>
    <s v="['U']"/>
    <s v="[{'ac': 14, 'from': ['natural armor']}]"/>
    <s v="{'average': 39, 'formula': '6d8 + 12'}"/>
    <s v="{'average': 39,"/>
    <s v=" 39,"/>
    <s v=" 39"/>
    <x v="1"/>
    <n v="12"/>
  </r>
  <r>
    <s v="MÃ´rgÃ¦n"/>
    <s v="AI"/>
    <n v="199"/>
    <s v="M"/>
    <s v="{'type': 'humanoid', 'tags': ['elf']}"/>
    <s v="['C', 'N']"/>
    <s v="[{'ac': 16, 'from': ['{@item studded leather armor|phb}']}]"/>
    <s v="{'average': 66, 'formula': '12d8 + 12'}"/>
    <s v="{'average': 66,"/>
    <s v=" 66,"/>
    <s v=" 66"/>
    <x v="2"/>
    <n v="12"/>
  </r>
  <r>
    <s v="Oak Truestrike"/>
    <s v="AI"/>
    <n v="205"/>
    <s v="M"/>
    <s v="{'type': 'humanoid', 'tags': ['elf']}"/>
    <s v="[{'alignment': ['N', 'G']}, {'alignment': ['N', 'E']}]"/>
    <s v="[{'ac': 15, 'from': ['{@item studded leather armor|phb}']}]"/>
    <s v="{'average': 32, 'formula': '5d8 + 10'}"/>
    <s v="{'average': 32,"/>
    <s v=" 32,"/>
    <s v=" 32"/>
    <x v="7"/>
    <n v="10"/>
  </r>
  <r>
    <s v="Omin Dran"/>
    <s v="AI"/>
    <n v="196"/>
    <s v="M"/>
    <s v="{'type': 'humanoid', 'tags': ['half-elf']}"/>
    <s v="['L', 'N']"/>
    <s v="[{'ac': 18, 'from': ['{@item plate armor|phb}']}]"/>
    <s v="{'average': 65, 'formula': '10d8 + 20'}"/>
    <s v="{'average': 65,"/>
    <s v=" 65,"/>
    <s v=" 65"/>
    <x v="1"/>
    <n v="20"/>
  </r>
  <r>
    <s v="Pendragon Beestinger"/>
    <s v="AI"/>
    <n v="206"/>
    <s v="M"/>
    <s v="{'type': 'humanoid', 'tags': ['human']}"/>
    <s v="['N', 'E']"/>
    <s v="[12, {'ac': 15, 'condition': 'with {@spell mage armor}', 'braces': True}]"/>
    <s v="{'average': 27, 'formula': '5d8 + 5'}"/>
    <s v="{'average': 27,"/>
    <s v=" 27,"/>
    <s v=" 27"/>
    <x v="8"/>
    <n v="5"/>
  </r>
  <r>
    <s v="Phoenix Anvil"/>
    <s v="AI"/>
    <n v="206"/>
    <s v="M"/>
    <s v="{'type': 'humanoid', 'tags': ['human']}"/>
    <s v="['L', 'N']"/>
    <s v="[{'ac': 18, 'from': ['{@item chain mail|phb}', '{@item shield|phb}']}]"/>
    <s v="{'average': 27, 'formula': '5d8 + 5'}"/>
    <s v="{'average': 27,"/>
    <s v=" 27,"/>
    <s v=" 27"/>
    <x v="8"/>
    <n v="5"/>
  </r>
  <r>
    <s v="Portentia Dran"/>
    <s v="AI"/>
    <n v="208"/>
    <s v="M"/>
    <s v="{'type': 'monstrosity', 'tags': ['shapechanger']}"/>
    <s v="['L', 'E']"/>
    <s v="[{'ac': 17, 'from': ['{@item chain shirt|phb}']}]"/>
    <s v="{'average': 45, 'formula': '6d8 + 18'}"/>
    <s v="{'average': 45,"/>
    <s v=" 45,"/>
    <s v=" 45"/>
    <x v="9"/>
    <n v="18"/>
  </r>
  <r>
    <s v="Prophetess Dran"/>
    <s v="AI"/>
    <n v="208"/>
    <s v="M"/>
    <s v="{'type': 'humanoid', 'tags': ['elf']}"/>
    <s v="['L', 'G']"/>
    <s v="[{'ac': 14, 'from': ['{@item breastplate|phb}']}]"/>
    <s v="{'average': 27, 'formula': '5d8 + 5'}"/>
    <s v="{'average': 27,"/>
    <s v=" 27,"/>
    <s v=" 27"/>
    <x v="8"/>
    <n v="5"/>
  </r>
  <r>
    <s v="Rosie Beestinger"/>
    <s v="AI"/>
    <n v="203"/>
    <s v="S"/>
    <s v="{'type': 'humanoid', 'tags': ['halfling']}"/>
    <s v="['C', 'G']"/>
    <s v="[{'ac': 15, 'from': ['Unarmored Defense']}]"/>
    <s v="{'average': 45, 'formula': '10d6 + 10'}"/>
    <s v="{'average': 45,"/>
    <s v=" 45,"/>
    <s v=" 45"/>
    <x v="10"/>
    <n v="10"/>
  </r>
  <r>
    <s v="Splugoth the Returned"/>
    <s v="AI"/>
    <n v="213"/>
    <s v="S"/>
    <s v="{'type': 'humanoid', 'tags': ['goblinoid']}"/>
    <s v="['N', 'E']"/>
    <s v="[{'ac': 15, 'from': ['natural armor']}]"/>
    <s v="{'average': 27, 'formula': '6d6 + 6'}"/>
    <s v="{'average': 27,"/>
    <s v=" 27,"/>
    <s v=" 27"/>
    <x v="10"/>
    <n v="6"/>
  </r>
  <r>
    <s v="Viari"/>
    <s v="AI"/>
    <n v="198"/>
    <s v="M"/>
    <s v="{'type': 'humanoid', 'tags': ['human']}"/>
    <s v="['C', 'G']"/>
    <s v="[{'ac': 18, 'from': ['{@item +1 Studded Leather Armor||+1 studded leather}']}, {'ac': 19, 'from': ['{@item +1 Studded Leather Armor||+1 studded leather}'], 'condition': 'while wielding two melee weapons', 'braces': True}]"/>
    <s v="{'average': 65, 'formula': '10d8 + 20'}"/>
    <s v="{'average': 65,"/>
    <s v=" 65,"/>
    <s v=" 65"/>
    <x v="1"/>
    <n v="20"/>
  </r>
  <r>
    <s v="Walnut Dankgrass"/>
    <s v="AI"/>
    <n v="204"/>
    <s v="M"/>
    <s v="{'type': 'humanoid', 'tags': ['elf']}"/>
    <s v="['L', 'N']"/>
    <s v="[{'ac': 14, 'from': ['{@item leather armor|phb}']}]"/>
    <s v="{'average': 52, 'formula': '8d8 + 16'}"/>
    <s v="{'average': 52,"/>
    <s v=" 52,"/>
    <s v=" 52"/>
    <x v="1"/>
    <n v="16"/>
  </r>
  <r>
    <s v="Giant Zombie Constrictor Snake"/>
    <s v="AitFR-DN"/>
    <n v="11"/>
    <s v="H"/>
    <s v="undead"/>
    <s v="['N', 'E']"/>
    <s v="[{'ac': 15, 'from': ['natural armor']}]"/>
    <s v="{'average': 187, 'formula': '22d12 + 44'}"/>
    <s v="{'average': 187"/>
    <s v=" 187"/>
    <e v="#VALUE!"/>
    <x v="11"/>
    <n v="44"/>
  </r>
  <r>
    <s v="Hamish Hewland"/>
    <s v="AitFR-DN"/>
    <n v="11"/>
    <s v="H"/>
    <s v="giant"/>
    <s v="['N', 'G']"/>
    <s v="[13]"/>
    <s v="{'average': 85, 'formula': '10d12 + 20'}"/>
    <s v="{'average': 85,"/>
    <s v=" 85,"/>
    <s v=" 85"/>
    <x v="11"/>
    <n v="20"/>
  </r>
  <r>
    <s v="Kyrilla, Accursed Gorgon"/>
    <s v="AitFR-DN"/>
    <n v="12"/>
    <s v="L"/>
    <s v="monstrosity"/>
    <s v="['L', 'E']"/>
    <s v="[{'ac': 15, 'from': ['natural armor']}]"/>
    <s v="{'average': 127, 'formula': '15d10 + 45'}"/>
    <s v="{'average': 127"/>
    <s v=" 127"/>
    <e v="#VALUE!"/>
    <x v="12"/>
    <n v="45"/>
  </r>
  <r>
    <s v="Skeletal Horror"/>
    <s v="AitFR-DN"/>
    <n v="13"/>
    <s v="L"/>
    <s v="undead"/>
    <s v="['N', 'E']"/>
    <s v="[13]"/>
    <s v="{'average': 150, 'formula': '20d10 + 40'}"/>
    <s v="{'average': 150"/>
    <s v=" 150"/>
    <e v="#VALUE!"/>
    <x v="13"/>
    <n v="40"/>
  </r>
  <r>
    <s v="Mercenary Envoy"/>
    <s v="AitFR-FCD"/>
    <n v="10"/>
    <s v="M"/>
    <s v="humanoid"/>
    <m/>
    <s v="[{'ac': 15, 'from': ['{@item chain shirt|phb}']}]"/>
    <s v="{'average': 26, 'formula': '4d8 + 8'}"/>
    <s v="{'average': 26,"/>
    <s v=" 26,"/>
    <s v=" 26"/>
    <x v="1"/>
    <n v="8"/>
  </r>
  <r>
    <s v="Tyreus, Illusionist"/>
    <s v="AitFR-FCD"/>
    <n v="11"/>
    <s v="M"/>
    <s v="{'type': 'humanoid', 'tags': ['human']}"/>
    <s v="['N', 'E']"/>
    <s v="[13]"/>
    <s v="{'average': 156, 'formula': '24d8 + 48'}"/>
    <s v="{'average': 156"/>
    <s v=" 156"/>
    <e v="#VALUE!"/>
    <x v="1"/>
    <n v="48"/>
  </r>
  <r>
    <s v="Exul"/>
    <s v="AitFR-ISF"/>
    <n v="12"/>
    <s v="L"/>
    <s v="elemental"/>
    <s v="['N', 'E']"/>
    <s v="[{'ac': 17, 'from': ['natural armor']}]"/>
    <s v="{'average': 200, 'formula': '16d10 + 112'}"/>
    <s v="{'average': 200"/>
    <s v=" 200"/>
    <e v="#VALUE!"/>
    <x v="14"/>
    <n v="112"/>
  </r>
  <r>
    <s v="Malivar"/>
    <s v="AitFR-ISF"/>
    <n v="12"/>
    <s v="M"/>
    <s v="{'type': 'humanoid', 'tags': ['human']}"/>
    <s v="['C', 'E']"/>
    <s v="[12]"/>
    <s v="{'average': 40, 'formula': '9d8'}"/>
    <s v="{'average': 40,"/>
    <s v=" 40,"/>
    <s v=" 40"/>
    <x v="6"/>
    <e v="#VALUE!"/>
  </r>
  <r>
    <s v="Greater Shadow Horror"/>
    <s v="AitFR-THP"/>
    <n v="12"/>
    <s v="H"/>
    <s v="aberration"/>
    <s v="['N', 'E']"/>
    <s v="[13]"/>
    <s v="{'average': 170, 'formula': '20d12 + 40'}"/>
    <s v="{'average': 170"/>
    <s v=" 170"/>
    <e v="#VALUE!"/>
    <x v="11"/>
    <n v="40"/>
  </r>
  <r>
    <s v="Morwena Veilmist"/>
    <s v="AitFR-THP"/>
    <n v="13"/>
    <s v="M"/>
    <s v="{'type': 'humanoid', 'tags': ['human']}"/>
    <s v="['N', 'E']"/>
    <s v="[12]"/>
    <s v="{'average': 55, 'formula': '10d8 + 10'}"/>
    <s v="{'average': 55,"/>
    <s v=" 55,"/>
    <s v=" 55"/>
    <x v="2"/>
    <n v="10"/>
  </r>
  <r>
    <s v="Usagt"/>
    <s v="AitFR-THP"/>
    <n v="14"/>
    <s v="M"/>
    <s v="{'type': 'aberration', 'tags': ['shapeshifter']}"/>
    <s v="['L', 'N']"/>
    <s v="[12]"/>
    <s v="{'average': 97, 'formula': '13d8 + 39'}"/>
    <s v="{'average': 97,"/>
    <s v=" 97,"/>
    <s v=" 97"/>
    <x v="15"/>
    <n v="39"/>
  </r>
  <r>
    <s v="Abyssal Chicken"/>
    <s v="BGDIA"/>
    <n v="97"/>
    <s v="T"/>
    <s v="{'type': 'fiend', 'tags': ['demon']}"/>
    <s v="['C', 'E']"/>
    <s v="[{'ac': 13, 'from': ['natural armor']}]"/>
    <s v="{'average': 10, 'formula': '3d4 + 3'}"/>
    <s v="{'average': 10,"/>
    <s v=" 10,"/>
    <s v=" 10"/>
    <x v="16"/>
    <n v="3"/>
  </r>
  <r>
    <s v="Amrik Vanthampur"/>
    <s v="BGDIA"/>
    <n v="30"/>
    <s v="M"/>
    <s v="{'type': 'humanoid', 'tags': ['human']}"/>
    <s v="['L', 'E']"/>
    <s v="[{'ac': 17, 'from': ['{@item leather armor|phb}', 'charisma modifier']}]"/>
    <s v="{'average': 66, 'formula': '12d8 + 12'}"/>
    <s v="{'average': 66,"/>
    <s v=" 66,"/>
    <s v=" 66"/>
    <x v="2"/>
    <n v="12"/>
  </r>
  <r>
    <s v="Archduke Zariel of Avernus"/>
    <s v="BGDIA"/>
    <n v="243"/>
    <m/>
    <m/>
    <m/>
    <m/>
    <m/>
    <s v=""/>
    <e v="#VALUE!"/>
    <e v="#VALUE!"/>
    <x v="6"/>
    <e v="#VALUE!"/>
  </r>
  <r>
    <s v="Arkhan the Cruel"/>
    <s v="BGDIA"/>
    <n v="111"/>
    <s v="M"/>
    <s v="{'type': 'humanoid', 'tags': ['dragonborn']}"/>
    <s v="['L', 'E']"/>
    <s v="[{'ac': 23, 'from': ['{@item obsidian flint dragon plate|bgdia}', '{@item shield|phb}']}]"/>
    <s v="{'average': 221, 'formula': '26d8 + 104'}"/>
    <s v="{'average': 221"/>
    <s v=" 221"/>
    <e v="#VALUE!"/>
    <x v="17"/>
    <n v="104"/>
  </r>
  <r>
    <s v="Bel"/>
    <s v="BGDIA"/>
    <n v="115"/>
    <s v="L"/>
    <s v="{'type': 'fiend', 'tags': ['devil']}"/>
    <s v="['L', 'E']"/>
    <s v="[{'ac': 19, 'from': ['natural armor']}]"/>
    <s v="{'average': 364, 'formula': '27d10 + 216'}"/>
    <s v="{'average': 364"/>
    <s v=" 364"/>
    <e v="#VALUE!"/>
    <x v="18"/>
    <n v="216"/>
  </r>
  <r>
    <s v="Bitter Breath"/>
    <s v="BGDIA"/>
    <n v="90"/>
    <m/>
    <m/>
    <m/>
    <m/>
    <m/>
    <s v=""/>
    <e v="#VALUE!"/>
    <e v="#VALUE!"/>
    <x v="6"/>
    <e v="#VALUE!"/>
  </r>
  <r>
    <s v="Black Gauntlet of Bane"/>
    <s v="BGDIA"/>
    <n v="235"/>
    <s v="M"/>
    <s v="{'type': 'humanoid', 'tags': ['human']}"/>
    <s v="['L', 'E']"/>
    <s v="[{'ac': 16, 'from': ['{@item chain mail|phb}']}]"/>
    <s v="{'average': 51, 'formula': '6d8 + 24'}"/>
    <s v="{'average': 51,"/>
    <s v=" 51,"/>
    <s v=" 51"/>
    <x v="17"/>
    <n v="24"/>
  </r>
  <r>
    <s v="Bone Whelk"/>
    <s v="BGDIA"/>
    <n v="119"/>
    <s v="L"/>
    <s v="monstrosity"/>
    <s v="['U']"/>
    <s v="[{'ac': 12, 'from': ['natural armor']}]"/>
    <s v="{'average': 27, 'formula': '5d10'}"/>
    <s v="{'average': 27,"/>
    <s v=" 27,"/>
    <s v=" 27"/>
    <x v="6"/>
    <e v="#VALUE!"/>
  </r>
  <r>
    <s v="Burney the Barber"/>
    <s v="BGDIA"/>
    <n v="129"/>
    <m/>
    <m/>
    <m/>
    <m/>
    <m/>
    <s v=""/>
    <e v="#VALUE!"/>
    <e v="#VALUE!"/>
    <x v="6"/>
    <e v="#VALUE!"/>
  </r>
  <r>
    <s v="Chukka"/>
    <s v="BGDIA"/>
    <n v="83"/>
    <m/>
    <m/>
    <m/>
    <m/>
    <m/>
    <s v=""/>
    <e v="#VALUE!"/>
    <e v="#VALUE!"/>
    <x v="6"/>
    <e v="#VALUE!"/>
  </r>
  <r>
    <s v="Clonk"/>
    <s v="BGDIA"/>
    <n v="83"/>
    <m/>
    <m/>
    <m/>
    <m/>
    <m/>
    <s v=""/>
    <e v="#VALUE!"/>
    <e v="#VALUE!"/>
    <x v="6"/>
    <e v="#VALUE!"/>
  </r>
  <r>
    <s v="Crokek'toeck"/>
    <s v="BGDIA"/>
    <n v="231"/>
    <s v="G"/>
    <s v="{'type': 'fiend', 'tags': ['demon']}"/>
    <s v="['C', 'E']"/>
    <s v="[{'ac': 15, 'from': ['natural armor']}]"/>
    <s v="{'average': 297, 'formula': '17d20 + 119'}"/>
    <s v="{'average': 297"/>
    <s v=" 297"/>
    <e v="#VALUE!"/>
    <x v="19"/>
    <n v="119"/>
  </r>
  <r>
    <s v="Death's Head of Bhaal"/>
    <s v="BGDIA"/>
    <n v="233"/>
    <s v="M"/>
    <s v="{'type': 'humanoid', 'tags': ['human']}"/>
    <s v="['C', 'E']"/>
    <s v="[15]"/>
    <s v="{'average': 76, 'formula': '8d8 + 40'}"/>
    <s v="{'average': 76,"/>
    <s v=" 76,"/>
    <s v=" 76"/>
    <x v="20"/>
    <n v="40"/>
  </r>
  <r>
    <s v="Dryad Spirit"/>
    <s v="BGDIA"/>
    <n v="108"/>
    <m/>
    <m/>
    <m/>
    <m/>
    <m/>
    <s v=""/>
    <e v="#VALUE!"/>
    <e v="#VALUE!"/>
    <x v="6"/>
    <e v="#VALUE!"/>
  </r>
  <r>
    <s v="Duke Thalamra Vanthampur"/>
    <s v="BGDIA"/>
    <n v="38"/>
    <s v="M"/>
    <s v="{'type': 'humanoid', 'tags': ['human']}"/>
    <s v="['L', 'E']"/>
    <s v="[10]"/>
    <s v="{'average': 78, 'formula': '12d8 + 24'}"/>
    <s v="{'average': 78,"/>
    <s v=" 78,"/>
    <s v=" 78"/>
    <x v="1"/>
    <n v="24"/>
  </r>
  <r>
    <s v="Elliach"/>
    <s v="BGDIA"/>
    <n v="130"/>
    <m/>
    <s v="{'type': 'humanoid', 'tags': ['human']}"/>
    <s v="['L', 'E']"/>
    <m/>
    <m/>
    <s v=""/>
    <e v="#VALUE!"/>
    <e v="#VALUE!"/>
    <x v="6"/>
    <e v="#VALUE!"/>
  </r>
  <r>
    <s v="Feonor"/>
    <s v="BGDIA"/>
    <n v="130"/>
    <m/>
    <s v="{'type': 'humanoid', 'tags': ['human']}"/>
    <s v="['N', 'E']"/>
    <m/>
    <m/>
    <s v=""/>
    <e v="#VALUE!"/>
    <e v="#VALUE!"/>
    <x v="6"/>
    <e v="#VALUE!"/>
  </r>
  <r>
    <s v="Fiendish Flesh Golem"/>
    <s v="BGDIA"/>
    <n v="236"/>
    <s v="L"/>
    <s v="construct"/>
    <s v="['U']"/>
    <s v="[{'ac': 12, 'from': ['natural armor']}]"/>
    <s v="{'average': 210, 'formula': '20d10 + 100'}"/>
    <s v="{'average': 210"/>
    <s v=" 210"/>
    <e v="#VALUE!"/>
    <x v="21"/>
    <n v="100"/>
  </r>
  <r>
    <s v="Fist of Bane"/>
    <s v="BGDIA"/>
    <n v="232"/>
    <s v="M"/>
    <s v="{'type': 'humanoid', 'tags': ['human']}"/>
    <s v="['L', 'E']"/>
    <s v="[{'ac': 18, 'from': ['{@item chain mail|phb}', '{@item shield|phb}']}]"/>
    <s v="{'average': 22, 'formula': '4d8 + 4'}"/>
    <s v="{'average': 22,"/>
    <s v=" 22,"/>
    <s v=" 22"/>
    <x v="2"/>
    <n v="4"/>
  </r>
  <r>
    <s v="Flying Dagger"/>
    <s v="BGDIA"/>
    <n v="30"/>
    <s v="T"/>
    <m/>
    <m/>
    <m/>
    <s v="{'average': 7, 'formula': '3d4'}"/>
    <s v="{'average': 7, "/>
    <s v=" 7, "/>
    <s v=" 7 "/>
    <x v="6"/>
    <e v="#VALUE!"/>
  </r>
  <r>
    <s v="Gideon Lightward"/>
    <s v="BGDIA"/>
    <n v="65"/>
    <s v="M"/>
    <s v="undead"/>
    <s v="['L', 'E']"/>
    <s v="[11]"/>
    <s v="{'average': 136, 'formula': '16d8 + 64'}"/>
    <s v="{'average': 136"/>
    <s v=" 136"/>
    <e v="#VALUE!"/>
    <x v="17"/>
    <n v="64"/>
  </r>
  <r>
    <s v="Harkina Hunt"/>
    <s v="BGDIA"/>
    <n v="53"/>
    <m/>
    <s v="{'type': 'humanoid', 'tags': ['human']}"/>
    <m/>
    <m/>
    <m/>
    <s v=""/>
    <e v="#VALUE!"/>
    <e v="#VALUE!"/>
    <x v="6"/>
    <e v="#VALUE!"/>
  </r>
  <r>
    <s v="Hellwasp"/>
    <s v="BGDIA"/>
    <n v="236"/>
    <s v="L"/>
    <s v="fiend"/>
    <s v="['L', 'E']"/>
    <s v="[{'ac': 19, 'from': ['natural armor']}]"/>
    <s v="{'average': 52, 'formula': '8d10 + 8'}"/>
    <s v="{'average': 52,"/>
    <s v=" 52,"/>
    <s v=" 52"/>
    <x v="22"/>
    <n v="8"/>
  </r>
  <r>
    <s v="Hellwasp Grub"/>
    <s v="BGDIA"/>
    <n v="95"/>
    <m/>
    <m/>
    <m/>
    <m/>
    <m/>
    <s v=""/>
    <e v="#VALUE!"/>
    <e v="#VALUE!"/>
    <x v="6"/>
    <e v="#VALUE!"/>
  </r>
  <r>
    <s v="Hollyphant"/>
    <s v="BGDIA"/>
    <n v="237"/>
    <s v="S"/>
    <s v="celestial"/>
    <s v="['L', 'G']"/>
    <s v="[{'ac': 18, 'from': ['natural armor']}]"/>
    <s v="{'average': 36, 'formula': '8d6 + 8'}"/>
    <s v="{'average': 36,"/>
    <s v=" 36,"/>
    <s v=" 36"/>
    <x v="10"/>
    <n v="8"/>
  </r>
  <r>
    <s v="Iron Consul"/>
    <s v="BGDIA"/>
    <n v="232"/>
    <s v="M"/>
    <s v="{'type': 'humanoid', 'tags': ['human']}"/>
    <s v="['L', 'E']"/>
    <s v="[{'ac': 16, 'from': ['{@item chain mail|phb}']}]"/>
    <s v="{'average': 45, 'formula': '6d8 + 18'}"/>
    <s v="{'average': 45,"/>
    <s v=" 45,"/>
    <s v=" 45"/>
    <x v="9"/>
    <n v="18"/>
  </r>
  <r>
    <s v="Kostchtchie"/>
    <s v="BGDIA"/>
    <n v="105"/>
    <s v="L"/>
    <s v="{'type': 'fiend', 'tags': ['demon']}"/>
    <s v="['C', 'E']"/>
    <s v="[{'ac': 16, 'from': ['natural armor']}]"/>
    <s v="{'average': 243, 'formula': '18d10 + 144'}"/>
    <s v="{'average': 243"/>
    <s v=" 243"/>
    <e v="#VALUE!"/>
    <x v="23"/>
    <n v="144"/>
  </r>
  <r>
    <s v="Krull"/>
    <s v="BGDIA"/>
    <n v="110"/>
    <s v="M"/>
    <s v="{'type': 'humanoid', 'tags': ['tortle']}"/>
    <s v="['L', 'E']"/>
    <s v="[{'ac': 17, 'from': ['natural armor']}]"/>
    <s v="{'average': 117, 'formula': '18d8 + 36'}"/>
    <s v="{'average': 117"/>
    <s v=" 117"/>
    <e v="#VALUE!"/>
    <x v="1"/>
    <n v="36"/>
  </r>
  <r>
    <s v="Lulu"/>
    <s v="BGDIA"/>
    <n v="5"/>
    <m/>
    <m/>
    <m/>
    <m/>
    <m/>
    <s v=""/>
    <e v="#VALUE!"/>
    <e v="#VALUE!"/>
    <x v="6"/>
    <e v="#VALUE!"/>
  </r>
  <r>
    <s v="Mad Maggie"/>
    <s v="BGDIA"/>
    <n v="74"/>
    <m/>
    <m/>
    <m/>
    <m/>
    <m/>
    <s v=""/>
    <e v="#VALUE!"/>
    <e v="#VALUE!"/>
    <x v="6"/>
    <e v="#VALUE!"/>
  </r>
  <r>
    <s v="Mahadi the Rakshasa"/>
    <s v="BGDIA"/>
    <n v="127"/>
    <s v="M"/>
    <s v="fiend"/>
    <s v="['L', 'E']"/>
    <s v="[{'ac': 17, 'from': ['natural armor']}]"/>
    <s v="{'average': 195, 'formula': '23d8 + 92'}"/>
    <s v="{'average': 195"/>
    <s v=" 195"/>
    <e v="#VALUE!"/>
    <x v="24"/>
    <n v="92"/>
  </r>
  <r>
    <s v="Master of Souls"/>
    <s v="BGDIA"/>
    <n v="234"/>
    <s v="M"/>
    <s v="{'type': 'humanoid', 'tags': ['human']}"/>
    <s v="['N', 'E']"/>
    <s v="[12]"/>
    <s v="{'average': 45, 'formula': '6d8 + 18'}"/>
    <s v="{'average': 45,"/>
    <s v=" 45,"/>
    <s v=" 45"/>
    <x v="9"/>
    <n v="18"/>
  </r>
  <r>
    <s v="Mortlock Vanthampur"/>
    <s v="BGDIA"/>
    <n v="26"/>
    <s v="M"/>
    <s v="{'type': 'humanoid', 'tags': ['human']}"/>
    <s v="['L', 'E']"/>
    <s v="[12]"/>
    <s v="{'average': 90, 'formula': '12d8 + 36'}"/>
    <s v="{'average': 90,"/>
    <s v=" 90,"/>
    <s v=" 90"/>
    <x v="9"/>
    <n v="36"/>
  </r>
  <r>
    <s v="Necromite of Myrkul"/>
    <s v="BGDIA"/>
    <n v="234"/>
    <s v="M"/>
    <s v="{'type': 'humanoid', 'tags': ['human']}"/>
    <s v="['N', 'E']"/>
    <s v="[11]"/>
    <s v="{'average': 13, 'formula': '2d8 + 4'}"/>
    <s v="{'average': 13,"/>
    <s v=" 13,"/>
    <s v=" 13"/>
    <x v="1"/>
    <n v="4"/>
  </r>
  <r>
    <s v="Necrotic Centipede"/>
    <s v="BGDIA"/>
    <n v="119"/>
    <m/>
    <m/>
    <m/>
    <m/>
    <m/>
    <s v=""/>
    <e v="#VALUE!"/>
    <e v="#VALUE!"/>
    <x v="6"/>
    <e v="#VALUE!"/>
  </r>
  <r>
    <s v="Night Blade"/>
    <s v="BGDIA"/>
    <n v="233"/>
    <s v="M"/>
    <s v="{'type': 'humanoid', 'tags': ['human']}"/>
    <s v="['C', 'E']"/>
    <s v="[12]"/>
    <s v="{'average': 11, 'formula': '2d8 + 2'}"/>
    <s v="{'average': 11,"/>
    <s v=" 11,"/>
    <s v=" 11"/>
    <x v="2"/>
    <n v="2"/>
  </r>
  <r>
    <s v="Nine-Fingers Keene"/>
    <s v="BGDIA"/>
    <n v="170"/>
    <s v="M"/>
    <s v="{'type': 'humanoid', 'tags': ['human']}"/>
    <s v="['N']"/>
    <s v="[{'ac': 15, 'from': ['{@item leather armor|phb}']}]"/>
    <s v="{'average': 84, 'formula': '13d8 + 26'}"/>
    <s v="{'average': 84,"/>
    <s v=" 84,"/>
    <s v=" 84"/>
    <x v="25"/>
    <n v="26"/>
  </r>
  <r>
    <s v="Peacock"/>
    <s v="BGDIA"/>
    <n v="195"/>
    <m/>
    <m/>
    <m/>
    <m/>
    <m/>
    <s v=""/>
    <e v="#VALUE!"/>
    <e v="#VALUE!"/>
    <x v="6"/>
    <e v="#VALUE!"/>
  </r>
  <r>
    <s v="Princeps Kovik"/>
    <s v="BGDIA"/>
    <n v="91"/>
    <m/>
    <m/>
    <m/>
    <m/>
    <m/>
    <s v=""/>
    <e v="#VALUE!"/>
    <e v="#VALUE!"/>
    <x v="6"/>
    <e v="#VALUE!"/>
  </r>
  <r>
    <s v="Raggadragga"/>
    <s v="BGDIA"/>
    <n v="87"/>
    <m/>
    <m/>
    <m/>
    <m/>
    <s v="{'average': 120, 'formula': '12d8 + 24'}"/>
    <s v="{'average': 120"/>
    <s v=" 120"/>
    <e v="#VALUE!"/>
    <x v="26"/>
    <n v="24"/>
  </r>
  <r>
    <s v="Reaper of Bhaal"/>
    <s v="BGDIA"/>
    <n v="233"/>
    <s v="M"/>
    <s v="{'type': 'humanoid', 'tags': ['human']}"/>
    <s v="['C', 'E']"/>
    <s v="[15]"/>
    <s v="{'average': 27, 'formula': '5d8 + 5'}"/>
    <s v="{'average': 27,"/>
    <s v=" 27,"/>
    <s v=" 27"/>
    <x v="8"/>
    <n v="5"/>
  </r>
  <r>
    <s v="Rilsa Rael"/>
    <s v="BGDIA"/>
    <n v="199"/>
    <s v="M"/>
    <s v="{'type': 'humanoid', 'tags': ['human']}"/>
    <s v="['N']"/>
    <s v="[{'ac': 15, 'from': ['{@item leather armor|phb}']}]"/>
    <s v="{'average': 52, 'formula': '8d8 + 16'}"/>
    <s v="{'average': 52,"/>
    <s v=" 52,"/>
    <s v=" 52"/>
    <x v="1"/>
    <n v="16"/>
  </r>
  <r>
    <s v="Skeletal Rats"/>
    <s v="BGDIA"/>
    <n v="23"/>
    <m/>
    <s v="{'type': 'undead', 'swarmSize': 'T'}"/>
    <m/>
    <m/>
    <m/>
    <s v=""/>
    <e v="#VALUE!"/>
    <e v="#VALUE!"/>
    <x v="6"/>
    <e v="#VALUE!"/>
  </r>
  <r>
    <s v="Skull Lasher of Myrkul"/>
    <s v="BGDIA"/>
    <n v="234"/>
    <s v="M"/>
    <s v="{'type': 'humanoid', 'tags': ['human']}"/>
    <s v="['N', 'E']"/>
    <s v="[12]"/>
    <s v="{'average': 32, 'formula': '5d8 + 10'}"/>
    <s v="{'average': 32,"/>
    <s v=" 32,"/>
    <s v=" 32"/>
    <x v="7"/>
    <n v="10"/>
  </r>
  <r>
    <s v="Smiler the Defiler"/>
    <s v="BGDIA"/>
    <n v="133"/>
    <s v="M"/>
    <s v="{'type': 'fey', 'tags': ['elf']}"/>
    <s v="['C', 'E']"/>
    <s v="[{'ac': 18, 'from': ['{@item +2 leather armor}']}]"/>
    <s v="{'average': 165, 'formula': '22d8 + 66'}"/>
    <s v="{'average': 165"/>
    <s v=" 165"/>
    <e v="#VALUE!"/>
    <x v="9"/>
    <n v="66"/>
  </r>
  <r>
    <s v="Sylvira Savikas"/>
    <s v="BGDIA"/>
    <n v="46"/>
    <m/>
    <m/>
    <s v="['L', 'N']"/>
    <m/>
    <m/>
    <s v=""/>
    <e v="#VALUE!"/>
    <e v="#VALUE!"/>
    <x v="6"/>
    <e v="#VALUE!"/>
  </r>
  <r>
    <s v="Thavius Kreeg"/>
    <s v="BGDIA"/>
    <n v="42"/>
    <s v="M"/>
    <s v="{'type': 'humanoid', 'tags': ['human']}"/>
    <s v="['L', 'E']"/>
    <s v="[10]"/>
    <s v="{'average': 40, 'formula': '9d8'}"/>
    <s v="{'average': 40,"/>
    <s v=" 40,"/>
    <s v=" 40"/>
    <x v="6"/>
    <e v="#VALUE!"/>
  </r>
  <r>
    <s v="Thurstwell Vanthampur"/>
    <s v="BGDIA"/>
    <n v="34"/>
    <s v="M"/>
    <s v="{'type': 'humanoid', 'tags': ['human']}"/>
    <s v="['L', 'E']"/>
    <s v="[9]"/>
    <s v="{'average': 5, 'formula': '2d8 - 4'}"/>
    <s v="{'average': 5, "/>
    <s v=" 5, "/>
    <s v=" 5 "/>
    <x v="6"/>
    <e v="#VALUE!"/>
  </r>
  <r>
    <s v="Torogar Steelfist"/>
    <s v="BGDIA"/>
    <n v="112"/>
    <s v="L"/>
    <s v="monstrosity"/>
    <s v="['L', 'E']"/>
    <s v="[{'ac': 17, 'from': ['natural armor']}]"/>
    <s v="{'average': 168, 'formula': '16d10 + 80'}"/>
    <s v="{'average': 168"/>
    <s v=" 168"/>
    <e v="#VALUE!"/>
    <x v="21"/>
    <n v="80"/>
  </r>
  <r>
    <s v="Traxigor"/>
    <s v="BGDIA"/>
    <n v="50"/>
    <s v="T"/>
    <s v="beast"/>
    <s v="['C', 'G']"/>
    <m/>
    <m/>
    <s v=""/>
    <e v="#VALUE!"/>
    <e v="#VALUE!"/>
    <x v="6"/>
    <e v="#VALUE!"/>
  </r>
  <r>
    <s v="Tressym"/>
    <s v="BGDIA"/>
    <n v="241"/>
    <m/>
    <m/>
    <m/>
    <m/>
    <m/>
    <s v=""/>
    <e v="#VALUE!"/>
    <e v="#VALUE!"/>
    <x v="6"/>
    <e v="#VALUE!"/>
  </r>
  <r>
    <s v="Ulder Ravengard"/>
    <s v="BGDIA"/>
    <n v="70"/>
    <s v="M"/>
    <s v="{'type': 'humanoid', 'tags': ['human']}"/>
    <s v="['N']"/>
    <s v="[{'ac': 20, 'from': ['{@item plate armor|phb}', '{@item shield|phb}']}]"/>
    <s v="{'average': 112, 'formula': '15d8 + 45'}"/>
    <s v="{'average': 112"/>
    <s v=" 112"/>
    <e v="#VALUE!"/>
    <x v="27"/>
    <n v="45"/>
  </r>
  <r>
    <s v="Undead Tree"/>
    <s v="BGDIA"/>
    <n v="109"/>
    <m/>
    <s v="undead"/>
    <m/>
    <m/>
    <m/>
    <s v=""/>
    <e v="#VALUE!"/>
    <e v="#VALUE!"/>
    <x v="6"/>
    <e v="#VALUE!"/>
  </r>
  <r>
    <s v="Animated Broom"/>
    <s v="CM"/>
    <n v="20"/>
    <s v="S"/>
    <s v="construct"/>
    <m/>
    <s v="[{'ac': 15, 'from': ['natural armor']}]"/>
    <s v="{'average': 17, 'formula': '5d6'}"/>
    <s v="{'average': 17,"/>
    <s v=" 17,"/>
    <s v=" 17"/>
    <x v="6"/>
    <e v="#VALUE!"/>
  </r>
  <r>
    <s v="Animated Chained Library"/>
    <s v="CM"/>
    <n v="24"/>
    <s v="L"/>
    <s v="construct"/>
    <m/>
    <s v="[{'ac': 14, 'from': ['natural armor']}]"/>
    <s v="{'average': 45, 'formula': '6d10 + 12'}"/>
    <s v="{'average': 45,"/>
    <s v=" 45,"/>
    <s v=" 45"/>
    <x v="13"/>
    <n v="12"/>
  </r>
  <r>
    <s v="Arrant Quill"/>
    <s v="CM"/>
    <n v="157"/>
    <s v="M"/>
    <s v="{'type': 'humanoid', 'tags': ['human']}"/>
    <s v="['N', 'E']"/>
    <s v="[14]"/>
    <s v="{'average': 135, 'formula': '18d8 + 54'}"/>
    <s v="{'average': 135"/>
    <s v=" 135"/>
    <e v="#VALUE!"/>
    <x v="9"/>
    <n v="54"/>
  </r>
  <r>
    <s v="Bak Mei"/>
    <s v="CM"/>
    <n v="168"/>
    <s v="M"/>
    <s v="{'type': 'humanoid', 'tags': ['human']}"/>
    <s v="['L', 'E']"/>
    <s v="[{'ac': 17, 'from': ['unarmored defense']}]"/>
    <s v="{'average': 102, 'formula': '12d8 + 48'}"/>
    <s v="{'average': 102"/>
    <s v=" 102"/>
    <e v="#VALUE!"/>
    <x v="17"/>
    <n v="48"/>
  </r>
  <r>
    <s v="Canopic Golem"/>
    <s v="CM"/>
    <n v="179"/>
    <s v="L"/>
    <s v="construct"/>
    <m/>
    <s v="[{'ac': 17, 'from': ['natural armor']}]"/>
    <s v="{'average': 252, 'formula': '24d10 + 120'}"/>
    <s v="{'average': 252"/>
    <s v=" 252"/>
    <e v="#VALUE!"/>
    <x v="21"/>
    <n v="120"/>
  </r>
  <r>
    <s v="Chwinga"/>
    <s v="CM"/>
    <n v="212"/>
    <m/>
    <m/>
    <m/>
    <m/>
    <m/>
    <s v=""/>
    <e v="#VALUE!"/>
    <e v="#VALUE!"/>
    <x v="6"/>
    <e v="#VALUE!"/>
  </r>
  <r>
    <s v="Cloud Giant Ghost"/>
    <s v="CM"/>
    <n v="146"/>
    <s v="H"/>
    <s v="undead"/>
    <m/>
    <s v="[{'ac': 15, 'from': ['natural armor']}]"/>
    <s v="{'average': 104, 'formula': '16d12'}"/>
    <s v="{'average': 104"/>
    <s v=" 104"/>
    <e v="#VALUE!"/>
    <x v="6"/>
    <e v="#VALUE!"/>
  </r>
  <r>
    <s v="Constructed Commoner"/>
    <s v="CM"/>
    <n v="149"/>
    <s v="M"/>
    <s v="construct"/>
    <m/>
    <s v="[{'ac': 15, 'from': ['natural armor']}]"/>
    <s v="{'average': 6, 'formula': '1d8 + 2'}"/>
    <s v="{'average': 6, "/>
    <s v=" 6, "/>
    <s v=" 6 "/>
    <x v="28"/>
    <n v="2"/>
  </r>
  <r>
    <s v="Corrupted Avatar of Lurue"/>
    <s v="CM"/>
    <n v="123"/>
    <s v="L"/>
    <s v="monstrosity"/>
    <m/>
    <s v="[{'ac': 14, 'from': ['natural armor']}]"/>
    <s v="{'average': 90, 'formula': '12d10 + 24'}"/>
    <s v="{'average': 90,"/>
    <s v=" 90,"/>
    <s v=" 90"/>
    <x v="13"/>
    <n v="24"/>
  </r>
  <r>
    <s v="Dragon Tortoise"/>
    <s v="CM"/>
    <n v="205"/>
    <s v="G"/>
    <s v="dragon"/>
    <s v="['N']"/>
    <s v="[{'ac': 20, 'from': ['natural armor']}]"/>
    <s v="{'average': 341, 'formula': '22d20 + 110'}"/>
    <s v="{'average': 341"/>
    <s v=" 341"/>
    <e v="#VALUE!"/>
    <x v="29"/>
    <n v="110"/>
  </r>
  <r>
    <s v="Faerl"/>
    <s v="CM"/>
    <n v="104"/>
    <s v="M"/>
    <s v="{'type': 'humanoid', 'tags': ['elf']}"/>
    <s v="['N', 'E']"/>
    <s v="[{'ac': 15, 'from': ['{@item breastplate|PHB}']}]"/>
    <s v="{'average': 9, 'formula': '2d8'}"/>
    <s v="{'average': 9, "/>
    <s v=" 9, "/>
    <s v=" 9 "/>
    <x v="6"/>
    <e v="#VALUE!"/>
  </r>
  <r>
    <s v="Fungal Servant"/>
    <s v="CM"/>
    <n v="217"/>
    <s v="M"/>
    <s v="undead"/>
    <s v="['L', 'E']"/>
    <s v="[{'ac': 17, 'from': ['natural armor']}]"/>
    <s v="{'average': 97, 'formula': '13d8 + 39'}"/>
    <s v="{'average': 97,"/>
    <s v=" 97,"/>
    <s v=" 97"/>
    <x v="15"/>
    <n v="39"/>
  </r>
  <r>
    <s v="Gingwatzim"/>
    <s v="CM"/>
    <n v="27"/>
    <s v="S"/>
    <s v="{'type': 'aberration', 'tags': ['shapechanger']}"/>
    <m/>
    <s v="[12]"/>
    <s v="{'average': 39, 'formula': '6d6 + 18'}"/>
    <s v="{'average': 39,"/>
    <s v=" 39,"/>
    <s v=" 39"/>
    <x v="30"/>
    <n v="18"/>
  </r>
  <r>
    <s v="Grippli Warrior"/>
    <s v="CM"/>
    <n v="99"/>
    <s v="S"/>
    <s v="{'type': 'humanoid', 'tags': ['grippli']}"/>
    <m/>
    <s v="[12]"/>
    <s v="{'average': 13, 'formula': '3d6 + 3'}"/>
    <s v="{'average': 13,"/>
    <s v=" 13,"/>
    <s v=" 13"/>
    <x v="31"/>
    <n v="3"/>
  </r>
  <r>
    <s v="Hag of the Fetid Gaze"/>
    <s v="CM"/>
    <n v="76"/>
    <m/>
    <m/>
    <m/>
    <m/>
    <m/>
    <s v=""/>
    <e v="#VALUE!"/>
    <e v="#VALUE!"/>
    <x v="6"/>
    <e v="#VALUE!"/>
  </r>
  <r>
    <s v="Immortal Lotus Monk"/>
    <s v="CM"/>
    <n v="165"/>
    <s v="M"/>
    <s v="humanoid"/>
    <m/>
    <s v="[{'ac': 15, 'from': ['unarmored defense']}]"/>
    <s v="{'average': 65, 'formula': '10d8 + 20'}"/>
    <s v="{'average': 65,"/>
    <s v=" 65,"/>
    <s v=" 65"/>
    <x v="1"/>
    <n v="20"/>
  </r>
  <r>
    <s v="Jade Tigress"/>
    <s v="CM"/>
    <n v="166"/>
    <s v="M"/>
    <s v="{'type': 'humanoid', 'tags': ['human']}"/>
    <s v="['L', 'E']"/>
    <s v="[{'ac': 15, 'from': ['unarmored defense']}]"/>
    <s v="{'average': 71, 'formula': '11d8 + 21'}"/>
    <s v="{'average': 71,"/>
    <s v=" 71,"/>
    <s v=" 71"/>
    <x v="32"/>
    <n v="21"/>
  </r>
  <r>
    <s v="K'Tulah"/>
    <s v="CM"/>
    <n v="64"/>
    <s v="M"/>
    <s v="{'type': 'humanoid', 'tags': ['tabaxi']}"/>
    <s v="['N', 'G']"/>
    <s v="[11]"/>
    <s v="{'average': 27, 'formula': '5d8 + 5'}"/>
    <s v="{'average': 27,"/>
    <s v=" 27,"/>
    <s v=" 27"/>
    <x v="8"/>
    <n v="5"/>
  </r>
  <r>
    <s v="Kiddywidget"/>
    <s v="CM"/>
    <n v="136"/>
    <s v="S"/>
    <s v="construct"/>
    <m/>
    <s v="[{'ac': 16, 'from': ['natural armor']}]"/>
    <s v="{'average': 15, 'formula': '2d6 + 8'}"/>
    <s v="{'average': 15,"/>
    <s v=" 15,"/>
    <s v=" 15"/>
    <x v="33"/>
    <n v="8"/>
  </r>
  <r>
    <s v="Lichen Lich"/>
    <s v="CM"/>
    <n v="223"/>
    <s v="M"/>
    <s v="undead"/>
    <m/>
    <s v="[{'ac': 20, 'from': ['natural armor']}]"/>
    <s v="{'average': 225, 'formula': '30d8 + 90'}"/>
    <s v="{'average': 225"/>
    <s v=" 225"/>
    <e v="#VALUE!"/>
    <x v="9"/>
    <n v="90"/>
  </r>
  <r>
    <s v="Lightning Golem"/>
    <s v="CM"/>
    <n v="129"/>
    <s v="M"/>
    <s v="construct"/>
    <s v="['N']"/>
    <s v="[9]"/>
    <s v="{'average': 93, 'formula': '11d8 + 44'}"/>
    <s v="{'average': 93,"/>
    <s v=" 93,"/>
    <s v=" 93"/>
    <x v="34"/>
    <n v="44"/>
  </r>
  <r>
    <s v="Master Sage"/>
    <s v="CM"/>
    <n v="9"/>
    <s v="M"/>
    <s v="{'type': 'humanoid', 'tags': ['any race']}"/>
    <m/>
    <s v="[10]"/>
    <s v="{'average': 54, 'formula': '12d8'}"/>
    <s v="{'average': 54,"/>
    <s v=" 54,"/>
    <s v=" 54"/>
    <x v="6"/>
    <e v="#VALUE!"/>
  </r>
  <r>
    <s v="Miirym"/>
    <s v="CM"/>
    <n v="16"/>
    <s v="L"/>
    <s v="undead"/>
    <m/>
    <s v="[10]"/>
    <s v="{'average': 262, 'formula': '25d10 + 125'}"/>
    <s v="{'average': 262"/>
    <s v=" 262"/>
    <e v="#VALUE!"/>
    <x v="35"/>
    <n v="125"/>
  </r>
  <r>
    <s v="Mimic Chair"/>
    <s v="CM"/>
    <n v="22"/>
    <s v="M"/>
    <s v="{'type': 'monstrosity', 'tags': ['shapechanger']}"/>
    <s v="['N']"/>
    <s v="[{'ac': 12, 'from': ['natural armor']}]"/>
    <s v="{'average': 30, 'formula': '9d8 + 18'}"/>
    <s v="{'average': 30,"/>
    <s v=" 30,"/>
    <s v=" 30"/>
    <x v="36"/>
    <n v="18"/>
  </r>
  <r>
    <s v="Naiad"/>
    <s v="CM"/>
    <n v="84"/>
    <m/>
    <m/>
    <m/>
    <m/>
    <m/>
    <s v=""/>
    <e v="#VALUE!"/>
    <e v="#VALUE!"/>
    <x v="6"/>
    <e v="#VALUE!"/>
  </r>
  <r>
    <s v="Nintra Siotta"/>
    <s v="CM"/>
    <n v="197"/>
    <s v="L"/>
    <s v="fey"/>
    <s v="['C', 'E']"/>
    <s v="[17]"/>
    <s v="{'average': 306, 'formula': '36d10 + 108'}"/>
    <s v="{'average': 306"/>
    <s v=" 306"/>
    <e v="#VALUE!"/>
    <x v="37"/>
    <n v="108"/>
  </r>
  <r>
    <s v="Parasite-infested Behir"/>
    <s v="CM"/>
    <n v="220"/>
    <s v="H"/>
    <s v="undead"/>
    <s v="['N', 'E']"/>
    <s v="[{'ac': 17, 'from': ['natural armor']}]"/>
    <s v="{'average': 168, 'formula': '16d12 + 64'}"/>
    <s v="{'average': 168"/>
    <s v=" 168"/>
    <e v="#VALUE!"/>
    <x v="38"/>
    <n v="64"/>
  </r>
  <r>
    <s v="Ram Sugar"/>
    <s v="CM"/>
    <n v="132"/>
    <s v="M"/>
    <s v="{'type': 'humanoid', 'tags': ['dragonborn']}"/>
    <s v="['C', 'N']"/>
    <s v="[{'ac': 13, 'from': ['{@item leather armor|PHB}']}]"/>
    <s v="{'average': 33, 'formula': '6d8 + 6'}"/>
    <s v="{'average': 33,"/>
    <s v=" 33,"/>
    <s v=" 33"/>
    <x v="2"/>
    <n v="6"/>
  </r>
  <r>
    <s v="Sage"/>
    <s v="CM"/>
    <n v="9"/>
    <s v="M"/>
    <s v="{'type': 'humanoid', 'tags': ['any race']}"/>
    <m/>
    <s v="[10]"/>
    <s v="{'average': 22, 'formula': '5d8'}"/>
    <s v="{'average': 22,"/>
    <s v=" 22,"/>
    <s v=" 22"/>
    <x v="6"/>
    <e v="#VALUE!"/>
  </r>
  <r>
    <s v="Sapphire Sentinel"/>
    <s v="CM"/>
    <n v="201"/>
    <s v="L"/>
    <s v="construct"/>
    <s v="['U']"/>
    <s v="[{'ac': 17, 'from': ['natural armor']}]"/>
    <s v="{'average': 178, 'formula': '17d10 + 85'}"/>
    <s v="{'average': 178"/>
    <s v=" 178"/>
    <e v="#VALUE!"/>
    <x v="39"/>
    <n v="85"/>
  </r>
  <r>
    <s v="Shemshime"/>
    <s v="CM"/>
    <n v="69"/>
    <s v="M"/>
    <s v="undead"/>
    <m/>
    <s v="[13]"/>
    <s v="{'average': 31, 'formula': '7d8'}"/>
    <s v="{'average': 31,"/>
    <s v=" 31,"/>
    <s v=" 31"/>
    <x v="6"/>
    <e v="#VALUE!"/>
  </r>
  <r>
    <s v="Skitterwidget"/>
    <s v="CM"/>
    <n v="136"/>
    <s v="M"/>
    <s v="construct"/>
    <m/>
    <s v="[{'ac': 18, 'from': ['natural armor']}]"/>
    <s v="{'average': 85, 'formula': '10d8 + 40'}"/>
    <s v="{'average': 85,"/>
    <s v=" 85,"/>
    <s v=" 85"/>
    <x v="17"/>
    <n v="40"/>
  </r>
  <r>
    <s v="Steel Crane"/>
    <s v="CM"/>
    <n v="164"/>
    <s v="M"/>
    <s v="{'type': 'humanoid', 'tags': ['human']}"/>
    <s v="['L', 'E']"/>
    <s v="[{'ac': 17, 'from': ['unarmored defense']}]"/>
    <s v="{'average': 76, 'formula': '9d8 + 36'}"/>
    <s v="{'average': 76,"/>
    <s v=" 76,"/>
    <s v=" 76"/>
    <x v="40"/>
    <n v="36"/>
  </r>
  <r>
    <s v="Storm Giant Skeleton"/>
    <s v="CM"/>
    <n v="208"/>
    <s v="H"/>
    <s v="undead"/>
    <m/>
    <s v="[{'ac': 13, 'from': ['armor scraps']}]"/>
    <s v="{'average': 204, 'formula': '24d12 + 48'}"/>
    <s v="{'average': 204"/>
    <s v=" 204"/>
    <e v="#VALUE!"/>
    <x v="11"/>
    <n v="48"/>
  </r>
  <r>
    <s v="Swarm of Animated Books"/>
    <s v="CM"/>
    <n v="19"/>
    <s v="M"/>
    <s v="{'type': 'construct', 'swarmSize': 'T'}"/>
    <m/>
    <s v="[{'ac': 12, 'from': ['natural armor']}]"/>
    <s v="{'average': 22, 'formula': '4d8 + 4'}"/>
    <s v="{'average': 22,"/>
    <s v=" 22,"/>
    <s v=" 22"/>
    <x v="2"/>
    <n v="4"/>
  </r>
  <r>
    <s v="Valin Sarnaster"/>
    <s v="CM"/>
    <n v="182"/>
    <s v="M"/>
    <s v="undead"/>
    <s v="['L', 'E']"/>
    <s v="[{'ac': 17, 'from': ['natural armor']}]"/>
    <s v="{'average': 97, 'formula': '13d8 + 39'}"/>
    <s v="{'average': 97,"/>
    <s v=" 97,"/>
    <s v=" 97"/>
    <x v="15"/>
    <n v="39"/>
  </r>
  <r>
    <s v="Varnyr"/>
    <s v="CM"/>
    <n v="63"/>
    <s v="M"/>
    <s v="{'type': 'humanoid', 'tags': ['elf']}"/>
    <s v="['C', 'G']"/>
    <s v="[{'ac': 15, 'from': ['{@item breastplate|PHB}']}]"/>
    <s v="{'average': 9, 'formula': '2d8'}"/>
    <s v="{'average': 9, "/>
    <s v=" 9, "/>
    <s v=" 9 "/>
    <x v="6"/>
    <e v="#VALUE!"/>
  </r>
  <r>
    <s v="Wood Elf Wizard"/>
    <s v="CM"/>
    <n v="187"/>
    <m/>
    <m/>
    <m/>
    <m/>
    <m/>
    <s v=""/>
    <e v="#VALUE!"/>
    <e v="#VALUE!"/>
    <x v="6"/>
    <e v="#VALUE!"/>
  </r>
  <r>
    <s v="Zikran"/>
    <s v="CM"/>
    <n v="145"/>
    <m/>
    <m/>
    <m/>
    <m/>
    <s v="{'average': 144, 'formula': '18d8 + 18'}"/>
    <s v="{'average': 144"/>
    <s v=" 144"/>
    <e v="#VALUE!"/>
    <x v="41"/>
    <n v="18"/>
  </r>
  <r>
    <s v="Zikzokrishka"/>
    <s v="CM"/>
    <n v="209"/>
    <s v="H"/>
    <s v="undead"/>
    <s v="['L', 'E']"/>
    <s v="[{'ac': 19, 'from': ['natural armor']}]"/>
    <s v="{'average': 225, 'formula': '18d12 + 108'}"/>
    <s v="{'average': 225"/>
    <s v=" 225"/>
    <e v="#VALUE!"/>
    <x v="42"/>
    <n v="108"/>
  </r>
  <r>
    <s v="Amber Golem"/>
    <s v="CoS"/>
    <n v="186"/>
    <m/>
    <m/>
    <m/>
    <m/>
    <m/>
    <s v=""/>
    <e v="#VALUE!"/>
    <e v="#VALUE!"/>
    <x v="6"/>
    <e v="#VALUE!"/>
  </r>
  <r>
    <s v="Anastrasya Karelova"/>
    <s v="CoS"/>
    <n v="93"/>
    <m/>
    <m/>
    <m/>
    <m/>
    <m/>
    <s v=""/>
    <e v="#VALUE!"/>
    <e v="#VALUE!"/>
    <x v="6"/>
    <e v="#VALUE!"/>
  </r>
  <r>
    <s v="Animated Halberd"/>
    <s v="CoS"/>
    <n v="59"/>
    <m/>
    <m/>
    <m/>
    <s v="[{'ac': 15, 'from': ['natural armor']}]"/>
    <m/>
    <s v=""/>
    <e v="#VALUE!"/>
    <e v="#VALUE!"/>
    <x v="6"/>
    <e v="#VALUE!"/>
  </r>
  <r>
    <s v="Arabelle"/>
    <s v="CoS"/>
    <n v="38"/>
    <m/>
    <s v="{'type': 'humanoid', 'tags': ['human']}"/>
    <s v="['L', 'N']"/>
    <m/>
    <s v="{'average': 2, 'formula': '1d8'}"/>
    <s v="{'average': 2, "/>
    <s v=" 2, "/>
    <s v=" 2 "/>
    <x v="6"/>
    <e v="#VALUE!"/>
  </r>
  <r>
    <s v="Armored Saber-Toothed Tiger"/>
    <s v="CoS"/>
    <n v="115"/>
    <m/>
    <m/>
    <m/>
    <s v="[{'ac': 17, 'from': ['{@item half plate armor|phb}']}]"/>
    <s v="{'average': 84, 'formula': '7d10 + 14'}"/>
    <s v="{'average': 84,"/>
    <s v=" 84,"/>
    <s v=" 84"/>
    <x v="43"/>
    <n v="14"/>
  </r>
  <r>
    <s v="Arrigal"/>
    <s v="CoS"/>
    <n v="121"/>
    <m/>
    <s v="{'type': 'humanoid', 'tags': ['human']}"/>
    <s v="['N', 'E']"/>
    <m/>
    <m/>
    <s v=""/>
    <e v="#VALUE!"/>
    <e v="#VALUE!"/>
    <x v="6"/>
    <e v="#VALUE!"/>
  </r>
  <r>
    <s v="Baba Lysaga"/>
    <s v="CoS"/>
    <n v="228"/>
    <s v="M"/>
    <s v="{'type': 'humanoid', 'tags': ['human', 'shapechanger']}"/>
    <s v="['C', 'E']"/>
    <s v="[{'ac': 15, 'from': ['natural armor']}]"/>
    <s v="{'average': 120, 'formula': '16d8 + 48'}"/>
    <s v="{'average': 120"/>
    <s v=" 120"/>
    <e v="#VALUE!"/>
    <x v="9"/>
    <n v="48"/>
  </r>
  <r>
    <s v="Baba Lysaga's Creeping Hut"/>
    <s v="CoS"/>
    <n v="226"/>
    <s v="G"/>
    <s v="construct"/>
    <s v="['U']"/>
    <s v="[{'ac': 16, 'from': ['natural armor']}]"/>
    <s v="{'average': 263, 'formula': '17d20 + 85'}"/>
    <s v="{'average': 263"/>
    <s v=" 263"/>
    <e v="#VALUE!"/>
    <x v="44"/>
    <n v="85"/>
  </r>
  <r>
    <s v="Baron Vargas Vallakovich"/>
    <s v="CoS"/>
    <n v="105"/>
    <m/>
    <s v="{'type': 'humanoid', 'tags': ['human']}"/>
    <s v="['N', 'E']"/>
    <m/>
    <m/>
    <s v=""/>
    <e v="#VALUE!"/>
    <e v="#VALUE!"/>
    <x v="6"/>
    <e v="#VALUE!"/>
  </r>
  <r>
    <s v="Barovian Commoner"/>
    <s v="CoS"/>
    <n v="29"/>
    <m/>
    <m/>
    <m/>
    <m/>
    <m/>
    <s v=""/>
    <e v="#VALUE!"/>
    <e v="#VALUE!"/>
    <x v="6"/>
    <e v="#VALUE!"/>
  </r>
  <r>
    <s v="Barovian Scout"/>
    <s v="CoS"/>
    <n v="29"/>
    <m/>
    <m/>
    <m/>
    <m/>
    <m/>
    <s v=""/>
    <e v="#VALUE!"/>
    <e v="#VALUE!"/>
    <x v="6"/>
    <e v="#VALUE!"/>
  </r>
  <r>
    <s v="Barovian Witch"/>
    <s v="CoS"/>
    <n v="229"/>
    <s v="M"/>
    <s v="{'type': 'humanoid', 'tags': ['human']}"/>
    <s v="['C', 'E']"/>
    <s v="[10]"/>
    <s v="{'average': 16, 'formula': '3d8 + 3'}"/>
    <s v="{'average': 16,"/>
    <s v=" 16,"/>
    <s v=" 16"/>
    <x v="45"/>
    <n v="3"/>
  </r>
  <r>
    <s v="Beucephalus"/>
    <s v="CoS"/>
    <n v="93"/>
    <m/>
    <m/>
    <m/>
    <m/>
    <s v="{'average': 104, 'formula': '8d10 + 24'}"/>
    <s v="{'average': 104"/>
    <s v=" 104"/>
    <e v="#VALUE!"/>
    <x v="31"/>
    <n v="24"/>
  </r>
  <r>
    <s v="Bluto Krogarov"/>
    <s v="CoS"/>
    <n v="38"/>
    <m/>
    <s v="{'type': 'humanoid', 'tags': ['human']}"/>
    <s v="['N', 'E']"/>
    <m/>
    <m/>
    <s v=""/>
    <e v="#VALUE!"/>
    <e v="#VALUE!"/>
    <x v="6"/>
    <e v="#VALUE!"/>
  </r>
  <r>
    <s v="Bray Martikov"/>
    <s v="CoS"/>
    <n v="98"/>
    <m/>
    <m/>
    <m/>
    <m/>
    <m/>
    <s v=""/>
    <e v="#VALUE!"/>
    <e v="#VALUE!"/>
    <x v="6"/>
    <e v="#VALUE!"/>
  </r>
  <r>
    <s v="Brom Martikov"/>
    <s v="CoS"/>
    <n v="98"/>
    <m/>
    <m/>
    <m/>
    <m/>
    <m/>
    <s v=""/>
    <e v="#VALUE!"/>
    <e v="#VALUE!"/>
    <x v="6"/>
    <e v="#VALUE!"/>
  </r>
  <r>
    <s v="Broom of Animated Attack"/>
    <s v="CoS"/>
    <n v="226"/>
    <s v="S"/>
    <s v="construct"/>
    <s v="['U']"/>
    <s v="[{'ac': 15, 'from': ['natural armor']}]"/>
    <s v="{'average': 17, 'formula': '5d6'}"/>
    <s v="{'average': 17,"/>
    <s v=" 17,"/>
    <s v=" 17"/>
    <x v="6"/>
    <e v="#VALUE!"/>
  </r>
  <r>
    <s v="Clovin Belview"/>
    <s v="CoS"/>
    <n v="147"/>
    <m/>
    <m/>
    <s v="['N', 'E']"/>
    <m/>
    <m/>
    <s v=""/>
    <e v="#VALUE!"/>
    <e v="#VALUE!"/>
    <x v="6"/>
    <e v="#VALUE!"/>
  </r>
  <r>
    <s v="Cyrus Belview"/>
    <s v="CoS"/>
    <n v="77"/>
    <m/>
    <m/>
    <m/>
    <m/>
    <m/>
    <s v=""/>
    <e v="#VALUE!"/>
    <e v="#VALUE!"/>
    <x v="6"/>
    <e v="#VALUE!"/>
  </r>
  <r>
    <s v="Danika Dorakova"/>
    <s v="CoS"/>
    <n v="98"/>
    <m/>
    <m/>
    <s v="['L', 'G']"/>
    <m/>
    <m/>
    <s v=""/>
    <e v="#VALUE!"/>
    <e v="#VALUE!"/>
    <x v="6"/>
    <e v="#VALUE!"/>
  </r>
  <r>
    <s v="Davian Martikov"/>
    <s v="CoS"/>
    <n v="173"/>
    <m/>
    <m/>
    <s v="['L', 'G']"/>
    <m/>
    <m/>
    <s v=""/>
    <e v="#VALUE!"/>
    <e v="#VALUE!"/>
    <x v="6"/>
    <e v="#VALUE!"/>
  </r>
  <r>
    <s v="Distended Corpse"/>
    <s v="CoS"/>
    <n v="165"/>
    <m/>
    <m/>
    <m/>
    <m/>
    <m/>
    <s v=""/>
    <e v="#VALUE!"/>
    <e v="#VALUE!"/>
    <x v="6"/>
    <e v="#VALUE!"/>
  </r>
  <r>
    <s v="Donavich"/>
    <s v="CoS"/>
    <n v="46"/>
    <m/>
    <s v="{'type': 'humanoid', 'tags': ['human']}"/>
    <s v="['L', 'G']"/>
    <m/>
    <m/>
    <s v=""/>
    <e v="#VALUE!"/>
    <e v="#VALUE!"/>
    <x v="6"/>
    <e v="#VALUE!"/>
  </r>
  <r>
    <s v="Doru"/>
    <s v="CoS"/>
    <n v="47"/>
    <m/>
    <m/>
    <m/>
    <m/>
    <m/>
    <s v=""/>
    <e v="#VALUE!"/>
    <e v="#VALUE!"/>
    <x v="6"/>
    <e v="#VALUE!"/>
  </r>
  <r>
    <s v="Emil Toranescu"/>
    <s v="CoS"/>
    <n v="81"/>
    <m/>
    <m/>
    <m/>
    <m/>
    <s v="{'average': 72, 'formula': '9d8 + 18'}"/>
    <s v="{'average': 72,"/>
    <s v=" 72,"/>
    <s v=" 72"/>
    <x v="46"/>
    <n v="18"/>
  </r>
  <r>
    <s v="Escher"/>
    <s v="CoS"/>
    <n v="70"/>
    <m/>
    <m/>
    <m/>
    <m/>
    <m/>
    <s v=""/>
    <e v="#VALUE!"/>
    <e v="#VALUE!"/>
    <x v="6"/>
    <e v="#VALUE!"/>
  </r>
  <r>
    <s v="Exethanter"/>
    <s v="CoS"/>
    <n v="189"/>
    <m/>
    <m/>
    <m/>
    <m/>
    <s v="{'average': 99, 'formula': '18d8 + 54'}"/>
    <s v="{'average': 99,"/>
    <s v=" 99,"/>
    <s v=" 99"/>
    <x v="47"/>
    <n v="54"/>
  </r>
  <r>
    <s v="Ezmerelda d'Avenir"/>
    <s v="CoS"/>
    <n v="231"/>
    <s v="M"/>
    <s v="{'type': 'humanoid', 'tags': ['human']}"/>
    <s v="['C', 'G']"/>
    <s v="[{'ac': 17, 'from': ['{@item +1 studded leather armor}']}]"/>
    <s v="{'average': 82, 'formula': '11d8 + 33'}"/>
    <s v="{'average': 82,"/>
    <s v=" 82,"/>
    <s v=" 82"/>
    <x v="48"/>
    <n v="33"/>
  </r>
  <r>
    <s v="Gadof Blinsky"/>
    <s v="CoS"/>
    <n v="118"/>
    <m/>
    <s v="{'type': 'humanoid', 'tags': ['human']}"/>
    <s v="['C', 'G']"/>
    <m/>
    <m/>
    <s v=""/>
    <e v="#VALUE!"/>
    <e v="#VALUE!"/>
    <x v="6"/>
    <e v="#VALUE!"/>
  </r>
  <r>
    <s v="Gertruda"/>
    <s v="CoS"/>
    <n v="68"/>
    <m/>
    <s v="{'type': 'humanoid', 'tags': ['human']}"/>
    <s v="['N', 'G']"/>
    <m/>
    <m/>
    <s v=""/>
    <e v="#VALUE!"/>
    <e v="#VALUE!"/>
    <x v="6"/>
    <e v="#VALUE!"/>
  </r>
  <r>
    <s v="Guardian Portrait"/>
    <s v="CoS"/>
    <n v="227"/>
    <s v="M"/>
    <s v="construct"/>
    <s v="['U']"/>
    <s v="[{'ac': 5, 'from': ['natural armor']}]"/>
    <s v="{'average': 22, 'formula': '5d8'}"/>
    <s v="{'average': 22,"/>
    <s v=" 22,"/>
    <s v=" 22"/>
    <x v="6"/>
    <e v="#VALUE!"/>
  </r>
  <r>
    <s v="Helga Ruvak"/>
    <s v="CoS"/>
    <n v="64"/>
    <m/>
    <m/>
    <m/>
    <m/>
    <m/>
    <s v=""/>
    <e v="#VALUE!"/>
    <e v="#VALUE!"/>
    <x v="6"/>
    <e v="#VALUE!"/>
  </r>
  <r>
    <s v="Henrik van der Voort"/>
    <s v="CoS"/>
    <n v="116"/>
    <m/>
    <s v="{'type': 'humanoid', 'tags': ['human']}"/>
    <s v="['L', 'E']"/>
    <m/>
    <m/>
    <s v=""/>
    <e v="#VALUE!"/>
    <e v="#VALUE!"/>
    <x v="6"/>
    <e v="#VALUE!"/>
  </r>
  <r>
    <s v="Ireena Kolyana"/>
    <s v="CoS"/>
    <n v="44"/>
    <m/>
    <s v="{'type': 'humanoid', 'tags': ['human']}"/>
    <s v="['L', 'G']"/>
    <m/>
    <s v="{'average': 14, 'formula': '2d8'}"/>
    <s v="{'average': 14,"/>
    <s v=" 14,"/>
    <s v=" 14"/>
    <x v="6"/>
    <e v="#VALUE!"/>
  </r>
  <r>
    <s v="Ismark Kolyanovich"/>
    <s v="CoS"/>
    <n v="43"/>
    <m/>
    <s v="{'type': 'humanoid', 'tags': ['human']}"/>
    <s v="['L', 'G']"/>
    <m/>
    <m/>
    <s v=""/>
    <e v="#VALUE!"/>
    <e v="#VALUE!"/>
    <x v="6"/>
    <e v="#VALUE!"/>
  </r>
  <r>
    <s v="Izek Strazni"/>
    <s v="CoS"/>
    <n v="232"/>
    <s v="M"/>
    <s v="{'type': 'humanoid', 'tags': ['human']}"/>
    <s v="['N', 'E']"/>
    <s v="[{'ac': 14, 'from': ['{@item studded leather armor|phb}']}]"/>
    <s v="{'average': 112, 'formula': '15d8 + 45'}"/>
    <s v="{'average': 112"/>
    <s v=" 112"/>
    <e v="#VALUE!"/>
    <x v="27"/>
    <n v="45"/>
  </r>
  <r>
    <s v="Kasimir Velikov"/>
    <s v="CoS"/>
    <n v="233"/>
    <m/>
    <s v="{'type': 'humanoid', 'tags': ['dusk elf']}"/>
    <s v="['N']"/>
    <m/>
    <m/>
    <s v=""/>
    <e v="#VALUE!"/>
    <e v="#VALUE!"/>
    <x v="6"/>
    <e v="#VALUE!"/>
  </r>
  <r>
    <s v="Kiril Stoyanovich"/>
    <s v="CoS"/>
    <n v="203"/>
    <m/>
    <m/>
    <m/>
    <m/>
    <s v="{'average': 90, 'formula': '9d8 + 18'}"/>
    <s v="{'average': 90,"/>
    <s v=" 90,"/>
    <s v=" 90"/>
    <x v="26"/>
    <n v="18"/>
  </r>
  <r>
    <s v="Knight of the Order"/>
    <s v="CoS"/>
    <n v="139"/>
    <m/>
    <m/>
    <s v="['L', 'E']"/>
    <s v="[{'ac': 13, 'from': ['broken chainmail']}]"/>
    <m/>
    <s v=""/>
    <e v="#VALUE!"/>
    <e v="#VALUE!"/>
    <x v="6"/>
    <e v="#VALUE!"/>
  </r>
  <r>
    <s v="Lady Fiona Wachter"/>
    <s v="CoS"/>
    <n v="110"/>
    <m/>
    <s v="{'type': 'humanoid', 'tags': ['human']}"/>
    <s v="['L', 'E']"/>
    <s v="[10]"/>
    <m/>
    <s v=""/>
    <e v="#VALUE!"/>
    <e v="#VALUE!"/>
    <x v="6"/>
    <e v="#VALUE!"/>
  </r>
  <r>
    <s v="Lady Lydia Petrovna"/>
    <s v="CoS"/>
    <n v="105"/>
    <m/>
    <s v="{'type': 'humanoid', 'tags': ['human']}"/>
    <s v="['L', 'G']"/>
    <m/>
    <m/>
    <s v=""/>
    <e v="#VALUE!"/>
    <e v="#VALUE!"/>
    <x v="6"/>
    <e v="#VALUE!"/>
  </r>
  <r>
    <s v="Lief Lipsiege"/>
    <s v="CoS"/>
    <n v="62"/>
    <m/>
    <s v="{'type': 'humanoid', 'tags': ['human']}"/>
    <s v="['C', 'E']"/>
    <m/>
    <m/>
    <s v=""/>
    <e v="#VALUE!"/>
    <e v="#VALUE!"/>
    <x v="6"/>
    <e v="#VALUE!"/>
  </r>
  <r>
    <s v="Ludmilla Vilisevic"/>
    <s v="CoS"/>
    <n v="93"/>
    <m/>
    <m/>
    <m/>
    <m/>
    <m/>
    <s v=""/>
    <e v="#VALUE!"/>
    <e v="#VALUE!"/>
    <x v="6"/>
    <e v="#VALUE!"/>
  </r>
  <r>
    <s v="Luvash"/>
    <s v="CoS"/>
    <n v="121"/>
    <m/>
    <s v="{'type': 'humanoid', 'tags': ['human']}"/>
    <s v="['C', 'E']"/>
    <m/>
    <m/>
    <s v=""/>
    <e v="#VALUE!"/>
    <e v="#VALUE!"/>
    <x v="6"/>
    <e v="#VALUE!"/>
  </r>
  <r>
    <s v="Mad Mary"/>
    <s v="CoS"/>
    <n v="44"/>
    <m/>
    <s v="{'type': 'humanoid', 'tags': ['human']}"/>
    <s v="['C', 'N']"/>
    <m/>
    <m/>
    <s v=""/>
    <e v="#VALUE!"/>
    <e v="#VALUE!"/>
    <x v="6"/>
    <e v="#VALUE!"/>
  </r>
  <r>
    <s v="Madam Eva"/>
    <s v="CoS"/>
    <n v="233"/>
    <s v="M"/>
    <s v="{'type': 'humanoid', 'tags': ['human']}"/>
    <s v="['C', 'N']"/>
    <s v="[10]"/>
    <s v="{'average': 88, 'formula': '16d8 + 16'}"/>
    <s v="{'average': 88,"/>
    <s v=" 88,"/>
    <s v=" 88"/>
    <x v="2"/>
    <n v="16"/>
  </r>
  <r>
    <s v="Majesto"/>
    <s v="CoS"/>
    <n v="115"/>
    <m/>
    <m/>
    <m/>
    <m/>
    <m/>
    <s v=""/>
    <e v="#VALUE!"/>
    <e v="#VALUE!"/>
    <x v="6"/>
    <e v="#VALUE!"/>
  </r>
  <r>
    <s v="Marzena Belview"/>
    <s v="CoS"/>
    <n v="150"/>
    <m/>
    <m/>
    <m/>
    <m/>
    <m/>
    <s v=""/>
    <e v="#VALUE!"/>
    <e v="#VALUE!"/>
    <x v="6"/>
    <e v="#VALUE!"/>
  </r>
  <r>
    <s v="Milivoj"/>
    <s v="CoS"/>
    <n v="97"/>
    <m/>
    <s v="{'type': 'humanoid', 'tags': ['human']}"/>
    <s v="['N']"/>
    <m/>
    <m/>
    <s v=""/>
    <e v="#VALUE!"/>
    <e v="#VALUE!"/>
    <x v="6"/>
    <e v="#VALUE!"/>
  </r>
  <r>
    <s v="Mishka Belview"/>
    <s v="CoS"/>
    <n v="150"/>
    <m/>
    <m/>
    <s v="['C', 'E']"/>
    <m/>
    <m/>
    <s v=""/>
    <e v="#VALUE!"/>
    <e v="#VALUE!"/>
    <x v="6"/>
    <e v="#VALUE!"/>
  </r>
  <r>
    <s v="Mongrelfolk"/>
    <s v="CoS"/>
    <n v="234"/>
    <s v="M"/>
    <s v="{'type': 'humanoid', 'tags': ['mongrelfolk']}"/>
    <s v="['A']"/>
    <s v="[{'ac': 11, 'from': ['natural armor']}]"/>
    <s v="{'average': 26, 'formula': '4d8 + 8'}"/>
    <s v="{'average': 26,"/>
    <s v=" 26,"/>
    <s v=" 26"/>
    <x v="1"/>
    <n v="8"/>
  </r>
  <r>
    <s v="Morgantha"/>
    <s v="CoS"/>
    <n v="48"/>
    <m/>
    <m/>
    <m/>
    <m/>
    <m/>
    <s v=""/>
    <e v="#VALUE!"/>
    <e v="#VALUE!"/>
    <x v="6"/>
    <e v="#VALUE!"/>
  </r>
  <r>
    <s v="Nikolai Wachter"/>
    <s v="CoS"/>
    <n v="110"/>
    <m/>
    <s v="{'type': 'humanoid', 'tags': ['human']}"/>
    <s v="['L', 'N']"/>
    <m/>
    <m/>
    <s v=""/>
    <e v="#VALUE!"/>
    <e v="#VALUE!"/>
    <x v="6"/>
    <e v="#VALUE!"/>
  </r>
  <r>
    <s v="Otto Belview"/>
    <s v="CoS"/>
    <n v="147"/>
    <m/>
    <m/>
    <m/>
    <m/>
    <m/>
    <s v=""/>
    <e v="#VALUE!"/>
    <e v="#VALUE!"/>
    <x v="6"/>
    <e v="#VALUE!"/>
  </r>
  <r>
    <s v="Parriwimple"/>
    <s v="CoS"/>
    <n v="43"/>
    <m/>
    <s v="{'type': 'humanoid', 'tags': ['human']}"/>
    <s v="['L', 'G']"/>
    <s v="[{'ac': 14, 'from': ['{@item studded leather armor|phb}']}]"/>
    <m/>
    <s v=""/>
    <e v="#VALUE!"/>
    <e v="#VALUE!"/>
    <x v="6"/>
    <e v="#VALUE!"/>
  </r>
  <r>
    <s v="Patrina Velikovna"/>
    <s v="CoS"/>
    <n v="89"/>
    <m/>
    <s v="{'type': 'humanoid', 'tags': ['dusk elf']}"/>
    <s v="['N', 'E']"/>
    <m/>
    <m/>
    <s v=""/>
    <e v="#VALUE!"/>
    <e v="#VALUE!"/>
    <x v="6"/>
    <e v="#VALUE!"/>
  </r>
  <r>
    <s v="Phantom Warrior"/>
    <s v="CoS"/>
    <n v="235"/>
    <s v="M"/>
    <s v="undead"/>
    <s v="['A']"/>
    <s v="[16]"/>
    <s v="{'average': 45, 'formula': '6d8 + 18'}"/>
    <s v="{'average': 45,"/>
    <s v=" 45,"/>
    <s v=" 45"/>
    <x v="9"/>
    <n v="18"/>
  </r>
  <r>
    <s v="Piccolo"/>
    <s v="CoS"/>
    <n v="118"/>
    <m/>
    <m/>
    <m/>
    <m/>
    <m/>
    <s v=""/>
    <e v="#VALUE!"/>
    <e v="#VALUE!"/>
    <x v="6"/>
    <e v="#VALUE!"/>
  </r>
  <r>
    <s v="Pidlwick II"/>
    <s v="CoS"/>
    <n v="236"/>
    <s v="S"/>
    <s v="construct"/>
    <s v="['N', 'E']"/>
    <s v="[{'ac': 14, 'from': ['natural armor']}]"/>
    <s v="{'average': 10, 'formula': '3d6'}"/>
    <s v="{'average': 10,"/>
    <s v=" 10,"/>
    <s v=" 10"/>
    <x v="6"/>
    <e v="#VALUE!"/>
  </r>
  <r>
    <s v="Rahadin"/>
    <s v="CoS"/>
    <n v="237"/>
    <s v="M"/>
    <s v="{'type': 'humanoid', 'tags': ['elf']}"/>
    <s v="['L', 'E']"/>
    <s v="[{'ac': 18, 'from': ['{@item studded leather armor|phb}']}]"/>
    <s v="{'average': 135, 'formula': '18d8 + 54'}"/>
    <s v="{'average': 135"/>
    <s v=" 135"/>
    <e v="#VALUE!"/>
    <x v="9"/>
    <n v="54"/>
  </r>
  <r>
    <s v="Rictavio"/>
    <s v="CoS"/>
    <n v="238"/>
    <s v="M"/>
    <s v="{'type': 'humanoid', 'tags': ['human']}"/>
    <s v="['L', 'G']"/>
    <s v="[{'ac': 12, 'from': ['{@item leather armor|phb}']}]"/>
    <s v="{'average': 77, 'formula': '14d8 + 14'}"/>
    <s v="{'average': 77,"/>
    <s v=" 77,"/>
    <s v=" 77"/>
    <x v="2"/>
    <n v="14"/>
  </r>
  <r>
    <s v="Rosavalda &quot;Rose&quot; Durst"/>
    <s v="CoS"/>
    <n v="217"/>
    <s v="S"/>
    <m/>
    <s v="['L', 'G']"/>
    <m/>
    <s v="{'average': 35, 'formula': '10d6'}"/>
    <s v="{'average': 35,"/>
    <s v=" 35,"/>
    <s v=" 35"/>
    <x v="6"/>
    <e v="#VALUE!"/>
  </r>
  <r>
    <s v="Sangzor"/>
    <s v="CoS"/>
    <n v="160"/>
    <m/>
    <m/>
    <s v="['C', 'E']"/>
    <m/>
    <s v="{'average': 33, 'formula': '3d10 + 3'}"/>
    <s v="{'average': 33,"/>
    <s v=" 33,"/>
    <s v=" 33"/>
    <x v="49"/>
    <n v="3"/>
  </r>
  <r>
    <s v="Savid"/>
    <s v="CoS"/>
    <n v="133"/>
    <m/>
    <s v="{'type': 'humanoid', 'tags': ['dusk elf']}"/>
    <s v="['N']"/>
    <m/>
    <m/>
    <s v=""/>
    <e v="#VALUE!"/>
    <e v="#VALUE!"/>
    <x v="6"/>
    <e v="#VALUE!"/>
  </r>
  <r>
    <s v="Sir Godfrey Gwilym"/>
    <s v="CoS"/>
    <n v="139"/>
    <m/>
    <m/>
    <m/>
    <m/>
    <m/>
    <s v=""/>
    <e v="#VALUE!"/>
    <e v="#VALUE!"/>
    <x v="6"/>
    <e v="#VALUE!"/>
  </r>
  <r>
    <s v="Snow Maiden"/>
    <s v="CoS"/>
    <n v="159"/>
    <m/>
    <m/>
    <s v="['N']"/>
    <m/>
    <m/>
    <s v=""/>
    <e v="#VALUE!"/>
    <e v="#VALUE!"/>
    <x v="6"/>
    <e v="#VALUE!"/>
  </r>
  <r>
    <s v="Stanimir"/>
    <s v="CoS"/>
    <n v="20"/>
    <m/>
    <s v="{'type': 'humanoid', 'tags': ['human']}"/>
    <s v="['C', 'N']"/>
    <m/>
    <m/>
    <s v=""/>
    <e v="#VALUE!"/>
    <e v="#VALUE!"/>
    <x v="6"/>
    <e v="#VALUE!"/>
  </r>
  <r>
    <s v="Stella Wachter"/>
    <s v="CoS"/>
    <n v="113"/>
    <m/>
    <s v="{'type': 'humanoid', 'tags': ['human']}"/>
    <s v="['C', 'G']"/>
    <m/>
    <m/>
    <s v=""/>
    <e v="#VALUE!"/>
    <e v="#VALUE!"/>
    <x v="6"/>
    <e v="#VALUE!"/>
  </r>
  <r>
    <s v="Strahd von Zarovich"/>
    <s v="CoS"/>
    <n v="240"/>
    <s v="M"/>
    <s v="{'type': 'undead', 'tags': ['shapechanger']}"/>
    <s v="['L', 'E']"/>
    <s v="[{'ac': 16, 'from': ['natural armor']}]"/>
    <s v="{'average': 144, 'formula': '17d8 + 68'}"/>
    <s v="{'average': 144"/>
    <s v=" 144"/>
    <e v="#VALUE!"/>
    <x v="50"/>
    <n v="68"/>
  </r>
  <r>
    <s v="Strahd Zombie"/>
    <s v="CoS"/>
    <n v="241"/>
    <s v="M"/>
    <s v="undead"/>
    <s v="['U']"/>
    <s v="[8]"/>
    <s v="{'average': 30, 'formula': '4d8 + 12'}"/>
    <s v="{'average': 30,"/>
    <s v=" 30,"/>
    <s v=" 30"/>
    <x v="9"/>
    <n v="12"/>
  </r>
  <r>
    <s v="Strahd's Animated Armor"/>
    <s v="CoS"/>
    <n v="227"/>
    <s v="M"/>
    <s v="construct"/>
    <s v="['L', 'E']"/>
    <s v="[{'ac': 21, 'from': ['natural armor']}]"/>
    <s v="{'average': 112, 'formula': '15d8 + 45'}"/>
    <s v="{'average': 112"/>
    <s v=" 112"/>
    <e v="#VALUE!"/>
    <x v="27"/>
    <n v="45"/>
  </r>
  <r>
    <s v="Szoldar Szoldarovich"/>
    <s v="CoS"/>
    <n v="100"/>
    <m/>
    <s v="{'type': 'humanoid', 'tags': ['human']}"/>
    <s v="['N']"/>
    <m/>
    <m/>
    <s v=""/>
    <e v="#VALUE!"/>
    <e v="#VALUE!"/>
    <x v="6"/>
    <e v="#VALUE!"/>
  </r>
  <r>
    <s v="The Abbot"/>
    <s v="CoS"/>
    <n v="151"/>
    <m/>
    <m/>
    <s v="['L', 'E']"/>
    <m/>
    <m/>
    <s v=""/>
    <e v="#VALUE!"/>
    <e v="#VALUE!"/>
    <x v="6"/>
    <e v="#VALUE!"/>
  </r>
  <r>
    <s v="The Mad Mage of Mount Baratok"/>
    <s v="CoS"/>
    <n v="39"/>
    <m/>
    <s v="{'type': 'humanoid', 'tags': ['human']}"/>
    <s v="['C', 'N']"/>
    <m/>
    <m/>
    <s v=""/>
    <e v="#VALUE!"/>
    <e v="#VALUE!"/>
    <x v="6"/>
    <e v="#VALUE!"/>
  </r>
  <r>
    <s v="Thornboldt &quot;Thorn&quot; Durst"/>
    <s v="CoS"/>
    <n v="217"/>
    <s v="S"/>
    <m/>
    <s v="['L', 'G']"/>
    <m/>
    <s v="{'average': 35, 'formula': '10d6'}"/>
    <s v="{'average': 35,"/>
    <s v=" 35,"/>
    <s v=" 35"/>
    <x v="6"/>
    <e v="#VALUE!"/>
  </r>
  <r>
    <s v="Tree Blight"/>
    <s v="CoS"/>
    <n v="230"/>
    <s v="H"/>
    <s v="plant"/>
    <s v="['N', 'E']"/>
    <s v="[{'ac': 15, 'from': ['natural armor']}]"/>
    <s v="{'average': 149, 'formula': '13d12 + 65'}"/>
    <s v="{'average': 149"/>
    <s v=" 149"/>
    <e v="#VALUE!"/>
    <x v="51"/>
    <n v="65"/>
  </r>
  <r>
    <s v="Urwin Martikov"/>
    <s v="CoS"/>
    <n v="98"/>
    <m/>
    <m/>
    <s v="['L', 'G']"/>
    <m/>
    <m/>
    <s v=""/>
    <e v="#VALUE!"/>
    <e v="#VALUE!"/>
    <x v="6"/>
    <e v="#VALUE!"/>
  </r>
  <r>
    <s v="Vasilka"/>
    <s v="CoS"/>
    <n v="151"/>
    <m/>
    <m/>
    <m/>
    <m/>
    <m/>
    <s v=""/>
    <e v="#VALUE!"/>
    <e v="#VALUE!"/>
    <x v="6"/>
    <e v="#VALUE!"/>
  </r>
  <r>
    <s v="Victor Vallakovich"/>
    <s v="CoS"/>
    <n v="105"/>
    <m/>
    <s v="{'type': 'humanoid', 'tags': ['human']}"/>
    <s v="['N', 'E']"/>
    <m/>
    <m/>
    <s v=""/>
    <e v="#VALUE!"/>
    <e v="#VALUE!"/>
    <x v="6"/>
    <e v="#VALUE!"/>
  </r>
  <r>
    <s v="Vilnius"/>
    <s v="CoS"/>
    <n v="185"/>
    <m/>
    <s v="{'type': 'humanoid', 'tags': ['human']}"/>
    <s v="['N', 'E']"/>
    <m/>
    <m/>
    <s v=""/>
    <e v="#VALUE!"/>
    <e v="#VALUE!"/>
    <x v="6"/>
    <e v="#VALUE!"/>
  </r>
  <r>
    <s v="Vistana Assassin"/>
    <s v="CoS"/>
    <n v="28"/>
    <m/>
    <m/>
    <m/>
    <m/>
    <m/>
    <s v=""/>
    <e v="#VALUE!"/>
    <e v="#VALUE!"/>
    <x v="6"/>
    <e v="#VALUE!"/>
  </r>
  <r>
    <s v="Vistana Bandit"/>
    <s v="CoS"/>
    <n v="28"/>
    <m/>
    <m/>
    <m/>
    <m/>
    <m/>
    <s v=""/>
    <e v="#VALUE!"/>
    <e v="#VALUE!"/>
    <x v="6"/>
    <e v="#VALUE!"/>
  </r>
  <r>
    <s v="Vistana Bandit Captain"/>
    <s v="CoS"/>
    <n v="28"/>
    <m/>
    <m/>
    <m/>
    <m/>
    <m/>
    <s v=""/>
    <e v="#VALUE!"/>
    <e v="#VALUE!"/>
    <x v="6"/>
    <e v="#VALUE!"/>
  </r>
  <r>
    <s v="Vistana Commoner"/>
    <s v="CoS"/>
    <n v="28"/>
    <m/>
    <m/>
    <m/>
    <m/>
    <m/>
    <s v=""/>
    <e v="#VALUE!"/>
    <e v="#VALUE!"/>
    <x v="6"/>
    <e v="#VALUE!"/>
  </r>
  <r>
    <s v="Vistana Guard"/>
    <s v="CoS"/>
    <n v="28"/>
    <m/>
    <m/>
    <m/>
    <m/>
    <m/>
    <s v=""/>
    <e v="#VALUE!"/>
    <e v="#VALUE!"/>
    <x v="6"/>
    <e v="#VALUE!"/>
  </r>
  <r>
    <s v="Vistana Spy"/>
    <s v="CoS"/>
    <n v="28"/>
    <m/>
    <m/>
    <m/>
    <m/>
    <m/>
    <s v=""/>
    <e v="#VALUE!"/>
    <e v="#VALUE!"/>
    <x v="6"/>
    <e v="#VALUE!"/>
  </r>
  <r>
    <s v="Vistana Thug"/>
    <s v="CoS"/>
    <n v="28"/>
    <m/>
    <m/>
    <m/>
    <m/>
    <m/>
    <s v=""/>
    <e v="#VALUE!"/>
    <e v="#VALUE!"/>
    <x v="6"/>
    <e v="#VALUE!"/>
  </r>
  <r>
    <s v="Vladimir Horngaard"/>
    <s v="CoS"/>
    <n v="241"/>
    <s v="M"/>
    <s v="undead"/>
    <s v="['L', 'E']"/>
    <s v="[{'ac': 17, 'from': ['{@item half plate armor|phb}']}]"/>
    <s v="{'average': 192, 'formula': '16d8 + 64'}"/>
    <s v="{'average': 192"/>
    <s v=" 192"/>
    <e v="#VALUE!"/>
    <x v="28"/>
    <n v="64"/>
  </r>
  <r>
    <s v="Volenta Popofsky"/>
    <s v="CoS"/>
    <n v="93"/>
    <m/>
    <m/>
    <m/>
    <m/>
    <m/>
    <s v=""/>
    <e v="#VALUE!"/>
    <e v="#VALUE!"/>
    <x v="6"/>
    <e v="#VALUE!"/>
  </r>
  <r>
    <s v="Walking Corpse"/>
    <s v="CoS"/>
    <n v="165"/>
    <m/>
    <m/>
    <m/>
    <m/>
    <m/>
    <s v=""/>
    <e v="#VALUE!"/>
    <e v="#VALUE!"/>
    <x v="6"/>
    <e v="#VALUE!"/>
  </r>
  <r>
    <s v="Yevgeni Krushkin"/>
    <s v="CoS"/>
    <n v="100"/>
    <m/>
    <s v="{'type': 'humanoid', 'tags': ['human']}"/>
    <s v="['N']"/>
    <m/>
    <m/>
    <s v=""/>
    <e v="#VALUE!"/>
    <e v="#VALUE!"/>
    <x v="6"/>
    <e v="#VALUE!"/>
  </r>
  <r>
    <s v="Young Wereraven"/>
    <s v="CoS"/>
    <n v="98"/>
    <s v="S"/>
    <m/>
    <s v="['L', 'G']"/>
    <m/>
    <s v="{'average': 7, 'formula': '2d6'}"/>
    <s v="{'average': 7, "/>
    <s v=" 7, "/>
    <s v=" 7 "/>
    <x v="6"/>
    <e v="#VALUE!"/>
  </r>
  <r>
    <s v="Zuleika Toranescu"/>
    <s v="CoS"/>
    <n v="204"/>
    <m/>
    <m/>
    <m/>
    <m/>
    <m/>
    <s v=""/>
    <e v="#VALUE!"/>
    <e v="#VALUE!"/>
    <x v="6"/>
    <e v="#VALUE!"/>
  </r>
  <r>
    <s v="Zygfrek Belview"/>
    <s v="CoS"/>
    <n v="148"/>
    <m/>
    <m/>
    <m/>
    <m/>
    <m/>
    <s v=""/>
    <e v="#VALUE!"/>
    <e v="#VALUE!"/>
    <x v="6"/>
    <e v="#VALUE!"/>
  </r>
  <r>
    <s v="Aboleth Spawn"/>
    <s v="CRCotN"/>
    <n v="135"/>
    <s v="M"/>
    <s v="aberration"/>
    <s v="['L', 'E']"/>
    <s v="[{'ac': 14, 'from': ['natural armor']}]"/>
    <s v="{'average': 93, 'formula': '11d8 + 44'}"/>
    <s v="{'average': 93,"/>
    <s v=" 93,"/>
    <s v=" 93"/>
    <x v="34"/>
    <n v="44"/>
  </r>
  <r>
    <s v="Alyxian Aboleth"/>
    <s v="CRCotN"/>
    <n v="195"/>
    <s v="L"/>
    <s v="aberration"/>
    <s v="['L', 'E']"/>
    <s v="[{'ac': 17, 'from': ['natural armor']}]"/>
    <s v="{'average': 135, 'formula': '18d10 + 36'}"/>
    <s v="{'average': 135"/>
    <s v=" 135"/>
    <e v="#VALUE!"/>
    <x v="13"/>
    <n v="36"/>
  </r>
  <r>
    <s v="Alyxian the Absolved"/>
    <s v="CRCotN"/>
    <n v="182"/>
    <s v="M"/>
    <s v="{'type': 'humanoid', 'tags': ['human']}"/>
    <s v="['L', 'G']"/>
    <s v="[{'ac': 15, 'from': ['{@item leather armor|PHB}', '{@item shield|PHB}']}]"/>
    <s v="{'average': 161, 'formula': '19d8 + 76'}"/>
    <s v="{'average': 161"/>
    <s v=" 161"/>
    <e v="#VALUE!"/>
    <x v="52"/>
    <n v="76"/>
  </r>
  <r>
    <s v="Alyxian the Callous"/>
    <s v="CRCotN"/>
    <n v="179"/>
    <s v="L"/>
    <s v="celestial"/>
    <s v="['L', 'E']"/>
    <s v="[{'ac': 17, 'from': ['{@item half plate armor|CRCotN|half plate}']}]"/>
    <s v="{'average': 157, 'formula': '15d10 + 75'}"/>
    <s v="{'average': 157"/>
    <s v=" 157"/>
    <e v="#VALUE!"/>
    <x v="53"/>
    <n v="75"/>
  </r>
  <r>
    <s v="Alyxian the Dispossessed"/>
    <s v="CRCotN"/>
    <n v="180"/>
    <s v="M"/>
    <s v="{'type': 'humanoid', 'tags': ['human']}"/>
    <s v="['L', 'E']"/>
    <s v="[{'ac': 15, 'from': ['{@item leather armor|PHB}', '{@item shield|PHB}']}]"/>
    <s v="{'average': 153, 'formula': '18d8 + 72'}"/>
    <s v="{'average': 153"/>
    <s v=" 153"/>
    <e v="#VALUE!"/>
    <x v="17"/>
    <n v="72"/>
  </r>
  <r>
    <s v="Alyxian the Hunter"/>
    <s v="CRCotN"/>
    <n v="160"/>
    <s v="M"/>
    <s v="construct"/>
    <s v="['U']"/>
    <s v="[{'ac': 17, 'from': ['natural armor']}]"/>
    <s v="{'average': 178, 'formula': '17d10 + 85'}"/>
    <s v="{'average': 178"/>
    <s v=" 178"/>
    <e v="#VALUE!"/>
    <x v="39"/>
    <n v="85"/>
  </r>
  <r>
    <s v="Alyxian the Tormented"/>
    <s v="CRCotN"/>
    <n v="178"/>
    <s v="H"/>
    <s v="aberration"/>
    <s v="['L', 'E']"/>
    <s v="[{'ac': 16, 'from': ['natural armor']}]"/>
    <s v="{'average': 150, 'formula': '12d12 + 72'}"/>
    <s v="{'average': 150"/>
    <s v=" 150"/>
    <e v="#VALUE!"/>
    <x v="42"/>
    <n v="72"/>
  </r>
  <r>
    <s v="Animated Glass Statue"/>
    <s v="CRCotN"/>
    <n v="109"/>
    <s v="L"/>
    <s v="construct"/>
    <s v="['N', 'E']"/>
    <s v="[10]"/>
    <s v="{'average': 22, 'formula': '3d10 + 6'}"/>
    <s v="{'average': 22,"/>
    <s v=" 22,"/>
    <s v=" 22"/>
    <x v="54"/>
    <n v="6"/>
  </r>
  <r>
    <s v="Ayo Jabe (Tier 1)"/>
    <s v="CRCotN"/>
    <n v="188"/>
    <s v="M"/>
    <s v="{'type': 'humanoid', 'tags': ['ranger', 'water genasi']}"/>
    <s v="['C', 'G']"/>
    <s v="[{'ac': 14, 'from': ['{@item studded leather armor|PHB|studded leather}']}]"/>
    <s v="{'average': 65, 'formula': '10d8 + 20'}"/>
    <s v="{'average': 65,"/>
    <s v=" 65,"/>
    <s v=" 65"/>
    <x v="1"/>
    <n v="20"/>
  </r>
  <r>
    <s v="Ayo Jabe (Tier 2)"/>
    <s v="CRCotN"/>
    <n v="190"/>
    <s v="M"/>
    <s v="{'type': 'humanoid', 'tags': ['ranger', 'water genasi']}"/>
    <s v="['C', 'G']"/>
    <s v="[{'ac': 15, 'from': ['{@item studded leather armor|PHB|studded leather}']}]"/>
    <s v="{'average': 97, 'formula': '15d8 + 30'}"/>
    <s v="{'average': 97,"/>
    <s v=" 97,"/>
    <s v=" 97"/>
    <x v="55"/>
    <n v="30"/>
  </r>
  <r>
    <s v="Ayo Jabe (Tier 3)"/>
    <s v="CRCotN"/>
    <n v="192"/>
    <s v="M"/>
    <s v="{'type': 'humanoid', 'tags': ['ranger', 'water genasi']}"/>
    <s v="['C', 'G']"/>
    <s v="[{'ac': 17, 'from': ['{@item studded leather armor|PHB|studded leather}']}]"/>
    <s v="{'average': 150, 'formula': '20d8 + 60'}"/>
    <s v="{'average': 150"/>
    <s v=" 150"/>
    <e v="#VALUE!"/>
    <x v="9"/>
    <n v="60"/>
  </r>
  <r>
    <s v="Corrupted Giant Shark"/>
    <s v="CRCotN"/>
    <n v="196"/>
    <s v="H"/>
    <s v="aberration"/>
    <s v="['U']"/>
    <s v="[{'ac': 13, 'from': ['natural armor']}]"/>
    <s v="{'average': 126, 'formula': '11d12 + 55'}"/>
    <s v="{'average': 126"/>
    <s v=" 126"/>
    <e v="#VALUE!"/>
    <x v="56"/>
    <n v="55"/>
  </r>
  <r>
    <s v="Dancing Flame"/>
    <s v="CRCotN"/>
    <n v="68"/>
    <s v="M"/>
    <s v="fiend"/>
    <s v="['N', 'E']"/>
    <s v="[{'ac': 15, 'from': ['natural armor']}]"/>
    <s v="{'average': 66, 'formula': '12d8 + 12'}"/>
    <s v="{'average': 66,"/>
    <s v=" 66,"/>
    <s v=" 66"/>
    <x v="2"/>
    <n v="12"/>
  </r>
  <r>
    <s v="Death Embrace"/>
    <s v="CRCotN"/>
    <n v="197"/>
    <s v="H"/>
    <s v="aberration"/>
    <s v="['C', 'E']"/>
    <s v="[{'ac': 13, 'from': ['natural armor']}]"/>
    <s v="{'average': 147, 'formula': '14d12 + 56'}"/>
    <s v="{'average': 147"/>
    <s v=" 147"/>
    <e v="#VALUE!"/>
    <x v="38"/>
    <n v="56"/>
  </r>
  <r>
    <s v="Dermot Wurder (Tier 1)"/>
    <s v="CRCotN"/>
    <n v="188"/>
    <s v="S"/>
    <s v="{'type': 'humanoid', 'tags': ['cleric', 'goblin', 'goblinoid']}"/>
    <s v="['L', 'G']"/>
    <s v="[{'ac': 17, 'from': ['{@item breastplate|CRCotN}', '{@item shield|PHB}']}]"/>
    <s v="{'average': 44, 'formula': '8d6 + 16'}"/>
    <s v="{'average': 44,"/>
    <s v=" 44,"/>
    <s v=" 44"/>
    <x v="57"/>
    <n v="16"/>
  </r>
  <r>
    <s v="Dermot Wurder (Tier 2)"/>
    <s v="CRCotN"/>
    <n v="191"/>
    <s v="S"/>
    <s v="{'type': 'humanoid', 'tags': ['cleric', 'goblin', 'goblinoid']}"/>
    <s v="['L', 'G']"/>
    <s v="[{'ac': 19, 'from': ['splint mail', '{@item shield|PHB}']}]"/>
    <s v="{'average': 82, 'formula': '15d6 + 30'}"/>
    <s v="{'average': 82,"/>
    <s v=" 82,"/>
    <s v=" 82"/>
    <x v="58"/>
    <n v="30"/>
  </r>
  <r>
    <s v="Dermot Wurder (Tier 3)"/>
    <s v="CRCotN"/>
    <n v="193"/>
    <s v="S"/>
    <s v="{'type': 'humanoid', 'tags': ['cleric', 'goblin', 'goblinoid']}"/>
    <s v="['L', 'G']"/>
    <s v="[{'ac': 20, 'from': ['{@item plate armor|CRCotN|plate}', '{@item shield|PHB}']}]"/>
    <s v="{'average': 93, 'formula': '17d6 + 34'}"/>
    <s v="{'average': 93,"/>
    <s v=" 93,"/>
    <s v=" 93"/>
    <x v="59"/>
    <n v="34"/>
  </r>
  <r>
    <s v="Fiendish Orc"/>
    <s v="CRCotN"/>
    <n v="71"/>
    <s v="M"/>
    <s v="{'type': 'fiend', 'tags': ['orc']}"/>
    <s v="['C', 'E']"/>
    <s v="[{'ac': 16, 'from': ['{@item chain mail|CRCotN}']}]"/>
    <s v="{'average': 93, 'formula': '11d8 + 44'}"/>
    <s v="{'average': 93,"/>
    <s v=" 93,"/>
    <s v=" 93"/>
    <x v="34"/>
    <n v="44"/>
  </r>
  <r>
    <s v="Galeokaerda"/>
    <s v="CRCotN"/>
    <n v="130"/>
    <s v="M"/>
    <s v="{'type': 'humanoid', 'tags': ['elf', 'sorcerer']}"/>
    <s v="['N', 'E']"/>
    <s v="[12]"/>
    <s v="{'average': 91, 'formula': '14d8 + 28'}"/>
    <s v="{'average': 91,"/>
    <s v=" 91,"/>
    <s v=" 91"/>
    <x v="1"/>
    <n v="28"/>
  </r>
  <r>
    <s v="Galsariad Ardyth (Tier 1)"/>
    <s v="CRCotN"/>
    <n v="188"/>
    <s v="M"/>
    <s v="{'type': 'humanoid', 'tags': ['drow', 'elf', 'wizard']}"/>
    <s v="['N']"/>
    <s v="[12]"/>
    <s v="{'average': 49, 'formula': '14d8 - 14'}"/>
    <s v="{'average': 49,"/>
    <s v=" 49,"/>
    <s v=" 49"/>
    <x v="6"/>
    <e v="#VALUE!"/>
  </r>
  <r>
    <s v="Galsariad Ardyth (Tier 2)"/>
    <s v="CRCotN"/>
    <n v="190"/>
    <s v="M"/>
    <s v="{'type': 'humanoid', 'tags': ['drow', 'elf', 'wizard']}"/>
    <s v="['N']"/>
    <s v="[12]"/>
    <s v="{'average': 67, 'formula': '15d8'}"/>
    <s v="{'average': 67,"/>
    <s v=" 67,"/>
    <s v=" 67"/>
    <x v="6"/>
    <e v="#VALUE!"/>
  </r>
  <r>
    <s v="Galsariad Ardyth (Tier 3)"/>
    <s v="CRCotN"/>
    <n v="193"/>
    <s v="M"/>
    <s v="{'type': 'humanoid', 'tags': ['drow', 'elf', 'wizard']}"/>
    <s v="['N']"/>
    <s v="[{'ac': 17, 'from': ['deflection']}]"/>
    <s v="{'average': 90, 'formula': '20d8'}"/>
    <s v="{'average': 90,"/>
    <s v=" 90,"/>
    <s v=" 90"/>
    <x v="6"/>
    <e v="#VALUE!"/>
  </r>
  <r>
    <s v="Insight Acuere"/>
    <s v="CRCotN"/>
    <n v="126"/>
    <s v="M"/>
    <s v="{'type': 'humanoid', 'tags': ['wizard']}"/>
    <s v="['L', 'G']"/>
    <s v="[12]"/>
    <s v="{'average': 82, 'formula': '15d8 + 15'}"/>
    <s v="{'average': 82,"/>
    <s v=" 82,"/>
    <s v=" 82"/>
    <x v="60"/>
    <n v="15"/>
  </r>
  <r>
    <s v="Irvan Wastewalker (Tier 1)"/>
    <s v="CRCotN"/>
    <n v="189"/>
    <s v="M"/>
    <s v="{'type': 'humanoid', 'tags': ['human']}"/>
    <s v="['C', 'N']"/>
    <s v="[{'ac': 13, 'from': ['{@item leather armor|PHB}']}]"/>
    <s v="{'average': 66, 'formula': '12d8 + 12'}"/>
    <s v="{'average': 66,"/>
    <s v=" 66,"/>
    <s v=" 66"/>
    <x v="2"/>
    <n v="12"/>
  </r>
  <r>
    <s v="Irvan Wastewalker (Tier 2)"/>
    <s v="CRCotN"/>
    <n v="191"/>
    <s v="M"/>
    <s v="{'type': 'humanoid', 'tags': ['human']}"/>
    <s v="['C', 'N']"/>
    <s v="[{'ac': 15, 'from': ['{@item studded leather armor|PHB|studded leather}']}]"/>
    <s v="{'average': 99, 'formula': '18d8 + 18'}"/>
    <s v="{'average': 99,"/>
    <s v=" 99,"/>
    <s v=" 99"/>
    <x v="2"/>
    <n v="18"/>
  </r>
  <r>
    <s v="Irvan Wastewalker (Tier 3)"/>
    <s v="CRCotN"/>
    <n v="194"/>
    <s v="M"/>
    <s v="{'type': 'humanoid', 'tags': ['human']}"/>
    <s v="['C', 'N']"/>
    <s v="[{'ac': 17, 'from': ['{@item studded leather armor|PHB|studded leather}']}]"/>
    <s v="{'average': 123, 'formula': '19d8 + 38'}"/>
    <s v="{'average': 123"/>
    <s v=" 123"/>
    <e v="#VALUE!"/>
    <x v="61"/>
    <n v="38"/>
  </r>
  <r>
    <s v="Laurin Ophidas"/>
    <s v="CRCotN"/>
    <n v="112"/>
    <s v="M"/>
    <s v="{'type': 'humanoid', 'tags': ['half-elf']}"/>
    <s v="['C', 'E']"/>
    <s v="[{'ac': 13, 'from': ['{@item leather armor|PHB}']}]"/>
    <s v="{'average': 33, 'formula': '6d8 + 6'}"/>
    <s v="{'average': 33,"/>
    <s v=" 33,"/>
    <s v=" 33"/>
    <x v="2"/>
    <n v="6"/>
  </r>
  <r>
    <s v="Light Devourer"/>
    <s v="CRCotN"/>
    <n v="200"/>
    <s v="M"/>
    <s v="aberration"/>
    <s v="['U']"/>
    <s v="[14]"/>
    <s v="{'average': 119, 'formula': '14d8 + 56'}"/>
    <s v="{'average': 119"/>
    <s v=" 119"/>
    <e v="#VALUE!"/>
    <x v="17"/>
    <n v="56"/>
  </r>
  <r>
    <s v="Maggie Keeneyes (Tier 1)"/>
    <s v="CRCotN"/>
    <n v="189"/>
    <s v="L"/>
    <s v="{'type': 'giant', 'tags': ['ogre']}"/>
    <s v="['L', 'N']"/>
    <s v="[{'ac': 13, 'from': ['{@item leather armor|PHB}']}]"/>
    <s v="{'average': 85, 'formula': '10d10 + 30'}"/>
    <s v="{'average': 85,"/>
    <s v=" 85,"/>
    <s v=" 85"/>
    <x v="37"/>
    <n v="30"/>
  </r>
  <r>
    <s v="Maggie Keeneyes (Tier 2)"/>
    <s v="CRCotN"/>
    <n v="191"/>
    <s v="L"/>
    <s v="{'type': 'giant', 'tags': ['ogre']}"/>
    <s v="['L', 'N']"/>
    <s v="[{'ac': 15, 'from': ['{@item chain shirt|phb}']}]"/>
    <s v="{'average': 114, 'formula': '12d10 + 48'}"/>
    <s v="{'average': 114"/>
    <s v=" 114"/>
    <e v="#VALUE!"/>
    <x v="4"/>
    <n v="48"/>
  </r>
  <r>
    <s v="Maggie Keeneyes (Tier 3)"/>
    <s v="CRCotN"/>
    <n v="194"/>
    <s v="L"/>
    <s v="{'type': 'giant', 'tags': ['ogre']}"/>
    <s v="['L', 'N']"/>
    <s v="[{'ac': 18, 'from': ['{@item plate armor|CRCotN|plate}']}]"/>
    <s v="{'average': 142, 'formula': '15d10 + 60'}"/>
    <s v="{'average': 142"/>
    <s v=" 142"/>
    <e v="#VALUE!"/>
    <x v="62"/>
    <n v="60"/>
  </r>
  <r>
    <s v="Monastic High Curator"/>
    <s v="CRCotN"/>
    <n v="201"/>
    <s v="M"/>
    <s v="{'type': 'humanoid', 'tags': ['monk', 'wizard']}"/>
    <s v="['A']"/>
    <s v="[{'ac': 19, 'from': ['unarmored defense']}]"/>
    <s v="{'average': 130, 'formula': '20d8 + 40'}"/>
    <s v="{'average': 130"/>
    <s v=" 130"/>
    <e v="#VALUE!"/>
    <x v="1"/>
    <n v="40"/>
  </r>
  <r>
    <s v="Monastic Infiltrator"/>
    <s v="CRCotN"/>
    <n v="202"/>
    <s v="M"/>
    <s v="{'type': 'humanoid', 'tags': ['monk']}"/>
    <s v="['A']"/>
    <s v="[{'ac': 18, 'from': ['unarmored defense']}]"/>
    <s v="{'average': 112, 'formula': '15d8 + 45'}"/>
    <s v="{'average': 112"/>
    <s v=" 112"/>
    <e v="#VALUE!"/>
    <x v="27"/>
    <n v="45"/>
  </r>
  <r>
    <s v="Monastic Operative"/>
    <s v="CRCotN"/>
    <n v="202"/>
    <s v="M"/>
    <s v="{'type': 'humanoid', 'tags': ['monk']}"/>
    <s v="['A']"/>
    <s v="[{'ac': 17, 'from': ['unarmored defense']}]"/>
    <s v="{'average': 84, 'formula': '13d8 + 26'}"/>
    <s v="{'average': 84,"/>
    <s v=" 84,"/>
    <s v=" 84"/>
    <x v="25"/>
    <n v="26"/>
  </r>
  <r>
    <s v="Moonshark"/>
    <s v="CRCotN"/>
    <n v="33"/>
    <s v="H"/>
    <s v="beast"/>
    <s v="['U']"/>
    <s v="[{'ac': 13, 'from': ['natural armor']}]"/>
    <s v="{'average': 126, 'formula': '11d12 + 55'}"/>
    <s v="{'average': 126"/>
    <s v=" 126"/>
    <e v="#VALUE!"/>
    <x v="56"/>
    <n v="55"/>
  </r>
  <r>
    <s v="Occult Extollant"/>
    <s v="CRCotN"/>
    <n v="204"/>
    <s v="M"/>
    <s v="{'type': 'humanoid', 'tags': ['sorcerer']}"/>
    <s v="['A']"/>
    <s v="[12]"/>
    <s v="{'average': 91, 'formula': '14d8 + 28'}"/>
    <s v="{'average': 91,"/>
    <s v=" 91,"/>
    <s v=" 91"/>
    <x v="1"/>
    <n v="28"/>
  </r>
  <r>
    <s v="Occult Initiate"/>
    <s v="CRCotN"/>
    <n v="205"/>
    <s v="M"/>
    <s v="{'type': 'humanoid', 'tags': ['sorcerer']}"/>
    <s v="['A']"/>
    <s v="[12]"/>
    <s v="{'average': 66, 'formula': '12d8 + 12'}"/>
    <s v="{'average': 66,"/>
    <s v=" 66,"/>
    <s v=" 66"/>
    <x v="2"/>
    <n v="12"/>
  </r>
  <r>
    <s v="Occult Silvertongue"/>
    <s v="CRCotN"/>
    <n v="205"/>
    <s v="M"/>
    <s v="{'type': 'humanoid', 'tags': ['sorcerer']}"/>
    <s v="['L', 'E']"/>
    <s v="[13]"/>
    <s v="{'average': 127, 'formula': '17d8 + 51'}"/>
    <s v="{'average': 127"/>
    <s v=" 127"/>
    <e v="#VALUE!"/>
    <x v="63"/>
    <n v="51"/>
  </r>
  <r>
    <s v="Olara"/>
    <s v="CRCotN"/>
    <n v="129"/>
    <s v="M"/>
    <s v="humanoid"/>
    <s v="['N', 'G']"/>
    <s v="[{'ac': 13, 'from': ['{@item leather armor|PHB}']}]"/>
    <s v="{'average': 16, 'formula': '3d8 + 3'}"/>
    <s v="{'average': 16,"/>
    <s v=" 16,"/>
    <s v=" 16"/>
    <x v="45"/>
    <n v="3"/>
  </r>
  <r>
    <s v="Ruidium Elephant"/>
    <s v="CRCotN"/>
    <n v="95"/>
    <s v="H"/>
    <s v="construct"/>
    <s v="['U']"/>
    <s v="[{'ac': 16, 'from': ['natural armor']}]"/>
    <s v="{'average': 138, 'formula': '12d12 + 60'}"/>
    <s v="{'average': 138"/>
    <s v=" 138"/>
    <e v="#VALUE!"/>
    <x v="64"/>
    <n v="60"/>
  </r>
  <r>
    <s v="Scholarly Agent"/>
    <s v="CRCotN"/>
    <n v="206"/>
    <s v="M"/>
    <s v="{'type': 'humanoid', 'tags': ['wizard']}"/>
    <s v="['A']"/>
    <s v="[11]"/>
    <s v="{'average': 22, 'formula': '4d8 + 4'}"/>
    <s v="{'average': 22,"/>
    <s v=" 22,"/>
    <s v=" 22"/>
    <x v="2"/>
    <n v="4"/>
  </r>
  <r>
    <s v="Scholarly Excavator"/>
    <s v="CRCotN"/>
    <n v="206"/>
    <s v="M"/>
    <s v="humanoid"/>
    <s v="['A']"/>
    <s v="[{'ac': 16, 'from': ['{@item breastplate|CRCotN}']}]"/>
    <s v="{'average': 67, 'formula': '9d8 + 27'}"/>
    <s v="{'average': 67,"/>
    <s v=" 67,"/>
    <s v=" 67"/>
    <x v="65"/>
    <n v="27"/>
  </r>
  <r>
    <s v="Scholarly Mastermind"/>
    <s v="CRCotN"/>
    <n v="207"/>
    <s v="M"/>
    <s v="{'type': 'humanoid', 'tags': ['wizard']}"/>
    <s v="['A']"/>
    <s v="[12]"/>
    <s v="{'average': 82, 'formula': '15d8 + 15'}"/>
    <s v="{'average': 82,"/>
    <s v=" 82,"/>
    <s v=" 82"/>
    <x v="60"/>
    <n v="15"/>
  </r>
  <r>
    <s v="Scuttling Serpentmaw"/>
    <s v="CRCotN"/>
    <n v="208"/>
    <s v="S"/>
    <s v="aberration"/>
    <s v="['U']"/>
    <s v="[{'ac': 17, 'from': ['natural armor']}]"/>
    <s v="{'average': 65, 'formula': '10d6 + 30'}"/>
    <s v="{'average': 65,"/>
    <s v=" 65,"/>
    <s v=" 65"/>
    <x v="30"/>
    <n v="30"/>
  </r>
  <r>
    <s v="Shira"/>
    <s v="CRCotN"/>
    <n v="105"/>
    <s v="M"/>
    <s v="{'type': 'humanoid', 'tags': ['human']}"/>
    <s v="['C', 'G']"/>
    <s v="[10]"/>
    <s v="{'average': 4, 'formula': '1d8'}"/>
    <s v="{'average': 4, "/>
    <s v=" 4, "/>
    <s v=" 4 "/>
    <x v="6"/>
    <e v="#VALUE!"/>
  </r>
  <r>
    <s v="Skeletal Bloodfin"/>
    <s v="CRCotN"/>
    <n v="159"/>
    <s v="L"/>
    <s v="undead"/>
    <s v="['U']"/>
    <s v="[{'ac': 16, 'from': ['natural armor']}]"/>
    <s v="{'average': 93, 'formula': '11d10 + 33'}"/>
    <s v="{'average': 93,"/>
    <s v=" 93,"/>
    <s v=" 93"/>
    <x v="66"/>
    <n v="33"/>
  </r>
  <r>
    <s v="Slithering Bloodfin"/>
    <s v="CRCotN"/>
    <n v="209"/>
    <s v="L"/>
    <s v="aberration"/>
    <s v="['U']"/>
    <s v="[{'ac': 16, 'from': ['natural armor']}]"/>
    <s v="{'average': 93, 'formula': '11d10 + 33'}"/>
    <s v="{'average': 93,"/>
    <s v=" 93,"/>
    <s v=" 93"/>
    <x v="66"/>
    <n v="33"/>
  </r>
  <r>
    <s v="Sorrowfish"/>
    <s v="CRCotN"/>
    <n v="210"/>
    <s v="T"/>
    <s v="aberration"/>
    <s v="['U']"/>
    <s v="[13]"/>
    <s v="{'average': 1, 'formula': '1d4 - 1'}"/>
    <s v="{'average': 1, "/>
    <s v=" 1, "/>
    <s v=" 1 "/>
    <x v="6"/>
    <e v="#VALUE!"/>
  </r>
  <r>
    <s v="Swarm of Sorrowfish"/>
    <s v="CRCotN"/>
    <n v="210"/>
    <s v="M"/>
    <s v="{'type': 'aberration', 'swarmSize': 'T'}"/>
    <s v="['U']"/>
    <s v="[14]"/>
    <s v="{'average': 104, 'formula': '16d8 + 32'}"/>
    <s v="{'average': 104"/>
    <s v=" 104"/>
    <e v="#VALUE!"/>
    <x v="1"/>
    <n v="32"/>
  </r>
  <r>
    <s v="Sword Wraith Commander (Variant)"/>
    <s v="CRCotN"/>
    <n v="211"/>
    <s v="M"/>
    <s v="undead"/>
    <s v="['L', 'E']"/>
    <s v="[{'ac': 18, 'from': ['{@item breastplate|CRCotN}', '{@item shield|PHB}']}]"/>
    <s v="{'average': 127, 'formula': '15d8 + 60'}"/>
    <s v="{'average': 127"/>
    <s v=" 127"/>
    <e v="#VALUE!"/>
    <x v="67"/>
    <n v="60"/>
  </r>
  <r>
    <s v="Sword Wraith Warrior (Variant)"/>
    <s v="CRCotN"/>
    <n v="211"/>
    <s v="M"/>
    <s v="undead"/>
    <s v="['L', 'E']"/>
    <s v="[{'ac': 16, 'from': ['{@item chain shirt|phb}', '{@item shield|PHB}']}]"/>
    <s v="{'average': 45, 'formula': '6d8 + 18'}"/>
    <s v="{'average': 45,"/>
    <s v=" 45,"/>
    <s v=" 45"/>
    <x v="9"/>
    <n v="18"/>
  </r>
  <r>
    <s v="Verin Thelyss"/>
    <s v="CRCotN"/>
    <n v="51"/>
    <s v="M"/>
    <s v="{'type': 'humanoid', 'tags': ['drow', 'elf']}"/>
    <s v="['L', 'G']"/>
    <s v="[{'ac': 17, 'from': ['{@item half plate armor|CRCotN|half plate}']}]"/>
    <s v="{'average': 84, 'formula': '13d8 + 26'}"/>
    <s v="{'average': 84,"/>
    <s v=" 84,"/>
    <s v=" 84"/>
    <x v="25"/>
    <n v="26"/>
  </r>
  <r>
    <s v="Young Horizonback Tortoise"/>
    <s v="CRCotN"/>
    <n v="26"/>
    <s v="H"/>
    <s v="beast"/>
    <s v="['U']"/>
    <s v="[{'ac': 15, 'from': ['natural armor']}]"/>
    <s v="{'average': 68, 'formula': '8d12 + 16'}"/>
    <s v="{'average': 68,"/>
    <s v=" 68,"/>
    <s v=" 68"/>
    <x v="11"/>
    <n v="16"/>
  </r>
  <r>
    <s v="Ebondeath"/>
    <s v="DC"/>
    <m/>
    <s v="M"/>
    <s v="undead"/>
    <s v="['A']"/>
    <s v="[15]"/>
    <s v="{'average': 225, 'formula': '10d8'}"/>
    <s v="{'average': 225"/>
    <s v=" 225"/>
    <e v="#VALUE!"/>
    <x v="6"/>
    <e v="#VALUE!"/>
  </r>
  <r>
    <s v="Expert"/>
    <s v="DC"/>
    <m/>
    <s v="M"/>
    <s v="humanoid"/>
    <m/>
    <s v="[{'ac': 17, 'from': ['{@item studded leather armor|phb}']}]"/>
    <s v="{'average': 66, 'formula': '12d8 + 12'}"/>
    <s v="{'average': 66,"/>
    <s v=" 66,"/>
    <s v=" 66"/>
    <x v="2"/>
    <n v="12"/>
  </r>
  <r>
    <s v="Spellcaster (Healer)"/>
    <s v="DC"/>
    <m/>
    <s v="M"/>
    <s v="humanoid"/>
    <m/>
    <s v="[{'ac': 13, 'from': ['{@item studded leather armor|PHB|studded leather}']}]"/>
    <s v="{'average': 54, 'formula': '12d8'}"/>
    <s v="{'average': 54,"/>
    <s v=" 54,"/>
    <s v=" 54"/>
    <x v="6"/>
    <e v="#VALUE!"/>
  </r>
  <r>
    <s v="Spellcaster (Mage)"/>
    <s v="DC"/>
    <m/>
    <s v="M"/>
    <s v="humanoid"/>
    <m/>
    <s v="[{'ac': 13, 'from': ['{@item studded leather armor|PHB|studded leather}']}]"/>
    <s v="{'average': 54, 'formula': '12d8'}"/>
    <s v="{'average': 54,"/>
    <s v=" 54,"/>
    <s v=" 54"/>
    <x v="6"/>
    <e v="#VALUE!"/>
  </r>
  <r>
    <s v="Warrior"/>
    <s v="DC"/>
    <m/>
    <s v="M"/>
    <s v="humanoid"/>
    <m/>
    <s v="[{'ac': 21, 'from': ['{@item plate armor|PHB|plate}', '{@item shield|PHB}']}]"/>
    <s v="{'average': 78, 'formula': '12d8 + 24'}"/>
    <s v="{'average': 78,"/>
    <s v=" 78,"/>
    <s v=" 78"/>
    <x v="1"/>
    <n v="24"/>
  </r>
  <r>
    <s v="Anchorite of Talos"/>
    <s v="DIP"/>
    <n v="51"/>
    <s v="M"/>
    <s v="{'type': 'humanoid', 'tags': ['half-orc', 'shapechanger']}"/>
    <s v="['N', 'E']"/>
    <s v="[{'ac': 13, 'from': ['{@item hide armor|phb}']}]"/>
    <s v="{'average': 58, 'formula': '9d8 + 18'}"/>
    <s v="{'average': 58,"/>
    <s v=" 58,"/>
    <s v=" 58"/>
    <x v="68"/>
    <n v="18"/>
  </r>
  <r>
    <s v="Don-Jon Raskin"/>
    <s v="DIP"/>
    <n v="56"/>
    <s v="M"/>
    <s v="{'type': 'humanoid', 'tags': ['human']}"/>
    <s v="['N']"/>
    <s v="[10]"/>
    <s v="{'average': 44, 'formula': '8d8 + 8'}"/>
    <s v="{'average': 44,"/>
    <s v=" 44,"/>
    <s v=" 44"/>
    <x v="2"/>
    <n v="8"/>
  </r>
  <r>
    <s v="Falcon the Hunter"/>
    <s v="DIP"/>
    <n v="56"/>
    <s v="M"/>
    <s v="{'type': 'humanoid', 'tags': ['human']}"/>
    <s v="['N', 'G']"/>
    <s v="[{'ac': 14, 'from': ['{@item studded leather armor|phb}']}]"/>
    <s v="{'average': 112, 'formula': '15d8 + 45'}"/>
    <s v="{'average': 112"/>
    <s v=" 112"/>
    <e v="#VALUE!"/>
    <x v="27"/>
    <n v="45"/>
  </r>
  <r>
    <s v="Gorthok the Thunder Boar"/>
    <s v="DIP"/>
    <n v="58"/>
    <s v="H"/>
    <s v="monstrosity"/>
    <s v="['C', 'E']"/>
    <s v="[{'ac': 15, 'from': ['natural armor']}]"/>
    <s v="{'average': 73, 'formula': '7d12 + 28'}"/>
    <s v="{'average': 73,"/>
    <s v=" 73,"/>
    <s v=" 73"/>
    <x v="69"/>
    <n v="28"/>
  </r>
  <r>
    <s v="Rock Gnome Recluse"/>
    <s v="DIP"/>
    <n v="62"/>
    <s v="S"/>
    <s v="{'type': 'humanoid', 'tags': ['gnome']}"/>
    <s v="['C', 'N']"/>
    <s v="[10, {'ac': 13, 'condition': 'with {@spell mage armor}', 'braces': True}]"/>
    <s v="{'average': 7, 'formula': '2d6'}"/>
    <s v="{'average': 7, "/>
    <s v=" 7, "/>
    <s v=" 7 "/>
    <x v="6"/>
    <e v="#VALUE!"/>
  </r>
  <r>
    <s v="Avatar of Death"/>
    <s v="DMG"/>
    <n v="164"/>
    <s v="M"/>
    <s v="undead"/>
    <s v="['N', 'E']"/>
    <s v="[20]"/>
    <s v="{'special': 'half the hit point maximum of its summoner'}"/>
    <s v="{'special': 'ha"/>
    <s v=" 'ha"/>
    <e v="#VALUE!"/>
    <x v="6"/>
    <e v="#VALUE!"/>
  </r>
  <r>
    <s v="Giant Fly"/>
    <s v="DMG"/>
    <n v="169"/>
    <s v="L"/>
    <s v="beast"/>
    <s v="['U']"/>
    <s v="[11]"/>
    <s v="{'average': 19, 'formula': '3d10 + 3'}"/>
    <s v="{'average': 19,"/>
    <s v=" 19,"/>
    <s v=" 19"/>
    <x v="70"/>
    <n v="3"/>
  </r>
  <r>
    <s v="Larva"/>
    <s v="DMG"/>
    <n v="63"/>
    <s v="M"/>
    <s v="fiend"/>
    <s v="['N', 'E']"/>
    <s v="[9]"/>
    <s v="{'average': 9, 'formula': '2d8'}"/>
    <s v="{'average': 9, "/>
    <s v=" 9, "/>
    <s v=" 9 "/>
    <x v="6"/>
    <e v="#VALUE!"/>
  </r>
  <r>
    <s v="Yarnspinner"/>
    <s v="DoD"/>
    <n v="22"/>
    <s v="H"/>
    <s v="{'type': 'fey', 'tags': ['archfey']}"/>
    <s v="['L', 'G']"/>
    <s v="[{'ac': 16, 'from': ['natural armor']}]"/>
    <s v="{'average': 138, 'formula': '12d12 + 60'}"/>
    <s v="{'average': 138"/>
    <s v=" 138"/>
    <e v="#VALUE!"/>
    <x v="64"/>
    <n v="60"/>
  </r>
  <r>
    <s v="Aeorian Absorber"/>
    <s v="EGW"/>
    <n v="283"/>
    <s v="L"/>
    <s v="monstrosity"/>
    <s v="['N', 'E']"/>
    <s v="[{'ac': 15, 'from': ['natural armor']}]"/>
    <s v="{'average': 171, 'formula': '18d10 + 72'}"/>
    <s v="{'average': 171"/>
    <s v=" 171"/>
    <e v="#VALUE!"/>
    <x v="4"/>
    <n v="72"/>
  </r>
  <r>
    <s v="Aeorian Nullifier"/>
    <s v="EGW"/>
    <n v="283"/>
    <s v="L"/>
    <s v="monstrosity"/>
    <s v="['N', 'E']"/>
    <s v="[{'ac': 17, 'from': ['natural armor']}]"/>
    <s v="{'average': 180, 'formula': '19d10 + 76'}"/>
    <s v="{'average': 180"/>
    <s v=" 180"/>
    <e v="#VALUE!"/>
    <x v="71"/>
    <n v="76"/>
  </r>
  <r>
    <s v="Aeorian Reverser"/>
    <s v="EGW"/>
    <n v="284"/>
    <s v="L"/>
    <s v="monstrosity"/>
    <s v="['N', 'E']"/>
    <s v="[{'ac': 15, 'from': ['natural armor']}]"/>
    <s v="{'average': 133, 'formula': '14d10 + 56'}"/>
    <s v="{'average': 133"/>
    <s v=" 133"/>
    <e v="#VALUE!"/>
    <x v="4"/>
    <n v="56"/>
  </r>
  <r>
    <s v="Allowak Abominable Yeti"/>
    <s v="EGW"/>
    <n v="126"/>
    <m/>
    <m/>
    <s v="['N']"/>
    <m/>
    <m/>
    <s v=""/>
    <e v="#VALUE!"/>
    <e v="#VALUE!"/>
    <x v="6"/>
    <e v="#VALUE!"/>
  </r>
  <r>
    <s v="Allowak Yeti"/>
    <s v="EGW"/>
    <n v="126"/>
    <m/>
    <m/>
    <s v="['N']"/>
    <m/>
    <m/>
    <s v=""/>
    <e v="#VALUE!"/>
    <e v="#VALUE!"/>
    <x v="6"/>
    <e v="#VALUE!"/>
  </r>
  <r>
    <s v="Animated Knife"/>
    <s v="EGW"/>
    <n v="248"/>
    <s v="T"/>
    <m/>
    <m/>
    <m/>
    <s v="{'average': 12, 'formula': '5d4'}"/>
    <s v="{'average': 12,"/>
    <s v=" 12,"/>
    <s v=" 12"/>
    <x v="6"/>
    <e v="#VALUE!"/>
  </r>
  <r>
    <s v="Animated Tree"/>
    <s v="EGW"/>
    <n v="130"/>
    <m/>
    <m/>
    <s v="['U']"/>
    <m/>
    <m/>
    <s v=""/>
    <e v="#VALUE!"/>
    <e v="#VALUE!"/>
    <x v="6"/>
    <e v="#VALUE!"/>
  </r>
  <r>
    <s v="Blood Hunter"/>
    <s v="EGW"/>
    <n v="284"/>
    <s v="M"/>
    <s v="{'type': 'humanoid', 'tags': ['any race']}"/>
    <s v="['A']"/>
    <s v="[{'ac': 16, 'from': ['{@item half plate armor|PHB|half plate}']}]"/>
    <s v="{'average': 65, 'formula': '10d8 + 20'}"/>
    <s v="{'average': 65,"/>
    <s v=" 65,"/>
    <s v=" 65"/>
    <x v="1"/>
    <n v="20"/>
  </r>
  <r>
    <s v="Bol'bara"/>
    <s v="EGW"/>
    <n v="261"/>
    <s v="S"/>
    <s v="{'type': 'humanoid', 'tags': ['goblinoid']}"/>
    <s v="[{'alignment': ['C', 'G'], 'note': 'chaotic evil when fully possessed'}]"/>
    <s v="[{'ac': 13, 'from': ['{@item leather armor|PHB}']}, {'ac': 15, 'condition': 'with {@spell mage armor}', 'braces': True}]"/>
    <s v="{'average': 40, 'formula': '9d6 + 9'}"/>
    <s v="{'average': 40,"/>
    <s v=" 40,"/>
    <s v=" 40"/>
    <x v="72"/>
    <n v="9"/>
  </r>
  <r>
    <s v="Bristled Moorbounder"/>
    <s v="EGW"/>
    <n v="295"/>
    <s v="L"/>
    <s v="beast"/>
    <s v="['U']"/>
    <s v="[{'ac': 15, 'from': ['natural armor']}]"/>
    <s v="{'average': 52, 'formula': '7d10 + 14'}"/>
    <s v="{'average': 52,"/>
    <s v=" 52,"/>
    <s v=" 52"/>
    <x v="3"/>
    <n v="14"/>
  </r>
  <r>
    <s v="Core Spawn Crawler"/>
    <s v="EGW"/>
    <n v="286"/>
    <s v="S"/>
    <s v="aberration"/>
    <s v="['C', 'E']"/>
    <s v="[12]"/>
    <s v="{'average': 21, 'formula': '6d6'}"/>
    <s v="{'average': 21,"/>
    <s v=" 21,"/>
    <s v=" 21"/>
    <x v="6"/>
    <e v="#VALUE!"/>
  </r>
  <r>
    <s v="Core Spawn Emissary"/>
    <s v="EGW"/>
    <n v="286"/>
    <s v="M"/>
    <s v="aberration"/>
    <s v="['C', 'E']"/>
    <s v="[{'ac': 15, 'from': ['natural armor']}]"/>
    <s v="{'average': 102, 'formula': '12d8 + 48'}"/>
    <s v="{'average': 102"/>
    <s v=" 102"/>
    <e v="#VALUE!"/>
    <x v="17"/>
    <n v="48"/>
  </r>
  <r>
    <s v="Core Spawn Seer"/>
    <s v="EGW"/>
    <n v="286"/>
    <s v="M"/>
    <s v="aberration"/>
    <s v="['C', 'E']"/>
    <s v="[{'ac': 17, 'from': ['natural armor']}]"/>
    <s v="{'average': 153, 'formula': '18d8 + 72'}"/>
    <s v="{'average': 153"/>
    <s v=" 153"/>
    <e v="#VALUE!"/>
    <x v="17"/>
    <n v="72"/>
  </r>
  <r>
    <s v="Core Spawn Worm"/>
    <s v="EGW"/>
    <n v="287"/>
    <s v="G"/>
    <s v="aberration"/>
    <s v="['C', 'E']"/>
    <s v="[{'ac': 18, 'from': ['natural armor']}]"/>
    <s v="{'average': 279, 'formula': '18d20 + 90'}"/>
    <s v="{'average': 279"/>
    <s v=" 279"/>
    <e v="#VALUE!"/>
    <x v="29"/>
    <n v="90"/>
  </r>
  <r>
    <s v="Damaged Flesh Golem"/>
    <s v="EGW"/>
    <n v="248"/>
    <m/>
    <m/>
    <m/>
    <m/>
    <s v="{'average': 93, 'formula': '11d8 + 44'}"/>
    <s v="{'average': 93,"/>
    <s v=" 93,"/>
    <s v=" 93"/>
    <x v="34"/>
    <n v="44"/>
  </r>
  <r>
    <s v="Ferol Sal"/>
    <s v="EGW"/>
    <n v="249"/>
    <m/>
    <m/>
    <m/>
    <m/>
    <m/>
    <s v=""/>
    <e v="#VALUE!"/>
    <e v="#VALUE!"/>
    <x v="6"/>
    <e v="#VALUE!"/>
  </r>
  <r>
    <s v="Frost Giant Zombie"/>
    <s v="EGW"/>
    <n v="288"/>
    <s v="H"/>
    <s v="undead"/>
    <s v="['N', 'E']"/>
    <s v="[{'ac': 15, 'from': ['patchwork armor']}]"/>
    <s v="{'average': 138, 'formula': '12d12 + 60'}"/>
    <s v="{'average': 138"/>
    <s v=" 138"/>
    <e v="#VALUE!"/>
    <x v="64"/>
    <n v="60"/>
  </r>
  <r>
    <s v="Frost Worm"/>
    <s v="EGW"/>
    <n v="289"/>
    <s v="G"/>
    <s v="monstrosity"/>
    <s v="['U']"/>
    <s v="[{'ac': 18, 'from': ['natural armor']}]"/>
    <s v="{'average': 264, 'formula': '16d20 + 96'}"/>
    <s v="{'average': 264"/>
    <s v=" 264"/>
    <e v="#VALUE!"/>
    <x v="57"/>
    <n v="96"/>
  </r>
  <r>
    <s v="Gearkeeper Construct"/>
    <s v="EGW"/>
    <n v="290"/>
    <s v="L"/>
    <s v="construct"/>
    <s v="['U']"/>
    <s v="[{'ac': 18, 'from': ['natural armor']}]"/>
    <s v="{'average': 161, 'formula': '17d10 + 68'}"/>
    <s v="{'average': 161"/>
    <s v=" 161"/>
    <e v="#VALUE!"/>
    <x v="73"/>
    <n v="68"/>
  </r>
  <r>
    <s v="Gloomstalker"/>
    <s v="EGW"/>
    <n v="291"/>
    <s v="L"/>
    <s v="monstrosity"/>
    <s v="['N', 'E']"/>
    <s v="[{'ac': 15, 'from': ['natural armor']}]"/>
    <s v="{'average': 90, 'formula': '12d10 + 24'}"/>
    <s v="{'average': 90,"/>
    <s v=" 90,"/>
    <s v=" 90"/>
    <x v="13"/>
    <n v="24"/>
  </r>
  <r>
    <s v="Guardian Wolf"/>
    <s v="EGW"/>
    <n v="272"/>
    <s v="H"/>
    <s v="monstrosity"/>
    <s v="['U']"/>
    <s v="[{'ac': 14, 'from': ['natural armor']}]"/>
    <s v="{'average': 66, 'formula': '7d12 + 21'}"/>
    <s v="{'average': 66,"/>
    <s v=" 66,"/>
    <s v=" 66"/>
    <x v="74"/>
    <n v="21"/>
  </r>
  <r>
    <s v="Horizonback Tortoise"/>
    <s v="EGW"/>
    <n v="292"/>
    <s v="G"/>
    <s v="monstrosity"/>
    <s v="['U']"/>
    <s v="[{'ac': 17, 'from': ['natural armor']}, {'ac': 22, 'condition': 'while in its shell'}]"/>
    <s v="{'average': 227, 'formula': '13d20 + 91'}"/>
    <s v="{'average': 227"/>
    <s v=" 227"/>
    <e v="#VALUE!"/>
    <x v="75"/>
    <n v="91"/>
  </r>
  <r>
    <s v="Hulil Lutan"/>
    <s v="EGW"/>
    <n v="240"/>
    <m/>
    <m/>
    <s v="['N', 'E']"/>
    <m/>
    <m/>
    <s v=""/>
    <e v="#VALUE!"/>
    <e v="#VALUE!"/>
    <x v="6"/>
    <e v="#VALUE!"/>
  </r>
  <r>
    <s v="Husk Zombie"/>
    <s v="EGW"/>
    <n v="293"/>
    <s v="M"/>
    <s v="undead"/>
    <s v="['N', 'E']"/>
    <s v="[10]"/>
    <s v="{'average': 37, 'formula': '5d8 + 15'}"/>
    <s v="{'average': 37,"/>
    <s v=" 37,"/>
    <s v=" 37"/>
    <x v="76"/>
    <n v="15"/>
  </r>
  <r>
    <s v="Ishel"/>
    <s v="EGW"/>
    <n v="231"/>
    <m/>
    <m/>
    <m/>
    <m/>
    <s v="{'average': 24, 'formula': '3d8'}"/>
    <s v="{'average': 24,"/>
    <s v=" 24,"/>
    <s v=" 24"/>
    <x v="6"/>
    <e v="#VALUE!"/>
  </r>
  <r>
    <s v="Karkethzerethzerus, the Sable Despoiler"/>
    <s v="EGW"/>
    <n v="158"/>
    <m/>
    <m/>
    <m/>
    <m/>
    <m/>
    <s v=""/>
    <e v="#VALUE!"/>
    <e v="#VALUE!"/>
    <x v="6"/>
    <e v="#VALUE!"/>
  </r>
  <r>
    <s v="Kobold Underling"/>
    <s v="EGW"/>
    <n v="221"/>
    <s v="S"/>
    <s v="{'type': 'humanoid', 'tags': ['kobold']}"/>
    <s v="['L', 'E']"/>
    <s v="[13]"/>
    <s v="{'average': 7, 'formula': '3d6 - 3'}"/>
    <s v="{'average': 7, "/>
    <s v=" 7, "/>
    <s v=" 7 "/>
    <x v="6"/>
    <e v="#VALUE!"/>
  </r>
  <r>
    <s v="Merrow Shallowpriest"/>
    <s v="EGW"/>
    <n v="294"/>
    <s v="L"/>
    <s v="monstrosity"/>
    <s v="['C', 'E']"/>
    <s v="[{'ac': 15, 'from': ['natural armor']}]"/>
    <s v="{'average': 75, 'formula': '10d10 + 20'}"/>
    <s v="{'average': 75,"/>
    <s v=" 75,"/>
    <s v=" 75"/>
    <x v="13"/>
    <n v="20"/>
  </r>
  <r>
    <s v="Moorbounder"/>
    <s v="EGW"/>
    <n v="295"/>
    <s v="L"/>
    <s v="beast"/>
    <s v="['U']"/>
    <s v="[{'ac': 13, 'from': ['natural armor']}]"/>
    <s v="{'average': 30, 'formula': '4d10 + 8'}"/>
    <s v="{'average': 30,"/>
    <s v=" 30,"/>
    <s v=" 30"/>
    <x v="13"/>
    <n v="8"/>
  </r>
  <r>
    <s v="Mossback Steward"/>
    <s v="EGW"/>
    <n v="256"/>
    <m/>
    <m/>
    <m/>
    <m/>
    <m/>
    <s v=""/>
    <e v="#VALUE!"/>
    <e v="#VALUE!"/>
    <x v="6"/>
    <e v="#VALUE!"/>
  </r>
  <r>
    <s v="Nergaliid"/>
    <s v="EGW"/>
    <n v="296"/>
    <s v="L"/>
    <s v="{'type': 'fiend', 'tags': ['devil']}"/>
    <s v="['L', 'E']"/>
    <s v="[{'ac': 12, 'from': ['natural armor']}]"/>
    <s v="{'average': 42, 'formula': '4d10 + 20'}"/>
    <s v="{'average': 42,"/>
    <s v=" 42,"/>
    <s v=" 42"/>
    <x v="21"/>
    <n v="20"/>
  </r>
  <r>
    <s v="Ogre Lord Buhfal II"/>
    <s v="EGW"/>
    <n v="251"/>
    <m/>
    <m/>
    <s v="['L', 'E']"/>
    <m/>
    <m/>
    <s v=""/>
    <e v="#VALUE!"/>
    <e v="#VALUE!"/>
    <x v="6"/>
    <e v="#VALUE!"/>
  </r>
  <r>
    <s v="Old Croaker"/>
    <s v="EGW"/>
    <n v="240"/>
    <m/>
    <m/>
    <m/>
    <m/>
    <m/>
    <s v=""/>
    <e v="#VALUE!"/>
    <e v="#VALUE!"/>
    <x v="6"/>
    <e v="#VALUE!"/>
  </r>
  <r>
    <s v="Oracs the Enduring"/>
    <s v="EGW"/>
    <n v="154"/>
    <m/>
    <m/>
    <s v="['C', 'E']"/>
    <m/>
    <m/>
    <s v=""/>
    <e v="#VALUE!"/>
    <e v="#VALUE!"/>
    <x v="6"/>
    <e v="#VALUE!"/>
  </r>
  <r>
    <s v="Parson Pellinost"/>
    <s v="EGW"/>
    <n v="261"/>
    <m/>
    <m/>
    <m/>
    <m/>
    <m/>
    <s v=""/>
    <e v="#VALUE!"/>
    <e v="#VALUE!"/>
    <x v="6"/>
    <e v="#VALUE!"/>
  </r>
  <r>
    <s v="Raegrin Mau"/>
    <s v="EGW"/>
    <n v="240"/>
    <m/>
    <m/>
    <m/>
    <m/>
    <m/>
    <s v=""/>
    <e v="#VALUE!"/>
    <e v="#VALUE!"/>
    <x v="6"/>
    <e v="#VALUE!"/>
  </r>
  <r>
    <s v="Sahuagin Warlock of Uk'otoa"/>
    <s v="EGW"/>
    <n v="297"/>
    <s v="M"/>
    <s v="{'type': 'humanoid', 'tags': ['sahuagin']}"/>
    <s v="['N', 'E']"/>
    <s v="[{'ac': 14, 'from': ['natural armor']}]"/>
    <s v="{'average': 22, 'formula': '5d8'}"/>
    <s v="{'average': 22,"/>
    <s v=" 22,"/>
    <s v=" 22"/>
    <x v="6"/>
    <e v="#VALUE!"/>
  </r>
  <r>
    <s v="Sea Fury"/>
    <s v="EGW"/>
    <n v="299"/>
    <s v="M"/>
    <s v="fey"/>
    <s v="['C', 'E']"/>
    <s v="[{'ac': 14, 'from': ['natural armor']}]"/>
    <s v="{'average': 105, 'formula': '14d8 + 42'}"/>
    <s v="{'average': 105"/>
    <s v=" 105"/>
    <e v="#VALUE!"/>
    <x v="9"/>
    <n v="42"/>
  </r>
  <r>
    <s v="Shadowghast"/>
    <s v="EGW"/>
    <n v="299"/>
    <s v="M"/>
    <s v="undead"/>
    <s v="['C', 'E']"/>
    <s v="[15]"/>
    <s v="{'average': 49, 'formula': '9d8 + 9'}"/>
    <s v="{'average': 49,"/>
    <s v=" 49,"/>
    <s v=" 49"/>
    <x v="77"/>
    <n v="9"/>
  </r>
  <r>
    <s v="Sharkbody Abomination"/>
    <s v="EGW"/>
    <n v="215"/>
    <m/>
    <s v="aberration"/>
    <m/>
    <m/>
    <m/>
    <s v=""/>
    <e v="#VALUE!"/>
    <e v="#VALUE!"/>
    <x v="6"/>
    <e v="#VALUE!"/>
  </r>
  <r>
    <s v="Sken Zabriss"/>
    <s v="EGW"/>
    <n v="221"/>
    <s v="M"/>
    <s v="{'type': 'humanoid', 'tags': ['goliath']}"/>
    <s v="['L', 'E']"/>
    <s v="[{'ac': 16, 'from': ['{@item breastplate|PHB}', '{@item shield|PHB}']}]"/>
    <s v="{'average': 45, 'formula': '7d8 + 14'}"/>
    <s v="{'average': 45,"/>
    <s v=" 45,"/>
    <s v=" 45"/>
    <x v="5"/>
    <n v="14"/>
  </r>
  <r>
    <s v="Skr'a S'orsk"/>
    <s v="EGW"/>
    <n v="254"/>
    <m/>
    <m/>
    <m/>
    <m/>
    <m/>
    <s v=""/>
    <e v="#VALUE!"/>
    <e v="#VALUE!"/>
    <x v="6"/>
    <e v="#VALUE!"/>
  </r>
  <r>
    <s v="Swarm of Undead Snakes"/>
    <s v="EGW"/>
    <n v="247"/>
    <m/>
    <s v="{'type': 'undead', 'swarmSize': 'T'}"/>
    <m/>
    <m/>
    <m/>
    <s v=""/>
    <e v="#VALUE!"/>
    <e v="#VALUE!"/>
    <x v="6"/>
    <e v="#VALUE!"/>
  </r>
  <r>
    <s v="Swavain Basilisk"/>
    <s v="EGW"/>
    <n v="300"/>
    <s v="H"/>
    <s v="monstrosity"/>
    <s v="['U']"/>
    <s v="[{'ac': 16, 'from': ['natural armor']}]"/>
    <s v="{'average': 85, 'formula': '10d12 + 20'}"/>
    <s v="{'average': 85,"/>
    <s v=" 85,"/>
    <s v=" 85"/>
    <x v="11"/>
    <n v="20"/>
  </r>
  <r>
    <s v="Three Earrings"/>
    <s v="EGW"/>
    <n v="211"/>
    <m/>
    <m/>
    <s v="['N', 'E']"/>
    <m/>
    <m/>
    <s v=""/>
    <e v="#VALUE!"/>
    <e v="#VALUE!"/>
    <x v="6"/>
    <e v="#VALUE!"/>
  </r>
  <r>
    <s v="Udaak"/>
    <s v="EGW"/>
    <n v="301"/>
    <s v="G"/>
    <s v="fiend"/>
    <s v="['N', 'E']"/>
    <s v="[{'ac': 18, 'from': ['natural armor']}]"/>
    <s v="{'average': 165, 'formula': '10d20 + 60'}"/>
    <s v="{'average': 165"/>
    <s v=" 165"/>
    <e v="#VALUE!"/>
    <x v="57"/>
    <n v="60"/>
  </r>
  <r>
    <s v="Vox Seeker"/>
    <s v="EGW"/>
    <n v="270"/>
    <s v="T"/>
    <s v="construct"/>
    <s v="['U']"/>
    <s v="[{'ac': 14, 'from': ['natural armor']}]"/>
    <s v="{'average': 7, 'formula': '2d4 + 2'}"/>
    <s v="{'average': 7, "/>
    <s v=" 7, "/>
    <s v=" 7 "/>
    <x v="78"/>
    <n v="2"/>
  </r>
  <r>
    <s v="Yinra Emberwind"/>
    <s v="EGW"/>
    <n v="223"/>
    <s v="M"/>
    <s v="{'type': 'humanoid', 'tags': ['elf']}"/>
    <s v="['N', 'G']"/>
    <s v="[{'ac': 15, 'from': ['{@item studded leather armor|PHB|studded leather}']}]"/>
    <s v="{'average': 16, 'formula': '3d8 + 3'}"/>
    <s v="{'average': 16,"/>
    <s v=" 16,"/>
    <s v=" 16"/>
    <x v="45"/>
    <n v="3"/>
  </r>
  <r>
    <s v="Belashyrra"/>
    <s v="ERLW"/>
    <n v="286"/>
    <s v="M"/>
    <s v="aberration"/>
    <s v="['C', 'E']"/>
    <s v="[{'ac': 19, 'from': ['natural armor']}]"/>
    <s v="{'average': 304, 'formula': '32d8 + 160'}"/>
    <s v="{'average': 304"/>
    <s v=" 304"/>
    <e v="#VALUE!"/>
    <x v="20"/>
    <n v="160"/>
  </r>
  <r>
    <s v="Bone Knight"/>
    <s v="ERLW"/>
    <n v="316"/>
    <s v="M"/>
    <s v="{'type': 'humanoid', 'tags': ['any race']}"/>
    <s v="['L', 'NX', 'C', 'NY', 'E']"/>
    <s v="[{'ac': 20, 'from': ['bonecraft armor']}]"/>
    <s v="{'average': 84, 'formula': '13d8 + 26'}"/>
    <s v="{'average': 84,"/>
    <s v=" 84,"/>
    <s v=" 84"/>
    <x v="25"/>
    <n v="26"/>
  </r>
  <r>
    <s v="Changeling"/>
    <s v="ERLW"/>
    <n v="317"/>
    <s v="M"/>
    <s v="{'type': 'humanoid', 'tags': ['changeling', 'shapechanger']}"/>
    <s v="['A']"/>
    <s v="[{'ac': 13, 'from': ['{@item leather armor|phb}']}]"/>
    <s v="{'average': 22, 'formula': '4d8 + 4'}"/>
    <s v="{'average': 22,"/>
    <s v=" 22,"/>
    <s v=" 22"/>
    <x v="2"/>
    <n v="4"/>
  </r>
  <r>
    <s v="Clawfoot"/>
    <s v="ERLW"/>
    <n v="289"/>
    <s v="M"/>
    <s v="beast"/>
    <s v="['U']"/>
    <s v="[13]"/>
    <s v="{'average': 19, 'formula': '3d8 + 6'}"/>
    <s v="{'average': 19,"/>
    <s v=" 19,"/>
    <s v=" 19"/>
    <x v="79"/>
    <n v="6"/>
  </r>
  <r>
    <s v="Corrin Delmaco"/>
    <s v="ERLW"/>
    <n v="271"/>
    <m/>
    <m/>
    <s v="['L', 'E']"/>
    <m/>
    <s v="{'average': 21, 'formula': '6d6'}"/>
    <s v="{'average': 21,"/>
    <s v=" 21,"/>
    <s v=" 21"/>
    <x v="6"/>
    <e v="#VALUE!"/>
  </r>
  <r>
    <s v="Dolgaunt"/>
    <s v="ERLW"/>
    <n v="290"/>
    <s v="M"/>
    <s v="aberration"/>
    <s v="['L', 'E']"/>
    <s v="[{'ac': 16, 'from': ['Unarmored Defense']}]"/>
    <s v="{'average': 33, 'formula': '6d8 + 6'}"/>
    <s v="{'average': 33,"/>
    <s v=" 33,"/>
    <s v=" 33"/>
    <x v="2"/>
    <n v="6"/>
  </r>
  <r>
    <s v="Dolgrim"/>
    <s v="ERLW"/>
    <n v="291"/>
    <s v="S"/>
    <s v="aberration"/>
    <s v="['C', 'E']"/>
    <s v="[{'ac': 15, 'from': ['natural armor', '{@item shield|phb}']}]"/>
    <s v="{'average': 13, 'formula': '3d6 + 3'}"/>
    <s v="{'average': 13,"/>
    <s v=" 13,"/>
    <s v=" 13"/>
    <x v="31"/>
    <n v="3"/>
  </r>
  <r>
    <s v="Dusk Hag"/>
    <s v="ERLW"/>
    <n v="292"/>
    <s v="M"/>
    <s v="fey"/>
    <s v="['N', 'E']"/>
    <s v="[{'ac': 17, 'from': ['natural armor']}]"/>
    <s v="{'average': 82, 'formula': '15d8 + 15'}"/>
    <s v="{'average': 82,"/>
    <s v=" 82,"/>
    <s v=" 82"/>
    <x v="60"/>
    <n v="15"/>
  </r>
  <r>
    <s v="Dyrrn"/>
    <s v="ERLW"/>
    <n v="288"/>
    <s v="M"/>
    <s v="aberration"/>
    <s v="['C', 'E']"/>
    <s v="[{'ac': 21, 'from': ['natural armor']}]"/>
    <s v="{'average': 325, 'formula': '31d8 + 186'}"/>
    <s v="{'average': 325"/>
    <s v=" 325"/>
    <e v="#VALUE!"/>
    <x v="80"/>
    <n v="186"/>
  </r>
  <r>
    <s v="Expeditious Messenger"/>
    <s v="ERLW"/>
    <n v="293"/>
    <s v="T"/>
    <s v="construct"/>
    <s v="['N']"/>
    <s v="[13]"/>
    <s v="{'average': 7, 'formula': '2d4 + 2'}"/>
    <s v="{'average': 7, "/>
    <s v=" 7, "/>
    <s v=" 7 "/>
    <x v="78"/>
    <n v="2"/>
  </r>
  <r>
    <s v="Fastieth"/>
    <s v="ERLW"/>
    <n v="289"/>
    <s v="M"/>
    <s v="beast"/>
    <s v="['U']"/>
    <s v="[14]"/>
    <s v="{'average': 9, 'formula': '2d8'}"/>
    <s v="{'average': 9, "/>
    <s v=" 9, "/>
    <s v=" 9 "/>
    <x v="6"/>
    <e v="#VALUE!"/>
  </r>
  <r>
    <s v="Garra"/>
    <s v="ERLW"/>
    <n v="272"/>
    <m/>
    <m/>
    <s v="['C', 'E']"/>
    <m/>
    <m/>
    <s v=""/>
    <e v="#VALUE!"/>
    <e v="#VALUE!"/>
    <x v="6"/>
    <e v="#VALUE!"/>
  </r>
  <r>
    <s v="Hashalaq Quori"/>
    <s v="ERLW"/>
    <n v="305"/>
    <s v="M"/>
    <s v="aberration"/>
    <s v="['L', 'E']"/>
    <s v="[{'ac': 17, 'from': ['natural armor']}]"/>
    <s v="{'average': 99, 'formula': '18d8 + 18'}"/>
    <s v="{'average': 99,"/>
    <s v=" 99,"/>
    <s v=" 99"/>
    <x v="2"/>
    <n v="18"/>
  </r>
  <r>
    <s v="Inspired"/>
    <s v="ERLW"/>
    <n v="294"/>
    <s v="M"/>
    <s v="{'type': 'humanoid', 'tags': ['human']}"/>
    <s v="['L', 'E']"/>
    <s v="[12, {'ac': 15, 'condition': 'with {@spell mage armor}', 'braces': True}]"/>
    <s v="{'average': 40, 'formula': '9d8'}"/>
    <s v="{'average': 40,"/>
    <s v=" 40,"/>
    <s v=" 40"/>
    <x v="6"/>
    <e v="#VALUE!"/>
  </r>
  <r>
    <s v="Iron Defender"/>
    <s v="ERLW"/>
    <n v="293"/>
    <s v="M"/>
    <s v="construct"/>
    <s v="['N']"/>
    <s v="[{'ac': 17, 'from': ['natural armor']}]"/>
    <s v="{'average': 30, 'formula': '4d8 + 12'}"/>
    <s v="{'average': 30,"/>
    <s v=" 30,"/>
    <s v=" 30"/>
    <x v="9"/>
    <n v="12"/>
  </r>
  <r>
    <s v="Kalaraq Quori"/>
    <s v="ERLW"/>
    <n v="306"/>
    <s v="M"/>
    <s v="aberration"/>
    <s v="['L', 'E']"/>
    <s v="[{'ac': 18, 'from': ['natural armor']}]"/>
    <s v="{'average': 161, 'formula': '19d8 + 76'}"/>
    <s v="{'average': 161"/>
    <s v=" 161"/>
    <e v="#VALUE!"/>
    <x v="52"/>
    <n v="76"/>
  </r>
  <r>
    <s v="Kalashtar"/>
    <s v="ERLW"/>
    <n v="317"/>
    <s v="M"/>
    <s v="{'type': 'humanoid', 'tags': ['kalashtar']}"/>
    <s v="['A']"/>
    <s v="[12]"/>
    <s v="{'average': 16, 'formula': '3d8 + 3'}"/>
    <s v="{'average': 16,"/>
    <s v=" 16,"/>
    <s v=" 16"/>
    <x v="45"/>
    <n v="3"/>
  </r>
  <r>
    <s v="Karrnathi Undead Soldier"/>
    <s v="ERLW"/>
    <n v="295"/>
    <s v="M"/>
    <s v="undead"/>
    <s v="['L', 'E']"/>
    <s v="[{'ac': 17, 'from': ['{@item half plate armor|phb}']}]"/>
    <s v="{'average': 52, 'formula': '7d8 + 21'}"/>
    <s v="{'average': 52,"/>
    <s v=" 52,"/>
    <s v=" 52"/>
    <x v="81"/>
    <n v="21"/>
  </r>
  <r>
    <s v="Lady Illmarrow"/>
    <s v="ERLW"/>
    <n v="296"/>
    <s v="M"/>
    <s v="undead"/>
    <s v="['N', 'E']"/>
    <s v="[{'ac': 19, 'from': ['natural armor']}]"/>
    <s v="{'average': 199, 'formula': '21d8 + 105'}"/>
    <s v="{'average': 199"/>
    <s v=" 199"/>
    <e v="#VALUE!"/>
    <x v="82"/>
    <n v="105"/>
  </r>
  <r>
    <s v="Living Burning Hands"/>
    <s v="ERLW"/>
    <n v="298"/>
    <s v="M"/>
    <s v="construct"/>
    <s v="['U']"/>
    <s v="[{'ac': 15, 'from': ['natural armor']}]"/>
    <s v="{'average': 15, 'formula': '2d8 + 6'}"/>
    <s v="{'average': 15,"/>
    <s v=" 15,"/>
    <s v=" 15"/>
    <x v="9"/>
    <n v="6"/>
  </r>
  <r>
    <s v="Living Cloudkill"/>
    <s v="ERLW"/>
    <n v="299"/>
    <s v="L"/>
    <s v="construct"/>
    <s v="['U']"/>
    <s v="[{'ac': 15, 'from': ['natural armor']}]"/>
    <s v="{'average': 73, 'formula': '7d10 + 35'}"/>
    <s v="{'average': 73,"/>
    <s v=" 73,"/>
    <s v=" 73"/>
    <x v="83"/>
    <n v="35"/>
  </r>
  <r>
    <s v="Living Lightning Bolt"/>
    <s v="ERLW"/>
    <n v="299"/>
    <s v="L"/>
    <s v="construct"/>
    <s v="['U']"/>
    <s v="[{'ac': 15, 'from': ['natural armor']}]"/>
    <s v="{'average': 57, 'formula': '6d10 + 24'}"/>
    <s v="{'average': 57,"/>
    <s v=" 57,"/>
    <s v=" 57"/>
    <x v="4"/>
    <n v="24"/>
  </r>
  <r>
    <s v="Magewright"/>
    <s v="ERLW"/>
    <n v="318"/>
    <s v="M"/>
    <s v="{'type': 'humanoid', 'tags': ['any race']}"/>
    <s v="['A']"/>
    <s v="[11]"/>
    <s v="{'average': 9, 'formula': '2d8'}"/>
    <s v="{'average': 9, "/>
    <s v=" 9, "/>
    <s v=" 9 "/>
    <x v="6"/>
    <e v="#VALUE!"/>
  </r>
  <r>
    <s v="Mordakhesh"/>
    <s v="ERLW"/>
    <n v="301"/>
    <s v="M"/>
    <s v="fiend"/>
    <s v="['L', 'E']"/>
    <s v="[{'ac': 18, 'from': ['{@item plate armor|phb}']}]"/>
    <s v="{'average': 170, 'formula': '20d8 + 80'}"/>
    <s v="{'average': 170"/>
    <s v=" 170"/>
    <e v="#VALUE!"/>
    <x v="17"/>
    <n v="80"/>
  </r>
  <r>
    <s v="Radiant Idol"/>
    <s v="ERLW"/>
    <n v="308"/>
    <s v="L"/>
    <s v="celestial"/>
    <s v="['L', 'E']"/>
    <s v="[{'ac': 18, 'from': ['natural armor']}]"/>
    <s v="{'average': 142, 'formula': '15d10 + 60'}"/>
    <s v="{'average': 142"/>
    <s v=" 142"/>
    <e v="#VALUE!"/>
    <x v="62"/>
    <n v="60"/>
  </r>
  <r>
    <s v="Rak Tulkhesh"/>
    <s v="ERLW"/>
    <n v="303"/>
    <s v="H"/>
    <s v="fiend"/>
    <s v="['N', 'E']"/>
    <s v="[{'ac': 23, 'from': ['natural armor']}, {'ac': 25, 'braces': True, 'condition': 'versus ranged attacks'}]"/>
    <s v="{'average': 478, 'formula': '33d12 + 264'}"/>
    <s v="{'average': 478"/>
    <s v=" 478"/>
    <e v="#VALUE!"/>
    <x v="84"/>
    <n v="264"/>
  </r>
  <r>
    <s v="Sergeant"/>
    <s v="WDH"/>
    <n v="197"/>
    <m/>
    <m/>
    <m/>
    <m/>
    <m/>
    <s v=""/>
    <e v="#VALUE!"/>
    <e v="#VALUE!"/>
    <x v="6"/>
    <e v="#VALUE!"/>
  </r>
  <r>
    <s v="Shifter"/>
    <s v="ERLW"/>
    <n v="319"/>
    <s v="M"/>
    <s v="{'type': 'humanoid', 'tags': ['shifter']}"/>
    <s v="['A']"/>
    <s v="[{'ac': 14, 'from': ['{@item leather armor|phb}']}]"/>
    <s v="{'average': 19, 'formula': '3d8 + 6'}"/>
    <s v="{'average': 19,"/>
    <s v=" 19,"/>
    <s v=" 19"/>
    <x v="79"/>
    <n v="6"/>
  </r>
  <r>
    <s v="Sul Khatesh"/>
    <s v="ERLW"/>
    <n v="304"/>
    <s v="L"/>
    <s v="fiend"/>
    <s v="['L', 'E']"/>
    <s v="[{'ac': 22, 'from': ['natural armor']}]"/>
    <s v="{'average': 475, 'formula': '50d10 + 200'}"/>
    <s v="{'average': 475"/>
    <s v=" 475"/>
    <e v="#VALUE!"/>
    <x v="4"/>
    <n v="200"/>
  </r>
  <r>
    <s v="Tarkanan Assassin"/>
    <s v="ERLW"/>
    <n v="320"/>
    <s v="M"/>
    <s v="{'type': 'humanoid', 'tags': ['any race']}"/>
    <s v="['L', 'NX', 'C', 'NY', 'E']"/>
    <s v="[{'ac': 15, 'from': ['{@item studded leather armor|phb}']}]"/>
    <s v="{'average': 45, 'formula': '7d8 + 14'}"/>
    <s v="{'average': 45,"/>
    <s v=" 45,"/>
    <s v=" 45"/>
    <x v="5"/>
    <n v="14"/>
  </r>
  <r>
    <s v="The Lord of Blades"/>
    <s v="ERLW"/>
    <n v="300"/>
    <s v="M"/>
    <s v="{'type': 'humanoid', 'tags': ['warforged']}"/>
    <s v="['L', 'E']"/>
    <s v="[{'ac': 19, 'from': ['natural armor']}]"/>
    <s v="{'average': 195, 'formula': '23d8 + 92'}"/>
    <s v="{'average': 195"/>
    <s v=" 195"/>
    <e v="#VALUE!"/>
    <x v="24"/>
    <n v="92"/>
  </r>
  <r>
    <s v="Tsucora Quori"/>
    <s v="ERLW"/>
    <n v="307"/>
    <s v="M"/>
    <s v="aberration"/>
    <s v="['L', 'E']"/>
    <s v="[{'ac': 16, 'from': ['natural armor']}]"/>
    <s v="{'average': 68, 'formula': '8d8 + 32'}"/>
    <s v="{'average': 68,"/>
    <s v=" 68,"/>
    <s v=" 68"/>
    <x v="17"/>
    <n v="32"/>
  </r>
  <r>
    <s v="Undying Councilor"/>
    <s v="ERLW"/>
    <n v="311"/>
    <s v="M"/>
    <s v="undead"/>
    <s v="['N', 'G']"/>
    <s v="[{'ac': 17, 'from': ['natural armor']}]"/>
    <s v="{'average': 104, 'formula': '16d8 + 32'}"/>
    <s v="{'average': 104"/>
    <s v=" 104"/>
    <e v="#VALUE!"/>
    <x v="1"/>
    <n v="32"/>
  </r>
  <r>
    <s v="Undying Soldier"/>
    <s v="ERLW"/>
    <n v="311"/>
    <s v="M"/>
    <s v="undead"/>
    <s v="['N', 'G']"/>
    <s v="[{'ac': 17, 'from': ['{@item breastplate|phb}', '{@item shield|phb}']}]"/>
    <s v="{'average': 26, 'formula': '4d8 + 8'}"/>
    <s v="{'average': 26,"/>
    <s v=" 26,"/>
    <s v=" 26"/>
    <x v="1"/>
    <n v="8"/>
  </r>
  <r>
    <s v="Valenar Hawk"/>
    <s v="ERLW"/>
    <n v="312"/>
    <s v="T"/>
    <s v="fey"/>
    <s v="['N']"/>
    <s v="[14]"/>
    <s v="{'average': 10, 'formula': '4d4'}"/>
    <s v="{'average': 10,"/>
    <s v=" 10,"/>
    <s v=" 10"/>
    <x v="6"/>
    <e v="#VALUE!"/>
  </r>
  <r>
    <s v="Valenar Hound"/>
    <s v="ERLW"/>
    <n v="312"/>
    <s v="M"/>
    <s v="fey"/>
    <s v="['N']"/>
    <s v="[{'ac': 14, 'from': ['natural armor']}]"/>
    <s v="{'average': 19, 'formula': '3d8 + 6'}"/>
    <s v="{'average': 19,"/>
    <s v=" 19,"/>
    <s v=" 19"/>
    <x v="79"/>
    <n v="6"/>
  </r>
  <r>
    <s v="Valenar Steed"/>
    <s v="ERLW"/>
    <n v="313"/>
    <s v="L"/>
    <s v="fey"/>
    <s v="['N']"/>
    <s v="[13]"/>
    <s v="{'average': 22, 'formula': '3d10 + 6'}"/>
    <s v="{'average': 22,"/>
    <s v=" 22,"/>
    <s v=" 22"/>
    <x v="54"/>
    <n v="6"/>
  </r>
  <r>
    <s v="Warforged Colossus"/>
    <s v="ERLW"/>
    <n v="314"/>
    <s v="G"/>
    <s v="construct"/>
    <s v="['U']"/>
    <s v="[{'ac': 23, 'from': ['natural armor']}]"/>
    <s v="{'average': 410, 'formula': '20d20 + 200'}"/>
    <s v="{'average': 410"/>
    <s v=" 410"/>
    <e v="#VALUE!"/>
    <x v="85"/>
    <n v="200"/>
  </r>
  <r>
    <s v="Warforged Soldier"/>
    <s v="ERLW"/>
    <n v="320"/>
    <s v="M"/>
    <s v="{'type': 'humanoid', 'tags': ['warforged']}"/>
    <s v="['A']"/>
    <s v="[{'ac': 16, 'from': ['natural armor', '{@item shield|phb}']}]"/>
    <s v="{'average': 30, 'formula': '4d8 + 12'}"/>
    <s v="{'average': 30,"/>
    <s v=" 30,"/>
    <s v=" 30"/>
    <x v="9"/>
    <n v="12"/>
  </r>
  <r>
    <s v="Warforged Titan"/>
    <s v="ERLW"/>
    <n v="315"/>
    <s v="H"/>
    <s v="construct"/>
    <s v="['L', 'N']"/>
    <s v="[{'ac': 20, 'from': ['natural armor']}]"/>
    <s v="{'average': 125, 'formula': '10d12 + 60'}"/>
    <s v="{'average': 125"/>
    <s v=" 125"/>
    <e v="#VALUE!"/>
    <x v="42"/>
    <n v="60"/>
  </r>
  <r>
    <s v="Zakya Rakshasa"/>
    <s v="ERLW"/>
    <n v="309"/>
    <s v="M"/>
    <s v="fiend"/>
    <s v="['L', 'E']"/>
    <s v="[{'ac': 18, 'from': ['{@item scale mail|phb}', '{@item shield|phb}']}]"/>
    <s v="{'average': 59, 'formula': '7d8 + 28'}"/>
    <s v="{'average': 59,"/>
    <s v=" 59,"/>
    <s v=" 59"/>
    <x v="86"/>
    <n v="28"/>
  </r>
  <r>
    <s v="Expert"/>
    <s v="ESK"/>
    <n v="63"/>
    <s v="M"/>
    <s v="humanoid"/>
    <m/>
    <s v="[{'ac': 14, 'from': ['{@item studded leather armor|phb}']}]"/>
    <s v="{'average': 11, 'formula': '2d8 + 2'}"/>
    <s v="{'average': 11,"/>
    <s v=" 11,"/>
    <s v=" 11"/>
    <x v="2"/>
    <n v="2"/>
  </r>
  <r>
    <s v="Spellcaster"/>
    <s v="ESK"/>
    <n v="63"/>
    <s v="M"/>
    <s v="humanoid"/>
    <m/>
    <s v="[{'ac': 12, 'from': ['{@item leather armor|phb}']}]"/>
    <s v="{'average': 9, 'formula': '2d8'}"/>
    <s v="{'average': 9, "/>
    <s v=" 9, "/>
    <s v=" 9 "/>
    <x v="6"/>
    <e v="#VALUE!"/>
  </r>
  <r>
    <s v="Warrior"/>
    <s v="ESK"/>
    <n v="63"/>
    <s v="M"/>
    <s v="humanoid"/>
    <m/>
    <s v="[{'ac': 16, 'from': ['{@item chain shirt|phb}', '{@item shield|phb}']}]"/>
    <s v="{'average': 13, 'formula': '2d8 + 4'}"/>
    <s v="{'average': 13,"/>
    <s v=" 13,"/>
    <s v=" 13"/>
    <x v="1"/>
    <n v="4"/>
  </r>
  <r>
    <s v="Adult Amethyst Dragon"/>
    <s v="FTD"/>
    <n v="161"/>
    <s v="H"/>
    <s v="{'type': 'dragon', 'tags': ['gem']}"/>
    <s v="['N']"/>
    <s v="[{'ac': 19, 'from': ['natural armor']}]"/>
    <s v="{'average': 229, 'formula': '17d12 + 119'}"/>
    <s v="{'average': 229"/>
    <s v=" 229"/>
    <e v="#VALUE!"/>
    <x v="87"/>
    <n v="119"/>
  </r>
  <r>
    <s v="Adult Crystal Dragon"/>
    <s v="FTD"/>
    <n v="171"/>
    <s v="H"/>
    <s v="{'type': 'dragon', 'tags': ['gem']}"/>
    <s v="['C', 'N']"/>
    <s v="[{'ac': 16, 'from': ['natural armor']}]"/>
    <s v="{'average': 172, 'formula': '15d12 + 75'}"/>
    <s v="{'average': 172"/>
    <s v=" 172"/>
    <e v="#VALUE!"/>
    <x v="88"/>
    <n v="75"/>
  </r>
  <r>
    <s v="Adult Deep Dragon"/>
    <s v="FTD"/>
    <n v="174"/>
    <s v="H"/>
    <s v="dragon"/>
    <s v="['N', 'E']"/>
    <s v="[{'ac': 17, 'from': ['natural armor']}]"/>
    <s v="{'average': 147, 'formula': '14d12 + 56'}"/>
    <s v="{'average': 147"/>
    <s v=" 147"/>
    <e v="#VALUE!"/>
    <x v="38"/>
    <n v="56"/>
  </r>
  <r>
    <s v="Adult Emerald Dragon"/>
    <s v="FTD"/>
    <n v="196"/>
    <s v="H"/>
    <s v="{'type': 'dragon', 'tags': ['gem']}"/>
    <s v="['L', 'N']"/>
    <s v="[{'ac': 18, 'from': ['natural armor']}]"/>
    <s v="{'average': 207, 'formula': '18d12 + 90'}"/>
    <s v="{'average': 207"/>
    <s v=" 207"/>
    <e v="#VALUE!"/>
    <x v="64"/>
    <n v="90"/>
  </r>
  <r>
    <s v="Adult Moonstone Dragon"/>
    <s v="FTD"/>
    <n v="212"/>
    <s v="H"/>
    <s v="dragon"/>
    <s v="['N']"/>
    <s v="[{'ac': 19, 'from': ['natural armor']}]"/>
    <s v="{'average': 195, 'formula': '17d12 + 85'}"/>
    <s v="{'average': 195"/>
    <s v=" 195"/>
    <e v="#VALUE!"/>
    <x v="89"/>
    <n v="85"/>
  </r>
  <r>
    <s v="Adult Sapphire Dragon"/>
    <s v="FTD"/>
    <n v="215"/>
    <s v="H"/>
    <s v="{'type': 'dragon', 'tags': ['gem']}"/>
    <s v="['L', 'N']"/>
    <s v="[{'ac': 18, 'from': ['natural armor']}]"/>
    <s v="{'average': 225, 'formula': '18d12 + 108'}"/>
    <s v="{'average': 225"/>
    <s v=" 225"/>
    <e v="#VALUE!"/>
    <x v="42"/>
    <n v="108"/>
  </r>
  <r>
    <s v="Adult Topaz Dragon"/>
    <s v="FTD"/>
    <n v="221"/>
    <s v="H"/>
    <s v="{'type': 'dragon', 'tags': ['gem']}"/>
    <s v="['C', 'N']"/>
    <s v="[{'ac': 18, 'from': ['natural armor']}]"/>
    <s v="{'average': 210, 'formula': '20d12 + 80'}"/>
    <s v="{'average': 210"/>
    <s v=" 210"/>
    <e v="#VALUE!"/>
    <x v="38"/>
    <n v="80"/>
  </r>
  <r>
    <s v="Amethyst Dragon Wyrmling"/>
    <s v="FTD"/>
    <n v="162"/>
    <s v="M"/>
    <s v="{'type': 'dragon', 'tags': ['gem']}"/>
    <s v="['N']"/>
    <s v="[{'ac': 17, 'from': ['natural armor']}]"/>
    <s v="{'average': 75, 'formula': '10d8 + 30'}"/>
    <s v="{'average': 75,"/>
    <s v=" 75,"/>
    <s v=" 75"/>
    <x v="9"/>
    <n v="30"/>
  </r>
  <r>
    <s v="Amethyst Greatwyrm"/>
    <s v="FTD"/>
    <n v="201"/>
    <s v="G"/>
    <s v="{'type': 'dragon', 'tags': ['gem']}"/>
    <s v="['N']"/>
    <s v="[{'ac': 21, 'from': ['natural armor']}]"/>
    <s v="{'average': 507, 'formula': '26d20 + 234'}"/>
    <s v="{'average': 507"/>
    <s v=" 507"/>
    <e v="#VALUE!"/>
    <x v="30"/>
    <n v="234"/>
  </r>
  <r>
    <s v="Ancient Amethyst Dragon"/>
    <s v="FTD"/>
    <n v="160"/>
    <s v="G"/>
    <s v="{'type': 'dragon', 'tags': ['gem']}"/>
    <s v="['N']"/>
    <s v="[{'ac': 20, 'from': ['natural armor']}]"/>
    <s v="{'average': 444, 'formula': '24d20 + 192'}"/>
    <s v="{'average': 444"/>
    <s v=" 444"/>
    <e v="#VALUE!"/>
    <x v="90"/>
    <n v="192"/>
  </r>
  <r>
    <s v="Ancient Crystal Dragon"/>
    <s v="FTD"/>
    <n v="170"/>
    <s v="G"/>
    <s v="{'type': 'dragon', 'tags': ['gem']}"/>
    <s v="['C', 'N']"/>
    <s v="[{'ac': 20, 'from': ['natural armor']}]"/>
    <s v="{'average': 222, 'formula': '12d20 + 96'}"/>
    <s v="{'average': 222"/>
    <s v=" 222"/>
    <e v="#VALUE!"/>
    <x v="90"/>
    <n v="96"/>
  </r>
  <r>
    <s v="Ancient Deep Dragon"/>
    <s v="FTD"/>
    <n v="173"/>
    <s v="G"/>
    <s v="dragon"/>
    <s v="['N', 'E']"/>
    <s v="[{'ac': 20, 'from': ['natural armor']}]"/>
    <s v="{'average': 201, 'formula': '13d20 + 65'}"/>
    <s v="{'average': 201"/>
    <s v=" 201"/>
    <e v="#VALUE!"/>
    <x v="91"/>
    <n v="65"/>
  </r>
  <r>
    <s v="Ancient Dragon Turtle"/>
    <s v="FTD"/>
    <n v="191"/>
    <s v="G"/>
    <s v="dragon"/>
    <s v="['N']"/>
    <s v="[{'ac': 22, 'from': ['natural armor']}]"/>
    <s v="{'average': 409, 'formula': '21d20 + 189'}"/>
    <s v="{'average': 409"/>
    <s v=" 409"/>
    <e v="#VALUE!"/>
    <x v="92"/>
    <n v="189"/>
  </r>
  <r>
    <s v="Ancient Emerald Dragon"/>
    <s v="FTD"/>
    <n v="195"/>
    <s v="G"/>
    <s v="{'type': 'dragon', 'tags': ['gem']}"/>
    <s v="['L', 'N']"/>
    <s v="[{'ac': 20, 'from': ['natural armor']}]"/>
    <s v="{'average': 332, 'formula': '19d20 + 133'}"/>
    <s v="{'average': 332"/>
    <s v=" 332"/>
    <e v="#VALUE!"/>
    <x v="93"/>
    <n v="133"/>
  </r>
  <r>
    <s v="Ancient Moonstone Dragon"/>
    <s v="FTD"/>
    <n v="211"/>
    <s v="G"/>
    <s v="dragon"/>
    <s v="['N']"/>
    <s v="[{'ac': 20, 'from': ['natural armor']}]"/>
    <s v="{'average': 330, 'formula': '20d20 + 120'}"/>
    <s v="{'average': 330"/>
    <s v=" 330"/>
    <e v="#VALUE!"/>
    <x v="57"/>
    <n v="120"/>
  </r>
  <r>
    <s v="Ancient Sapphire Dragon"/>
    <s v="FTD"/>
    <n v="214"/>
    <s v="G"/>
    <s v="{'type': 'dragon', 'tags': ['gem']}"/>
    <s v="['L', 'N']"/>
    <s v="[{'ac': 20, 'from': ['natural armor']}]"/>
    <s v="{'average': 370, 'formula': '20d20 + 160'}"/>
    <s v="{'average': 370"/>
    <s v=" 370"/>
    <e v="#VALUE!"/>
    <x v="90"/>
    <n v="160"/>
  </r>
  <r>
    <s v="Ancient Sea Serpent"/>
    <s v="FTD"/>
    <n v="219"/>
    <s v="G"/>
    <s v="dragon"/>
    <s v="['N']"/>
    <s v="[{'ac': 17, 'from': ['natural armor']}]"/>
    <s v="{'average': 170, 'formula': '11d20 + 55'}"/>
    <s v="{'average': 170"/>
    <s v=" 170"/>
    <e v="#VALUE!"/>
    <x v="94"/>
    <n v="55"/>
  </r>
  <r>
    <s v="Ancient Topaz Dragon"/>
    <s v="FTD"/>
    <n v="220"/>
    <s v="G"/>
    <s v="{'type': 'dragon', 'tags': ['gem']}"/>
    <s v="['C', 'N']"/>
    <s v="[{'ac': 20, 'from': ['natural armor']}]"/>
    <s v="{'average': 280, 'formula': '17d20 + 102'}"/>
    <s v="{'average': 280"/>
    <s v=" 280"/>
    <e v="#VALUE!"/>
    <x v="95"/>
    <n v="102"/>
  </r>
  <r>
    <s v="Animated Breath"/>
    <s v="FTD"/>
    <n v="163"/>
    <s v="L"/>
    <s v="elemental"/>
    <s v="['N', 'E']"/>
    <s v="[{'ac': 15, 'from': ['natural armor']}, {'ac': 17, 'condition': 'cold form only', 'braces': True}]"/>
    <s v="{'average': 95, 'formula': '10d10 + 40'}"/>
    <s v="{'average': 95,"/>
    <s v=" 95,"/>
    <s v=" 95"/>
    <x v="4"/>
    <n v="40"/>
  </r>
  <r>
    <s v="Aspect of Bahamut"/>
    <s v="FTD"/>
    <n v="165"/>
    <s v="G"/>
    <s v="{'type': 'dragon', 'tags': ['metallic']}"/>
    <s v="['L', 'G']"/>
    <s v="[{'ac': 23, 'from': ['natural armor']}]"/>
    <s v="{'average': 585, 'formula': '30d20 + 270'}"/>
    <s v="{'average': 585"/>
    <s v=" 585"/>
    <e v="#VALUE!"/>
    <x v="30"/>
    <n v="270"/>
  </r>
  <r>
    <s v="Aspect of Tiamat"/>
    <s v="FTD"/>
    <n v="166"/>
    <s v="G"/>
    <s v="{'type': 'dragon', 'tags': ['chromatic']}"/>
    <s v="['C', 'E']"/>
    <s v="[{'ac': 23, 'from': ['natural armor']}]"/>
    <s v="{'average': 574, 'formula': '28d20 + 280'}"/>
    <s v="{'average': 574"/>
    <s v=" 574"/>
    <e v="#VALUE!"/>
    <x v="85"/>
    <n v="280"/>
  </r>
  <r>
    <s v="Black Greatwyrm"/>
    <s v="FTD"/>
    <n v="168"/>
    <s v="G"/>
    <s v="{'type': 'dragon', 'tags': ['chromatic']}"/>
    <s v="['C', 'E']"/>
    <s v="[{'ac': 22, 'from': ['natural armor']}]"/>
    <s v="{'average': 533, 'formula': '26d20 + 260'}"/>
    <s v="{'average': 533"/>
    <s v=" 533"/>
    <e v="#VALUE!"/>
    <x v="85"/>
    <n v="260"/>
  </r>
  <r>
    <s v="Blue Greatwyrm"/>
    <s v="FTD"/>
    <n v="168"/>
    <s v="G"/>
    <s v="{'type': 'dragon', 'tags': ['chromatic']}"/>
    <s v="['C', 'E']"/>
    <s v="[{'ac': 22, 'from': ['natural armor']}]"/>
    <s v="{'average': 533, 'formula': '26d20 + 260'}"/>
    <s v="{'average': 533"/>
    <s v=" 533"/>
    <e v="#VALUE!"/>
    <x v="85"/>
    <n v="260"/>
  </r>
  <r>
    <s v="Brass Greatwyrm"/>
    <s v="FTD"/>
    <n v="208"/>
    <s v="G"/>
    <s v="{'type': 'dragon', 'tags': ['metallic']}"/>
    <s v="['L', 'G']"/>
    <s v="[{'ac': 22, 'from': ['natural armor']}]"/>
    <s v="{'average': 565, 'formula': '29d20 + 261'}"/>
    <s v="{'average': 565"/>
    <s v=" 565"/>
    <e v="#VALUE!"/>
    <x v="96"/>
    <n v="261"/>
  </r>
  <r>
    <s v="Bronze Greatwyrm"/>
    <s v="FTD"/>
    <n v="208"/>
    <s v="G"/>
    <s v="{'type': 'dragon', 'tags': ['metallic']}"/>
    <s v="['L', 'G']"/>
    <s v="[{'ac': 22, 'from': ['natural armor']}]"/>
    <s v="{'average': 565, 'formula': '29d20 + 261'}"/>
    <s v="{'average': 565"/>
    <s v=" 565"/>
    <e v="#VALUE!"/>
    <x v="96"/>
    <n v="261"/>
  </r>
  <r>
    <s v="Copper Greatwyrm"/>
    <s v="FTD"/>
    <n v="208"/>
    <s v="G"/>
    <s v="{'type': 'dragon', 'tags': ['metallic']}"/>
    <s v="['L', 'G']"/>
    <s v="[{'ac': 22, 'from': ['natural armor']}]"/>
    <s v="{'average': 565, 'formula': '29d20 + 261'}"/>
    <s v="{'average': 565"/>
    <s v=" 565"/>
    <e v="#VALUE!"/>
    <x v="96"/>
    <n v="261"/>
  </r>
  <r>
    <s v="Crystal Dragon Wyrmling"/>
    <s v="FTD"/>
    <n v="172"/>
    <s v="M"/>
    <s v="{'type': 'dragon', 'tags': ['gem']}"/>
    <s v="['C', 'N']"/>
    <s v="[{'ac': 14, 'from': ['natural armor']}]"/>
    <s v="{'average': 32, 'formula': '5d8 + 10'}"/>
    <s v="{'average': 32,"/>
    <s v=" 32,"/>
    <s v=" 32"/>
    <x v="7"/>
    <n v="10"/>
  </r>
  <r>
    <s v="Crystal Greatwyrm"/>
    <s v="FTD"/>
    <n v="201"/>
    <s v="G"/>
    <s v="{'type': 'dragon', 'tags': ['gem']}"/>
    <s v="['N']"/>
    <s v="[{'ac': 21, 'from': ['natural armor']}]"/>
    <s v="{'average': 507, 'formula': '26d20 + 234'}"/>
    <s v="{'average': 507"/>
    <s v=" 507"/>
    <e v="#VALUE!"/>
    <x v="30"/>
    <n v="234"/>
  </r>
  <r>
    <s v="Deep Dragon Wyrmling"/>
    <s v="FTD"/>
    <n v="175"/>
    <s v="M"/>
    <s v="dragon"/>
    <s v="['N', 'E']"/>
    <s v="[{'ac': 15, 'from': ['natural armor']}]"/>
    <s v="{'average': 27, 'formula': '5d8 + 5'}"/>
    <s v="{'average': 27,"/>
    <s v=" 27,"/>
    <s v=" 27"/>
    <x v="8"/>
    <n v="5"/>
  </r>
  <r>
    <s v="Dracohydra"/>
    <s v="FTD"/>
    <n v="176"/>
    <s v="H"/>
    <s v="monstrosity"/>
    <s v="['C', 'E']"/>
    <s v="[{'ac': 17, 'from': ['natural armor']}]"/>
    <s v="{'average': 218, 'formula': '19d12 + 95'}"/>
    <s v="{'average': 218"/>
    <s v=" 218"/>
    <e v="#VALUE!"/>
    <x v="97"/>
    <n v="95"/>
  </r>
  <r>
    <s v="Draconian Dreadnought"/>
    <s v="FTD"/>
    <n v="177"/>
    <s v="L"/>
    <s v="monstrosity"/>
    <s v="['A']"/>
    <s v="[{'ac': 16, 'from': ['natural armor']}]"/>
    <s v="{'average': 57, 'formula': '6d10 + 24'}"/>
    <s v="{'average': 57,"/>
    <s v=" 57,"/>
    <s v=" 57"/>
    <x v="4"/>
    <n v="24"/>
  </r>
  <r>
    <s v="Draconian Foot Soldier"/>
    <s v="FTD"/>
    <n v="178"/>
    <s v="M"/>
    <s v="monstrosity"/>
    <s v="['A']"/>
    <s v="[{'ac': 14, 'from': ['natural armor']}]"/>
    <s v="{'average': 22, 'formula': '4d8 + 4'}"/>
    <s v="{'average': 22,"/>
    <s v=" 22,"/>
    <s v=" 22"/>
    <x v="2"/>
    <n v="4"/>
  </r>
  <r>
    <s v="Draconian Infiltrator"/>
    <s v="FTD"/>
    <n v="178"/>
    <s v="M"/>
    <s v="monstrosity"/>
    <s v="['A']"/>
    <s v="[{'ac': 15, 'from': ['natural armor']}]"/>
    <s v="{'average': 39, 'formula': '6d8 + 12'}"/>
    <s v="{'average': 39,"/>
    <s v=" 39,"/>
    <s v=" 39"/>
    <x v="1"/>
    <n v="12"/>
  </r>
  <r>
    <s v="Draconian Mage"/>
    <s v="FTD"/>
    <n v="179"/>
    <s v="M"/>
    <s v="monstrosity"/>
    <s v="['A']"/>
    <s v="[{'ac': 15, 'from': ['natural armor']}]"/>
    <s v="{'average': 40, 'formula': '9d8'}"/>
    <s v="{'average': 40,"/>
    <s v=" 40,"/>
    <s v=" 40"/>
    <x v="6"/>
    <e v="#VALUE!"/>
  </r>
  <r>
    <s v="Draconian Mastermind"/>
    <s v="FTD"/>
    <n v="180"/>
    <s v="M"/>
    <s v="monstrosity"/>
    <s v="['A']"/>
    <s v="[{'ac': 17, 'from': ['natural armor']}]"/>
    <s v="{'average': 67, 'formula': '9d8 + 27'}"/>
    <s v="{'average': 67,"/>
    <s v=" 67,"/>
    <s v=" 67"/>
    <x v="65"/>
    <n v="27"/>
  </r>
  <r>
    <s v="Draconic Shard"/>
    <s v="FTD"/>
    <n v="181"/>
    <s v="H"/>
    <s v="undead"/>
    <s v="['N']"/>
    <s v="[{'ac': 17, 'from': ['deflection']}]"/>
    <s v="{'average': 168, 'formula': '16d12 + 64'}"/>
    <s v="{'average': 168"/>
    <s v=" 168"/>
    <e v="#VALUE!"/>
    <x v="38"/>
    <n v="64"/>
  </r>
  <r>
    <s v="Draconic Spirit"/>
    <s v="FTD"/>
    <n v="21"/>
    <s v="L"/>
    <s v="dragon"/>
    <s v="[{'alignment': ['N']}]"/>
    <s v="[{'special': '14 + the level of the spell (natural armor)'}]"/>
    <s v="{'special': '50 + 10 for each spell level above 5th (the dragon has a number of Hit Dice [d10s] equal to the level of the spell)'}"/>
    <s v="{'special': '50"/>
    <s v=" '50"/>
    <e v="#VALUE!"/>
    <x v="6"/>
    <s v=" 10 for each spell level above 5th (the dragon has a number of Hit Dice [d10s] equal to the level of the spell)"/>
  </r>
  <r>
    <s v="Dragon Blessed"/>
    <s v="FTD"/>
    <n v="188"/>
    <s v="M"/>
    <s v="humanoid"/>
    <s v="['A']"/>
    <s v="[{'ac': 14, 'from': ['{@item scale mail|PHB}']}]"/>
    <s v="{'average': 75, 'formula': '10d8 + 30'}"/>
    <s v="{'average': 75,"/>
    <s v=" 75,"/>
    <s v=" 75"/>
    <x v="9"/>
    <n v="30"/>
  </r>
  <r>
    <s v="Dragon Chosen"/>
    <s v="FTD"/>
    <n v="189"/>
    <s v="M"/>
    <s v="humanoid"/>
    <s v="['A']"/>
    <s v="[{'ac': 17, 'from': ['natural armor']}]"/>
    <s v="{'average': 45, 'formula': '7d8 + 14'}"/>
    <s v="{'average': 45,"/>
    <s v=" 45,"/>
    <s v=" 45"/>
    <x v="5"/>
    <n v="14"/>
  </r>
  <r>
    <s v="Dragon Speaker"/>
    <s v="FTD"/>
    <n v="189"/>
    <s v="S"/>
    <s v="humanoid"/>
    <s v="['A']"/>
    <s v="[{'ac': 13, 'from': ['{@item leather armor|PHB}']}]"/>
    <s v="{'average': 36, 'formula': '8d6 + 8'}"/>
    <s v="{'average': 36,"/>
    <s v=" 36,"/>
    <s v=" 36"/>
    <x v="10"/>
    <n v="8"/>
  </r>
  <r>
    <s v="Dragon Turtle Wyrmling"/>
    <s v="FTD"/>
    <n v="192"/>
    <s v="L"/>
    <s v="dragon"/>
    <s v="['N']"/>
    <s v="[{'ac': 18, 'from': ['natural armor']}]"/>
    <s v="{'average': 90, 'formula': '12d10 + 24'}"/>
    <s v="{'average': 90,"/>
    <s v=" 90,"/>
    <s v=" 90"/>
    <x v="13"/>
    <n v="24"/>
  </r>
  <r>
    <s v="Dragonblood Ooze"/>
    <s v="FTD"/>
    <n v="182"/>
    <s v="L"/>
    <s v="ooze"/>
    <s v="['U']"/>
    <s v="[{'ac': 14, 'from': ['natural armor']}]"/>
    <s v="{'average': 68, 'formula': '8d10 + 24'}"/>
    <s v="{'average': 68,"/>
    <s v=" 68,"/>
    <s v=" 68"/>
    <x v="37"/>
    <n v="24"/>
  </r>
  <r>
    <s v="Dragonbone Golem"/>
    <s v="FTD"/>
    <n v="183"/>
    <s v="L"/>
    <s v="construct"/>
    <s v="['U']"/>
    <s v="[{'ac': 17, 'from': ['natural armor']}]"/>
    <s v="{'average': 161, 'formula': '19d10 + 57'}"/>
    <s v="{'average': 161"/>
    <s v=" 161"/>
    <e v="#VALUE!"/>
    <x v="98"/>
    <n v="57"/>
  </r>
  <r>
    <s v="Dragonborn of Bahamut"/>
    <s v="FTD"/>
    <n v="184"/>
    <s v="M"/>
    <s v="humanoid"/>
    <s v="['L', 'G']"/>
    <s v="[{'ac': 18, 'from': ['{@item half plate armor|PHB|half plate}', '{@item shield|PHB}']}]"/>
    <s v="{'average': 93, 'formula': '11d8 + 44'}"/>
    <s v="{'average': 93,"/>
    <s v=" 93,"/>
    <s v=" 93"/>
    <x v="34"/>
    <n v="44"/>
  </r>
  <r>
    <s v="Dragonborn of Sardior"/>
    <s v="FTD"/>
    <n v="185"/>
    <s v="M"/>
    <s v="humanoid"/>
    <s v="['N']"/>
    <s v="[{'ac': 17, 'from': ['mental defense']}]"/>
    <s v="{'average': 75, 'formula': '10d8 + 30'}"/>
    <s v="{'average': 75,"/>
    <s v=" 75,"/>
    <s v=" 75"/>
    <x v="9"/>
    <n v="30"/>
  </r>
  <r>
    <s v="Dragonborn of Tiamat"/>
    <s v="FTD"/>
    <n v="185"/>
    <s v="M"/>
    <s v="humanoid"/>
    <s v="['C', 'E']"/>
    <s v="[{'ac': 18, 'from': ['{@item plate armor|PHB|plate}']}]"/>
    <s v="{'average': 85, 'formula': '10d8 + 40'}"/>
    <s v="{'average': 85,"/>
    <s v=" 85,"/>
    <s v=" 85"/>
    <x v="17"/>
    <n v="40"/>
  </r>
  <r>
    <s v="Dragonflesh Abomination"/>
    <s v="FTD"/>
    <n v="187"/>
    <s v="H"/>
    <s v="monstrosity"/>
    <s v="['N', 'E']"/>
    <s v="[{'ac': 15, 'from': ['natural armor']}]"/>
    <s v="{'average': 66, 'formula': '7d12 + 21'}"/>
    <s v="{'average': 66,"/>
    <s v=" 66,"/>
    <s v=" 66"/>
    <x v="74"/>
    <n v="21"/>
  </r>
  <r>
    <s v="Dragonflesh Grafter"/>
    <s v="FTD"/>
    <n v="186"/>
    <s v="L"/>
    <s v="monstrosity"/>
    <s v="['N', 'E']"/>
    <s v="[{'ac': 14, 'from': ['natural armor']}]"/>
    <s v="{'average': 52, 'formula': '7d10 + 14'}"/>
    <s v="{'average': 52,"/>
    <s v=" 52,"/>
    <s v=" 52"/>
    <x v="3"/>
    <n v="14"/>
  </r>
  <r>
    <s v="Dragonnel"/>
    <s v="FTD"/>
    <n v="190"/>
    <s v="L"/>
    <s v="dragon"/>
    <s v="['N']"/>
    <s v="[{'ac': 13, 'from': ['natural armor']}]"/>
    <s v="{'average': 58, 'formula': '9d10 + 9'}"/>
    <s v="{'average': 58,"/>
    <s v=" 58,"/>
    <s v=" 58"/>
    <x v="99"/>
    <n v="9"/>
  </r>
  <r>
    <s v="Drake Companion"/>
    <s v="FTD"/>
    <n v="15"/>
    <s v="S"/>
    <s v="dragon"/>
    <m/>
    <s v="[{'special': '14 + PB (natural armor)'}]"/>
    <s v="{'special': '5 + five times your ranger level (the drake has a number of Hit Dice [d10s] equal to your ranger level)'}"/>
    <s v="{'special': '5 "/>
    <s v=" '5 "/>
    <e v="#VALUE!"/>
    <x v="6"/>
    <s v=" five times your ranger level (the drake has a number of Hit Dice [d10s] equal to your ranger level)"/>
  </r>
  <r>
    <s v="Egg Hunter Adult"/>
    <s v="FTD"/>
    <n v="193"/>
    <s v="S"/>
    <s v="monstrosity"/>
    <s v="['U']"/>
    <s v="[{'ac': 16, 'from': ['natural armor']}]"/>
    <s v="{'average': 52, 'formula': '8d6 + 24'}"/>
    <s v="{'average': 52,"/>
    <s v=" 52,"/>
    <s v=" 52"/>
    <x v="30"/>
    <n v="24"/>
  </r>
  <r>
    <s v="Egg Hunter Hatchling"/>
    <s v="FTD"/>
    <n v="193"/>
    <s v="T"/>
    <s v="monstrosity"/>
    <s v="['U']"/>
    <s v="[{'ac': 14, 'from': ['natural armor']}]"/>
    <s v="{'average': 28, 'formula': '8d4 + 8'}"/>
    <s v="{'average': 28,"/>
    <s v=" 28,"/>
    <s v=" 28"/>
    <x v="78"/>
    <n v="8"/>
  </r>
  <r>
    <s v="Elder Brain Dragon"/>
    <s v="FTD"/>
    <n v="194"/>
    <s v="G"/>
    <s v="aberration"/>
    <s v="['L', 'E']"/>
    <s v="[{'ac': 17, 'from': ['natural armor']}]"/>
    <s v="{'average': 350, 'formula': '20d20 + 140'}"/>
    <s v="{'average': 350"/>
    <s v=" 350"/>
    <e v="#VALUE!"/>
    <x v="9"/>
    <n v="140"/>
  </r>
  <r>
    <s v="Emerald Dragon Wyrmling"/>
    <s v="FTD"/>
    <n v="197"/>
    <s v="M"/>
    <s v="{'type': 'dragon', 'tags': ['gem']}"/>
    <s v="['L', 'N']"/>
    <s v="[{'ac': 16, 'from': ['natural armor']}]"/>
    <s v="{'average': 39, 'formula': '6d8 + 12'}"/>
    <s v="{'average': 39,"/>
    <s v=" 39,"/>
    <s v=" 39"/>
    <x v="1"/>
    <n v="12"/>
  </r>
  <r>
    <s v="Emerald Greatwyrm"/>
    <s v="FTD"/>
    <n v="201"/>
    <s v="G"/>
    <s v="{'type': 'dragon', 'tags': ['gem']}"/>
    <s v="['N']"/>
    <s v="[{'ac': 21, 'from': ['natural armor']}]"/>
    <s v="{'average': 507, 'formula': '26d20 + 234'}"/>
    <s v="{'average': 507"/>
    <s v=" 507"/>
    <e v="#VALUE!"/>
    <x v="30"/>
    <n v="234"/>
  </r>
  <r>
    <s v="Eyedrake"/>
    <s v="FTD"/>
    <n v="199"/>
    <s v="L"/>
    <s v="aberration"/>
    <s v="['L', 'E']"/>
    <s v="[{'ac': 16, 'from': ['natural armor']}]"/>
    <s v="{'average': 119, 'formula': '14d10 + 42'}"/>
    <s v="{'average': 119"/>
    <s v=" 119"/>
    <e v="#VALUE!"/>
    <x v="37"/>
    <n v="42"/>
  </r>
  <r>
    <s v="Gem Stalker"/>
    <s v="FTD"/>
    <n v="202"/>
    <s v="L"/>
    <s v="monstrosity"/>
    <s v="['N']"/>
    <s v="[{'ac': 17, 'from': ['natural armor']}]"/>
    <s v="{'average': 67, 'formula': '9d10 + 18'}"/>
    <s v="{'average': 67,"/>
    <s v=" 67,"/>
    <s v=" 67"/>
    <x v="100"/>
    <n v="18"/>
  </r>
  <r>
    <s v="Ghost Dragon"/>
    <s v="FTD"/>
    <n v="203"/>
    <s v="H"/>
    <s v="undead"/>
    <s v="['A']"/>
    <s v="[10]"/>
    <s v="{'average': 324, 'formula': '24d12 + 168'}"/>
    <s v="{'average': 324"/>
    <s v=" 324"/>
    <e v="#VALUE!"/>
    <x v="101"/>
    <n v="168"/>
  </r>
  <r>
    <s v="Giant Canary"/>
    <s v="FTD"/>
    <n v="23"/>
    <s v="L"/>
    <s v="beast"/>
    <s v="['U']"/>
    <s v="[12]"/>
    <s v="{'average': 26, 'formula': '4d10 + 4'}"/>
    <s v="{'average': 26,"/>
    <s v=" 26,"/>
    <s v=" 26"/>
    <x v="22"/>
    <n v="4"/>
  </r>
  <r>
    <s v="Gold Greatwyrm"/>
    <s v="FTD"/>
    <n v="208"/>
    <s v="G"/>
    <s v="{'type': 'dragon', 'tags': ['metallic']}"/>
    <s v="['L', 'G']"/>
    <s v="[{'ac': 22, 'from': ['natural armor']}]"/>
    <s v="{'average': 565, 'formula': '29d20 + 261'}"/>
    <s v="{'average': 565"/>
    <s v=" 565"/>
    <e v="#VALUE!"/>
    <x v="96"/>
    <n v="261"/>
  </r>
  <r>
    <s v="Green Greatwyrm"/>
    <s v="FTD"/>
    <n v="168"/>
    <s v="G"/>
    <s v="{'type': 'dragon', 'tags': ['chromatic']}"/>
    <s v="['C', 'E']"/>
    <s v="[{'ac': 22, 'from': ['natural armor']}]"/>
    <s v="{'average': 533, 'formula': '26d20 + 260'}"/>
    <s v="{'average': 533"/>
    <s v=" 533"/>
    <e v="#VALUE!"/>
    <x v="85"/>
    <n v="260"/>
  </r>
  <r>
    <s v="Hoard Mimic"/>
    <s v="FTD"/>
    <n v="204"/>
    <s v="H"/>
    <s v="monstrosity"/>
    <s v="['N']"/>
    <s v="[{'ac': 14, 'from': ['natural armor']}]"/>
    <s v="{'average': 123, 'formula': '13d12 + 39'}"/>
    <s v="{'average': 123"/>
    <s v=" 123"/>
    <e v="#VALUE!"/>
    <x v="102"/>
    <n v="39"/>
  </r>
  <r>
    <s v="Hoard Scarab"/>
    <s v="FTD"/>
    <n v="205"/>
    <s v="T"/>
    <s v="monstrosity"/>
    <s v="['U']"/>
    <s v="[{'ac': 14, 'from': ['natural armor']}]"/>
    <s v="{'average': 7, 'formula': '3d4'}"/>
    <s v="{'average': 7, "/>
    <s v=" 7, "/>
    <s v=" 7 "/>
    <x v="6"/>
    <e v="#VALUE!"/>
  </r>
  <r>
    <s v="Hollow Dragon"/>
    <s v="FTD"/>
    <n v="206"/>
    <s v="H"/>
    <s v="undead"/>
    <s v="['A']"/>
    <s v="[{'ac': 19, 'from': ['natural armor']}]"/>
    <s v="{'average': 241, 'formula': '21d12 + 105'}"/>
    <s v="{'average': 241"/>
    <s v=" 241"/>
    <e v="#VALUE!"/>
    <x v="103"/>
    <n v="105"/>
  </r>
  <r>
    <s v="Liondrake"/>
    <s v="FTD"/>
    <n v="207"/>
    <s v="L"/>
    <s v="monstrosity"/>
    <s v="['N']"/>
    <s v="[{'ac': 16, 'from': ['natural armor']}]"/>
    <s v="{'average': 119, 'formula': '14d10 + 42'}"/>
    <s v="{'average': 119"/>
    <s v=" 119"/>
    <e v="#VALUE!"/>
    <x v="37"/>
    <n v="42"/>
  </r>
  <r>
    <s v="Metallic Peacekeeper"/>
    <s v="FTD"/>
    <n v="210"/>
    <s v="M"/>
    <s v="construct"/>
    <s v="['N', 'G']"/>
    <s v="[{'ac': 17, 'from': ['natural armor']}]"/>
    <s v="{'average': 68, 'formula': '8d8 + 32'}"/>
    <s v="{'average': 68,"/>
    <s v=" 68,"/>
    <s v=" 68"/>
    <x v="17"/>
    <n v="32"/>
  </r>
  <r>
    <s v="Metallic Warbler"/>
    <s v="FTD"/>
    <n v="210"/>
    <s v="T"/>
    <s v="construct"/>
    <s v="['N', 'G']"/>
    <s v="[{'ac': 14, 'from': ['natural armor']}]"/>
    <s v="{'average': 14, 'formula': '4d4 + 4'}"/>
    <s v="{'average': 14,"/>
    <s v=" 14,"/>
    <s v=" 14"/>
    <x v="78"/>
    <n v="4"/>
  </r>
  <r>
    <s v="Moonstone Dragon Wyrmling"/>
    <s v="FTD"/>
    <n v="213"/>
    <s v="M"/>
    <s v="dragon"/>
    <s v="['N']"/>
    <s v="[{'ac': 17, 'from': ['natural armor']}]"/>
    <s v="{'average': 39, 'formula': '6d8 + 12'}"/>
    <s v="{'average': 39,"/>
    <s v=" 39,"/>
    <s v=" 39"/>
    <x v="1"/>
    <n v="12"/>
  </r>
  <r>
    <s v="Red Greatwyrm"/>
    <s v="FTD"/>
    <n v="168"/>
    <s v="G"/>
    <s v="{'type': 'dragon', 'tags': ['chromatic']}"/>
    <s v="['C', 'E']"/>
    <s v="[{'ac': 22, 'from': ['natural armor']}]"/>
    <s v="{'average': 533, 'formula': '26d20 + 260'}"/>
    <s v="{'average': 533"/>
    <s v=" 533"/>
    <e v="#VALUE!"/>
    <x v="85"/>
    <n v="260"/>
  </r>
  <r>
    <s v="Sapphire Dragon Wyrmling"/>
    <s v="FTD"/>
    <n v="216"/>
    <s v="M"/>
    <s v="{'type': 'dragon', 'tags': ['gem']}"/>
    <s v="['L', 'N']"/>
    <s v="[{'ac': 16, 'from': ['natural armor']}]"/>
    <s v="{'average': 45, 'formula': '6d8 + 18'}"/>
    <s v="{'average': 45,"/>
    <s v=" 45,"/>
    <s v=" 45"/>
    <x v="9"/>
    <n v="18"/>
  </r>
  <r>
    <s v="Sapphire Greatwyrm"/>
    <s v="FTD"/>
    <n v="201"/>
    <s v="G"/>
    <s v="{'type': 'dragon', 'tags': ['gem']}"/>
    <s v="['N']"/>
    <s v="[{'ac': 21, 'from': ['natural armor']}]"/>
    <s v="{'average': 507, 'formula': '26d20 + 234'}"/>
    <s v="{'average': 507"/>
    <s v=" 507"/>
    <e v="#VALUE!"/>
    <x v="30"/>
    <n v="234"/>
  </r>
  <r>
    <s v="Silver Greatwyrm"/>
    <s v="FTD"/>
    <n v="208"/>
    <s v="G"/>
    <s v="{'type': 'dragon', 'tags': ['metallic']}"/>
    <s v="['L', 'G']"/>
    <s v="[{'ac': 22, 'from': ['natural armor']}]"/>
    <s v="{'average': 565, 'formula': '29d20 + 261'}"/>
    <s v="{'average': 565"/>
    <s v=" 565"/>
    <e v="#VALUE!"/>
    <x v="96"/>
    <n v="261"/>
  </r>
  <r>
    <s v="Swarm of Hoard Scarabs"/>
    <s v="FTD"/>
    <n v="205"/>
    <s v="M"/>
    <s v="{'type': 'monstrosity', 'swarmSize': 'T'}"/>
    <s v="['U']"/>
    <s v="[{'ac': 14, 'from': ['natural armor']}]"/>
    <s v="{'average': 31, 'formula': '7d8'}"/>
    <s v="{'average': 31,"/>
    <s v=" 31,"/>
    <s v=" 31"/>
    <x v="6"/>
    <e v="#VALUE!"/>
  </r>
  <r>
    <s v="Topaz Dragon Wyrmling"/>
    <s v="FTD"/>
    <n v="223"/>
    <s v="M"/>
    <s v="{'type': 'dragon', 'tags': ['gem']}"/>
    <s v="['C', 'N']"/>
    <s v="[{'ac': 16, 'from': ['natural armor']}]"/>
    <s v="{'average': 33, 'formula': '6d8 + 6'}"/>
    <s v="{'average': 33,"/>
    <s v=" 33,"/>
    <s v=" 33"/>
    <x v="2"/>
    <n v="6"/>
  </r>
  <r>
    <s v="Topaz Greatwyrm"/>
    <s v="FTD"/>
    <n v="201"/>
    <s v="G"/>
    <s v="{'type': 'dragon', 'tags': ['gem']}"/>
    <s v="['N']"/>
    <s v="[{'ac': 21, 'from': ['natural armor']}]"/>
    <s v="{'average': 507, 'formula': '26d20 + 234'}"/>
    <s v="{'average': 507"/>
    <s v=" 507"/>
    <e v="#VALUE!"/>
    <x v="30"/>
    <n v="234"/>
  </r>
  <r>
    <s v="White Greatwyrm"/>
    <s v="FTD"/>
    <n v="168"/>
    <s v="G"/>
    <s v="{'type': 'dragon', 'tags': ['chromatic']}"/>
    <s v="['C', 'E']"/>
    <s v="[{'ac': 22, 'from': ['natural armor']}]"/>
    <s v="{'average': 533, 'formula': '26d20 + 260'}"/>
    <s v="{'average': 533"/>
    <s v=" 533"/>
    <e v="#VALUE!"/>
    <x v="85"/>
    <n v="260"/>
  </r>
  <r>
    <s v="Young Amethyst Dragon"/>
    <s v="FTD"/>
    <n v="161"/>
    <s v="L"/>
    <s v="{'type': 'dragon', 'tags': ['gem']}"/>
    <s v="['N']"/>
    <s v="[{'ac': 18, 'from': ['natural armor']}]"/>
    <s v="{'average': 168, 'formula': '16d10 + 80'}"/>
    <s v="{'average': 168"/>
    <s v=" 168"/>
    <e v="#VALUE!"/>
    <x v="21"/>
    <n v="80"/>
  </r>
  <r>
    <s v="Young Crystal Dragon"/>
    <s v="FTD"/>
    <n v="172"/>
    <s v="L"/>
    <s v="{'type': 'dragon', 'tags': ['gem']}"/>
    <s v="['C', 'N']"/>
    <s v="[{'ac': 15, 'from': ['natural armor']}]"/>
    <s v="{'average': 95, 'formula': '10d10 + 40'}"/>
    <s v="{'average': 95,"/>
    <s v=" 95,"/>
    <s v=" 95"/>
    <x v="4"/>
    <n v="40"/>
  </r>
  <r>
    <s v="Young Deep Dragon"/>
    <s v="FTD"/>
    <n v="175"/>
    <s v="L"/>
    <s v="dragon"/>
    <s v="['N', 'E']"/>
    <s v="[{'ac': 16, 'from': ['natural armor']}]"/>
    <s v="{'average': 93, 'formula': '11d10 + 33'}"/>
    <s v="{'average': 93,"/>
    <s v=" 93,"/>
    <s v=" 93"/>
    <x v="66"/>
    <n v="33"/>
  </r>
  <r>
    <s v="Young Dragon Turtle"/>
    <s v="FTD"/>
    <n v="192"/>
    <s v="H"/>
    <s v="dragon"/>
    <s v="['N']"/>
    <s v="[{'ac': 19, 'from': ['natural armor']}]"/>
    <s v="{'average': 178, 'formula': '17d12 + 68'}"/>
    <s v="{'average': 178"/>
    <s v=" 178"/>
    <e v="#VALUE!"/>
    <x v="104"/>
    <n v="68"/>
  </r>
  <r>
    <s v="Young Emerald Dragon"/>
    <s v="FTD"/>
    <n v="197"/>
    <s v="L"/>
    <s v="{'type': 'dragon', 'tags': ['gem']}"/>
    <s v="['L', 'N']"/>
    <s v="[{'ac': 17, 'from': ['natural armor']}]"/>
    <s v="{'average': 142, 'formula': '15d10 + 60'}"/>
    <s v="{'average': 142"/>
    <s v=" 142"/>
    <e v="#VALUE!"/>
    <x v="62"/>
    <n v="60"/>
  </r>
  <r>
    <s v="Young Moonstone Dragon"/>
    <s v="FTD"/>
    <n v="213"/>
    <s v="L"/>
    <s v="dragon"/>
    <s v="['N']"/>
    <s v="[{'ac': 18, 'from': ['natural armor']}]"/>
    <s v="{'average': 144, 'formula': '17d10 + 51'}"/>
    <s v="{'average': 144"/>
    <s v=" 144"/>
    <e v="#VALUE!"/>
    <x v="105"/>
    <n v="51"/>
  </r>
  <r>
    <s v="Young Sapphire Dragon"/>
    <s v="FTD"/>
    <n v="216"/>
    <s v="L"/>
    <s v="{'type': 'dragon', 'tags': ['gem']}"/>
    <s v="['L', 'N']"/>
    <s v="[{'ac': 17, 'from': ['natural armor']}]"/>
    <s v="{'average': 157, 'formula': '15d10 + 75'}"/>
    <s v="{'average': 157"/>
    <s v=" 157"/>
    <e v="#VALUE!"/>
    <x v="53"/>
    <n v="75"/>
  </r>
  <r>
    <s v="Young Sea Serpent"/>
    <s v="FTD"/>
    <n v="219"/>
    <s v="H"/>
    <s v="dragon"/>
    <s v="['N']"/>
    <s v="[{'ac': 16, 'from': ['natural armor']}]"/>
    <s v="{'average': 123, 'formula': '13d12 + 39'}"/>
    <s v="{'average': 123"/>
    <s v=" 123"/>
    <e v="#VALUE!"/>
    <x v="102"/>
    <n v="39"/>
  </r>
  <r>
    <s v="Young Topaz Dragon"/>
    <s v="FTD"/>
    <n v="223"/>
    <s v="L"/>
    <s v="{'type': 'dragon', 'tags': ['gem']}"/>
    <s v="['C', 'N']"/>
    <s v="[{'ac': 17, 'from': ['natural armor']}]"/>
    <s v="{'average': 127, 'formula': '17d10 + 34'}"/>
    <s v="{'average': 127"/>
    <s v=" 127"/>
    <e v="#VALUE!"/>
    <x v="106"/>
    <n v="34"/>
  </r>
  <r>
    <s v="Anarch"/>
    <s v="GGR"/>
    <n v="239"/>
    <s v="M"/>
    <s v="{'type': 'humanoid', 'tags': ['any race']}"/>
    <s v="['C', 'N']"/>
    <s v="[{'ac': 13, 'from': ['{@item hide armor|phb}']}]"/>
    <s v="{'average': 11, 'formula': '2d8 + 2'}"/>
    <s v="{'average': 11,"/>
    <s v=" 11,"/>
    <s v=" 11"/>
    <x v="2"/>
    <n v="2"/>
  </r>
  <r>
    <s v="Archon of the Triumvirate"/>
    <s v="GGR"/>
    <n v="192"/>
    <s v="M"/>
    <s v="celestial"/>
    <s v="['L', 'N']"/>
    <s v="[{'ac': 18, 'from': ['{@item plate armor|phb}']}]"/>
    <s v="{'average': 144, 'formula': '17d8 + 68'}"/>
    <s v="{'average': 144"/>
    <s v=" 144"/>
    <e v="#VALUE!"/>
    <x v="50"/>
    <n v="68"/>
  </r>
  <r>
    <s v="Arclight Phoenix"/>
    <s v="GGR"/>
    <n v="193"/>
    <s v="M"/>
    <s v="elemental"/>
    <s v="['C', 'N']"/>
    <s v="[16]"/>
    <s v="{'average': 142, 'formula': '19d8 + 57'}"/>
    <s v="{'average': 142"/>
    <s v=" 142"/>
    <e v="#VALUE!"/>
    <x v="107"/>
    <n v="57"/>
  </r>
  <r>
    <s v="Aurelia"/>
    <s v="GGR"/>
    <n v="230"/>
    <s v="M"/>
    <s v="{'type': 'celestial', 'tags': ['angel']}"/>
    <s v="['L', 'G']"/>
    <s v="[{'ac': 22, 'from': ['natural armor']}]"/>
    <s v="{'average': 287, 'formula': '25d8 + 175'}"/>
    <s v="{'average': 287"/>
    <s v=" 287"/>
    <e v="#VALUE!"/>
    <x v="108"/>
    <n v="175"/>
  </r>
  <r>
    <s v="Battleforce Angel"/>
    <s v="GGR"/>
    <n v="189"/>
    <s v="M"/>
    <s v="celestial"/>
    <s v="['L', 'G']"/>
    <s v="[{'ac': 18, 'from': ['{@item plate armor|phb}']}]"/>
    <s v="{'average': 66, 'formula': '12d8 + 12'}"/>
    <s v="{'average': 66,"/>
    <s v=" 66,"/>
    <s v=" 66"/>
    <x v="2"/>
    <n v="12"/>
  </r>
  <r>
    <s v="Biomancer"/>
    <s v="GGR"/>
    <n v="256"/>
    <s v="M"/>
    <s v="{'type': 'humanoid', 'tags': ['any race']}"/>
    <s v="['N', 'G']"/>
    <s v="[{'ac': 17, 'from': ['{@item splint armor|phb}']}]"/>
    <s v="{'average': 110, 'formula': '17d8 + 34'}"/>
    <s v="{'average': 110"/>
    <s v=" 110"/>
    <e v="#VALUE!"/>
    <x v="109"/>
    <n v="34"/>
  </r>
  <r>
    <s v="Blistercoil Weird"/>
    <s v="GGR"/>
    <n v="207"/>
    <s v="M"/>
    <s v="elemental"/>
    <s v="['C', 'N']"/>
    <s v="[13]"/>
    <s v="{'average': 45, 'formula': '7d8 + 14'}"/>
    <s v="{'average': 45,"/>
    <s v=" 45,"/>
    <s v=" 45"/>
    <x v="5"/>
    <n v="14"/>
  </r>
  <r>
    <s v="Blood Drinker Vampire"/>
    <s v="GGR"/>
    <n v="223"/>
    <s v="M"/>
    <s v="undead"/>
    <s v="['L', 'E']"/>
    <s v="[{'ac': 16, 'from': ['natural armor']}]"/>
    <s v="{'average': 90, 'formula': '12d8 + 36'}"/>
    <s v="{'average': 90,"/>
    <s v=" 90,"/>
    <s v=" 90"/>
    <x v="9"/>
    <n v="36"/>
  </r>
  <r>
    <s v="Blood Witch"/>
    <s v="GGR"/>
    <n v="248"/>
    <s v="M"/>
    <s v="{'type': 'humanoid', 'tags': ['any race']}"/>
    <s v="['C', 'E']"/>
    <s v="[12, {'ac': 15, 'condition': 'with {@spell mage armor}', 'braces': True}]"/>
    <s v="{'average': 78, 'formula': '12d8 + 24'}"/>
    <s v="{'average': 78,"/>
    <s v=" 78,"/>
    <s v=" 78"/>
    <x v="1"/>
    <n v="24"/>
  </r>
  <r>
    <s v="Bloodfray Giant"/>
    <s v="GGR"/>
    <n v="200"/>
    <s v="H"/>
    <s v="giant"/>
    <s v="['C', 'E']"/>
    <s v="[{'ac': 14, 'from': ['natural armor']}]"/>
    <s v="{'average': 103, 'formula': '9d12 + 45'}"/>
    <s v="{'average': 103"/>
    <s v=" 103"/>
    <e v="#VALUE!"/>
    <x v="110"/>
    <n v="45"/>
  </r>
  <r>
    <s v="Borborygmos"/>
    <s v="GGR"/>
    <n v="238"/>
    <s v="H"/>
    <s v="giant"/>
    <s v="['C', 'N']"/>
    <s v="[{'ac': 14, 'from': ['natural armor']}]"/>
    <s v="{'average': 270, 'formula': '20d12 + 140'}"/>
    <s v="{'average': 270"/>
    <s v=" 270"/>
    <e v="#VALUE!"/>
    <x v="101"/>
    <n v="140"/>
  </r>
  <r>
    <s v="Cackler"/>
    <s v="GGR"/>
    <n v="195"/>
    <s v="S"/>
    <s v="{'type': 'fiend', 'tags': ['demon']}"/>
    <s v="['C', 'E']"/>
    <s v="[{'ac': 15, 'from': ['natural armor']}]"/>
    <s v="{'average': 10, 'formula': '3d6'}"/>
    <s v="{'average': 10,"/>
    <s v=" 10,"/>
    <s v=" 10"/>
    <x v="6"/>
    <e v="#VALUE!"/>
  </r>
  <r>
    <s v="Category 1 Krasis"/>
    <s v="GGR"/>
    <n v="210"/>
    <s v="M"/>
    <s v="monstrosity"/>
    <s v="['U']"/>
    <s v="[{'ac': 15, 'from': ['natural armor']}]"/>
    <s v="{'average': 19, 'formula': '3d8 + 6'}"/>
    <s v="{'average': 19,"/>
    <s v=" 19,"/>
    <s v=" 19"/>
    <x v="79"/>
    <n v="6"/>
  </r>
  <r>
    <s v="Category 2 Krasis"/>
    <s v="GGR"/>
    <n v="211"/>
    <s v="L"/>
    <s v="monstrosity"/>
    <s v="['U']"/>
    <s v="[{'ac': 15, 'from': ['natural armor']}]"/>
    <s v="{'average': 136, 'formula': '16d10 + 48'}"/>
    <s v="{'average': 136"/>
    <s v=" 136"/>
    <e v="#VALUE!"/>
    <x v="37"/>
    <n v="48"/>
  </r>
  <r>
    <s v="Category 3 Krasis"/>
    <s v="GGR"/>
    <n v="212"/>
    <s v="H"/>
    <s v="monstrosity"/>
    <s v="['U']"/>
    <s v="[{'ac': 16, 'from': ['natural armor']}]"/>
    <s v="{'average': 287, 'formula': '25d12 + 125'}"/>
    <s v="{'average': 287"/>
    <s v=" 287"/>
    <e v="#VALUE!"/>
    <x v="111"/>
    <n v="125"/>
  </r>
  <r>
    <s v="Conclave Dryad"/>
    <s v="GGR"/>
    <n v="194"/>
    <s v="M"/>
    <s v="fey"/>
    <s v="['L', 'G']"/>
    <s v="[{'ac': 16, 'from': ['natural armor']}]"/>
    <s v="{'average': 143, 'formula': '22d8 + 44'}"/>
    <s v="{'average': 143"/>
    <s v=" 143"/>
    <e v="#VALUE!"/>
    <x v="1"/>
    <n v="44"/>
  </r>
  <r>
    <s v="Cosmotronic Blastseeker"/>
    <s v="GGR"/>
    <n v="242"/>
    <s v="M"/>
    <s v="{'type': 'humanoid', 'tags': ['any race']}"/>
    <s v="['C', 'N']"/>
    <s v="[{'ac': 15, 'from': ['{@item chain shirt|phb}']}]"/>
    <s v="{'average': 37, 'formula': '5d8 + 15'}"/>
    <s v="{'average': 37,"/>
    <s v=" 37,"/>
    <s v=" 37"/>
    <x v="76"/>
    <n v="15"/>
  </r>
  <r>
    <s v="Counterflux Blastseeker"/>
    <s v="GGR"/>
    <n v="242"/>
    <s v="M"/>
    <s v="{'type': 'humanoid', 'tags': ['any race']}"/>
    <s v="['C', 'N']"/>
    <s v="[13, {'ac': 16, 'condition': 'with {@spell mage armor}', 'braces': True}]"/>
    <s v="{'average': 39, 'formula': '6d8 + 12'}"/>
    <s v="{'average': 39,"/>
    <s v=" 39,"/>
    <s v=" 39"/>
    <x v="1"/>
    <n v="12"/>
  </r>
  <r>
    <s v="Deathpact Angel"/>
    <s v="GGR"/>
    <n v="192"/>
    <s v="M"/>
    <s v="celestial"/>
    <s v="['L', 'E']"/>
    <s v="[{'ac': 18, 'from': ['natural armor']}]"/>
    <s v="{'average': 175, 'formula': '27d8 + 54'}"/>
    <s v="{'average': 175"/>
    <s v=" 175"/>
    <e v="#VALUE!"/>
    <x v="112"/>
    <n v="54"/>
  </r>
  <r>
    <s v="Devkarin Lich"/>
    <s v="GGR"/>
    <n v="198"/>
    <s v="M"/>
    <s v="undead"/>
    <s v="['N', 'E']"/>
    <s v="[{'ac': 14, 'from': ['natural armor']}]"/>
    <s v="{'average': 97, 'formula': '15d8 + 30'}"/>
    <s v="{'average': 97,"/>
    <s v=" 97,"/>
    <s v=" 97"/>
    <x v="55"/>
    <n v="30"/>
  </r>
  <r>
    <s v="Druid of the Old Ways"/>
    <s v="GGR"/>
    <n v="239"/>
    <s v="M"/>
    <s v="{'type': 'humanoid', 'tags': ['any race']}"/>
    <s v="['C', 'N']"/>
    <s v="[{'ac': 14, 'from': ['{@item hide armor|phb}']}]"/>
    <s v="{'average': 90, 'formula': '12d8 + 36'}"/>
    <s v="{'average': 90,"/>
    <s v=" 90,"/>
    <s v=" 90"/>
    <x v="9"/>
    <n v="36"/>
  </r>
  <r>
    <s v="Felidar"/>
    <s v="GGR"/>
    <n v="199"/>
    <s v="L"/>
    <s v="celestial"/>
    <s v="['L', 'N']"/>
    <s v="[{'ac': 17, 'from': ['natural armor']}]"/>
    <s v="{'average': 93, 'formula': '11d10 + 33'}"/>
    <s v="{'average': 93,"/>
    <s v=" 93,"/>
    <s v=" 93"/>
    <x v="66"/>
    <n v="33"/>
  </r>
  <r>
    <s v="Firefist"/>
    <s v="GGR"/>
    <n v="231"/>
    <s v="M"/>
    <s v="{'type': 'humanoid', 'tags': ['any race']}"/>
    <s v="['L', 'G']"/>
    <s v="[{'ac': 18, 'from': ['{@item plate armor|phb}']}]"/>
    <s v="{'average': 117, 'formula': '18d8 + 36'}"/>
    <s v="{'average': 117"/>
    <s v=" 117"/>
    <e v="#VALUE!"/>
    <x v="1"/>
    <n v="36"/>
  </r>
  <r>
    <s v="Firemane Angel"/>
    <s v="GGR"/>
    <n v="190"/>
    <s v="M"/>
    <s v="celestial"/>
    <s v="['C', 'G']"/>
    <s v="[{'ac': 18, 'from': ['{@item plate armor|phb}']}]"/>
    <s v="{'average': 135, 'formula': '18d8 + 54'}"/>
    <s v="{'average': 135"/>
    <s v=" 135"/>
    <e v="#VALUE!"/>
    <x v="9"/>
    <n v="54"/>
  </r>
  <r>
    <s v="Flux Blastseeker"/>
    <s v="GGR"/>
    <n v="242"/>
    <s v="M"/>
    <s v="{'type': 'humanoid', 'tags': ['any race']}"/>
    <s v="['C', 'N']"/>
    <s v="[12, {'ac': 15, 'condition': 'with {@spell mage armor}', 'braces': True}]"/>
    <s v="{'average': 55, 'formula': '10d8 + 10'}"/>
    <s v="{'average': 55,"/>
    <s v=" 55,"/>
    <s v=" 55"/>
    <x v="2"/>
    <n v="10"/>
  </r>
  <r>
    <s v="Fluxcharger"/>
    <s v="GGR"/>
    <n v="208"/>
    <s v="L"/>
    <s v="elemental"/>
    <s v="['C', 'N']"/>
    <s v="[{'ac': 16, 'from': ['natural armor']}]"/>
    <s v="{'average': 60, 'formula': '8d10 + 16'}"/>
    <s v="{'average': 60,"/>
    <s v=" 60,"/>
    <s v=" 60"/>
    <x v="13"/>
    <n v="16"/>
  </r>
  <r>
    <s v="Flying Horror"/>
    <s v="GGR"/>
    <n v="203"/>
    <s v="M"/>
    <s v="aberration"/>
    <s v="['N', 'E']"/>
    <s v="[{'ac': 16, 'from': ['natural armor']}]"/>
    <s v="{'average': 49, 'formula': '9d8 + 9'}"/>
    <s v="{'average': 49,"/>
    <s v=" 49,"/>
    <s v=" 49"/>
    <x v="77"/>
    <n v="9"/>
  </r>
  <r>
    <s v="Frontline Medic"/>
    <s v="GGR"/>
    <n v="231"/>
    <s v="M"/>
    <s v="{'type': 'humanoid', 'tags': ['any race']}"/>
    <s v="['L', 'G']"/>
    <s v="[{'ac': 20, 'from': ['{@item plate armor|phb}', '{@item shield|phb}']}]"/>
    <s v="{'average': 19, 'formula': '3d8 + 6'}"/>
    <s v="{'average': 19,"/>
    <s v=" 19,"/>
    <s v=" 19"/>
    <x v="79"/>
    <n v="6"/>
  </r>
  <r>
    <s v="Galvanic Blastseeker"/>
    <s v="GGR"/>
    <n v="243"/>
    <s v="M"/>
    <s v="{'type': 'humanoid', 'tags': ['any race']}"/>
    <s v="['C', 'N']"/>
    <s v="[13]"/>
    <s v="{'average': 52, 'formula': '8d8 + 16'}"/>
    <s v="{'average': 52,"/>
    <s v=" 52,"/>
    <s v=" 52"/>
    <x v="1"/>
    <n v="16"/>
  </r>
  <r>
    <s v="Galvanice Weird"/>
    <s v="GGR"/>
    <n v="209"/>
    <s v="M"/>
    <s v="elemental"/>
    <s v="['C', 'N']"/>
    <s v="[{'ac': 12, 'from': ['natural armor']}]"/>
    <s v="{'average': 22, 'formula': '3d8 + 9'}"/>
    <s v="{'average': 22,"/>
    <s v=" 22,"/>
    <s v=" 22"/>
    <x v="113"/>
    <n v="9"/>
  </r>
  <r>
    <s v="Gloamwing"/>
    <s v="GGR"/>
    <n v="215"/>
    <s v="L"/>
    <s v="undead"/>
    <s v="['N', 'E']"/>
    <s v="[{'ac': 16, 'from': ['natural armor']}]"/>
    <s v="{'average': 136, 'formula': '16d10 + 48'}"/>
    <s v="{'average': 136"/>
    <s v=" 136"/>
    <e v="#VALUE!"/>
    <x v="37"/>
    <n v="48"/>
  </r>
  <r>
    <s v="Golgari Shaman"/>
    <s v="GGR"/>
    <n v="236"/>
    <s v="M"/>
    <s v="{'type': 'humanoid', 'tags': ['elf']}"/>
    <s v="['N', 'E']"/>
    <s v="[{'ac': 14, 'from': ['{@item hide armor|phb}']}]"/>
    <s v="{'average': 88, 'formula': '16d8 + 16'}"/>
    <s v="{'average': 88,"/>
    <s v=" 88,"/>
    <s v=" 88"/>
    <x v="2"/>
    <n v="16"/>
  </r>
  <r>
    <s v="Guardian Giant"/>
    <s v="GGR"/>
    <n v="201"/>
    <s v="H"/>
    <s v="giant"/>
    <s v="['L', 'N']"/>
    <s v="[{'ac': 19, 'from': ['{@item half plate armor|phb}', '{@item shield|phb}']}]"/>
    <s v="{'average': 137, 'formula': '11d12 + 66'}"/>
    <s v="{'average': 137"/>
    <s v=" 137"/>
    <e v="#VALUE!"/>
    <x v="114"/>
    <n v="66"/>
  </r>
  <r>
    <s v="Horncaller"/>
    <s v="GGR"/>
    <n v="253"/>
    <s v="M"/>
    <s v="{'type': 'humanoid', 'tags': ['any race']}"/>
    <s v="['L', 'G']"/>
    <s v="[{'ac': 13, 'from': ['{@item hide armor|phb}']}]"/>
    <s v="{'average': 39, 'formula': '6d8 + 12'}"/>
    <s v="{'average': 39,"/>
    <s v=" 39,"/>
    <s v=" 39"/>
    <x v="1"/>
    <n v="12"/>
  </r>
  <r>
    <s v="Hybrid Brute"/>
    <s v="GGR"/>
    <n v="217"/>
    <s v="M"/>
    <s v="{'type': 'humanoid', 'tags': ['Simic hybrid']}"/>
    <s v="['N', 'G']"/>
    <s v="[{'ac': 18, 'from': ['natural armor']}]"/>
    <s v="{'average': 52, 'formula': '8d8 + 16'}"/>
    <s v="{'average': 52,"/>
    <s v=" 52,"/>
    <s v=" 52"/>
    <x v="1"/>
    <n v="16"/>
  </r>
  <r>
    <s v="Hybrid Flier"/>
    <s v="GGR"/>
    <n v="217"/>
    <s v="M"/>
    <s v="{'type': 'humanoid', 'tags': ['Simic hybrid']}"/>
    <s v="['N', 'G']"/>
    <s v="[13]"/>
    <s v="{'average': 39, 'formula': '6d8 + 12'}"/>
    <s v="{'average': 39,"/>
    <s v=" 39,"/>
    <s v=" 39"/>
    <x v="1"/>
    <n v="12"/>
  </r>
  <r>
    <s v="Hybrid Poisoner"/>
    <s v="GGR"/>
    <n v="217"/>
    <s v="M"/>
    <s v="{'type': 'humanoid', 'tags': ['Simic hybrid']}"/>
    <s v="['N', 'G']"/>
    <s v="[14]"/>
    <s v="{'average': 26, 'formula': '4d8 + 8'}"/>
    <s v="{'average': 26,"/>
    <s v=" 26,"/>
    <s v=" 26"/>
    <x v="1"/>
    <n v="8"/>
  </r>
  <r>
    <s v="Hybrid Shocker"/>
    <s v="GGR"/>
    <n v="218"/>
    <s v="M"/>
    <s v="{'type': 'humanoid', 'tags': ['Simic hybrid']}"/>
    <s v="['N', 'G']"/>
    <s v="[12]"/>
    <s v="{'average': 39, 'formula': '6d8 + 12'}"/>
    <s v="{'average': 39,"/>
    <s v=" 39,"/>
    <s v=" 39"/>
    <x v="1"/>
    <n v="12"/>
  </r>
  <r>
    <s v="Hybrid Spy"/>
    <s v="GGR"/>
    <n v="218"/>
    <s v="M"/>
    <s v="{'type': 'humanoid', 'tags': ['Simic hybrid']}"/>
    <s v="['N', 'G']"/>
    <s v="[13]"/>
    <s v="{'average': 22, 'formula': '4d8 + 4'}"/>
    <s v="{'average': 22,"/>
    <s v=" 22,"/>
    <s v=" 22"/>
    <x v="2"/>
    <n v="4"/>
  </r>
  <r>
    <s v="Indentured Spirit"/>
    <s v="GGR"/>
    <n v="206"/>
    <s v="M"/>
    <s v="undead"/>
    <s v="['A']"/>
    <s v="[11]"/>
    <s v="{'average': 13, 'formula': '3d8'}"/>
    <s v="{'average': 13,"/>
    <s v=" 13,"/>
    <s v=" 13"/>
    <x v="6"/>
    <e v="#VALUE!"/>
  </r>
  <r>
    <s v="Isperia"/>
    <s v="GGR"/>
    <n v="227"/>
    <s v="G"/>
    <s v="monstrosity"/>
    <s v="['L', 'N']"/>
    <s v="[{'ac': 17, 'from': ['natural armor']}]"/>
    <s v="{'average': 261, 'formula': '18d20 + 72'}"/>
    <s v="{'average': 261"/>
    <s v=" 261"/>
    <e v="#VALUE!"/>
    <x v="115"/>
    <n v="72"/>
  </r>
  <r>
    <s v="Jarad Vod Savo"/>
    <s v="GGR"/>
    <n v="235"/>
    <s v="M"/>
    <s v="undead"/>
    <s v="['N', 'E']"/>
    <s v="[{'ac': 17, 'from': ['natural armor']}]"/>
    <s v="{'average': 180, 'formula': '24d8 + 72'}"/>
    <s v="{'average': 180"/>
    <s v=" 180"/>
    <e v="#VALUE!"/>
    <x v="9"/>
    <n v="72"/>
  </r>
  <r>
    <s v="Kraul Death Priest"/>
    <s v="GGR"/>
    <n v="214"/>
    <s v="M"/>
    <s v="{'type': 'humanoid', 'tags': ['kraul']}"/>
    <s v="['N', 'E']"/>
    <s v="[{'ac': 18, 'from': ['natural armor']}]"/>
    <s v="{'average': 65, 'formula': '10d8 + 20'}"/>
    <s v="{'average': 65,"/>
    <s v=" 65,"/>
    <s v=" 65"/>
    <x v="1"/>
    <n v="20"/>
  </r>
  <r>
    <s v="Kraul Warrior"/>
    <s v="GGR"/>
    <n v="213"/>
    <s v="M"/>
    <s v="{'type': 'humanoid', 'tags': ['kraul']}"/>
    <s v="['N', 'E']"/>
    <s v="[{'ac': 18, 'from': ['natural armor']}]"/>
    <s v="{'average': 27, 'formula': '5d8 + 5'}"/>
    <s v="{'average': 27,"/>
    <s v=" 27,"/>
    <s v=" 27"/>
    <x v="8"/>
    <n v="5"/>
  </r>
  <r>
    <s v="Lawmage"/>
    <s v="GGR"/>
    <n v="228"/>
    <s v="M"/>
    <s v="{'type': 'humanoid', 'tags': ['any race']}"/>
    <s v="['L', 'N']"/>
    <s v="[{'ac': 15, 'from': ['{@item breastplate|phb}']}]"/>
    <s v="{'average': 84, 'formula': '13d8 + 26'}"/>
    <s v="{'average': 84,"/>
    <s v=" 84,"/>
    <s v=" 84"/>
    <x v="25"/>
    <n v="26"/>
  </r>
  <r>
    <s v="Lazav"/>
    <s v="GGR"/>
    <n v="232"/>
    <s v="M"/>
    <s v="{'type': 'monstrosity', 'tags': ['shapechanger']}"/>
    <s v="['N', 'E']"/>
    <s v="[{'ac': 18, 'from': ['natural armor']}]"/>
    <s v="{'average': 204, 'formula': '24d8 + 96'}"/>
    <s v="{'average': 204"/>
    <s v=" 204"/>
    <e v="#VALUE!"/>
    <x v="17"/>
    <n v="96"/>
  </r>
  <r>
    <s v="Master of Cruelties"/>
    <s v="GGR"/>
    <n v="196"/>
    <s v="L"/>
    <s v="{'type': 'fiend', 'tags': ['demon']}"/>
    <s v="['C', 'E']"/>
    <s v="[{'ac': 18, 'from': ['{@item plate armor|phb}']}]"/>
    <s v="{'average': 127, 'formula': '15d10 + 45'}"/>
    <s v="{'average': 127"/>
    <s v=" 127"/>
    <e v="#VALUE!"/>
    <x v="12"/>
    <n v="45"/>
  </r>
  <r>
    <s v="Mind Drinker Vampire"/>
    <s v="GGR"/>
    <n v="224"/>
    <s v="M"/>
    <s v="undead"/>
    <s v="['N', 'E']"/>
    <s v="[14]"/>
    <s v="{'average': 55, 'formula': '10d8 + 10'}"/>
    <s v="{'average': 55,"/>
    <s v=" 55,"/>
    <s v=" 55"/>
    <x v="2"/>
    <n v="10"/>
  </r>
  <r>
    <s v="Mind Mage"/>
    <s v="GGR"/>
    <n v="233"/>
    <s v="M"/>
    <s v="{'type': 'humanoid', 'tags': ['any race']}"/>
    <s v="['N', 'E']"/>
    <s v="[12, {'ac': 15, 'condition': 'with {@spell mage armor}', 'braces': True}]"/>
    <s v="{'average': 49, 'formula': '11d8'}"/>
    <s v="{'average': 49,"/>
    <s v=" 49,"/>
    <s v=" 49"/>
    <x v="6"/>
    <e v="#VALUE!"/>
  </r>
  <r>
    <s v="Nightveil Specter"/>
    <s v="GGR"/>
    <n v="215"/>
    <s v="M"/>
    <s v="undead"/>
    <s v="['N', 'E']"/>
    <s v="[{'ac': 17, 'from': ['natural armor']}]"/>
    <s v="{'average': 105, 'formula': '14d8 + 42'}"/>
    <s v="{'average': 105"/>
    <s v=" 105"/>
    <e v="#VALUE!"/>
    <x v="9"/>
    <n v="42"/>
  </r>
  <r>
    <s v="Niv-Mizzet"/>
    <s v="GGR"/>
    <n v="241"/>
    <s v="G"/>
    <s v="dragon"/>
    <s v="['C', 'N']"/>
    <s v="[{'ac': 22, 'from': ['natural armor']}]"/>
    <s v="{'average': 370, 'formula': '19d20 + 171'}"/>
    <s v="{'average': 370"/>
    <s v=" 370"/>
    <e v="#VALUE!"/>
    <x v="116"/>
    <n v="171"/>
  </r>
  <r>
    <s v="Nivix Cyclops"/>
    <s v="GGR"/>
    <n v="216"/>
    <s v="L"/>
    <s v="giant"/>
    <s v="['U']"/>
    <s v="[{'ac': 14, 'from': ['{@item half plate armor|phb}']}]"/>
    <s v="{'average': 115, 'formula': '10d10 + 60'}"/>
    <s v="{'average': 115"/>
    <s v=" 115"/>
    <e v="#VALUE!"/>
    <x v="117"/>
    <n v="60"/>
  </r>
  <r>
    <s v="Obzedat Ghost"/>
    <s v="GGR"/>
    <n v="245"/>
    <s v="M"/>
    <s v="undead"/>
    <s v="['L', 'E']"/>
    <s v="[{'ac': 14, 'from': ['natural armor'], 'condition': 'plus 1 for each other Obzedat'}]"/>
    <s v="{'average': 110, 'formula': '20d8 + 20'}"/>
    <s v="{'average': 110"/>
    <s v=" 110"/>
    <e v="#VALUE!"/>
    <x v="2"/>
    <n v="20"/>
  </r>
  <r>
    <s v="Orzhov Giant"/>
    <s v="GGR"/>
    <n v="202"/>
    <s v="L"/>
    <s v="giant"/>
    <s v="['L', 'E']"/>
    <s v="[{'ac': 18, 'from': ['{@item plate armor|phb}']}]"/>
    <s v="{'average': 84, 'formula': '8d10 + 40'}"/>
    <s v="{'average': 84,"/>
    <s v=" 84,"/>
    <s v=" 84"/>
    <x v="21"/>
    <n v="40"/>
  </r>
  <r>
    <s v="Precognitive Mage"/>
    <s v="GGR"/>
    <n v="228"/>
    <s v="M"/>
    <s v="{'type': 'humanoid', 'tags': ['any race']}"/>
    <s v="['L', 'N']"/>
    <s v="[11, {'ac': 14, 'condition': 'with {@spell mage armor}', 'braces': True}]"/>
    <s v="{'average': 63, 'formula': '14d8'}"/>
    <s v="{'average': 63,"/>
    <s v=" 63,"/>
    <s v=" 63"/>
    <x v="6"/>
    <e v="#VALUE!"/>
  </r>
  <r>
    <s v="Rakdos"/>
    <s v="GGR"/>
    <n v="247"/>
    <s v="H"/>
    <s v="{'type': 'fiend', 'tags': ['demon']}"/>
    <s v="['C', 'E']"/>
    <s v="[{'ac': 20, 'from': ['natural armor']}]"/>
    <s v="{'average': 300, 'formula': '24d12 + 144'}"/>
    <s v="{'average': 300"/>
    <s v=" 300"/>
    <e v="#VALUE!"/>
    <x v="42"/>
    <n v="144"/>
  </r>
  <r>
    <s v="Rakdos Lampooner"/>
    <s v="GGR"/>
    <n v="248"/>
    <s v="M"/>
    <s v="{'type': 'humanoid', 'tags': ['any race']}"/>
    <s v="['C', 'E']"/>
    <s v="[{'ac': 12, 'from': ['{@item leather armor|phb}']}]"/>
    <s v="{'average': 27, 'formula': '5d8 + 5'}"/>
    <s v="{'average': 27,"/>
    <s v=" 27,"/>
    <s v=" 27"/>
    <x v="8"/>
    <n v="5"/>
  </r>
  <r>
    <s v="Rakdos Performer, Blade Juggler"/>
    <s v="GGR"/>
    <n v="249"/>
    <s v="M"/>
    <s v="{'type': 'humanoid', 'tags': ['any race']}"/>
    <s v="['C', 'E']"/>
    <s v="[13]"/>
    <s v="{'average': 22, 'formula': '4d8 + 4'}"/>
    <s v="{'average': 22,"/>
    <s v=" 22,"/>
    <s v=" 22"/>
    <x v="2"/>
    <n v="4"/>
  </r>
  <r>
    <s v="Rakdos Performer, Fire Eater"/>
    <s v="GGR"/>
    <n v="249"/>
    <s v="M"/>
    <s v="{'type': 'humanoid', 'tags': ['any race']}"/>
    <s v="['C', 'E']"/>
    <s v="[13]"/>
    <s v="{'average': 22, 'formula': '4d8 + 4'}"/>
    <s v="{'average': 22,"/>
    <s v=" 22,"/>
    <s v=" 22"/>
    <x v="2"/>
    <n v="4"/>
  </r>
  <r>
    <s v="Rakdos Performer, High-Wire Acrobat"/>
    <s v="GGR"/>
    <n v="249"/>
    <s v="M"/>
    <s v="{'type': 'humanoid', 'tags': ['any race']}"/>
    <s v="['C', 'E']"/>
    <s v="[13]"/>
    <s v="{'average': 22, 'formula': '4d8 + 4'}"/>
    <s v="{'average': 22,"/>
    <s v=" 22,"/>
    <s v=" 22"/>
    <x v="2"/>
    <n v="4"/>
  </r>
  <r>
    <s v="Reckoner"/>
    <s v="GGR"/>
    <n v="231"/>
    <s v="M"/>
    <s v="{'type': 'humanoid', 'tags': ['any race']}"/>
    <s v="['L', 'N']"/>
    <s v="[{'ac': 18, 'from': ['{@item plate armor|phb}']}]"/>
    <s v="{'average': 52, 'formula': '8d8 + 16'}"/>
    <s v="{'average': 52,"/>
    <s v=" 52,"/>
    <s v=" 52"/>
    <x v="1"/>
    <n v="16"/>
  </r>
  <r>
    <s v="Rubblebelt Stalker"/>
    <s v="GGR"/>
    <n v="239"/>
    <s v="M"/>
    <s v="{'type': 'humanoid', 'tags': ['any race']}"/>
    <s v="['C', 'N']"/>
    <s v="[{'ac': 14, 'from': ['piecemeal armor']}]"/>
    <s v="{'average': 11, 'formula': '2d8 + 2'}"/>
    <s v="{'average': 11,"/>
    <s v=" 11,"/>
    <s v=" 11"/>
    <x v="2"/>
    <n v="2"/>
  </r>
  <r>
    <s v="Scorchbringer Guard"/>
    <s v="GGR"/>
    <n v="243"/>
    <s v="M"/>
    <s v="{'type': 'humanoid', 'tags': ['any race']}"/>
    <s v="['C', 'N']"/>
    <s v="[{'ac': 16, 'from': ['{@item breastplate|phb}']}]"/>
    <s v="{'average': 11, 'formula': '2d8 + 2'}"/>
    <s v="{'average': 11,"/>
    <s v=" 11,"/>
    <s v=" 11"/>
    <x v="2"/>
    <n v="2"/>
  </r>
  <r>
    <s v="Servitor Thrull"/>
    <s v="GGR"/>
    <n v="221"/>
    <s v="S"/>
    <s v="construct"/>
    <s v="['U']"/>
    <s v="[11]"/>
    <s v="{'average': 22, 'formula': '4d6 + 8'}"/>
    <s v="{'average': 22,"/>
    <s v=" 22,"/>
    <s v=" 22"/>
    <x v="57"/>
    <n v="8"/>
  </r>
  <r>
    <s v="Shadow Horror"/>
    <s v="GGR"/>
    <n v="205"/>
    <s v="L"/>
    <s v="aberration"/>
    <s v="['N', 'E']"/>
    <s v="[13]"/>
    <s v="{'average': 120, 'formula': '16d10 + 32'}"/>
    <s v="{'average': 120"/>
    <s v=" 120"/>
    <e v="#VALUE!"/>
    <x v="13"/>
    <n v="32"/>
  </r>
  <r>
    <s v="Simic Merfolk"/>
    <s v="GGR"/>
    <n v="187"/>
    <m/>
    <m/>
    <m/>
    <m/>
    <m/>
    <s v=""/>
    <e v="#VALUE!"/>
    <e v="#VALUE!"/>
    <x v="6"/>
    <e v="#VALUE!"/>
  </r>
  <r>
    <s v="Sire of Insanity"/>
    <s v="GGR"/>
    <n v="197"/>
    <s v="H"/>
    <s v="{'type': 'fiend', 'tags': ['demon']}"/>
    <s v="['C', 'E']"/>
    <s v="[{'ac': 17, 'from': ['natural armor']}]"/>
    <s v="{'average': 157, 'formula': '15d12 + 60'}"/>
    <s v="{'average': 157"/>
    <s v=" 157"/>
    <e v="#VALUE!"/>
    <x v="118"/>
    <n v="60"/>
  </r>
  <r>
    <s v="Skittering Horror"/>
    <s v="GGR"/>
    <n v="205"/>
    <s v="H"/>
    <s v="aberration"/>
    <s v="['N', 'E']"/>
    <s v="[{'ac': 17, 'from': ['natural armor']}]"/>
    <s v="{'average': 228, 'formula': '24d12 + 72'}"/>
    <s v="{'average': 228"/>
    <s v=" 228"/>
    <e v="#VALUE!"/>
    <x v="79"/>
    <n v="72"/>
  </r>
  <r>
    <s v="Skyjek Roc"/>
    <s v="GGR"/>
    <n v="219"/>
    <s v="L"/>
    <s v="monstrosity"/>
    <s v="['U']"/>
    <s v="[{'ac': 15, 'from': ['{@item breastplate|phb}']}]"/>
    <s v="{'average': 37, 'formula': '5d10 + 10'}"/>
    <s v="{'average': 37,"/>
    <s v=" 37,"/>
    <s v=" 37"/>
    <x v="119"/>
    <n v="10"/>
  </r>
  <r>
    <s v="Skyswimmer"/>
    <s v="GGR"/>
    <n v="220"/>
    <s v="G"/>
    <s v="monstrosity"/>
    <s v="['U']"/>
    <s v="[{'ac': 18, 'from': ['natural armor']}]"/>
    <s v="{'average': 216, 'formula': '16d20 + 48'}"/>
    <s v="{'average': 216"/>
    <s v=" 216"/>
    <e v="#VALUE!"/>
    <x v="10"/>
    <n v="48"/>
  </r>
  <r>
    <s v="Soldier"/>
    <s v="GGR"/>
    <n v="226"/>
    <s v="M"/>
    <s v="{'type': 'humanoid', 'tags': ['any race']}"/>
    <s v="['A']"/>
    <s v="[{'ac': 18, 'from': ['{@item chain mail|phb}', '{@item shield|phb}']}]"/>
    <s v="{'average': 16, 'formula': '3d8 + 3'}"/>
    <s v="{'average': 16,"/>
    <s v=" 16,"/>
    <s v=" 16"/>
    <x v="45"/>
    <n v="3"/>
  </r>
  <r>
    <s v="Sphinx of Judgment"/>
    <s v="GGR"/>
    <n v="183"/>
    <m/>
    <m/>
    <m/>
    <m/>
    <m/>
    <s v=""/>
    <e v="#VALUE!"/>
    <e v="#VALUE!"/>
    <x v="6"/>
    <e v="#VALUE!"/>
  </r>
  <r>
    <s v="Sunder Shaman"/>
    <s v="GGR"/>
    <n v="202"/>
    <s v="H"/>
    <s v="giant"/>
    <s v="['C', 'N']"/>
    <s v="[{'ac': 20, 'from': ['stone armor']}]"/>
    <s v="{'average': 138, 'formula': '12d12 + 60'}"/>
    <s v="{'average': 138"/>
    <s v=" 138"/>
    <e v="#VALUE!"/>
    <x v="64"/>
    <n v="60"/>
  </r>
  <r>
    <s v="Thought Spy"/>
    <s v="GGR"/>
    <n v="233"/>
    <s v="M"/>
    <s v="{'type': 'humanoid', 'tags': ['any race']}"/>
    <s v="['N', 'E']"/>
    <s v="[{'ac': 13, 'from': ['{@item leather armor|phb}']}]"/>
    <s v="{'average': 27, 'formula': '6d8'}"/>
    <s v="{'average': 27,"/>
    <s v=" 27,"/>
    <s v=" 27"/>
    <x v="6"/>
    <e v="#VALUE!"/>
  </r>
  <r>
    <s v="Trostani"/>
    <s v="GGR"/>
    <n v="252"/>
    <s v="L"/>
    <s v="fey"/>
    <s v="['N', 'G']"/>
    <s v="[{'ac': 17, 'from': ['natural armor']}]"/>
    <s v="{'average': 252, 'formula': '24d10 + 120'}"/>
    <s v="{'average': 252"/>
    <s v=" 252"/>
    <e v="#VALUE!"/>
    <x v="21"/>
    <n v="120"/>
  </r>
  <r>
    <s v="Undercity Medusa"/>
    <s v="GGR"/>
    <n v="222"/>
    <s v="M"/>
    <s v="monstrosity"/>
    <s v="['N', 'E']"/>
    <s v="[{'ac': 16, 'from': ['natural armor']}]"/>
    <s v="{'average': 120, 'formula': '16d8 + 48'}"/>
    <s v="{'average': 120"/>
    <s v=" 120"/>
    <e v="#VALUE!"/>
    <x v="9"/>
    <n v="48"/>
  </r>
  <r>
    <s v="Winged Thrull"/>
    <s v="GGR"/>
    <n v="221"/>
    <s v="S"/>
    <s v="construct"/>
    <s v="['U']"/>
    <s v="[12]"/>
    <s v="{'average': 31, 'formula': '7d6 + 7'}"/>
    <s v="{'average': 31,"/>
    <s v=" 31,"/>
    <s v=" 31"/>
    <x v="120"/>
    <n v="7"/>
  </r>
  <r>
    <s v="Wurm"/>
    <s v="GGR"/>
    <n v="225"/>
    <s v="H"/>
    <s v="monstrosity"/>
    <s v="['U']"/>
    <s v="[{'ac': 18, 'from': ['natural armor']}]"/>
    <s v="{'average': 200, 'formula': '16d12 + 96'}"/>
    <s v="{'average': 200"/>
    <s v=" 200"/>
    <e v="#VALUE!"/>
    <x v="42"/>
    <n v="96"/>
  </r>
  <r>
    <s v="Zegana"/>
    <s v="GGR"/>
    <n v="255"/>
    <s v="M"/>
    <s v="{'type': 'humanoid', 'tags': ['merfolk']}"/>
    <s v="['L', 'N']"/>
    <s v="[{'ac': 16, 'from': ['natural armor']}]"/>
    <s v="{'average': 130, 'formula': '20d8 + 40'}"/>
    <s v="{'average': 130"/>
    <s v=" 130"/>
    <e v="#VALUE!"/>
    <x v="1"/>
    <n v="40"/>
  </r>
  <r>
    <s v="Amphisbaena"/>
    <s v="GoS"/>
    <n v="230"/>
    <s v="M"/>
    <s v="monstrosity"/>
    <s v="['U']"/>
    <s v="[14]"/>
    <s v="{'average': 11, 'formula': '2d8 + 2'}"/>
    <s v="{'average': 11,"/>
    <s v=" 11,"/>
    <s v=" 11"/>
    <x v="2"/>
    <n v="2"/>
  </r>
  <r>
    <s v="Barnacle Bess"/>
    <s v="GoS"/>
    <n v="220"/>
    <m/>
    <m/>
    <s v="['L', 'N']"/>
    <m/>
    <m/>
    <s v=""/>
    <e v="#VALUE!"/>
    <e v="#VALUE!"/>
    <x v="6"/>
    <e v="#VALUE!"/>
  </r>
  <r>
    <s v="Bullywug Croaker"/>
    <s v="GoS"/>
    <n v="232"/>
    <s v="M"/>
    <s v="{'type': 'humanoid', 'tags': ['bullywug']}"/>
    <s v="['N', 'E']"/>
    <s v="[{'ac': 15, 'from': ['{@item hide armor|phb}', '{@item shield|phb}']}]"/>
    <s v="{'average': 33, 'formula': '6d8 + 6'}"/>
    <s v="{'average': 33,"/>
    <s v=" 33,"/>
    <s v=" 33"/>
    <x v="2"/>
    <n v="6"/>
  </r>
  <r>
    <s v="Bullywug Royal"/>
    <s v="GoS"/>
    <n v="232"/>
    <s v="M"/>
    <s v="{'type': 'humanoid', 'tags': ['bullywug']}"/>
    <s v="['N', 'E']"/>
    <s v="[{'ac': 15, 'from': ['{@item hide armor|phb}', '{@item shield|phb}']}]"/>
    <s v="{'average': 52, 'formula': '8d8 + 16'}"/>
    <s v="{'average': 52,"/>
    <s v=" 52,"/>
    <s v=" 52"/>
    <x v="1"/>
    <n v="16"/>
  </r>
  <r>
    <s v="Captain Xendros"/>
    <s v="GoS"/>
    <n v="14"/>
    <m/>
    <m/>
    <s v="['C', 'E']"/>
    <m/>
    <m/>
    <s v=""/>
    <e v="#VALUE!"/>
    <e v="#VALUE!"/>
    <x v="6"/>
    <e v="#VALUE!"/>
  </r>
  <r>
    <s v="Drowned Ascetic"/>
    <s v="GoS"/>
    <n v="233"/>
    <s v="M"/>
    <s v="undead"/>
    <s v="['C', 'E']"/>
    <s v="[13]"/>
    <s v="{'average': 75, 'formula': '10d8 + 30'}"/>
    <s v="{'average': 75,"/>
    <s v=" 75,"/>
    <s v=" 75"/>
    <x v="9"/>
    <n v="30"/>
  </r>
  <r>
    <s v="Drowned Assassin"/>
    <s v="GoS"/>
    <n v="234"/>
    <s v="M"/>
    <s v="undead"/>
    <s v="['C', 'E']"/>
    <s v="[{'ac': 14, 'from': ['{@item leather armor|phb}']}]"/>
    <s v="{'average': 67, 'formula': '9d8 + 27'}"/>
    <s v="{'average': 67,"/>
    <s v=" 67,"/>
    <s v=" 67"/>
    <x v="65"/>
    <n v="27"/>
  </r>
  <r>
    <s v="Drowned Blade"/>
    <s v="GoS"/>
    <n v="235"/>
    <s v="M"/>
    <s v="undead"/>
    <s v="['C', 'E']"/>
    <s v="[{'ac': 10, 'from': ['{@item leather armor|phb}']}]"/>
    <s v="{'average': 45, 'formula': '6d8 + 18'}"/>
    <s v="{'average': 45,"/>
    <s v=" 45,"/>
    <s v=" 45"/>
    <x v="9"/>
    <n v="18"/>
  </r>
  <r>
    <s v="Drowned Master"/>
    <s v="GoS"/>
    <n v="235"/>
    <s v="M"/>
    <s v="undead"/>
    <s v="['C', 'E']"/>
    <s v="[{'ac': 14, 'from': ['natural armor']}]"/>
    <s v="{'average': 157, 'formula': '21d8 + 63'}"/>
    <s v="{'average': 157"/>
    <s v=" 157"/>
    <e v="#VALUE!"/>
    <x v="121"/>
    <n v="63"/>
  </r>
  <r>
    <s v="Fish"/>
    <s v="GoS"/>
    <n v="224"/>
    <m/>
    <m/>
    <m/>
    <m/>
    <m/>
    <s v=""/>
    <e v="#VALUE!"/>
    <e v="#VALUE!"/>
    <x v="6"/>
    <e v="#VALUE!"/>
  </r>
  <r>
    <s v="Giant Coral Snake"/>
    <s v="GoS"/>
    <n v="236"/>
    <s v="L"/>
    <s v="beast"/>
    <s v="['U']"/>
    <s v="[13]"/>
    <s v="{'average': 90, 'formula': '12d10 + 24'}"/>
    <s v="{'average': 90,"/>
    <s v=" 90,"/>
    <s v=" 90"/>
    <x v="13"/>
    <n v="24"/>
  </r>
  <r>
    <s v="Giant Sea Eel"/>
    <s v="GoS"/>
    <n v="237"/>
    <s v="L"/>
    <s v="beast"/>
    <s v="['U']"/>
    <s v="[{'ac': 14, 'from': ['natural armor']}]"/>
    <s v="{'average': 19, 'formula': '3d10 + 3'}"/>
    <s v="{'average': 19,"/>
    <s v=" 19,"/>
    <s v=" 19"/>
    <x v="70"/>
    <n v="3"/>
  </r>
  <r>
    <s v="Giant White Moray Eel"/>
    <s v="GoS"/>
    <n v="216"/>
    <m/>
    <m/>
    <m/>
    <m/>
    <m/>
    <s v=""/>
    <e v="#VALUE!"/>
    <e v="#VALUE!"/>
    <x v="6"/>
    <e v="#VALUE!"/>
  </r>
  <r>
    <s v="Harpy Matriarch"/>
    <s v="GoS"/>
    <n v="237"/>
    <s v="M"/>
    <s v="monstrosity"/>
    <s v="['C', 'E']"/>
    <s v="[{'ac': 14, 'from': ['natural armor']}]"/>
    <s v="{'average': 88, 'formula': '16d8 + 16'}"/>
    <s v="{'average': 88,"/>
    <s v=" 88,"/>
    <s v=" 88"/>
    <x v="2"/>
    <n v="16"/>
  </r>
  <r>
    <s v="Juvenile Kraken"/>
    <s v="GoS"/>
    <n v="238"/>
    <s v="H"/>
    <s v="{'type': 'monstrosity', 'tags': ['titan']}"/>
    <s v="['C', 'E']"/>
    <s v="[{'ac': 16, 'from': ['natural armor']}]"/>
    <s v="{'average': 207, 'formula': '18d12 + 90'}"/>
    <s v="{'average': 207"/>
    <s v=" 207"/>
    <e v="#VALUE!"/>
    <x v="64"/>
    <n v="90"/>
  </r>
  <r>
    <s v="Koalinth"/>
    <s v="GoS"/>
    <n v="239"/>
    <s v="M"/>
    <s v="{'type': 'humanoid', 'tags': ['goblinoid']}"/>
    <s v="['L', 'E']"/>
    <s v="[{'ac': 14, 'from': ['{@item scale mail|phb}']}]"/>
    <s v="{'average': 16, 'formula': '3d8 + 3'}"/>
    <s v="{'average': 16,"/>
    <s v=" 16,"/>
    <s v=" 16"/>
    <x v="45"/>
    <n v="3"/>
  </r>
  <r>
    <s v="Koalinth Sergeant"/>
    <s v="GoS"/>
    <n v="239"/>
    <s v="M"/>
    <s v="{'type': 'humanoid', 'tags': ['goblinoid']}"/>
    <s v="['L', 'E']"/>
    <s v="[{'ac': 14, 'from': ['{@item scale mail|phb}']}]"/>
    <s v="{'average': 33, 'formula': '6d8 + 6'}"/>
    <s v="{'average': 33,"/>
    <s v=" 33,"/>
    <s v=" 33"/>
    <x v="2"/>
    <n v="6"/>
  </r>
  <r>
    <s v="Krell Grohlg"/>
    <s v="GoS"/>
    <n v="92"/>
    <m/>
    <m/>
    <s v="['C', 'E']"/>
    <m/>
    <m/>
    <s v=""/>
    <e v="#VALUE!"/>
    <e v="#VALUE!"/>
    <x v="6"/>
    <e v="#VALUE!"/>
  </r>
  <r>
    <s v="Kysh"/>
    <s v="GoS"/>
    <n v="240"/>
    <s v="M"/>
    <s v="{'type': 'humanoid', 'tags': ['triton']}"/>
    <s v="['L', 'G']"/>
    <s v="[13]"/>
    <s v="{'average': 27, 'formula': '5d8 + 5'}"/>
    <s v="{'average': 27,"/>
    <s v=" 27,"/>
    <s v=" 27"/>
    <x v="8"/>
    <n v="5"/>
  </r>
  <r>
    <s v="Living Iron Statue"/>
    <s v="GoS"/>
    <n v="241"/>
    <s v="M"/>
    <s v="construct"/>
    <s v="['U']"/>
    <s v="[{'ac': 16, 'from': ['natural armor']}]"/>
    <s v="{'average': 102, 'formula': '12d8 + 48'}"/>
    <s v="{'average': 102"/>
    <s v=" 102"/>
    <e v="#VALUE!"/>
    <x v="17"/>
    <n v="48"/>
  </r>
  <r>
    <s v="Lizardfolk Commoner"/>
    <s v="GoS"/>
    <n v="241"/>
    <s v="M"/>
    <s v="{'type': 'humanoid', 'tags': ['lizardfolk']}"/>
    <s v="['N']"/>
    <s v="[{'ac': 13, 'from': ['natural armor']}]"/>
    <s v="{'average': 16, 'formula': '3d8 + 3'}"/>
    <s v="{'average': 16,"/>
    <s v=" 16,"/>
    <s v=" 16"/>
    <x v="45"/>
    <n v="3"/>
  </r>
  <r>
    <s v="Lizardfolk Render"/>
    <s v="GoS"/>
    <n v="241"/>
    <s v="L"/>
    <s v="{'type': 'humanoid', 'tags': ['lizardfolk']}"/>
    <s v="['N']"/>
    <s v="[{'ac': 15, 'from': ['natural armor']}]"/>
    <s v="{'average': 52, 'formula': '7d10 + 14'}"/>
    <s v="{'average': 52,"/>
    <s v=" 52,"/>
    <s v=" 52"/>
    <x v="3"/>
    <n v="14"/>
  </r>
  <r>
    <s v="Lizardfolk Scaleshield"/>
    <s v="GoS"/>
    <n v="242"/>
    <s v="M"/>
    <s v="{'type': 'humanoid', 'tags': ['lizardfolk']}"/>
    <s v="['N']"/>
    <s v="[{'ac': 16, 'from': ['{@item scale mail|phb}', '{@item shield|phb}']}]"/>
    <s v="{'average': 32, 'formula': '5d8 + 10'}"/>
    <s v="{'average': 32,"/>
    <s v=" 32,"/>
    <s v=" 32"/>
    <x v="7"/>
    <n v="10"/>
  </r>
  <r>
    <s v="Lizardfolk Subchief"/>
    <s v="GoS"/>
    <n v="242"/>
    <s v="M"/>
    <s v="{'type': 'humanoid', 'tags': ['lizardfolk']}"/>
    <s v="['N']"/>
    <s v="[{'ac': 14, 'from': ['natural armor']}]"/>
    <s v="{'average': 52, 'formula': '8d8 + 16'}"/>
    <s v="{'average': 52,"/>
    <s v=" 52,"/>
    <s v=" 52"/>
    <x v="1"/>
    <n v="16"/>
  </r>
  <r>
    <s v="Locathah"/>
    <s v="GoS"/>
    <n v="243"/>
    <s v="M"/>
    <s v="{'type': 'humanoid', 'tags': ['locathah']}"/>
    <s v="['N']"/>
    <s v="[{'ac': 13, 'from': ['natural armor']}]"/>
    <s v="{'average': 22, 'formula': '4d8 + 4'}"/>
    <s v="{'average': 22,"/>
    <s v=" 22,"/>
    <s v=" 22"/>
    <x v="2"/>
    <n v="4"/>
  </r>
  <r>
    <s v="Locathah Hunter"/>
    <s v="GoS"/>
    <n v="243"/>
    <s v="M"/>
    <s v="{'type': 'humanoid', 'tags': ['locathah']}"/>
    <s v="['N']"/>
    <s v="[{'ac': 14, 'from': ['natural armor']}]"/>
    <s v="{'average': 33, 'formula': '6d8 + 6'}"/>
    <s v="{'average': 33,"/>
    <s v=" 33,"/>
    <s v=" 33"/>
    <x v="2"/>
    <n v="6"/>
  </r>
  <r>
    <s v="Master Refrum"/>
    <s v="GoS"/>
    <n v="165"/>
    <m/>
    <s v="{'type': 'humanoid', 'tags': ['human']}"/>
    <s v="['L', 'G']"/>
    <m/>
    <m/>
    <s v=""/>
    <e v="#VALUE!"/>
    <e v="#VALUE!"/>
    <x v="6"/>
    <e v="#VALUE!"/>
  </r>
  <r>
    <s v="Maw of Sekolah"/>
    <s v="GoS"/>
    <n v="244"/>
    <s v="H"/>
    <s v="monstrosity"/>
    <s v="['N', 'E']"/>
    <s v="[{'ac': 12, 'from': ['natural armor']}]"/>
    <s v="{'average': 114, 'formula': '12d12 + 36'}"/>
    <s v="{'average': 114"/>
    <s v=" 114"/>
    <e v="#VALUE!"/>
    <x v="79"/>
    <n v="36"/>
  </r>
  <r>
    <s v="Merfolk Salvager"/>
    <s v="GoS"/>
    <n v="244"/>
    <s v="M"/>
    <s v="{'type': 'humanoid', 'tags': ['merfolk']}"/>
    <s v="['N']"/>
    <s v="[12]"/>
    <s v="{'average': 22, 'formula': '4d8 + 4'}"/>
    <s v="{'average': 22,"/>
    <s v=" 22,"/>
    <s v=" 22"/>
    <x v="2"/>
    <n v="4"/>
  </r>
  <r>
    <s v="Merfolk Scout"/>
    <s v="GoS"/>
    <n v="216"/>
    <m/>
    <s v="{'type': 'humanoid', 'tags': ['merfolk']}"/>
    <s v="['C', 'E']"/>
    <m/>
    <m/>
    <s v=""/>
    <e v="#VALUE!"/>
    <e v="#VALUE!"/>
    <x v="6"/>
    <e v="#VALUE!"/>
  </r>
  <r>
    <s v="Minotaur Living Crystal Statue"/>
    <s v="GoS"/>
    <n v="245"/>
    <s v="L"/>
    <s v="construct"/>
    <s v="['U']"/>
    <s v="[{'ac': 15, 'from': ['natural armor']}]"/>
    <s v="{'average': 136, 'formula': '16d10 + 48'}"/>
    <s v="{'average': 136"/>
    <s v=" 136"/>
    <e v="#VALUE!"/>
    <x v="37"/>
    <n v="48"/>
  </r>
  <r>
    <s v="Monstrous Peryton"/>
    <s v="GoS"/>
    <n v="245"/>
    <s v="L"/>
    <s v="monstrosity"/>
    <s v="['C', 'E']"/>
    <s v="[{'ac': 14, 'from': ['natural armor']}]"/>
    <s v="{'average': 144, 'formula': '17d10 + 51'}"/>
    <s v="{'average': 144"/>
    <s v=" 144"/>
    <e v="#VALUE!"/>
    <x v="105"/>
    <n v="51"/>
  </r>
  <r>
    <s v="Mr. Dory"/>
    <s v="GoS"/>
    <n v="246"/>
    <s v="M"/>
    <s v="aberration"/>
    <s v="['C', 'E']"/>
    <s v="[{'ac': 18, 'from': ['{@item studded leather armor|phb}', '{@item shield|phb}']}]"/>
    <s v="{'average': 170, 'formula': '20d8 + 80'}"/>
    <s v="{'average': 170"/>
    <s v=" 170"/>
    <e v="#VALUE!"/>
    <x v="17"/>
    <n v="80"/>
  </r>
  <r>
    <s v="Oceanus"/>
    <s v="GoS"/>
    <n v="246"/>
    <s v="M"/>
    <s v="{'type': 'humanoid', 'tags': ['elf']}"/>
    <s v="['N', 'G']"/>
    <s v="[{'ac': 12, 'from': ['{@item leather armor|phb}']}]"/>
    <s v="{'average': 30, 'formula': '4d8 + 12'}"/>
    <s v="{'average': 30,"/>
    <s v=" 30,"/>
    <s v=" 30"/>
    <x v="9"/>
    <n v="12"/>
  </r>
  <r>
    <s v="Othokent"/>
    <s v="GoS"/>
    <n v="81"/>
    <m/>
    <m/>
    <s v="['L', 'N']"/>
    <m/>
    <m/>
    <s v=""/>
    <e v="#VALUE!"/>
    <e v="#VALUE!"/>
    <x v="6"/>
    <e v="#VALUE!"/>
  </r>
  <r>
    <s v="Pirate Bosun"/>
    <s v="GoS"/>
    <n v="247"/>
    <s v="M"/>
    <s v="{'type': 'humanoid', 'tags': ['any race']}"/>
    <s v="['A']"/>
    <s v="[{'ac': 12, 'from': ['{@item studded leather armor|phb}']}]"/>
    <s v="{'average': 27, 'formula': '5d8 + 5'}"/>
    <s v="{'average': 27,"/>
    <s v=" 27,"/>
    <s v=" 27"/>
    <x v="8"/>
    <n v="5"/>
  </r>
  <r>
    <s v="Pirate Captain"/>
    <s v="GoS"/>
    <n v="247"/>
    <s v="M"/>
    <s v="{'type': 'humanoid', 'tags': ['any race']}"/>
    <s v="['A']"/>
    <s v="[{'ac': 14, 'from': ['{@item studded leather armor|phb}']}]"/>
    <s v="{'average': 45, 'formula': '7d8 + 14'}"/>
    <s v="{'average': 45,"/>
    <s v=" 45,"/>
    <s v=" 45"/>
    <x v="5"/>
    <n v="14"/>
  </r>
  <r>
    <s v="Pirate Deck Wizard"/>
    <s v="GoS"/>
    <n v="248"/>
    <s v="M"/>
    <s v="{'type': 'humanoid', 'tags': ['any race']}"/>
    <s v="['A']"/>
    <s v="[12, {'ac': 15, 'condition': 'with {@spell mage armor}', 'braces': True}]"/>
    <s v="{'average': 32, 'formula': '5d8 + 10'}"/>
    <s v="{'average': 32,"/>
    <s v=" 32,"/>
    <s v=" 32"/>
    <x v="7"/>
    <n v="10"/>
  </r>
  <r>
    <s v="Pirate First Mate"/>
    <s v="GoS"/>
    <n v="248"/>
    <s v="M"/>
    <s v="{'type': 'humanoid', 'tags': ['any race']}"/>
    <s v="['A']"/>
    <s v="[{'ac': 16, 'from': ['{@item chain mail|phb}']}]"/>
    <s v="{'average': 26, 'formula': '4d8 + 8'}"/>
    <s v="{'average': 26,"/>
    <s v=" 26,"/>
    <s v=" 26"/>
    <x v="1"/>
    <n v="8"/>
  </r>
  <r>
    <s v="Rip Tide Priest"/>
    <s v="GoS"/>
    <n v="248"/>
    <s v="M"/>
    <s v="{'type': 'humanoid', 'tags': ['human']}"/>
    <s v="['N', 'E']"/>
    <s v="[{'ac': 13, 'from': ['{@item chain shirt|phb}']}]"/>
    <s v="{'average': 52, 'formula': '8d8 + 16'}"/>
    <s v="{'average': 52,"/>
    <s v=" 52,"/>
    <s v=" 52"/>
    <x v="1"/>
    <n v="16"/>
  </r>
  <r>
    <s v="Sahuagin Blademaster"/>
    <s v="GoS"/>
    <n v="249"/>
    <s v="M"/>
    <s v="{'type': 'humanoid', 'tags': ['sahuagin']}"/>
    <s v="['L', 'E']"/>
    <s v="[{'ac': 20, 'from': ['{@item plate armor|phb}', '{@item shield|phb}']}]"/>
    <s v="{'average': 97, 'formula': '15d8 + 30'}"/>
    <s v="{'average': 97,"/>
    <s v=" 97,"/>
    <s v=" 97"/>
    <x v="55"/>
    <n v="30"/>
  </r>
  <r>
    <s v="Sahuagin Champion"/>
    <s v="GoS"/>
    <n v="249"/>
    <s v="M"/>
    <s v="{'type': 'humanoid', 'tags': ['sahuagin']}"/>
    <s v="['L', 'E']"/>
    <s v="[{'ac': 16, 'from': ['natural armor']}]"/>
    <s v="{'average': 71, 'formula': '13d8 + 13'}"/>
    <s v="{'average': 71,"/>
    <s v=" 71,"/>
    <s v=" 71"/>
    <x v="122"/>
    <n v="13"/>
  </r>
  <r>
    <s v="Sahuagin Coral Smasher"/>
    <s v="GoS"/>
    <n v="249"/>
    <s v="M"/>
    <s v="{'type': 'humanoid', 'tags': ['sahuagin']}"/>
    <s v="['L', 'E']"/>
    <s v="[{'ac': 14, 'from': ['natural armor']}]"/>
    <s v="{'average': 33, 'formula': '6d8 + 6'}"/>
    <s v="{'average': 33,"/>
    <s v=" 33,"/>
    <s v=" 33"/>
    <x v="2"/>
    <n v="6"/>
  </r>
  <r>
    <s v="Sahuagin Deep Diver"/>
    <s v="GoS"/>
    <n v="250"/>
    <s v="M"/>
    <s v="{'type': 'humanoid', 'tags': ['sahuagin']}"/>
    <s v="['L', 'E']"/>
    <s v="[{'ac': 15, 'from': ['natural armor']}]"/>
    <s v="{'average': 91, 'formula': '14d8 + 28'}"/>
    <s v="{'average': 91,"/>
    <s v=" 91,"/>
    <s v=" 91"/>
    <x v="1"/>
    <n v="28"/>
  </r>
  <r>
    <s v="Sahuagin Hatchling Swarm"/>
    <s v="GoS"/>
    <n v="250"/>
    <s v="L"/>
    <s v="{'type': 'beast', 'swarmSize': 'T'}"/>
    <s v="['C', 'E']"/>
    <s v="[14]"/>
    <s v="{'average': 52, 'formula': '8d10 + 8'}"/>
    <s v="{'average': 52,"/>
    <s v=" 52,"/>
    <s v=" 52"/>
    <x v="22"/>
    <n v="8"/>
  </r>
  <r>
    <s v="Sahuagin High Priestess"/>
    <s v="GoS"/>
    <n v="251"/>
    <s v="M"/>
    <s v="{'type': 'humanoid', 'tags': ['sahuagin']}"/>
    <s v="['L', 'E']"/>
    <s v="[{'ac': 14, 'from': ['natural armor']}]"/>
    <s v="{'average': 71, 'formula': '11d8 + 22'}"/>
    <s v="{'average': 71,"/>
    <s v=" 71,"/>
    <s v=" 71"/>
    <x v="123"/>
    <n v="22"/>
  </r>
  <r>
    <s v="Sahuagin Wave Shaper"/>
    <s v="GoS"/>
    <n v="251"/>
    <s v="M"/>
    <s v="{'type': 'humanoid', 'tags': ['sahuagin']}"/>
    <s v="['L', 'E']"/>
    <s v="[{'ac': 14, 'from': ['natural armor']}]"/>
    <s v="{'average': 60, 'formula': '11d8 + 11'}"/>
    <s v="{'average': 60,"/>
    <s v=" 60,"/>
    <s v=" 60"/>
    <x v="124"/>
    <n v="11"/>
  </r>
  <r>
    <s v="Sanbalet"/>
    <s v="GoS"/>
    <n v="252"/>
    <s v="M"/>
    <s v="{'type': 'humanoid', 'tags': ['human']}"/>
    <s v="['N', 'E']"/>
    <s v="[11]"/>
    <s v="{'average': 27, 'formula': '6d8'}"/>
    <s v="{'average': 27,"/>
    <s v=" 27,"/>
    <s v=" 27"/>
    <x v="6"/>
    <e v="#VALUE!"/>
  </r>
  <r>
    <s v="Sauriv"/>
    <s v="GoS"/>
    <n v="79"/>
    <m/>
    <m/>
    <s v="['L', 'N']"/>
    <s v="[{'ac': 13, 'from': ['natural armor']}]"/>
    <m/>
    <s v=""/>
    <e v="#VALUE!"/>
    <e v="#VALUE!"/>
    <x v="6"/>
    <e v="#VALUE!"/>
  </r>
  <r>
    <s v="Shell Shark"/>
    <s v="GoS"/>
    <n v="252"/>
    <s v="M"/>
    <s v="monstrosity"/>
    <s v="['U']"/>
    <s v="[{'ac': 18, 'from': ['shell plate armor']}]"/>
    <s v="{'average': 32, 'formula': '5d8 + 10'}"/>
    <s v="{'average': 32,"/>
    <s v=" 32,"/>
    <s v=" 32"/>
    <x v="7"/>
    <n v="10"/>
  </r>
  <r>
    <s v="Skeletal Alchemist"/>
    <s v="GoS"/>
    <n v="253"/>
    <s v="M"/>
    <s v="undead"/>
    <s v="['L', 'E']"/>
    <s v="[11]"/>
    <s v="{'average': 32, 'formula': '5d8 + 10'}"/>
    <s v="{'average': 32,"/>
    <s v=" 32,"/>
    <s v=" 32"/>
    <x v="7"/>
    <n v="10"/>
  </r>
  <r>
    <s v="Skeletal Juggernaut"/>
    <s v="GoS"/>
    <n v="253"/>
    <s v="L"/>
    <s v="undead"/>
    <s v="['L', 'E']"/>
    <s v="[{'ac': 13, 'from': ['armor scraps']}]"/>
    <s v="{'average': 142, 'formula': '19d10 + 38'}"/>
    <s v="{'average': 142"/>
    <s v=" 142"/>
    <e v="#VALUE!"/>
    <x v="125"/>
    <n v="38"/>
  </r>
  <r>
    <s v="Skeletal Swarm"/>
    <s v="GoS"/>
    <n v="254"/>
    <s v="L"/>
    <s v="{'type': 'undead', 'swarmSize': 'M'}"/>
    <s v="['L', 'E']"/>
    <s v="[{'ac': 13, 'from': ['armor scraps']}]"/>
    <s v="{'average': 60, 'formula': '8d10 + 16'}"/>
    <s v="{'average': 60,"/>
    <s v=" 60,"/>
    <s v=" 60"/>
    <x v="13"/>
    <n v="16"/>
  </r>
  <r>
    <s v="Skum"/>
    <s v="GoS"/>
    <n v="254"/>
    <s v="M"/>
    <s v="aberration"/>
    <s v="['L', 'E']"/>
    <s v="[{'ac': 14, 'from': ['natural armor']}]"/>
    <s v="{'average': 93, 'formula': '11d8 + 44'}"/>
    <s v="{'average': 93,"/>
    <s v=" 93,"/>
    <s v=" 93"/>
    <x v="34"/>
    <n v="44"/>
  </r>
  <r>
    <s v="Thousand Teeth"/>
    <s v="GoS"/>
    <n v="256"/>
    <s v="L"/>
    <s v="monstrosity"/>
    <s v="['N', 'E']"/>
    <s v="[{'ac': 12, 'from': ['natural armor']}]"/>
    <s v="{'average': 93, 'formula': '11d10 + 33'}"/>
    <s v="{'average': 93,"/>
    <s v=" 93,"/>
    <s v=" 93"/>
    <x v="66"/>
    <n v="33"/>
  </r>
  <r>
    <s v="Vampiric Jade Statue"/>
    <s v="GoS"/>
    <n v="256"/>
    <s v="L"/>
    <s v="construct"/>
    <s v="['U']"/>
    <s v="[{'ac': 14, 'from': ['natural armor']}]"/>
    <s v="{'average': 114, 'formula': '12d10 + 48'}"/>
    <s v="{'average': 114"/>
    <s v=" 114"/>
    <e v="#VALUE!"/>
    <x v="4"/>
    <n v="48"/>
  </r>
  <r>
    <s v="Yalaga Maladwyn"/>
    <s v="GoS"/>
    <n v="226"/>
    <m/>
    <s v="undead"/>
    <m/>
    <m/>
    <m/>
    <s v=""/>
    <e v="#VALUE!"/>
    <e v="#VALUE!"/>
    <x v="6"/>
    <e v="#VALUE!"/>
  </r>
  <r>
    <s v="Demogorgon"/>
    <s v="HftT"/>
    <n v="36"/>
    <s v="M"/>
    <s v="monstrosity"/>
    <s v="['U']"/>
    <s v="[{'ac': 15, 'from': ['natural armor']}]"/>
    <s v="{'average': 60, 'formula': '8d8 + 24'}"/>
    <s v="{'average': 60,"/>
    <s v=" 60,"/>
    <s v=" 60"/>
    <x v="9"/>
    <n v="24"/>
  </r>
  <r>
    <s v="Thessalhydra"/>
    <s v="HftT"/>
    <n v="41"/>
    <s v="H"/>
    <s v="monstrosity"/>
    <s v="['U']"/>
    <s v="[{'ac': 14, 'from': ['natural armor']}]"/>
    <s v="{'average': 69, 'formula': '6d12 + 30'}"/>
    <s v="{'average': 69,"/>
    <s v=" 69,"/>
    <s v=" 69"/>
    <x v="64"/>
    <n v="30"/>
  </r>
  <r>
    <s v="Apprentice"/>
    <s v="HoL"/>
    <n v="201"/>
    <s v="M"/>
    <s v="humanoid"/>
    <m/>
    <s v="[10]"/>
    <s v="{'average': 7, 'formula': '2d8 - 2'}"/>
    <s v="{'average': 7, "/>
    <s v=" 7, "/>
    <s v=" 7 "/>
    <x v="6"/>
    <e v="#VALUE!"/>
  </r>
  <r>
    <s v="Disciple"/>
    <s v="HoL"/>
    <n v="201"/>
    <s v="M"/>
    <s v="humanoid"/>
    <m/>
    <s v="[{'ac': 11, 'from': ['{@item shield|PHB}']}]"/>
    <s v="{'average': 9, 'formula': '2d8'}"/>
    <s v="{'average': 9, "/>
    <s v=" 9, "/>
    <s v=" 9 "/>
    <x v="6"/>
    <e v="#VALUE!"/>
  </r>
  <r>
    <s v="Sneak"/>
    <s v="HoL"/>
    <n v="201"/>
    <s v="S"/>
    <s v="humanoid"/>
    <m/>
    <s v="[{'ac': 13, 'from': ['{@item shield|PHB}']}]"/>
    <s v="{'average': 9, 'formula': '2d6 + 2'}"/>
    <s v="{'average': 9, "/>
    <s v=" 9, "/>
    <s v=" 9 "/>
    <x v="10"/>
    <n v="2"/>
  </r>
  <r>
    <s v="Squire"/>
    <s v="HoL"/>
    <n v="201"/>
    <s v="M"/>
    <s v="humanoid"/>
    <m/>
    <s v="[{'ac': 12, 'from': ['{@item shield|PHB}']}]"/>
    <s v="{'average': 11, 'formula': '2d8 + 2'}"/>
    <s v="{'average': 11,"/>
    <s v=" 11,"/>
    <s v=" 11"/>
    <x v="2"/>
    <n v="2"/>
  </r>
  <r>
    <s v="Ambush Drake"/>
    <s v="HotDQ"/>
    <n v="88"/>
    <s v="M"/>
    <s v="dragon"/>
    <s v="['U']"/>
    <s v="[{'ac': 13, 'from': ['natural armor']}]"/>
    <s v="{'average': 22, 'formula': '4d6 + 8'}"/>
    <s v="{'average': 22,"/>
    <s v=" 22,"/>
    <s v=" 22"/>
    <x v="57"/>
    <n v="8"/>
  </r>
  <r>
    <s v="Azbara Jos"/>
    <s v="HotDQ"/>
    <n v="88"/>
    <s v="M"/>
    <s v="{'type': 'humanoid', 'tags': ['human']}"/>
    <s v="['L', 'E']"/>
    <s v="[13, {'ac': 16, 'condition': 'with {@spell mage armor}', 'braces': True}]"/>
    <s v="{'average': 39, 'formula': '6d8 + 12'}"/>
    <s v="{'average': 39,"/>
    <s v=" 39,"/>
    <s v=" 39"/>
    <x v="1"/>
    <n v="12"/>
  </r>
  <r>
    <s v="Blagothkus"/>
    <s v="HotDQ"/>
    <n v="89"/>
    <s v="H"/>
    <s v="{'type': 'giant', 'tags': ['cloud giant']}"/>
    <s v="['N', 'E']"/>
    <s v="[{'ac': 17, 'from': ['{@item splint armor|phb}']}]"/>
    <s v="{'average': 138, 'formula': '12d12 + 60'}"/>
    <s v="{'average': 138"/>
    <s v=" 138"/>
    <e v="#VALUE!"/>
    <x v="64"/>
    <n v="60"/>
  </r>
  <r>
    <s v="Captain Othelstan"/>
    <s v="HotDQ"/>
    <n v="89"/>
    <s v="M"/>
    <s v="{'type': 'humanoid', 'tags': ['human']}"/>
    <s v="['L', 'E']"/>
    <s v="[{'ac': 19, 'from': ['{@item splint armor|phb}', '{@item shield|phb}']}]"/>
    <s v="{'average': 93, 'formula': '11d10 + 33'}"/>
    <s v="{'average': 93,"/>
    <s v=" 93,"/>
    <s v=" 93"/>
    <x v="66"/>
    <n v="33"/>
  </r>
  <r>
    <s v="Dragonclaw"/>
    <s v="HotDQ"/>
    <n v="89"/>
    <s v="M"/>
    <s v="{'type': 'humanoid', 'tags': ['human']}"/>
    <s v="['L', 'E']"/>
    <s v="[{'ac': 14, 'from': ['{@item leather armor|phb}']}]"/>
    <s v="{'average': 16, 'formula': '3d8 + 3'}"/>
    <s v="{'average': 16,"/>
    <s v=" 16,"/>
    <s v=" 16"/>
    <x v="45"/>
    <n v="3"/>
  </r>
  <r>
    <s v="Dragonwing"/>
    <s v="HotDQ"/>
    <n v="90"/>
    <s v="M"/>
    <s v="{'type': 'humanoid', 'tags': ['human']}"/>
    <s v="['L', 'E']"/>
    <s v="[{'ac': 14, 'from': ['{@item leather armor|phb}']}]"/>
    <s v="{'average': 33, 'formula': '6d8 + 6'}"/>
    <s v="{'average': 33,"/>
    <s v=" 33,"/>
    <s v=" 33"/>
    <x v="2"/>
    <n v="6"/>
  </r>
  <r>
    <s v="Dralmorrer Borngray"/>
    <s v="HotDQ"/>
    <n v="90"/>
    <s v="M"/>
    <s v="{'type': 'humanoid', 'tags': ['high elf']}"/>
    <s v="['N', 'E']"/>
    <s v="[{'ac': 16, 'from': ['{@item studded leather armor|phb}', '{@item shield|phb}']}]"/>
    <s v="{'average': 52, 'formula': '7d10 + 14'}"/>
    <s v="{'average': 52,"/>
    <s v=" 52,"/>
    <s v=" 52"/>
    <x v="3"/>
    <n v="14"/>
  </r>
  <r>
    <s v="Frulam Mondath"/>
    <s v="HotDQ"/>
    <n v="90"/>
    <s v="M"/>
    <s v="{'type': 'humanoid', 'tags': ['human']}"/>
    <s v="['L', 'E']"/>
    <s v="[{'ac': 16, 'from': ['{@item chain mail|phb}']}]"/>
    <s v="{'average': 44, 'formula': '8d8 + 8'}"/>
    <s v="{'average': 44,"/>
    <s v=" 44,"/>
    <s v=" 44"/>
    <x v="2"/>
    <n v="8"/>
  </r>
  <r>
    <s v="Golden Stag"/>
    <s v="HotDQ"/>
    <n v="35"/>
    <m/>
    <m/>
    <m/>
    <m/>
    <m/>
    <s v=""/>
    <e v="#VALUE!"/>
    <e v="#VALUE!"/>
    <x v="6"/>
    <e v="#VALUE!"/>
  </r>
  <r>
    <s v="Guard Drake"/>
    <s v="HotDQ"/>
    <n v="91"/>
    <s v="M"/>
    <s v="dragon"/>
    <s v="['U']"/>
    <s v="[{'ac': 14, 'from': ['natural armor']}]"/>
    <s v="{'average': 52, 'formula': '7d8 + 21'}"/>
    <s v="{'average': 52,"/>
    <s v=" 52,"/>
    <s v=" 52"/>
    <x v="81"/>
    <n v="21"/>
  </r>
  <r>
    <s v="Jamna Gleamsilver"/>
    <s v="HotDQ"/>
    <n v="91"/>
    <s v="S"/>
    <s v="{'type': 'humanoid', 'tags': ['gnome']}"/>
    <s v="['N']"/>
    <s v="[{'ac': 15, 'from': ['{@item leather armor|phb}']}]"/>
    <s v="{'average': 22, 'formula': '4d6 + 8'}"/>
    <s v="{'average': 22,"/>
    <s v=" 22,"/>
    <s v=" 22"/>
    <x v="57"/>
    <n v="8"/>
  </r>
  <r>
    <s v="Langdedrosa Cyanwrath"/>
    <s v="HotDQ"/>
    <n v="91"/>
    <s v="M"/>
    <s v="{'type': 'humanoid', 'tags': ['half-dragon']}"/>
    <s v="['L', 'E']"/>
    <s v="[{'ac': 17, 'from': ['{@item splint armor|phb}']}]"/>
    <s v="{'average': 57, 'formula': '6d12 + 18'}"/>
    <s v="{'average': 57,"/>
    <s v=" 57,"/>
    <s v=" 57"/>
    <x v="79"/>
    <n v="18"/>
  </r>
  <r>
    <s v="Leosin Erlanthar"/>
    <s v="HotDQ"/>
    <n v="87"/>
    <m/>
    <m/>
    <m/>
    <m/>
    <m/>
    <s v=""/>
    <e v="#VALUE!"/>
    <e v="#VALUE!"/>
    <x v="6"/>
    <e v="#VALUE!"/>
  </r>
  <r>
    <s v="Linan Swift"/>
    <s v="HotDQ"/>
    <n v="8"/>
    <m/>
    <s v="{'type': 'humanoid', 'tags': ['human']}"/>
    <m/>
    <m/>
    <s v="{'average': 8, 'formula': '1d8'}"/>
    <s v="{'average': 8, "/>
    <s v=" 8, "/>
    <s v=" 8 "/>
    <x v="6"/>
    <e v="#VALUE!"/>
  </r>
  <r>
    <s v="Ontharr Frume"/>
    <s v="HotDQ"/>
    <n v="28"/>
    <m/>
    <s v="{'type': 'humanoid', 'tags': ['human']}"/>
    <m/>
    <m/>
    <m/>
    <s v=""/>
    <e v="#VALUE!"/>
    <e v="#VALUE!"/>
    <x v="6"/>
    <e v="#VALUE!"/>
  </r>
  <r>
    <s v="Pharblex Spattergoo"/>
    <s v="HotDQ"/>
    <n v="91"/>
    <s v="M"/>
    <s v="{'type': 'humanoid', 'tags': ['bullywug']}"/>
    <s v="['C', 'E']"/>
    <s v="[{'ac': 15, 'from': ['{@item studded leather armor|phb}', '{@item shield|phb}']}]"/>
    <s v="{'average': 59, 'formula': '7d8 + 28'}"/>
    <s v="{'average': 59,"/>
    <s v=" 59,"/>
    <s v=" 59"/>
    <x v="86"/>
    <n v="28"/>
  </r>
  <r>
    <s v="Raggnar Redtooth"/>
    <s v="HotDQ"/>
    <n v="74"/>
    <m/>
    <m/>
    <m/>
    <s v="[11]"/>
    <m/>
    <s v=""/>
    <e v="#VALUE!"/>
    <e v="#VALUE!"/>
    <x v="6"/>
    <e v="#VALUE!"/>
  </r>
  <r>
    <s v="Rath Modar"/>
    <s v="HotDQ"/>
    <n v="92"/>
    <s v="M"/>
    <s v="{'type': 'humanoid', 'tags': ['human']}"/>
    <s v="['L', 'E']"/>
    <s v="[13, {'ac': 16, 'condition': 'with {@spell mage armor}', 'braces': True}]"/>
    <s v="{'average': 71, 'formula': '11d8 + 22'}"/>
    <s v="{'average': 71,"/>
    <s v=" 71,"/>
    <s v=" 71"/>
    <x v="123"/>
    <n v="22"/>
  </r>
  <r>
    <s v="Rezmir"/>
    <s v="HotDQ"/>
    <n v="93"/>
    <s v="M"/>
    <s v="{'type': 'humanoid', 'tags': ['half-black dragon']}"/>
    <s v="['N', 'E']"/>
    <s v="[13, {'ac': 15, 'condition': 'with the Black Dragon Mask', 'braces': True}]"/>
    <s v="{'average': 90, 'formula': '12d8 + 36'}"/>
    <s v="{'average': 90,"/>
    <s v=" 90,"/>
    <s v=" 90"/>
    <x v="9"/>
    <n v="36"/>
  </r>
  <r>
    <s v="Sandesyl Morgia"/>
    <s v="HotDQ"/>
    <n v="81"/>
    <m/>
    <m/>
    <m/>
    <m/>
    <m/>
    <s v=""/>
    <e v="#VALUE!"/>
    <e v="#VALUE!"/>
    <x v="6"/>
    <e v="#VALUE!"/>
  </r>
  <r>
    <s v="Talis the White"/>
    <s v="HotDQ"/>
    <n v="93"/>
    <s v="M"/>
    <s v="{'type': 'humanoid', 'tags': ['half-elf']}"/>
    <s v="['L', 'E']"/>
    <s v="[{'ac': 18, 'from': ['{@item +1 scale mail}', '{@item shield|phb}']}]"/>
    <s v="{'average': 58, 'formula': '9d8 + 18'}"/>
    <s v="{'average': 58,"/>
    <s v=" 58,"/>
    <s v=" 58"/>
    <x v="68"/>
    <n v="18"/>
  </r>
  <r>
    <s v="Trepsin"/>
    <s v="HotDQ"/>
    <n v="63"/>
    <s v="L"/>
    <s v="giant"/>
    <s v="['C', 'E']"/>
    <s v="[{'ac': 15, 'from': ['natural armor']}]"/>
    <s v="{'average': 84, 'formula': '8d10 + 40'}"/>
    <s v="{'average': 84,"/>
    <s v=" 84,"/>
    <s v=" 84"/>
    <x v="21"/>
    <n v="40"/>
  </r>
  <r>
    <s v="Aruk Thundercaller Thuunlakalaga"/>
    <s v="IDRotF"/>
    <n v="169"/>
    <s v="M"/>
    <s v="{'type': 'humanoid', 'tags': ['goliath']}"/>
    <s v="['A']"/>
    <s v="[{'ac': 12, 'from': ['{@item hide armor|PHB}']}]"/>
    <s v="{'average': 67, 'formula': '9d8 + 27'}"/>
    <s v="{'average': 67,"/>
    <s v=" 67,"/>
    <s v=" 67"/>
    <x v="65"/>
    <n v="27"/>
  </r>
  <r>
    <s v="Auril (First Form)"/>
    <s v="IDRotF"/>
    <n v="275"/>
    <s v="M"/>
    <s v="monstrosity"/>
    <s v="['N', 'E']"/>
    <s v="[13]"/>
    <s v="{'average': 95, 'formula': '10d8 + 50'}"/>
    <s v="{'average': 95,"/>
    <s v=" 95,"/>
    <s v=" 95"/>
    <x v="20"/>
    <n v="50"/>
  </r>
  <r>
    <s v="Auril (Second Form)"/>
    <s v="IDRotF"/>
    <n v="277"/>
    <s v="L"/>
    <s v="elemental"/>
    <s v="['N', 'E']"/>
    <s v="[{'ac': 16, 'from': ['natural armor']}]"/>
    <s v="{'average': 136, 'formula': '13d10 + 65'}"/>
    <s v="{'average': 136"/>
    <s v=" 136"/>
    <e v="#VALUE!"/>
    <x v="126"/>
    <n v="65"/>
  </r>
  <r>
    <s v="Auril (Third Form)"/>
    <s v="IDRotF"/>
    <n v="278"/>
    <s v="S"/>
    <s v="elemental"/>
    <s v="['N', 'E']"/>
    <s v="[{'ac': 19, 'from': ['natural armor']}]"/>
    <s v="{'average': 136, 'formula': '16d6 + 80'}"/>
    <s v="{'average': 136"/>
    <s v=" 136"/>
    <e v="#VALUE!"/>
    <x v="127"/>
    <n v="80"/>
  </r>
  <r>
    <s v="Avarice"/>
    <s v="IDRotF"/>
    <n v="269"/>
    <s v="M"/>
    <s v="{'type': 'humanoid', 'tags': ['tiefling']}"/>
    <s v="['L', 'E']"/>
    <s v="[13]"/>
    <s v="{'average': 84, 'formula': '13d8 + 26'}"/>
    <s v="{'average': 84,"/>
    <s v=" 84,"/>
    <s v=" 84"/>
    <x v="25"/>
    <n v="26"/>
  </r>
  <r>
    <s v="Awakened White Moose"/>
    <s v="IDRotF"/>
    <n v="82"/>
    <s v="L"/>
    <s v="beast"/>
    <s v="['N', 'E']"/>
    <s v="[{'ac': 11, 'from': ['natural armor']}]"/>
    <s v="{'average': 68, 'formula': '8d10 + 24'}"/>
    <s v="{'average': 68,"/>
    <s v=" 68,"/>
    <s v=" 68"/>
    <x v="37"/>
    <n v="24"/>
  </r>
  <r>
    <s v="Battlehammer Dwarf"/>
    <s v="IDRotF"/>
    <n v="107"/>
    <s v="M"/>
    <s v="{'type': 'humanoid', 'tags': ['dwarf']}"/>
    <s v="['L', 'G']"/>
    <s v="[{'ac': 13, 'from': ['{@item leather armor|PHB}']}]"/>
    <s v="{'average': 16, 'formula': '3d8 + 3'}"/>
    <s v="{'average': 16,"/>
    <s v=" 16,"/>
    <s v=" 16"/>
    <x v="45"/>
    <n v="3"/>
  </r>
  <r>
    <s v="Bjornhild Solvigsdottir"/>
    <s v="IDRotF"/>
    <n v="306"/>
    <s v="M"/>
    <s v="{'type': 'humanoid', 'tags': ['human']}"/>
    <s v="['N', 'E']"/>
    <s v="[{'ac': 12, 'from': ['{@item hide armor|PHB}']}]"/>
    <s v="{'average': 102, 'formula': '12d8 + 48'}"/>
    <s v="{'average': 102"/>
    <s v=" 102"/>
    <e v="#VALUE!"/>
    <x v="17"/>
    <n v="48"/>
  </r>
  <r>
    <s v="Chardalyn Berserker"/>
    <s v="IDRotF"/>
    <n v="280"/>
    <s v="M"/>
    <s v="fiend"/>
    <s v="['C', 'E']"/>
    <s v="[{'ac': 13, 'from': ['{@item hide armor|PHB}']}]"/>
    <s v="{'average': 90, 'formula': '12d8 + 36'}"/>
    <s v="{'average': 90,"/>
    <s v=" 90,"/>
    <s v=" 90"/>
    <x v="9"/>
    <n v="36"/>
  </r>
  <r>
    <s v="Chardalyn Dragon"/>
    <s v="IDRotF"/>
    <n v="281"/>
    <s v="H"/>
    <s v="construct"/>
    <s v="['C', 'E']"/>
    <s v="[{'ac': 17, 'from': ['natural armor']}]"/>
    <s v="{'average': 147, 'formula': '14d12 + 56'}"/>
    <s v="{'average': 147"/>
    <s v=" 147"/>
    <e v="#VALUE!"/>
    <x v="38"/>
    <n v="56"/>
  </r>
  <r>
    <s v="Chimeric Baboon"/>
    <s v="IDRotF"/>
    <n v="246"/>
    <s v="S"/>
    <s v="beast"/>
    <s v="['U']"/>
    <s v="[12]"/>
    <s v="{'average': 3, 'formula': '1d6'}"/>
    <s v="{'average': 3, "/>
    <s v=" 3, "/>
    <s v=" 3 "/>
    <x v="6"/>
    <e v="#VALUE!"/>
  </r>
  <r>
    <s v="Chimeric Cat"/>
    <s v="IDRotF"/>
    <n v="246"/>
    <s v="T"/>
    <s v="beast"/>
    <s v="['U']"/>
    <s v="[12]"/>
    <s v="{'average': 2, 'formula': '1d4'}"/>
    <s v="{'average': 2, "/>
    <s v=" 2, "/>
    <s v=" 2 "/>
    <x v="6"/>
    <e v="#VALUE!"/>
  </r>
  <r>
    <s v="Chimeric Fox"/>
    <s v="IDRotF"/>
    <n v="246"/>
    <s v="T"/>
    <s v="beast"/>
    <s v="['U']"/>
    <s v="[13]"/>
    <s v="{'average': 2, 'formula': '1d4'}"/>
    <s v="{'average': 2, "/>
    <s v=" 2, "/>
    <s v=" 2 "/>
    <x v="6"/>
    <e v="#VALUE!"/>
  </r>
  <r>
    <s v="Chimeric Hare"/>
    <s v="IDRotF"/>
    <n v="246"/>
    <s v="T"/>
    <s v="beast"/>
    <s v="['U']"/>
    <s v="[13]"/>
    <s v="{'average': 1, 'formula': '1d4 - 1'}"/>
    <s v="{'average': 1, "/>
    <s v=" 1, "/>
    <s v=" 1 "/>
    <x v="6"/>
    <e v="#VALUE!"/>
  </r>
  <r>
    <s v="Chimeric Rat"/>
    <s v="IDRotF"/>
    <n v="246"/>
    <m/>
    <m/>
    <m/>
    <m/>
    <m/>
    <s v=""/>
    <e v="#VALUE!"/>
    <e v="#VALUE!"/>
    <x v="6"/>
    <e v="#VALUE!"/>
  </r>
  <r>
    <s v="Chimeric Weasel"/>
    <s v="IDRotF"/>
    <n v="246"/>
    <s v="T"/>
    <s v="beast"/>
    <s v="['U']"/>
    <s v="[13]"/>
    <s v="{'average': 1, 'formula': '1d4 - 1'}"/>
    <s v="{'average': 1, "/>
    <s v=" 1, "/>
    <s v=" 1 "/>
    <x v="6"/>
    <e v="#VALUE!"/>
  </r>
  <r>
    <s v="Chwinga"/>
    <s v="IDRotF"/>
    <n v="282"/>
    <m/>
    <m/>
    <m/>
    <m/>
    <m/>
    <s v=""/>
    <e v="#VALUE!"/>
    <e v="#VALUE!"/>
    <x v="6"/>
    <e v="#VALUE!"/>
  </r>
  <r>
    <s v="Coldlight Walker"/>
    <s v="IDRotF"/>
    <n v="284"/>
    <s v="M"/>
    <s v="undead"/>
    <s v="['C', 'E']"/>
    <s v="[{'ac': 13, 'from': ['natural armor']}]"/>
    <s v="{'average': 82, 'formula': '11d8 + 33'}"/>
    <s v="{'average': 82,"/>
    <s v=" 82,"/>
    <s v=" 82"/>
    <x v="48"/>
    <n v="33"/>
  </r>
  <r>
    <s v="Demos Magen"/>
    <s v="IDRotF"/>
    <n v="300"/>
    <s v="M"/>
    <s v="construct"/>
    <s v="['U']"/>
    <s v="[{'ac': 16, 'from': ['{@item chain mail|PHB}']}]"/>
    <s v="{'average': 51, 'formula': '6d8 + 24'}"/>
    <s v="{'average': 51,"/>
    <s v=" 51,"/>
    <s v=" 51"/>
    <x v="17"/>
    <n v="24"/>
  </r>
  <r>
    <s v="Dzaan"/>
    <s v="IDRotF"/>
    <n v="270"/>
    <s v="M"/>
    <s v="{'type': 'humanoid', 'tags': ['human']}"/>
    <s v="['L', 'E']"/>
    <s v="[10]"/>
    <s v="{'average': 49, 'formula': '9d8 + 9'}"/>
    <s v="{'average': 49,"/>
    <s v=" 49,"/>
    <s v=" 49"/>
    <x v="77"/>
    <n v="9"/>
  </r>
  <r>
    <s v="Dzaan's Simulacrum"/>
    <s v="IDRotF"/>
    <n v="270"/>
    <s v="M"/>
    <s v="construct"/>
    <s v="['L', 'E']"/>
    <s v="[10]"/>
    <s v="{'average': 24, 'formula': '9d8 + 9'}"/>
    <s v="{'average': 24,"/>
    <s v=" 24,"/>
    <s v=" 24"/>
    <x v="128"/>
    <n v="9"/>
  </r>
  <r>
    <s v="F'yorl"/>
    <s v="IDRotF"/>
    <n v="183"/>
    <m/>
    <m/>
    <m/>
    <s v="[11]"/>
    <s v="{'average': 71, 'formula': '13d8 + 13'}"/>
    <s v="{'average': 71,"/>
    <s v=" 71,"/>
    <s v=" 71"/>
    <x v="122"/>
    <n v="13"/>
  </r>
  <r>
    <s v="Fox"/>
    <s v="IDRotF"/>
    <n v="288"/>
    <s v="T"/>
    <s v="beast"/>
    <s v="['U']"/>
    <s v="[13]"/>
    <s v="{'average': 2, 'formula': '1d4'}"/>
    <s v="{'average': 2, "/>
    <s v=" 2, "/>
    <s v=" 2 "/>
    <x v="6"/>
    <e v="#VALUE!"/>
  </r>
  <r>
    <s v="Frost Druid"/>
    <s v="IDRotF"/>
    <n v="288"/>
    <s v="M"/>
    <s v="{'type': 'humanoid', 'tags': ['human']}"/>
    <s v="['A']"/>
    <s v="[{'ac': 13, 'from': ['{@item hide armor|PHB}']}]"/>
    <s v="{'average': 67, 'formula': '9d8 + 27'}"/>
    <s v="{'average': 67,"/>
    <s v=" 67,"/>
    <s v=" 67"/>
    <x v="65"/>
    <n v="27"/>
  </r>
  <r>
    <s v="Frost Giant Skeleton"/>
    <s v="IDRotF"/>
    <n v="288"/>
    <s v="H"/>
    <s v="undead"/>
    <s v="['L', 'E']"/>
    <s v="[{'ac': 14, 'from': ['armor scraps']}]"/>
    <s v="{'average': 102, 'formula': '12d12 + 24'}"/>
    <s v="{'average': 102"/>
    <s v=" 102"/>
    <e v="#VALUE!"/>
    <x v="11"/>
    <n v="24"/>
  </r>
  <r>
    <s v="Galvan Magen"/>
    <s v="IDRotF"/>
    <n v="301"/>
    <s v="M"/>
    <s v="construct"/>
    <s v="['U']"/>
    <s v="[14]"/>
    <s v="{'average': 68, 'formula': '8d8 + 32'}"/>
    <s v="{'average': 68,"/>
    <s v=" 68,"/>
    <s v=" 68"/>
    <x v="17"/>
    <n v="32"/>
  </r>
  <r>
    <s v="Giant Walrus"/>
    <s v="IDRotF"/>
    <n v="312"/>
    <s v="H"/>
    <s v="beast"/>
    <s v="['U']"/>
    <s v="[9]"/>
    <s v="{'average': 85, 'formula': '9d12 + 27'}"/>
    <s v="{'average': 85,"/>
    <s v=" 85,"/>
    <s v=" 85"/>
    <x v="129"/>
    <n v="27"/>
  </r>
  <r>
    <s v="Gnoll Vampire"/>
    <s v="IDRotF"/>
    <n v="290"/>
    <s v="M"/>
    <s v="{'type': 'undead', 'tags': ['shapechanger']}"/>
    <s v="['C', 'E']"/>
    <s v="[{'ac': 17, 'from': ['natural armor']}]"/>
    <s v="{'average': 93, 'formula': '11d8 + 44'}"/>
    <s v="{'average': 93,"/>
    <s v=" 93,"/>
    <s v=" 93"/>
    <x v="34"/>
    <n v="44"/>
  </r>
  <r>
    <s v="Gnome Ceremorph"/>
    <s v="IDRotF"/>
    <n v="303"/>
    <s v="S"/>
    <s v="aberration"/>
    <s v="['A']"/>
    <s v="[{'ac': 16, 'from': ['{@item breastplate|PHB}']}]"/>
    <s v="{'average': 58, 'formula': '13d6 + 13'}"/>
    <s v="{'average': 58,"/>
    <s v=" 58,"/>
    <s v=" 58"/>
    <x v="130"/>
    <n v="13"/>
  </r>
  <r>
    <s v="Gnome Squidling"/>
    <s v="IDRotF"/>
    <n v="303"/>
    <s v="S"/>
    <s v="aberration"/>
    <s v="['U']"/>
    <s v="[8]"/>
    <s v="{'average': 10, 'formula': '3d6'}"/>
    <s v="{'average': 10,"/>
    <s v=" 10,"/>
    <s v=" 10"/>
    <x v="6"/>
    <e v="#VALUE!"/>
  </r>
  <r>
    <s v="Goliath Warrior"/>
    <s v="IDRotF"/>
    <n v="292"/>
    <s v="M"/>
    <s v="{'type': 'humanoid', 'tags': ['goliath']}"/>
    <s v="['A']"/>
    <s v="[{'ac': 12, 'from': ['{@item hide armor|PHB}']}]"/>
    <s v="{'average': 67, 'formula': '9d8 + 27'}"/>
    <s v="{'average': 67,"/>
    <s v=" 67,"/>
    <s v=" 67"/>
    <x v="65"/>
    <n v="27"/>
  </r>
  <r>
    <s v="Goliath Werebear"/>
    <s v="IDRotF"/>
    <n v="293"/>
    <s v="M"/>
    <s v="{'type': 'humanoid', 'tags': ['goliath', 'shapechanger']}"/>
    <s v="['N', 'G']"/>
    <s v="[{'ac': 10, 'condition': 'in humanoid form'}, {'ac': 12, 'condition': 'in bear or hybrid form', 'from': ['natural armor']}]"/>
    <s v="{'average': 161, 'formula': '19d8 + 76'}"/>
    <s v="{'average': 161"/>
    <s v=" 161"/>
    <e v="#VALUE!"/>
    <x v="52"/>
    <n v="76"/>
  </r>
  <r>
    <s v="Grandolpha Muzgardt"/>
    <s v="IDRotF"/>
    <n v="176"/>
    <s v="M"/>
    <s v="{'type': 'humanoid', 'tags': ['dwarf']}"/>
    <s v="['L', 'E']"/>
    <s v="[9]"/>
    <s v="{'average': 59, 'formula': '7d8 + 28'}"/>
    <s v="{'average': 59,"/>
    <s v=" 59,"/>
    <s v=" 59"/>
    <x v="86"/>
    <n v="28"/>
  </r>
  <r>
    <s v="Gunvald Halraggson"/>
    <s v="IDRotF"/>
    <n v="305"/>
    <s v="M"/>
    <s v="{'type': 'humanoid', 'tags': ['human']}"/>
    <s v="['N']"/>
    <s v="[{'ac': 13, 'from': ['{@item hide armor|PHB}', '{@item shield|PHB}']}]"/>
    <s v="{'average': 76, 'formula': '9d8 + 36'}"/>
    <s v="{'average': 76,"/>
    <s v=" 76,"/>
    <s v=" 76"/>
    <x v="40"/>
    <n v="36"/>
  </r>
  <r>
    <s v="Hare"/>
    <s v="IDRotF"/>
    <n v="294"/>
    <s v="T"/>
    <s v="beast"/>
    <s v="['U']"/>
    <s v="[13]"/>
    <s v="{'average': 1, 'formula': '1d4 - 1'}"/>
    <s v="{'average': 1, "/>
    <s v=" 1, "/>
    <s v=" 1 "/>
    <x v="6"/>
    <e v="#VALUE!"/>
  </r>
  <r>
    <s v="Headless Iron Golem"/>
    <s v="IDRotF"/>
    <n v="244"/>
    <s v="L"/>
    <s v="construct"/>
    <s v="['U']"/>
    <s v="[{'ac': 20, 'from': ['natural armor']}]"/>
    <s v="{'average': 150, 'formula': '10d10 + 50'}"/>
    <s v="{'average': 150"/>
    <s v=" 150"/>
    <e v="#VALUE!"/>
    <x v="28"/>
    <n v="50"/>
  </r>
  <r>
    <s v="Hengar Aesnvaard"/>
    <s v="IDRotF"/>
    <n v="215"/>
    <s v="M"/>
    <s v="{'type': 'humanoid', 'tags': ['human']}"/>
    <s v="['N', 'G']"/>
    <s v="[{'ac': 16, 'from': ['{@item studded leather armor|PHB|studded leather}', '{@item shield|PHB}']}]"/>
    <s v="{'average': 112, 'formula': '15d8 + 45'}"/>
    <s v="{'average': 112"/>
    <s v=" 112"/>
    <e v="#VALUE!"/>
    <x v="27"/>
    <n v="45"/>
  </r>
  <r>
    <s v="Hypnos Magen"/>
    <s v="IDRotF"/>
    <n v="301"/>
    <s v="M"/>
    <s v="construct"/>
    <s v="['U']"/>
    <s v="[12]"/>
    <s v="{'average': 34, 'formula': '4d8 + 16'}"/>
    <s v="{'average': 34,"/>
    <s v=" 34,"/>
    <s v=" 34"/>
    <x v="17"/>
    <n v="16"/>
  </r>
  <r>
    <s v="Ice Piercer"/>
    <s v="IDRotF"/>
    <n v="226"/>
    <s v="M"/>
    <s v="monstrosity"/>
    <s v="['U']"/>
    <s v="[{'ac': 15, 'from': ['natural armor']}]"/>
    <s v="{'average': 22, 'formula': '3d8 + 9'}"/>
    <s v="{'average': 22,"/>
    <s v=" 22,"/>
    <s v=" 22"/>
    <x v="113"/>
    <n v="9"/>
  </r>
  <r>
    <s v="Ice Troll"/>
    <s v="IDRotF"/>
    <n v="295"/>
    <s v="L"/>
    <s v="giant"/>
    <s v="['C', 'E']"/>
    <s v="[{'ac': 16, 'from': ['natural armor']}]"/>
    <s v="{'average': 115, 'formula': '10d10 + 60'}"/>
    <s v="{'average': 115"/>
    <s v=" 115"/>
    <e v="#VALUE!"/>
    <x v="117"/>
    <n v="60"/>
  </r>
  <r>
    <s v="Icewind Kobold"/>
    <s v="IDRotF"/>
    <n v="296"/>
    <s v="S"/>
    <s v="{'type': 'humanoid', 'tags': ['kobold']}"/>
    <s v="['A']"/>
    <s v="[{'ac': 14, 'from': ['{@item hide armor|PHB}']}]"/>
    <s v="{'average': 9, 'formula': '2d6 + 2'}"/>
    <s v="{'average': 9, "/>
    <s v=" 9, "/>
    <s v=" 9 "/>
    <x v="10"/>
    <n v="2"/>
  </r>
  <r>
    <s v="Icewind Kobold Zombie"/>
    <s v="IDRotF"/>
    <n v="297"/>
    <s v="S"/>
    <s v="undead"/>
    <s v="['N', 'E']"/>
    <s v="[{'ac': 9, 'from': ['scraps of hide armor']}]"/>
    <s v="{'average': 19, 'formula': '3d6 + 9'}"/>
    <s v="{'average': 19,"/>
    <s v=" 19,"/>
    <s v=" 19"/>
    <x v="40"/>
    <n v="9"/>
  </r>
  <r>
    <s v="Isarr Kronenstrom"/>
    <s v="IDRotF"/>
    <n v="307"/>
    <s v="M"/>
    <s v="{'type': 'humanoid', 'tags': ['human']}"/>
    <s v="['C', 'E']"/>
    <s v="[{'ac': 15, 'from': ['{@item hide armor|PHB}']}]"/>
    <s v="{'average': 117, 'formula': '18d8 + 36'}"/>
    <s v="{'average': 117"/>
    <s v=" 117"/>
    <e v="#VALUE!"/>
    <x v="1"/>
    <n v="36"/>
  </r>
  <r>
    <s v="Jarund Elkhardt"/>
    <s v="IDRotF"/>
    <n v="305"/>
    <s v="M"/>
    <s v="{'type': 'humanoid', 'tags': ['human']}"/>
    <s v="['N']"/>
    <s v="[{'ac': 14, 'from': ['{@item hide armor|PHB}', '{@item shield|PHB}']}]"/>
    <s v="{'average': 104, 'formula': '16d8 + 32'}"/>
    <s v="{'average': 104"/>
    <s v=" 104"/>
    <e v="#VALUE!"/>
    <x v="1"/>
    <n v="32"/>
  </r>
  <r>
    <s v="Kadroth"/>
    <s v="IDRotF"/>
    <n v="42"/>
    <s v="M"/>
    <s v="{'type': 'humanoid', 'tags': ['tiefling']}"/>
    <s v="['L', 'E']"/>
    <s v="[{'ac': 13, 'from': ['{@item leather armor|PHB}']}]"/>
    <s v="{'average': 33, 'formula': '6d8 + 6'}"/>
    <s v="{'average': 33,"/>
    <s v=" 33,"/>
    <s v=" 33"/>
    <x v="2"/>
    <n v="6"/>
  </r>
  <r>
    <s v="Kingsport"/>
    <s v="IDRotF"/>
    <n v="243"/>
    <s v="M"/>
    <s v="beast"/>
    <s v="['U']"/>
    <s v="[11]"/>
    <s v="{'average': 5, 'formula': '1d8 + 1'}"/>
    <s v="{'average': 5, "/>
    <s v=" 5, "/>
    <s v=" 5 "/>
    <x v="26"/>
    <n v="1"/>
  </r>
  <r>
    <s v="Knight of the Black Sword"/>
    <s v="IDRotF"/>
    <n v="259"/>
    <s v="M"/>
    <s v="{'type': 'humanoid', 'tags': ['any race']}"/>
    <s v="['L', 'NX', 'C', 'NY', 'E']"/>
    <s v="[{'ac': 13, 'from': ['{@item leather armor|PHB}']}]"/>
    <s v="{'average': 33, 'formula': '6d8 + 6'}"/>
    <s v="{'average': 33,"/>
    <s v=" 33,"/>
    <s v=" 33"/>
    <x v="2"/>
    <n v="6"/>
  </r>
  <r>
    <s v="Knucklehead Trout"/>
    <s v="IDRotF"/>
    <n v="295"/>
    <s v="S"/>
    <s v="beast"/>
    <s v="['U']"/>
    <s v="[12]"/>
    <s v="{'average': 7, 'formula': '2d6'}"/>
    <s v="{'average': 7, "/>
    <s v=" 7, "/>
    <s v=" 7 "/>
    <x v="6"/>
    <e v="#VALUE!"/>
  </r>
  <r>
    <s v="Kobold Vampire Spawn"/>
    <s v="IDRotF"/>
    <n v="297"/>
    <s v="S"/>
    <s v="undead"/>
    <s v="['N', 'E']"/>
    <s v="[14]"/>
    <s v="{'average': 39, 'formula': '6d6 + 18'}"/>
    <s v="{'average': 39,"/>
    <s v=" 39,"/>
    <s v=" 39"/>
    <x v="30"/>
    <n v="18"/>
  </r>
  <r>
    <s v="Living Bigby's Hand"/>
    <s v="IDRotF"/>
    <n v="298"/>
    <s v="L"/>
    <s v="construct"/>
    <s v="['U']"/>
    <s v="[{'ac': 20, 'from': ['natural armor']}]"/>
    <s v="{'average': 52, 'formula': '5d10 + 25'}"/>
    <s v="{'average': 52,"/>
    <s v=" 52,"/>
    <s v=" 52"/>
    <x v="131"/>
    <n v="25"/>
  </r>
  <r>
    <s v="Living Blade of Disaster"/>
    <s v="IDRotF"/>
    <n v="299"/>
    <s v="S"/>
    <s v="construct"/>
    <s v="['C', 'E']"/>
    <s v="[{'ac': 14, 'from': ['natural armor']}]"/>
    <s v="{'average': 67, 'formula': '9d6 + 36'}"/>
    <s v="{'average': 67,"/>
    <s v=" 67,"/>
    <s v=" 67"/>
    <x v="132"/>
    <n v="36"/>
  </r>
  <r>
    <s v="Living Demiplane"/>
    <s v="IDRotF"/>
    <n v="299"/>
    <s v="M"/>
    <s v="construct"/>
    <s v="['U']"/>
    <s v="[10]"/>
    <s v="{'average': 31, 'formula': '7d8'}"/>
    <s v="{'average': 31,"/>
    <s v=" 31,"/>
    <s v=" 31"/>
    <x v="6"/>
    <e v="#VALUE!"/>
  </r>
  <r>
    <s v="Lonelywood Banshee"/>
    <s v="IDRotF"/>
    <n v="81"/>
    <s v="M"/>
    <s v="undead"/>
    <s v="['C', 'E']"/>
    <s v="[12]"/>
    <s v="{'average': 58, 'formula': '13d8'}"/>
    <s v="{'average': 58,"/>
    <s v=" 58,"/>
    <s v=" 58"/>
    <x v="6"/>
    <e v="#VALUE!"/>
  </r>
  <r>
    <s v="Mjenir"/>
    <s v="IDRotF"/>
    <n v="215"/>
    <s v="M"/>
    <s v="{'type': 'humanoid', 'tags': ['human']}"/>
    <s v="['N']"/>
    <s v="[11]"/>
    <s v="{'average': 27, 'formula': '5d8 + 5'}"/>
    <s v="{'average': 27,"/>
    <s v=" 27,"/>
    <s v=" 27"/>
    <x v="8"/>
    <n v="5"/>
  </r>
  <r>
    <s v="Mountain Goat"/>
    <s v="IDRotF"/>
    <n v="304"/>
    <s v="M"/>
    <s v="beast"/>
    <s v="['U']"/>
    <s v="[11]"/>
    <s v="{'average': 13, 'formula': '2d8 + 4'}"/>
    <s v="{'average': 13,"/>
    <s v=" 13,"/>
    <s v=" 13"/>
    <x v="1"/>
    <n v="4"/>
  </r>
  <r>
    <s v="Nass Lantomir's Ghost"/>
    <s v="IDRotF"/>
    <n v="272"/>
    <s v="M"/>
    <s v="undead"/>
    <s v="['N', 'E']"/>
    <s v="[11]"/>
    <s v="{'average': 45, 'formula': '10d8'}"/>
    <s v="{'average': 45,"/>
    <s v=" 45,"/>
    <s v=" 45"/>
    <x v="6"/>
    <e v="#VALUE!"/>
  </r>
  <r>
    <s v="Prisoner 237"/>
    <s v="IDRotF"/>
    <n v="160"/>
    <s v="M"/>
    <s v="{'type': 'humanoid', 'tags': ['human']}"/>
    <s v="['L', 'E']"/>
    <s v="[11]"/>
    <s v="{'average': 32, 'formula': '5d8 + 10'}"/>
    <s v="{'average': 32,"/>
    <s v=" 32,"/>
    <s v=" 32"/>
    <x v="7"/>
    <n v="10"/>
  </r>
  <r>
    <s v="Reghed Chieftain"/>
    <s v="IDRotF"/>
    <n v="152"/>
    <s v="M"/>
    <s v="{'type': 'humanoid', 'tags': ['any race']}"/>
    <s v="['A']"/>
    <s v="[{'ac': 16, 'from': ['{@item hide armor|PHB|hide}', '{@item shield|PHB}']}]"/>
    <s v="{'average': 112, 'formula': '15d8 + 45'}"/>
    <s v="{'average': 112"/>
    <s v=" 112"/>
    <e v="#VALUE!"/>
    <x v="27"/>
    <n v="45"/>
  </r>
  <r>
    <s v="Reghed Great Warrior"/>
    <s v="IDRotF"/>
    <n v="152"/>
    <s v="M"/>
    <s v="{'type': 'humanoid', 'tags': ['any race']}"/>
    <s v="['A']"/>
    <s v="[{'ac': 16, 'from': ['{@item hide armor|PHB|hide}', '{@item shield|PHB}']}]"/>
    <s v="{'average': 112, 'formula': '15d8 + 45'}"/>
    <s v="{'average': 112"/>
    <s v=" 112"/>
    <e v="#VALUE!"/>
    <x v="27"/>
    <n v="45"/>
  </r>
  <r>
    <s v="Reghed Shaman"/>
    <s v="IDRotF"/>
    <n v="152"/>
    <s v="M"/>
    <s v="{'type': 'humanoid', 'tags': ['any race']}"/>
    <s v="['A']"/>
    <s v="[11]"/>
    <s v="{'average': 27, 'formula': '5d8 + 5'}"/>
    <s v="{'average': 27,"/>
    <s v=" 27,"/>
    <s v=" 27"/>
    <x v="8"/>
    <n v="5"/>
  </r>
  <r>
    <s v="Reghed Warrior"/>
    <s v="IDRotF"/>
    <n v="152"/>
    <s v="M"/>
    <s v="{'type': 'humanoid', 'tags': ['any race']}"/>
    <s v="['A']"/>
    <s v="[{'ac': 12, 'from': ['{@item hide armor|PHB}']}]"/>
    <s v="{'average': 11, 'formula': '2d8 + 2'}"/>
    <s v="{'average': 11,"/>
    <s v=" 11,"/>
    <s v=" 11"/>
    <x v="2"/>
    <n v="2"/>
  </r>
  <r>
    <s v="Reindeer"/>
    <s v="IDRotF"/>
    <n v="107"/>
    <m/>
    <m/>
    <m/>
    <m/>
    <m/>
    <s v=""/>
    <e v="#VALUE!"/>
    <e v="#VALUE!"/>
    <x v="6"/>
    <e v="#VALUE!"/>
  </r>
  <r>
    <s v="Seal"/>
    <s v="IDRotF"/>
    <n v="308"/>
    <s v="M"/>
    <s v="beast"/>
    <s v="['U']"/>
    <s v="[11]"/>
    <s v="{'average': 9, 'formula': '2d8'}"/>
    <s v="{'average': 9, "/>
    <s v=" 9, "/>
    <s v=" 9 "/>
    <x v="6"/>
    <e v="#VALUE!"/>
  </r>
  <r>
    <s v="Sephek Kaltro"/>
    <s v="IDRotF"/>
    <n v="23"/>
    <s v="M"/>
    <s v="undead"/>
    <s v="['N', 'E']"/>
    <s v="[12]"/>
    <s v="{'average': 75, 'formula': '10d8 + 30'}"/>
    <s v="{'average': 75,"/>
    <s v=" 75,"/>
    <s v=" 75"/>
    <x v="9"/>
    <n v="30"/>
  </r>
  <r>
    <s v="Snow Golem"/>
    <s v="IDRotF"/>
    <n v="308"/>
    <s v="M"/>
    <s v="construct"/>
    <s v="['U']"/>
    <s v="[8]"/>
    <s v="{'average': 39, 'formula': '6d8 + 12'}"/>
    <s v="{'average': 39,"/>
    <s v=" 39,"/>
    <s v=" 39"/>
    <x v="1"/>
    <n v="12"/>
  </r>
  <r>
    <s v="Snowy Owlbear"/>
    <s v="IDRotF"/>
    <n v="309"/>
    <s v="L"/>
    <s v="monstrosity"/>
    <s v="['U']"/>
    <s v="[{'ac': 13, 'from': ['natural armor']}]"/>
    <s v="{'average': 59, 'formula': '7d10 + 21'}"/>
    <s v="{'average': 59,"/>
    <s v=" 59,"/>
    <s v=" 59"/>
    <x v="133"/>
    <n v="21"/>
  </r>
  <r>
    <s v="Spellix Romwod"/>
    <s v="IDRotF"/>
    <n v="144"/>
    <s v="S"/>
    <s v="{'type': 'humanoid', 'tags': ['gnome']}"/>
    <s v="['C', 'N']"/>
    <s v="[{'ac': 14, 'from': ['{@item hide armor|PHB}']}]"/>
    <s v="{'average': 33, 'formula': '6d6 + 12'}"/>
    <s v="{'average': 33,"/>
    <s v=" 33,"/>
    <s v=" 33"/>
    <x v="57"/>
    <n v="12"/>
  </r>
  <r>
    <s v="Sperm Whale"/>
    <s v="IDRotF"/>
    <n v="309"/>
    <s v="G"/>
    <s v="beast"/>
    <s v="['U']"/>
    <s v="[{'ac': 13, 'from': ['natural armor']}]"/>
    <s v="{'average': 189, 'formula': '14d20 + 42'}"/>
    <s v="{'average': 189"/>
    <s v=" 189"/>
    <e v="#VALUE!"/>
    <x v="10"/>
    <n v="42"/>
  </r>
  <r>
    <s v="Spitting Mimic"/>
    <s v="IDRotF"/>
    <n v="302"/>
    <s v="L"/>
    <s v="{'type': 'monstrosity', 'tags': ['shapechanger']}"/>
    <s v="['N']"/>
    <s v="[{'ac': 14, 'from': ['natural armor']}]"/>
    <s v="{'average': 85, 'formula': '10d10 + 30'}"/>
    <s v="{'average': 85,"/>
    <s v=" 85,"/>
    <s v=" 85"/>
    <x v="37"/>
    <n v="30"/>
  </r>
  <r>
    <s v="Telepathic Pentacle"/>
    <s v="IDRotF"/>
    <n v="244"/>
    <s v="H"/>
    <s v="monstrosity"/>
    <s v="['U']"/>
    <s v="[{'ac': 15, 'from': ['natural armor']}]"/>
    <s v="{'average': 172, 'formula': '15d12 + 75'}"/>
    <s v="{'average': 172"/>
    <s v=" 172"/>
    <e v="#VALUE!"/>
    <x v="88"/>
    <n v="75"/>
  </r>
  <r>
    <s v="Tomb Tapper"/>
    <s v="IDRotF"/>
    <n v="310"/>
    <s v="H"/>
    <s v="construct"/>
    <s v="['L', 'N']"/>
    <s v="[{'ac': 17, 'from': ['natural armor']}]"/>
    <s v="{'average': 207, 'formula': '18d12 + 90'}"/>
    <s v="{'average': 207"/>
    <s v=" 207"/>
    <e v="#VALUE!"/>
    <x v="64"/>
    <n v="90"/>
  </r>
  <r>
    <s v="Tribal Warrior Spore Servants"/>
    <s v="IDRotF"/>
    <n v="52"/>
    <s v="M"/>
    <s v="plant"/>
    <s v="['U']"/>
    <s v="[{'ac': 12, 'from': ['{@item hide armor|PHB}']}]"/>
    <s v="{'average': 11, 'formula': '2d8 + 2'}"/>
    <s v="{'average': 11,"/>
    <s v=" 11,"/>
    <s v=" 11"/>
    <x v="2"/>
    <n v="2"/>
  </r>
  <r>
    <s v="Vellynne Harpell"/>
    <s v="IDRotF"/>
    <n v="273"/>
    <s v="M"/>
    <s v="{'type': 'humanoid', 'tags': ['human']}"/>
    <s v="['N']"/>
    <s v="[{'ac': 13, 'from': ['{@item bracers of defense}']}]"/>
    <s v="{'average': 67, 'formula': '9d8 + 27'}"/>
    <s v="{'average': 67,"/>
    <s v=" 67,"/>
    <s v=" 67"/>
    <x v="65"/>
    <n v="27"/>
  </r>
  <r>
    <s v="Verbeeg Longstrider"/>
    <s v="IDRotF"/>
    <n v="311"/>
    <s v="L"/>
    <s v="giant"/>
    <s v="['N']"/>
    <s v="[{'ac': 14, 'from': ['{@item hide armor|PHB}']}]"/>
    <s v="{'average': 119, 'formula': '14d10 + 42'}"/>
    <s v="{'average': 119"/>
    <s v=" 119"/>
    <e v="#VALUE!"/>
    <x v="37"/>
    <n v="42"/>
  </r>
  <r>
    <s v="Verbeeg Marauder"/>
    <s v="IDRotF"/>
    <n v="311"/>
    <s v="L"/>
    <s v="giant"/>
    <s v="['N', 'E']"/>
    <s v="[{'ac': 14, 'from': ['{@item hide armor|PHB}', '{@item shield|PHB}']}]"/>
    <s v="{'average': 85, 'formula': '10d10 + 30'}"/>
    <s v="{'average': 85,"/>
    <s v=" 85,"/>
    <s v=" 85"/>
    <x v="37"/>
    <n v="30"/>
  </r>
  <r>
    <s v="Walrus"/>
    <s v="IDRotF"/>
    <n v="312"/>
    <s v="L"/>
    <s v="beast"/>
    <s v="['U']"/>
    <s v="[9]"/>
    <s v="{'average': 22, 'formula': '3d10 + 6'}"/>
    <s v="{'average': 22,"/>
    <s v=" 22,"/>
    <s v=" 22"/>
    <x v="54"/>
    <n v="6"/>
  </r>
  <r>
    <s v="Xardorok Sunblight"/>
    <s v="IDRotF"/>
    <n v="287"/>
    <s v="M"/>
    <s v="{'type': 'humanoid', 'tags': ['dwarf']}"/>
    <s v="['L', 'E']"/>
    <s v="[{'ac': 16, 'from': ['{@item chain mail|PHB}']}]"/>
    <s v="{'average': 93, 'formula': '11d8 + 44'}"/>
    <s v="{'average': 93,"/>
    <s v=" 93,"/>
    <s v=" 93"/>
    <x v="34"/>
    <n v="44"/>
  </r>
  <r>
    <s v="Yeti Tyke"/>
    <s v="IDRotF"/>
    <n v="313"/>
    <s v="S"/>
    <s v="monstrosity"/>
    <s v="['C', 'E']"/>
    <s v="[{'ac': 11, 'from': ['natural armor']}]"/>
    <s v="{'average': 9, 'formula': '2d6 + 2'}"/>
    <s v="{'average': 9, "/>
    <s v=" 9, "/>
    <s v=" 9 "/>
    <x v="10"/>
    <n v="2"/>
  </r>
  <r>
    <s v="Young Griffon (Medium)"/>
    <s v="IDRotF"/>
    <n v="163"/>
    <s v="M"/>
    <s v="monstrosity"/>
    <s v="['U']"/>
    <s v="[12]"/>
    <s v="{'average': 32, 'formula': '5d6 + 15'}"/>
    <s v="{'average': 32,"/>
    <s v=" 32,"/>
    <s v=" 32"/>
    <x v="134"/>
    <n v="15"/>
  </r>
  <r>
    <s v="Young Griffon (Small)"/>
    <s v="IDRotF"/>
    <n v="163"/>
    <s v="S"/>
    <s v="monstrosity"/>
    <s v="['U']"/>
    <s v="[12]"/>
    <s v="{'average': 13, 'formula': '2d6 + 6'}"/>
    <s v="{'average': 13,"/>
    <s v=" 13,"/>
    <s v=" 13"/>
    <x v="30"/>
    <n v="6"/>
  </r>
  <r>
    <s v="Young Griffon (Tiny)"/>
    <s v="IDRotF"/>
    <n v="163"/>
    <s v="T"/>
    <s v="monstrosity"/>
    <s v="['U']"/>
    <s v="[12]"/>
    <s v="{'average': 5, 'formula': '1d4 + 3'}"/>
    <s v="{'average': 5, "/>
    <s v=" 5, "/>
    <s v=" 5 "/>
    <x v="36"/>
    <n v="3"/>
  </r>
  <r>
    <s v="&quot;The Demogorgon&quot;"/>
    <s v="IMR"/>
    <n v="53"/>
    <s v="L"/>
    <s v="giant"/>
    <s v="['C', 'N']"/>
    <s v="[{'ac': 15, 'from': ['natural armor']}]"/>
    <s v="{'average': 123, 'formula': '13d12 + 39'}"/>
    <s v="{'average': 123"/>
    <s v=" 123"/>
    <e v="#VALUE!"/>
    <x v="102"/>
    <n v="39"/>
  </r>
  <r>
    <s v="Andras"/>
    <s v="IMR"/>
    <n v="31"/>
    <m/>
    <m/>
    <s v="['N', 'E']"/>
    <m/>
    <m/>
    <s v=""/>
    <e v="#VALUE!"/>
    <e v="#VALUE!"/>
    <x v="6"/>
    <e v="#VALUE!"/>
  </r>
  <r>
    <s v="Barbatos"/>
    <s v="IMR"/>
    <n v="52"/>
    <s v="M"/>
    <s v="{'type': 'humanoid', 'tags': ['human']}"/>
    <s v="['N', 'E']"/>
    <s v="[{'ac': 15, 'from': ['{@item studded leather armor|phb}']}]"/>
    <s v="{'average': 78, 'formula': '12d8 + 24'}"/>
    <s v="{'average': 78,"/>
    <s v=" 78,"/>
    <s v=" 78"/>
    <x v="1"/>
    <n v="24"/>
  </r>
  <r>
    <s v="Brain in Iron"/>
    <s v="IMR"/>
    <n v="48"/>
    <s v="L"/>
    <s v="construct"/>
    <s v="['L', 'N']"/>
    <s v="[{'ac': 15, 'from': ['natural armor']}]"/>
    <m/>
    <s v=""/>
    <e v="#VALUE!"/>
    <e v="#VALUE!"/>
    <x v="6"/>
    <e v="#VALUE!"/>
  </r>
  <r>
    <s v="Dwarven Worker"/>
    <s v="IMR"/>
    <n v="15"/>
    <m/>
    <m/>
    <m/>
    <m/>
    <m/>
    <s v=""/>
    <e v="#VALUE!"/>
    <e v="#VALUE!"/>
    <x v="6"/>
    <e v="#VALUE!"/>
  </r>
  <r>
    <s v="Enhanced Medusa"/>
    <s v="IMR"/>
    <n v="47"/>
    <m/>
    <m/>
    <m/>
    <m/>
    <m/>
    <s v=""/>
    <e v="#VALUE!"/>
    <e v="#VALUE!"/>
    <x v="6"/>
    <e v="#VALUE!"/>
  </r>
  <r>
    <s v="Grandfather Oak"/>
    <s v="IMR"/>
    <n v="5"/>
    <m/>
    <m/>
    <m/>
    <m/>
    <m/>
    <s v=""/>
    <e v="#VALUE!"/>
    <e v="#VALUE!"/>
    <x v="6"/>
    <e v="#VALUE!"/>
  </r>
  <r>
    <s v="Lynx Creatlach"/>
    <s v="IMR"/>
    <n v="54"/>
    <s v="M"/>
    <s v="{'type': 'undead', 'tags': ['tiefling']}"/>
    <s v="['L', 'E']"/>
    <s v="[{'ac': 13, 'from': ['{@item leather armor|phb}']}]"/>
    <s v="{'average': 136, 'formula': '16d8 + 64'}"/>
    <s v="{'average': 136"/>
    <s v=" 136"/>
    <e v="#VALUE!"/>
    <x v="17"/>
    <n v="64"/>
  </r>
  <r>
    <s v="Moghadam"/>
    <s v="IMR"/>
    <n v="55"/>
    <s v="M"/>
    <s v="{'type': 'humanoid', 'tags': ['human']}"/>
    <s v="['N', 'E']"/>
    <s v="[{'ac': 14, 'from': ['{@item breastplate|phb}']}]"/>
    <s v="{'average': 104, 'formula': '19d8 + 19'}"/>
    <s v="{'average': 104"/>
    <s v=" 104"/>
    <e v="#VALUE!"/>
    <x v="135"/>
    <n v="19"/>
  </r>
  <r>
    <s v="Neo-Otyugh"/>
    <s v="IMR"/>
    <n v="75"/>
    <s v="H"/>
    <s v="aberration"/>
    <s v="['N']"/>
    <s v="[{'ac': 16, 'from': ['natural armor']}]"/>
    <s v="{'average': 150, 'formula': '12d12 + 72'}"/>
    <s v="{'average': 150"/>
    <s v=" 150"/>
    <e v="#VALUE!"/>
    <x v="42"/>
    <n v="72"/>
  </r>
  <r>
    <s v="Seodra"/>
    <s v="IMR"/>
    <n v="41"/>
    <m/>
    <m/>
    <m/>
    <s v="[{'ac': 19, 'from': ['natural armor']}]"/>
    <m/>
    <s v=""/>
    <e v="#VALUE!"/>
    <e v="#VALUE!"/>
    <x v="6"/>
    <e v="#VALUE!"/>
  </r>
  <r>
    <s v="Sir Ursas"/>
    <s v="IMR"/>
    <n v="56"/>
    <s v="M"/>
    <s v="{'type': 'humanoid', 'tags': ['human']}"/>
    <s v="['L', 'E']"/>
    <s v="[{'ac': 20, 'from': ['{@item plate armor|phb}', '{@item shield|phb}']}]"/>
    <s v="{'average': 112, 'formula': '15d8 + 45'}"/>
    <s v="{'average': 112"/>
    <s v=" 112"/>
    <e v="#VALUE!"/>
    <x v="27"/>
    <n v="45"/>
  </r>
  <r>
    <s v="Skeletal Giant Owl"/>
    <s v="IMR"/>
    <n v="33"/>
    <m/>
    <s v="undead"/>
    <m/>
    <m/>
    <m/>
    <s v=""/>
    <e v="#VALUE!"/>
    <e v="#VALUE!"/>
    <x v="6"/>
    <e v="#VALUE!"/>
  </r>
  <r>
    <s v="Skeletal Owlbear"/>
    <s v="IMR"/>
    <n v="36"/>
    <m/>
    <s v="undead"/>
    <m/>
    <m/>
    <m/>
    <s v=""/>
    <e v="#VALUE!"/>
    <e v="#VALUE!"/>
    <x v="6"/>
    <e v="#VALUE!"/>
  </r>
  <r>
    <s v="Skeletal Polar Bear"/>
    <s v="IMR"/>
    <n v="34"/>
    <m/>
    <s v="undead"/>
    <m/>
    <m/>
    <m/>
    <s v=""/>
    <e v="#VALUE!"/>
    <e v="#VALUE!"/>
    <x v="6"/>
    <e v="#VALUE!"/>
  </r>
  <r>
    <s v="Skeletal Two-Headed Owlbear"/>
    <s v="IMR"/>
    <n v="36"/>
    <m/>
    <s v="undead"/>
    <m/>
    <m/>
    <m/>
    <s v=""/>
    <e v="#VALUE!"/>
    <e v="#VALUE!"/>
    <x v="6"/>
    <e v="#VALUE!"/>
  </r>
  <r>
    <s v="Stolos"/>
    <s v="IMR"/>
    <n v="33"/>
    <m/>
    <m/>
    <s v="['N', 'E']"/>
    <m/>
    <m/>
    <s v=""/>
    <e v="#VALUE!"/>
    <e v="#VALUE!"/>
    <x v="6"/>
    <e v="#VALUE!"/>
  </r>
  <r>
    <s v="Tarnhem"/>
    <s v="IMR"/>
    <n v="19"/>
    <m/>
    <m/>
    <m/>
    <m/>
    <m/>
    <s v=""/>
    <e v="#VALUE!"/>
    <e v="#VALUE!"/>
    <x v="6"/>
    <e v="#VALUE!"/>
  </r>
  <r>
    <s v="Thessalar"/>
    <s v="IMR"/>
    <n v="57"/>
    <s v="M"/>
    <s v="{'type': 'humanoid', 'tags': ['human']}"/>
    <s v="['N', 'E']"/>
    <s v="[{'ac': 14, 'from': ['{@item breastplate|phb}']}]"/>
    <s v="{'average': 104, 'formula': '19d8 + 19'}"/>
    <s v="{'average': 104"/>
    <s v=" 104"/>
    <e v="#VALUE!"/>
    <x v="135"/>
    <n v="19"/>
  </r>
  <r>
    <s v="Thessalar's Homunculus"/>
    <s v="IMR"/>
    <n v="35"/>
    <m/>
    <m/>
    <m/>
    <m/>
    <m/>
    <s v=""/>
    <e v="#VALUE!"/>
    <e v="#VALUE!"/>
    <x v="6"/>
    <e v="#VALUE!"/>
  </r>
  <r>
    <s v="Thessalheart Construct"/>
    <s v="IMR"/>
    <n v="86"/>
    <s v="T"/>
    <s v="construct"/>
    <s v="['N']"/>
    <s v="[{'ac': 15, 'from': ['natural armor']}]"/>
    <s v="{'average': 7, 'formula': '2d4 + 2'}"/>
    <s v="{'average': 7, "/>
    <s v=" 7, "/>
    <s v=" 7 "/>
    <x v="78"/>
    <n v="2"/>
  </r>
  <r>
    <s v="Thessalkraken"/>
    <s v="IMR"/>
    <n v="87"/>
    <s v="G"/>
    <s v="{'type': 'monstrosity', 'tags': ['titan']}"/>
    <s v="['C', 'E']"/>
    <s v="[{'ac': 16, 'from': ['natural armor']}]"/>
    <s v="{'average': 207, 'formula': '18d12 + 90'}"/>
    <s v="{'average': 207"/>
    <s v=" 207"/>
    <e v="#VALUE!"/>
    <x v="64"/>
    <n v="90"/>
  </r>
  <r>
    <s v="Tiefling Muralist"/>
    <s v="IMR"/>
    <n v="17"/>
    <m/>
    <m/>
    <m/>
    <m/>
    <m/>
    <s v=""/>
    <e v="#VALUE!"/>
    <e v="#VALUE!"/>
    <x v="6"/>
    <e v="#VALUE!"/>
  </r>
  <r>
    <s v="Two-Headed Crocodile"/>
    <s v="IMR"/>
    <n v="89"/>
    <s v="L"/>
    <s v="beast"/>
    <s v="['U']"/>
    <s v="[{'ac': 12, 'from': ['natural armor']}]"/>
    <s v="{'average': 19, 'formula': '3d10 + 3'}"/>
    <s v="{'average': 19,"/>
    <s v=" 19,"/>
    <s v=" 19"/>
    <x v="70"/>
    <n v="3"/>
  </r>
  <r>
    <s v="Two-Headed Owlbear"/>
    <s v="IMR"/>
    <n v="90"/>
    <s v="L"/>
    <s v="monstrosity"/>
    <s v="['U']"/>
    <s v="[{'ac': 13, 'from': ['natural armor']}]"/>
    <s v="{'average': 59, 'formula': '7d10 + 21'}"/>
    <s v="{'average': 59,"/>
    <s v=" 59,"/>
    <s v=" 59"/>
    <x v="133"/>
    <n v="21"/>
  </r>
  <r>
    <s v="Goblin Gang Member"/>
    <s v="KKW"/>
    <n v="167"/>
    <s v="S"/>
    <s v="{'type': 'humanoid', 'tags': ['goblinoid']}"/>
    <s v="['N', 'E']"/>
    <s v="[{'ac': 14, 'from': ['{@item leather armor|phb}']}]"/>
    <s v="{'average': 10, 'formula': '3d6'}"/>
    <s v="{'average': 10,"/>
    <s v=" 10,"/>
    <s v=" 10"/>
    <x v="6"/>
    <e v="#VALUE!"/>
  </r>
  <r>
    <s v="Krenko"/>
    <s v="KKW"/>
    <n v="168"/>
    <s v="S"/>
    <s v="{'type': 'humanoid', 'tags': ['goblinoid']}"/>
    <s v="['N', 'E']"/>
    <s v="[{'ac': 17, 'from': ['{@item chain shirt|phb}', '{@item shield|phb}']}]"/>
    <s v="{'average': 21, 'formula': '6d6'}"/>
    <s v="{'average': 21,"/>
    <s v=" 21,"/>
    <s v=" 21"/>
    <x v="6"/>
    <e v="#VALUE!"/>
  </r>
  <r>
    <s v="Loading Rig"/>
    <s v="KKW"/>
    <n v="170"/>
    <s v="L"/>
    <s v="{'type': 'construct'}"/>
    <s v="['U']"/>
    <s v="[{'ac': 18, 'from': ['natural armor']}]"/>
    <s v="{'average': 39, 'formula': '6d10 + 6'}"/>
    <s v="{'average': 39,"/>
    <s v=" 39,"/>
    <s v=" 39"/>
    <x v="22"/>
    <n v="6"/>
  </r>
  <r>
    <s v="Brain in a Jar"/>
    <s v="LLK"/>
    <n v="38"/>
    <s v="M"/>
    <s v="undead"/>
    <s v="['A']"/>
    <s v="[{'ac': 11, 'from': ['natural armor']}]"/>
    <s v="{'average': 58, 'formula': '9d8 + 18'}"/>
    <s v="{'average': 58,"/>
    <s v=" 58,"/>
    <s v=" 58"/>
    <x v="68"/>
    <n v="18"/>
  </r>
  <r>
    <s v="Clockwork Kraken"/>
    <s v="LLK"/>
    <n v="38"/>
    <s v="L"/>
    <s v="construct"/>
    <s v="['U']"/>
    <s v="[{'ac': 17, 'from': ['natural armor']}]"/>
    <s v="{'average': 142, 'formula': '15d10 + 60'}"/>
    <s v="{'average': 142"/>
    <s v=" 142"/>
    <e v="#VALUE!"/>
    <x v="62"/>
    <n v="60"/>
  </r>
  <r>
    <s v="Garret Levistusson"/>
    <s v="LLK"/>
    <n v="41"/>
    <s v="M"/>
    <s v="{'type': 'humanoid'}"/>
    <s v="['C', 'N']"/>
    <s v="[{'ac': 14, 'from': ['natural armor']}]"/>
    <s v="{'average': 44, 'formula': '8d8 + 8'}"/>
    <s v="{'average': 44,"/>
    <s v=" 44,"/>
    <s v=" 44"/>
    <x v="2"/>
    <n v="8"/>
  </r>
  <r>
    <s v="Gloine Nathair-Nathair"/>
    <s v="IMR"/>
    <n v="23"/>
    <m/>
    <s v="undead"/>
    <m/>
    <m/>
    <m/>
    <s v=""/>
    <e v="#VALUE!"/>
    <e v="#VALUE!"/>
    <x v="6"/>
    <e v="#VALUE!"/>
  </r>
  <r>
    <s v="Mary Greymalkin"/>
    <s v="LLK"/>
    <n v="41"/>
    <s v="M"/>
    <s v="{'type': 'humanoid'}"/>
    <s v="['N']"/>
    <s v="[{'ac': 12, 'from': ['{@item Bracers of Defense}', '{@item Ring of Protection}']}]"/>
    <s v="{'average': 45, 'formula': '7d8 + 14'}"/>
    <s v="{'average': 45,"/>
    <s v=" 45,"/>
    <s v=" 45"/>
    <x v="5"/>
    <n v="14"/>
  </r>
  <r>
    <s v="Ooze-Folk"/>
    <s v="LLK"/>
    <n v="46"/>
    <s v="M"/>
    <s v="ooze"/>
    <s v="['U']"/>
    <s v="[{'ac': 10, 'from': ['natural armor']}]"/>
    <s v="{'average': 19, 'formula': '2d8 + 10'}"/>
    <s v="{'average': 19,"/>
    <s v=" 19,"/>
    <s v=" 19"/>
    <x v="20"/>
    <n v="10"/>
  </r>
  <r>
    <s v="Ash Zombie"/>
    <s v="LMoP"/>
    <n v="31"/>
    <s v="M"/>
    <s v="undead"/>
    <s v="['N', 'E']"/>
    <s v="[8]"/>
    <s v="{'average': 22, 'formula': '3d8 + 9'}"/>
    <s v="{'average': 22,"/>
    <s v=" 22,"/>
    <s v=" 22"/>
    <x v="113"/>
    <n v="9"/>
  </r>
  <r>
    <s v="Evil Mage"/>
    <s v="LMoP"/>
    <n v="57"/>
    <s v="M"/>
    <s v="{'type': 'humanoid', 'tags': ['human']}"/>
    <s v="['L', 'E']"/>
    <s v="[12]"/>
    <s v="{'average': 22, 'formula': '5d8'}"/>
    <s v="{'average': 22,"/>
    <s v=" 22,"/>
    <s v=" 22"/>
    <x v="6"/>
    <e v="#VALUE!"/>
  </r>
  <r>
    <s v="Gundren Rockseeker"/>
    <s v="LMoP"/>
    <n v="41"/>
    <m/>
    <m/>
    <m/>
    <m/>
    <m/>
    <s v=""/>
    <e v="#VALUE!"/>
    <e v="#VALUE!"/>
    <x v="6"/>
    <e v="#VALUE!"/>
  </r>
  <r>
    <s v="Mormesk the Wraith"/>
    <s v="LMoP"/>
    <n v="59"/>
    <s v="M"/>
    <s v="undead"/>
    <s v="['N', 'E']"/>
    <s v="[13]"/>
    <s v="{'average': 45, 'formula': '6d8 + 18'}"/>
    <s v="{'average': 45,"/>
    <s v=" 45,"/>
    <s v=" 45"/>
    <x v="9"/>
    <n v="18"/>
  </r>
  <r>
    <s v="Nezznar the Black Spider"/>
    <s v="LMoP"/>
    <n v="59"/>
    <s v="M"/>
    <s v="{'type': 'humanoid', 'tags': ['elf']}"/>
    <s v="['N', 'E']"/>
    <s v="[11, {'ac': 14, 'condition': 'with {@spell mage armor}', 'braces': True}]"/>
    <s v="{'average': 27, 'formula': '6d8'}"/>
    <s v="{'average': 27,"/>
    <s v=" 27,"/>
    <s v=" 27"/>
    <x v="6"/>
    <e v="#VALUE!"/>
  </r>
  <r>
    <s v="Nundro Rockseeker"/>
    <s v="LMoP"/>
    <n v="50"/>
    <m/>
    <m/>
    <m/>
    <m/>
    <m/>
    <s v=""/>
    <e v="#VALUE!"/>
    <e v="#VALUE!"/>
    <x v="6"/>
    <e v="#VALUE!"/>
  </r>
  <r>
    <s v="Redbrand Ruffian"/>
    <s v="LMoP"/>
    <n v="61"/>
    <s v="M"/>
    <s v="{'type': 'humanoid', 'tags': ['human']}"/>
    <s v="['N', 'E']"/>
    <s v="[{'ac': 14, 'from': ['{@item studded leather armor|phb}']}]"/>
    <s v="{'average': 16, 'formula': '3d8 + 3'}"/>
    <s v="{'average': 16,"/>
    <s v=" 16,"/>
    <s v=" 16"/>
    <x v="45"/>
    <n v="3"/>
  </r>
  <r>
    <s v="Sildar Hallwinter"/>
    <s v="LMoP"/>
    <n v="61"/>
    <s v="M"/>
    <s v="{'type': 'humanoid', 'tags': ['human']}"/>
    <s v="['N', 'G']"/>
    <s v="[{'ac': 16, 'from': ['{@item chain mail|phb}']}]"/>
    <s v="{'average': 27, 'formula': '5d8 + 5'}"/>
    <s v="{'average': 27,"/>
    <s v=" 27,"/>
    <s v=" 27"/>
    <x v="8"/>
    <n v="5"/>
  </r>
  <r>
    <s v="Venomfang"/>
    <s v="LMoP"/>
    <n v="63"/>
    <m/>
    <m/>
    <m/>
    <m/>
    <m/>
    <s v=""/>
    <e v="#VALUE!"/>
    <e v="#VALUE!"/>
    <x v="6"/>
    <e v="#VALUE!"/>
  </r>
  <r>
    <s v="Amble"/>
    <s v="LR"/>
    <n v="15"/>
    <s v="M"/>
    <s v="{'type': 'humanoid', 'tags': ['tortle']}"/>
    <s v="['L', 'G']"/>
    <s v="[{'ac': 18, 'from': ['natural armor', '{@item ring of protection}']}]"/>
    <s v="{'average': 90, 'formula': '12d8 + 36'}"/>
    <s v="{'average': 90,"/>
    <s v=" 90,"/>
    <s v=" 90"/>
    <x v="9"/>
    <n v="36"/>
  </r>
  <r>
    <s v="Fhenimore"/>
    <s v="LR"/>
    <n v="20"/>
    <m/>
    <s v="{'type': 'humanoid', 'tags': ['human']}"/>
    <s v="['L', 'E']"/>
    <s v="[{'ac': 13, 'from': ['natural armor']}]"/>
    <m/>
    <s v=""/>
    <e v="#VALUE!"/>
    <e v="#VALUE!"/>
    <x v="6"/>
    <e v="#VALUE!"/>
  </r>
  <r>
    <s v="Gar Shatterkeel"/>
    <s v="LR"/>
    <n v="18"/>
    <s v="M"/>
    <s v="humanoid"/>
    <s v="['N', 'E']"/>
    <s v="[{'ac': 17, 'from': ['natural armor']}]"/>
    <s v="{'average': 144, 'formula': '17d8 + 68'}"/>
    <s v="{'average': 144"/>
    <s v=" 144"/>
    <e v="#VALUE!"/>
    <x v="50"/>
    <n v="68"/>
  </r>
  <r>
    <s v="Shoalar Quanderil"/>
    <s v="LR"/>
    <n v="23"/>
    <s v="M"/>
    <s v="{'type': 'humanoid', 'tags': ['water genasi']}"/>
    <s v="['L', 'E']"/>
    <s v="[11, {'ac': 14, 'condition': 'with {@spell mage armor}', 'braces': True}]"/>
    <s v="{'average': 75, 'formula': '10d8 + 30'}"/>
    <s v="{'average': 75,"/>
    <s v=" 75,"/>
    <s v=" 75"/>
    <x v="9"/>
    <n v="30"/>
  </r>
  <r>
    <s v="Whymsee"/>
    <s v="LR"/>
    <n v="20"/>
    <m/>
    <s v="{'type': 'humanoid', 'tags': ['human']}"/>
    <s v="['N', 'E']"/>
    <s v="[{'ac': 17, 'from': ['natural armor']}]"/>
    <m/>
    <s v=""/>
    <e v="#VALUE!"/>
    <e v="#VALUE!"/>
    <x v="6"/>
    <e v="#VALUE!"/>
  </r>
  <r>
    <s v="Young Kraken"/>
    <s v="LR"/>
    <n v="21"/>
    <s v="H"/>
    <s v="{'type': 'monstrosity', 'tags': ['titan']}"/>
    <s v="['C', 'E']"/>
    <s v="[{'ac': 16, 'from': ['natural armor']}]"/>
    <s v="{'average': 207, 'formula': '18d12 + 90'}"/>
    <s v="{'average': 207"/>
    <s v=" 207"/>
    <e v="#VALUE!"/>
    <x v="64"/>
    <n v="90"/>
  </r>
  <r>
    <s v="Achaierai"/>
    <s v="MaBJoV"/>
    <n v="131"/>
    <s v="L"/>
    <s v="monstrosity"/>
    <s v="['L', 'E']"/>
    <s v="[{'ac': 15, 'from': ['natural armor']}]"/>
    <s v="{'average': 90, 'formula': '12d10 + 24'}"/>
    <s v="{'average': 90,"/>
    <s v=" 90,"/>
    <s v=" 90"/>
    <x v="13"/>
    <n v="24"/>
  </r>
  <r>
    <s v="Aribeth de Tylmarande"/>
    <s v="MaBJoV"/>
    <n v="108"/>
    <s v="M"/>
    <s v="undead"/>
    <s v="['N', 'E']"/>
    <s v="[{'ac': 17, 'from': ['{@item half plate armor|PHB|half plate}']}]"/>
    <s v="{'average': 120, 'formula': '16d8 + 48'}"/>
    <s v="{'average': 120"/>
    <s v=" 120"/>
    <e v="#VALUE!"/>
    <x v="9"/>
    <n v="48"/>
  </r>
  <r>
    <s v="Baalzebul"/>
    <s v="MaBJoV"/>
    <n v="91"/>
    <s v="H"/>
    <s v="{'type': 'fiend', 'tags': ['devil']}"/>
    <s v="['L', 'E']"/>
    <s v="[{'ac': 19, 'from': ['natural armor']}]"/>
    <s v="{'average': 540, 'formula': '40d12 + 280'}"/>
    <s v="{'average': 540"/>
    <s v=" 540"/>
    <e v="#VALUE!"/>
    <x v="101"/>
    <n v="280"/>
  </r>
  <r>
    <s v="Bebilith"/>
    <s v="MaBJoV"/>
    <n v="133"/>
    <s v="H"/>
    <s v="{'type': 'fiend', 'tags': ['demon']}"/>
    <s v="['C', 'E']"/>
    <s v="[{'ac': 17, 'from': ['natural armor']}]"/>
    <s v="{'average': 189, 'formula': '18d12 + 72'}"/>
    <s v="{'average': 189"/>
    <s v=" 189"/>
    <e v="#VALUE!"/>
    <x v="38"/>
    <n v="72"/>
  </r>
  <r>
    <s v="Bhaal, Ravager"/>
    <s v="MaBJoV"/>
    <n v="93"/>
    <s v="H"/>
    <s v="beast"/>
    <s v="['L', 'E']"/>
    <s v="[{'ac': 20, 'from': ['natural armor']}]"/>
    <s v="{'average': 351, 'formula': '26d12 + 182'}"/>
    <s v="{'average': 351"/>
    <s v=" 351"/>
    <e v="#VALUE!"/>
    <x v="101"/>
    <n v="182"/>
  </r>
  <r>
    <s v="Bhaal, Slayer"/>
    <s v="MaBJoV"/>
    <n v="93"/>
    <s v="M"/>
    <s v="humanoid"/>
    <s v="['L', 'E']"/>
    <s v="[{'ac': 19, 'from': ['natural armor']}]"/>
    <s v="{'average': 209, 'formula': '22d8 + 110'}"/>
    <s v="{'average': 209"/>
    <s v=" 209"/>
    <e v="#VALUE!"/>
    <x v="20"/>
    <n v="110"/>
  </r>
  <r>
    <s v="Bodhi Irenicus"/>
    <s v="MaBJoV"/>
    <n v="76"/>
    <s v="M"/>
    <s v="{'type': 'undead', 'tags': ['shapechanger']}"/>
    <s v="['C', 'E']"/>
    <s v="[{'ac': 17, 'from': ['natural armor']}]"/>
    <s v="{'average': 144, 'formula': '17d8 + 68'}"/>
    <s v="{'average': 144"/>
    <s v=" 144"/>
    <e v="#VALUE!"/>
    <x v="50"/>
    <n v="68"/>
  </r>
  <r>
    <s v="Borivik Windheim"/>
    <s v="MaBJoV"/>
    <n v="56"/>
    <s v="M"/>
    <s v="{'type': 'humanoid', 'tags': ['human']}"/>
    <s v="['N', 'G']"/>
    <s v="[{'ac': 17, 'from': ['{@item studded leather armor|PHB|studded leather}']}]"/>
    <s v="{'average': 91, 'formula': '14d8 + 28'}"/>
    <s v="{'average': 91,"/>
    <s v=" 91,"/>
    <s v=" 91"/>
    <x v="1"/>
    <n v="28"/>
  </r>
  <r>
    <s v="Cornelius Watson"/>
    <s v="MaBJoV"/>
    <n v="30"/>
    <s v="M"/>
    <s v="{'type': 'humanoid', 'tags': ['human']}"/>
    <s v="['N', 'G']"/>
    <s v="[12]"/>
    <s v="{'average': 99, 'formula': '18d8 + 18'}"/>
    <s v="{'average': 99,"/>
    <s v=" 99,"/>
    <s v=" 99"/>
    <x v="2"/>
    <n v="18"/>
  </r>
  <r>
    <s v="Cryonax"/>
    <s v="MaBJoV"/>
    <n v="97"/>
    <s v="H"/>
    <s v="elemental"/>
    <s v="['N', 'E']"/>
    <s v="[{'ac': 21, 'from': ['natural armor']}]"/>
    <s v="{'average': 464, 'formula': '32d12 + 256'}"/>
    <s v="{'average': 464"/>
    <s v=" 464"/>
    <e v="#VALUE!"/>
    <x v="136"/>
    <n v="256"/>
  </r>
  <r>
    <s v="Dagryn"/>
    <s v="MaBJoV"/>
    <n v="110"/>
    <s v="M"/>
    <s v="{'type': 'humanoid', 'tags': ['dwarf']}"/>
    <s v="['N', 'E']"/>
    <s v="[{'ac': 19, 'from': ['{@item splint armor|PHB|splint}', '{@item shield|PHB}']}]"/>
    <s v="{'average': 39, 'formula': '6d8 + 12'}"/>
    <s v="{'average': 39,"/>
    <s v=" 39,"/>
    <s v=" 39"/>
    <x v="1"/>
    <n v="12"/>
  </r>
  <r>
    <s v="Darien"/>
    <s v="MaBJoV"/>
    <n v="112"/>
    <s v="L"/>
    <s v="{'type': 'giant', 'tags': ['ogre']}"/>
    <s v="['C', 'E']"/>
    <s v="[12]"/>
    <s v="{'average': 127, 'formula': '15d10 + 45'}"/>
    <s v="{'average': 127"/>
    <s v=" 127"/>
    <e v="#VALUE!"/>
    <x v="12"/>
    <n v="45"/>
  </r>
  <r>
    <s v="Deep Spider"/>
    <s v="MaBJoV"/>
    <n v="151"/>
    <s v="H"/>
    <s v="beast"/>
    <s v="['U']"/>
    <s v="[{'ac': 15, 'from': ['natural armor']}]"/>
    <s v="{'average': 95, 'formula': '10d12 + 30'}"/>
    <s v="{'average': 95,"/>
    <s v=" 95,"/>
    <s v=" 95"/>
    <x v="79"/>
    <n v="30"/>
  </r>
  <r>
    <s v="Demodand, Farastu"/>
    <s v="MaBJoV"/>
    <n v="135"/>
    <s v="M"/>
    <s v="fiend"/>
    <s v="['N', 'E']"/>
    <s v="[{'ac': 16, 'from': ['natural armor']}]"/>
    <s v="{'average': 71, 'formula': '11d8 + 22'}"/>
    <s v="{'average': 71,"/>
    <s v=" 71,"/>
    <s v=" 71"/>
    <x v="123"/>
    <n v="22"/>
  </r>
  <r>
    <s v="Demodand, Kelubar"/>
    <s v="MaBJoV"/>
    <n v="135"/>
    <s v="M"/>
    <s v="fiend"/>
    <s v="['N', 'E']"/>
    <s v="[{'ac': 17, 'from': ['natural armor']}]"/>
    <s v="{'average': 97, 'formula': '13d8 + 39'}"/>
    <s v="{'average': 97,"/>
    <s v=" 97,"/>
    <s v=" 97"/>
    <x v="15"/>
    <n v="39"/>
  </r>
  <r>
    <s v="Demodand, Shator"/>
    <s v="MaBJoV"/>
    <n v="135"/>
    <s v="L"/>
    <s v="fiend"/>
    <s v="['N', 'E']"/>
    <s v="[{'ac': 17, 'from': ['natural armor']}]"/>
    <s v="{'average': 189, 'formula': '18d10 + 90'}"/>
    <s v="{'average': 189"/>
    <s v=" 189"/>
    <e v="#VALUE!"/>
    <x v="21"/>
    <n v="90"/>
  </r>
  <r>
    <s v="Dread Doppelganger"/>
    <s v="MaBJoV"/>
    <n v="139"/>
    <s v="M"/>
    <s v="{'type': 'monstrosity', 'tags': ['shapechanger']}"/>
    <s v="['N', 'E']"/>
    <s v="[15]"/>
    <s v="{'average': 78, 'formula': '12d8 + 24'}"/>
    <s v="{'average': 78,"/>
    <s v=" 78,"/>
    <s v=" 78"/>
    <x v="1"/>
    <n v="24"/>
  </r>
  <r>
    <s v="Edwin Odesseiron"/>
    <s v="MaBJoV"/>
    <n v="114"/>
    <s v="M"/>
    <s v="{'type': 'humanoid', 'tags': ['human']}"/>
    <s v="['L', 'E']"/>
    <s v="[15]"/>
    <s v="{'average': 117, 'formula': '18d8 + 36'}"/>
    <s v="{'average': 117"/>
    <s v=" 117"/>
    <e v="#VALUE!"/>
    <x v="1"/>
    <n v="36"/>
  </r>
  <r>
    <s v="Eo Ashmajiir"/>
    <s v="MaBJoV"/>
    <n v="116"/>
    <s v="M"/>
    <s v="{'type': 'humanoid', 'tags': ['tiefling']}"/>
    <s v="['C', 'N']"/>
    <s v="[{'ac': 16, 'from': ['natural armor']}]"/>
    <s v="{'average': 81, 'formula': '18d8'}"/>
    <s v="{'average': 81,"/>
    <s v=" 81,"/>
    <s v=" 81"/>
    <x v="6"/>
    <e v="#VALUE!"/>
  </r>
  <r>
    <s v="Faldorn"/>
    <s v="MaBJoV"/>
    <n v="50"/>
    <s v="M"/>
    <s v="{'type': 'humanoid', 'tags': ['human']}"/>
    <s v="['N', 'E']"/>
    <s v="[11]"/>
    <s v="{'average': 130, 'formula': '20d8 + 40'}"/>
    <s v="{'average': 130"/>
    <s v=" 130"/>
    <e v="#VALUE!"/>
    <x v="1"/>
    <n v="40"/>
  </r>
  <r>
    <s v="Flimp Shagglecran"/>
    <s v="MaBJoV"/>
    <n v="32"/>
    <s v="S"/>
    <s v="{'type': 'humanoid', 'tags': ['gnome']}"/>
    <s v="['L', 'N']"/>
    <s v="[{'ac': 21, 'from': ['{@item +2 plate armor||plate +2}', '{@item ring of protection}']}]"/>
    <s v="{'average': 77, 'formula': '14d6 + 28'}"/>
    <s v="{'average': 77,"/>
    <s v=" 77,"/>
    <s v=" 77"/>
    <x v="57"/>
    <n v="28"/>
  </r>
  <r>
    <s v="Gibberling"/>
    <s v="MaBJoV"/>
    <n v="141"/>
    <s v="S"/>
    <s v="aberration"/>
    <s v="['C', 'N']"/>
    <s v="[12]"/>
    <s v="{'average': 7, 'formula': '2d6'}"/>
    <s v="{'average': 7, "/>
    <s v=" 7, "/>
    <s v=" 7 "/>
    <x v="6"/>
    <e v="#VALUE!"/>
  </r>
  <r>
    <s v="Hamadryad"/>
    <s v="MaBJoV"/>
    <n v="143"/>
    <s v="M"/>
    <s v="fey"/>
    <s v="['C', 'N']"/>
    <s v="[12]"/>
    <s v="{'average': 32, 'formula': '5d8 + 10'}"/>
    <s v="{'average': 32,"/>
    <s v=" 32,"/>
    <s v=" 32"/>
    <x v="7"/>
    <n v="10"/>
  </r>
  <r>
    <s v="Imoen"/>
    <s v="MaBJoV"/>
    <n v="88"/>
    <s v="M"/>
    <s v="{'type': 'humanoid', 'tags': ['human']}"/>
    <s v="['N', 'G']"/>
    <s v="[{'ac': 16, 'from': ['{@item studded leather armor|PHB|studded leather}']}]"/>
    <s v="{'average': 78, 'formula': '12d8 + 24'}"/>
    <s v="{'average': 78,"/>
    <s v=" 78,"/>
    <s v=" 78"/>
    <x v="1"/>
    <n v="24"/>
  </r>
  <r>
    <s v="Jaheira"/>
    <s v="MaBJoV"/>
    <n v="60"/>
    <s v="M"/>
    <s v="{'type': 'humanoid', 'tags': ['half-elf']}"/>
    <s v="[{'alignment': ['N']}, {'alignment': ['NX', 'NY', 'N']}]"/>
    <s v="[11]"/>
    <s v="{'average': 112, 'formula': '15d8 + 45'}"/>
    <s v="{'average': 112"/>
    <s v=" 112"/>
    <e v="#VALUE!"/>
    <x v="27"/>
    <n v="45"/>
  </r>
  <r>
    <s v="Jon Irenicus"/>
    <s v="MaBJoV"/>
    <n v="72"/>
    <s v="M"/>
    <s v="undead"/>
    <s v="['N', 'E']"/>
    <s v="[{'ac': 17, 'from': ['natural armor']}]"/>
    <s v="{'average': 135, 'formula': '18d8 + 54'}"/>
    <s v="{'average': 135"/>
    <s v=" 135"/>
    <e v="#VALUE!"/>
    <x v="9"/>
    <n v="54"/>
  </r>
  <r>
    <s v="Kagain"/>
    <s v="MaBJoV"/>
    <n v="118"/>
    <s v="M"/>
    <s v="{'type': 'humanoid', 'tags': ['dwarf']}"/>
    <s v="['N', 'E']"/>
    <s v="[{'ac': 18, 'from': ['{@item plate armor|PHB|plate}']}]"/>
    <s v="{'average': 152, 'formula': '16d8 + 80'}"/>
    <s v="{'average': 152"/>
    <s v=" 152"/>
    <e v="#VALUE!"/>
    <x v="20"/>
    <n v="80"/>
  </r>
  <r>
    <s v="Kivan"/>
    <s v="MaBJoV"/>
    <n v="48"/>
    <s v="M"/>
    <s v="{'type': 'humanoid', 'tags': ['elf']}"/>
    <s v="['C', 'G']"/>
    <s v="[{'ac': 16, 'from': ['{@item studded leather armor|PHB|studded leather}']}]"/>
    <s v="{'average': 66, 'formula': '12d8 + 12'}"/>
    <s v="{'average': 66,"/>
    <s v=" 66,"/>
    <s v=" 66"/>
    <x v="2"/>
    <n v="12"/>
  </r>
  <r>
    <s v="Lothar"/>
    <s v="MaBJoV"/>
    <n v="80"/>
    <s v="M"/>
    <s v="{'type': 'humanoid', 'tags': ['human']}"/>
    <s v="['L', 'N']"/>
    <s v="[13]"/>
    <s v="{'average': 105, 'formula': '14d8 + 42'}"/>
    <s v="{'average': 105"/>
    <s v=" 105"/>
    <e v="#VALUE!"/>
    <x v="9"/>
    <n v="42"/>
  </r>
  <r>
    <s v="Mephistopheles"/>
    <s v="MaBJoV"/>
    <n v="99"/>
    <s v="L"/>
    <s v="{'type': 'fiend', 'tags': ['devil']}"/>
    <s v="['L', 'E']"/>
    <s v="[{'ac': 21, 'from': ['natural armor']}]"/>
    <s v="{'average': 460, 'formula': '40d10 + 240'}"/>
    <s v="{'average': 460"/>
    <s v=" 460"/>
    <e v="#VALUE!"/>
    <x v="117"/>
    <n v="240"/>
  </r>
  <r>
    <s v="Minsc and Boo!"/>
    <s v="MaBJoV"/>
    <n v="68"/>
    <s v="M"/>
    <s v="{'type': 'humanoid', 'tags': ['human']}"/>
    <s v="['N', 'G']"/>
    <s v="[{'ac': 13, 'from': ['{@item studded leather armor|PHB|studded leather}']}]"/>
    <s v="{'average': 136, 'formula': '16d8 + 64'}"/>
    <s v="{'average': 136"/>
    <s v=" 136"/>
    <e v="#VALUE!"/>
    <x v="17"/>
    <n v="64"/>
  </r>
  <r>
    <s v="Montaron and the Laughing Skull"/>
    <s v="MaBJoV"/>
    <n v="86"/>
    <s v="S"/>
    <s v="{'type': 'humanoid', 'tags': ['halfling']}"/>
    <s v="['N', 'E']"/>
    <s v="[{'ac': 17, 'from': ['{@item studded leather armor|PHB|studded leather}']}]"/>
    <s v="{'average': 91, 'formula': '14d6 + 42'}"/>
    <s v="{'average': 91,"/>
    <s v=" 91,"/>
    <s v=" 91"/>
    <x v="30"/>
    <n v="42"/>
  </r>
  <r>
    <s v="Naes Inuus"/>
    <s v="MaBJoV"/>
    <n v="42"/>
    <s v="M"/>
    <s v="{'type': 'humanoid', 'tags': ['human']}"/>
    <s v="['L', 'G']"/>
    <s v="[{'ac': 18, 'from': ['{@item breastplate|PHB}', '{@item shield|PHB}']}]"/>
    <s v="{'average': 135, 'formula': '18d8 + 54'}"/>
    <s v="{'average': 135"/>
    <s v=" 135"/>
    <e v="#VALUE!"/>
    <x v="9"/>
    <n v="54"/>
  </r>
  <r>
    <s v="Nauk"/>
    <s v="MaBJoV"/>
    <n v="54"/>
    <s v="M"/>
    <s v="{'type': 'humanoid', 'tags': ['half-orc']}"/>
    <s v="['L', 'E']"/>
    <s v="[{'ac': 18, 'from': ['{@item plate armor|PHB|plate}']}]"/>
    <s v="{'average': 127, 'formula': '15d8 + 60'}"/>
    <s v="{'average': 127"/>
    <s v=" 127"/>
    <e v="#VALUE!"/>
    <x v="67"/>
    <n v="60"/>
  </r>
  <r>
    <s v="Pazuzu"/>
    <s v="MaBJoV"/>
    <n v="103"/>
    <s v="L"/>
    <s v="{'type': 'fiend', 'tags': ['demon']}"/>
    <s v="['C', 'E']"/>
    <s v="[{'ac': 21, 'from': ['natural armor']}]"/>
    <s v="{'average': 432, 'formula': '32d10 + 256'}"/>
    <s v="{'average': 432"/>
    <s v=" 432"/>
    <e v="#VALUE!"/>
    <x v="23"/>
    <n v="256"/>
  </r>
  <r>
    <s v="Pelyious Avhoste"/>
    <s v="MaBJoV"/>
    <n v="120"/>
    <s v="M"/>
    <s v="{'type': 'humanoid', 'tags': ['human']}"/>
    <s v="['N', 'E']"/>
    <s v="[12]"/>
    <s v="{'average': 104, 'formula': '16d8 + 32'}"/>
    <s v="{'average': 104"/>
    <s v=" 104"/>
    <e v="#VALUE!"/>
    <x v="1"/>
    <n v="32"/>
  </r>
  <r>
    <s v="Phaerimm"/>
    <s v="MaBJoV"/>
    <n v="147"/>
    <s v="L"/>
    <s v="aberration"/>
    <s v="['N', 'E']"/>
    <s v="[{'ac': 18, 'from': ['natural armor']}]"/>
    <s v="{'average': 144, 'formula': '17d10 + 51'}"/>
    <s v="{'average': 144"/>
    <s v=" 144"/>
    <e v="#VALUE!"/>
    <x v="105"/>
    <n v="51"/>
  </r>
  <r>
    <s v="Saemon Havarian"/>
    <s v="MaBJoV"/>
    <n v="122"/>
    <s v="M"/>
    <s v="{'type': 'humanoid', 'tags': ['human']}"/>
    <s v="['C', 'N']"/>
    <s v="[14]"/>
    <s v="{'average': 91, 'formula': '14d8 + 28'}"/>
    <s v="{'average': 91,"/>
    <s v=" 91,"/>
    <s v=" 91"/>
    <x v="1"/>
    <n v="28"/>
  </r>
  <r>
    <s v="Sarevok"/>
    <s v="MaBJoV"/>
    <n v="124"/>
    <s v="M"/>
    <s v="{'type': 'humanoid', 'tags': ['human']}"/>
    <s v="['N', 'E']"/>
    <s v="[{'ac': 21, 'from': ['plate armor of Bhaal']}]"/>
    <s v="{'average': 119, 'formula': '14d8 + 56'}"/>
    <s v="{'average': 119"/>
    <s v=" 119"/>
    <e v="#VALUE!"/>
    <x v="17"/>
    <n v="56"/>
  </r>
  <r>
    <s v="Sirene"/>
    <s v="MaBJoV"/>
    <n v="145"/>
    <s v="M"/>
    <s v="fey"/>
    <s v="['C', 'N']"/>
    <s v="[14]"/>
    <s v="{'average': 36, 'formula': '8d8'}"/>
    <s v="{'average': 36,"/>
    <s v=" 36,"/>
    <s v=" 36"/>
    <x v="6"/>
    <e v="#VALUE!"/>
  </r>
  <r>
    <s v="Skeleton Lord"/>
    <s v="MaBJoV"/>
    <n v="149"/>
    <s v="M"/>
    <s v="undead"/>
    <s v="['L', 'E']"/>
    <s v="[{'ac': 18, 'from': ['{@item plate armor|PHB}']}]"/>
    <s v="{'average': 136, 'formula': '16d8 + 64'}"/>
    <s v="{'average': 136"/>
    <s v=" 136"/>
    <e v="#VALUE!"/>
    <x v="17"/>
    <n v="64"/>
  </r>
  <r>
    <s v="Skeleton Warrior"/>
    <s v="MaBJoV"/>
    <n v="149"/>
    <s v="M"/>
    <s v="undead"/>
    <s v="['L', 'E']"/>
    <s v="[{'ac': 18, 'from': ['{@item plate armor|PHB}']}]"/>
    <s v="{'average': 90, 'formula': '12d8 + 36'}"/>
    <s v="{'average': 90,"/>
    <s v=" 90,"/>
    <s v=" 90"/>
    <x v="9"/>
    <n v="36"/>
  </r>
  <r>
    <s v="Ssendam, Lord of Madness"/>
    <s v="MaBJoV"/>
    <n v="105"/>
    <s v="L"/>
    <s v="{'type': 'aberration', 'tags': ['shapechanger']}"/>
    <s v="['C', 'E']"/>
    <s v="[{'ac': 19, 'from': ['natural armor']}]"/>
    <s v="{'average': 299, 'formula': '26d10 + 156'}"/>
    <s v="{'average': 299"/>
    <s v=" 299"/>
    <e v="#VALUE!"/>
    <x v="117"/>
    <n v="156"/>
  </r>
  <r>
    <s v="Suldil Baldoriel"/>
    <s v="MaBJoV"/>
    <n v="66"/>
    <s v="M"/>
    <s v="{'type': 'humanoid', 'tags': ['half-elf']}"/>
    <s v="['C', 'G']"/>
    <s v="[12]"/>
    <s v="{'average': 88, 'formula': '16d8 + 16'}"/>
    <s v="{'average': 88,"/>
    <s v=" 88,"/>
    <s v=" 88"/>
    <x v="2"/>
    <n v="16"/>
  </r>
  <r>
    <s v="Sword Spider"/>
    <s v="MaBJoV"/>
    <n v="151"/>
    <s v="L"/>
    <s v="beast"/>
    <s v="['U']"/>
    <s v="[{'ac': 16, 'from': ['natural armor']}]"/>
    <s v="{'average': 45, 'formula': '6d10 + 12'}"/>
    <s v="{'average': 45,"/>
    <s v=" 45,"/>
    <s v=" 45"/>
    <x v="13"/>
    <n v="12"/>
  </r>
  <r>
    <s v="Tasloi"/>
    <s v="MaBJoV"/>
    <n v="153"/>
    <s v="S"/>
    <s v="{'type': 'humanoid', 'tags': ['goblinoid']}"/>
    <s v="['C', 'E']"/>
    <s v="[13]"/>
    <s v="{'average': 5, 'formula': '2d6 - 2'}"/>
    <s v="{'average': 5, "/>
    <s v=" 5, "/>
    <s v=" 5 "/>
    <x v="6"/>
    <e v="#VALUE!"/>
  </r>
  <r>
    <s v="Tasloi Sniper"/>
    <s v="MaBJoV"/>
    <n v="153"/>
    <s v="S"/>
    <s v="{'type': 'humanoid', 'tags': ['goblinoid']}"/>
    <s v="['C', 'E']"/>
    <s v="[14]"/>
    <s v="{'average': 15, 'formula': '6d6 - 6'}"/>
    <s v="{'average': 15,"/>
    <s v=" 15,"/>
    <s v=" 15"/>
    <x v="6"/>
    <e v="#VALUE!"/>
  </r>
  <r>
    <s v="Tiberius Inuus"/>
    <s v="MaBJoV"/>
    <n v="44"/>
    <s v="M"/>
    <s v="{'type': 'humanoid', 'tags': ['human']}"/>
    <s v="['L', 'G']"/>
    <s v="[{'ac': 18, 'from': ['{@item plate armor|PHB|plate}']}]"/>
    <s v="{'average': 102, 'formula': '12d8 + 48'}"/>
    <s v="{'average': 102"/>
    <s v=" 102"/>
    <e v="#VALUE!"/>
    <x v="17"/>
    <n v="48"/>
  </r>
  <r>
    <s v="Valygar"/>
    <s v="MaBJoV"/>
    <n v="36"/>
    <s v="M"/>
    <s v="{'type': 'humanoid', 'tags': ['human']}"/>
    <s v="['N', 'G']"/>
    <s v="[{'ac': 17, 'from': ['{@item half plate armor|PHB|half plate}']}]"/>
    <s v="{'average': 90, 'formula': '12d8 + 36'}"/>
    <s v="{'average': 90,"/>
    <s v=" 90,"/>
    <s v=" 90"/>
    <x v="9"/>
    <n v="36"/>
  </r>
  <r>
    <s v="Vellin Farstride"/>
    <s v="MaBJoV"/>
    <n v="62"/>
    <s v="S"/>
    <s v="{'type': 'humanoid', 'tags': ['halfling']}"/>
    <s v="['N', 'G']"/>
    <s v="[{'ac': 17, 'from': ['{@item studded leather armor|PHB|studded leather}']}]"/>
    <s v="{'average': 91, 'formula': '14d6 + 42'}"/>
    <s v="{'average': 91,"/>
    <s v=" 91,"/>
    <s v=" 91"/>
    <x v="30"/>
    <n v="42"/>
  </r>
  <r>
    <s v="Viconia DeVir"/>
    <s v="MaBJoV"/>
    <n v="126"/>
    <s v="M"/>
    <s v="{'type': 'humanoid', 'tags': ['drow']}"/>
    <s v="['N', 'E']"/>
    <s v="[{'ac': 21, 'from': ['{@item cloak of protection}', '{@item plate armor|PHB|plate}', '{@item shield|PHB}']}]"/>
    <s v="{'average': 81, 'formula': '18d8'}"/>
    <s v="{'average': 81,"/>
    <s v=" 81,"/>
    <s v=" 81"/>
    <x v="6"/>
    <e v="#VALUE!"/>
  </r>
  <r>
    <s v="Viktor"/>
    <s v="MaBJoV"/>
    <n v="82"/>
    <s v="M"/>
    <s v="{'type': 'humanoid', 'tags': ['human']}"/>
    <s v="['L', 'N']"/>
    <s v="[{'ac': 20, 'from': ['{@item plate armor|PHB|plate}', '{@item shield|PHB}']}]"/>
    <s v="{'average': 136, 'formula': '16d8 + 64'}"/>
    <s v="{'average': 136"/>
    <s v=" 136"/>
    <e v="#VALUE!"/>
    <x v="17"/>
    <n v="64"/>
  </r>
  <r>
    <s v="Wolfwere"/>
    <s v="MaBJoV"/>
    <n v="155"/>
    <s v="M"/>
    <s v="{'type': 'humanoid', 'tags': ['beast', 'shapechanger']}"/>
    <s v="['C', 'E']"/>
    <s v="[{'ac': 12, 'condition': 'while in humanoid form'}, {'ac': 13, 'condition': 'while in wolf/hybrid form'}]"/>
    <s v="{'average': 55, 'formula': '10d8 + 10'}"/>
    <s v="{'average': 55,"/>
    <s v=" 55,"/>
    <s v=" 55"/>
    <x v="2"/>
    <n v="10"/>
  </r>
  <r>
    <s v="Wolfwere Alpha"/>
    <s v="MaBJoV"/>
    <n v="155"/>
    <s v="M"/>
    <s v="{'type': 'humanoid', 'tags': ['beast', 'shapechanger']}"/>
    <s v="['C', 'E']"/>
    <s v="[{'ac': 12, 'condition': 'while in humanoid form'}, {'ac': 13, 'condition': 'while in wolf/hybrid form'}]"/>
    <s v="{'average': 104, 'formula': '16d8 + 32'}"/>
    <s v="{'average': 104"/>
    <s v=" 104"/>
    <e v="#VALUE!"/>
    <x v="1"/>
    <n v="32"/>
  </r>
  <r>
    <s v="Xan Moonblade"/>
    <s v="MaBJoV"/>
    <n v="38"/>
    <s v="M"/>
    <s v="{'type': 'humanoid', 'tags': ['elf']}"/>
    <s v="['L', 'N']"/>
    <s v="[13]"/>
    <s v="{'average': 54, 'formula': '12d8'}"/>
    <s v="{'average': 54,"/>
    <s v=" 54,"/>
    <s v=" 54"/>
    <x v="6"/>
    <e v="#VALUE!"/>
  </r>
  <r>
    <s v="Xzar the Chaos Clone"/>
    <s v="MaBJoV"/>
    <n v="128"/>
    <s v="M"/>
    <s v="{'type': 'humanoid', 'tags': ['human']}"/>
    <s v="['C', 'E']"/>
    <s v="[15]"/>
    <s v="{'average': 88, 'formula': '16d8 + 16'}"/>
    <s v="{'average': 88,"/>
    <s v=" 88,"/>
    <s v=" 88"/>
    <x v="2"/>
    <n v="16"/>
  </r>
  <r>
    <s v="Assassin Bug"/>
    <s v="MFF"/>
    <n v="4"/>
    <s v="M"/>
    <s v="monstrosity"/>
    <s v="['N']"/>
    <s v="[{'ac': 14, 'from': ['natural armor']}]"/>
    <s v="{'average': 55, 'formula': '10d8 + 10'}"/>
    <s v="{'average': 55,"/>
    <s v=" 55,"/>
    <s v=" 55"/>
    <x v="2"/>
    <n v="10"/>
  </r>
  <r>
    <s v="Blindheim"/>
    <s v="MFF"/>
    <n v="5"/>
    <s v="M"/>
    <s v="{'type': 'humanoid', 'tags': ['blindheim']}"/>
    <s v="['C', 'N']"/>
    <s v="[{'ac': 14, 'from': ['natural armor']}]"/>
    <s v="{'average': 26, 'formula': '4d8 + 8'}"/>
    <s v="{'average': 26,"/>
    <s v=" 26,"/>
    <s v=" 26"/>
    <x v="1"/>
    <n v="8"/>
  </r>
  <r>
    <s v="Crab Folk"/>
    <s v="MFF"/>
    <n v="6"/>
    <s v="L"/>
    <s v="giant"/>
    <s v="['N']"/>
    <s v="[{'ac': 16, 'from': ['natural armor']}]"/>
    <s v="{'average': 68, 'formula': '8d10 + 24'}"/>
    <s v="{'average': 68,"/>
    <s v=" 68,"/>
    <s v=" 68"/>
    <x v="37"/>
    <n v="24"/>
  </r>
  <r>
    <s v="Dire Corby"/>
    <s v="MFF"/>
    <n v="7"/>
    <s v="M"/>
    <s v="{'type': 'humanoid', 'tags': ['dire corby']}"/>
    <s v="['N', 'E']"/>
    <s v="[{'ac': 13, 'from': ['natural armor']}]"/>
    <s v="{'average': 16, 'formula': '3d8 + 3'}"/>
    <s v="{'average': 16,"/>
    <s v=" 16,"/>
    <s v=" 16"/>
    <x v="45"/>
    <n v="3"/>
  </r>
  <r>
    <s v="Eye of Fear and Flame"/>
    <s v="MFF"/>
    <n v="8"/>
    <s v="M"/>
    <s v="undead"/>
    <s v="['C', 'E']"/>
    <s v="[{'ac': 15, 'from': ['natural armor']}]"/>
    <s v="{'average': 136, 'formula': '16d8 + 64'}"/>
    <s v="{'average': 136"/>
    <s v=" 136"/>
    <e v="#VALUE!"/>
    <x v="17"/>
    <n v="64"/>
  </r>
  <r>
    <s v="Fog Giant"/>
    <s v="MFF"/>
    <n v="10"/>
    <s v="H"/>
    <s v="giant"/>
    <s v="['N', 'E']"/>
    <s v="[{'ac': 16, 'from': ['{@item chain mail|phb}']}]"/>
    <s v="{'average': 200, 'formula': '16d12 + 96'}"/>
    <s v="{'average': 200"/>
    <s v=" 200"/>
    <e v="#VALUE!"/>
    <x v="42"/>
    <n v="96"/>
  </r>
  <r>
    <s v="Forlarren"/>
    <s v="MFF"/>
    <n v="9"/>
    <s v="M"/>
    <s v="fey"/>
    <s v="['C', 'N']"/>
    <s v="[{'ac': 16, 'from': ['natural armor']}]"/>
    <s v="{'average': 45, 'formula': '6d8 + 18'}"/>
    <s v="{'average': 45,"/>
    <s v=" 45,"/>
    <s v=" 45"/>
    <x v="9"/>
    <n v="18"/>
  </r>
  <r>
    <s v="Jermlaine"/>
    <s v="MFF"/>
    <n v="11"/>
    <s v="T"/>
    <s v="{'type': 'humanoid', 'tags': ['jermlaine']}"/>
    <s v="['N', 'E']"/>
    <s v="[11]"/>
    <s v="{'average': 3, 'formula': '1d4 + 1'}"/>
    <s v="{'average': 3, "/>
    <s v=" 3, "/>
    <s v=" 3 "/>
    <x v="28"/>
    <n v="1"/>
  </r>
  <r>
    <s v="Khargra"/>
    <s v="MFF"/>
    <n v="12"/>
    <s v="S"/>
    <s v="elemental"/>
    <s v="['N']"/>
    <s v="[{'ac': 20, 'from': ['natural armor']}]"/>
    <s v="{'average': 11, 'formula': '2d6 + 4'}"/>
    <s v="{'average': 11,"/>
    <s v=" 11,"/>
    <s v=" 11"/>
    <x v="57"/>
    <n v="4"/>
  </r>
  <r>
    <s v="Killmoulis"/>
    <s v="MFF"/>
    <n v="13"/>
    <s v="T"/>
    <s v="fey"/>
    <s v="['N']"/>
    <s v="[14]"/>
    <s v="{'average': 7, 'formula': '2d4 + 2'}"/>
    <s v="{'average': 7, "/>
    <s v=" 7, "/>
    <s v=" 7 "/>
    <x v="78"/>
    <n v="2"/>
  </r>
  <r>
    <s v="Mite"/>
    <s v="MFF"/>
    <n v="14"/>
    <s v="S"/>
    <s v="fey"/>
    <s v="['L', 'E']"/>
    <s v="[12]"/>
    <s v="{'average': 7, 'formula': '2d6'}"/>
    <s v="{'average': 7, "/>
    <s v=" 7, "/>
    <s v=" 7 "/>
    <x v="6"/>
    <e v="#VALUE!"/>
  </r>
  <r>
    <s v="Needle Lord"/>
    <s v="MFF"/>
    <n v="16"/>
    <s v="L"/>
    <s v="plant"/>
    <s v="['C', 'E']"/>
    <s v="[{'ac': 15, 'from': ['natural armor']}]"/>
    <s v="{'average': 45, 'formula': '6d10 + 12'}"/>
    <s v="{'average': 45,"/>
    <s v=" 45,"/>
    <s v=" 45"/>
    <x v="13"/>
    <n v="12"/>
  </r>
  <r>
    <s v="Needle Spawn"/>
    <s v="MFF"/>
    <n v="16"/>
    <s v="M"/>
    <s v="plant"/>
    <s v="['C', 'E']"/>
    <s v="[13]"/>
    <s v="{'average': 16, 'formula': '3d8 + 3'}"/>
    <s v="{'average': 16,"/>
    <s v=" 16,"/>
    <s v=" 16"/>
    <x v="45"/>
    <n v="3"/>
  </r>
  <r>
    <s v="Norker"/>
    <s v="MFF"/>
    <n v="17"/>
    <s v="S"/>
    <s v="{'type': 'humanoid', 'tags': ['goblinoid']}"/>
    <s v="['C', 'E']"/>
    <s v="[{'ac': 17, 'from': ['natural armor']}]"/>
    <s v="{'average': 16, 'formula': '3d8 + 3'}"/>
    <s v="{'average': 16,"/>
    <s v=" 16,"/>
    <s v=" 16"/>
    <x v="45"/>
    <n v="3"/>
  </r>
  <r>
    <s v="Norker War Leader"/>
    <s v="MFF"/>
    <n v="17"/>
    <s v="S"/>
    <s v="{'type': 'humanoid', 'tags': ['goblinoid']}"/>
    <s v="['C', 'E']"/>
    <s v="[{'ac': 17, 'from': ['natural armor']}]"/>
    <s v="{'average': 39, 'formula': '6d8 + 12'}"/>
    <s v="{'average': 39,"/>
    <s v=" 39,"/>
    <s v=" 39"/>
    <x v="1"/>
    <n v="12"/>
  </r>
  <r>
    <s v="Screaming Devilkin"/>
    <s v="MFF"/>
    <n v="19"/>
    <s v="S"/>
    <s v="fey"/>
    <s v="['L', 'E']"/>
    <s v="[{'ac': 17, 'from': ['natural armor']}]"/>
    <s v="{'average': 18, 'formula': '4d6 + 4'}"/>
    <s v="{'average': 18,"/>
    <s v=" 18,"/>
    <s v=" 18"/>
    <x v="10"/>
    <n v="4"/>
  </r>
  <r>
    <s v="Xill"/>
    <s v="MFF"/>
    <n v="21"/>
    <s v="M"/>
    <s v="monstrosity"/>
    <s v="['L', 'E']"/>
    <s v="[{'ac': 16, 'from': ['natural armor']}]"/>
    <s v="{'average': 33, 'formula': '6d8 + 6'}"/>
    <s v="{'average': 33,"/>
    <s v=" 33,"/>
    <s v=" 33"/>
    <x v="2"/>
    <n v="6"/>
  </r>
  <r>
    <s v="Ygorl, Lord of Entropy"/>
    <s v="MFF"/>
    <n v="20"/>
    <s v="L"/>
    <s v="aberration"/>
    <s v="['C', 'N']"/>
    <s v="[{'ac': 20, 'from': ['natural armor']}]"/>
    <s v="{'average': 325, 'formula': '26d10 + 182'}"/>
    <s v="{'average': 325"/>
    <s v=" 325"/>
    <e v="#VALUE!"/>
    <x v="14"/>
    <n v="182"/>
  </r>
  <r>
    <s v="Aarakocra"/>
    <s v="MM"/>
    <n v="12"/>
    <s v="M"/>
    <s v="{'type': 'humanoid', 'tags': ['aarakocra']}"/>
    <s v="['N', 'G']"/>
    <s v="[12]"/>
    <s v="{'average': 13, 'formula': '3d8'}"/>
    <s v="{'average': 13,"/>
    <s v=" 13,"/>
    <s v=" 13"/>
    <x v="6"/>
    <e v="#VALUE!"/>
  </r>
  <r>
    <s v="Aboleth"/>
    <s v="MM"/>
    <n v="13"/>
    <s v="L"/>
    <s v="aberration"/>
    <s v="['L', 'E']"/>
    <s v="[{'ac': 17, 'from': ['natural armor']}]"/>
    <s v="{'average': 135, 'formula': '18d10 + 36'}"/>
    <s v="{'average': 135"/>
    <s v=" 135"/>
    <e v="#VALUE!"/>
    <x v="13"/>
    <n v="36"/>
  </r>
  <r>
    <s v="Abominable Yeti"/>
    <s v="MM"/>
    <n v="306"/>
    <s v="H"/>
    <s v="monstrosity"/>
    <s v="['C', 'E']"/>
    <s v="[{'ac': 15, 'from': ['natural armor']}]"/>
    <s v="{'average': 137, 'formula': '11d12 + 66'}"/>
    <s v="{'average': 137"/>
    <s v=" 137"/>
    <e v="#VALUE!"/>
    <x v="114"/>
    <n v="66"/>
  </r>
  <r>
    <s v="Acolyte"/>
    <s v="MM"/>
    <n v="342"/>
    <s v="M"/>
    <s v="{'type': 'humanoid', 'tags': ['any race']}"/>
    <s v="['A']"/>
    <s v="[10]"/>
    <s v="{'average': 9, 'formula': '2d8'}"/>
    <s v="{'average': 9, "/>
    <s v=" 9, "/>
    <s v=" 9 "/>
    <x v="6"/>
    <e v="#VALUE!"/>
  </r>
  <r>
    <s v="Adult Black Dragon"/>
    <s v="MM"/>
    <n v="88"/>
    <s v="H"/>
    <s v="dragon"/>
    <s v="['C', 'E']"/>
    <s v="[{'ac': 19, 'from': ['natural armor']}]"/>
    <s v="{'average': 195, 'formula': '17d12 + 85'}"/>
    <s v="{'average': 195"/>
    <s v=" 195"/>
    <e v="#VALUE!"/>
    <x v="89"/>
    <n v="85"/>
  </r>
  <r>
    <s v="Adult Blue Dracolich"/>
    <s v="MM"/>
    <n v="84"/>
    <s v="H"/>
    <s v="undead"/>
    <s v="['L', 'E']"/>
    <s v="[{'ac': 19, 'from': ['natural armor']}]"/>
    <s v="{'average': 225, 'formula': '18d12 + 108'}"/>
    <s v="{'average': 225"/>
    <s v=" 225"/>
    <e v="#VALUE!"/>
    <x v="42"/>
    <n v="108"/>
  </r>
  <r>
    <s v="Adult Blue Dragon"/>
    <s v="MM"/>
    <n v="91"/>
    <s v="H"/>
    <s v="dragon"/>
    <s v="['L', 'E']"/>
    <s v="[{'ac': 19, 'from': ['natural armor']}]"/>
    <s v="{'average': 225, 'formula': '18d12 + 108'}"/>
    <s v="{'average': 225"/>
    <s v=" 225"/>
    <e v="#VALUE!"/>
    <x v="42"/>
    <n v="108"/>
  </r>
  <r>
    <s v="Adult Brass Dragon"/>
    <s v="MM"/>
    <n v="105"/>
    <s v="H"/>
    <s v="dragon"/>
    <s v="['C', 'G']"/>
    <s v="[{'ac': 18, 'from': ['natural armor']}]"/>
    <s v="{'average': 172, 'formula': '15d12 + 75'}"/>
    <s v="{'average': 172"/>
    <s v=" 172"/>
    <e v="#VALUE!"/>
    <x v="88"/>
    <n v="75"/>
  </r>
  <r>
    <s v="Adult Bronze Dragon"/>
    <s v="MM"/>
    <n v="108"/>
    <s v="H"/>
    <s v="dragon"/>
    <s v="['L', 'G']"/>
    <s v="[{'ac': 19, 'from': ['natural armor']}]"/>
    <s v="{'average': 212, 'formula': '17d12 + 102'}"/>
    <s v="{'average': 212"/>
    <s v=" 212"/>
    <e v="#VALUE!"/>
    <x v="137"/>
    <n v="102"/>
  </r>
  <r>
    <s v="Adult Copper Dragon"/>
    <s v="MM"/>
    <n v="112"/>
    <s v="H"/>
    <s v="dragon"/>
    <s v="['C', 'G']"/>
    <s v="[{'ac': 18, 'from': ['natural armor']}]"/>
    <s v="{'average': 184, 'formula': '16d12 + 80'}"/>
    <s v="{'average': 184"/>
    <s v=" 184"/>
    <e v="#VALUE!"/>
    <x v="64"/>
    <n v="80"/>
  </r>
  <r>
    <s v="Adult Gold Dragon"/>
    <s v="MM"/>
    <n v="114"/>
    <s v="H"/>
    <s v="dragon"/>
    <s v="['L', 'G']"/>
    <s v="[{'ac': 19, 'from': ['natural armor']}]"/>
    <s v="{'average': 256, 'formula': '19d12 + 133'}"/>
    <s v="{'average': 256"/>
    <s v=" 256"/>
    <e v="#VALUE!"/>
    <x v="138"/>
    <n v="133"/>
  </r>
  <r>
    <s v="Adult Green Dragon"/>
    <s v="MM"/>
    <n v="94"/>
    <s v="H"/>
    <s v="dragon"/>
    <s v="['L', 'E']"/>
    <s v="[{'ac': 19, 'from': ['natural armor']}]"/>
    <s v="{'average': 207, 'formula': '18d12 + 90'}"/>
    <s v="{'average': 207"/>
    <s v=" 207"/>
    <e v="#VALUE!"/>
    <x v="64"/>
    <n v="90"/>
  </r>
  <r>
    <s v="Adult Red Dragon"/>
    <s v="MM"/>
    <n v="98"/>
    <s v="H"/>
    <s v="dragon"/>
    <s v="['C', 'E']"/>
    <s v="[{'ac': 19, 'from': ['natural armor']}]"/>
    <s v="{'average': 256, 'formula': '19d12 + 133'}"/>
    <s v="{'average': 256"/>
    <s v=" 256"/>
    <e v="#VALUE!"/>
    <x v="138"/>
    <n v="133"/>
  </r>
  <r>
    <s v="Adult Silver Dragon"/>
    <s v="MM"/>
    <n v="117"/>
    <s v="H"/>
    <s v="dragon"/>
    <s v="['L', 'G']"/>
    <s v="[{'ac': 19, 'from': ['natural armor']}]"/>
    <s v="{'average': 243, 'formula': '18d12 + 126'}"/>
    <s v="{'average': 243"/>
    <s v=" 243"/>
    <e v="#VALUE!"/>
    <x v="101"/>
    <n v="126"/>
  </r>
  <r>
    <s v="Adult White Dragon"/>
    <s v="MM"/>
    <n v="101"/>
    <s v="H"/>
    <s v="dragon"/>
    <s v="['C', 'E']"/>
    <s v="[{'ac': 18, 'from': ['natural armor']}]"/>
    <s v="{'average': 200, 'formula': '16d12 + 96'}"/>
    <s v="{'average': 200"/>
    <s v=" 200"/>
    <e v="#VALUE!"/>
    <x v="42"/>
    <n v="96"/>
  </r>
  <r>
    <s v="Air Elemental"/>
    <s v="MM"/>
    <n v="124"/>
    <s v="L"/>
    <s v="elemental"/>
    <s v="['N']"/>
    <s v="[15]"/>
    <s v="{'average': 90, 'formula': '12d10 + 24'}"/>
    <s v="{'average': 90,"/>
    <s v=" 90,"/>
    <s v=" 90"/>
    <x v="13"/>
    <n v="24"/>
  </r>
  <r>
    <s v="Allosaurus"/>
    <s v="MM"/>
    <n v="79"/>
    <s v="L"/>
    <s v="beast"/>
    <s v="['U']"/>
    <s v="[{'ac': 13, 'from': ['natural armor']}]"/>
    <s v="{'average': 51, 'formula': '6d10 + 18'}"/>
    <s v="{'average': 51,"/>
    <s v=" 51,"/>
    <s v=" 51"/>
    <x v="37"/>
    <n v="18"/>
  </r>
  <r>
    <s v="Ancient Black Dragon"/>
    <s v="MM"/>
    <n v="87"/>
    <s v="G"/>
    <s v="dragon"/>
    <s v="['C', 'E']"/>
    <s v="[{'ac': 22, 'from': ['natural armor']}]"/>
    <s v="{'average': 367, 'formula': '21d20 + 147'}"/>
    <s v="{'average': 367"/>
    <s v=" 367"/>
    <e v="#VALUE!"/>
    <x v="139"/>
    <n v="147"/>
  </r>
  <r>
    <s v="Ancient Blue Dragon"/>
    <s v="MM"/>
    <n v="90"/>
    <s v="G"/>
    <s v="dragon"/>
    <s v="['L', 'E']"/>
    <s v="[{'ac': 22, 'from': ['natural armor']}]"/>
    <s v="{'average': 481, 'formula': '26d20 + 208'}"/>
    <s v="{'average': 481"/>
    <s v=" 481"/>
    <e v="#VALUE!"/>
    <x v="90"/>
    <n v="208"/>
  </r>
  <r>
    <s v="Ancient Brass Dragon"/>
    <s v="MM"/>
    <n v="104"/>
    <s v="G"/>
    <s v="dragon"/>
    <s v="['C', 'G']"/>
    <s v="[{'ac': 20, 'from': ['natural armor']}]"/>
    <s v="{'average': 297, 'formula': '17d20 + 119'}"/>
    <s v="{'average': 297"/>
    <s v=" 297"/>
    <e v="#VALUE!"/>
    <x v="19"/>
    <n v="119"/>
  </r>
  <r>
    <s v="Ancient Bronze Dragon"/>
    <s v="MM"/>
    <n v="107"/>
    <s v="G"/>
    <s v="dragon"/>
    <s v="['L', 'G']"/>
    <s v="[{'ac': 22, 'from': ['natural armor']}]"/>
    <s v="{'average': 444, 'formula': '24d20 + 192'}"/>
    <s v="{'average': 444"/>
    <s v=" 444"/>
    <e v="#VALUE!"/>
    <x v="90"/>
    <n v="192"/>
  </r>
  <r>
    <s v="Ancient Copper Dragon"/>
    <s v="MM"/>
    <n v="110"/>
    <s v="G"/>
    <s v="dragon"/>
    <s v="['C', 'G']"/>
    <s v="[{'ac': 21, 'from': ['natural armor']}]"/>
    <s v="{'average': 350, 'formula': '20d20 + 140'}"/>
    <s v="{'average': 350"/>
    <s v=" 350"/>
    <e v="#VALUE!"/>
    <x v="9"/>
    <n v="140"/>
  </r>
  <r>
    <s v="Ancient Gold Dragon"/>
    <s v="MM"/>
    <n v="113"/>
    <s v="G"/>
    <s v="dragon"/>
    <s v="['L', 'G']"/>
    <s v="[{'ac': 22, 'from': ['natural armor']}]"/>
    <s v="{'average': 546, 'formula': '28d20 + 252'}"/>
    <s v="{'average': 546"/>
    <s v=" 546"/>
    <e v="#VALUE!"/>
    <x v="30"/>
    <n v="252"/>
  </r>
  <r>
    <s v="Ancient Green Dragon"/>
    <s v="MM"/>
    <n v="93"/>
    <s v="G"/>
    <s v="dragon"/>
    <s v="['L', 'E']"/>
    <s v="[{'ac': 21, 'from': ['natural armor']}]"/>
    <s v="{'average': 385, 'formula': '22d20 + 154'}"/>
    <s v="{'average': 385"/>
    <s v=" 385"/>
    <e v="#VALUE!"/>
    <x v="9"/>
    <n v="154"/>
  </r>
  <r>
    <s v="Ancient Red Dragon"/>
    <s v="MM"/>
    <n v="97"/>
    <s v="G"/>
    <s v="dragon"/>
    <s v="['C', 'E']"/>
    <s v="[{'ac': 22, 'from': ['natural armor']}]"/>
    <s v="{'average': 546, 'formula': '28d20 + 252'}"/>
    <s v="{'average': 546"/>
    <s v=" 546"/>
    <e v="#VALUE!"/>
    <x v="30"/>
    <n v="252"/>
  </r>
  <r>
    <s v="Ancient Silver Dragon"/>
    <s v="MM"/>
    <n v="116"/>
    <s v="G"/>
    <s v="dragon"/>
    <s v="['L', 'G']"/>
    <s v="[{'ac': 22, 'from': ['natural armor']}]"/>
    <s v="{'average': 487, 'formula': '25d20 + 225'}"/>
    <s v="{'average': 487"/>
    <s v=" 487"/>
    <e v="#VALUE!"/>
    <x v="140"/>
    <n v="225"/>
  </r>
  <r>
    <s v="Ancient White Dragon"/>
    <s v="MM"/>
    <n v="100"/>
    <s v="G"/>
    <s v="dragon"/>
    <s v="['C', 'E']"/>
    <s v="[{'ac': 20, 'from': ['natural armor']}]"/>
    <s v="{'average': 333, 'formula': '18d20 + 144'}"/>
    <s v="{'average': 333"/>
    <s v=" 333"/>
    <e v="#VALUE!"/>
    <x v="90"/>
    <n v="144"/>
  </r>
  <r>
    <s v="Androsphinx"/>
    <s v="MM"/>
    <n v="281"/>
    <s v="L"/>
    <s v="monstrosity"/>
    <s v="['L', 'N']"/>
    <s v="[{'ac': 17, 'from': ['natural armor']}]"/>
    <s v="{'average': 199, 'formula': '19d10 + 95'}"/>
    <s v="{'average': 199"/>
    <s v=" 199"/>
    <e v="#VALUE!"/>
    <x v="141"/>
    <n v="95"/>
  </r>
  <r>
    <s v="Animated Armor"/>
    <s v="MM"/>
    <n v="19"/>
    <s v="M"/>
    <s v="construct"/>
    <s v="['U']"/>
    <s v="[{'ac': 18, 'from': ['natural armor']}]"/>
    <s v="{'average': 33, 'formula': '6d8 + 6'}"/>
    <s v="{'average': 33,"/>
    <s v=" 33,"/>
    <s v=" 33"/>
    <x v="2"/>
    <n v="6"/>
  </r>
  <r>
    <s v="Ankheg"/>
    <s v="MM"/>
    <n v="21"/>
    <s v="L"/>
    <s v="monstrosity"/>
    <s v="['U']"/>
    <s v="[{'ac': 14, 'from': ['natural armor']}, {'ac': 11, 'condition': 'while prone'}]"/>
    <s v="{'average': 39, 'formula': '6d10 + 6'}"/>
    <s v="{'average': 39,"/>
    <s v=" 39,"/>
    <s v=" 39"/>
    <x v="22"/>
    <n v="6"/>
  </r>
  <r>
    <s v="Ankylosaurus"/>
    <s v="MM"/>
    <n v="79"/>
    <s v="H"/>
    <s v="beast"/>
    <s v="['U']"/>
    <s v="[{'ac': 15, 'from': ['natural armor']}]"/>
    <s v="{'average': 68, 'formula': '8d12 + 16'}"/>
    <s v="{'average': 68,"/>
    <s v=" 68,"/>
    <s v=" 68"/>
    <x v="11"/>
    <n v="16"/>
  </r>
  <r>
    <s v="Ape"/>
    <s v="MM"/>
    <n v="317"/>
    <s v="M"/>
    <s v="beast"/>
    <s v="['U']"/>
    <s v="[12]"/>
    <s v="{'average': 19, 'formula': '3d8 + 6'}"/>
    <s v="{'average': 19,"/>
    <s v=" 19,"/>
    <s v=" 19"/>
    <x v="79"/>
    <n v="6"/>
  </r>
  <r>
    <s v="Arcanaloth"/>
    <s v="MM"/>
    <n v="313"/>
    <s v="M"/>
    <s v="{'type': 'fiend', 'tags': ['yugoloth']}"/>
    <s v="['N', 'E']"/>
    <s v="[{'ac': 17, 'from': ['natural armor']}]"/>
    <s v="{'average': 104, 'formula': '16d8 + 32'}"/>
    <s v="{'average': 104"/>
    <s v=" 104"/>
    <e v="#VALUE!"/>
    <x v="1"/>
    <n v="32"/>
  </r>
  <r>
    <s v="Archmage"/>
    <s v="MM"/>
    <n v="342"/>
    <s v="M"/>
    <s v="{'type': 'humanoid', 'tags': ['any race']}"/>
    <s v="['A']"/>
    <s v="[12, {'ac': 15, 'condition': 'with {@spell mage armor}', 'braces': True}]"/>
    <s v="{'average': 99, 'formula': '18d8 + 18'}"/>
    <s v="{'average': 99,"/>
    <s v=" 99,"/>
    <s v=" 99"/>
    <x v="2"/>
    <n v="18"/>
  </r>
  <r>
    <s v="Assassin"/>
    <s v="MM"/>
    <n v="343"/>
    <s v="M"/>
    <s v="{'type': 'humanoid', 'tags': ['any race']}"/>
    <s v="['L', 'NX', 'C', 'NY', 'E']"/>
    <s v="[{'ac': 15, 'from': ['{@item studded leather armor|phb}']}]"/>
    <s v="{'average': 78, 'formula': '12d8 + 24'}"/>
    <s v="{'average': 78,"/>
    <s v=" 78,"/>
    <s v=" 78"/>
    <x v="1"/>
    <n v="24"/>
  </r>
  <r>
    <s v="Awakened Shrub"/>
    <s v="MM"/>
    <n v="317"/>
    <s v="S"/>
    <s v="plant"/>
    <s v="['U']"/>
    <s v="[9]"/>
    <s v="{'average': 10, 'formula': '3d6'}"/>
    <s v="{'average': 10,"/>
    <s v=" 10,"/>
    <s v=" 10"/>
    <x v="6"/>
    <e v="#VALUE!"/>
  </r>
  <r>
    <s v="Awakened Tree"/>
    <s v="MM"/>
    <n v="317"/>
    <s v="H"/>
    <s v="plant"/>
    <s v="['U']"/>
    <s v="[{'ac': 13, 'from': ['natural armor']}]"/>
    <s v="{'average': 59, 'formula': '7d12 + 14'}"/>
    <s v="{'average': 59,"/>
    <s v=" 59,"/>
    <s v=" 59"/>
    <x v="142"/>
    <n v="14"/>
  </r>
  <r>
    <s v="Axe Beak"/>
    <s v="MM"/>
    <n v="317"/>
    <s v="L"/>
    <s v="beast"/>
    <s v="['U']"/>
    <s v="[11]"/>
    <s v="{'average': 19, 'formula': '3d10 + 3'}"/>
    <s v="{'average': 19,"/>
    <s v=" 19,"/>
    <s v=" 19"/>
    <x v="70"/>
    <n v="3"/>
  </r>
  <r>
    <s v="Azer"/>
    <s v="MM"/>
    <n v="22"/>
    <s v="M"/>
    <s v="elemental"/>
    <s v="['L', 'N']"/>
    <s v="[{'ac': 17, 'from': ['natural armor', '{@item shield|phb}']}]"/>
    <s v="{'average': 39, 'formula': '6d8 + 12'}"/>
    <s v="{'average': 39,"/>
    <s v=" 39,"/>
    <s v=" 39"/>
    <x v="1"/>
    <n v="12"/>
  </r>
  <r>
    <s v="Baboon"/>
    <s v="MM"/>
    <n v="318"/>
    <s v="S"/>
    <s v="beast"/>
    <s v="['U']"/>
    <s v="[12]"/>
    <s v="{'average': 3, 'formula': '1d6'}"/>
    <s v="{'average': 3, "/>
    <s v=" 3, "/>
    <s v=" 3 "/>
    <x v="6"/>
    <e v="#VALUE!"/>
  </r>
  <r>
    <s v="Badger"/>
    <s v="MM"/>
    <n v="318"/>
    <s v="T"/>
    <s v="beast"/>
    <s v="['U']"/>
    <s v="[10]"/>
    <s v="{'average': 3, 'formula': '1d4 + 1'}"/>
    <s v="{'average': 3, "/>
    <s v=" 3, "/>
    <s v=" 3 "/>
    <x v="28"/>
    <n v="1"/>
  </r>
  <r>
    <s v="Balor"/>
    <s v="MM"/>
    <n v="55"/>
    <s v="H"/>
    <s v="{'type': 'fiend', 'tags': ['demon']}"/>
    <s v="['C', 'E']"/>
    <s v="[{'ac': 19, 'from': ['natural armor']}]"/>
    <s v="{'average': 262, 'formula': '21d12 + 126'}"/>
    <s v="{'average': 262"/>
    <s v=" 262"/>
    <e v="#VALUE!"/>
    <x v="143"/>
    <n v="126"/>
  </r>
  <r>
    <s v="Bandit"/>
    <s v="MM"/>
    <n v="343"/>
    <s v="M"/>
    <s v="{'type': 'humanoid', 'tags': ['any race']}"/>
    <s v="['NX', 'C', 'G', 'NY', 'E']"/>
    <s v="[{'ac': 12, 'from': ['{@item leather armor|phb}']}]"/>
    <s v="{'average': 11, 'formula': '2d8 + 2'}"/>
    <s v="{'average': 11,"/>
    <s v=" 11,"/>
    <s v=" 11"/>
    <x v="2"/>
    <n v="2"/>
  </r>
  <r>
    <s v="Bandit Captain"/>
    <s v="MM"/>
    <n v="344"/>
    <s v="M"/>
    <s v="{'type': 'humanoid', 'tags': ['any race']}"/>
    <s v="['NX', 'C', 'G', 'NY', 'E']"/>
    <s v="[{'ac': 15, 'from': ['{@item studded leather armor|phb}']}]"/>
    <s v="{'average': 65, 'formula': '10d8 + 20'}"/>
    <s v="{'average': 65,"/>
    <s v=" 65,"/>
    <s v=" 65"/>
    <x v="1"/>
    <n v="20"/>
  </r>
  <r>
    <s v="Banshee"/>
    <s v="MM"/>
    <n v="23"/>
    <s v="M"/>
    <s v="undead"/>
    <s v="['C', 'E']"/>
    <s v="[12]"/>
    <s v="{'average': 58, 'formula': '13d8'}"/>
    <s v="{'average': 58,"/>
    <s v=" 58,"/>
    <s v=" 58"/>
    <x v="6"/>
    <e v="#VALUE!"/>
  </r>
  <r>
    <s v="Barbed Devil"/>
    <s v="MM"/>
    <n v="70"/>
    <s v="M"/>
    <s v="{'type': 'fiend', 'tags': ['devil']}"/>
    <s v="['L', 'E']"/>
    <s v="[{'ac': 15, 'from': ['natural armor']}]"/>
    <s v="{'average': 110, 'formula': '13d8 + 52'}"/>
    <s v="{'average': 110"/>
    <s v=" 110"/>
    <e v="#VALUE!"/>
    <x v="144"/>
    <n v="52"/>
  </r>
  <r>
    <s v="Barlgura"/>
    <s v="MM"/>
    <n v="56"/>
    <s v="L"/>
    <s v="{'type': 'fiend', 'tags': ['demon']}"/>
    <s v="['C', 'E']"/>
    <s v="[{'ac': 15, 'from': ['natural armor']}]"/>
    <s v="{'average': 68, 'formula': '8d10 + 24'}"/>
    <s v="{'average': 68,"/>
    <s v=" 68,"/>
    <s v=" 68"/>
    <x v="37"/>
    <n v="24"/>
  </r>
  <r>
    <s v="Basilisk"/>
    <s v="MM"/>
    <n v="24"/>
    <s v="M"/>
    <s v="monstrosity"/>
    <s v="['U']"/>
    <s v="[{'ac': 15, 'from': ['natural armor']}]"/>
    <s v="{'average': 52, 'formula': '8d8 + 16'}"/>
    <s v="{'average': 52,"/>
    <s v=" 52,"/>
    <s v=" 52"/>
    <x v="1"/>
    <n v="16"/>
  </r>
  <r>
    <s v="Bat"/>
    <s v="MM"/>
    <n v="318"/>
    <s v="T"/>
    <s v="beast"/>
    <s v="['U']"/>
    <s v="[12]"/>
    <s v="{'average': 1, 'formula': '1d4 - 1'}"/>
    <s v="{'average': 1, "/>
    <s v=" 1, "/>
    <s v=" 1 "/>
    <x v="6"/>
    <e v="#VALUE!"/>
  </r>
  <r>
    <s v="Bearded Devil"/>
    <s v="MM"/>
    <n v="70"/>
    <s v="M"/>
    <s v="{'type': 'fiend', 'tags': ['devil']}"/>
    <s v="['L', 'E']"/>
    <s v="[{'ac': 13, 'from': ['natural armor']}]"/>
    <s v="{'average': 52, 'formula': '8d8 + 16'}"/>
    <s v="{'average': 52,"/>
    <s v=" 52,"/>
    <s v=" 52"/>
    <x v="1"/>
    <n v="16"/>
  </r>
  <r>
    <s v="Behir"/>
    <s v="MM"/>
    <n v="25"/>
    <s v="H"/>
    <s v="monstrosity"/>
    <s v="['N', 'E']"/>
    <s v="[{'ac': 17, 'from': ['natural armor']}]"/>
    <s v="{'average': 168, 'formula': '16d12 + 64'}"/>
    <s v="{'average': 168"/>
    <s v=" 168"/>
    <e v="#VALUE!"/>
    <x v="38"/>
    <n v="64"/>
  </r>
  <r>
    <s v="Beholder"/>
    <s v="MM"/>
    <n v="28"/>
    <s v="L"/>
    <s v="aberration"/>
    <s v="['L', 'E']"/>
    <s v="[{'ac': 18, 'from': ['natural armor']}]"/>
    <s v="{'average': 180, 'formula': '19d10 + 76'}"/>
    <s v="{'average': 180"/>
    <s v=" 180"/>
    <e v="#VALUE!"/>
    <x v="71"/>
    <n v="76"/>
  </r>
  <r>
    <s v="Beholder Zombie"/>
    <s v="MM"/>
    <n v="316"/>
    <s v="L"/>
    <s v="undead"/>
    <s v="['N', 'E']"/>
    <s v="[{'ac': 15, 'from': ['natural armor']}]"/>
    <s v="{'average': 93, 'formula': '11d10 + 33'}"/>
    <s v="{'average': 93,"/>
    <s v=" 93,"/>
    <s v=" 93"/>
    <x v="66"/>
    <n v="33"/>
  </r>
  <r>
    <s v="Berserker"/>
    <s v="MM"/>
    <n v="344"/>
    <s v="M"/>
    <s v="{'type': 'humanoid', 'tags': ['any race']}"/>
    <s v="['C', 'G', 'NY', 'E']"/>
    <s v="[{'ac': 13, 'from': ['{@item hide armor|phb}']}]"/>
    <s v="{'average': 67, 'formula': '9d8 + 27'}"/>
    <s v="{'average': 67,"/>
    <s v=" 67,"/>
    <s v=" 67"/>
    <x v="65"/>
    <n v="27"/>
  </r>
  <r>
    <s v="Black Bear"/>
    <s v="MM"/>
    <n v="318"/>
    <s v="M"/>
    <s v="beast"/>
    <s v="['U']"/>
    <s v="[{'ac': 11, 'from': ['natural armor']}]"/>
    <s v="{'average': 19, 'formula': '3d8 + 6'}"/>
    <s v="{'average': 19,"/>
    <s v=" 19,"/>
    <s v=" 19"/>
    <x v="79"/>
    <n v="6"/>
  </r>
  <r>
    <s v="Black Dragon Wyrmling"/>
    <s v="MM"/>
    <n v="88"/>
    <s v="M"/>
    <s v="dragon"/>
    <s v="['C', 'E']"/>
    <s v="[{'ac': 17, 'from': ['natural armor']}]"/>
    <s v="{'average': 33, 'formula': '6d8 + 6'}"/>
    <s v="{'average': 33,"/>
    <s v=" 33,"/>
    <s v=" 33"/>
    <x v="2"/>
    <n v="6"/>
  </r>
  <r>
    <s v="Black Pudding"/>
    <s v="MM"/>
    <n v="241"/>
    <s v="L"/>
    <s v="ooze"/>
    <s v="['U']"/>
    <s v="[7]"/>
    <s v="{'average': 85, 'formula': '10d10 + 30'}"/>
    <s v="{'average': 85,"/>
    <s v=" 85,"/>
    <s v=" 85"/>
    <x v="37"/>
    <n v="30"/>
  </r>
  <r>
    <s v="Blink Dog"/>
    <s v="MM"/>
    <n v="318"/>
    <s v="M"/>
    <s v="fey"/>
    <s v="['L', 'G']"/>
    <s v="[13]"/>
    <s v="{'average': 22, 'formula': '4d8 + 4'}"/>
    <s v="{'average': 22,"/>
    <s v=" 22,"/>
    <s v=" 22"/>
    <x v="2"/>
    <n v="4"/>
  </r>
  <r>
    <s v="Blood Hawk"/>
    <s v="MM"/>
    <n v="319"/>
    <s v="S"/>
    <s v="beast"/>
    <s v="['U']"/>
    <s v="[12]"/>
    <s v="{'average': 7, 'formula': '2d6'}"/>
    <s v="{'average': 7, "/>
    <s v=" 7, "/>
    <s v=" 7 "/>
    <x v="6"/>
    <e v="#VALUE!"/>
  </r>
  <r>
    <s v="Blue Dragon Wyrmling"/>
    <s v="MM"/>
    <n v="91"/>
    <s v="M"/>
    <s v="dragon"/>
    <s v="['L', 'E']"/>
    <s v="[{'ac': 17, 'from': ['natural armor']}]"/>
    <s v="{'average': 52, 'formula': '8d8 + 16'}"/>
    <s v="{'average': 52,"/>
    <s v=" 52,"/>
    <s v=" 52"/>
    <x v="1"/>
    <n v="16"/>
  </r>
  <r>
    <s v="Blue Slaad"/>
    <s v="MM"/>
    <n v="276"/>
    <s v="L"/>
    <s v="aberration"/>
    <s v="['C', 'N']"/>
    <s v="[{'ac': 15, 'from': ['natural armor']}]"/>
    <s v="{'average': 123, 'formula': '13d10 + 52'}"/>
    <s v="{'average': 123"/>
    <s v=" 123"/>
    <e v="#VALUE!"/>
    <x v="145"/>
    <n v="52"/>
  </r>
  <r>
    <s v="Boar"/>
    <s v="MM"/>
    <n v="319"/>
    <s v="M"/>
    <s v="beast"/>
    <s v="['U']"/>
    <s v="[{'ac': 11, 'from': ['natural armor']}]"/>
    <s v="{'average': 11, 'formula': '2d8 + 2'}"/>
    <s v="{'average': 11,"/>
    <s v=" 11,"/>
    <s v=" 11"/>
    <x v="2"/>
    <n v="2"/>
  </r>
  <r>
    <s v="Bone Devil"/>
    <s v="MM"/>
    <n v="71"/>
    <s v="L"/>
    <s v="{'type': 'fiend', 'tags': ['devil']}"/>
    <s v="['L', 'E']"/>
    <s v="[{'ac': 19, 'from': ['natural armor']}]"/>
    <s v="{'average': 142, 'formula': '15d10 + 60'}"/>
    <s v="{'average': 142"/>
    <s v=" 142"/>
    <e v="#VALUE!"/>
    <x v="62"/>
    <n v="60"/>
  </r>
  <r>
    <s v="Bone Naga (Guardian)"/>
    <s v="MM"/>
    <n v="233"/>
    <s v="L"/>
    <s v="undead"/>
    <s v="['L', 'E']"/>
    <s v="[{'ac': 15, 'from': ['natural armor']}]"/>
    <s v="{'average': 58, 'formula': '9d10 + 9'}"/>
    <s v="{'average': 58,"/>
    <s v=" 58,"/>
    <s v=" 58"/>
    <x v="99"/>
    <n v="9"/>
  </r>
  <r>
    <s v="Bone Naga (Spirit)"/>
    <s v="MM"/>
    <n v="233"/>
    <s v="L"/>
    <s v="undead"/>
    <s v="['L', 'E']"/>
    <s v="[{'ac': 15, 'from': ['natural armor']}]"/>
    <s v="{'average': 58, 'formula': '9d10 + 9'}"/>
    <s v="{'average': 58,"/>
    <s v=" 58,"/>
    <s v=" 58"/>
    <x v="99"/>
    <n v="9"/>
  </r>
  <r>
    <s v="Brass Dragon Wyrmling"/>
    <s v="MM"/>
    <n v="106"/>
    <s v="M"/>
    <s v="dragon"/>
    <s v="['C', 'G']"/>
    <s v="[{'ac': 16, 'from': ['natural armor']}]"/>
    <s v="{'average': 16, 'formula': '3d8 + 3'}"/>
    <s v="{'average': 16,"/>
    <s v=" 16,"/>
    <s v=" 16"/>
    <x v="45"/>
    <n v="3"/>
  </r>
  <r>
    <s v="Bronze Dragon Wyrmling"/>
    <s v="MM"/>
    <n v="109"/>
    <s v="M"/>
    <s v="dragon"/>
    <s v="['L', 'G']"/>
    <s v="[{'ac': 17, 'from': ['natural armor']}]"/>
    <s v="{'average': 32, 'formula': '5d8 + 10'}"/>
    <s v="{'average': 32,"/>
    <s v=" 32,"/>
    <s v=" 32"/>
    <x v="7"/>
    <n v="10"/>
  </r>
  <r>
    <s v="Brown Bear"/>
    <s v="MM"/>
    <n v="319"/>
    <s v="L"/>
    <s v="beast"/>
    <s v="['U']"/>
    <s v="[{'ac': 11, 'from': ['natural armor']}]"/>
    <s v="{'average': 34, 'formula': '4d10 + 12'}"/>
    <s v="{'average': 34,"/>
    <s v=" 34,"/>
    <s v=" 34"/>
    <x v="37"/>
    <n v="12"/>
  </r>
  <r>
    <s v="Bugbear"/>
    <s v="MM"/>
    <n v="33"/>
    <s v="M"/>
    <s v="{'type': 'humanoid', 'tags': ['goblinoid']}"/>
    <s v="['C', 'E']"/>
    <s v="[{'ac': 16, 'from': ['{@item hide armor|phb}', '{@item shield|phb}']}]"/>
    <s v="{'average': 27, 'formula': '5d8 + 5'}"/>
    <s v="{'average': 27,"/>
    <s v=" 27,"/>
    <s v=" 27"/>
    <x v="8"/>
    <n v="5"/>
  </r>
  <r>
    <s v="Bugbear Chief"/>
    <s v="MM"/>
    <n v="33"/>
    <s v="M"/>
    <s v="{'type': 'humanoid', 'tags': ['goblinoid']}"/>
    <s v="['C', 'E']"/>
    <s v="[{'ac': 17, 'from': ['{@item chain shirt|phb}', '{@item shield|phb}']}]"/>
    <s v="{'average': 65, 'formula': '10d8 + 20'}"/>
    <s v="{'average': 65,"/>
    <s v=" 65,"/>
    <s v=" 65"/>
    <x v="1"/>
    <n v="20"/>
  </r>
  <r>
    <s v="Bulette"/>
    <s v="MM"/>
    <n v="34"/>
    <s v="L"/>
    <s v="monstrosity"/>
    <s v="['U']"/>
    <s v="[{'ac': 17, 'from': ['natural armor']}]"/>
    <s v="{'average': 94, 'formula': '9d10 + 45'}"/>
    <s v="{'average': 94,"/>
    <s v=" 94,"/>
    <s v=" 94"/>
    <x v="146"/>
    <n v="45"/>
  </r>
  <r>
    <s v="Bullywug"/>
    <s v="MM"/>
    <n v="35"/>
    <s v="M"/>
    <s v="{'type': 'humanoid', 'tags': ['bullywug']}"/>
    <s v="['N', 'E']"/>
    <s v="[{'ac': 15, 'from': ['{@item hide armor|phb}', '{@item shield|phb}']}]"/>
    <s v="{'average': 11, 'formula': '2d8 + 2'}"/>
    <s v="{'average': 11,"/>
    <s v=" 11,"/>
    <s v=" 11"/>
    <x v="2"/>
    <n v="2"/>
  </r>
  <r>
    <s v="Cambion"/>
    <s v="MM"/>
    <n v="36"/>
    <s v="M"/>
    <s v="fiend"/>
    <s v="['L', 'NX', 'C', 'E']"/>
    <s v="[{'ac': 19, 'from': ['{@item scale mail|phb}']}]"/>
    <s v="{'average': 82, 'formula': '11d8 + 33'}"/>
    <s v="{'average': 82,"/>
    <s v=" 82,"/>
    <s v=" 82"/>
    <x v="48"/>
    <n v="33"/>
  </r>
  <r>
    <s v="Camel"/>
    <s v="MM"/>
    <n v="320"/>
    <s v="L"/>
    <s v="beast"/>
    <s v="['U']"/>
    <s v="[9]"/>
    <s v="{'average': 15, 'formula': '2d10 + 4'}"/>
    <s v="{'average': 15,"/>
    <s v=" 15,"/>
    <s v=" 15"/>
    <x v="13"/>
    <n v="4"/>
  </r>
  <r>
    <s v="Carrion Crawler"/>
    <s v="MM"/>
    <n v="37"/>
    <s v="L"/>
    <s v="monstrosity"/>
    <s v="['U']"/>
    <s v="[{'ac': 13, 'from': ['natural armor']}]"/>
    <s v="{'average': 51, 'formula': '6d10 + 18'}"/>
    <s v="{'average': 51,"/>
    <s v=" 51,"/>
    <s v=" 51"/>
    <x v="37"/>
    <n v="18"/>
  </r>
  <r>
    <s v="Cat"/>
    <s v="MM"/>
    <n v="320"/>
    <s v="T"/>
    <s v="beast"/>
    <s v="['U']"/>
    <s v="[12]"/>
    <s v="{'average': 2, 'formula': '1d4'}"/>
    <s v="{'average': 2, "/>
    <s v=" 2, "/>
    <s v=" 2 "/>
    <x v="6"/>
    <e v="#VALUE!"/>
  </r>
  <r>
    <s v="Cave Bear"/>
    <s v="MM"/>
    <n v="334"/>
    <s v="L"/>
    <s v="beast"/>
    <s v="['U']"/>
    <s v="[{'ac': 12, 'from': ['natural armor']}]"/>
    <s v="{'average': 42, 'formula': '5d10 + 15'}"/>
    <s v="{'average': 42,"/>
    <s v=" 42,"/>
    <s v=" 42"/>
    <x v="147"/>
    <n v="15"/>
  </r>
  <r>
    <s v="Centaur"/>
    <s v="MM"/>
    <n v="38"/>
    <s v="L"/>
    <s v="monstrosity"/>
    <s v="['N', 'G']"/>
    <s v="[12]"/>
    <s v="{'average': 45, 'formula': '6d10 + 12'}"/>
    <s v="{'average': 45,"/>
    <s v=" 45,"/>
    <s v=" 45"/>
    <x v="13"/>
    <n v="12"/>
  </r>
  <r>
    <s v="Chain Devil"/>
    <s v="MM"/>
    <n v="72"/>
    <s v="M"/>
    <s v="{'type': 'fiend', 'tags': ['devil']}"/>
    <s v="['L', 'E']"/>
    <s v="[{'ac': 16, 'from': ['natural armor']}]"/>
    <s v="{'average': 85, 'formula': '10d8 + 40'}"/>
    <s v="{'average': 85,"/>
    <s v=" 85,"/>
    <s v=" 85"/>
    <x v="17"/>
    <n v="40"/>
  </r>
  <r>
    <s v="Chasme"/>
    <s v="MM"/>
    <n v="57"/>
    <s v="L"/>
    <s v="{'type': 'fiend', 'tags': ['demon']}"/>
    <s v="['C', 'E']"/>
    <s v="[{'ac': 15, 'from': ['natural armor']}]"/>
    <s v="{'average': 84, 'formula': '13d10 + 13'}"/>
    <s v="{'average': 84,"/>
    <s v=" 84,"/>
    <s v=" 84"/>
    <x v="148"/>
    <n v="13"/>
  </r>
  <r>
    <s v="Chimera"/>
    <s v="MM"/>
    <n v="39"/>
    <s v="L"/>
    <s v="monstrosity"/>
    <s v="['C', 'E']"/>
    <s v="[{'ac': 14, 'from': ['natural armor']}]"/>
    <s v="{'average': 114, 'formula': '12d10 + 48'}"/>
    <s v="{'average': 114"/>
    <s v=" 114"/>
    <e v="#VALUE!"/>
    <x v="4"/>
    <n v="48"/>
  </r>
  <r>
    <s v="Chuul"/>
    <s v="MM"/>
    <n v="40"/>
    <s v="L"/>
    <s v="aberration"/>
    <s v="['C', 'E']"/>
    <s v="[{'ac': 16, 'from': ['natural armor']}]"/>
    <s v="{'average': 93, 'formula': '11d10 + 33'}"/>
    <s v="{'average': 93,"/>
    <s v=" 93,"/>
    <s v=" 93"/>
    <x v="66"/>
    <n v="33"/>
  </r>
  <r>
    <s v="Clay Golem"/>
    <s v="MM"/>
    <n v="168"/>
    <s v="L"/>
    <s v="construct"/>
    <s v="['U']"/>
    <s v="[{'ac': 14, 'from': ['natural armor']}]"/>
    <s v="{'average': 133, 'formula': '14d10 + 56'}"/>
    <s v="{'average': 133"/>
    <s v=" 133"/>
    <e v="#VALUE!"/>
    <x v="4"/>
    <n v="56"/>
  </r>
  <r>
    <s v="Cloaker"/>
    <s v="MM"/>
    <n v="41"/>
    <s v="L"/>
    <s v="aberration"/>
    <s v="['C', 'N']"/>
    <s v="[{'ac': 14, 'from': ['natural armor']}]"/>
    <s v="{'average': 78, 'formula': '12d10 + 12'}"/>
    <s v="{'average': 78,"/>
    <s v=" 78,"/>
    <s v=" 78"/>
    <x v="22"/>
    <n v="12"/>
  </r>
  <r>
    <s v="Cloud Giant"/>
    <s v="MM"/>
    <n v="154"/>
    <s v="H"/>
    <s v="giant"/>
    <s v="[{'alignment': ['N', 'G'], 'chance': 50}, {'alignment': ['N', 'E'], 'chance': 50}]"/>
    <s v="[{'ac': 14, 'from': ['natural armor']}]"/>
    <s v="{'average': 200, 'formula': '16d12 + 96'}"/>
    <s v="{'average': 200"/>
    <s v=" 200"/>
    <e v="#VALUE!"/>
    <x v="42"/>
    <n v="96"/>
  </r>
  <r>
    <s v="Cockatrice"/>
    <s v="MM"/>
    <n v="42"/>
    <s v="S"/>
    <s v="monstrosity"/>
    <s v="['U']"/>
    <s v="[11]"/>
    <s v="{'average': 27, 'formula': '6d6 + 6'}"/>
    <s v="{'average': 27,"/>
    <s v=" 27,"/>
    <s v=" 27"/>
    <x v="10"/>
    <n v="6"/>
  </r>
  <r>
    <s v="Commoner"/>
    <s v="MM"/>
    <n v="345"/>
    <s v="M"/>
    <s v="{'type': 'humanoid', 'tags': ['any race']}"/>
    <s v="['A']"/>
    <s v="[10]"/>
    <s v="{'average': 4, 'formula': '1d8'}"/>
    <s v="{'average': 4, "/>
    <s v=" 4, "/>
    <s v=" 4 "/>
    <x v="6"/>
    <e v="#VALUE!"/>
  </r>
  <r>
    <s v="Constrictor Snake"/>
    <s v="MM"/>
    <n v="320"/>
    <s v="L"/>
    <s v="beast"/>
    <s v="['U']"/>
    <s v="[12]"/>
    <s v="{'average': 13, 'formula': '2d10 + 2'}"/>
    <s v="{'average': 13,"/>
    <s v=" 13,"/>
    <s v=" 13"/>
    <x v="22"/>
    <n v="2"/>
  </r>
  <r>
    <s v="Copper Dragon Wyrmling"/>
    <s v="MM"/>
    <n v="111"/>
    <s v="M"/>
    <s v="dragon"/>
    <s v="['C', 'G']"/>
    <s v="[{'ac': 16, 'from': ['natural armor']}]"/>
    <s v="{'average': 22, 'formula': '4d8 + 4'}"/>
    <s v="{'average': 22,"/>
    <s v=" 22,"/>
    <s v=" 22"/>
    <x v="2"/>
    <n v="4"/>
  </r>
  <r>
    <s v="Couatl"/>
    <s v="MM"/>
    <n v="43"/>
    <s v="M"/>
    <s v="celestial"/>
    <s v="['L', 'G']"/>
    <s v="[{'ac': 19, 'from': ['natural armor']}]"/>
    <s v="{'average': 97, 'formula': '13d8 + 39'}"/>
    <s v="{'average': 97,"/>
    <s v=" 97,"/>
    <s v=" 97"/>
    <x v="15"/>
    <n v="39"/>
  </r>
  <r>
    <s v="Crab"/>
    <s v="MM"/>
    <n v="320"/>
    <s v="T"/>
    <s v="beast"/>
    <s v="['U']"/>
    <s v="[{'ac': 11, 'from': ['natural armor']}]"/>
    <s v="{'average': 2, 'formula': '1d4'}"/>
    <s v="{'average': 2, "/>
    <s v=" 2, "/>
    <s v=" 2 "/>
    <x v="6"/>
    <e v="#VALUE!"/>
  </r>
  <r>
    <s v="Crawling Claw"/>
    <s v="MM"/>
    <n v="44"/>
    <s v="T"/>
    <s v="undead"/>
    <s v="['N', 'E']"/>
    <s v="[12]"/>
    <s v="{'average': 2, 'formula': '1d4'}"/>
    <s v="{'average': 2, "/>
    <s v=" 2, "/>
    <s v=" 2 "/>
    <x v="6"/>
    <e v="#VALUE!"/>
  </r>
  <r>
    <s v="Crocodile"/>
    <s v="MM"/>
    <n v="320"/>
    <s v="L"/>
    <s v="beast"/>
    <s v="['U']"/>
    <s v="[{'ac': 12, 'from': ['natural armor']}]"/>
    <s v="{'average': 19, 'formula': '3d10 + 3'}"/>
    <s v="{'average': 19,"/>
    <s v=" 19,"/>
    <s v=" 19"/>
    <x v="70"/>
    <n v="3"/>
  </r>
  <r>
    <s v="Cult Fanatic"/>
    <s v="MM"/>
    <n v="345"/>
    <s v="M"/>
    <s v="{'type': 'humanoid', 'tags': ['any race']}"/>
    <s v="['L', 'NX', 'C', 'NY', 'E']"/>
    <s v="[{'ac': 13, 'from': ['{@item leather armor|phb}']}]"/>
    <s v="{'average': 33, 'formula': '6d8 + 6'}"/>
    <s v="{'average': 33,"/>
    <s v=" 33,"/>
    <s v=" 33"/>
    <x v="2"/>
    <n v="6"/>
  </r>
  <r>
    <s v="Cultist"/>
    <s v="MM"/>
    <n v="345"/>
    <s v="M"/>
    <s v="{'type': 'humanoid', 'tags': ['any race']}"/>
    <s v="['L', 'NX', 'C', 'NY', 'E']"/>
    <s v="[{'ac': 12, 'from': ['{@item leather armor|phb}']}]"/>
    <s v="{'average': 9, 'formula': '2d8'}"/>
    <s v="{'average': 9, "/>
    <s v=" 9, "/>
    <s v=" 9 "/>
    <x v="6"/>
    <e v="#VALUE!"/>
  </r>
  <r>
    <s v="Cyclops"/>
    <s v="MM"/>
    <n v="45"/>
    <s v="H"/>
    <s v="giant"/>
    <s v="['C', 'N']"/>
    <s v="[{'ac': 14, 'from': ['natural armor']}]"/>
    <s v="{'average': 138, 'formula': '12d12 + 60'}"/>
    <s v="{'average': 138"/>
    <s v=" 138"/>
    <e v="#VALUE!"/>
    <x v="64"/>
    <n v="60"/>
  </r>
  <r>
    <s v="Dao"/>
    <s v="MM"/>
    <n v="143"/>
    <s v="L"/>
    <s v="elemental"/>
    <s v="['N', 'E']"/>
    <s v="[{'ac': 18, 'from': ['natural armor']}]"/>
    <s v="{'average': 187, 'formula': '15d10 + 105'}"/>
    <s v="{'average': 187"/>
    <s v=" 187"/>
    <e v="#VALUE!"/>
    <x v="149"/>
    <n v="105"/>
  </r>
  <r>
    <s v="Darkmantle"/>
    <s v="MM"/>
    <n v="46"/>
    <s v="S"/>
    <s v="monstrosity"/>
    <s v="['U']"/>
    <s v="[11]"/>
    <s v="{'average': 22, 'formula': '5d6 + 5'}"/>
    <s v="{'average': 22,"/>
    <s v=" 22,"/>
    <s v=" 22"/>
    <x v="150"/>
    <n v="5"/>
  </r>
  <r>
    <s v="Death Dog"/>
    <s v="MM"/>
    <n v="321"/>
    <s v="M"/>
    <s v="monstrosity"/>
    <s v="['N', 'E']"/>
    <s v="[12]"/>
    <s v="{'average': 39, 'formula': '6d8 + 12'}"/>
    <s v="{'average': 39,"/>
    <s v=" 39,"/>
    <s v=" 39"/>
    <x v="1"/>
    <n v="12"/>
  </r>
  <r>
    <s v="Death Knight"/>
    <s v="MM"/>
    <n v="47"/>
    <s v="M"/>
    <s v="undead"/>
    <s v="['C', 'E']"/>
    <s v="[{'ac': 20, 'from': ['{@item plate armor|phb}', '{@item shield|phb}']}]"/>
    <s v="{'average': 180, 'formula': '19d8 + 95'}"/>
    <s v="{'average': 180"/>
    <s v=" 180"/>
    <e v="#VALUE!"/>
    <x v="151"/>
    <n v="95"/>
  </r>
  <r>
    <s v="Death Slaad"/>
    <s v="MM"/>
    <n v="278"/>
    <s v="M"/>
    <s v="{'type': 'aberration', 'tags': ['shapechanger']}"/>
    <s v="['C', 'E']"/>
    <s v="[{'ac': 18, 'from': ['natural armor']}]"/>
    <s v="{'average': 170, 'formula': '20d8 + 80'}"/>
    <s v="{'average': 170"/>
    <s v=" 170"/>
    <e v="#VALUE!"/>
    <x v="17"/>
    <n v="80"/>
  </r>
  <r>
    <s v="Death Tyrant"/>
    <s v="MM"/>
    <n v="29"/>
    <s v="L"/>
    <s v="undead"/>
    <s v="['L', 'E']"/>
    <s v="[{'ac': 19, 'from': ['natural armor']}]"/>
    <s v="{'average': 187, 'formula': '25d10 + 50'}"/>
    <s v="{'average': 187"/>
    <s v=" 187"/>
    <e v="#VALUE!"/>
    <x v="152"/>
    <n v="50"/>
  </r>
  <r>
    <s v="Deep Gnome (Svirfneblin)"/>
    <s v="MM"/>
    <n v="164"/>
    <s v="S"/>
    <s v="{'type': 'humanoid', 'tags': ['gnome']}"/>
    <s v="['N', 'G']"/>
    <s v="[{'ac': 15, 'from': ['{@item chain shirt|phb}']}]"/>
    <s v="{'average': 16, 'formula': '3d6 + 6'}"/>
    <s v="{'average': 16,"/>
    <s v=" 16,"/>
    <s v=" 16"/>
    <x v="128"/>
    <n v="6"/>
  </r>
  <r>
    <s v="Deer"/>
    <s v="MM"/>
    <n v="321"/>
    <s v="M"/>
    <s v="beast"/>
    <s v="['U']"/>
    <s v="[13]"/>
    <s v="{'average': 4, 'formula': '1d8'}"/>
    <s v="{'average': 4, "/>
    <s v=" 4, "/>
    <s v=" 4 "/>
    <x v="6"/>
    <e v="#VALUE!"/>
  </r>
  <r>
    <s v="Demilich"/>
    <s v="MM"/>
    <n v="48"/>
    <s v="T"/>
    <s v="undead"/>
    <s v="['N', 'E']"/>
    <s v="[{'ac': 20, 'from': ['natural armor']}]"/>
    <s v="{'average': 80, 'formula': '32d4'}"/>
    <s v="{'average': 80,"/>
    <s v=" 80,"/>
    <s v=" 80"/>
    <x v="6"/>
    <e v="#VALUE!"/>
  </r>
  <r>
    <s v="Deva"/>
    <s v="MM"/>
    <n v="16"/>
    <s v="M"/>
    <s v="celestial"/>
    <s v="['L', 'G']"/>
    <s v="[{'ac': 17, 'from': ['natural armor']}]"/>
    <s v="{'average': 136, 'formula': '16d8 + 64'}"/>
    <s v="{'average': 136"/>
    <s v=" 136"/>
    <e v="#VALUE!"/>
    <x v="17"/>
    <n v="64"/>
  </r>
  <r>
    <s v="Dire Wolf"/>
    <s v="MM"/>
    <n v="321"/>
    <s v="L"/>
    <s v="beast"/>
    <s v="['U']"/>
    <s v="[{'ac': 14, 'from': ['natural armor']}]"/>
    <s v="{'average': 37, 'formula': '5d10 + 10'}"/>
    <s v="{'average': 37,"/>
    <s v=" 37,"/>
    <s v=" 37"/>
    <x v="119"/>
    <n v="10"/>
  </r>
  <r>
    <s v="Displacer Beast"/>
    <s v="MM"/>
    <n v="81"/>
    <s v="L"/>
    <s v="monstrosity"/>
    <s v="['L', 'E']"/>
    <s v="[{'ac': 13, 'from': ['natural armor']}]"/>
    <s v="{'average': 85, 'formula': '10d10 + 30'}"/>
    <s v="{'average': 85,"/>
    <s v=" 85,"/>
    <s v=" 85"/>
    <x v="37"/>
    <n v="30"/>
  </r>
  <r>
    <s v="Djinni"/>
    <s v="MM"/>
    <n v="144"/>
    <s v="L"/>
    <s v="elemental"/>
    <s v="['C', 'G']"/>
    <s v="[{'ac': 17, 'from': ['natural armor']}]"/>
    <s v="{'average': 161, 'formula': '14d10 + 84'}"/>
    <s v="{'average': 161"/>
    <s v=" 161"/>
    <e v="#VALUE!"/>
    <x v="117"/>
    <n v="84"/>
  </r>
  <r>
    <s v="Doppelganger"/>
    <s v="MM"/>
    <n v="82"/>
    <s v="M"/>
    <s v="{'type': 'monstrosity', 'tags': ['shapechanger']}"/>
    <s v="['N']"/>
    <s v="[14]"/>
    <s v="{'average': 52, 'formula': '8d8 + 16'}"/>
    <s v="{'average': 52,"/>
    <s v=" 52,"/>
    <s v=" 52"/>
    <x v="1"/>
    <n v="16"/>
  </r>
  <r>
    <s v="Draft Horse"/>
    <s v="MM"/>
    <n v="321"/>
    <s v="L"/>
    <s v="beast"/>
    <s v="['U']"/>
    <s v="[10]"/>
    <s v="{'average': 19, 'formula': '3d10 + 3'}"/>
    <s v="{'average': 19,"/>
    <s v=" 19,"/>
    <s v=" 19"/>
    <x v="70"/>
    <n v="3"/>
  </r>
  <r>
    <s v="Dragon Turtle"/>
    <s v="MM"/>
    <n v="119"/>
    <s v="G"/>
    <s v="dragon"/>
    <s v="['N']"/>
    <s v="[{'ac': 20, 'from': ['natural armor']}]"/>
    <s v="{'average': 341, 'formula': '22d20 + 110'}"/>
    <s v="{'average': 341"/>
    <s v=" 341"/>
    <e v="#VALUE!"/>
    <x v="29"/>
    <n v="110"/>
  </r>
  <r>
    <s v="Dretch"/>
    <s v="MM"/>
    <n v="57"/>
    <s v="S"/>
    <s v="{'type': 'fiend', 'tags': ['demon']}"/>
    <s v="['C', 'E']"/>
    <s v="[{'ac': 11, 'from': ['natural armor']}]"/>
    <s v="{'average': 18, 'formula': '4d6 + 4'}"/>
    <s v="{'average': 18,"/>
    <s v=" 18,"/>
    <s v=" 18"/>
    <x v="10"/>
    <n v="4"/>
  </r>
  <r>
    <s v="Drider"/>
    <s v="MM"/>
    <n v="120"/>
    <s v="L"/>
    <s v="monstrosity"/>
    <s v="['C', 'E']"/>
    <s v="[{'ac': 19, 'from': ['natural armor']}]"/>
    <s v="{'average': 123, 'formula': '13d10 + 52'}"/>
    <s v="{'average': 123"/>
    <s v=" 123"/>
    <e v="#VALUE!"/>
    <x v="145"/>
    <n v="52"/>
  </r>
  <r>
    <s v="Drow"/>
    <s v="MM"/>
    <n v="128"/>
    <s v="M"/>
    <s v="{'type': 'humanoid', 'tags': ['elf']}"/>
    <s v="['N', 'E']"/>
    <s v="[{'ac': 15, 'from': ['{@item chain shirt|phb}']}]"/>
    <s v="{'average': 13, 'formula': '3d8'}"/>
    <s v="{'average': 13,"/>
    <s v=" 13,"/>
    <s v=" 13"/>
    <x v="6"/>
    <e v="#VALUE!"/>
  </r>
  <r>
    <s v="Drow Elite Warrior"/>
    <s v="MM"/>
    <n v="128"/>
    <s v="M"/>
    <s v="{'type': 'humanoid', 'tags': ['elf']}"/>
    <s v="['N', 'E']"/>
    <s v="[{'ac': 18, 'from': ['{@item studded leather armor|phb}', '{@item shield|phb}']}]"/>
    <s v="{'average': 71, 'formula': '11d8 + 22'}"/>
    <s v="{'average': 71,"/>
    <s v=" 71,"/>
    <s v=" 71"/>
    <x v="123"/>
    <n v="22"/>
  </r>
  <r>
    <s v="Drow Mage"/>
    <s v="MM"/>
    <n v="129"/>
    <s v="M"/>
    <s v="{'type': 'humanoid', 'tags': ['elf']}"/>
    <s v="['N', 'E']"/>
    <s v="[12, {'ac': 15, 'condition': 'with {@spell mage armor}', 'braces': True}]"/>
    <s v="{'average': 45, 'formula': '10d8'}"/>
    <s v="{'average': 45,"/>
    <s v=" 45,"/>
    <s v=" 45"/>
    <x v="6"/>
    <e v="#VALUE!"/>
  </r>
  <r>
    <s v="Drow Priestess of Lolth"/>
    <s v="MM"/>
    <n v="129"/>
    <s v="M"/>
    <s v="{'type': 'humanoid', 'tags': ['elf']}"/>
    <s v="['N', 'E']"/>
    <s v="[{'ac': 16, 'from': ['{@item scale mail|phb}']}]"/>
    <s v="{'average': 71, 'formula': '13d8 + 13'}"/>
    <s v="{'average': 71,"/>
    <s v=" 71,"/>
    <s v=" 71"/>
    <x v="122"/>
    <n v="13"/>
  </r>
  <r>
    <s v="Druid"/>
    <s v="MM"/>
    <n v="346"/>
    <s v="M"/>
    <s v="{'type': 'humanoid', 'tags': ['any race']}"/>
    <s v="['A']"/>
    <s v="[11, {'ac': 16, 'condition': 'with {@spell barkskin}', 'braces': True}]"/>
    <s v="{'average': 27, 'formula': '5d8 + 5'}"/>
    <s v="{'average': 27,"/>
    <s v=" 27,"/>
    <s v=" 27"/>
    <x v="8"/>
    <n v="5"/>
  </r>
  <r>
    <s v="Dryad"/>
    <s v="MM"/>
    <n v="121"/>
    <s v="M"/>
    <s v="fey"/>
    <s v="['N']"/>
    <s v="[11, {'ac': 16, 'condition': 'with {@spell barkskin}', 'braces': True}]"/>
    <s v="{'average': 22, 'formula': '5d8'}"/>
    <s v="{'average': 22,"/>
    <s v=" 22,"/>
    <s v=" 22"/>
    <x v="6"/>
    <e v="#VALUE!"/>
  </r>
  <r>
    <s v="Duergar"/>
    <s v="MM"/>
    <n v="122"/>
    <s v="M"/>
    <s v="{'type': 'humanoid', 'tags': ['dwarf']}"/>
    <s v="['L', 'E']"/>
    <s v="[{'ac': 16, 'from': ['{@item scale mail|phb}', '{@item shield|phb}']}]"/>
    <s v="{'average': 26, 'formula': '4d8 + 4'}"/>
    <s v="{'average': 26,"/>
    <s v=" 26,"/>
    <s v=" 26"/>
    <x v="22"/>
    <n v="4"/>
  </r>
  <r>
    <s v="Duodrone"/>
    <s v="MM"/>
    <n v="225"/>
    <s v="M"/>
    <s v="construct"/>
    <s v="['L', 'N']"/>
    <s v="[{'ac': 15, 'from': ['natural armor']}]"/>
    <s v="{'average': 11, 'formula': '2d8 + 2'}"/>
    <s v="{'average': 11,"/>
    <s v=" 11,"/>
    <s v=" 11"/>
    <x v="2"/>
    <n v="2"/>
  </r>
  <r>
    <s v="Dust Mephit"/>
    <s v="MM"/>
    <n v="215"/>
    <s v="S"/>
    <s v="elemental"/>
    <s v="['N', 'E']"/>
    <s v="[12]"/>
    <s v="{'average': 17, 'formula': '5d6'}"/>
    <s v="{'average': 17,"/>
    <s v=" 17,"/>
    <s v=" 17"/>
    <x v="6"/>
    <e v="#VALUE!"/>
  </r>
  <r>
    <s v="Eagle"/>
    <s v="MM"/>
    <n v="322"/>
    <s v="S"/>
    <s v="beast"/>
    <s v="['U']"/>
    <s v="[12]"/>
    <s v="{'average': 3, 'formula': '1d6'}"/>
    <s v="{'average': 3, "/>
    <s v=" 3, "/>
    <s v=" 3 "/>
    <x v="6"/>
    <e v="#VALUE!"/>
  </r>
  <r>
    <s v="Earth Elemental"/>
    <s v="MM"/>
    <n v="124"/>
    <s v="L"/>
    <s v="elemental"/>
    <s v="['N']"/>
    <s v="[{'ac': 17, 'from': ['natural armor']}]"/>
    <s v="{'average': 126, 'formula': '12d10 + 60'}"/>
    <s v="{'average': 126"/>
    <s v=" 126"/>
    <e v="#VALUE!"/>
    <x v="21"/>
    <n v="60"/>
  </r>
  <r>
    <s v="Efreeti"/>
    <s v="MM"/>
    <n v="145"/>
    <s v="L"/>
    <s v="elemental"/>
    <s v="['L', 'E']"/>
    <s v="[{'ac': 17, 'from': ['natural armor']}]"/>
    <s v="{'average': 200, 'formula': '16d10 + 112'}"/>
    <s v="{'average': 200"/>
    <s v=" 200"/>
    <e v="#VALUE!"/>
    <x v="14"/>
    <n v="112"/>
  </r>
  <r>
    <s v="Elephant"/>
    <s v="MM"/>
    <n v="322"/>
    <s v="H"/>
    <s v="beast"/>
    <s v="['U']"/>
    <s v="[{'ac': 12, 'from': ['natural armor']}]"/>
    <s v="{'average': 76, 'formula': '8d12 + 24'}"/>
    <s v="{'average': 76,"/>
    <s v=" 76,"/>
    <s v=" 76"/>
    <x v="79"/>
    <n v="24"/>
  </r>
  <r>
    <s v="Elk"/>
    <s v="MM"/>
    <n v="322"/>
    <s v="L"/>
    <s v="beast"/>
    <s v="['U']"/>
    <s v="[10]"/>
    <s v="{'average': 13, 'formula': '2d10 + 2'}"/>
    <s v="{'average': 13,"/>
    <s v=" 13,"/>
    <s v=" 13"/>
    <x v="22"/>
    <n v="2"/>
  </r>
  <r>
    <s v="Empyrean"/>
    <s v="MM"/>
    <n v="130"/>
    <s v="H"/>
    <s v="{'type': 'celestial', 'tags': ['titan']}"/>
    <s v="[{'alignment': ['C', 'G'], 'chance': 75}, {'alignment': ['N', 'E'], 'chance': 25}]"/>
    <s v="[{'ac': 22, 'from': ['natural armor']}]"/>
    <s v="{'average': 313, 'formula': '19d12 + 190'}"/>
    <s v="{'average': 313"/>
    <s v=" 313"/>
    <e v="#VALUE!"/>
    <x v="153"/>
    <n v="190"/>
  </r>
  <r>
    <s v="Erinyes"/>
    <s v="MM"/>
    <n v="73"/>
    <s v="M"/>
    <s v="{'type': 'fiend', 'tags': ['devil']}"/>
    <s v="['L', 'E']"/>
    <s v="[{'ac': 18, 'from': ['{@item plate armor|phb}']}]"/>
    <s v="{'average': 153, 'formula': '18d8 + 72'}"/>
    <s v="{'average': 153"/>
    <s v=" 153"/>
    <e v="#VALUE!"/>
    <x v="17"/>
    <n v="72"/>
  </r>
  <r>
    <s v="Ettercap"/>
    <s v="MM"/>
    <n v="131"/>
    <s v="M"/>
    <s v="monstrosity"/>
    <s v="['N', 'E']"/>
    <s v="[{'ac': 13, 'from': ['natural armor']}]"/>
    <s v="{'average': 44, 'formula': '8d8 + 8'}"/>
    <s v="{'average': 44,"/>
    <s v=" 44,"/>
    <s v=" 44"/>
    <x v="2"/>
    <n v="8"/>
  </r>
  <r>
    <s v="Ettin"/>
    <s v="MM"/>
    <n v="132"/>
    <s v="L"/>
    <s v="giant"/>
    <s v="['C', 'E']"/>
    <s v="[{'ac': 12, 'from': ['natural armor']}]"/>
    <s v="{'average': 85, 'formula': '10d10 + 30'}"/>
    <s v="{'average': 85,"/>
    <s v=" 85,"/>
    <s v=" 85"/>
    <x v="37"/>
    <n v="30"/>
  </r>
  <r>
    <s v="Faerie Dragon (Blue)"/>
    <s v="MM"/>
    <n v="133"/>
    <s v="T"/>
    <s v="dragon"/>
    <s v="['C', 'G']"/>
    <s v="[15]"/>
    <s v="{'average': 14, 'formula': '4d4 + 4'}"/>
    <s v="{'average': 14,"/>
    <s v=" 14,"/>
    <s v=" 14"/>
    <x v="78"/>
    <n v="4"/>
  </r>
  <r>
    <s v="Faerie Dragon (Green)"/>
    <s v="MM"/>
    <n v="133"/>
    <s v="T"/>
    <s v="dragon"/>
    <s v="['C', 'G']"/>
    <s v="[15]"/>
    <s v="{'average': 14, 'formula': '4d4 + 4'}"/>
    <s v="{'average': 14,"/>
    <s v=" 14,"/>
    <s v=" 14"/>
    <x v="78"/>
    <n v="4"/>
  </r>
  <r>
    <s v="Faerie Dragon (Indigo)"/>
    <s v="MM"/>
    <n v="133"/>
    <s v="T"/>
    <s v="dragon"/>
    <s v="['C', 'G']"/>
    <s v="[15]"/>
    <s v="{'average': 14, 'formula': '4d4 + 4'}"/>
    <s v="{'average': 14,"/>
    <s v=" 14,"/>
    <s v=" 14"/>
    <x v="78"/>
    <n v="4"/>
  </r>
  <r>
    <s v="Faerie Dragon (Orange)"/>
    <s v="MM"/>
    <n v="133"/>
    <s v="T"/>
    <s v="dragon"/>
    <s v="['C', 'G']"/>
    <s v="[15]"/>
    <s v="{'average': 14, 'formula': '4d4 + 4'}"/>
    <s v="{'average': 14,"/>
    <s v=" 14,"/>
    <s v=" 14"/>
    <x v="78"/>
    <n v="4"/>
  </r>
  <r>
    <s v="Faerie Dragon (Red)"/>
    <s v="MM"/>
    <n v="133"/>
    <s v="T"/>
    <s v="dragon"/>
    <s v="['C', 'G']"/>
    <s v="[15]"/>
    <s v="{'average': 14, 'formula': '4d4 + 4'}"/>
    <s v="{'average': 14,"/>
    <s v=" 14,"/>
    <s v=" 14"/>
    <x v="78"/>
    <n v="4"/>
  </r>
  <r>
    <s v="Faerie Dragon (Violet)"/>
    <s v="MM"/>
    <n v="133"/>
    <s v="T"/>
    <s v="dragon"/>
    <s v="['C', 'G']"/>
    <s v="[15]"/>
    <s v="{'average': 14, 'formula': '4d4 + 4'}"/>
    <s v="{'average': 14,"/>
    <s v=" 14,"/>
    <s v=" 14"/>
    <x v="78"/>
    <n v="4"/>
  </r>
  <r>
    <s v="Faerie Dragon (Yellow)"/>
    <s v="MM"/>
    <n v="133"/>
    <s v="T"/>
    <s v="dragon"/>
    <s v="['C', 'G']"/>
    <s v="[15]"/>
    <s v="{'average': 14, 'formula': '4d4 + 4'}"/>
    <s v="{'average': 14,"/>
    <s v=" 14,"/>
    <s v=" 14"/>
    <x v="78"/>
    <n v="4"/>
  </r>
  <r>
    <s v="Fire Elemental"/>
    <s v="MM"/>
    <n v="125"/>
    <s v="L"/>
    <s v="elemental"/>
    <s v="['N']"/>
    <s v="[13]"/>
    <s v="{'average': 102, 'formula': '12d10 + 36'}"/>
    <s v="{'average': 102"/>
    <s v=" 102"/>
    <e v="#VALUE!"/>
    <x v="37"/>
    <n v="36"/>
  </r>
  <r>
    <s v="Fire Giant"/>
    <s v="MM"/>
    <n v="154"/>
    <s v="H"/>
    <s v="giant"/>
    <s v="['L', 'E']"/>
    <s v="[{'ac': 18, 'from': ['{@item plate armor|phb}']}]"/>
    <s v="{'average': 162, 'formula': '13d12 + 78'}"/>
    <s v="{'average': 162"/>
    <s v=" 162"/>
    <e v="#VALUE!"/>
    <x v="154"/>
    <n v="78"/>
  </r>
  <r>
    <s v="Fire Snake"/>
    <s v="MM"/>
    <n v="265"/>
    <s v="M"/>
    <s v="elemental"/>
    <s v="['N', 'E']"/>
    <s v="[{'ac': 14, 'from': ['natural armor']}]"/>
    <s v="{'average': 22, 'formula': '5d8'}"/>
    <s v="{'average': 22,"/>
    <s v=" 22,"/>
    <s v=" 22"/>
    <x v="6"/>
    <e v="#VALUE!"/>
  </r>
  <r>
    <s v="Flameskull"/>
    <s v="MM"/>
    <n v="134"/>
    <s v="T"/>
    <s v="undead"/>
    <s v="['N', 'E']"/>
    <s v="[13]"/>
    <s v="{'average': 40, 'formula': '9d4 + 18'}"/>
    <s v="{'average': 40,"/>
    <s v=" 40,"/>
    <s v=" 40"/>
    <x v="155"/>
    <n v="18"/>
  </r>
  <r>
    <s v="Flesh Golem"/>
    <s v="MM"/>
    <n v="169"/>
    <s v="M"/>
    <s v="construct"/>
    <s v="['N']"/>
    <s v="[9]"/>
    <s v="{'average': 93, 'formula': '11d8 + 44'}"/>
    <s v="{'average': 93,"/>
    <s v=" 93,"/>
    <s v=" 93"/>
    <x v="34"/>
    <n v="44"/>
  </r>
  <r>
    <s v="Flumph"/>
    <s v="MM"/>
    <n v="135"/>
    <s v="S"/>
    <s v="aberration"/>
    <s v="['L', 'G']"/>
    <s v="[12]"/>
    <s v="{'average': 7, 'formula': '2d6'}"/>
    <s v="{'average': 7, "/>
    <s v=" 7, "/>
    <s v=" 7 "/>
    <x v="6"/>
    <e v="#VALUE!"/>
  </r>
  <r>
    <s v="Flying Snake"/>
    <s v="MM"/>
    <n v="322"/>
    <s v="T"/>
    <s v="beast"/>
    <s v="['U']"/>
    <s v="[14]"/>
    <s v="{'average': 5, 'formula': '2d4'}"/>
    <s v="{'average': 5, "/>
    <s v=" 5, "/>
    <s v=" 5 "/>
    <x v="6"/>
    <e v="#VALUE!"/>
  </r>
  <r>
    <s v="Flying Sword"/>
    <s v="MM"/>
    <n v="20"/>
    <s v="S"/>
    <s v="construct"/>
    <s v="['U']"/>
    <s v="[{'ac': 17, 'from': ['natural armor']}]"/>
    <s v="{'average': 17, 'formula': '5d6'}"/>
    <s v="{'average': 17,"/>
    <s v=" 17,"/>
    <s v=" 17"/>
    <x v="6"/>
    <e v="#VALUE!"/>
  </r>
  <r>
    <s v="Fomorian"/>
    <s v="MM"/>
    <n v="136"/>
    <s v="H"/>
    <s v="giant"/>
    <s v="['C', 'E']"/>
    <s v="[{'ac': 14, 'from': ['natural armor']}]"/>
    <s v="{'average': 149, 'formula': '13d12 + 65'}"/>
    <s v="{'average': 149"/>
    <s v=" 149"/>
    <e v="#VALUE!"/>
    <x v="51"/>
    <n v="65"/>
  </r>
  <r>
    <s v="Frog"/>
    <s v="MM"/>
    <n v="322"/>
    <s v="T"/>
    <s v="beast"/>
    <s v="['U']"/>
    <s v="[11]"/>
    <s v="{'average': 1, 'formula': '1d4 - 1'}"/>
    <s v="{'average': 1, "/>
    <s v=" 1, "/>
    <s v=" 1 "/>
    <x v="6"/>
    <e v="#VALUE!"/>
  </r>
  <r>
    <s v="Frost Giant"/>
    <s v="MM"/>
    <n v="155"/>
    <s v="H"/>
    <s v="giant"/>
    <s v="['N', 'E']"/>
    <s v="[{'ac': 15, 'from': ['patchwork armor']}]"/>
    <s v="{'average': 138, 'formula': '12d12 + 60'}"/>
    <s v="{'average': 138"/>
    <s v=" 138"/>
    <e v="#VALUE!"/>
    <x v="64"/>
    <n v="60"/>
  </r>
  <r>
    <s v="Galeb Duhr"/>
    <s v="MM"/>
    <n v="139"/>
    <s v="M"/>
    <s v="elemental"/>
    <s v="['N']"/>
    <s v="[{'ac': 16, 'from': ['natural armor']}]"/>
    <s v="{'average': 85, 'formula': '9d8 + 45'}"/>
    <s v="{'average': 85,"/>
    <s v=" 85,"/>
    <s v=" 85"/>
    <x v="156"/>
    <n v="45"/>
  </r>
  <r>
    <s v="Gargoyle"/>
    <s v="MM"/>
    <n v="140"/>
    <s v="M"/>
    <s v="elemental"/>
    <s v="['C', 'E']"/>
    <s v="[{'ac': 15, 'from': ['natural armor']}]"/>
    <s v="{'average': 52, 'formula': '7d8 + 21'}"/>
    <s v="{'average': 52,"/>
    <s v=" 52,"/>
    <s v=" 52"/>
    <x v="81"/>
    <n v="21"/>
  </r>
  <r>
    <s v="Gas Spore"/>
    <s v="MM"/>
    <n v="138"/>
    <s v="L"/>
    <s v="plant"/>
    <s v="['U']"/>
    <s v="[5]"/>
    <s v="{'average': 1, 'formula': '1d10 - 4'}"/>
    <s v="{'average': 1, "/>
    <s v=" 1, "/>
    <s v=" 1 "/>
    <x v="6"/>
    <e v="#VALUE!"/>
  </r>
  <r>
    <s v="Gelatinous Cube"/>
    <s v="MM"/>
    <n v="242"/>
    <s v="L"/>
    <s v="ooze"/>
    <s v="['U']"/>
    <s v="[6]"/>
    <s v="{'average': 84, 'formula': '8d10 + 40'}"/>
    <s v="{'average': 84,"/>
    <s v=" 84,"/>
    <s v=" 84"/>
    <x v="21"/>
    <n v="40"/>
  </r>
  <r>
    <s v="Ghast"/>
    <s v="MM"/>
    <n v="148"/>
    <s v="M"/>
    <s v="undead"/>
    <s v="['C', 'E']"/>
    <s v="[13]"/>
    <s v="{'average': 36, 'formula': '8d8'}"/>
    <s v="{'average': 36,"/>
    <s v=" 36,"/>
    <s v=" 36"/>
    <x v="6"/>
    <e v="#VALUE!"/>
  </r>
  <r>
    <s v="Ghost"/>
    <s v="MM"/>
    <n v="147"/>
    <s v="M"/>
    <s v="undead"/>
    <s v="['A']"/>
    <s v="[11]"/>
    <s v="{'average': 45, 'formula': '10d8'}"/>
    <s v="{'average': 45,"/>
    <s v=" 45,"/>
    <s v=" 45"/>
    <x v="6"/>
    <e v="#VALUE!"/>
  </r>
  <r>
    <s v="Ghoul"/>
    <s v="MM"/>
    <n v="148"/>
    <s v="M"/>
    <s v="undead"/>
    <s v="['C', 'E']"/>
    <s v="[12]"/>
    <s v="{'average': 22, 'formula': '5d8'}"/>
    <s v="{'average': 22,"/>
    <s v=" 22,"/>
    <s v=" 22"/>
    <x v="6"/>
    <e v="#VALUE!"/>
  </r>
  <r>
    <s v="Giant Ape"/>
    <s v="MM"/>
    <n v="323"/>
    <s v="H"/>
    <s v="beast"/>
    <s v="['U']"/>
    <s v="[12]"/>
    <s v="{'average': 157, 'formula': '15d12 + 60'}"/>
    <s v="{'average': 157"/>
    <s v=" 157"/>
    <e v="#VALUE!"/>
    <x v="118"/>
    <n v="60"/>
  </r>
  <r>
    <s v="Giant Badger"/>
    <s v="MM"/>
    <n v="323"/>
    <s v="M"/>
    <s v="beast"/>
    <s v="['U']"/>
    <s v="[10]"/>
    <s v="{'average': 13, 'formula': '2d8 + 4'}"/>
    <s v="{'average': 13,"/>
    <s v=" 13,"/>
    <s v=" 13"/>
    <x v="1"/>
    <n v="4"/>
  </r>
  <r>
    <s v="Giant Bat"/>
    <s v="MM"/>
    <n v="323"/>
    <s v="L"/>
    <s v="beast"/>
    <s v="['U']"/>
    <s v="[13]"/>
    <s v="{'average': 22, 'formula': '4d10'}"/>
    <s v="{'average': 22,"/>
    <s v=" 22,"/>
    <s v=" 22"/>
    <x v="6"/>
    <e v="#VALUE!"/>
  </r>
  <r>
    <s v="Giant Boar"/>
    <s v="MM"/>
    <n v="323"/>
    <s v="L"/>
    <s v="beast"/>
    <s v="['U']"/>
    <s v="[{'ac': 12, 'from': ['natural armor']}]"/>
    <s v="{'average': 42, 'formula': '5d10 + 15'}"/>
    <s v="{'average': 42,"/>
    <s v=" 42,"/>
    <s v=" 42"/>
    <x v="147"/>
    <n v="15"/>
  </r>
  <r>
    <s v="Giant Centipede"/>
    <s v="MM"/>
    <n v="323"/>
    <s v="S"/>
    <s v="beast"/>
    <s v="['U']"/>
    <s v="[{'ac': 13, 'from': ['natural armor']}]"/>
    <s v="{'average': 4, 'formula': '1d6 + 1'}"/>
    <s v="{'average': 4, "/>
    <s v=" 4, "/>
    <s v=" 4 "/>
    <x v="46"/>
    <n v="1"/>
  </r>
  <r>
    <s v="Giant Constrictor Snake"/>
    <s v="MM"/>
    <n v="324"/>
    <s v="H"/>
    <s v="beast"/>
    <s v="['U']"/>
    <s v="[12]"/>
    <s v="{'average': 60, 'formula': '8d12 + 8'}"/>
    <s v="{'average': 60,"/>
    <s v=" 60,"/>
    <s v=" 60"/>
    <x v="157"/>
    <n v="8"/>
  </r>
  <r>
    <s v="Giant Crab"/>
    <s v="MM"/>
    <n v="324"/>
    <s v="M"/>
    <s v="beast"/>
    <s v="['U']"/>
    <s v="[{'ac': 15, 'from': ['natural armor']}]"/>
    <s v="{'average': 13, 'formula': '3d8'}"/>
    <s v="{'average': 13,"/>
    <s v=" 13,"/>
    <s v=" 13"/>
    <x v="6"/>
    <e v="#VALUE!"/>
  </r>
  <r>
    <s v="Giant Crocodile"/>
    <s v="MM"/>
    <n v="324"/>
    <s v="H"/>
    <s v="beast"/>
    <s v="['U']"/>
    <s v="[{'ac': 14, 'from': ['natural armor']}]"/>
    <s v="{'average': 85, 'formula': '9d12 + 27'}"/>
    <s v="{'average': 85,"/>
    <s v=" 85,"/>
    <s v=" 85"/>
    <x v="129"/>
    <n v="27"/>
  </r>
  <r>
    <s v="Giant Eagle"/>
    <s v="MM"/>
    <n v="324"/>
    <s v="L"/>
    <s v="beast"/>
    <s v="['N', 'G']"/>
    <s v="[13]"/>
    <s v="{'average': 26, 'formula': '4d10 + 4'}"/>
    <s v="{'average': 26,"/>
    <s v=" 26,"/>
    <s v=" 26"/>
    <x v="22"/>
    <n v="4"/>
  </r>
  <r>
    <s v="Giant Elk"/>
    <s v="MM"/>
    <n v="325"/>
    <s v="H"/>
    <s v="beast"/>
    <s v="['U']"/>
    <s v="[{'ac': 14, 'from': ['natural armor']}]"/>
    <s v="{'average': 42, 'formula': '5d12 + 10'}"/>
    <s v="{'average': 42,"/>
    <s v=" 42,"/>
    <s v=" 42"/>
    <x v="158"/>
    <n v="10"/>
  </r>
  <r>
    <s v="Giant Fire Beetle"/>
    <s v="MM"/>
    <n v="325"/>
    <s v="S"/>
    <s v="beast"/>
    <s v="['U']"/>
    <s v="[{'ac': 13, 'from': ['natural armor']}]"/>
    <s v="{'average': 4, 'formula': '1d6 + 1'}"/>
    <s v="{'average': 4, "/>
    <s v=" 4, "/>
    <s v=" 4 "/>
    <x v="46"/>
    <n v="1"/>
  </r>
  <r>
    <s v="Giant Frog"/>
    <s v="MM"/>
    <n v="325"/>
    <s v="M"/>
    <s v="beast"/>
    <s v="['U']"/>
    <s v="[11]"/>
    <s v="{'average': 18, 'formula': '4d8'}"/>
    <s v="{'average': 18,"/>
    <s v=" 18,"/>
    <s v=" 18"/>
    <x v="6"/>
    <e v="#VALUE!"/>
  </r>
  <r>
    <s v="Giant Goat"/>
    <s v="MM"/>
    <n v="326"/>
    <s v="L"/>
    <s v="beast"/>
    <s v="['U']"/>
    <s v="[{'ac': 11, 'from': ['natural armor']}]"/>
    <s v="{'average': 19, 'formula': '3d10 + 3'}"/>
    <s v="{'average': 19,"/>
    <s v=" 19,"/>
    <s v=" 19"/>
    <x v="70"/>
    <n v="3"/>
  </r>
  <r>
    <s v="Giant Hyena"/>
    <s v="MM"/>
    <n v="326"/>
    <s v="L"/>
    <s v="beast"/>
    <s v="['U']"/>
    <s v="[12]"/>
    <s v="{'average': 45, 'formula': '6d10 + 12'}"/>
    <s v="{'average': 45,"/>
    <s v=" 45,"/>
    <s v=" 45"/>
    <x v="13"/>
    <n v="12"/>
  </r>
  <r>
    <s v="Giant Lizard"/>
    <s v="MM"/>
    <n v="326"/>
    <s v="L"/>
    <s v="beast"/>
    <s v="['U']"/>
    <s v="[{'ac': 12, 'from': ['natural armor']}]"/>
    <s v="{'average': 19, 'formula': '3d10 + 3'}"/>
    <s v="{'average': 19,"/>
    <s v=" 19,"/>
    <s v=" 19"/>
    <x v="70"/>
    <n v="3"/>
  </r>
  <r>
    <s v="Giant Octopus"/>
    <s v="MM"/>
    <n v="326"/>
    <s v="L"/>
    <s v="beast"/>
    <s v="['U']"/>
    <s v="[11]"/>
    <s v="{'average': 52, 'formula': '8d10 + 8'}"/>
    <s v="{'average': 52,"/>
    <s v=" 52,"/>
    <s v=" 52"/>
    <x v="22"/>
    <n v="8"/>
  </r>
  <r>
    <s v="Giant Owl"/>
    <s v="MM"/>
    <n v="327"/>
    <s v="L"/>
    <s v="beast"/>
    <s v="['N']"/>
    <s v="[12]"/>
    <s v="{'average': 19, 'formula': '3d10 + 3'}"/>
    <s v="{'average': 19,"/>
    <s v=" 19,"/>
    <s v=" 19"/>
    <x v="70"/>
    <n v="3"/>
  </r>
  <r>
    <s v="Giant Poisonous Snake"/>
    <s v="MM"/>
    <n v="327"/>
    <s v="M"/>
    <s v="beast"/>
    <s v="['U']"/>
    <s v="[14]"/>
    <s v="{'average': 11, 'formula': '2d8 + 2'}"/>
    <s v="{'average': 11,"/>
    <s v=" 11,"/>
    <s v=" 11"/>
    <x v="2"/>
    <n v="2"/>
  </r>
  <r>
    <s v="Giant Rat"/>
    <s v="MM"/>
    <n v="327"/>
    <s v="S"/>
    <s v="beast"/>
    <s v="['U']"/>
    <s v="[12]"/>
    <s v="{'average': 7, 'formula': '2d6'}"/>
    <s v="{'average': 7, "/>
    <s v=" 7, "/>
    <s v=" 7 "/>
    <x v="6"/>
    <e v="#VALUE!"/>
  </r>
  <r>
    <s v="Giant Scorpion"/>
    <s v="MM"/>
    <n v="327"/>
    <s v="L"/>
    <s v="beast"/>
    <s v="['U']"/>
    <s v="[{'ac': 15, 'from': ['natural armor']}]"/>
    <s v="{'average': 52, 'formula': '7d10 + 14'}"/>
    <s v="{'average': 52,"/>
    <s v=" 52,"/>
    <s v=" 52"/>
    <x v="3"/>
    <n v="14"/>
  </r>
  <r>
    <s v="Giant Sea Horse"/>
    <s v="MM"/>
    <n v="328"/>
    <s v="L"/>
    <s v="beast"/>
    <s v="['U']"/>
    <s v="[{'ac': 13, 'from': ['natural armor']}]"/>
    <s v="{'average': 16, 'formula': '3d10'}"/>
    <s v="{'average': 16,"/>
    <s v=" 16,"/>
    <s v=" 16"/>
    <x v="6"/>
    <e v="#VALUE!"/>
  </r>
  <r>
    <s v="Giant Shark"/>
    <s v="MM"/>
    <n v="328"/>
    <s v="H"/>
    <s v="beast"/>
    <s v="['U']"/>
    <s v="[{'ac': 13, 'from': ['natural armor']}]"/>
    <s v="{'average': 126, 'formula': '11d12 + 55'}"/>
    <s v="{'average': 126"/>
    <s v=" 126"/>
    <e v="#VALUE!"/>
    <x v="56"/>
    <n v="55"/>
  </r>
  <r>
    <s v="Giant Spider"/>
    <s v="MM"/>
    <n v="328"/>
    <s v="L"/>
    <s v="beast"/>
    <s v="['U']"/>
    <s v="[{'ac': 14, 'from': ['natural armor']}]"/>
    <s v="{'average': 26, 'formula': '4d10 + 4'}"/>
    <s v="{'average': 26,"/>
    <s v=" 26,"/>
    <s v=" 26"/>
    <x v="22"/>
    <n v="4"/>
  </r>
  <r>
    <s v="Giant Toad"/>
    <s v="MM"/>
    <n v="329"/>
    <s v="L"/>
    <s v="beast"/>
    <s v="['U']"/>
    <s v="[11]"/>
    <s v="{'average': 39, 'formula': '6d10 + 6'}"/>
    <s v="{'average': 39,"/>
    <s v=" 39,"/>
    <s v=" 39"/>
    <x v="22"/>
    <n v="6"/>
  </r>
  <r>
    <s v="Giant Vulture"/>
    <s v="MM"/>
    <n v="329"/>
    <s v="L"/>
    <s v="beast"/>
    <s v="['N', 'E']"/>
    <s v="[10]"/>
    <s v="{'average': 22, 'formula': '3d10 + 6'}"/>
    <s v="{'average': 22,"/>
    <s v=" 22,"/>
    <s v=" 22"/>
    <x v="54"/>
    <n v="6"/>
  </r>
  <r>
    <s v="Giant Wasp"/>
    <s v="MM"/>
    <n v="329"/>
    <s v="M"/>
    <s v="beast"/>
    <s v="['U']"/>
    <s v="[12]"/>
    <s v="{'average': 13, 'formula': '3d8'}"/>
    <s v="{'average': 13,"/>
    <s v=" 13,"/>
    <s v=" 13"/>
    <x v="6"/>
    <e v="#VALUE!"/>
  </r>
  <r>
    <s v="Giant Weasel"/>
    <s v="MM"/>
    <n v="329"/>
    <s v="M"/>
    <s v="beast"/>
    <s v="['U']"/>
    <s v="[13]"/>
    <s v="{'average': 9, 'formula': '2d8'}"/>
    <s v="{'average': 9, "/>
    <s v=" 9, "/>
    <s v=" 9 "/>
    <x v="6"/>
    <e v="#VALUE!"/>
  </r>
  <r>
    <s v="Giant Wolf Spider"/>
    <s v="MM"/>
    <n v="330"/>
    <s v="M"/>
    <s v="beast"/>
    <s v="['U']"/>
    <s v="[13]"/>
    <s v="{'average': 11, 'formula': '2d8 + 2'}"/>
    <s v="{'average': 11,"/>
    <s v=" 11,"/>
    <s v=" 11"/>
    <x v="2"/>
    <n v="2"/>
  </r>
  <r>
    <s v="Gibbering Mouther"/>
    <s v="MM"/>
    <n v="157"/>
    <s v="M"/>
    <s v="aberration"/>
    <s v="['N']"/>
    <s v="[9]"/>
    <s v="{'average': 67, 'formula': '9d8 + 27'}"/>
    <s v="{'average': 67,"/>
    <s v=" 67,"/>
    <s v=" 67"/>
    <x v="65"/>
    <n v="27"/>
  </r>
  <r>
    <s v="Githyanki Knight"/>
    <s v="MM"/>
    <n v="160"/>
    <s v="M"/>
    <s v="{'type': 'humanoid', 'tags': ['gith']}"/>
    <s v="['L', 'E']"/>
    <s v="[{'ac': 18, 'from': ['{@item plate armor|phb}']}]"/>
    <s v="{'average': 91, 'formula': '14d8 + 28'}"/>
    <s v="{'average': 91,"/>
    <s v=" 91,"/>
    <s v=" 91"/>
    <x v="1"/>
    <n v="28"/>
  </r>
  <r>
    <s v="Githyanki Warrior"/>
    <s v="MM"/>
    <n v="160"/>
    <s v="M"/>
    <s v="{'type': 'humanoid', 'tags': ['gith']}"/>
    <s v="['L', 'E']"/>
    <s v="[{'ac': 17, 'from': ['{@item half plate armor|phb}']}]"/>
    <s v="{'average': 49, 'formula': '9d8 + 9'}"/>
    <s v="{'average': 49,"/>
    <s v=" 49,"/>
    <s v=" 49"/>
    <x v="77"/>
    <n v="9"/>
  </r>
  <r>
    <s v="Githzerai Monk"/>
    <s v="MM"/>
    <n v="161"/>
    <s v="M"/>
    <s v="{'type': 'humanoid', 'tags': ['gith']}"/>
    <s v="['L', 'N']"/>
    <s v="[14]"/>
    <s v="{'average': 38, 'formula': '7d8 + 7'}"/>
    <s v="{'average': 38,"/>
    <s v=" 38,"/>
    <s v=" 38"/>
    <x v="159"/>
    <n v="7"/>
  </r>
  <r>
    <s v="Githzerai Zerth"/>
    <s v="MM"/>
    <n v="161"/>
    <s v="M"/>
    <s v="{'type': 'humanoid', 'tags': ['gith']}"/>
    <s v="['L', 'N']"/>
    <s v="[17]"/>
    <s v="{'average': 84, 'formula': '13d8 + 26'}"/>
    <s v="{'average': 84,"/>
    <s v=" 84,"/>
    <s v=" 84"/>
    <x v="25"/>
    <n v="26"/>
  </r>
  <r>
    <s v="Glabrezu"/>
    <s v="MM"/>
    <n v="58"/>
    <s v="L"/>
    <s v="{'type': 'fiend', 'tags': ['demon']}"/>
    <s v="['C', 'E']"/>
    <s v="[{'ac': 17, 'from': ['natural armor']}]"/>
    <s v="{'average': 157, 'formula': '15d10 + 75'}"/>
    <s v="{'average': 157"/>
    <s v=" 157"/>
    <e v="#VALUE!"/>
    <x v="53"/>
    <n v="75"/>
  </r>
  <r>
    <s v="Gladiator"/>
    <s v="MM"/>
    <n v="346"/>
    <s v="M"/>
    <s v="{'type': 'humanoid', 'tags': ['any race']}"/>
    <s v="['A']"/>
    <s v="[{'ac': 16, 'from': ['{@item studded leather armor|phb}', '{@item shield|phb}']}]"/>
    <s v="{'average': 112, 'formula': '15d8 + 45'}"/>
    <s v="{'average': 112"/>
    <s v=" 112"/>
    <e v="#VALUE!"/>
    <x v="27"/>
    <n v="45"/>
  </r>
  <r>
    <s v="Gnoll"/>
    <s v="MM"/>
    <n v="163"/>
    <s v="M"/>
    <s v="{'type': 'humanoid', 'tags': ['gnoll']}"/>
    <s v="['C', 'E']"/>
    <s v="[{'ac': 15, 'from': ['{@item hide armor|phb}', '{@item shield|phb}']}]"/>
    <s v="{'average': 22, 'formula': '5d8'}"/>
    <s v="{'average': 22,"/>
    <s v=" 22,"/>
    <s v=" 22"/>
    <x v="6"/>
    <e v="#VALUE!"/>
  </r>
  <r>
    <s v="Gnoll Fang of Yeenoghu"/>
    <s v="MM"/>
    <n v="163"/>
    <s v="M"/>
    <s v="{'type': 'fiend', 'tags': ['gnoll']}"/>
    <s v="['C', 'E']"/>
    <s v="[{'ac': 14, 'from': ['{@item hide armor|phb}']}]"/>
    <s v="{'average': 65, 'formula': '10d8 + 20'}"/>
    <s v="{'average': 65,"/>
    <s v=" 65,"/>
    <s v=" 65"/>
    <x v="1"/>
    <n v="20"/>
  </r>
  <r>
    <s v="Gnoll Pack Lord"/>
    <s v="MM"/>
    <n v="163"/>
    <s v="M"/>
    <s v="{'type': 'humanoid', 'tags': ['gnoll']}"/>
    <s v="['C', 'E']"/>
    <s v="[{'ac': 15, 'from': ['{@item chain shirt|phb}']}]"/>
    <s v="{'average': 49, 'formula': '9d8 + 9'}"/>
    <s v="{'average': 49,"/>
    <s v=" 49,"/>
    <s v=" 49"/>
    <x v="77"/>
    <n v="9"/>
  </r>
  <r>
    <s v="Goat"/>
    <s v="MM"/>
    <n v="330"/>
    <s v="M"/>
    <s v="beast"/>
    <s v="['U']"/>
    <s v="[10]"/>
    <s v="{'average': 4, 'formula': '1d8'}"/>
    <s v="{'average': 4, "/>
    <s v=" 4, "/>
    <s v=" 4 "/>
    <x v="6"/>
    <e v="#VALUE!"/>
  </r>
  <r>
    <s v="Goblin"/>
    <s v="MM"/>
    <n v="166"/>
    <s v="S"/>
    <s v="{'type': 'humanoid', 'tags': ['goblinoid']}"/>
    <s v="['N', 'E']"/>
    <s v="[{'ac': 15, 'from': ['{@item leather armor|phb}', '{@item shield|phb}']}]"/>
    <s v="{'average': 7, 'formula': '2d6'}"/>
    <s v="{'average': 7, "/>
    <s v=" 7, "/>
    <s v=" 7 "/>
    <x v="6"/>
    <e v="#VALUE!"/>
  </r>
  <r>
    <s v="Goblin Boss"/>
    <s v="MM"/>
    <n v="166"/>
    <s v="S"/>
    <s v="{'type': 'humanoid', 'tags': ['goblinoid']}"/>
    <s v="['N', 'E']"/>
    <s v="[{'ac': 17, 'from': ['{@item chain shirt|phb}', '{@item shield|phb}']}]"/>
    <s v="{'average': 21, 'formula': '6d6'}"/>
    <s v="{'average': 21,"/>
    <s v=" 21,"/>
    <s v=" 21"/>
    <x v="6"/>
    <e v="#VALUE!"/>
  </r>
  <r>
    <s v="Gold Dragon Wyrmling"/>
    <s v="MM"/>
    <n v="115"/>
    <s v="M"/>
    <s v="dragon"/>
    <s v="['L', 'G']"/>
    <s v="[{'ac': 17, 'from': ['natural armor']}]"/>
    <s v="{'average': 60, 'formula': '8d8 + 24'}"/>
    <s v="{'average': 60,"/>
    <s v=" 60,"/>
    <s v=" 60"/>
    <x v="9"/>
    <n v="24"/>
  </r>
  <r>
    <s v="Gorgon"/>
    <s v="MM"/>
    <n v="171"/>
    <s v="L"/>
    <s v="monstrosity"/>
    <s v="['U']"/>
    <s v="[{'ac': 19, 'from': ['natural armor']}]"/>
    <s v="{'average': 114, 'formula': '12d10 + 48'}"/>
    <s v="{'average': 114"/>
    <s v=" 114"/>
    <e v="#VALUE!"/>
    <x v="4"/>
    <n v="48"/>
  </r>
  <r>
    <s v="Goristro"/>
    <s v="MM"/>
    <n v="59"/>
    <s v="H"/>
    <s v="{'type': 'fiend', 'tags': ['demon']}"/>
    <s v="['C', 'E']"/>
    <s v="[{'ac': 19, 'from': ['natural armor']}]"/>
    <s v="{'average': 310, 'formula': '23d12 + 161'}"/>
    <s v="{'average': 310"/>
    <s v=" 310"/>
    <e v="#VALUE!"/>
    <x v="160"/>
    <n v="161"/>
  </r>
  <r>
    <s v="Gray Ooze"/>
    <s v="MM"/>
    <n v="243"/>
    <s v="M"/>
    <s v="ooze"/>
    <s v="['U']"/>
    <s v="[8]"/>
    <s v="{'average': 22, 'formula': '3d8 + 9'}"/>
    <s v="{'average': 22,"/>
    <s v=" 22,"/>
    <s v=" 22"/>
    <x v="113"/>
    <n v="9"/>
  </r>
  <r>
    <s v="Gray Slaad"/>
    <s v="MM"/>
    <n v="277"/>
    <s v="M"/>
    <s v="{'type': 'aberration', 'tags': ['shapechanger']}"/>
    <s v="['C', 'N']"/>
    <s v="[{'ac': 18, 'from': ['natural armor']}]"/>
    <s v="{'average': 127, 'formula': '17d8 + 51'}"/>
    <s v="{'average': 127"/>
    <s v=" 127"/>
    <e v="#VALUE!"/>
    <x v="63"/>
    <n v="51"/>
  </r>
  <r>
    <s v="Green Dragon Wyrmling"/>
    <s v="MM"/>
    <n v="95"/>
    <s v="M"/>
    <s v="dragon"/>
    <s v="['L', 'E']"/>
    <s v="[{'ac': 17, 'from': ['natural armor']}]"/>
    <s v="{'average': 38, 'formula': '7d8 + 7'}"/>
    <s v="{'average': 38,"/>
    <s v=" 38,"/>
    <s v=" 38"/>
    <x v="159"/>
    <n v="7"/>
  </r>
  <r>
    <s v="Green Hag"/>
    <s v="MM"/>
    <n v="177"/>
    <s v="M"/>
    <s v="fey"/>
    <s v="['N', 'E']"/>
    <s v="[{'ac': 17, 'from': ['natural armor']}]"/>
    <s v="{'average': 82, 'formula': '11d8 + 33'}"/>
    <s v="{'average': 82,"/>
    <s v=" 82,"/>
    <s v=" 82"/>
    <x v="48"/>
    <n v="33"/>
  </r>
  <r>
    <s v="Green Slaad"/>
    <s v="MM"/>
    <n v="277"/>
    <s v="L"/>
    <s v="{'type': 'aberration', 'tags': ['shapechanger']}"/>
    <s v="['C', 'N']"/>
    <s v="[{'ac': 16, 'from': ['natural armor']}]"/>
    <s v="{'average': 127, 'formula': '15d10 + 45'}"/>
    <s v="{'average': 127"/>
    <s v=" 127"/>
    <e v="#VALUE!"/>
    <x v="12"/>
    <n v="45"/>
  </r>
  <r>
    <s v="Grell"/>
    <s v="MM"/>
    <n v="172"/>
    <s v="M"/>
    <s v="aberration"/>
    <s v="['N', 'E']"/>
    <s v="[12]"/>
    <s v="{'average': 55, 'formula': '10d8 + 10'}"/>
    <s v="{'average': 55,"/>
    <s v=" 55,"/>
    <s v=" 55"/>
    <x v="2"/>
    <n v="10"/>
  </r>
  <r>
    <s v="Grick"/>
    <s v="MM"/>
    <n v="173"/>
    <s v="M"/>
    <s v="monstrosity"/>
    <s v="['N']"/>
    <s v="[{'ac': 14, 'from': ['natural armor']}]"/>
    <s v="{'average': 27, 'formula': '6d8'}"/>
    <s v="{'average': 27,"/>
    <s v=" 27,"/>
    <s v=" 27"/>
    <x v="6"/>
    <e v="#VALUE!"/>
  </r>
  <r>
    <s v="Grick Alpha"/>
    <s v="MM"/>
    <n v="173"/>
    <s v="L"/>
    <s v="monstrosity"/>
    <s v="['N']"/>
    <s v="[{'ac': 18, 'from': ['natural armor']}]"/>
    <s v="{'average': 75, 'formula': '10d10 + 20'}"/>
    <s v="{'average': 75,"/>
    <s v=" 75,"/>
    <s v=" 75"/>
    <x v="13"/>
    <n v="20"/>
  </r>
  <r>
    <s v="Griffon"/>
    <s v="MM"/>
    <n v="174"/>
    <s v="L"/>
    <s v="monstrosity"/>
    <s v="['U']"/>
    <s v="[12]"/>
    <s v="{'average': 59, 'formula': '7d10 + 21'}"/>
    <s v="{'average': 59,"/>
    <s v=" 59,"/>
    <s v=" 59"/>
    <x v="133"/>
    <n v="21"/>
  </r>
  <r>
    <s v="Grimlock"/>
    <s v="MM"/>
    <n v="175"/>
    <s v="M"/>
    <s v="{'type': 'humanoid', 'tags': ['grimlock']}"/>
    <s v="['N', 'E']"/>
    <s v="[11]"/>
    <s v="{'average': 11, 'formula': '2d8 + 2'}"/>
    <s v="{'average': 11,"/>
    <s v=" 11,"/>
    <s v=" 11"/>
    <x v="2"/>
    <n v="2"/>
  </r>
  <r>
    <s v="Guard"/>
    <s v="MM"/>
    <n v="347"/>
    <s v="M"/>
    <s v="{'type': 'humanoid', 'tags': ['any race']}"/>
    <s v="['A']"/>
    <s v="[{'ac': 16, 'from': ['{@item chain shirt|phb}', '{@item shield|phb}']}]"/>
    <s v="{'average': 11, 'formula': '2d8 + 2'}"/>
    <s v="{'average': 11,"/>
    <s v=" 11,"/>
    <s v=" 11"/>
    <x v="2"/>
    <n v="2"/>
  </r>
  <r>
    <s v="Guardian Naga"/>
    <s v="MM"/>
    <n v="234"/>
    <s v="L"/>
    <s v="monstrosity"/>
    <s v="['L', 'G']"/>
    <s v="[{'ac': 18, 'from': ['natural armor']}]"/>
    <s v="{'average': 127, 'formula': '15d10 + 45'}"/>
    <s v="{'average': 127"/>
    <s v=" 127"/>
    <e v="#VALUE!"/>
    <x v="12"/>
    <n v="45"/>
  </r>
  <r>
    <s v="Gynosphinx"/>
    <s v="MM"/>
    <n v="282"/>
    <s v="L"/>
    <s v="monstrosity"/>
    <s v="['L', 'N']"/>
    <s v="[{'ac': 17, 'from': ['natural armor']}]"/>
    <s v="{'average': 136, 'formula': '16d10 + 48'}"/>
    <s v="{'average': 136"/>
    <s v=" 136"/>
    <e v="#VALUE!"/>
    <x v="37"/>
    <n v="48"/>
  </r>
  <r>
    <s v="Half-Ogre (Ogrillon)"/>
    <s v="MM"/>
    <n v="238"/>
    <s v="L"/>
    <s v="giant"/>
    <s v="['C', 'G', 'NY', 'E']"/>
    <s v="[{'ac': 12, 'from': ['{@item hide armor|phb}']}]"/>
    <s v="{'average': 30, 'formula': '4d10 + 8'}"/>
    <s v="{'average': 30,"/>
    <s v=" 30,"/>
    <s v=" 30"/>
    <x v="13"/>
    <n v="8"/>
  </r>
  <r>
    <s v="Half-Red Dragon Veteran"/>
    <s v="MM"/>
    <n v="180"/>
    <s v="M"/>
    <s v="{'type': 'humanoid', 'tags': ['human']}"/>
    <s v="['A']"/>
    <s v="[{'ac': 18, 'from': ['{@item plate armor|phb}']}]"/>
    <s v="{'average': 65, 'formula': '10d8 + 20'}"/>
    <s v="{'average': 65,"/>
    <s v=" 65,"/>
    <s v=" 65"/>
    <x v="1"/>
    <n v="20"/>
  </r>
  <r>
    <s v="Harpy"/>
    <s v="MM"/>
    <n v="181"/>
    <s v="M"/>
    <s v="monstrosity"/>
    <s v="['C', 'E']"/>
    <s v="[11]"/>
    <s v="{'average': 38, 'formula': '7d8 + 7'}"/>
    <s v="{'average': 38,"/>
    <s v=" 38,"/>
    <s v=" 38"/>
    <x v="159"/>
    <n v="7"/>
  </r>
  <r>
    <s v="Hawk"/>
    <s v="MM"/>
    <n v="330"/>
    <s v="T"/>
    <s v="beast"/>
    <s v="['U']"/>
    <s v="[13]"/>
    <s v="{'average': 1, 'formula': '1d4 - 1'}"/>
    <s v="{'average': 1, "/>
    <s v=" 1, "/>
    <s v=" 1 "/>
    <x v="6"/>
    <e v="#VALUE!"/>
  </r>
  <r>
    <s v="Hell Hound"/>
    <s v="MM"/>
    <n v="182"/>
    <s v="M"/>
    <s v="fiend"/>
    <s v="['L', 'E']"/>
    <s v="[{'ac': 15, 'from': ['natural armor']}]"/>
    <s v="{'average': 45, 'formula': '7d8 + 14'}"/>
    <s v="{'average': 45,"/>
    <s v=" 45,"/>
    <s v=" 45"/>
    <x v="5"/>
    <n v="14"/>
  </r>
  <r>
    <s v="Helmed Horror"/>
    <s v="MM"/>
    <n v="183"/>
    <s v="M"/>
    <s v="construct"/>
    <s v="['U']"/>
    <s v="[{'ac': 20, 'from': ['{@item plate armor|phb}', '{@item shield|phb}']}]"/>
    <s v="{'average': 60, 'formula': '8d8 + 24'}"/>
    <s v="{'average': 60,"/>
    <s v=" 60,"/>
    <s v=" 60"/>
    <x v="9"/>
    <n v="24"/>
  </r>
  <r>
    <s v="Hezrou"/>
    <s v="MM"/>
    <n v="60"/>
    <s v="L"/>
    <s v="{'type': 'fiend', 'tags': ['demon']}"/>
    <s v="['C', 'E']"/>
    <s v="[{'ac': 16, 'from': ['natural armor']}]"/>
    <s v="{'average': 136, 'formula': '13d10 + 65'}"/>
    <s v="{'average': 136"/>
    <s v=" 136"/>
    <e v="#VALUE!"/>
    <x v="126"/>
    <n v="65"/>
  </r>
  <r>
    <s v="Hill Giant"/>
    <s v="MM"/>
    <n v="155"/>
    <s v="H"/>
    <s v="giant"/>
    <s v="['C', 'E']"/>
    <s v="[{'ac': 13, 'from': ['natural armor']}]"/>
    <s v="{'average': 105, 'formula': '10d12 + 40'}"/>
    <s v="{'average': 105"/>
    <s v=" 105"/>
    <e v="#VALUE!"/>
    <x v="38"/>
    <n v="40"/>
  </r>
  <r>
    <s v="Hippogriff"/>
    <s v="MM"/>
    <n v="184"/>
    <s v="L"/>
    <s v="monstrosity"/>
    <s v="['U']"/>
    <s v="[11]"/>
    <s v="{'average': 19, 'formula': '3d10 + 3'}"/>
    <s v="{'average': 19,"/>
    <s v=" 19,"/>
    <s v=" 19"/>
    <x v="70"/>
    <n v="3"/>
  </r>
  <r>
    <s v="Hobgoblin"/>
    <s v="MM"/>
    <n v="186"/>
    <s v="M"/>
    <s v="{'type': 'humanoid', 'tags': ['goblinoid']}"/>
    <s v="['L', 'E']"/>
    <s v="[{'ac': 18, 'from': ['{@item chain mail|phb}', '{@item shield|phb}']}]"/>
    <s v="{'average': 11, 'formula': '2d8 + 2'}"/>
    <s v="{'average': 11,"/>
    <s v=" 11,"/>
    <s v=" 11"/>
    <x v="2"/>
    <n v="2"/>
  </r>
  <r>
    <s v="Hobgoblin Captain"/>
    <s v="MM"/>
    <n v="186"/>
    <s v="M"/>
    <s v="{'type': 'humanoid', 'tags': ['goblinoid']}"/>
    <s v="['L', 'E']"/>
    <s v="[{'ac': 17, 'from': ['{@item half plate armor|phb}']}]"/>
    <s v="{'average': 39, 'formula': '6d8 + 12'}"/>
    <s v="{'average': 39,"/>
    <s v=" 39,"/>
    <s v=" 39"/>
    <x v="1"/>
    <n v="12"/>
  </r>
  <r>
    <s v="Hobgoblin Warlord"/>
    <s v="MM"/>
    <n v="187"/>
    <s v="M"/>
    <s v="{'type': 'humanoid', 'tags': ['goblinoid']}"/>
    <s v="['L', 'E']"/>
    <s v="[{'ac': 20, 'from': ['{@item plate armor|phb}', '{@item shield|phb}']}]"/>
    <s v="{'average': 97, 'formula': '13d8 + 39'}"/>
    <s v="{'average': 97,"/>
    <s v=" 97,"/>
    <s v=" 97"/>
    <x v="15"/>
    <n v="39"/>
  </r>
  <r>
    <s v="Homunculus"/>
    <s v="MM"/>
    <n v="188"/>
    <s v="T"/>
    <s v="construct"/>
    <s v="['N']"/>
    <s v="[{'ac': 13, 'from': ['natural armor']}]"/>
    <s v="{'average': 5, 'formula': '2d4'}"/>
    <s v="{'average': 5, "/>
    <s v=" 5, "/>
    <s v=" 5 "/>
    <x v="6"/>
    <e v="#VALUE!"/>
  </r>
  <r>
    <s v="Hook Horror"/>
    <s v="MM"/>
    <n v="189"/>
    <s v="L"/>
    <s v="monstrosity"/>
    <s v="['N']"/>
    <s v="[{'ac': 15, 'from': ['natural armor']}]"/>
    <s v="{'average': 75, 'formula': '10d10 + 20'}"/>
    <s v="{'average': 75,"/>
    <s v=" 75,"/>
    <s v=" 75"/>
    <x v="13"/>
    <n v="20"/>
  </r>
  <r>
    <s v="Horned Devil"/>
    <s v="MM"/>
    <n v="74"/>
    <s v="L"/>
    <s v="{'type': 'fiend', 'tags': ['devil']}"/>
    <s v="['L', 'E']"/>
    <s v="[{'ac': 18, 'from': ['natural armor']}]"/>
    <s v="{'average': 178, 'formula': '17d10 + 85'}"/>
    <s v="{'average': 178"/>
    <s v=" 178"/>
    <e v="#VALUE!"/>
    <x v="39"/>
    <n v="85"/>
  </r>
  <r>
    <s v="Hunter Shark"/>
    <s v="MM"/>
    <n v="330"/>
    <s v="L"/>
    <s v="beast"/>
    <s v="['U']"/>
    <s v="[{'ac': 12, 'from': ['natural armor']}]"/>
    <s v="{'average': 45, 'formula': '6d10 + 12'}"/>
    <s v="{'average': 45,"/>
    <s v=" 45,"/>
    <s v=" 45"/>
    <x v="13"/>
    <n v="12"/>
  </r>
  <r>
    <s v="Hydra"/>
    <s v="MM"/>
    <n v="190"/>
    <s v="H"/>
    <s v="monstrosity"/>
    <s v="['U']"/>
    <s v="[{'ac': 15, 'from': ['natural armor']}]"/>
    <s v="{'average': 172, 'formula': '15d12 + 75'}"/>
    <s v="{'average': 172"/>
    <s v=" 172"/>
    <e v="#VALUE!"/>
    <x v="88"/>
    <n v="75"/>
  </r>
  <r>
    <s v="Hyena"/>
    <s v="MM"/>
    <n v="331"/>
    <s v="M"/>
    <s v="beast"/>
    <s v="['U']"/>
    <s v="[11]"/>
    <s v="{'average': 5, 'formula': '1d8 + 1'}"/>
    <s v="{'average': 5, "/>
    <s v=" 5, "/>
    <s v=" 5 "/>
    <x v="26"/>
    <n v="1"/>
  </r>
  <r>
    <s v="Ice Devil"/>
    <s v="MM"/>
    <n v="75"/>
    <s v="L"/>
    <s v="{'type': 'fiend', 'tags': ['devil']}"/>
    <s v="['L', 'E']"/>
    <s v="[{'ac': 18, 'from': ['natural armor']}]"/>
    <s v="{'average': 180, 'formula': '19d10 + 76'}"/>
    <s v="{'average': 180"/>
    <s v=" 180"/>
    <e v="#VALUE!"/>
    <x v="71"/>
    <n v="76"/>
  </r>
  <r>
    <s v="Ice Mephit"/>
    <s v="MM"/>
    <n v="215"/>
    <s v="S"/>
    <s v="elemental"/>
    <s v="['N', 'E']"/>
    <s v="[11]"/>
    <s v="{'average': 21, 'formula': '6d6'}"/>
    <s v="{'average': 21,"/>
    <s v=" 21,"/>
    <s v=" 21"/>
    <x v="6"/>
    <e v="#VALUE!"/>
  </r>
  <r>
    <s v="Imp"/>
    <s v="MM"/>
    <n v="76"/>
    <s v="T"/>
    <s v="{'type': 'fiend', 'tags': ['devil']}"/>
    <s v="['L', 'E']"/>
    <s v="[13]"/>
    <s v="{'average': 10, 'formula': '3d4 + 3'}"/>
    <s v="{'average': 10,"/>
    <s v=" 10,"/>
    <s v=" 10"/>
    <x v="16"/>
    <n v="3"/>
  </r>
  <r>
    <s v="Incubus"/>
    <s v="MM"/>
    <n v="285"/>
    <s v="M"/>
    <s v="{'type': 'fiend', 'tags': ['shapechanger']}"/>
    <s v="['N', 'E']"/>
    <s v="[{'ac': 15, 'from': ['natural armor']}]"/>
    <s v="{'average': 66, 'formula': '12d8 + 12'}"/>
    <s v="{'average': 66,"/>
    <s v=" 66,"/>
    <s v=" 66"/>
    <x v="2"/>
    <n v="12"/>
  </r>
  <r>
    <s v="Intellect Devourer"/>
    <s v="MM"/>
    <n v="191"/>
    <s v="T"/>
    <s v="aberration"/>
    <s v="['L', 'E']"/>
    <s v="[12]"/>
    <s v="{'average': 21, 'formula': '6d4 + 6'}"/>
    <s v="{'average': 21,"/>
    <s v=" 21,"/>
    <s v=" 21"/>
    <x v="78"/>
    <n v="6"/>
  </r>
  <r>
    <s v="Invisible Stalker"/>
    <s v="MM"/>
    <n v="192"/>
    <s v="M"/>
    <s v="elemental"/>
    <s v="['N']"/>
    <s v="[14]"/>
    <s v="{'average': 104, 'formula': '16d8 + 32'}"/>
    <s v="{'average': 104"/>
    <s v=" 104"/>
    <e v="#VALUE!"/>
    <x v="1"/>
    <n v="32"/>
  </r>
  <r>
    <s v="Iron Golem"/>
    <s v="MM"/>
    <n v="170"/>
    <s v="L"/>
    <s v="construct"/>
    <s v="['U']"/>
    <s v="[{'ac': 20, 'from': ['natural armor']}]"/>
    <s v="{'average': 210, 'formula': '20d10 + 100'}"/>
    <s v="{'average': 210"/>
    <s v=" 210"/>
    <e v="#VALUE!"/>
    <x v="21"/>
    <n v="100"/>
  </r>
  <r>
    <s v="Jackal"/>
    <s v="MM"/>
    <n v="331"/>
    <s v="S"/>
    <s v="beast"/>
    <s v="['U']"/>
    <s v="[12]"/>
    <s v="{'average': 3, 'formula': '1d6'}"/>
    <s v="{'average': 3, "/>
    <s v=" 3, "/>
    <s v=" 3 "/>
    <x v="6"/>
    <e v="#VALUE!"/>
  </r>
  <r>
    <s v="Jackalwere"/>
    <s v="MM"/>
    <n v="193"/>
    <s v="M"/>
    <s v="{'type': 'humanoid', 'tags': ['shapechanger']}"/>
    <s v="['C', 'E']"/>
    <s v="[12]"/>
    <s v="{'average': 18, 'formula': '4d8'}"/>
    <s v="{'average': 18,"/>
    <s v=" 18,"/>
    <s v=" 18"/>
    <x v="6"/>
    <e v="#VALUE!"/>
  </r>
  <r>
    <s v="Kenku"/>
    <s v="MM"/>
    <n v="194"/>
    <s v="M"/>
    <s v="{'type': 'humanoid', 'tags': ['kenku']}"/>
    <s v="['C', 'N']"/>
    <s v="[13]"/>
    <s v="{'average': 13, 'formula': '3d8'}"/>
    <s v="{'average': 13,"/>
    <s v=" 13,"/>
    <s v=" 13"/>
    <x v="6"/>
    <e v="#VALUE!"/>
  </r>
  <r>
    <s v="Killer Whale"/>
    <s v="MM"/>
    <n v="331"/>
    <s v="H"/>
    <s v="beast"/>
    <s v="['U']"/>
    <s v="[{'ac': 12, 'from': ['natural armor']}]"/>
    <s v="{'average': 90, 'formula': '12d12 + 12'}"/>
    <s v="{'average': 90,"/>
    <s v=" 90,"/>
    <s v=" 90"/>
    <x v="157"/>
    <n v="12"/>
  </r>
  <r>
    <s v="Knight"/>
    <s v="MM"/>
    <n v="347"/>
    <s v="M"/>
    <s v="{'type': 'humanoid', 'tags': ['any race']}"/>
    <s v="['A']"/>
    <s v="[{'ac': 18, 'from': ['{@item plate armor|phb}']}]"/>
    <s v="{'average': 52, 'formula': '8d8 + 16'}"/>
    <s v="{'average': 52,"/>
    <s v=" 52,"/>
    <s v=" 52"/>
    <x v="1"/>
    <n v="16"/>
  </r>
  <r>
    <s v="Kobold"/>
    <s v="MM"/>
    <n v="195"/>
    <s v="S"/>
    <s v="{'type': 'humanoid', 'tags': ['kobold']}"/>
    <s v="['L', 'E']"/>
    <s v="[12]"/>
    <s v="{'average': 5, 'formula': '2d6 - 2'}"/>
    <s v="{'average': 5, "/>
    <s v=" 5, "/>
    <s v=" 5 "/>
    <x v="6"/>
    <e v="#VALUE!"/>
  </r>
  <r>
    <s v="Kraken"/>
    <s v="MM"/>
    <n v="197"/>
    <s v="G"/>
    <s v="{'type': 'monstrosity', 'tags': ['titan']}"/>
    <s v="['C', 'E']"/>
    <s v="[{'ac': 18, 'from': ['natural armor']}]"/>
    <s v="{'average': 472, 'formula': '27d20 + 189'}"/>
    <s v="{'average': 472"/>
    <s v=" 472"/>
    <e v="#VALUE!"/>
    <x v="161"/>
    <n v="189"/>
  </r>
  <r>
    <s v="Kuo-toa"/>
    <s v="MM"/>
    <n v="199"/>
    <s v="M"/>
    <s v="{'type': 'humanoid', 'tags': ['kuo-toa']}"/>
    <s v="['N', 'E']"/>
    <s v="[{'ac': 13, 'from': ['natural armor', '{@item shield|phb}']}]"/>
    <s v="{'average': 18, 'formula': '4d8'}"/>
    <s v="{'average': 18,"/>
    <s v=" 18,"/>
    <s v=" 18"/>
    <x v="6"/>
    <e v="#VALUE!"/>
  </r>
  <r>
    <s v="Kuo-toa Archpriest"/>
    <s v="MM"/>
    <n v="200"/>
    <s v="M"/>
    <s v="{'type': 'humanoid', 'tags': ['kuo-toa']}"/>
    <s v="['N', 'E']"/>
    <s v="[{'ac': 13, 'from': ['natural armor']}]"/>
    <s v="{'average': 97, 'formula': '13d8 + 39'}"/>
    <s v="{'average': 97,"/>
    <s v=" 97,"/>
    <s v=" 97"/>
    <x v="15"/>
    <n v="39"/>
  </r>
  <r>
    <s v="Kuo-toa Monitor"/>
    <s v="MM"/>
    <n v="198"/>
    <s v="M"/>
    <s v="{'type': 'humanoid', 'tags': ['kuo-toa']}"/>
    <s v="['N', 'E']"/>
    <s v="[{'ac': 13, 'from': ['natural armor', 'Unarmored Defense']}]"/>
    <s v="{'average': 65, 'formula': '10d8 + 20'}"/>
    <s v="{'average': 65,"/>
    <s v=" 65,"/>
    <s v=" 65"/>
    <x v="1"/>
    <n v="20"/>
  </r>
  <r>
    <s v="Kuo-toa Whip"/>
    <s v="MM"/>
    <n v="200"/>
    <s v="M"/>
    <s v="{'type': 'humanoid', 'tags': ['kuo-toa']}"/>
    <s v="['N', 'E']"/>
    <s v="[{'ac': 11, 'from': ['natural armor']}]"/>
    <s v="{'average': 65, 'formula': '10d8 + 20'}"/>
    <s v="{'average': 65,"/>
    <s v=" 65,"/>
    <s v=" 65"/>
    <x v="1"/>
    <n v="20"/>
  </r>
  <r>
    <s v="Lamia"/>
    <s v="MM"/>
    <n v="201"/>
    <s v="L"/>
    <s v="monstrosity"/>
    <s v="['C', 'E']"/>
    <s v="[{'ac': 13, 'from': ['natural armor']}]"/>
    <s v="{'average': 97, 'formula': '13d10 + 26'}"/>
    <s v="{'average': 97,"/>
    <s v=" 97,"/>
    <s v=" 97"/>
    <x v="162"/>
    <n v="26"/>
  </r>
  <r>
    <s v="Lemure"/>
    <s v="MM"/>
    <n v="76"/>
    <s v="M"/>
    <s v="{'type': 'fiend', 'tags': ['devil']}"/>
    <s v="['L', 'E']"/>
    <s v="[7]"/>
    <s v="{'average': 13, 'formula': '3d8'}"/>
    <s v="{'average': 13,"/>
    <s v=" 13,"/>
    <s v=" 13"/>
    <x v="6"/>
    <e v="#VALUE!"/>
  </r>
  <r>
    <s v="Lich"/>
    <s v="MM"/>
    <n v="202"/>
    <s v="M"/>
    <s v="undead"/>
    <s v="['L', 'NX', 'C', 'E']"/>
    <s v="[{'ac': 17, 'from': ['natural armor']}]"/>
    <s v="{'average': 135, 'formula': '18d8 + 54'}"/>
    <s v="{'average': 135"/>
    <s v=" 135"/>
    <e v="#VALUE!"/>
    <x v="9"/>
    <n v="54"/>
  </r>
  <r>
    <s v="Lion"/>
    <s v="MM"/>
    <n v="331"/>
    <s v="L"/>
    <s v="beast"/>
    <s v="['U']"/>
    <s v="[12]"/>
    <s v="{'average': 26, 'formula': '4d10 + 4'}"/>
    <s v="{'average': 26,"/>
    <s v=" 26,"/>
    <s v=" 26"/>
    <x v="22"/>
    <n v="4"/>
  </r>
  <r>
    <s v="Lizard"/>
    <s v="MM"/>
    <n v="332"/>
    <s v="T"/>
    <s v="beast"/>
    <s v="['U']"/>
    <s v="[10]"/>
    <s v="{'average': 2, 'formula': '1d4'}"/>
    <s v="{'average': 2, "/>
    <s v=" 2, "/>
    <s v=" 2 "/>
    <x v="6"/>
    <e v="#VALUE!"/>
  </r>
  <r>
    <s v="Lizard King"/>
    <s v="MM"/>
    <n v="205"/>
    <s v="M"/>
    <s v="{'type': 'humanoid', 'tags': ['lizardfolk']}"/>
    <s v="['C', 'E']"/>
    <s v="[{'ac': 15, 'from': ['natural armor']}]"/>
    <s v="{'average': 78, 'formula': '12d8 + 24'}"/>
    <s v="{'average': 78,"/>
    <s v=" 78,"/>
    <s v=" 78"/>
    <x v="1"/>
    <n v="24"/>
  </r>
  <r>
    <s v="Lizard Queen"/>
    <s v="MM"/>
    <n v="205"/>
    <s v="M"/>
    <s v="{'type': 'humanoid', 'tags': ['lizardfolk']}"/>
    <s v="['C', 'E']"/>
    <s v="[{'ac': 15, 'from': ['natural armor']}]"/>
    <s v="{'average': 78, 'formula': '12d8 + 24'}"/>
    <s v="{'average': 78,"/>
    <s v=" 78,"/>
    <s v=" 78"/>
    <x v="1"/>
    <n v="24"/>
  </r>
  <r>
    <s v="Lizardfolk"/>
    <s v="MM"/>
    <n v="204"/>
    <s v="M"/>
    <s v="{'type': 'humanoid', 'tags': ['lizardfolk']}"/>
    <s v="['N']"/>
    <s v="[{'ac': 15, 'from': ['natural armor', '{@item shield|phb}']}]"/>
    <s v="{'average': 22, 'formula': '4d8 + 4'}"/>
    <s v="{'average': 22,"/>
    <s v=" 22,"/>
    <s v=" 22"/>
    <x v="2"/>
    <n v="4"/>
  </r>
  <r>
    <s v="Lizardfolk Shaman"/>
    <s v="MM"/>
    <n v="205"/>
    <s v="M"/>
    <s v="{'type': 'humanoid', 'tags': ['lizardfolk']}"/>
    <s v="['N']"/>
    <s v="[{'ac': 13, 'from': ['natural armor']}]"/>
    <s v="{'average': 27, 'formula': '5d8 + 5'}"/>
    <s v="{'average': 27,"/>
    <s v=" 27,"/>
    <s v=" 27"/>
    <x v="8"/>
    <n v="5"/>
  </r>
  <r>
    <s v="Mage"/>
    <s v="MM"/>
    <n v="347"/>
    <s v="M"/>
    <s v="{'type': 'humanoid', 'tags': ['any race']}"/>
    <s v="['A']"/>
    <s v="[12, {'ac': 15, 'condition': 'with {@spell mage armor}', 'braces': True}]"/>
    <s v="{'average': 40, 'formula': '9d8'}"/>
    <s v="{'average': 40,"/>
    <s v=" 40,"/>
    <s v=" 40"/>
    <x v="6"/>
    <e v="#VALUE!"/>
  </r>
  <r>
    <s v="Magma Mephit"/>
    <s v="MM"/>
    <n v="216"/>
    <s v="S"/>
    <s v="elemental"/>
    <s v="['N', 'E']"/>
    <s v="[11]"/>
    <s v="{'average': 22, 'formula': '5d6 + 5'}"/>
    <s v="{'average': 22,"/>
    <s v=" 22,"/>
    <s v=" 22"/>
    <x v="150"/>
    <n v="5"/>
  </r>
  <r>
    <s v="Magmin"/>
    <s v="MM"/>
    <n v="212"/>
    <s v="S"/>
    <s v="elemental"/>
    <s v="['C', 'N']"/>
    <s v="[{'ac': 14, 'from': ['natural armor']}]"/>
    <s v="{'average': 9, 'formula': '2d6 + 2'}"/>
    <s v="{'average': 9, "/>
    <s v=" 9, "/>
    <s v=" 9 "/>
    <x v="10"/>
    <n v="2"/>
  </r>
  <r>
    <s v="Mammoth"/>
    <s v="MM"/>
    <n v="332"/>
    <s v="H"/>
    <s v="beast"/>
    <s v="['U']"/>
    <s v="[{'ac': 13, 'from': ['natural armor']}]"/>
    <s v="{'average': 126, 'formula': '11d12 + 55'}"/>
    <s v="{'average': 126"/>
    <s v=" 126"/>
    <e v="#VALUE!"/>
    <x v="56"/>
    <n v="55"/>
  </r>
  <r>
    <s v="Manes"/>
    <s v="MM"/>
    <n v="60"/>
    <s v="S"/>
    <s v="{'type': 'fiend', 'tags': ['demon']}"/>
    <s v="['C', 'E']"/>
    <s v="[{'ac': 9, 'from': ['natural armor']}]"/>
    <s v="{'average': 9, 'formula': '2d6 + 2'}"/>
    <s v="{'average': 9, "/>
    <s v=" 9, "/>
    <s v=" 9 "/>
    <x v="10"/>
    <n v="2"/>
  </r>
  <r>
    <s v="Manticore"/>
    <s v="MM"/>
    <n v="213"/>
    <s v="L"/>
    <s v="monstrosity"/>
    <s v="['L', 'E']"/>
    <s v="[{'ac': 14, 'from': ['natural armor']}]"/>
    <s v="{'average': 68, 'formula': '8d10 + 24'}"/>
    <s v="{'average': 68,"/>
    <s v=" 68,"/>
    <s v=" 68"/>
    <x v="37"/>
    <n v="24"/>
  </r>
  <r>
    <s v="Marid"/>
    <s v="MM"/>
    <n v="146"/>
    <s v="L"/>
    <s v="elemental"/>
    <s v="['C', 'N']"/>
    <s v="[{'ac': 17, 'from': ['natural armor']}]"/>
    <s v="{'average': 229, 'formula': '17d10 + 136'}"/>
    <s v="{'average': 229"/>
    <s v=" 229"/>
    <e v="#VALUE!"/>
    <x v="163"/>
    <n v="136"/>
  </r>
  <r>
    <s v="Marilith"/>
    <s v="MM"/>
    <n v="61"/>
    <s v="L"/>
    <s v="{'type': 'fiend', 'tags': ['demon']}"/>
    <s v="['C', 'E']"/>
    <s v="[{'ac': 18, 'from': ['natural armor']}]"/>
    <s v="{'average': 189, 'formula': '18d10 + 90'}"/>
    <s v="{'average': 189"/>
    <s v=" 189"/>
    <e v="#VALUE!"/>
    <x v="21"/>
    <n v="90"/>
  </r>
  <r>
    <s v="Mastiff"/>
    <s v="MM"/>
    <n v="332"/>
    <s v="M"/>
    <s v="beast"/>
    <s v="['U']"/>
    <s v="[12]"/>
    <s v="{'average': 5, 'formula': '1d8 + 1'}"/>
    <s v="{'average': 5, "/>
    <s v=" 5, "/>
    <s v=" 5 "/>
    <x v="26"/>
    <n v="1"/>
  </r>
  <r>
    <s v="Medusa"/>
    <s v="MM"/>
    <n v="214"/>
    <s v="M"/>
    <s v="monstrosity"/>
    <s v="['L', 'E']"/>
    <s v="[{'ac': 15, 'from': ['natural armor']}]"/>
    <s v="{'average': 127, 'formula': '17d8 + 51'}"/>
    <s v="{'average': 127"/>
    <s v=" 127"/>
    <e v="#VALUE!"/>
    <x v="63"/>
    <n v="51"/>
  </r>
  <r>
    <s v="Merfolk"/>
    <s v="MM"/>
    <n v="218"/>
    <s v="M"/>
    <s v="{'type': 'humanoid', 'tags': ['merfolk']}"/>
    <s v="['N']"/>
    <s v="[11]"/>
    <s v="{'average': 11, 'formula': '2d8 + 2'}"/>
    <s v="{'average': 11,"/>
    <s v=" 11,"/>
    <s v=" 11"/>
    <x v="2"/>
    <n v="2"/>
  </r>
  <r>
    <s v="Merrow"/>
    <s v="MM"/>
    <n v="219"/>
    <s v="L"/>
    <s v="monstrosity"/>
    <s v="['C', 'E']"/>
    <s v="[{'ac': 13, 'from': ['natural armor']}]"/>
    <s v="{'average': 45, 'formula': '6d10 + 12'}"/>
    <s v="{'average': 45,"/>
    <s v=" 45,"/>
    <s v=" 45"/>
    <x v="13"/>
    <n v="12"/>
  </r>
  <r>
    <s v="Mezzoloth"/>
    <s v="MM"/>
    <n v="313"/>
    <s v="M"/>
    <s v="{'type': 'fiend', 'tags': ['yugoloth']}"/>
    <s v="['N', 'E']"/>
    <s v="[{'ac': 18, 'from': ['natural armor']}]"/>
    <s v="{'average': 75, 'formula': '10d8 + 30'}"/>
    <s v="{'average': 75,"/>
    <s v=" 75,"/>
    <s v=" 75"/>
    <x v="9"/>
    <n v="30"/>
  </r>
  <r>
    <s v="Mimic"/>
    <s v="MM"/>
    <n v="220"/>
    <s v="M"/>
    <s v="{'type': 'monstrosity', 'tags': ['shapechanger']}"/>
    <s v="['N']"/>
    <s v="[{'ac': 12, 'from': ['natural armor']}]"/>
    <s v="{'average': 58, 'formula': '9d8 + 18'}"/>
    <s v="{'average': 58,"/>
    <s v=" 58,"/>
    <s v=" 58"/>
    <x v="68"/>
    <n v="18"/>
  </r>
  <r>
    <s v="Mind Flayer"/>
    <s v="MM"/>
    <n v="222"/>
    <s v="M"/>
    <s v="aberration"/>
    <s v="['L', 'E']"/>
    <s v="[{'ac': 15, 'from': ['{@item breastplate|phb}']}]"/>
    <s v="{'average': 71, 'formula': '13d8 + 13'}"/>
    <s v="{'average': 71,"/>
    <s v=" 71,"/>
    <s v=" 71"/>
    <x v="122"/>
    <n v="13"/>
  </r>
  <r>
    <s v="Mind Flayer Arcanist"/>
    <s v="MM"/>
    <n v="222"/>
    <s v="M"/>
    <s v="aberration"/>
    <s v="['L', 'E']"/>
    <s v="[{'ac': 15, 'from': ['{@item breastplate|phb}']}]"/>
    <s v="{'average': 71, 'formula': '13d8 + 13'}"/>
    <s v="{'average': 71,"/>
    <s v=" 71,"/>
    <s v=" 71"/>
    <x v="122"/>
    <n v="13"/>
  </r>
  <r>
    <s v="Minotaur"/>
    <s v="MM"/>
    <n v="223"/>
    <s v="L"/>
    <s v="monstrosity"/>
    <s v="['C', 'E']"/>
    <s v="[{'ac': 14, 'from': ['natural armor']}]"/>
    <s v="{'average': 76, 'formula': '9d10 + 27'}"/>
    <s v="{'average': 76,"/>
    <s v=" 76,"/>
    <s v=" 76"/>
    <x v="164"/>
    <n v="27"/>
  </r>
  <r>
    <s v="Minotaur Skeleton"/>
    <s v="MM"/>
    <n v="273"/>
    <s v="L"/>
    <s v="undead"/>
    <s v="['L', 'E']"/>
    <s v="[{'ac': 12, 'from': ['natural armor']}]"/>
    <s v="{'average': 67, 'formula': '9d10 + 18'}"/>
    <s v="{'average': 67,"/>
    <s v=" 67,"/>
    <s v=" 67"/>
    <x v="100"/>
    <n v="18"/>
  </r>
  <r>
    <s v="Monodrone"/>
    <s v="MM"/>
    <n v="224"/>
    <s v="M"/>
    <s v="construct"/>
    <s v="['L', 'N']"/>
    <s v="[{'ac': 15, 'from': ['natural armor']}]"/>
    <s v="{'average': 5, 'formula': '1d8 + 1'}"/>
    <s v="{'average': 5, "/>
    <s v=" 5, "/>
    <s v=" 5 "/>
    <x v="26"/>
    <n v="1"/>
  </r>
  <r>
    <s v="Mud Mephit"/>
    <s v="MM"/>
    <n v="216"/>
    <s v="S"/>
    <s v="elemental"/>
    <s v="['N', 'E']"/>
    <s v="[11]"/>
    <s v="{'average': 27, 'formula': '6d6 + 6'}"/>
    <s v="{'average': 27,"/>
    <s v=" 27,"/>
    <s v=" 27"/>
    <x v="10"/>
    <n v="6"/>
  </r>
  <r>
    <s v="Mule"/>
    <s v="MM"/>
    <n v="333"/>
    <s v="M"/>
    <s v="beast"/>
    <s v="['U']"/>
    <s v="[10]"/>
    <s v="{'average': 11, 'formula': '2d8 + 2'}"/>
    <s v="{'average': 11,"/>
    <s v=" 11,"/>
    <s v=" 11"/>
    <x v="2"/>
    <n v="2"/>
  </r>
  <r>
    <s v="Mummy"/>
    <s v="MM"/>
    <n v="228"/>
    <s v="M"/>
    <s v="undead"/>
    <s v="['L', 'E']"/>
    <s v="[{'ac': 11, 'from': ['natural armor']}]"/>
    <s v="{'average': 58, 'formula': '9d8 + 18'}"/>
    <s v="{'average': 58,"/>
    <s v=" 58,"/>
    <s v=" 58"/>
    <x v="68"/>
    <n v="18"/>
  </r>
  <r>
    <s v="Mummy Lord"/>
    <s v="MM"/>
    <n v="229"/>
    <s v="M"/>
    <s v="undead"/>
    <s v="['L', 'E']"/>
    <s v="[{'ac': 17, 'from': ['natural armor']}]"/>
    <s v="{'average': 97, 'formula': '13d8 + 39'}"/>
    <s v="{'average': 97,"/>
    <s v=" 97,"/>
    <s v=" 97"/>
    <x v="15"/>
    <n v="39"/>
  </r>
  <r>
    <s v="Myconid Adult"/>
    <s v="MM"/>
    <n v="232"/>
    <s v="M"/>
    <s v="plant"/>
    <s v="['L', 'N']"/>
    <s v="[{'ac': 12, 'from': ['natural armor']}]"/>
    <s v="{'average': 22, 'formula': '4d8 + 4'}"/>
    <s v="{'average': 22,"/>
    <s v=" 22,"/>
    <s v=" 22"/>
    <x v="2"/>
    <n v="4"/>
  </r>
  <r>
    <s v="Myconid Sovereign"/>
    <s v="MM"/>
    <n v="232"/>
    <s v="L"/>
    <s v="plant"/>
    <s v="['L', 'N']"/>
    <s v="[{'ac': 13, 'from': ['natural armor']}]"/>
    <s v="{'average': 60, 'formula': '8d10 + 16'}"/>
    <s v="{'average': 60,"/>
    <s v=" 60,"/>
    <s v=" 60"/>
    <x v="13"/>
    <n v="16"/>
  </r>
  <r>
    <s v="Myconid Sprout"/>
    <s v="MM"/>
    <n v="230"/>
    <s v="S"/>
    <s v="plant"/>
    <s v="['L', 'N']"/>
    <s v="[10]"/>
    <s v="{'average': 7, 'formula': '2d6'}"/>
    <s v="{'average': 7, "/>
    <s v=" 7, "/>
    <s v=" 7 "/>
    <x v="6"/>
    <e v="#VALUE!"/>
  </r>
  <r>
    <s v="Nalfeshnee"/>
    <s v="MM"/>
    <n v="62"/>
    <s v="L"/>
    <s v="{'type': 'fiend', 'tags': ['demon']}"/>
    <s v="['C', 'E']"/>
    <s v="[{'ac': 18, 'from': ['natural armor']}]"/>
    <s v="{'average': 184, 'formula': '16d10 + 96'}"/>
    <s v="{'average': 184"/>
    <s v=" 184"/>
    <e v="#VALUE!"/>
    <x v="117"/>
    <n v="96"/>
  </r>
  <r>
    <s v="Needle Blight"/>
    <s v="MM"/>
    <n v="32"/>
    <s v="M"/>
    <s v="plant"/>
    <s v="['N', 'E']"/>
    <s v="[{'ac': 12, 'from': ['natural armor']}]"/>
    <s v="{'average': 11, 'formula': '2d8 + 2'}"/>
    <s v="{'average': 11,"/>
    <s v=" 11,"/>
    <s v=" 11"/>
    <x v="2"/>
    <n v="2"/>
  </r>
  <r>
    <s v="Night Hag"/>
    <s v="MM"/>
    <n v="178"/>
    <s v="M"/>
    <s v="fiend"/>
    <s v="['N', 'E']"/>
    <s v="[{'ac': 17, 'from': ['natural armor']}]"/>
    <s v="{'average': 112, 'formula': '15d8 + 45'}"/>
    <s v="{'average': 112"/>
    <s v=" 112"/>
    <e v="#VALUE!"/>
    <x v="27"/>
    <n v="45"/>
  </r>
  <r>
    <s v="Nightmare"/>
    <s v="MM"/>
    <n v="235"/>
    <s v="L"/>
    <s v="fiend"/>
    <s v="['N', 'E']"/>
    <s v="[{'ac': 13, 'from': ['natural armor']}]"/>
    <s v="{'average': 68, 'formula': '8d10 + 24'}"/>
    <s v="{'average': 68,"/>
    <s v=" 68,"/>
    <s v=" 68"/>
    <x v="37"/>
    <n v="24"/>
  </r>
  <r>
    <s v="Noble"/>
    <s v="MM"/>
    <n v="348"/>
    <s v="M"/>
    <s v="{'type': 'humanoid', 'tags': ['any race']}"/>
    <s v="['A']"/>
    <s v="[{'ac': 15, 'from': ['{@item breastplate|phb}']}]"/>
    <s v="{'average': 9, 'formula': '2d8'}"/>
    <s v="{'average': 9, "/>
    <s v=" 9, "/>
    <s v=" 9 "/>
    <x v="6"/>
    <e v="#VALUE!"/>
  </r>
  <r>
    <s v="Nothic"/>
    <s v="MM"/>
    <n v="236"/>
    <s v="M"/>
    <s v="aberration"/>
    <s v="['N', 'E']"/>
    <s v="[{'ac': 15, 'from': ['natural armor']}]"/>
    <s v="{'average': 45, 'formula': '6d8 + 18'}"/>
    <s v="{'average': 45,"/>
    <s v=" 45,"/>
    <s v=" 45"/>
    <x v="9"/>
    <n v="18"/>
  </r>
  <r>
    <s v="Nycaloth"/>
    <s v="MM"/>
    <n v="314"/>
    <s v="L"/>
    <s v="{'type': 'fiend', 'tags': ['yugoloth']}"/>
    <s v="['N', 'E']"/>
    <s v="[{'ac': 18, 'from': ['natural armor']}]"/>
    <s v="{'average': 123, 'formula': '13d10 + 52'}"/>
    <s v="{'average': 123"/>
    <s v=" 123"/>
    <e v="#VALUE!"/>
    <x v="145"/>
    <n v="52"/>
  </r>
  <r>
    <s v="Ochre Jelly"/>
    <s v="MM"/>
    <n v="243"/>
    <s v="L"/>
    <s v="ooze"/>
    <s v="['U']"/>
    <s v="[8]"/>
    <s v="{'average': 45, 'formula': '6d10 + 12'}"/>
    <s v="{'average': 45,"/>
    <s v=" 45,"/>
    <s v=" 45"/>
    <x v="13"/>
    <n v="12"/>
  </r>
  <r>
    <s v="Octopus"/>
    <s v="MM"/>
    <n v="333"/>
    <s v="S"/>
    <s v="beast"/>
    <s v="['U']"/>
    <s v="[12]"/>
    <s v="{'average': 3, 'formula': '1d6'}"/>
    <s v="{'average': 3, "/>
    <s v=" 3, "/>
    <s v=" 3 "/>
    <x v="6"/>
    <e v="#VALUE!"/>
  </r>
  <r>
    <s v="Ogre"/>
    <s v="MM"/>
    <n v="237"/>
    <s v="L"/>
    <s v="giant"/>
    <s v="['C', 'E']"/>
    <s v="[{'ac': 11, 'from': ['{@item hide armor|phb}']}]"/>
    <s v="{'average': 59, 'formula': '7d10 + 21'}"/>
    <s v="{'average': 59,"/>
    <s v=" 59,"/>
    <s v=" 59"/>
    <x v="133"/>
    <n v="21"/>
  </r>
  <r>
    <s v="Ogre Zombie"/>
    <s v="MM"/>
    <n v="316"/>
    <s v="L"/>
    <s v="undead"/>
    <s v="['N', 'E']"/>
    <s v="[8]"/>
    <s v="{'average': 85, 'formula': '9d10 + 36'}"/>
    <s v="{'average': 85,"/>
    <s v=" 85,"/>
    <s v=" 85"/>
    <x v="165"/>
    <n v="36"/>
  </r>
  <r>
    <s v="Oni"/>
    <s v="MM"/>
    <n v="239"/>
    <s v="L"/>
    <s v="giant"/>
    <s v="['L', 'E']"/>
    <s v="[{'ac': 16, 'from': ['{@item chain mail|phb}']}]"/>
    <s v="{'average': 110, 'formula': '13d10 + 39'}"/>
    <s v="{'average': 110"/>
    <s v=" 110"/>
    <e v="#VALUE!"/>
    <x v="166"/>
    <n v="39"/>
  </r>
  <r>
    <s v="Orc"/>
    <s v="MM"/>
    <n v="246"/>
    <s v="M"/>
    <s v="{'type': 'humanoid', 'tags': ['orc']}"/>
    <s v="['C', 'E']"/>
    <s v="[{'ac': 13, 'from': ['{@item hide armor|phb}']}]"/>
    <s v="{'average': 15, 'formula': '2d8 + 6'}"/>
    <s v="{'average': 15,"/>
    <s v=" 15,"/>
    <s v=" 15"/>
    <x v="9"/>
    <n v="6"/>
  </r>
  <r>
    <s v="Orc Eye of Gruumsh"/>
    <s v="MM"/>
    <n v="247"/>
    <s v="M"/>
    <s v="{'type': 'humanoid', 'tags': ['orc']}"/>
    <s v="['C', 'E']"/>
    <s v="[{'ac': 16, 'from': ['{@item ring mail|phb}', '{@item shield|phb}']}]"/>
    <s v="{'average': 45, 'formula': '6d8 + 18'}"/>
    <s v="{'average': 45,"/>
    <s v=" 45,"/>
    <s v=" 45"/>
    <x v="9"/>
    <n v="18"/>
  </r>
  <r>
    <s v="Orc War Chief"/>
    <s v="MM"/>
    <n v="246"/>
    <s v="M"/>
    <s v="{'type': 'humanoid', 'tags': ['orc']}"/>
    <s v="['C', 'E']"/>
    <s v="[{'ac': 16, 'from': ['{@item chain mail|phb}']}]"/>
    <s v="{'average': 93, 'formula': '11d8 + 44'}"/>
    <s v="{'average': 93,"/>
    <s v=" 93,"/>
    <s v=" 93"/>
    <x v="34"/>
    <n v="44"/>
  </r>
  <r>
    <s v="Orog"/>
    <s v="MM"/>
    <n v="247"/>
    <s v="M"/>
    <s v="{'type': 'humanoid', 'tags': ['orc']}"/>
    <s v="['C', 'E']"/>
    <s v="[{'ac': 18, 'from': ['{@item plate armor|phb}']}]"/>
    <s v="{'average': 42, 'formula': '5d8 + 20'}"/>
    <s v="{'average': 42,"/>
    <s v=" 42,"/>
    <s v=" 42"/>
    <x v="21"/>
    <n v="20"/>
  </r>
  <r>
    <s v="Otyugh"/>
    <s v="MM"/>
    <n v="248"/>
    <s v="L"/>
    <s v="aberration"/>
    <s v="['N']"/>
    <s v="[{'ac': 14, 'from': ['natural armor']}]"/>
    <s v="{'average': 114, 'formula': '12d10 + 48'}"/>
    <s v="{'average': 114"/>
    <s v=" 114"/>
    <e v="#VALUE!"/>
    <x v="4"/>
    <n v="48"/>
  </r>
  <r>
    <s v="Owl"/>
    <s v="MM"/>
    <n v="333"/>
    <s v="T"/>
    <s v="beast"/>
    <s v="['U']"/>
    <s v="[11]"/>
    <s v="{'average': 1, 'formula': '1d4 - 1'}"/>
    <s v="{'average': 1, "/>
    <s v=" 1, "/>
    <s v=" 1 "/>
    <x v="6"/>
    <e v="#VALUE!"/>
  </r>
  <r>
    <s v="Owlbear"/>
    <s v="MM"/>
    <n v="249"/>
    <s v="L"/>
    <s v="monstrosity"/>
    <s v="['U']"/>
    <s v="[{'ac': 13, 'from': ['natural armor']}]"/>
    <s v="{'average': 59, 'formula': '7d10 + 21'}"/>
    <s v="{'average': 59,"/>
    <s v=" 59,"/>
    <s v=" 59"/>
    <x v="133"/>
    <n v="21"/>
  </r>
  <r>
    <s v="Panther"/>
    <s v="MM"/>
    <n v="333"/>
    <s v="M"/>
    <s v="beast"/>
    <s v="['U']"/>
    <s v="[12]"/>
    <s v="{'average': 13, 'formula': '3d8'}"/>
    <s v="{'average': 13,"/>
    <s v=" 13,"/>
    <s v=" 13"/>
    <x v="6"/>
    <e v="#VALUE!"/>
  </r>
  <r>
    <s v="Pegasus"/>
    <s v="MM"/>
    <n v="250"/>
    <s v="L"/>
    <s v="celestial"/>
    <s v="['C', 'G']"/>
    <s v="[12]"/>
    <s v="{'average': 59, 'formula': '7d10 + 21'}"/>
    <s v="{'average': 59,"/>
    <s v=" 59,"/>
    <s v=" 59"/>
    <x v="133"/>
    <n v="21"/>
  </r>
  <r>
    <s v="Pentadrone"/>
    <s v="MM"/>
    <n v="226"/>
    <s v="L"/>
    <s v="construct"/>
    <s v="['L', 'N']"/>
    <s v="[{'ac': 16, 'from': ['natural armor']}]"/>
    <s v="{'average': 32, 'formula': '5d10 + 5'}"/>
    <s v="{'average': 32,"/>
    <s v=" 32,"/>
    <s v=" 32"/>
    <x v="167"/>
    <n v="5"/>
  </r>
  <r>
    <s v="Peryton"/>
    <s v="MM"/>
    <n v="251"/>
    <s v="M"/>
    <s v="monstrosity"/>
    <s v="['C', 'E']"/>
    <s v="[{'ac': 13, 'from': ['natural armor']}]"/>
    <s v="{'average': 33, 'formula': '6d8 + 6'}"/>
    <s v="{'average': 33,"/>
    <s v=" 33,"/>
    <s v=" 33"/>
    <x v="2"/>
    <n v="6"/>
  </r>
  <r>
    <s v="Phase Spider"/>
    <s v="MM"/>
    <n v="334"/>
    <s v="L"/>
    <s v="monstrosity"/>
    <s v="['U']"/>
    <s v="[{'ac': 13, 'from': ['natural armor']}]"/>
    <s v="{'average': 32, 'formula': '5d10 + 5'}"/>
    <s v="{'average': 32,"/>
    <s v=" 32,"/>
    <s v=" 32"/>
    <x v="167"/>
    <n v="5"/>
  </r>
  <r>
    <s v="Piercer"/>
    <s v="MM"/>
    <n v="252"/>
    <s v="M"/>
    <s v="monstrosity"/>
    <s v="['U']"/>
    <s v="[{'ac': 15, 'from': ['natural armor']}]"/>
    <s v="{'average': 22, 'formula': '3d8 + 9'}"/>
    <s v="{'average': 22,"/>
    <s v=" 22,"/>
    <s v=" 22"/>
    <x v="113"/>
    <n v="9"/>
  </r>
  <r>
    <s v="Pit Fiend"/>
    <s v="MM"/>
    <n v="77"/>
    <s v="L"/>
    <s v="{'type': 'fiend', 'tags': ['devil']}"/>
    <s v="['L', 'E']"/>
    <s v="[{'ac': 19, 'from': ['natural armor']}]"/>
    <s v="{'average': 300, 'formula': '24d10 + 168'}"/>
    <s v="{'average': 300"/>
    <s v=" 300"/>
    <e v="#VALUE!"/>
    <x v="14"/>
    <n v="168"/>
  </r>
  <r>
    <s v="Pixie"/>
    <s v="MM"/>
    <n v="253"/>
    <s v="T"/>
    <s v="fey"/>
    <s v="['N', 'G']"/>
    <s v="[15]"/>
    <s v="{'average': 1, 'formula': '1d4 - 1'}"/>
    <s v="{'average': 1, "/>
    <s v=" 1, "/>
    <s v=" 1 "/>
    <x v="6"/>
    <e v="#VALUE!"/>
  </r>
  <r>
    <s v="Planetar"/>
    <s v="MM"/>
    <n v="17"/>
    <s v="L"/>
    <s v="celestial"/>
    <s v="['L', 'G']"/>
    <s v="[{'ac': 19, 'from': ['natural armor']}]"/>
    <s v="{'average': 200, 'formula': '16d10 + 112'}"/>
    <s v="{'average': 200"/>
    <s v=" 200"/>
    <e v="#VALUE!"/>
    <x v="14"/>
    <n v="112"/>
  </r>
  <r>
    <s v="Plesiosaurus"/>
    <s v="MM"/>
    <n v="80"/>
    <s v="L"/>
    <s v="beast"/>
    <s v="['U']"/>
    <s v="[{'ac': 13, 'from': ['natural armor']}]"/>
    <s v="{'average': 68, 'formula': '8d10 + 24'}"/>
    <s v="{'average': 68,"/>
    <s v=" 68,"/>
    <s v=" 68"/>
    <x v="37"/>
    <n v="24"/>
  </r>
  <r>
    <s v="Poisonous Snake"/>
    <s v="MM"/>
    <n v="334"/>
    <s v="T"/>
    <s v="beast"/>
    <s v="['U']"/>
    <s v="[13]"/>
    <s v="{'average': 2, 'formula': '1d4'}"/>
    <s v="{'average': 2, "/>
    <s v=" 2, "/>
    <s v=" 2 "/>
    <x v="6"/>
    <e v="#VALUE!"/>
  </r>
  <r>
    <s v="Polar Bear"/>
    <s v="MM"/>
    <n v="334"/>
    <s v="L"/>
    <s v="beast"/>
    <s v="['U']"/>
    <s v="[{'ac': 12, 'from': ['natural armor']}]"/>
    <s v="{'average': 42, 'formula': '5d10 + 15'}"/>
    <s v="{'average': 42,"/>
    <s v=" 42,"/>
    <s v=" 42"/>
    <x v="147"/>
    <n v="15"/>
  </r>
  <r>
    <s v="Poltergeist"/>
    <s v="MM"/>
    <n v="279"/>
    <s v="M"/>
    <s v="undead"/>
    <s v="['C', 'E']"/>
    <s v="[12]"/>
    <s v="{'average': 22, 'formula': '5d8'}"/>
    <s v="{'average': 22,"/>
    <s v=" 22,"/>
    <s v=" 22"/>
    <x v="6"/>
    <e v="#VALUE!"/>
  </r>
  <r>
    <s v="Pony"/>
    <s v="MM"/>
    <n v="335"/>
    <s v="M"/>
    <s v="beast"/>
    <s v="['U']"/>
    <s v="[10]"/>
    <s v="{'average': 11, 'formula': '2d8 + 2'}"/>
    <s v="{'average': 11,"/>
    <s v=" 11,"/>
    <s v=" 11"/>
    <x v="2"/>
    <n v="2"/>
  </r>
  <r>
    <s v="Priest"/>
    <s v="MM"/>
    <n v="348"/>
    <s v="M"/>
    <s v="{'type': 'humanoid', 'tags': ['any race']}"/>
    <s v="['A']"/>
    <s v="[{'ac': 13, 'from': ['{@item chain shirt|phb}']}]"/>
    <s v="{'average': 27, 'formula': '5d8 + 5'}"/>
    <s v="{'average': 27,"/>
    <s v=" 27,"/>
    <s v=" 27"/>
    <x v="8"/>
    <n v="5"/>
  </r>
  <r>
    <s v="Pseudodragon"/>
    <s v="MM"/>
    <n v="254"/>
    <s v="T"/>
    <s v="dragon"/>
    <s v="['N', 'G']"/>
    <s v="[13]"/>
    <s v="{'average': 7, 'formula': '2d4 + 2'}"/>
    <s v="{'average': 7, "/>
    <s v=" 7, "/>
    <s v=" 7 "/>
    <x v="78"/>
    <n v="2"/>
  </r>
  <r>
    <s v="Pteranodon"/>
    <s v="MM"/>
    <n v="80"/>
    <s v="M"/>
    <s v="beast"/>
    <s v="['U']"/>
    <s v="[{'ac': 13, 'from': ['natural armor']}]"/>
    <s v="{'average': 13, 'formula': '3d8'}"/>
    <s v="{'average': 13,"/>
    <s v=" 13,"/>
    <s v=" 13"/>
    <x v="6"/>
    <e v="#VALUE!"/>
  </r>
  <r>
    <s v="Purple Worm"/>
    <s v="MM"/>
    <n v="255"/>
    <s v="G"/>
    <s v="monstrosity"/>
    <s v="['U']"/>
    <s v="[{'ac': 18, 'from': ['natural armor']}]"/>
    <s v="{'average': 247, 'formula': '15d20 + 90'}"/>
    <s v="{'average': 247"/>
    <s v=" 247"/>
    <e v="#VALUE!"/>
    <x v="168"/>
    <n v="90"/>
  </r>
  <r>
    <s v="Quadrone"/>
    <s v="MM"/>
    <n v="226"/>
    <s v="M"/>
    <s v="construct"/>
    <s v="['L', 'N']"/>
    <s v="[{'ac': 16, 'from': ['natural armor']}]"/>
    <s v="{'average': 22, 'formula': '4d8 + 4'}"/>
    <s v="{'average': 22,"/>
    <s v=" 22,"/>
    <s v=" 22"/>
    <x v="2"/>
    <n v="4"/>
  </r>
  <r>
    <s v="Quaggoth"/>
    <s v="MM"/>
    <n v="256"/>
    <s v="M"/>
    <s v="{'type': 'humanoid', 'tags': ['quaggoth']}"/>
    <s v="['C', 'N']"/>
    <s v="[{'ac': 13, 'from': ['natural armor']}]"/>
    <s v="{'average': 45, 'formula': '6d8 + 18'}"/>
    <s v="{'average': 45,"/>
    <s v=" 45,"/>
    <s v=" 45"/>
    <x v="9"/>
    <n v="18"/>
  </r>
  <r>
    <s v="Quaggoth Spore Servant"/>
    <s v="MM"/>
    <n v="230"/>
    <s v="M"/>
    <s v="plant"/>
    <s v="['U']"/>
    <s v="[{'ac': 13, 'from': ['natural armor']}]"/>
    <s v="{'average': 45, 'formula': '6d8 + 18'}"/>
    <s v="{'average': 45,"/>
    <s v=" 45,"/>
    <s v=" 45"/>
    <x v="9"/>
    <n v="18"/>
  </r>
  <r>
    <s v="Quaggoth Thonot"/>
    <s v="MM"/>
    <n v="256"/>
    <s v="M"/>
    <s v="{'type': 'humanoid', 'tags': ['quaggoth']}"/>
    <s v="['C', 'N']"/>
    <s v="[{'ac': 13, 'from': ['natural armor']}]"/>
    <s v="{'average': 45, 'formula': '6d8 + 18'}"/>
    <s v="{'average': 45,"/>
    <s v=" 45,"/>
    <s v=" 45"/>
    <x v="9"/>
    <n v="18"/>
  </r>
  <r>
    <s v="Quasit"/>
    <s v="MM"/>
    <n v="63"/>
    <s v="T"/>
    <s v="{'type': 'fiend', 'tags': ['demon']}"/>
    <s v="['C', 'E']"/>
    <s v="[13]"/>
    <s v="{'average': 7, 'formula': '3d4'}"/>
    <s v="{'average': 7, "/>
    <s v=" 7, "/>
    <s v=" 7 "/>
    <x v="6"/>
    <e v="#VALUE!"/>
  </r>
  <r>
    <s v="Quipper"/>
    <s v="MM"/>
    <n v="335"/>
    <s v="T"/>
    <s v="beast"/>
    <s v="['U']"/>
    <s v="[13]"/>
    <s v="{'average': 1, 'formula': '1d4 - 1'}"/>
    <s v="{'average': 1, "/>
    <s v=" 1, "/>
    <s v=" 1 "/>
    <x v="6"/>
    <e v="#VALUE!"/>
  </r>
  <r>
    <s v="Rakshasa"/>
    <s v="MM"/>
    <n v="257"/>
    <s v="M"/>
    <s v="fiend"/>
    <s v="['L', 'E']"/>
    <s v="[{'ac': 16, 'from': ['natural armor']}]"/>
    <s v="{'average': 110, 'formula': '13d8 + 52'}"/>
    <s v="{'average': 110"/>
    <s v=" 110"/>
    <e v="#VALUE!"/>
    <x v="144"/>
    <n v="52"/>
  </r>
  <r>
    <s v="Rat"/>
    <s v="MM"/>
    <n v="335"/>
    <s v="T"/>
    <s v="beast"/>
    <s v="['U']"/>
    <s v="[10]"/>
    <s v="{'average': 1, 'formula': '1d4 - 1'}"/>
    <s v="{'average': 1, "/>
    <s v=" 1, "/>
    <s v=" 1 "/>
    <x v="6"/>
    <e v="#VALUE!"/>
  </r>
  <r>
    <s v="Raven"/>
    <s v="MM"/>
    <n v="335"/>
    <s v="T"/>
    <s v="beast"/>
    <s v="['U']"/>
    <s v="[12]"/>
    <s v="{'average': 1, 'formula': '1d4 - 1'}"/>
    <s v="{'average': 1, "/>
    <s v=" 1, "/>
    <s v=" 1 "/>
    <x v="6"/>
    <e v="#VALUE!"/>
  </r>
  <r>
    <s v="Red Dragon Wyrmling"/>
    <s v="MM"/>
    <n v="98"/>
    <s v="M"/>
    <s v="dragon"/>
    <s v="['C', 'E']"/>
    <s v="[{'ac': 17, 'from': ['natural armor']}]"/>
    <s v="{'average': 75, 'formula': '10d8 + 30'}"/>
    <s v="{'average': 75,"/>
    <s v=" 75,"/>
    <s v=" 75"/>
    <x v="9"/>
    <n v="30"/>
  </r>
  <r>
    <s v="Red Slaad"/>
    <s v="MM"/>
    <n v="276"/>
    <s v="L"/>
    <s v="aberration"/>
    <s v="['C', 'N']"/>
    <s v="[{'ac': 14, 'from': ['natural armor']}]"/>
    <s v="{'average': 93, 'formula': '11d10 + 33'}"/>
    <s v="{'average': 93,"/>
    <s v=" 93,"/>
    <s v=" 93"/>
    <x v="66"/>
    <n v="33"/>
  </r>
  <r>
    <s v="Reef Shark"/>
    <s v="MM"/>
    <n v="336"/>
    <s v="M"/>
    <s v="beast"/>
    <s v="['U']"/>
    <s v="[{'ac': 12, 'from': ['natural armor']}]"/>
    <s v="{'average': 22, 'formula': '4d8 + 4'}"/>
    <s v="{'average': 22,"/>
    <s v=" 22,"/>
    <s v=" 22"/>
    <x v="2"/>
    <n v="4"/>
  </r>
  <r>
    <s v="Remorhaz"/>
    <s v="MM"/>
    <n v="258"/>
    <s v="H"/>
    <s v="monstrosity"/>
    <s v="['U']"/>
    <s v="[{'ac': 17, 'from': ['natural armor']}]"/>
    <s v="{'average': 195, 'formula': '17d12 + 85'}"/>
    <s v="{'average': 195"/>
    <s v=" 195"/>
    <e v="#VALUE!"/>
    <x v="89"/>
    <n v="85"/>
  </r>
  <r>
    <s v="Revenant"/>
    <s v="MM"/>
    <n v="259"/>
    <s v="M"/>
    <s v="undead"/>
    <s v="['N']"/>
    <s v="[{'ac': 13, 'from': ['{@item leather armor|phb}']}]"/>
    <s v="{'average': 136, 'formula': '16d8 + 64'}"/>
    <s v="{'average': 136"/>
    <s v=" 136"/>
    <e v="#VALUE!"/>
    <x v="17"/>
    <n v="64"/>
  </r>
  <r>
    <s v="Rhinoceros"/>
    <s v="MM"/>
    <n v="336"/>
    <s v="L"/>
    <s v="beast"/>
    <s v="['U']"/>
    <s v="[{'ac': 11, 'from': ['natural armor']}]"/>
    <s v="{'average': 45, 'formula': '6d10 + 12'}"/>
    <s v="{'average': 45,"/>
    <s v=" 45,"/>
    <s v=" 45"/>
    <x v="13"/>
    <n v="12"/>
  </r>
  <r>
    <s v="Riding Horse"/>
    <s v="MM"/>
    <n v="336"/>
    <s v="L"/>
    <s v="beast"/>
    <s v="['U']"/>
    <s v="[10]"/>
    <s v="{'average': 13, 'formula': '2d10 + 2'}"/>
    <s v="{'average': 13,"/>
    <s v=" 13,"/>
    <s v=" 13"/>
    <x v="22"/>
    <n v="2"/>
  </r>
  <r>
    <s v="Roc"/>
    <s v="MM"/>
    <n v="260"/>
    <s v="G"/>
    <s v="monstrosity"/>
    <s v="['U']"/>
    <s v="[{'ac': 15, 'from': ['natural armor']}]"/>
    <s v="{'average': 248, 'formula': '16d20 + 80'}"/>
    <s v="{'average': 248"/>
    <s v=" 248"/>
    <e v="#VALUE!"/>
    <x v="29"/>
    <n v="80"/>
  </r>
  <r>
    <s v="Roper"/>
    <s v="MM"/>
    <n v="261"/>
    <s v="L"/>
    <s v="monstrosity"/>
    <s v="['N', 'E']"/>
    <s v="[{'ac': 20, 'from': ['natural armor']}]"/>
    <s v="{'average': 93, 'formula': '11d10 + 33'}"/>
    <s v="{'average': 93,"/>
    <s v=" 93,"/>
    <s v=" 93"/>
    <x v="66"/>
    <n v="33"/>
  </r>
  <r>
    <s v="Rug of Smothering"/>
    <s v="MM"/>
    <n v="20"/>
    <s v="L"/>
    <s v="construct"/>
    <s v="['U']"/>
    <s v="[12]"/>
    <s v="{'average': 33, 'formula': '6d10'}"/>
    <s v="{'average': 33,"/>
    <s v=" 33,"/>
    <s v=" 33"/>
    <x v="6"/>
    <e v="#VALUE!"/>
  </r>
  <r>
    <s v="Rust Monster"/>
    <s v="MM"/>
    <n v="262"/>
    <s v="M"/>
    <s v="monstrosity"/>
    <s v="['U']"/>
    <s v="[{'ac': 14, 'from': ['natural armor']}]"/>
    <s v="{'average': 27, 'formula': '5d8 + 5'}"/>
    <s v="{'average': 27,"/>
    <s v=" 27,"/>
    <s v=" 27"/>
    <x v="8"/>
    <n v="5"/>
  </r>
  <r>
    <s v="Saber-Toothed Tiger"/>
    <s v="MM"/>
    <n v="336"/>
    <s v="L"/>
    <s v="beast"/>
    <s v="['U']"/>
    <s v="[12]"/>
    <s v="{'average': 52, 'formula': '7d10 + 14'}"/>
    <s v="{'average': 52,"/>
    <s v=" 52,"/>
    <s v=" 52"/>
    <x v="3"/>
    <n v="14"/>
  </r>
  <r>
    <s v="Sahuagin"/>
    <s v="MM"/>
    <n v="263"/>
    <s v="M"/>
    <s v="{'type': 'humanoid', 'tags': ['sahuagin']}"/>
    <s v="['L', 'E']"/>
    <s v="[{'ac': 12, 'from': ['natural armor']}]"/>
    <s v="{'average': 22, 'formula': '4d8 + 4'}"/>
    <s v="{'average': 22,"/>
    <s v=" 22,"/>
    <s v=" 22"/>
    <x v="2"/>
    <n v="4"/>
  </r>
  <r>
    <s v="Sahuagin Baron"/>
    <s v="MM"/>
    <n v="264"/>
    <s v="L"/>
    <s v="{'type': 'humanoid', 'tags': ['sahuagin']}"/>
    <s v="['L', 'E']"/>
    <s v="[{'ac': 16, 'from': ['{@item breastplate|phb}']}]"/>
    <s v="{'average': 76, 'formula': '9d10 + 27'}"/>
    <s v="{'average': 76,"/>
    <s v=" 76,"/>
    <s v=" 76"/>
    <x v="164"/>
    <n v="27"/>
  </r>
  <r>
    <s v="Sahuagin Priestess"/>
    <s v="MM"/>
    <n v="264"/>
    <s v="M"/>
    <s v="{'type': 'humanoid', 'tags': ['sahuagin']}"/>
    <s v="['L', 'E']"/>
    <s v="[{'ac': 12, 'from': ['natural armor']}]"/>
    <s v="{'average': 33, 'formula': '6d8 + 6'}"/>
    <s v="{'average': 33,"/>
    <s v=" 33,"/>
    <s v=" 33"/>
    <x v="2"/>
    <n v="6"/>
  </r>
  <r>
    <s v="Salamander"/>
    <s v="MM"/>
    <n v="266"/>
    <s v="L"/>
    <s v="elemental"/>
    <s v="['N', 'E']"/>
    <s v="[{'ac': 15, 'from': ['natural armor']}]"/>
    <s v="{'average': 90, 'formula': '12d10 + 24'}"/>
    <s v="{'average': 90,"/>
    <s v=" 90,"/>
    <s v=" 90"/>
    <x v="13"/>
    <n v="24"/>
  </r>
  <r>
    <s v="Satyr"/>
    <s v="MM"/>
    <n v="267"/>
    <s v="M"/>
    <s v="fey"/>
    <s v="['C', 'N']"/>
    <s v="[{'ac': 14, 'from': ['{@item leather armor|phb}']}]"/>
    <s v="{'average': 31, 'formula': '7d8'}"/>
    <s v="{'average': 31,"/>
    <s v=" 31,"/>
    <s v=" 31"/>
    <x v="6"/>
    <e v="#VALUE!"/>
  </r>
  <r>
    <s v="Scarecrow"/>
    <s v="MM"/>
    <n v="268"/>
    <s v="M"/>
    <s v="construct"/>
    <s v="['C', 'E']"/>
    <s v="[11]"/>
    <s v="{'average': 36, 'formula': '8d8'}"/>
    <s v="{'average': 36,"/>
    <s v=" 36,"/>
    <s v=" 36"/>
    <x v="6"/>
    <e v="#VALUE!"/>
  </r>
  <r>
    <s v="Scorpion"/>
    <s v="MM"/>
    <n v="337"/>
    <s v="T"/>
    <s v="beast"/>
    <s v="['U']"/>
    <s v="[{'ac': 11, 'from': ['natural armor']}]"/>
    <s v="{'average': 1, 'formula': '1d4 - 1'}"/>
    <s v="{'average': 1, "/>
    <s v=" 1, "/>
    <s v=" 1 "/>
    <x v="6"/>
    <e v="#VALUE!"/>
  </r>
  <r>
    <s v="Scout"/>
    <s v="MM"/>
    <n v="349"/>
    <s v="M"/>
    <s v="{'type': 'humanoid', 'tags': ['any race']}"/>
    <s v="['A']"/>
    <s v="[{'ac': 13, 'from': ['{@item leather armor|phb}']}]"/>
    <s v="{'average': 16, 'formula': '3d8 + 3'}"/>
    <s v="{'average': 16,"/>
    <s v=" 16,"/>
    <s v=" 16"/>
    <x v="45"/>
    <n v="3"/>
  </r>
  <r>
    <s v="Sea Hag"/>
    <s v="MM"/>
    <n v="179"/>
    <s v="M"/>
    <s v="fey"/>
    <s v="['C', 'E']"/>
    <s v="[{'ac': 14, 'from': ['natural armor']}]"/>
    <s v="{'average': 52, 'formula': '7d8 + 21'}"/>
    <s v="{'average': 52,"/>
    <s v=" 52,"/>
    <s v=" 52"/>
    <x v="81"/>
    <n v="21"/>
  </r>
  <r>
    <s v="Sea Horse"/>
    <s v="MM"/>
    <n v="337"/>
    <s v="T"/>
    <s v="beast"/>
    <s v="['U']"/>
    <s v="[11]"/>
    <s v="{'average': 1, 'formula': '1d4 - 1'}"/>
    <s v="{'average': 1, "/>
    <s v=" 1, "/>
    <s v=" 1 "/>
    <x v="6"/>
    <e v="#VALUE!"/>
  </r>
  <r>
    <s v="Shadow"/>
    <s v="MM"/>
    <n v="269"/>
    <s v="M"/>
    <s v="undead"/>
    <s v="['C', 'E']"/>
    <s v="[12]"/>
    <s v="{'average': 16, 'formula': '3d8 + 3'}"/>
    <s v="{'average': 16,"/>
    <s v=" 16,"/>
    <s v=" 16"/>
    <x v="45"/>
    <n v="3"/>
  </r>
  <r>
    <s v="Shadow Demon"/>
    <s v="MM"/>
    <n v="64"/>
    <s v="M"/>
    <s v="{'type': 'fiend', 'tags': ['demon']}"/>
    <s v="['C', 'E']"/>
    <s v="[13]"/>
    <s v="{'average': 66, 'formula': '12d8 + 12'}"/>
    <s v="{'average': 66,"/>
    <s v=" 66,"/>
    <s v=" 66"/>
    <x v="2"/>
    <n v="12"/>
  </r>
  <r>
    <s v="Shambling Mound"/>
    <s v="MM"/>
    <n v="270"/>
    <s v="L"/>
    <s v="plant"/>
    <s v="['U']"/>
    <s v="[{'ac': 15, 'from': ['natural armor']}]"/>
    <s v="{'average': 136, 'formula': '16d10 + 48'}"/>
    <s v="{'average': 136"/>
    <s v=" 136"/>
    <e v="#VALUE!"/>
    <x v="37"/>
    <n v="48"/>
  </r>
  <r>
    <s v="Shield Guardian"/>
    <s v="MM"/>
    <n v="271"/>
    <s v="L"/>
    <s v="construct"/>
    <s v="['U']"/>
    <s v="[{'ac': 17, 'from': ['natural armor']}]"/>
    <s v="{'average': 142, 'formula': '15d10 + 60'}"/>
    <s v="{'average': 142"/>
    <s v=" 142"/>
    <e v="#VALUE!"/>
    <x v="62"/>
    <n v="60"/>
  </r>
  <r>
    <s v="Shrieker"/>
    <s v="MM"/>
    <n v="138"/>
    <s v="M"/>
    <s v="plant"/>
    <s v="['U']"/>
    <s v="[5]"/>
    <s v="{'average': 13, 'formula': '3d8'}"/>
    <s v="{'average': 13,"/>
    <s v=" 13,"/>
    <s v=" 13"/>
    <x v="6"/>
    <e v="#VALUE!"/>
  </r>
  <r>
    <s v="Silver Dragon Wyrmling"/>
    <s v="MM"/>
    <n v="118"/>
    <s v="M"/>
    <s v="dragon"/>
    <s v="['L', 'G']"/>
    <s v="[{'ac': 17, 'from': ['natural armor']}]"/>
    <s v="{'average': 45, 'formula': '6d8 + 18'}"/>
    <s v="{'average': 45,"/>
    <s v=" 45,"/>
    <s v=" 45"/>
    <x v="9"/>
    <n v="18"/>
  </r>
  <r>
    <s v="Skeleton"/>
    <s v="MM"/>
    <n v="272"/>
    <s v="M"/>
    <s v="undead"/>
    <s v="['L', 'E']"/>
    <s v="[{'ac': 13, 'from': ['armor scraps']}]"/>
    <s v="{'average': 13, 'formula': '2d8 + 4'}"/>
    <s v="{'average': 13,"/>
    <s v=" 13,"/>
    <s v=" 13"/>
    <x v="1"/>
    <n v="4"/>
  </r>
  <r>
    <s v="Slaad Tadpole"/>
    <s v="MM"/>
    <n v="276"/>
    <s v="T"/>
    <s v="aberration"/>
    <s v="['C', 'N']"/>
    <s v="[12]"/>
    <s v="{'average': 10, 'formula': '4d4'}"/>
    <s v="{'average': 10,"/>
    <s v=" 10,"/>
    <s v=" 10"/>
    <x v="6"/>
    <e v="#VALUE!"/>
  </r>
  <r>
    <s v="Smoke Mephit"/>
    <s v="MM"/>
    <n v="217"/>
    <s v="S"/>
    <s v="elemental"/>
    <s v="['N', 'E']"/>
    <s v="[12]"/>
    <s v="{'average': 22, 'formula': '5d6 + 5'}"/>
    <s v="{'average': 22,"/>
    <s v=" 22,"/>
    <s v=" 22"/>
    <x v="150"/>
    <n v="5"/>
  </r>
  <r>
    <s v="Solar"/>
    <s v="MM"/>
    <n v="18"/>
    <s v="L"/>
    <s v="celestial"/>
    <s v="['L', 'G']"/>
    <s v="[{'ac': 21, 'from': ['natural armor']}]"/>
    <s v="{'average': 243, 'formula': '18d10 + 144'}"/>
    <s v="{'average': 243"/>
    <s v=" 243"/>
    <e v="#VALUE!"/>
    <x v="23"/>
    <n v="144"/>
  </r>
  <r>
    <s v="Spectator"/>
    <s v="MM"/>
    <n v="30"/>
    <s v="M"/>
    <s v="aberration"/>
    <s v="['L', 'N']"/>
    <s v="[{'ac': 14, 'from': ['natural armor']}]"/>
    <s v="{'average': 39, 'formula': '6d8 + 12'}"/>
    <s v="{'average': 39,"/>
    <s v=" 39,"/>
    <s v=" 39"/>
    <x v="1"/>
    <n v="12"/>
  </r>
  <r>
    <s v="Specter"/>
    <s v="MM"/>
    <n v="279"/>
    <s v="M"/>
    <s v="undead"/>
    <s v="['C', 'E']"/>
    <s v="[12]"/>
    <s v="{'average': 22, 'formula': '5d8'}"/>
    <s v="{'average': 22,"/>
    <s v=" 22,"/>
    <s v=" 22"/>
    <x v="6"/>
    <e v="#VALUE!"/>
  </r>
  <r>
    <s v="Spider"/>
    <s v="MM"/>
    <n v="337"/>
    <s v="T"/>
    <s v="beast"/>
    <s v="['U']"/>
    <s v="[12]"/>
    <s v="{'average': 1, 'formula': '1d4 - 1'}"/>
    <s v="{'average': 1, "/>
    <s v=" 1, "/>
    <s v=" 1 "/>
    <x v="6"/>
    <e v="#VALUE!"/>
  </r>
  <r>
    <s v="Spined Devil"/>
    <s v="MM"/>
    <n v="78"/>
    <s v="S"/>
    <s v="{'type': 'fiend', 'tags': ['devil']}"/>
    <s v="['L', 'E']"/>
    <s v="[{'ac': 13, 'from': ['natural armor']}]"/>
    <s v="{'average': 22, 'formula': '5d6 + 5'}"/>
    <s v="{'average': 22,"/>
    <s v=" 22,"/>
    <s v=" 22"/>
    <x v="150"/>
    <n v="5"/>
  </r>
  <r>
    <s v="Spirit Naga"/>
    <s v="MM"/>
    <n v="234"/>
    <s v="L"/>
    <s v="monstrosity"/>
    <s v="['C', 'E']"/>
    <s v="[{'ac': 15, 'from': ['natural armor']}]"/>
    <s v="{'average': 75, 'formula': '10d10 + 20'}"/>
    <s v="{'average': 75,"/>
    <s v=" 75,"/>
    <s v=" 75"/>
    <x v="13"/>
    <n v="20"/>
  </r>
  <r>
    <s v="Sprite"/>
    <s v="MM"/>
    <n v="283"/>
    <s v="T"/>
    <s v="fey"/>
    <s v="['N', 'G']"/>
    <s v="[{'ac': 15, 'from': ['{@item leather armor|phb}']}]"/>
    <s v="{'average': 2, 'formula': '1d4'}"/>
    <s v="{'average': 2, "/>
    <s v=" 2, "/>
    <s v=" 2 "/>
    <x v="6"/>
    <e v="#VALUE!"/>
  </r>
  <r>
    <s v="Spy"/>
    <s v="MM"/>
    <n v="349"/>
    <s v="M"/>
    <s v="{'type': 'humanoid', 'tags': ['any race']}"/>
    <s v="['A']"/>
    <s v="[12]"/>
    <s v="{'average': 27, 'formula': '6d8'}"/>
    <s v="{'average': 27,"/>
    <s v=" 27,"/>
    <s v=" 27"/>
    <x v="6"/>
    <e v="#VALUE!"/>
  </r>
  <r>
    <s v="Steam Mephit"/>
    <s v="MM"/>
    <n v="217"/>
    <s v="S"/>
    <s v="elemental"/>
    <s v="['N', 'E']"/>
    <s v="[10]"/>
    <s v="{'average': 21, 'formula': '6d6'}"/>
    <s v="{'average': 21,"/>
    <s v=" 21,"/>
    <s v=" 21"/>
    <x v="6"/>
    <e v="#VALUE!"/>
  </r>
  <r>
    <s v="Stirge"/>
    <s v="MM"/>
    <n v="284"/>
    <s v="T"/>
    <s v="beast"/>
    <s v="['U']"/>
    <s v="[{'ac': 14, 'from': ['natural armor']}]"/>
    <s v="{'average': 2, 'formula': '1d4'}"/>
    <s v="{'average': 2, "/>
    <s v=" 2, "/>
    <s v=" 2 "/>
    <x v="6"/>
    <e v="#VALUE!"/>
  </r>
  <r>
    <s v="Stone Giant"/>
    <s v="MM"/>
    <n v="156"/>
    <s v="H"/>
    <s v="giant"/>
    <s v="['N']"/>
    <s v="[{'ac': 17, 'from': ['natural armor']}]"/>
    <s v="{'average': 126, 'formula': '11d12 + 55'}"/>
    <s v="{'average': 126"/>
    <s v=" 126"/>
    <e v="#VALUE!"/>
    <x v="56"/>
    <n v="55"/>
  </r>
  <r>
    <s v="Stone Golem"/>
    <s v="MM"/>
    <n v="170"/>
    <s v="L"/>
    <s v="construct"/>
    <s v="['U']"/>
    <s v="[{'ac': 17, 'from': ['natural armor']}]"/>
    <s v="{'average': 178, 'formula': '17d10 + 85'}"/>
    <s v="{'average': 178"/>
    <s v=" 178"/>
    <e v="#VALUE!"/>
    <x v="39"/>
    <n v="85"/>
  </r>
  <r>
    <s v="Storm Giant"/>
    <s v="MM"/>
    <n v="156"/>
    <s v="H"/>
    <s v="giant"/>
    <s v="['C', 'G']"/>
    <s v="[{'ac': 16, 'from': ['{@item scale mail|phb}']}]"/>
    <s v="{'average': 230, 'formula': '20d12 + 100'}"/>
    <s v="{'average': 230"/>
    <s v=" 230"/>
    <e v="#VALUE!"/>
    <x v="64"/>
    <n v="100"/>
  </r>
  <r>
    <s v="Succubus"/>
    <s v="MM"/>
    <n v="285"/>
    <s v="M"/>
    <s v="{'type': 'fiend', 'tags': ['shapechanger']}"/>
    <s v="['N', 'E']"/>
    <s v="[{'ac': 15, 'from': ['natural armor']}]"/>
    <s v="{'average': 66, 'formula': '12d8 + 12'}"/>
    <s v="{'average': 66,"/>
    <s v=" 66,"/>
    <s v=" 66"/>
    <x v="2"/>
    <n v="12"/>
  </r>
  <r>
    <s v="Swarm of Bats"/>
    <s v="MM"/>
    <n v="337"/>
    <s v="M"/>
    <s v="{'type': 'beast', 'swarmSize': 'T'}"/>
    <s v="['U']"/>
    <s v="[12]"/>
    <s v="{'average': 22, 'formula': '5d8'}"/>
    <s v="{'average': 22,"/>
    <s v=" 22,"/>
    <s v=" 22"/>
    <x v="6"/>
    <e v="#VALUE!"/>
  </r>
  <r>
    <s v="Swarm of Beetles"/>
    <s v="MM"/>
    <n v="338"/>
    <s v="M"/>
    <s v="{'type': 'beast', 'swarmSize': 'T'}"/>
    <s v="['U']"/>
    <s v="[{'ac': 12, 'from': ['natural armor']}]"/>
    <s v="{'average': 22, 'formula': '5d8'}"/>
    <s v="{'average': 22,"/>
    <s v=" 22,"/>
    <s v=" 22"/>
    <x v="6"/>
    <e v="#VALUE!"/>
  </r>
  <r>
    <s v="Swarm of Centipedes"/>
    <s v="MM"/>
    <n v="338"/>
    <s v="M"/>
    <s v="{'type': 'beast', 'swarmSize': 'T'}"/>
    <s v="['U']"/>
    <s v="[{'ac': 12, 'from': ['natural armor']}]"/>
    <s v="{'average': 22, 'formula': '5d8'}"/>
    <s v="{'average': 22,"/>
    <s v=" 22,"/>
    <s v=" 22"/>
    <x v="6"/>
    <e v="#VALUE!"/>
  </r>
  <r>
    <s v="Swarm of Insects"/>
    <s v="MM"/>
    <n v="338"/>
    <s v="M"/>
    <s v="{'type': 'beast', 'swarmSize': 'T'}"/>
    <s v="['U']"/>
    <s v="[{'ac': 12, 'from': ['natural armor']}]"/>
    <s v="{'average': 22, 'formula': '5d8'}"/>
    <s v="{'average': 22,"/>
    <s v=" 22,"/>
    <s v=" 22"/>
    <x v="6"/>
    <e v="#VALUE!"/>
  </r>
  <r>
    <s v="Swarm of Poisonous Snakes"/>
    <s v="MM"/>
    <n v="338"/>
    <s v="M"/>
    <s v="{'type': 'beast', 'swarmSize': 'T'}"/>
    <s v="['U']"/>
    <s v="[14]"/>
    <s v="{'average': 36, 'formula': '8d8'}"/>
    <s v="{'average': 36,"/>
    <s v=" 36,"/>
    <s v=" 36"/>
    <x v="6"/>
    <e v="#VALUE!"/>
  </r>
  <r>
    <s v="Swarm of Quippers"/>
    <s v="MM"/>
    <n v="338"/>
    <s v="M"/>
    <s v="{'type': 'beast', 'swarmSize': 'T'}"/>
    <s v="['U']"/>
    <s v="[13]"/>
    <s v="{'average': 28, 'formula': '8d8 - 8'}"/>
    <s v="{'average': 28,"/>
    <s v=" 28,"/>
    <s v=" 28"/>
    <x v="6"/>
    <e v="#VALUE!"/>
  </r>
  <r>
    <s v="Swarm of Rats"/>
    <s v="MM"/>
    <n v="339"/>
    <s v="M"/>
    <s v="{'type': 'beast', 'swarmSize': 'T'}"/>
    <s v="['U']"/>
    <s v="[10]"/>
    <s v="{'average': 24, 'formula': '7d8 - 7'}"/>
    <s v="{'average': 24,"/>
    <s v=" 24,"/>
    <s v=" 24"/>
    <x v="6"/>
    <e v="#VALUE!"/>
  </r>
  <r>
    <s v="Swarm of Ravens"/>
    <s v="MM"/>
    <n v="339"/>
    <s v="M"/>
    <s v="{'type': 'beast', 'swarmSize': 'T'}"/>
    <s v="['U']"/>
    <s v="[12]"/>
    <s v="{'average': 24, 'formula': '7d8 - 7'}"/>
    <s v="{'average': 24,"/>
    <s v=" 24,"/>
    <s v=" 24"/>
    <x v="6"/>
    <e v="#VALUE!"/>
  </r>
  <r>
    <s v="Swarm of Spiders"/>
    <s v="MM"/>
    <n v="338"/>
    <s v="M"/>
    <s v="{'type': 'beast', 'swarmSize': 'T'}"/>
    <s v="['U']"/>
    <s v="[{'ac': 12, 'from': ['natural armor']}]"/>
    <s v="{'average': 22, 'formula': '5d8'}"/>
    <s v="{'average': 22,"/>
    <s v=" 22,"/>
    <s v=" 22"/>
    <x v="6"/>
    <e v="#VALUE!"/>
  </r>
  <r>
    <s v="Swarm of Wasps"/>
    <s v="MM"/>
    <n v="338"/>
    <s v="M"/>
    <s v="{'type': 'beast', 'swarmSize': 'T'}"/>
    <s v="['U']"/>
    <s v="[{'ac': 12, 'from': ['natural armor']}]"/>
    <s v="{'average': 22, 'formula': '5d8'}"/>
    <s v="{'average': 22,"/>
    <s v=" 22,"/>
    <s v=" 22"/>
    <x v="6"/>
    <e v="#VALUE!"/>
  </r>
  <r>
    <s v="Tarrasque"/>
    <s v="MM"/>
    <n v="286"/>
    <s v="G"/>
    <s v="{'type': 'monstrosity', 'tags': ['titan']}"/>
    <s v="['U']"/>
    <s v="[{'ac': 25, 'from': ['natural armor']}]"/>
    <s v="{'average': 676, 'formula': '33d20 + 330'}"/>
    <s v="{'average': 676"/>
    <s v=" 676"/>
    <e v="#VALUE!"/>
    <x v="169"/>
    <n v="330"/>
  </r>
  <r>
    <s v="Thri-kreen"/>
    <s v="MM"/>
    <n v="288"/>
    <s v="M"/>
    <s v="{'type': 'humanoid', 'tags': ['thri-kreen']}"/>
    <s v="['C', 'N']"/>
    <s v="[{'ac': 15, 'from': ['natural armor']}]"/>
    <s v="{'average': 33, 'formula': '6d8 + 6'}"/>
    <s v="{'average': 33,"/>
    <s v=" 33,"/>
    <s v=" 33"/>
    <x v="2"/>
    <n v="6"/>
  </r>
  <r>
    <s v="Thug"/>
    <s v="MM"/>
    <n v="350"/>
    <s v="M"/>
    <s v="{'type': 'humanoid', 'tags': ['any race']}"/>
    <s v="['L', 'NX', 'C', 'NY', 'E']"/>
    <s v="[{'ac': 11, 'from': ['{@item leather armor|phb}']}]"/>
    <s v="{'average': 32, 'formula': '5d8 + 10'}"/>
    <s v="{'average': 32,"/>
    <s v=" 32,"/>
    <s v=" 32"/>
    <x v="7"/>
    <n v="10"/>
  </r>
  <r>
    <s v="Tiger"/>
    <s v="MM"/>
    <n v="339"/>
    <s v="L"/>
    <s v="beast"/>
    <s v="['U']"/>
    <s v="[12]"/>
    <s v="{'average': 37, 'formula': '5d10 + 10'}"/>
    <s v="{'average': 37,"/>
    <s v=" 37,"/>
    <s v=" 37"/>
    <x v="119"/>
    <n v="10"/>
  </r>
  <r>
    <s v="Treant"/>
    <s v="MM"/>
    <n v="289"/>
    <s v="H"/>
    <s v="plant"/>
    <s v="['C', 'G']"/>
    <s v="[{'ac': 16, 'from': ['natural armor']}]"/>
    <s v="{'average': 138, 'formula': '12d12 + 60'}"/>
    <s v="{'average': 138"/>
    <s v=" 138"/>
    <e v="#VALUE!"/>
    <x v="64"/>
    <n v="60"/>
  </r>
  <r>
    <s v="Tribal Warrior"/>
    <s v="MM"/>
    <n v="350"/>
    <s v="M"/>
    <s v="{'type': 'humanoid', 'tags': ['any race']}"/>
    <s v="['A']"/>
    <s v="[{'ac': 12, 'from': ['{@item hide armor|phb}']}]"/>
    <s v="{'average': 11, 'formula': '2d8 + 2'}"/>
    <s v="{'average': 11,"/>
    <s v=" 11,"/>
    <s v=" 11"/>
    <x v="2"/>
    <n v="2"/>
  </r>
  <r>
    <s v="Triceratops"/>
    <s v="MM"/>
    <n v="80"/>
    <s v="H"/>
    <s v="beast"/>
    <s v="['U']"/>
    <s v="[{'ac': 13, 'from': ['natural armor']}]"/>
    <s v="{'average': 95, 'formula': '10d12 + 30'}"/>
    <s v="{'average': 95,"/>
    <s v=" 95,"/>
    <s v=" 95"/>
    <x v="79"/>
    <n v="30"/>
  </r>
  <r>
    <s v="Tridrone"/>
    <s v="MM"/>
    <n v="225"/>
    <s v="M"/>
    <s v="construct"/>
    <s v="['L', 'N']"/>
    <s v="[{'ac': 15, 'from': ['natural armor']}]"/>
    <s v="{'average': 16, 'formula': '3d8 + 3'}"/>
    <s v="{'average': 16,"/>
    <s v=" 16,"/>
    <s v=" 16"/>
    <x v="45"/>
    <n v="3"/>
  </r>
  <r>
    <s v="Troglodyte"/>
    <s v="MM"/>
    <n v="290"/>
    <s v="M"/>
    <s v="{'type': 'humanoid', 'tags': ['troglodyte']}"/>
    <s v="['C', 'E']"/>
    <s v="[{'ac': 11, 'from': ['natural armor']}]"/>
    <s v="{'average': 13, 'formula': '2d8 + 4'}"/>
    <s v="{'average': 13,"/>
    <s v=" 13,"/>
    <s v=" 13"/>
    <x v="1"/>
    <n v="4"/>
  </r>
  <r>
    <s v="Troll"/>
    <s v="MM"/>
    <n v="291"/>
    <s v="L"/>
    <s v="giant"/>
    <s v="['C', 'E']"/>
    <s v="[{'ac': 15, 'from': ['natural armor']}]"/>
    <s v="{'average': 84, 'formula': '8d10 + 40'}"/>
    <s v="{'average': 84,"/>
    <s v=" 84,"/>
    <s v=" 84"/>
    <x v="21"/>
    <n v="40"/>
  </r>
  <r>
    <s v="Twig Blight"/>
    <s v="MM"/>
    <n v="32"/>
    <s v="S"/>
    <s v="plant"/>
    <s v="['N', 'E']"/>
    <s v="[{'ac': 13, 'from': ['natural armor']}]"/>
    <s v="{'average': 4, 'formula': '1d6 + 1'}"/>
    <s v="{'average': 4, "/>
    <s v=" 4, "/>
    <s v=" 4 "/>
    <x v="46"/>
    <n v="1"/>
  </r>
  <r>
    <s v="Tyrannosaurus Rex"/>
    <s v="MM"/>
    <n v="80"/>
    <s v="H"/>
    <s v="beast"/>
    <s v="['U']"/>
    <s v="[{'ac': 13, 'from': ['natural armor']}]"/>
    <s v="{'average': 136, 'formula': '13d12 + 52'}"/>
    <s v="{'average': 136"/>
    <s v=" 136"/>
    <e v="#VALUE!"/>
    <x v="170"/>
    <n v="52"/>
  </r>
  <r>
    <s v="Ultroloth"/>
    <s v="MM"/>
    <n v="314"/>
    <s v="M"/>
    <s v="{'type': 'fiend', 'tags': ['yugoloth']}"/>
    <s v="['N', 'E']"/>
    <s v="[{'ac': 19, 'from': ['natural armor']}]"/>
    <s v="{'average': 153, 'formula': '18d8 + 72'}"/>
    <s v="{'average': 153"/>
    <s v=" 153"/>
    <e v="#VALUE!"/>
    <x v="17"/>
    <n v="72"/>
  </r>
  <r>
    <s v="Umber Hulk"/>
    <s v="MM"/>
    <n v="292"/>
    <s v="L"/>
    <s v="monstrosity"/>
    <s v="['C', 'E']"/>
    <s v="[{'ac': 18, 'from': ['natural armor']}]"/>
    <s v="{'average': 93, 'formula': '11d10 + 33'}"/>
    <s v="{'average': 93,"/>
    <s v=" 93,"/>
    <s v=" 93"/>
    <x v="66"/>
    <n v="33"/>
  </r>
  <r>
    <s v="Unicorn"/>
    <s v="MM"/>
    <n v="294"/>
    <s v="L"/>
    <s v="celestial"/>
    <s v="['L', 'G']"/>
    <s v="[12]"/>
    <s v="{'average': 67, 'formula': '9d10 + 18'}"/>
    <s v="{'average': 67,"/>
    <s v=" 67,"/>
    <s v=" 67"/>
    <x v="100"/>
    <n v="18"/>
  </r>
  <r>
    <s v="Vampire"/>
    <s v="MM"/>
    <n v="297"/>
    <s v="M"/>
    <s v="{'type': 'undead', 'tags': ['shapechanger']}"/>
    <s v="['L', 'E']"/>
    <s v="[{'ac': 16, 'from': ['natural armor']}]"/>
    <s v="{'average': 144, 'formula': '17d8 + 68'}"/>
    <s v="{'average': 144"/>
    <s v=" 144"/>
    <e v="#VALUE!"/>
    <x v="50"/>
    <n v="68"/>
  </r>
  <r>
    <s v="Vampire Spawn"/>
    <s v="MM"/>
    <n v="298"/>
    <s v="M"/>
    <s v="undead"/>
    <s v="['N', 'E']"/>
    <s v="[{'ac': 15, 'from': ['natural armor']}]"/>
    <s v="{'average': 82, 'formula': '11d8 + 33'}"/>
    <s v="{'average': 82,"/>
    <s v=" 82,"/>
    <s v=" 82"/>
    <x v="48"/>
    <n v="33"/>
  </r>
  <r>
    <s v="Vampire Spellcaster"/>
    <s v="MM"/>
    <n v="298"/>
    <s v="M"/>
    <s v="{'type': 'undead', 'tags': ['shapechanger']}"/>
    <s v="['L', 'E']"/>
    <s v="[{'ac': 16, 'from': ['natural armor']}]"/>
    <s v="{'average': 144, 'formula': '17d8 + 68'}"/>
    <s v="{'average': 144"/>
    <s v=" 144"/>
    <e v="#VALUE!"/>
    <x v="50"/>
    <n v="68"/>
  </r>
  <r>
    <s v="Vampire Warrior"/>
    <s v="MM"/>
    <n v="298"/>
    <s v="M"/>
    <s v="{'type': 'undead', 'tags': ['shapechanger']}"/>
    <s v="['L', 'E']"/>
    <s v="[{'ac': 18, 'from': ['{@item plate armor|phb}']}]"/>
    <s v="{'average': 144, 'formula': '17d8 + 68'}"/>
    <s v="{'average': 144"/>
    <s v=" 144"/>
    <e v="#VALUE!"/>
    <x v="50"/>
    <n v="68"/>
  </r>
  <r>
    <s v="Veteran"/>
    <s v="MM"/>
    <n v="350"/>
    <s v="M"/>
    <s v="{'type': 'humanoid', 'tags': ['any race']}"/>
    <s v="['A']"/>
    <s v="[{'ac': 17, 'from': ['{@item splint armor|phb}']}]"/>
    <s v="{'average': 58, 'formula': '9d8 + 18'}"/>
    <s v="{'average': 58,"/>
    <s v=" 58,"/>
    <s v=" 58"/>
    <x v="68"/>
    <n v="18"/>
  </r>
  <r>
    <s v="Vine Blight"/>
    <s v="MM"/>
    <n v="32"/>
    <s v="M"/>
    <s v="plant"/>
    <s v="['N', 'E']"/>
    <s v="[{'ac': 12, 'from': ['natural armor']}]"/>
    <s v="{'average': 26, 'formula': '4d8 + 4'}"/>
    <s v="{'average': 26,"/>
    <s v=" 26,"/>
    <s v=" 26"/>
    <x v="22"/>
    <n v="4"/>
  </r>
  <r>
    <s v="Violet Fungus"/>
    <s v="MM"/>
    <n v="138"/>
    <s v="M"/>
    <s v="plant"/>
    <s v="['U']"/>
    <s v="[5]"/>
    <s v="{'average': 18, 'formula': '4d8'}"/>
    <s v="{'average': 18,"/>
    <s v=" 18,"/>
    <s v=" 18"/>
    <x v="6"/>
    <e v="#VALUE!"/>
  </r>
  <r>
    <s v="Vrock"/>
    <s v="MM"/>
    <n v="64"/>
    <s v="L"/>
    <s v="{'type': 'fiend', 'tags': ['demon']}"/>
    <s v="['C', 'E']"/>
    <s v="[{'ac': 15, 'from': ['natural armor']}]"/>
    <s v="{'average': 104, 'formula': '11d10 + 44'}"/>
    <s v="{'average': 104"/>
    <s v=" 104"/>
    <e v="#VALUE!"/>
    <x v="171"/>
    <n v="44"/>
  </r>
  <r>
    <s v="Vulture"/>
    <s v="MM"/>
    <n v="339"/>
    <s v="M"/>
    <s v="beast"/>
    <s v="['U']"/>
    <s v="[10]"/>
    <s v="{'average': 5, 'formula': '1d8 + 1'}"/>
    <s v="{'average': 5, "/>
    <s v=" 5, "/>
    <s v=" 5 "/>
    <x v="26"/>
    <n v="1"/>
  </r>
  <r>
    <s v="Warhorse"/>
    <s v="MM"/>
    <n v="340"/>
    <s v="L"/>
    <s v="beast"/>
    <s v="['U']"/>
    <s v="[11]"/>
    <s v="{'average': 19, 'formula': '3d10 + 3'}"/>
    <s v="{'average': 19,"/>
    <s v=" 19,"/>
    <s v=" 19"/>
    <x v="70"/>
    <n v="3"/>
  </r>
  <r>
    <s v="Warhorse Skeleton"/>
    <s v="MM"/>
    <n v="273"/>
    <s v="L"/>
    <s v="undead"/>
    <s v="['L', 'E']"/>
    <s v="[{'ac': 13, 'from': ['barding scraps']}]"/>
    <s v="{'average': 22, 'formula': '3d10 + 6'}"/>
    <s v="{'average': 22,"/>
    <s v=" 22,"/>
    <s v=" 22"/>
    <x v="54"/>
    <n v="6"/>
  </r>
  <r>
    <s v="Water Elemental"/>
    <s v="MM"/>
    <n v="125"/>
    <s v="L"/>
    <s v="elemental"/>
    <s v="['N']"/>
    <s v="[{'ac': 14, 'from': ['natural armor']}]"/>
    <s v="{'average': 114, 'formula': '12d10 + 48'}"/>
    <s v="{'average': 114"/>
    <s v=" 114"/>
    <e v="#VALUE!"/>
    <x v="4"/>
    <n v="48"/>
  </r>
  <r>
    <s v="Water Weird"/>
    <s v="MM"/>
    <n v="299"/>
    <s v="L"/>
    <s v="elemental"/>
    <s v="['N']"/>
    <s v="[13]"/>
    <s v="{'average': 58, 'formula': '9d10 + 9'}"/>
    <s v="{'average': 58,"/>
    <s v=" 58,"/>
    <s v=" 58"/>
    <x v="99"/>
    <n v="9"/>
  </r>
  <r>
    <s v="Weasel"/>
    <s v="MM"/>
    <n v="340"/>
    <s v="T"/>
    <s v="beast"/>
    <s v="['U']"/>
    <s v="[13]"/>
    <s v="{'average': 1, 'formula': '1d4 - 1'}"/>
    <s v="{'average': 1, "/>
    <s v=" 1, "/>
    <s v=" 1 "/>
    <x v="6"/>
    <e v="#VALUE!"/>
  </r>
  <r>
    <s v="Werebear"/>
    <s v="MM"/>
    <n v="208"/>
    <s v="M"/>
    <s v="{'type': 'humanoid', 'tags': ['human', 'shapechanger']}"/>
    <s v="['N', 'G']"/>
    <s v="[{'ac': 10, 'condition': 'in humanoid form'}, {'ac': 11, 'from': ['natural armor'], 'condition': 'in bear or hybrid form'}]"/>
    <s v="{'average': 135, 'formula': '18d8 + 54'}"/>
    <s v="{'average': 135"/>
    <s v=" 135"/>
    <e v="#VALUE!"/>
    <x v="9"/>
    <n v="54"/>
  </r>
  <r>
    <s v="Wereboar"/>
    <s v="MM"/>
    <n v="209"/>
    <s v="M"/>
    <s v="{'type': 'humanoid', 'tags': ['human', 'shapechanger']}"/>
    <s v="['N', 'E']"/>
    <s v="[{'ac': 10, 'condition': 'in humanoid form'}, {'ac': 11, 'from': ['natural armor'], 'condition': 'in boar or hybrid form'}]"/>
    <s v="{'average': 78, 'formula': '12d8 + 24'}"/>
    <s v="{'average': 78,"/>
    <s v=" 78,"/>
    <s v=" 78"/>
    <x v="1"/>
    <n v="24"/>
  </r>
  <r>
    <s v="Wererat"/>
    <s v="MM"/>
    <n v="209"/>
    <s v="M"/>
    <s v="{'type': 'humanoid', 'tags': ['human', 'shapechanger']}"/>
    <s v="['L', 'E']"/>
    <s v="[12]"/>
    <s v="{'average': 33, 'formula': '6d8 + 6'}"/>
    <s v="{'average': 33,"/>
    <s v=" 33,"/>
    <s v=" 33"/>
    <x v="2"/>
    <n v="6"/>
  </r>
  <r>
    <s v="Weretiger"/>
    <s v="MM"/>
    <n v="210"/>
    <s v="M"/>
    <s v="{'type': 'humanoid', 'tags': ['human', 'shapechanger']}"/>
    <s v="['N']"/>
    <s v="[12]"/>
    <s v="{'average': 120, 'formula': '16d8 + 48'}"/>
    <s v="{'average': 120"/>
    <s v=" 120"/>
    <e v="#VALUE!"/>
    <x v="9"/>
    <n v="48"/>
  </r>
  <r>
    <s v="Werewolf"/>
    <s v="MM"/>
    <n v="211"/>
    <s v="M"/>
    <s v="{'type': 'humanoid', 'tags': ['human', 'shapechanger']}"/>
    <s v="['C', 'E']"/>
    <s v="[{'ac': 11, 'condition': 'in humanoid form'}, {'ac': 12, 'from': ['natural armor'], 'condition': 'in wolf or hybrid form'}]"/>
    <s v="{'average': 58, 'formula': '9d8 + 18'}"/>
    <s v="{'average': 58,"/>
    <s v=" 58,"/>
    <s v=" 58"/>
    <x v="68"/>
    <n v="18"/>
  </r>
  <r>
    <s v="White Dragon Wyrmling"/>
    <s v="MM"/>
    <n v="102"/>
    <s v="M"/>
    <s v="dragon"/>
    <s v="['C', 'E']"/>
    <s v="[{'ac': 16, 'from': ['natural armor']}]"/>
    <s v="{'average': 32, 'formula': '5d8 + 10'}"/>
    <s v="{'average': 32,"/>
    <s v=" 32,"/>
    <s v=" 32"/>
    <x v="7"/>
    <n v="10"/>
  </r>
  <r>
    <s v="Wight"/>
    <s v="MM"/>
    <n v="300"/>
    <s v="M"/>
    <s v="undead"/>
    <s v="['N', 'E']"/>
    <s v="[{'ac': 14, 'from': ['{@item studded leather armor|phb}']}]"/>
    <s v="{'average': 45, 'formula': '6d8 + 18'}"/>
    <s v="{'average': 45,"/>
    <s v=" 45,"/>
    <s v=" 45"/>
    <x v="9"/>
    <n v="18"/>
  </r>
  <r>
    <s v="Will-o'-Wisp"/>
    <s v="MM"/>
    <n v="301"/>
    <s v="T"/>
    <s v="undead"/>
    <s v="['C', 'E']"/>
    <s v="[19]"/>
    <s v="{'average': 22, 'formula': '9d4'}"/>
    <s v="{'average': 22,"/>
    <s v=" 22,"/>
    <s v=" 22"/>
    <x v="6"/>
    <e v="#VALUE!"/>
  </r>
  <r>
    <s v="Winged Kobold"/>
    <s v="MM"/>
    <n v="195"/>
    <s v="S"/>
    <s v="{'type': 'humanoid', 'tags': ['kobold']}"/>
    <s v="['L', 'E']"/>
    <s v="[13]"/>
    <s v="{'average': 7, 'formula': '3d6 - 3'}"/>
    <s v="{'average': 7, "/>
    <s v=" 7, "/>
    <s v=" 7 "/>
    <x v="6"/>
    <e v="#VALUE!"/>
  </r>
  <r>
    <s v="Winter Wolf"/>
    <s v="MM"/>
    <n v="340"/>
    <s v="L"/>
    <s v="monstrosity"/>
    <s v="['N', 'E']"/>
    <s v="[{'ac': 13, 'from': ['natural armor']}]"/>
    <s v="{'average': 75, 'formula': '10d10 + 20'}"/>
    <s v="{'average': 75,"/>
    <s v=" 75,"/>
    <s v=" 75"/>
    <x v="13"/>
    <n v="20"/>
  </r>
  <r>
    <s v="Wolf"/>
    <s v="MM"/>
    <n v="341"/>
    <s v="M"/>
    <s v="beast"/>
    <s v="['U']"/>
    <s v="[{'ac': 13, 'from': ['natural armor']}]"/>
    <s v="{'average': 11, 'formula': '2d8 + 2'}"/>
    <s v="{'average': 11,"/>
    <s v=" 11,"/>
    <s v=" 11"/>
    <x v="2"/>
    <n v="2"/>
  </r>
  <r>
    <s v="Worg"/>
    <s v="MM"/>
    <n v="341"/>
    <s v="L"/>
    <s v="monstrosity"/>
    <s v="['N', 'E']"/>
    <s v="[{'ac': 13, 'from': ['natural armor']}]"/>
    <s v="{'average': 26, 'formula': '4d10 + 4'}"/>
    <s v="{'average': 26,"/>
    <s v=" 26,"/>
    <s v=" 26"/>
    <x v="22"/>
    <n v="4"/>
  </r>
  <r>
    <s v="Wraith"/>
    <s v="MM"/>
    <n v="302"/>
    <s v="M"/>
    <s v="undead"/>
    <s v="['N', 'E']"/>
    <s v="[13]"/>
    <s v="{'average': 67, 'formula': '9d8 + 27'}"/>
    <s v="{'average': 67,"/>
    <s v=" 67,"/>
    <s v=" 67"/>
    <x v="65"/>
    <n v="27"/>
  </r>
  <r>
    <s v="Wyvern"/>
    <s v="MM"/>
    <n v="303"/>
    <s v="L"/>
    <s v="dragon"/>
    <s v="['U']"/>
    <s v="[{'ac': 13, 'from': ['natural armor']}]"/>
    <s v="{'average': 110, 'formula': '13d10 + 39'}"/>
    <s v="{'average': 110"/>
    <s v=" 110"/>
    <e v="#VALUE!"/>
    <x v="166"/>
    <n v="39"/>
  </r>
  <r>
    <s v="Xorn"/>
    <s v="MM"/>
    <n v="304"/>
    <s v="M"/>
    <s v="elemental"/>
    <s v="['N']"/>
    <s v="[{'ac': 19, 'from': ['natural armor']}]"/>
    <s v="{'average': 73, 'formula': '7d8 + 42'}"/>
    <s v="{'average': 73,"/>
    <s v=" 73,"/>
    <s v=" 73"/>
    <x v="172"/>
    <n v="42"/>
  </r>
  <r>
    <s v="Yeti"/>
    <s v="MM"/>
    <n v="305"/>
    <s v="L"/>
    <s v="monstrosity"/>
    <s v="['C', 'E']"/>
    <s v="[{'ac': 12, 'from': ['natural armor']}]"/>
    <s v="{'average': 51, 'formula': '6d10 + 18'}"/>
    <s v="{'average': 51,"/>
    <s v=" 51,"/>
    <s v=" 51"/>
    <x v="37"/>
    <n v="18"/>
  </r>
  <r>
    <s v="Yochlol"/>
    <s v="MM"/>
    <n v="65"/>
    <s v="M"/>
    <s v="{'type': 'fiend', 'tags': ['demon', 'shapechanger']}"/>
    <s v="['C', 'E']"/>
    <s v="[{'ac': 15, 'from': ['natural armor']}]"/>
    <s v="{'average': 136, 'formula': '16d8 + 64'}"/>
    <s v="{'average': 136"/>
    <s v=" 136"/>
    <e v="#VALUE!"/>
    <x v="17"/>
    <n v="64"/>
  </r>
  <r>
    <s v="Young Black Dragon"/>
    <s v="MM"/>
    <n v="88"/>
    <s v="L"/>
    <s v="dragon"/>
    <s v="['C', 'E']"/>
    <s v="[{'ac': 18, 'from': ['natural armor']}]"/>
    <s v="{'average': 127, 'formula': '15d10 + 45'}"/>
    <s v="{'average': 127"/>
    <s v=" 127"/>
    <e v="#VALUE!"/>
    <x v="12"/>
    <n v="45"/>
  </r>
  <r>
    <s v="Young Blue Dragon"/>
    <s v="MM"/>
    <n v="91"/>
    <s v="L"/>
    <s v="dragon"/>
    <s v="['L', 'E']"/>
    <s v="[{'ac': 18, 'from': ['natural armor']}]"/>
    <s v="{'average': 152, 'formula': '16d10 + 64'}"/>
    <s v="{'average': 152"/>
    <s v=" 152"/>
    <e v="#VALUE!"/>
    <x v="4"/>
    <n v="64"/>
  </r>
  <r>
    <s v="Young Brass Dragon"/>
    <s v="MM"/>
    <n v="105"/>
    <s v="L"/>
    <s v="dragon"/>
    <s v="['C', 'G']"/>
    <s v="[{'ac': 17, 'from': ['natural armor']}]"/>
    <s v="{'average': 110, 'formula': '13d10 + 39'}"/>
    <s v="{'average': 110"/>
    <s v=" 110"/>
    <e v="#VALUE!"/>
    <x v="166"/>
    <n v="39"/>
  </r>
  <r>
    <s v="Young Bronze Dragon"/>
    <s v="MM"/>
    <n v="108"/>
    <s v="L"/>
    <s v="dragon"/>
    <s v="['L', 'G']"/>
    <s v="[{'ac': 18, 'from': ['natural armor']}]"/>
    <s v="{'average': 142, 'formula': '15d10 + 60'}"/>
    <s v="{'average': 142"/>
    <s v=" 142"/>
    <e v="#VALUE!"/>
    <x v="62"/>
    <n v="60"/>
  </r>
  <r>
    <s v="Young Copper Dragon"/>
    <s v="MM"/>
    <n v="112"/>
    <s v="L"/>
    <s v="dragon"/>
    <s v="['C', 'G']"/>
    <s v="[{'ac': 17, 'from': ['natural armor']}]"/>
    <s v="{'average': 119, 'formula': '14d10 + 42'}"/>
    <s v="{'average': 119"/>
    <s v=" 119"/>
    <e v="#VALUE!"/>
    <x v="37"/>
    <n v="42"/>
  </r>
  <r>
    <s v="Young Gold Dragon"/>
    <s v="MM"/>
    <n v="115"/>
    <s v="L"/>
    <s v="dragon"/>
    <s v="['L', 'G']"/>
    <s v="[{'ac': 18, 'from': ['natural armor']}]"/>
    <s v="{'average': 178, 'formula': '17d10 + 85'}"/>
    <s v="{'average': 178"/>
    <s v=" 178"/>
    <e v="#VALUE!"/>
    <x v="39"/>
    <n v="85"/>
  </r>
  <r>
    <s v="Young Green Dragon"/>
    <s v="MM"/>
    <n v="94"/>
    <s v="L"/>
    <s v="dragon"/>
    <s v="['L', 'E']"/>
    <s v="[{'ac': 18, 'from': ['natural armor']}]"/>
    <s v="{'average': 136, 'formula': '16d10 + 48'}"/>
    <s v="{'average': 136"/>
    <s v=" 136"/>
    <e v="#VALUE!"/>
    <x v="37"/>
    <n v="48"/>
  </r>
  <r>
    <s v="Young Red Dragon"/>
    <s v="MM"/>
    <n v="98"/>
    <s v="L"/>
    <s v="dragon"/>
    <s v="['C', 'E']"/>
    <s v="[{'ac': 18, 'from': ['natural armor']}]"/>
    <s v="{'average': 178, 'formula': '17d10 + 85'}"/>
    <s v="{'average': 178"/>
    <s v=" 178"/>
    <e v="#VALUE!"/>
    <x v="39"/>
    <n v="85"/>
  </r>
  <r>
    <s v="Young Red Shadow Dragon"/>
    <s v="MM"/>
    <n v="85"/>
    <s v="L"/>
    <s v="dragon"/>
    <s v="['C', 'E']"/>
    <s v="[{'ac': 18, 'from': ['natural armor']}]"/>
    <s v="{'average': 178, 'formula': '17d10 + 85'}"/>
    <s v="{'average': 178"/>
    <s v=" 178"/>
    <e v="#VALUE!"/>
    <x v="39"/>
    <n v="85"/>
  </r>
  <r>
    <s v="Young Remorhaz"/>
    <s v="MM"/>
    <n v="258"/>
    <s v="L"/>
    <s v="monstrosity"/>
    <s v="['U']"/>
    <s v="[{'ac': 14, 'from': ['natural armor']}]"/>
    <s v="{'average': 93, 'formula': '11d10 + 33'}"/>
    <s v="{'average': 93,"/>
    <s v=" 93,"/>
    <s v=" 93"/>
    <x v="66"/>
    <n v="33"/>
  </r>
  <r>
    <s v="Young Silver Dragon"/>
    <s v="MM"/>
    <n v="118"/>
    <s v="L"/>
    <s v="dragon"/>
    <s v="['L', 'G']"/>
    <s v="[{'ac': 18, 'from': ['natural armor']}]"/>
    <s v="{'average': 168, 'formula': '16d10 + 80'}"/>
    <s v="{'average': 168"/>
    <s v=" 168"/>
    <e v="#VALUE!"/>
    <x v="21"/>
    <n v="80"/>
  </r>
  <r>
    <s v="Young White Dragon"/>
    <s v="MM"/>
    <n v="101"/>
    <s v="L"/>
    <s v="dragon"/>
    <s v="['C', 'E']"/>
    <s v="[{'ac': 17, 'from': ['natural armor']}]"/>
    <s v="{'average': 133, 'formula': '14d10 + 56'}"/>
    <s v="{'average': 133"/>
    <s v=" 133"/>
    <e v="#VALUE!"/>
    <x v="4"/>
    <n v="56"/>
  </r>
  <r>
    <s v="Yuan-ti Abomination"/>
    <s v="MM"/>
    <n v="308"/>
    <s v="L"/>
    <s v="{'type': 'monstrosity', 'tags': ['shapechanger', 'yuan-ti']}"/>
    <s v="['N', 'E']"/>
    <s v="[{'ac': 15, 'from': ['natural armor']}]"/>
    <s v="{'average': 127, 'formula': '15d10 + 45'}"/>
    <s v="{'average': 127"/>
    <s v=" 127"/>
    <e v="#VALUE!"/>
    <x v="12"/>
    <n v="45"/>
  </r>
  <r>
    <s v="Yuan-ti Malison (Type 1)"/>
    <s v="MM"/>
    <n v="309"/>
    <s v="M"/>
    <s v="{'type': 'monstrosity', 'tags': ['shapechanger', 'yuan-ti']}"/>
    <s v="['N', 'E']"/>
    <s v="[12]"/>
    <s v="{'average': 66, 'formula': '12d8 + 12'}"/>
    <s v="{'average': 66,"/>
    <s v=" 66,"/>
    <s v=" 66"/>
    <x v="2"/>
    <n v="12"/>
  </r>
  <r>
    <s v="Yuan-ti Malison (Type 2)"/>
    <s v="MM"/>
    <n v="309"/>
    <s v="M"/>
    <s v="{'type': 'monstrosity', 'tags': ['shapechanger', 'yuan-ti']}"/>
    <s v="['N', 'E']"/>
    <s v="[12]"/>
    <s v="{'average': 66, 'formula': '12d8 + 12'}"/>
    <s v="{'average': 66,"/>
    <s v=" 66,"/>
    <s v=" 66"/>
    <x v="2"/>
    <n v="12"/>
  </r>
  <r>
    <s v="Yuan-ti Malison (Type 3)"/>
    <s v="MM"/>
    <n v="309"/>
    <s v="M"/>
    <s v="{'type': 'monstrosity', 'tags': ['shapechanger', 'yuan-ti']}"/>
    <s v="['N', 'E']"/>
    <s v="[12]"/>
    <s v="{'average': 66, 'formula': '12d8 + 12'}"/>
    <s v="{'average': 66,"/>
    <s v=" 66,"/>
    <s v=" 66"/>
    <x v="2"/>
    <n v="12"/>
  </r>
  <r>
    <s v="Yuan-ti Pureblood"/>
    <s v="MM"/>
    <n v="310"/>
    <s v="M"/>
    <s v="{'type': 'humanoid', 'tags': ['yuan-ti']}"/>
    <s v="['N', 'E']"/>
    <s v="[11]"/>
    <s v="{'average': 40, 'formula': '9d8'}"/>
    <s v="{'average': 40,"/>
    <s v=" 40,"/>
    <s v=" 40"/>
    <x v="6"/>
    <e v="#VALUE!"/>
  </r>
  <r>
    <s v="Zombie"/>
    <s v="MM"/>
    <n v="316"/>
    <s v="M"/>
    <s v="undead"/>
    <s v="['N', 'E']"/>
    <s v="[8]"/>
    <s v="{'average': 22, 'formula': '3d8 + 9'}"/>
    <s v="{'average': 22,"/>
    <s v=" 22,"/>
    <s v=" 22"/>
    <x v="113"/>
    <n v="9"/>
  </r>
  <r>
    <s v="Abhorrent Overlord"/>
    <s v="MOT"/>
    <n v="219"/>
    <s v="L"/>
    <s v="fiend"/>
    <s v="['L', 'E']"/>
    <s v="[{'ac': 16, 'from': ['natural armor']}]"/>
    <s v="{'average': 136, 'formula': '16d10 + 48'}"/>
    <s v="{'average': 136"/>
    <s v=" 136"/>
    <e v="#VALUE!"/>
    <x v="37"/>
    <n v="48"/>
  </r>
  <r>
    <s v="Akroan Hoplite"/>
    <s v="MOT"/>
    <n v="228"/>
    <s v="M"/>
    <s v="humanoid"/>
    <s v="['A']"/>
    <s v="[{'ac': 18, 'from': ['{@item breastplate|PHB}', '{@item shield|PHB}']}]"/>
    <s v="{'average': 52, 'formula': '8d8 + 16'}"/>
    <s v="{'average': 52,"/>
    <s v=" 52,"/>
    <s v=" 52"/>
    <x v="1"/>
    <n v="16"/>
  </r>
  <r>
    <s v="Alseid"/>
    <s v="MOT"/>
    <n v="235"/>
    <s v="M"/>
    <s v="fey"/>
    <s v="['C', 'G']"/>
    <s v="[{'ac': 15, 'from': ['natural armor']}]"/>
    <s v="{'average': 22, 'formula': '4d8 + 4'}"/>
    <s v="{'average': 22,"/>
    <s v=" 22,"/>
    <s v=" 22"/>
    <x v="2"/>
    <n v="4"/>
  </r>
  <r>
    <s v="Anvilwrought Raptor"/>
    <s v="MOT"/>
    <n v="209"/>
    <s v="T"/>
    <s v="construct"/>
    <s v="['U']"/>
    <s v="[{'ac': 14, 'from': ['natural armor']}]"/>
    <s v="{'average': 18, 'formula': '4d4 + 8'}"/>
    <s v="{'average': 18,"/>
    <s v=" 18,"/>
    <s v=" 18"/>
    <x v="173"/>
    <n v="8"/>
  </r>
  <r>
    <s v="Aphemia"/>
    <s v="MOT"/>
    <n v="226"/>
    <s v="M"/>
    <s v="monstrosity"/>
    <s v="['C', 'E']"/>
    <s v="[{'ac': 15, 'from': ['natural armor']}]"/>
    <s v="{'average': 52, 'formula': '8d8 + 16'}"/>
    <s v="{'average': 52,"/>
    <s v=" 52,"/>
    <s v=" 52"/>
    <x v="1"/>
    <n v="16"/>
  </r>
  <r>
    <s v="Arasta"/>
    <s v="MOT"/>
    <n v="248"/>
    <s v="H"/>
    <s v="monstrosity"/>
    <s v="['N', 'E']"/>
    <s v="[{'ac': 19, 'from': ['natural armor']}]"/>
    <s v="{'average': 300, 'formula': '24d12 + 144'}"/>
    <s v="{'average': 300"/>
    <s v=" 300"/>
    <e v="#VALUE!"/>
    <x v="42"/>
    <n v="144"/>
  </r>
  <r>
    <s v="Archon of Falling Stars"/>
    <s v="MOT"/>
    <n v="212"/>
    <s v="M"/>
    <s v="celestial"/>
    <s v="['L', 'G']"/>
    <s v="[{'ac': 18, 'from': ['{@item plate armor|PHB|plate}']}]"/>
    <s v="{'average': 144, 'formula': '17d8 + 68'}"/>
    <s v="{'average': 144"/>
    <s v=" 144"/>
    <e v="#VALUE!"/>
    <x v="50"/>
    <n v="68"/>
  </r>
  <r>
    <s v="Ashen Rider"/>
    <s v="MOT"/>
    <n v="213"/>
    <s v="M"/>
    <s v="celestial"/>
    <s v="['L', 'E']"/>
    <s v="[{'ac': 18, 'from': ['{@item plate armor|PHB|plate}']}]"/>
    <s v="{'average': 178, 'formula': '21d8 + 84'}"/>
    <s v="{'average': 178"/>
    <s v=" 178"/>
    <e v="#VALUE!"/>
    <x v="174"/>
    <n v="84"/>
  </r>
  <r>
    <s v="Blood-Toll Harpy"/>
    <s v="MOT"/>
    <n v="227"/>
    <s v="M"/>
    <s v="monstrosity"/>
    <s v="['C', 'E']"/>
    <s v="[11]"/>
    <s v="{'average': 9, 'formula': '2d8'}"/>
    <s v="{'average': 9, "/>
    <s v=" 9, "/>
    <s v=" 9 "/>
    <x v="6"/>
    <e v="#VALUE!"/>
  </r>
  <r>
    <s v="Broken King Antigonos"/>
    <s v="MOT"/>
    <n v="189"/>
    <s v="L"/>
    <s v="monstrosity"/>
    <s v="['C', 'E']"/>
    <s v="[{'ac': 14, 'from': ['natural armor']}]"/>
    <s v="{'average': 38, 'formula': '9d10 + 27'}"/>
    <s v="{'average': 38,"/>
    <s v=" 38,"/>
    <s v=" 38"/>
    <x v="175"/>
    <n v="27"/>
  </r>
  <r>
    <s v="Bronze Sable"/>
    <s v="MOT"/>
    <n v="210"/>
    <s v="M"/>
    <s v="construct"/>
    <s v="['U']"/>
    <s v="[{'ac': 15, 'from': ['natural armor']}]"/>
    <s v="{'average': 32, 'formula': '5d8 + 10'}"/>
    <s v="{'average': 32,"/>
    <s v=" 32,"/>
    <s v=" 32"/>
    <x v="7"/>
    <n v="10"/>
  </r>
  <r>
    <s v="Burnished Hart"/>
    <s v="MOT"/>
    <n v="211"/>
    <s v="M"/>
    <s v="construct"/>
    <s v="['U']"/>
    <s v="[{'ac': 14, 'from': ['natural armor']}]"/>
    <s v="{'average': 45, 'formula': '6d8 + 18'}"/>
    <s v="{'average': 45,"/>
    <s v=" 45,"/>
    <s v=" 45"/>
    <x v="9"/>
    <n v="18"/>
  </r>
  <r>
    <s v="Colossus of Akros"/>
    <s v="MOT"/>
    <n v="218"/>
    <s v="G"/>
    <s v="construct"/>
    <s v="['U']"/>
    <s v="[{'ac': 21, 'from': ['natural armor']}]"/>
    <s v="{'average': 350, 'formula': '20d20 + 140'}"/>
    <s v="{'average': 350"/>
    <s v=" 350"/>
    <e v="#VALUE!"/>
    <x v="9"/>
    <n v="140"/>
  </r>
  <r>
    <s v="Doomwake Giant"/>
    <s v="MOT"/>
    <n v="224"/>
    <s v="H"/>
    <s v="giant"/>
    <s v="['L', 'E']"/>
    <s v="[{'ac': 15, 'from': ['natural armor']}]"/>
    <s v="{'average': 162, 'formula': '13d12 + 78'}"/>
    <s v="{'average': 162"/>
    <s v=" 162"/>
    <e v="#VALUE!"/>
    <x v="154"/>
    <n v="78"/>
  </r>
  <r>
    <s v="Eater of Hope"/>
    <s v="MOT"/>
    <n v="220"/>
    <s v="L"/>
    <s v="fiend"/>
    <s v="['L', 'E']"/>
    <s v="[{'ac': 17, 'from': ['natural armor']}]"/>
    <s v="{'average': 90, 'formula': '12d10 + 24'}"/>
    <s v="{'average': 90,"/>
    <s v=" 90,"/>
    <s v=" 90"/>
    <x v="13"/>
    <n v="24"/>
  </r>
  <r>
    <s v="Fleecemane Lion"/>
    <s v="MOT"/>
    <n v="223"/>
    <s v="L"/>
    <s v="monstrosity"/>
    <s v="['U']"/>
    <s v="[{'ac': 15, 'from': ['natural armor']}]"/>
    <s v="{'average': 45, 'formula': '6d10 + 12'}"/>
    <s v="{'average': 45,"/>
    <s v=" 45,"/>
    <s v=" 45"/>
    <x v="13"/>
    <n v="12"/>
  </r>
  <r>
    <s v="Flitterstep Eidolon"/>
    <s v="MOT"/>
    <n v="222"/>
    <s v="M"/>
    <s v="undead"/>
    <s v="['A']"/>
    <s v="[14]"/>
    <s v="{'average': 44, 'formula': '8d8 + 8'}"/>
    <s v="{'average': 44,"/>
    <s v=" 44,"/>
    <s v=" 44"/>
    <x v="2"/>
    <n v="8"/>
  </r>
  <r>
    <s v="Ghostblade Eidolon"/>
    <s v="MOT"/>
    <n v="222"/>
    <s v="M"/>
    <s v="undead"/>
    <s v="['A']"/>
    <s v="[12]"/>
    <s v="{'average': 55, 'formula': '10d8 + 10'}"/>
    <s v="{'average': 55,"/>
    <s v=" 55,"/>
    <s v=" 55"/>
    <x v="2"/>
    <n v="10"/>
  </r>
  <r>
    <s v="Gold-Forged Sentinel"/>
    <s v="MOT"/>
    <n v="211"/>
    <s v="L"/>
    <s v="construct"/>
    <s v="['U']"/>
    <s v="[{'ac': 16, 'from': ['natural armor']}]"/>
    <s v="{'average': 76, 'formula': '8d10 + 32'}"/>
    <s v="{'average': 76,"/>
    <s v=" 76,"/>
    <s v=" 76"/>
    <x v="4"/>
    <n v="32"/>
  </r>
  <r>
    <s v="Hippocamp"/>
    <s v="MOT"/>
    <n v="227"/>
    <s v="L"/>
    <s v="monstrosity"/>
    <s v="['C', 'G']"/>
    <s v="[{'ac': 13, 'from': ['natural armor']}]"/>
    <s v="{'average': 22, 'formula': '4d10'}"/>
    <s v="{'average': 22,"/>
    <s v=" 22,"/>
    <s v=" 22"/>
    <x v="6"/>
    <e v="#VALUE!"/>
  </r>
  <r>
    <s v="Hundred-Handed One"/>
    <s v="MOT"/>
    <n v="225"/>
    <s v="H"/>
    <s v="giant"/>
    <s v="['L', 'N']"/>
    <s v="[{'ac': 15, 'from': ['natural armor']}]"/>
    <s v="{'average': 243, 'formula': '18d12 + 126'}"/>
    <s v="{'average': 243"/>
    <s v=" 243"/>
    <e v="#VALUE!"/>
    <x v="101"/>
    <n v="126"/>
  </r>
  <r>
    <s v="Hythonia"/>
    <s v="MOT"/>
    <n v="252"/>
    <s v="L"/>
    <s v="monstrosity"/>
    <s v="['L', 'E']"/>
    <s v="[{'ac': 17, 'from': ['natural armor']}]"/>
    <s v="{'average': 199, 'formula': '21d10 + 84'}"/>
    <s v="{'average': 199"/>
    <s v=" 199"/>
    <e v="#VALUE!"/>
    <x v="176"/>
    <n v="84"/>
  </r>
  <r>
    <s v="Ironscale Hydra"/>
    <s v="MOT"/>
    <n v="231"/>
    <s v="G"/>
    <s v="monstrosity"/>
    <s v="['U']"/>
    <s v="[{'ac': 17, 'from': ['natural armor']}]"/>
    <s v="{'average': 181, 'formula': '11d20 + 66'}"/>
    <s v="{'average': 181"/>
    <s v=" 181"/>
    <e v="#VALUE!"/>
    <x v="177"/>
    <n v="66"/>
  </r>
  <r>
    <s v="Lampad"/>
    <s v="MOT"/>
    <n v="235"/>
    <s v="M"/>
    <s v="fey"/>
    <s v="['N', 'E']"/>
    <s v="[{'ac': 15, 'from': ['natural armor']}]"/>
    <s v="{'average': 52, 'formula': '8d8 + 16'}"/>
    <s v="{'average': 52,"/>
    <s v=" 52,"/>
    <s v=" 52"/>
    <x v="1"/>
    <n v="16"/>
  </r>
  <r>
    <s v="Leonin Iconoclast"/>
    <s v="MOT"/>
    <n v="232"/>
    <s v="M"/>
    <s v="{'type': 'humanoid', 'tags': ['leonin']}"/>
    <s v="['A']"/>
    <s v="[{'ac': 17, 'from': ['Unarmored Defense']}]"/>
    <s v="{'average': 67, 'formula': '9d8 + 27'}"/>
    <s v="{'average': 67,"/>
    <s v=" 67,"/>
    <s v=" 67"/>
    <x v="65"/>
    <n v="27"/>
  </r>
  <r>
    <s v="Medusa"/>
    <s v="MOT"/>
    <n v="206"/>
    <m/>
    <m/>
    <m/>
    <m/>
    <m/>
    <s v=""/>
    <e v="#VALUE!"/>
    <e v="#VALUE!"/>
    <x v="6"/>
    <e v="#VALUE!"/>
  </r>
  <r>
    <s v="Meletian Hoplite"/>
    <s v="MOT"/>
    <n v="229"/>
    <s v="M"/>
    <s v="humanoid"/>
    <s v="['A']"/>
    <s v="[{'ac': 18, 'from': ['{@item breastplate|PHB}', '{@item shield|PHB}']}]"/>
    <s v="{'average': 49, 'formula': '9d8 + 9'}"/>
    <s v="{'average': 49,"/>
    <s v=" 49,"/>
    <s v=" 49"/>
    <x v="77"/>
    <n v="9"/>
  </r>
  <r>
    <s v="Naiad"/>
    <s v="MOT"/>
    <n v="236"/>
    <s v="M"/>
    <s v="fey"/>
    <s v="['C', 'N']"/>
    <s v="[{'ac': 15, 'from': ['natural armor']}]"/>
    <s v="{'average': 31, 'formula': '7d8'}"/>
    <s v="{'average': 31,"/>
    <s v=" 31,"/>
    <s v=" 31"/>
    <x v="6"/>
    <e v="#VALUE!"/>
  </r>
  <r>
    <s v="Nightmare Shepherd"/>
    <s v="MOT"/>
    <n v="221"/>
    <s v="L"/>
    <s v="fiend"/>
    <s v="['L', 'E']"/>
    <s v="[{'ac': 18, 'from': ['natural armor']}]"/>
    <s v="{'average': 133, 'formula': '14d10 + 56'}"/>
    <s v="{'average': 133"/>
    <s v=" 133"/>
    <e v="#VALUE!"/>
    <x v="4"/>
    <n v="56"/>
  </r>
  <r>
    <s v="Nyx-Fleece Ram"/>
    <s v="MOT"/>
    <n v="233"/>
    <s v="M"/>
    <s v="monstrosity"/>
    <s v="['U']"/>
    <s v="[{'ac': 14, 'from': ['natural armor']}]"/>
    <s v="{'average': 27, 'formula': '5d8 + 5'}"/>
    <s v="{'average': 27,"/>
    <s v=" 27,"/>
    <s v=" 27"/>
    <x v="8"/>
    <n v="5"/>
  </r>
  <r>
    <s v="Oracle"/>
    <s v="MOT"/>
    <n v="238"/>
    <s v="M"/>
    <s v="humanoid"/>
    <s v="['A']"/>
    <s v="[{'ac': 15, 'from': ['Blessings Of The Gods']}]"/>
    <s v="{'average': 44, 'formula': '8d8 + 8'}"/>
    <s v="{'average': 44,"/>
    <s v=" 44,"/>
    <s v=" 44"/>
    <x v="2"/>
    <n v="8"/>
  </r>
  <r>
    <s v="Oread"/>
    <s v="MOT"/>
    <n v="237"/>
    <s v="M"/>
    <s v="fey"/>
    <s v="['C', 'E']"/>
    <s v="[{'ac': 16, 'from': ['natural armor']}]"/>
    <s v="{'average': 49, 'formula': '9d8 + 9'}"/>
    <s v="{'average': 49,"/>
    <s v=" 49,"/>
    <s v=" 49"/>
    <x v="77"/>
    <n v="9"/>
  </r>
  <r>
    <s v="Phylaskia"/>
    <s v="MOT"/>
    <n v="239"/>
    <s v="L"/>
    <s v="undead"/>
    <s v="['L', 'N']"/>
    <s v="[{'ac': 18, 'from': ['{@item plate armor|PHB|plate}']}]"/>
    <s v="{'average': 104, 'formula': '11d10 + 44'}"/>
    <s v="{'average': 104"/>
    <s v=" 104"/>
    <e v="#VALUE!"/>
    <x v="171"/>
    <n v="44"/>
  </r>
  <r>
    <s v="Polukranos"/>
    <s v="MOT"/>
    <n v="231"/>
    <s v="G"/>
    <s v="monstrosity"/>
    <s v="['U']"/>
    <s v="[{'ac': 17, 'from': ['natural armor']}]"/>
    <s v="{'average': 232, 'formula': '15d20 + 75'}"/>
    <s v="{'average': 232"/>
    <s v=" 232"/>
    <e v="#VALUE!"/>
    <x v="178"/>
    <n v="75"/>
  </r>
  <r>
    <s v="Returned Drifter"/>
    <s v="MOT"/>
    <n v="240"/>
    <s v="M"/>
    <s v="undead"/>
    <s v="['L', 'N']"/>
    <s v="[{'ac': 13, 'from': ['{@item leather armor|PHB}']}]"/>
    <s v="{'average': 11, 'formula': '2d8 + 2'}"/>
    <s v="{'average': 11,"/>
    <s v=" 11,"/>
    <s v=" 11"/>
    <x v="2"/>
    <n v="2"/>
  </r>
  <r>
    <s v="Returned Kakomantis"/>
    <s v="MOT"/>
    <n v="240"/>
    <s v="M"/>
    <s v="undead"/>
    <s v="['C', 'E']"/>
    <s v="[{'ac': 15, 'from': ['natural armor']}]"/>
    <s v="{'average': 65, 'formula': '10d8 + 20'}"/>
    <s v="{'average': 65,"/>
    <s v=" 65,"/>
    <s v=" 65"/>
    <x v="1"/>
    <n v="20"/>
  </r>
  <r>
    <s v="Returned Palamnite"/>
    <s v="MOT"/>
    <n v="241"/>
    <s v="M"/>
    <s v="undead"/>
    <s v="['C', 'E']"/>
    <s v="[{'ac': 15, 'from': ['natural armor']}]"/>
    <s v="{'average': 65, 'formula': '10d8 + 20'}"/>
    <s v="{'average': 65,"/>
    <s v=" 65,"/>
    <s v=" 65"/>
    <x v="1"/>
    <n v="20"/>
  </r>
  <r>
    <s v="Returned Sentry"/>
    <s v="MOT"/>
    <n v="241"/>
    <s v="M"/>
    <s v="undead"/>
    <s v="['L', 'E']"/>
    <s v="[{'ac': 15, 'from': ['{@item leather armor|PHB}', '{@item shield|PHB}']}]"/>
    <s v="{'average': 22, 'formula': '4d8 + 4'}"/>
    <s v="{'average': 22,"/>
    <s v=" 22,"/>
    <s v=" 22"/>
    <x v="2"/>
    <n v="4"/>
  </r>
  <r>
    <s v="Satyr Reveler"/>
    <s v="MOT"/>
    <n v="242"/>
    <s v="M"/>
    <s v="fey"/>
    <s v="['C', 'N']"/>
    <s v="[13]"/>
    <s v="{'average': 33, 'formula': '6d8 + 6'}"/>
    <s v="{'average': 33,"/>
    <s v=" 33,"/>
    <s v=" 33"/>
    <x v="2"/>
    <n v="6"/>
  </r>
  <r>
    <s v="Satyr Thornbearer"/>
    <s v="MOT"/>
    <n v="243"/>
    <s v="M"/>
    <s v="fey"/>
    <s v="['C', 'N']"/>
    <s v="[{'ac': 15, 'from': ['{@item leather armor|PHB}']}]"/>
    <s v="{'average': 38, 'formula': '7d8 + 7'}"/>
    <s v="{'average': 38,"/>
    <s v=" 38,"/>
    <s v=" 38"/>
    <x v="159"/>
    <n v="7"/>
  </r>
  <r>
    <s v="Setessan Hoplite"/>
    <s v="MOT"/>
    <n v="229"/>
    <s v="M"/>
    <s v="humanoid"/>
    <s v="['A']"/>
    <s v="[{'ac': 16, 'from': ['{@item leather armor|PHB|leather}', '{@item shield|PHB}']}]"/>
    <s v="{'average': 58, 'formula': '9d8 + 18'}"/>
    <s v="{'average': 58,"/>
    <s v=" 58,"/>
    <s v=" 58"/>
    <x v="68"/>
    <n v="18"/>
  </r>
  <r>
    <s v="Theran Chimera"/>
    <s v="MOT"/>
    <n v="216"/>
    <s v="L"/>
    <s v="monstrosity"/>
    <s v="['U']"/>
    <s v="[{'ac': 15, 'from': ['natural armor']}]"/>
    <s v="{'average': 95, 'formula': '10d10 + 40'}"/>
    <s v="{'average': 95,"/>
    <s v=" 95,"/>
    <s v=" 95"/>
    <x v="4"/>
    <n v="40"/>
  </r>
  <r>
    <s v="Triton Master of Waves"/>
    <s v="MOT"/>
    <n v="245"/>
    <s v="M"/>
    <s v="{'type': 'humanoid', 'tags': ['triton']}"/>
    <s v="['N']"/>
    <s v="[{'ac': 15, 'from': ['natural armor']}]"/>
    <s v="{'average': 105, 'formula': '14d8 + 42'}"/>
    <s v="{'average': 105"/>
    <s v=" 105"/>
    <e v="#VALUE!"/>
    <x v="9"/>
    <n v="42"/>
  </r>
  <r>
    <s v="Triton Shorestalker"/>
    <s v="MOT"/>
    <n v="244"/>
    <s v="M"/>
    <s v="{'type': 'humanoid', 'tags': ['triton']}"/>
    <s v="['N', 'E']"/>
    <s v="[13]"/>
    <s v="{'average': 32, 'formula': '5d8 + 10'}"/>
    <s v="{'average': 32,"/>
    <s v=" 32,"/>
    <s v=" 32"/>
    <x v="7"/>
    <n v="10"/>
  </r>
  <r>
    <s v="Tromokratis"/>
    <s v="MOT"/>
    <n v="254"/>
    <s v="G"/>
    <s v="{'type': 'monstrosity', 'tags': ['titan']}"/>
    <s v="['A']"/>
    <s v="[{'ac': 22, 'from': ['natural armor']}]"/>
    <s v="{'average': 409, 'formula': '21d20 + 189'}"/>
    <s v="{'average': 409"/>
    <s v=" 409"/>
    <e v="#VALUE!"/>
    <x v="92"/>
    <n v="189"/>
  </r>
  <r>
    <s v="Two-Headed Cerberus"/>
    <s v="MOT"/>
    <n v="215"/>
    <s v="M"/>
    <s v="monstrosity"/>
    <s v="['L', 'E']"/>
    <s v="[12]"/>
    <s v="{'average': 39, 'formula': '6d8 + 12'}"/>
    <s v="{'average': 39,"/>
    <s v=" 39,"/>
    <s v=" 39"/>
    <x v="1"/>
    <n v="12"/>
  </r>
  <r>
    <s v="Typhon"/>
    <s v="MOT"/>
    <n v="246"/>
    <s v="H"/>
    <s v="monstrosity"/>
    <s v="['C', 'E']"/>
    <s v="[{'ac': 17, 'from': ['natural armor']}]"/>
    <s v="{'average': 195, 'formula': '17d12 + 85'}"/>
    <s v="{'average': 195"/>
    <s v=" 195"/>
    <e v="#VALUE!"/>
    <x v="89"/>
    <n v="85"/>
  </r>
  <r>
    <s v="Underworld Cerberus"/>
    <s v="MOT"/>
    <n v="215"/>
    <s v="L"/>
    <s v="monstrosity"/>
    <s v="['L', 'E']"/>
    <s v="[{'ac': 16, 'from': ['natural armor']}]"/>
    <s v="{'average': 104, 'formula': '11d10 + 44'}"/>
    <s v="{'average': 104"/>
    <s v=" 104"/>
    <e v="#VALUE!"/>
    <x v="171"/>
    <n v="44"/>
  </r>
  <r>
    <s v="Winged Bull"/>
    <s v="MOT"/>
    <n v="214"/>
    <s v="L"/>
    <s v="celestial"/>
    <s v="['U']"/>
    <s v="[12]"/>
    <s v="{'average': 95, 'formula': '10d10 + 40'}"/>
    <s v="{'average': 95,"/>
    <s v=" 95,"/>
    <s v=" 95"/>
    <x v="4"/>
    <n v="40"/>
  </r>
  <r>
    <s v="Winged Lion"/>
    <s v="MOT"/>
    <n v="214"/>
    <s v="L"/>
    <s v="celestial"/>
    <s v="['U']"/>
    <s v="[13]"/>
    <s v="{'average': 114, 'formula': '12d10 + 48'}"/>
    <s v="{'average': 114"/>
    <s v=" 114"/>
    <e v="#VALUE!"/>
    <x v="4"/>
    <n v="48"/>
  </r>
  <r>
    <s v="Woe Strider"/>
    <s v="MOT"/>
    <n v="247"/>
    <s v="L"/>
    <s v="aberration"/>
    <s v="['C', 'E']"/>
    <s v="[{'ac': 17, 'from': ['natural armor']}]"/>
    <s v="{'average': 110, 'formula': '13d10 + 39'}"/>
    <s v="{'average': 110"/>
    <s v=" 110"/>
    <e v="#VALUE!"/>
    <x v="166"/>
    <n v="39"/>
  </r>
  <r>
    <s v="Abjurer Wizard"/>
    <s v="MPMM"/>
    <n v="260"/>
    <s v="M"/>
    <s v="{'type': 'humanoid'}"/>
    <s v="['A']"/>
    <s v="[12, {'ac': 15, 'condition': 'with {@spell mage armor}', 'braces': True}]"/>
    <s v="{'average': 104, 'formula': '16d8 + 32'}"/>
    <s v="{'average': 104"/>
    <s v=" 104"/>
    <e v="#VALUE!"/>
    <x v="1"/>
    <n v="32"/>
  </r>
  <r>
    <s v="Adult Kruthik"/>
    <s v="MPMM"/>
    <n v="169"/>
    <s v="M"/>
    <s v="monstrosity"/>
    <s v="['U']"/>
    <s v="[{'ac': 18, 'from': ['natural armor']}]"/>
    <s v="{'average': 39, 'formula': '6d8 + 12'}"/>
    <s v="{'average': 39,"/>
    <s v=" 39,"/>
    <s v=" 39"/>
    <x v="1"/>
    <n v="12"/>
  </r>
  <r>
    <s v="Adult Oblex"/>
    <s v="MPMM"/>
    <n v="198"/>
    <s v="M"/>
    <s v="ooze"/>
    <s v="['L', 'E']"/>
    <s v="[14]"/>
    <s v="{'average': 75, 'formula': '10d8 + 30'}"/>
    <s v="{'average': 75,"/>
    <s v=" 75,"/>
    <s v=" 75"/>
    <x v="9"/>
    <n v="30"/>
  </r>
  <r>
    <s v="Air Elemental Myrmidon"/>
    <s v="MPMM"/>
    <n v="122"/>
    <s v="M"/>
    <s v="elemental"/>
    <s v="['N']"/>
    <s v="[{'ac': 18, 'from': ['{@item plate armor|PHB|plate}']}]"/>
    <s v="{'average': 117, 'formula': '18d8 + 36'}"/>
    <s v="{'average': 117"/>
    <s v=" 117"/>
    <e v="#VALUE!"/>
    <x v="1"/>
    <n v="36"/>
  </r>
  <r>
    <s v="Alhoon"/>
    <s v="MPMM"/>
    <n v="43"/>
    <s v="M"/>
    <s v="{'type': 'undead', 'tags': ['mind flayer', 'wizard']}"/>
    <s v="['N', 'E']"/>
    <s v="[{'ac': 15, 'from': ['natural armor']}]"/>
    <s v="{'average': 150, 'formula': '20d8 + 60'}"/>
    <s v="{'average': 150"/>
    <s v=" 150"/>
    <e v="#VALUE!"/>
    <x v="9"/>
    <n v="60"/>
  </r>
  <r>
    <s v="Alkilith"/>
    <s v="MPMM"/>
    <n v="44"/>
    <s v="M"/>
    <s v="{'type': 'fiend', 'tags': ['demon']}"/>
    <s v="['C', 'E']"/>
    <s v="[{'ac': 17, 'from': ['natural armor']}]"/>
    <s v="{'average': 168, 'formula': '16d8 + 96'}"/>
    <s v="{'average': 168"/>
    <s v=" 168"/>
    <e v="#VALUE!"/>
    <x v="179"/>
    <n v="96"/>
  </r>
  <r>
    <s v="Allip"/>
    <s v="MPMM"/>
    <n v="45"/>
    <s v="M"/>
    <s v="undead"/>
    <s v="['N', 'E']"/>
    <s v="[13]"/>
    <s v="{'average': 40, 'formula': '9d8'}"/>
    <s v="{'average': 40,"/>
    <s v=" 40,"/>
    <s v=" 40"/>
    <x v="6"/>
    <e v="#VALUE!"/>
  </r>
  <r>
    <s v="Amnizu"/>
    <s v="MPMM"/>
    <n v="46"/>
    <s v="M"/>
    <s v="{'type': 'fiend', 'tags': ['devil']}"/>
    <s v="['L', 'E']"/>
    <s v="[{'ac': 21, 'from': ['natural armor']}]"/>
    <s v="{'average': 202, 'formula': '27d8 + 81'}"/>
    <s v="{'average': 202"/>
    <s v=" 202"/>
    <e v="#VALUE!"/>
    <x v="180"/>
    <n v="81"/>
  </r>
  <r>
    <s v="Angry Sorrowsworn"/>
    <s v="MPMM"/>
    <n v="222"/>
    <s v="M"/>
    <s v="monstrosity"/>
    <s v="['N', 'E']"/>
    <s v="[{'ac': 18, 'from': ['natural armor']}]"/>
    <s v="{'average': 255, 'formula': '30d8 + 120'}"/>
    <s v="{'average': 255"/>
    <s v=" 255"/>
    <e v="#VALUE!"/>
    <x v="17"/>
    <n v="120"/>
  </r>
  <r>
    <s v="Annis Hag"/>
    <s v="MPMM"/>
    <n v="47"/>
    <s v="L"/>
    <s v="fey"/>
    <s v="['C', 'E']"/>
    <s v="[{'ac': 17, 'from': ['natural armor']}]"/>
    <s v="{'average': 90, 'formula': '12d10 + 24'}"/>
    <s v="{'average': 90,"/>
    <s v=" 90,"/>
    <s v=" 90"/>
    <x v="13"/>
    <n v="24"/>
  </r>
  <r>
    <s v="Apprentice Wizard"/>
    <s v="MPMM"/>
    <n v="259"/>
    <s v="M"/>
    <s v="{'type': 'humanoid'}"/>
    <s v="['A']"/>
    <s v="[10, {'ac': 13, 'condition': 'with {@spell mage armor}', 'braces': True}]"/>
    <s v="{'average': 13, 'formula': '3d8'}"/>
    <s v="{'average': 13,"/>
    <s v=" 13,"/>
    <s v=" 13"/>
    <x v="6"/>
    <e v="#VALUE!"/>
  </r>
  <r>
    <s v="Archdruid"/>
    <s v="MPMM"/>
    <n v="48"/>
    <s v="M"/>
    <s v="{'type': 'humanoid', 'tags': ['druid']}"/>
    <s v="['A']"/>
    <s v="[{'ac': 14, 'from': ['{@item hide armor|PHB}']}]"/>
    <s v="{'average': 154, 'formula': '28d8 + 28'}"/>
    <s v="{'average': 154"/>
    <s v=" 154"/>
    <e v="#VALUE!"/>
    <x v="2"/>
    <n v="28"/>
  </r>
  <r>
    <s v="Archer"/>
    <s v="MPMM"/>
    <n v="49"/>
    <s v="M"/>
    <s v="humanoid"/>
    <s v="['A']"/>
    <s v="[{'ac': 16, 'from': ['{@item studded leather armor|PHB|studded leather}']}]"/>
    <s v="{'average': 75, 'formula': '10d8 + 30'}"/>
    <s v="{'average': 75,"/>
    <s v=" 75,"/>
    <s v=" 75"/>
    <x v="9"/>
    <n v="30"/>
  </r>
  <r>
    <s v="Armanite"/>
    <s v="MPMM"/>
    <n v="50"/>
    <s v="L"/>
    <s v="{'type': 'fiend', 'tags': ['demon']}"/>
    <s v="['C', 'E']"/>
    <s v="[{'ac': 16, 'from': ['natural armor']}]"/>
    <s v="{'average': 94, 'formula': '9d10 + 45'}"/>
    <s v="{'average': 94,"/>
    <s v=" 94,"/>
    <s v=" 94"/>
    <x v="146"/>
    <n v="45"/>
  </r>
  <r>
    <s v="Astral Dreadnought"/>
    <s v="MPMM"/>
    <n v="51"/>
    <s v="G"/>
    <s v="{'type': 'monstrosity', 'tags': ['titan']}"/>
    <s v="['U']"/>
    <s v="[{'ac': 20, 'from': ['natural armor']}]"/>
    <s v="{'average': 297, 'formula': '17d20 + 119'}"/>
    <s v="{'average': 297"/>
    <s v=" 297"/>
    <e v="#VALUE!"/>
    <x v="19"/>
    <n v="119"/>
  </r>
  <r>
    <s v="Aurochs"/>
    <s v="MPMM"/>
    <n v="71"/>
    <s v="L"/>
    <s v="{'type': 'beast', 'tags': ['cattle']}"/>
    <s v="['U']"/>
    <s v="[{'ac': 11, 'from': ['natural armor']}]"/>
    <s v="{'average': 38, 'formula': '4d10 + 16'}"/>
    <s v="{'average': 38,"/>
    <s v=" 38,"/>
    <s v=" 38"/>
    <x v="4"/>
    <n v="16"/>
  </r>
  <r>
    <s v="Autumn Eladrin"/>
    <s v="MPMM"/>
    <n v="115"/>
    <s v="M"/>
    <s v="{'type': 'fey', 'tags': ['elf']}"/>
    <s v="['C', 'N']"/>
    <s v="[{'ac': 19, 'from': ['natural armor']}]"/>
    <s v="{'average': 165, 'formula': '22d8 + 66'}"/>
    <s v="{'average': 165"/>
    <s v=" 165"/>
    <e v="#VALUE!"/>
    <x v="9"/>
    <n v="66"/>
  </r>
  <r>
    <s v="Babau"/>
    <s v="MPMM"/>
    <n v="52"/>
    <s v="M"/>
    <s v="{'type': 'fiend', 'tags': ['demon']}"/>
    <s v="['C', 'E']"/>
    <s v="[{'ac': 16, 'from': ['natural armor']}]"/>
    <s v="{'average': 82, 'formula': '11d8 + 33'}"/>
    <s v="{'average': 82,"/>
    <s v=" 82,"/>
    <s v=" 82"/>
    <x v="48"/>
    <n v="33"/>
  </r>
  <r>
    <s v="Bael"/>
    <s v="MPMM"/>
    <n v="54"/>
    <s v="L"/>
    <s v="{'type': 'fiend', 'tags': ['devil']}"/>
    <s v="['L', 'E']"/>
    <s v="[{'ac': 18, 'from': ['{@item plate armor|PHB|plate}']}]"/>
    <s v="{'average': 189, 'formula': '18d10 + 90'}"/>
    <s v="{'average': 189"/>
    <s v=" 189"/>
    <e v="#VALUE!"/>
    <x v="21"/>
    <n v="90"/>
  </r>
  <r>
    <s v="Balhannoth"/>
    <s v="MPMM"/>
    <n v="55"/>
    <s v="L"/>
    <s v="aberration"/>
    <s v="['C', 'E']"/>
    <s v="[{'ac': 17, 'from': ['natural armor']}]"/>
    <s v="{'average': 114, 'formula': '12d10 + 48'}"/>
    <s v="{'average': 114"/>
    <s v=" 114"/>
    <e v="#VALUE!"/>
    <x v="4"/>
    <n v="48"/>
  </r>
  <r>
    <s v="Banderhobb"/>
    <s v="MPMM"/>
    <n v="56"/>
    <s v="L"/>
    <s v="monstrosity"/>
    <s v="['N', 'E']"/>
    <s v="[{'ac': 15, 'from': ['natural armor']}]"/>
    <s v="{'average': 84, 'formula': '8d10 + 40'}"/>
    <s v="{'average': 84,"/>
    <s v=" 84,"/>
    <s v=" 84"/>
    <x v="21"/>
    <n v="40"/>
  </r>
  <r>
    <s v="Baphomet"/>
    <s v="MPMM"/>
    <n v="58"/>
    <s v="H"/>
    <s v="{'type': 'fiend', 'tags': ['demon']}"/>
    <s v="['C', 'E']"/>
    <s v="[{'ac': 22, 'from': ['natural armor']}]"/>
    <s v="{'average': 319, 'formula': '22d12 + 176'}"/>
    <s v="{'average': 319"/>
    <s v=" 319"/>
    <e v="#VALUE!"/>
    <x v="136"/>
    <n v="176"/>
  </r>
  <r>
    <s v="Bard"/>
    <s v="MPMM"/>
    <n v="59"/>
    <s v="M"/>
    <s v="humanoid"/>
    <s v="['A']"/>
    <s v="[{'ac': 15, 'from': ['{@item chain shirt|phb}']}]"/>
    <s v="{'average': 44, 'formula': '8d8 + 8'}"/>
    <s v="{'average': 44,"/>
    <s v=" 44,"/>
    <s v=" 44"/>
    <x v="2"/>
    <n v="8"/>
  </r>
  <r>
    <s v="Barghest"/>
    <s v="MPMM"/>
    <n v="60"/>
    <s v="L"/>
    <s v="fiend"/>
    <s v="['N', 'E']"/>
    <s v="[{'ac': 17, 'from': ['natural armor']}]"/>
    <s v="{'average': 60, 'formula': '8d10 + 16'}"/>
    <s v="{'average': 60,"/>
    <s v=" 60,"/>
    <s v=" 60"/>
    <x v="13"/>
    <n v="16"/>
  </r>
  <r>
    <s v="Berbalang"/>
    <s v="MPMM"/>
    <n v="61"/>
    <s v="M"/>
    <s v="aberration"/>
    <s v="['N', 'E']"/>
    <s v="[{'ac': 14, 'from': ['natural armor']}]"/>
    <s v="{'average': 49, 'formula': '14d8 - 14'}"/>
    <s v="{'average': 49,"/>
    <s v=" 49,"/>
    <s v=" 49"/>
    <x v="6"/>
    <e v="#VALUE!"/>
  </r>
  <r>
    <s v="Bheur Hag"/>
    <s v="MPMM"/>
    <n v="62"/>
    <s v="M"/>
    <s v="fey"/>
    <s v="['C', 'E']"/>
    <s v="[{'ac': 17, 'from': ['natural armor']}]"/>
    <s v="{'average': 91, 'formula': '14d8 + 28'}"/>
    <s v="{'average': 91,"/>
    <s v=" 91,"/>
    <s v=" 91"/>
    <x v="1"/>
    <n v="28"/>
  </r>
  <r>
    <s v="Black Abishai"/>
    <s v="MPMM"/>
    <n v="38"/>
    <s v="M"/>
    <s v="{'type': 'fiend', 'tags': ['devil']}"/>
    <s v="['L', 'E']"/>
    <s v="[{'ac': 15, 'from': ['natural armor']}]"/>
    <s v="{'average': 58, 'formula': '9d8 + 18'}"/>
    <s v="{'average': 58,"/>
    <s v=" 58,"/>
    <s v=" 58"/>
    <x v="68"/>
    <n v="18"/>
  </r>
  <r>
    <s v="Blackguard"/>
    <s v="MPMM"/>
    <n v="63"/>
    <s v="M"/>
    <s v="{'type': 'humanoid', 'tags': ['paladin']}"/>
    <s v="['N', 'E']"/>
    <s v="[{'ac': 18, 'from': ['{@item plate armor|PHB|plate}']}]"/>
    <s v="{'average': 119, 'formula': '14d8 + 56'}"/>
    <s v="{'average': 119"/>
    <s v=" 119"/>
    <e v="#VALUE!"/>
    <x v="17"/>
    <n v="56"/>
  </r>
  <r>
    <s v="Blue Abishai"/>
    <s v="MPMM"/>
    <n v="39"/>
    <s v="M"/>
    <s v="{'type': 'fiend', 'tags': ['devil', 'wizard']}"/>
    <s v="['L', 'E']"/>
    <s v="[{'ac': 19, 'from': ['natural armor']}]"/>
    <s v="{'average': 202, 'formula': '27d8 + 81'}"/>
    <s v="{'average': 202"/>
    <s v=" 202"/>
    <e v="#VALUE!"/>
    <x v="180"/>
    <n v="81"/>
  </r>
  <r>
    <s v="Bodak"/>
    <s v="MPMM"/>
    <n v="64"/>
    <s v="M"/>
    <s v="undead"/>
    <s v="['C', 'E']"/>
    <s v="[{'ac': 15, 'from': ['natural armor']}]"/>
    <s v="{'average': 58, 'formula': '9d8 + 18'}"/>
    <s v="{'average': 58,"/>
    <s v=" 58,"/>
    <s v=" 58"/>
    <x v="68"/>
    <n v="18"/>
  </r>
  <r>
    <s v="Boggle"/>
    <s v="MPMM"/>
    <n v="65"/>
    <s v="S"/>
    <s v="fey"/>
    <s v="['C', 'N']"/>
    <s v="[14]"/>
    <s v="{'average': 18, 'formula': '4d6 + 4'}"/>
    <s v="{'average': 18,"/>
    <s v=" 18,"/>
    <s v=" 18"/>
    <x v="10"/>
    <n v="4"/>
  </r>
  <r>
    <s v="Boneclaw"/>
    <s v="MPMM"/>
    <n v="66"/>
    <s v="L"/>
    <s v="undead"/>
    <s v="['C', 'E']"/>
    <s v="[{'ac': 16, 'from': ['natural armor']}]"/>
    <s v="{'average': 150, 'formula': '20d10 + 40'}"/>
    <s v="{'average': 150"/>
    <s v=" 150"/>
    <e v="#VALUE!"/>
    <x v="13"/>
    <n v="40"/>
  </r>
  <r>
    <s v="Brontosaurus"/>
    <s v="MPMM"/>
    <n v="95"/>
    <s v="G"/>
    <s v="{'type': 'beast', 'tags': ['dinosaur']}"/>
    <s v="['U']"/>
    <s v="[{'ac': 15, 'from': ['natural armor']}]"/>
    <s v="{'average': 121, 'formula': '9d20 + 27'}"/>
    <s v="{'average': 121"/>
    <s v=" 121"/>
    <e v="#VALUE!"/>
    <x v="181"/>
    <n v="27"/>
  </r>
  <r>
    <s v="Bulezau"/>
    <s v="MPMM"/>
    <n v="67"/>
    <s v="M"/>
    <s v="{'type': 'fiend', 'tags': ['demon']}"/>
    <s v="['C', 'E']"/>
    <s v="[{'ac': 14, 'from': ['natural armor']}]"/>
    <s v="{'average': 52, 'formula': '7d8 + 21'}"/>
    <s v="{'average': 52,"/>
    <s v=" 52,"/>
    <s v=" 52"/>
    <x v="81"/>
    <n v="21"/>
  </r>
  <r>
    <s v="Cadaver Collector"/>
    <s v="MPMM"/>
    <n v="68"/>
    <s v="L"/>
    <s v="construct"/>
    <s v="['L', 'E']"/>
    <s v="[{'ac': 17, 'from': ['natural armor']}]"/>
    <s v="{'average': 189, 'formula': '18d10 + 90'}"/>
    <s v="{'average': 189"/>
    <s v=" 189"/>
    <e v="#VALUE!"/>
    <x v="21"/>
    <n v="90"/>
  </r>
  <r>
    <s v="Canoloth"/>
    <s v="MPMM"/>
    <n v="69"/>
    <s v="M"/>
    <s v="{'type': 'fiend', 'tags': ['yugoloth']}"/>
    <s v="['N', 'E']"/>
    <s v="[{'ac': 16, 'from': ['natural armor']}]"/>
    <s v="{'average': 120, 'formula': '16d8 + 48'}"/>
    <s v="{'average': 120"/>
    <s v=" 120"/>
    <e v="#VALUE!"/>
    <x v="9"/>
    <n v="48"/>
  </r>
  <r>
    <s v="Catoblepas"/>
    <s v="MPMM"/>
    <n v="70"/>
    <s v="L"/>
    <s v="monstrosity"/>
    <s v="['U']"/>
    <s v="[{'ac': 14, 'from': ['natural armor']}]"/>
    <s v="{'average': 84, 'formula': '8d10 + 40'}"/>
    <s v="{'average': 84,"/>
    <s v=" 84,"/>
    <s v=" 84"/>
    <x v="21"/>
    <n v="40"/>
  </r>
  <r>
    <s v="Cave Fisher"/>
    <s v="MPMM"/>
    <n v="73"/>
    <s v="M"/>
    <s v="monstrosity"/>
    <s v="['U']"/>
    <s v="[{'ac': 16, 'from': ['natural armor']}]"/>
    <s v="{'average': 58, 'formula': '9d8 + 18'}"/>
    <s v="{'average': 58,"/>
    <s v=" 58,"/>
    <s v=" 58"/>
    <x v="68"/>
    <n v="18"/>
  </r>
  <r>
    <s v="Champion"/>
    <s v="MPMM"/>
    <n v="74"/>
    <s v="M"/>
    <s v="humanoid"/>
    <s v="['A']"/>
    <s v="[{'ac': 18, 'from': ['{@item plate armor|PHB|plate}']}]"/>
    <s v="{'average': 143, 'formula': '22d8 + 44'}"/>
    <s v="{'average': 143"/>
    <s v=" 143"/>
    <e v="#VALUE!"/>
    <x v="1"/>
    <n v="44"/>
  </r>
  <r>
    <s v="Chitine"/>
    <s v="MPMM"/>
    <n v="75"/>
    <s v="S"/>
    <s v="monstrosity"/>
    <s v="['C', 'E']"/>
    <s v="[{'ac': 14, 'from': ['{@item hide armor|PHB}']}]"/>
    <s v="{'average': 18, 'formula': '4d6 + 4'}"/>
    <s v="{'average': 18,"/>
    <s v=" 18,"/>
    <s v=" 18"/>
    <x v="10"/>
    <n v="4"/>
  </r>
  <r>
    <s v="Choker"/>
    <s v="MPMM"/>
    <n v="76"/>
    <s v="S"/>
    <s v="aberration"/>
    <s v="['C', 'E']"/>
    <s v="[{'ac': 16, 'from': ['natural armor']}]"/>
    <s v="{'average': 13, 'formula': '3d6 + 3'}"/>
    <s v="{'average': 13,"/>
    <s v=" 13,"/>
    <s v=" 13"/>
    <x v="31"/>
    <n v="3"/>
  </r>
  <r>
    <s v="Choldrith"/>
    <s v="MPMM"/>
    <n v="77"/>
    <s v="M"/>
    <s v="{'type': 'monstrosity', 'tags': ['cleric']}"/>
    <s v="['C', 'E']"/>
    <s v="[{'ac': 15, 'from': ['natural armor']}]"/>
    <s v="{'average': 66, 'formula': '12d8 + 12'}"/>
    <s v="{'average': 66,"/>
    <s v=" 66,"/>
    <s v=" 66"/>
    <x v="2"/>
    <n v="12"/>
  </r>
  <r>
    <s v="Clockwork Bronze Scout"/>
    <s v="MPMM"/>
    <n v="79"/>
    <s v="M"/>
    <s v="construct"/>
    <s v="['U']"/>
    <s v="[13]"/>
    <s v="{'average': 36, 'formula': '8d8'}"/>
    <s v="{'average': 36,"/>
    <s v=" 36,"/>
    <s v=" 36"/>
    <x v="6"/>
    <e v="#VALUE!"/>
  </r>
  <r>
    <s v="Clockwork Iron Cobra"/>
    <s v="MPMM"/>
    <n v="79"/>
    <s v="M"/>
    <s v="construct"/>
    <s v="['U']"/>
    <s v="[13]"/>
    <s v="{'average': 91, 'formula': '14d8 + 28'}"/>
    <s v="{'average': 91,"/>
    <s v=" 91,"/>
    <s v=" 91"/>
    <x v="1"/>
    <n v="28"/>
  </r>
  <r>
    <s v="Clockwork Oaken Bolter"/>
    <s v="MPMM"/>
    <n v="80"/>
    <s v="M"/>
    <s v="construct"/>
    <s v="['U']"/>
    <s v="[{'ac': 16, 'from': ['natural armor']}]"/>
    <s v="{'average': 117, 'formula': '18d8 + 36'}"/>
    <s v="{'average': 117"/>
    <s v=" 117"/>
    <e v="#VALUE!"/>
    <x v="1"/>
    <n v="36"/>
  </r>
  <r>
    <s v="Clockwork Stone Defender"/>
    <s v="MPMM"/>
    <n v="80"/>
    <s v="M"/>
    <s v="construct"/>
    <s v="['U']"/>
    <s v="[{'ac': 16, 'from': ['natural armor']}]"/>
    <s v="{'average': 105, 'formula': '14d8 + 42'}"/>
    <s v="{'average': 105"/>
    <s v=" 105"/>
    <e v="#VALUE!"/>
    <x v="9"/>
    <n v="42"/>
  </r>
  <r>
    <s v="Cloud Giant Smiling One"/>
    <s v="MPMM"/>
    <n v="81"/>
    <s v="H"/>
    <s v="giant"/>
    <s v="['C', 'N']"/>
    <s v="[{'ac': 15, 'from': ['natural armor']}]"/>
    <s v="{'average': 250, 'formula': '20d12 + 120'}"/>
    <s v="{'average': 250"/>
    <s v=" 250"/>
    <e v="#VALUE!"/>
    <x v="42"/>
    <n v="120"/>
  </r>
  <r>
    <s v="Conjurer Wizard"/>
    <s v="MPMM"/>
    <n v="260"/>
    <s v="M"/>
    <s v="{'type': 'humanoid'}"/>
    <s v="['A']"/>
    <s v="[12, {'ac': 15, 'condition': 'with {@spell mage armor}', 'braces': True}]"/>
    <s v="{'average': 58, 'formula': '13d8'}"/>
    <s v="{'average': 58,"/>
    <s v=" 58,"/>
    <s v=" 58"/>
    <x v="6"/>
    <e v="#VALUE!"/>
  </r>
  <r>
    <s v="Corpse Flower"/>
    <s v="MPMM"/>
    <n v="82"/>
    <s v="L"/>
    <s v="plant"/>
    <s v="['C', 'E']"/>
    <s v="[12]"/>
    <s v="{'average': 127, 'formula': '15d10 + 45'}"/>
    <s v="{'average': 127"/>
    <s v=" 127"/>
    <e v="#VALUE!"/>
    <x v="12"/>
    <n v="45"/>
  </r>
  <r>
    <s v="Cranium Rat"/>
    <s v="MPMM"/>
    <n v="83"/>
    <s v="T"/>
    <s v="aberration"/>
    <s v="['U']"/>
    <s v="[12]"/>
    <s v="{'average': 2, 'formula': '1d4'}"/>
    <s v="{'average': 2, "/>
    <s v=" 2, "/>
    <s v=" 2 "/>
    <x v="6"/>
    <e v="#VALUE!"/>
  </r>
  <r>
    <s v="Darkling"/>
    <s v="MPMM"/>
    <n v="84"/>
    <s v="S"/>
    <s v="fey"/>
    <s v="['C', 'N']"/>
    <s v="[{'ac': 14, 'from': ['{@item leather armor|PHB}']}]"/>
    <s v="{'average': 13, 'formula': '3d6 + 3'}"/>
    <s v="{'average': 13,"/>
    <s v=" 13,"/>
    <s v=" 13"/>
    <x v="31"/>
    <n v="3"/>
  </r>
  <r>
    <s v="Darkling Elder"/>
    <s v="MPMM"/>
    <n v="84"/>
    <s v="M"/>
    <s v="fey"/>
    <s v="['C', 'N']"/>
    <s v="[{'ac': 15, 'from': ['{@item studded leather armor|PHB}']}]"/>
    <s v="{'average': 27, 'formula': '5d8 + 5'}"/>
    <s v="{'average': 27,"/>
    <s v=" 27,"/>
    <s v=" 27"/>
    <x v="8"/>
    <n v="5"/>
  </r>
  <r>
    <s v="Death Kiss"/>
    <s v="MPMM"/>
    <n v="85"/>
    <s v="L"/>
    <s v="{'type': 'aberration', 'tags': ['beholder']}"/>
    <s v="['N', 'E']"/>
    <s v="[{'ac': 15, 'from': ['natural armor']}]"/>
    <s v="{'average': 142, 'formula': '15d10 + 60'}"/>
    <s v="{'average': 142"/>
    <s v=" 142"/>
    <e v="#VALUE!"/>
    <x v="62"/>
    <n v="60"/>
  </r>
  <r>
    <s v="Deathlock"/>
    <s v="MPMM"/>
    <n v="86"/>
    <s v="M"/>
    <s v="{'type': 'undead', 'tags': ['warlock']}"/>
    <s v="['N', 'E']"/>
    <s v="[12]"/>
    <s v="{'average': 36, 'formula': '8d8'}"/>
    <s v="{'average': 36,"/>
    <s v=" 36,"/>
    <s v=" 36"/>
    <x v="6"/>
    <e v="#VALUE!"/>
  </r>
  <r>
    <s v="Deathlock Mastermind"/>
    <s v="MPMM"/>
    <n v="87"/>
    <s v="M"/>
    <s v="{'type': 'undead', 'tags': ['warlock']}"/>
    <s v="['N', 'E']"/>
    <s v="[13]"/>
    <s v="{'average': 110, 'formula': '20d8 + 20'}"/>
    <s v="{'average': 110"/>
    <s v=" 110"/>
    <e v="#VALUE!"/>
    <x v="2"/>
    <n v="20"/>
  </r>
  <r>
    <s v="Deathlock Wight"/>
    <s v="MPMM"/>
    <n v="87"/>
    <s v="M"/>
    <s v="{'type': 'undead', 'tags': ['warlock']}"/>
    <s v="['N', 'E']"/>
    <s v="[12]"/>
    <s v="{'average': 37, 'formula': '5d8 + 15'}"/>
    <s v="{'average': 37,"/>
    <s v=" 37,"/>
    <s v=" 37"/>
    <x v="76"/>
    <n v="15"/>
  </r>
  <r>
    <s v="Deep RothÃ©"/>
    <s v="MPMM"/>
    <n v="71"/>
    <s v="M"/>
    <s v="{'type': 'beast', 'tags': ['cattle']}"/>
    <s v="['U']"/>
    <s v="[10]"/>
    <s v="{'average': 13, 'formula': '2d8 + 4'}"/>
    <s v="{'average': 13,"/>
    <s v=" 13,"/>
    <s v=" 13"/>
    <x v="1"/>
    <n v="4"/>
  </r>
  <r>
    <s v="Deep Scion"/>
    <s v="MPMM"/>
    <n v="88"/>
    <s v="M"/>
    <s v="monstrosity"/>
    <s v="['C', 'E']"/>
    <s v="[11]"/>
    <s v="{'average': 67, 'formula': '9d8 + 27'}"/>
    <s v="{'average': 67,"/>
    <s v=" 67,"/>
    <s v=" 67"/>
    <x v="65"/>
    <n v="27"/>
  </r>
  <r>
    <s v="Deinonychus"/>
    <s v="MPMM"/>
    <n v="95"/>
    <s v="M"/>
    <s v="{'type': 'beast', 'tags': ['dinosaur']}"/>
    <s v="['U']"/>
    <s v="[{'ac': 13, 'from': ['natural armor']}]"/>
    <s v="{'average': 26, 'formula': '4d8 + 8'}"/>
    <s v="{'average': 26,"/>
    <s v=" 26,"/>
    <s v=" 26"/>
    <x v="1"/>
    <n v="8"/>
  </r>
  <r>
    <s v="Demogorgon"/>
    <s v="MPMM"/>
    <n v="90"/>
    <s v="H"/>
    <s v="{'type': 'fiend', 'tags': ['demon']}"/>
    <s v="['C', 'E']"/>
    <s v="[{'ac': 22, 'from': ['natural armor']}]"/>
    <s v="{'average': 464, 'formula': '32d12 + 256'}"/>
    <s v="{'average': 464"/>
    <s v=" 464"/>
    <e v="#VALUE!"/>
    <x v="136"/>
    <n v="256"/>
  </r>
  <r>
    <s v="Derro"/>
    <s v="MPMM"/>
    <n v="91"/>
    <s v="S"/>
    <s v="aberration"/>
    <s v="['C', 'E']"/>
    <s v="[{'ac': 13, 'from': ['{@item leather armor|PHB}']}]"/>
    <s v="{'average': 13, 'formula': '3d6 + 3'}"/>
    <s v="{'average': 13,"/>
    <s v=" 13,"/>
    <s v=" 13"/>
    <x v="31"/>
    <n v="3"/>
  </r>
  <r>
    <s v="Derro Savant"/>
    <s v="MPMM"/>
    <n v="92"/>
    <s v="S"/>
    <s v="{'type': 'aberration', 'tags': ['sorcerer']}"/>
    <s v="['C', 'E']"/>
    <s v="[{'ac': 13, 'from': ['{@item leather armor|PHB}']}]"/>
    <s v="{'average': 36, 'formula': '8d6 + 8'}"/>
    <s v="{'average': 36,"/>
    <s v=" 36,"/>
    <s v=" 36"/>
    <x v="10"/>
    <n v="8"/>
  </r>
  <r>
    <s v="Devourer"/>
    <s v="MPMM"/>
    <n v="93"/>
    <s v="L"/>
    <s v="undead"/>
    <s v="['C', 'E']"/>
    <s v="[{'ac': 16, 'from': ['natural armor']}]"/>
    <s v="{'average': 189, 'formula': '18d10 + 90'}"/>
    <s v="{'average': 189"/>
    <s v=" 189"/>
    <e v="#VALUE!"/>
    <x v="21"/>
    <n v="90"/>
  </r>
  <r>
    <s v="Dhergoloth"/>
    <s v="MPMM"/>
    <n v="94"/>
    <s v="M"/>
    <s v="{'type': 'fiend', 'tags': ['yugoloth']}"/>
    <s v="['N', 'E']"/>
    <s v="[{'ac': 15, 'from': ['natural armor']}]"/>
    <s v="{'average': 119, 'formula': '14d8 + 56'}"/>
    <s v="{'average': 119"/>
    <s v=" 119"/>
    <e v="#VALUE!"/>
    <x v="17"/>
    <n v="56"/>
  </r>
  <r>
    <s v="Dimetrodon"/>
    <s v="MPMM"/>
    <n v="95"/>
    <s v="M"/>
    <s v="{'type': 'beast', 'tags': ['dinosaur']}"/>
    <s v="['U']"/>
    <s v="[{'ac': 12, 'from': ['natural armor']}]"/>
    <s v="{'average': 19, 'formula': '3d8 + 6'}"/>
    <s v="{'average': 19,"/>
    <s v=" 19,"/>
    <s v=" 19"/>
    <x v="79"/>
    <n v="6"/>
  </r>
  <r>
    <s v="Dire Troll"/>
    <s v="MPMM"/>
    <n v="246"/>
    <s v="H"/>
    <s v="giant"/>
    <s v="['C', 'E']"/>
    <s v="[{'ac': 15, 'from': ['natural armor']}]"/>
    <s v="{'average': 172, 'formula': '15d12 + 75'}"/>
    <s v="{'average': 172"/>
    <s v=" 172"/>
    <e v="#VALUE!"/>
    <x v="88"/>
    <n v="75"/>
  </r>
  <r>
    <s v="Diviner Wizard"/>
    <s v="MPMM"/>
    <n v="261"/>
    <s v="M"/>
    <s v="{'type': 'humanoid'}"/>
    <s v="['A']"/>
    <s v="[12, {'ac': 15, 'condition': 'with {@spell mage armor}', 'braces': True}]"/>
    <s v="{'average': 90, 'formula': '20d8'}"/>
    <s v="{'average': 90,"/>
    <s v=" 90,"/>
    <s v=" 90"/>
    <x v="6"/>
    <e v="#VALUE!"/>
  </r>
  <r>
    <s v="Dolphin"/>
    <s v="MPMM"/>
    <n v="97"/>
    <s v="M"/>
    <s v="beast"/>
    <s v="['U']"/>
    <s v="[{'ac': 12, 'from': ['natural armor']}]"/>
    <s v="{'average': 11, 'formula': '2d8 + 2'}"/>
    <s v="{'average': 11,"/>
    <s v=" 11,"/>
    <s v=" 11"/>
    <x v="2"/>
    <n v="2"/>
  </r>
  <r>
    <s v="Dolphin Delighter"/>
    <s v="MPMM"/>
    <n v="97"/>
    <s v="M"/>
    <s v="fey"/>
    <s v="['C', 'G']"/>
    <s v="[{'ac': 14, 'from': ['natural armor']}]"/>
    <s v="{'average': 27, 'formula': '5d8 + 5'}"/>
    <s v="{'average': 27,"/>
    <s v=" 27,"/>
    <s v=" 27"/>
    <x v="8"/>
    <n v="5"/>
  </r>
  <r>
    <s v="Draegloth"/>
    <s v="MPMM"/>
    <n v="98"/>
    <s v="L"/>
    <s v="{'type': 'fiend', 'tags': ['demon']}"/>
    <s v="['C', 'E']"/>
    <s v="[{'ac': 15, 'from': ['natural armor']}]"/>
    <s v="{'average': 123, 'formula': '13d10 + 52'}"/>
    <s v="{'average': 123"/>
    <s v=" 123"/>
    <e v="#VALUE!"/>
    <x v="145"/>
    <n v="52"/>
  </r>
  <r>
    <s v="Drow Arachnomancer"/>
    <s v="MPMM"/>
    <n v="99"/>
    <s v="M"/>
    <s v="{'type': 'humanoid', 'tags': ['elf']}"/>
    <s v="['C', 'E']"/>
    <s v="[{'ac': 15, 'from': ['{@item studded leather armor|PHB|studded leather}']}]"/>
    <s v="{'average': 162, 'formula': '25d8 + 50'}"/>
    <s v="{'average': 162"/>
    <s v=" 162"/>
    <e v="#VALUE!"/>
    <x v="182"/>
    <n v="50"/>
  </r>
  <r>
    <s v="Drow Favored Consort"/>
    <s v="MPMM"/>
    <n v="100"/>
    <s v="M"/>
    <s v="{'type': 'humanoid', 'tags': ['elf', 'wizard']}"/>
    <s v="['A']"/>
    <s v="[15]"/>
    <s v="{'average': 240, 'formula': '32d8 + 96'}"/>
    <s v="{'average': 240"/>
    <s v=" 240"/>
    <e v="#VALUE!"/>
    <x v="9"/>
    <n v="96"/>
  </r>
  <r>
    <s v="Drow House Captain"/>
    <s v="MPMM"/>
    <n v="101"/>
    <s v="M"/>
    <s v="{'type': 'humanoid', 'tags': ['elf']}"/>
    <s v="['A']"/>
    <s v="[{'ac': 16, 'from': ['{@item chain mail|PHB}']}]"/>
    <s v="{'average': 162, 'formula': '25d8 + 50'}"/>
    <s v="{'average': 162"/>
    <s v=" 162"/>
    <e v="#VALUE!"/>
    <x v="182"/>
    <n v="50"/>
  </r>
  <r>
    <s v="Drow Inquisitor"/>
    <s v="MPMM"/>
    <n v="102"/>
    <s v="M"/>
    <s v="{'type': 'humanoid', 'tags': ['cleric', 'elf']}"/>
    <s v="['N', 'E']"/>
    <s v="[{'ac': 16, 'from': ['{@item breastplate|PHB}']}]"/>
    <s v="{'average': 149, 'formula': '23d8 + 46'}"/>
    <s v="{'average': 149"/>
    <s v=" 149"/>
    <e v="#VALUE!"/>
    <x v="183"/>
    <n v="46"/>
  </r>
  <r>
    <s v="Drow Matron Mother"/>
    <s v="MPMM"/>
    <n v="104"/>
    <s v="M"/>
    <s v="{'type': 'humanoid', 'tags': ['cleric', 'elf']}"/>
    <s v="['N', 'E']"/>
    <s v="[{'ac': 17, 'from': ['{@item half plate armor|PHB|half plate}']}]"/>
    <s v="{'average': 247, 'formula': '33d8 + 99'}"/>
    <s v="{'average': 247"/>
    <s v=" 247"/>
    <e v="#VALUE!"/>
    <x v="184"/>
    <n v="99"/>
  </r>
  <r>
    <s v="Drow Shadowblade"/>
    <s v="MPMM"/>
    <n v="105"/>
    <s v="M"/>
    <s v="{'type': 'humanoid', 'tags': ['elf']}"/>
    <s v="['A']"/>
    <s v="[{'ac': 17, 'from': ['{@item studded leather armor|PHB|studded leather}']}]"/>
    <s v="{'average': 150, 'formula': '20d8 + 60'}"/>
    <s v="{'average': 150"/>
    <s v=" 150"/>
    <e v="#VALUE!"/>
    <x v="9"/>
    <n v="60"/>
  </r>
  <r>
    <s v="Duergar Despot"/>
    <s v="MPMM"/>
    <n v="107"/>
    <s v="M"/>
    <s v="{'type': 'humanoid', 'tags': ['dwarf']}"/>
    <s v="['A']"/>
    <s v="[{'ac': 21, 'from': ['natural armor']}]"/>
    <s v="{'average': 119, 'formula': '14d8 + 56'}"/>
    <s v="{'average': 119"/>
    <s v=" 119"/>
    <e v="#VALUE!"/>
    <x v="17"/>
    <n v="56"/>
  </r>
  <r>
    <s v="Duergar Hammerer"/>
    <s v="MPMM"/>
    <n v="112"/>
    <s v="M"/>
    <s v="{'type': 'construct', 'tags': ['dwarf']}"/>
    <s v="['A']"/>
    <s v="[{'ac': 17, 'from': ['natural armor']}]"/>
    <s v="{'average': 33, 'formula': '6d8 + 6'}"/>
    <s v="{'average': 33,"/>
    <s v=" 33,"/>
    <s v=" 33"/>
    <x v="2"/>
    <n v="6"/>
  </r>
  <r>
    <s v="Duergar Kavalrachni"/>
    <s v="MPMM"/>
    <n v="107"/>
    <s v="M"/>
    <s v="{'type': 'humanoid', 'tags': ['dwarf']}"/>
    <s v="['A']"/>
    <s v="[{'ac': 16, 'from': ['{@item scale mail|PHB}', '{@item shield|PHB}']}]"/>
    <s v="{'average': 26, 'formula': '4d8 + 8'}"/>
    <s v="{'average': 26,"/>
    <s v=" 26,"/>
    <s v=" 26"/>
    <x v="1"/>
    <n v="8"/>
  </r>
  <r>
    <s v="Duergar Mind Master"/>
    <s v="MPMM"/>
    <n v="108"/>
    <s v="M"/>
    <s v="{'type': 'humanoid', 'tags': ['dwarf']}"/>
    <s v="['A']"/>
    <s v="[{'ac': 14, 'from': ['{@item leather armor|PHB}']}]"/>
    <s v="{'average': 39, 'formula': '6d8 + 12'}"/>
    <s v="{'average': 39,"/>
    <s v=" 39,"/>
    <s v=" 39"/>
    <x v="1"/>
    <n v="12"/>
  </r>
  <r>
    <s v="Duergar Screamer"/>
    <s v="MPMM"/>
    <n v="111"/>
    <s v="M"/>
    <s v="{'type': 'construct', 'tags': ['dwarf']}"/>
    <s v="['A']"/>
    <s v="[{'ac': 15, 'from': ['natural armor']}]"/>
    <s v="{'average': 38, 'formula': '7d8 + 7'}"/>
    <s v="{'average': 38,"/>
    <s v=" 38,"/>
    <s v=" 38"/>
    <x v="159"/>
    <n v="7"/>
  </r>
  <r>
    <s v="Duergar Soulblade"/>
    <s v="MPMM"/>
    <n v="109"/>
    <s v="M"/>
    <s v="{'type': 'humanoid', 'tags': ['dwarf']}"/>
    <s v="['A']"/>
    <s v="[{'ac': 14, 'from': ['{@item leather armor|PHB}']}]"/>
    <s v="{'average': 27, 'formula': '6d8'}"/>
    <s v="{'average': 27,"/>
    <s v=" 27,"/>
    <s v=" 27"/>
    <x v="6"/>
    <e v="#VALUE!"/>
  </r>
  <r>
    <s v="Duergar Stone Guard"/>
    <s v="MPMM"/>
    <n v="110"/>
    <s v="M"/>
    <s v="{'type': 'humanoid', 'tags': ['dwarf']}"/>
    <s v="['A']"/>
    <s v="[{'ac': 18, 'from': ['{@item chain mail|PHB}', '{@item shield|PHB}']}]"/>
    <s v="{'average': 39, 'formula': '6d8 + 12'}"/>
    <s v="{'average': 39,"/>
    <s v=" 39,"/>
    <s v=" 39"/>
    <x v="1"/>
    <n v="12"/>
  </r>
  <r>
    <s v="Duergar Warlord"/>
    <s v="MPMM"/>
    <n v="111"/>
    <s v="M"/>
    <s v="{'type': 'humanoid', 'tags': ['dwarf']}"/>
    <s v="['A']"/>
    <s v="[{'ac': 20, 'from': ['{@item plate armor|PHB}', '{@item shield|PHB}']}]"/>
    <s v="{'average': 75, 'formula': '10d8 + 30'}"/>
    <s v="{'average': 75,"/>
    <s v=" 75,"/>
    <s v=" 75"/>
    <x v="9"/>
    <n v="30"/>
  </r>
  <r>
    <s v="Duergar Xarrorn"/>
    <s v="MPMM"/>
    <n v="111"/>
    <s v="M"/>
    <s v="{'type': 'humanoid', 'tags': ['dwarf']}"/>
    <s v="['A']"/>
    <s v="[{'ac': 18, 'from': ['{@item plate armor|PHB}']}]"/>
    <s v="{'average': 26, 'formula': '4d8 + 8'}"/>
    <s v="{'average': 26,"/>
    <s v=" 26,"/>
    <s v=" 26"/>
    <x v="1"/>
    <n v="8"/>
  </r>
  <r>
    <s v="Dybbuk"/>
    <s v="MPMM"/>
    <n v="113"/>
    <s v="M"/>
    <s v="{'type': 'fiend', 'tags': ['demon']}"/>
    <s v="['C', 'E']"/>
    <s v="[14]"/>
    <s v="{'average': 37, 'formula': '5d8 + 15'}"/>
    <s v="{'average': 37,"/>
    <s v=" 37,"/>
    <s v=" 37"/>
    <x v="76"/>
    <n v="15"/>
  </r>
  <r>
    <s v="Earth Elemental Myrmidon"/>
    <s v="MPMM"/>
    <n v="122"/>
    <s v="M"/>
    <s v="elemental"/>
    <s v="['N']"/>
    <s v="[{'ac': 18, 'from': ['{@item plate armor|PHB|plate}']}]"/>
    <s v="{'average': 127, 'formula': '17d8 + 51'}"/>
    <s v="{'average': 127"/>
    <s v=" 127"/>
    <e v="#VALUE!"/>
    <x v="63"/>
    <n v="51"/>
  </r>
  <r>
    <s v="Eidolon"/>
    <s v="MPMM"/>
    <n v="114"/>
    <s v="M"/>
    <s v="undead"/>
    <s v="['A']"/>
    <s v="[9]"/>
    <s v="{'average': 63, 'formula': '18d8 - 18'}"/>
    <s v="{'average': 63,"/>
    <s v=" 63,"/>
    <s v=" 63"/>
    <x v="6"/>
    <e v="#VALUE!"/>
  </r>
  <r>
    <s v="Elder Brain"/>
    <s v="MPMM"/>
    <n v="120"/>
    <s v="L"/>
    <s v="{'type': 'aberration', 'tags': ['mind flayer']}"/>
    <s v="['L', 'E']"/>
    <s v="[10]"/>
    <s v="{'average': 210, 'formula': '20d10 + 100'}"/>
    <s v="{'average': 210"/>
    <s v=" 210"/>
    <e v="#VALUE!"/>
    <x v="21"/>
    <n v="100"/>
  </r>
  <r>
    <s v="Elder Oblex"/>
    <s v="MPMM"/>
    <n v="199"/>
    <s v="H"/>
    <s v="ooze"/>
    <s v="['L', 'E']"/>
    <s v="[16]"/>
    <s v="{'average': 115, 'formula': '10d12 + 50'}"/>
    <s v="{'average': 115"/>
    <s v=" 115"/>
    <e v="#VALUE!"/>
    <x v="64"/>
    <n v="50"/>
  </r>
  <r>
    <s v="Elder Tempest"/>
    <s v="MPMM"/>
    <n v="121"/>
    <s v="G"/>
    <s v="elemental"/>
    <s v="['N']"/>
    <s v="[19]"/>
    <s v="{'average': 264, 'formula': '16d20 + 96'}"/>
    <s v="{'average': 264"/>
    <s v=" 264"/>
    <e v="#VALUE!"/>
    <x v="57"/>
    <n v="96"/>
  </r>
  <r>
    <s v="Enchanter Wizard"/>
    <s v="MPMM"/>
    <n v="261"/>
    <s v="M"/>
    <s v="{'type': 'humanoid'}"/>
    <s v="['A']"/>
    <s v="[12, {'ac': 15, 'condition': 'with {@spell mage armor}', 'braces': True}]"/>
    <s v="{'average': 49, 'formula': '11d8'}"/>
    <s v="{'average': 49,"/>
    <s v=" 49,"/>
    <s v=" 49"/>
    <x v="6"/>
    <e v="#VALUE!"/>
  </r>
  <r>
    <s v="Evoker Wizard"/>
    <s v="MPMM"/>
    <n v="262"/>
    <s v="M"/>
    <s v="{'type': 'humanoid'}"/>
    <s v="['A']"/>
    <s v="[12, {'ac': 15, 'condition': 'with {@spell mage armor}', 'braces': True}]"/>
    <s v="{'average': 121, 'formula': '22d8 + 22'}"/>
    <s v="{'average': 121"/>
    <s v=" 121"/>
    <e v="#VALUE!"/>
    <x v="2"/>
    <n v="22"/>
  </r>
  <r>
    <s v="Female Steeder"/>
    <s v="MPMM"/>
    <n v="231"/>
    <s v="L"/>
    <s v="monstrosity"/>
    <s v="['U']"/>
    <s v="[{'ac': 14, 'from': ['natural armor']}]"/>
    <s v="{'average': 30, 'formula': '4d10 + 8'}"/>
    <s v="{'average': 30,"/>
    <s v=" 30,"/>
    <s v=" 30"/>
    <x v="13"/>
    <n v="8"/>
  </r>
  <r>
    <s v="Fire Elemental Myrmidon"/>
    <s v="MPMM"/>
    <n v="123"/>
    <s v="M"/>
    <s v="elemental"/>
    <s v="['N']"/>
    <s v="[{'ac': 18, 'from': ['{@item plate armor|PHB|plate}']}]"/>
    <s v="{'average': 123, 'formula': '19d8 + 38'}"/>
    <s v="{'average': 123"/>
    <s v=" 123"/>
    <e v="#VALUE!"/>
    <x v="61"/>
    <n v="38"/>
  </r>
  <r>
    <s v="Fire Giant Dreadnought"/>
    <s v="MPMM"/>
    <n v="124"/>
    <s v="H"/>
    <s v="giant"/>
    <s v="['L', 'E']"/>
    <s v="[{'ac': 21, 'from': ['{@item plate armor|PHB|plate}', '{@item shield|phb|Dual Shields}']}]"/>
    <s v="{'average': 187, 'formula': '15d12 + 90'}"/>
    <s v="{'average': 187"/>
    <s v=" 187"/>
    <e v="#VALUE!"/>
    <x v="0"/>
    <n v="90"/>
  </r>
  <r>
    <s v="Firenewt Warlock of Imix"/>
    <s v="MPMM"/>
    <n v="125"/>
    <s v="M"/>
    <s v="elemental"/>
    <s v="['N', 'E']"/>
    <s v="[10]"/>
    <s v="{'average': 33, 'formula': '6d8 + 6'}"/>
    <s v="{'average': 33,"/>
    <s v=" 33,"/>
    <s v=" 33"/>
    <x v="2"/>
    <n v="6"/>
  </r>
  <r>
    <s v="Firenewt Warrior"/>
    <s v="MPMM"/>
    <n v="125"/>
    <s v="M"/>
    <s v="elemental"/>
    <s v="['N']"/>
    <s v="[{'ac': 13, 'from': ['{@item shield|PHB}']}]"/>
    <s v="{'average': 27, 'formula': '5d8 + 5'}"/>
    <s v="{'average': 27,"/>
    <s v=" 27,"/>
    <s v=" 27"/>
    <x v="8"/>
    <n v="5"/>
  </r>
  <r>
    <s v="Flail Snail"/>
    <s v="MPMM"/>
    <n v="126"/>
    <s v="L"/>
    <s v="elemental"/>
    <s v="['U']"/>
    <s v="[{'ac': 16, 'from': ['natural armor']}]"/>
    <s v="{'average': 52, 'formula': '5d10 + 25'}"/>
    <s v="{'average': 52,"/>
    <s v=" 52,"/>
    <s v=" 52"/>
    <x v="131"/>
    <n v="25"/>
  </r>
  <r>
    <s v="Flind"/>
    <s v="MPMM"/>
    <n v="127"/>
    <s v="M"/>
    <s v="{'type': 'fiend', 'tags': ['Gnoll']}"/>
    <s v="['C', 'E']"/>
    <s v="[{'ac': 16, 'from': ['{@item breastplate|PHB}']}]"/>
    <s v="{'average': 127, 'formula': '15d8 + 60'}"/>
    <s v="{'average': 127"/>
    <s v=" 127"/>
    <e v="#VALUE!"/>
    <x v="67"/>
    <n v="60"/>
  </r>
  <r>
    <s v="Fraz-Urb'luu"/>
    <s v="MPMM"/>
    <n v="129"/>
    <s v="L"/>
    <s v="{'type': 'fiend', 'tags': ['demon']}"/>
    <s v="['C', 'E']"/>
    <s v="[{'ac': 18, 'from': ['natural armor']}]"/>
    <s v="{'average': 337, 'formula': '27d10 + 189'}"/>
    <s v="{'average': 337"/>
    <s v=" 337"/>
    <e v="#VALUE!"/>
    <x v="185"/>
    <n v="189"/>
  </r>
  <r>
    <s v="Froghemoth"/>
    <s v="MPMM"/>
    <n v="130"/>
    <s v="H"/>
    <s v="monstrosity"/>
    <s v="['U']"/>
    <s v="[{'ac': 14, 'from': ['natural armor']}]"/>
    <s v="{'average': 161, 'formula': '14d12 + 70'}"/>
    <s v="{'average': 161"/>
    <s v=" 161"/>
    <e v="#VALUE!"/>
    <x v="64"/>
    <n v="70"/>
  </r>
  <r>
    <s v="Frost Giant Everlasting One"/>
    <s v="MPMM"/>
    <n v="131"/>
    <s v="H"/>
    <s v="giant"/>
    <s v="['C', 'E']"/>
    <s v="[{'ac': 15, 'from': ['patchwork armor']}]"/>
    <s v="{'average': 189, 'formula': '14d12 + 98'}"/>
    <s v="{'average': 189"/>
    <s v=" 189"/>
    <e v="#VALUE!"/>
    <x v="101"/>
    <n v="98"/>
  </r>
  <r>
    <s v="Frost Salamander"/>
    <s v="MPMM"/>
    <n v="132"/>
    <s v="H"/>
    <s v="elemental"/>
    <s v="['U']"/>
    <s v="[{'ac': 17, 'from': ['natural armor']}]"/>
    <s v="{'average': 168, 'formula': '16d12 + 64'}"/>
    <s v="{'average': 168"/>
    <s v=" 168"/>
    <e v="#VALUE!"/>
    <x v="38"/>
    <n v="64"/>
  </r>
  <r>
    <s v="Gauth"/>
    <s v="MPMM"/>
    <n v="133"/>
    <s v="M"/>
    <s v="{'type': 'aberration', 'tags': ['beholder']}"/>
    <s v="['L', 'E']"/>
    <s v="[{'ac': 15, 'from': ['natural armor']}]"/>
    <s v="{'average': 52, 'formula': '7d8 + 21'}"/>
    <s v="{'average': 52,"/>
    <s v=" 52,"/>
    <s v=" 52"/>
    <x v="81"/>
    <n v="21"/>
  </r>
  <r>
    <s v="Gazer"/>
    <s v="MPMM"/>
    <n v="134"/>
    <s v="T"/>
    <s v="{'type': 'aberration', 'tags': ['beholder']}"/>
    <s v="['N', 'E']"/>
    <s v="[13]"/>
    <s v="{'average': 13, 'formula': '3d4 + 6'}"/>
    <s v="{'average': 13,"/>
    <s v=" 13,"/>
    <s v=" 13"/>
    <x v="30"/>
    <n v="6"/>
  </r>
  <r>
    <s v="Geryon"/>
    <s v="MPMM"/>
    <n v="136"/>
    <s v="H"/>
    <s v="{'type': 'fiend', 'tags': ['devil']}"/>
    <s v="['L', 'E']"/>
    <s v="[{'ac': 19, 'from': ['natural armor']}]"/>
    <s v="{'average': 300, 'formula': '24d12 + 144'}"/>
    <s v="{'average': 300"/>
    <s v=" 300"/>
    <e v="#VALUE!"/>
    <x v="42"/>
    <n v="144"/>
  </r>
  <r>
    <s v="Giant Strider"/>
    <s v="MPMM"/>
    <n v="137"/>
    <s v="L"/>
    <s v="elemental"/>
    <s v="['U']"/>
    <s v="[{'ac': 14, 'from': ['natural armor']}]"/>
    <s v="{'average': 22, 'formula': '3d10 + 6'}"/>
    <s v="{'average': 22,"/>
    <s v=" 22,"/>
    <s v=" 22"/>
    <x v="54"/>
    <n v="6"/>
  </r>
  <r>
    <s v="Giff"/>
    <s v="MPMM"/>
    <n v="138"/>
    <s v="M"/>
    <s v="humanoid"/>
    <s v="['A']"/>
    <s v="[{'ac': 16, 'from': ['{@item breastplate|PHB}']}]"/>
    <s v="{'average': 60, 'formula': '8d8 + 24'}"/>
    <s v="{'average': 60,"/>
    <s v=" 60,"/>
    <s v=" 60"/>
    <x v="9"/>
    <n v="24"/>
  </r>
  <r>
    <s v="Girallon"/>
    <s v="MPMM"/>
    <n v="139"/>
    <s v="L"/>
    <s v="monstrosity"/>
    <s v="['U']"/>
    <s v="[13]"/>
    <s v="{'average': 59, 'formula': '7d10 + 21'}"/>
    <s v="{'average': 59,"/>
    <s v=" 59,"/>
    <s v=" 59"/>
    <x v="133"/>
    <n v="21"/>
  </r>
  <r>
    <s v="Githyanki Gish"/>
    <s v="MPMM"/>
    <n v="140"/>
    <s v="M"/>
    <s v="{'type': 'humanoid', 'tags': ['gith', 'wizard']}"/>
    <s v="['A']"/>
    <s v="[{'ac': 17, 'from': ['{@item half plate armor|PHB|half plate}']}]"/>
    <s v="{'average': 130, 'formula': '20d8 + 40'}"/>
    <s v="{'average': 130"/>
    <s v=" 130"/>
    <e v="#VALUE!"/>
    <x v="1"/>
    <n v="40"/>
  </r>
  <r>
    <s v="Githyanki Kith'rak"/>
    <s v="MPMM"/>
    <n v="140"/>
    <s v="M"/>
    <s v="{'type': 'humanoid', 'tags': ['gith']}"/>
    <s v="['A']"/>
    <s v="[{'ac': 18, 'from': ['{@item plate armor|PHB|plate}']}]"/>
    <s v="{'average': 180, 'formula': '24d8 + 72'}"/>
    <s v="{'average': 180"/>
    <s v=" 180"/>
    <e v="#VALUE!"/>
    <x v="9"/>
    <n v="72"/>
  </r>
  <r>
    <s v="Githyanki Supreme Commander"/>
    <s v="MPMM"/>
    <n v="141"/>
    <s v="M"/>
    <s v="{'type': 'humanoid', 'tags': ['gith']}"/>
    <s v="['A']"/>
    <s v="[{'ac': 18, 'from': ['{@item plate armor|PHB|plate}']}]"/>
    <s v="{'average': 187, 'formula': '22d8 + 88'}"/>
    <s v="{'average': 187"/>
    <s v=" 187"/>
    <e v="#VALUE!"/>
    <x v="17"/>
    <n v="88"/>
  </r>
  <r>
    <s v="Githzerai Anarch"/>
    <s v="MPMM"/>
    <n v="142"/>
    <s v="M"/>
    <s v="{'type': 'humanoid', 'tags': ['gith']}"/>
    <s v="['A']"/>
    <s v="[{'ac': 20, 'from': ['psychic defense']}]"/>
    <s v="{'average': 144, 'formula': '17d8 + 68'}"/>
    <s v="{'average': 144"/>
    <s v=" 144"/>
    <e v="#VALUE!"/>
    <x v="50"/>
    <n v="68"/>
  </r>
  <r>
    <s v="Githzerai Enlightened"/>
    <s v="MPMM"/>
    <n v="143"/>
    <s v="M"/>
    <s v="{'type': 'humanoid', 'tags': ['gith']}"/>
    <s v="['A']"/>
    <s v="[{'ac': 18, 'from': ['psychic defense']}]"/>
    <s v="{'average': 112, 'formula': '15d8 + 45'}"/>
    <s v="{'average': 112"/>
    <s v=" 112"/>
    <e v="#VALUE!"/>
    <x v="27"/>
    <n v="45"/>
  </r>
  <r>
    <s v="Gnoll Flesh Gnawer"/>
    <s v="MPMM"/>
    <n v="144"/>
    <s v="M"/>
    <s v="monstrosity"/>
    <s v="['C', 'E']"/>
    <s v="[{'ac': 14, 'from': ['{@item studded leather armor|PHB|studded leather}']}]"/>
    <s v="{'average': 22, 'formula': '4d8 + 4'}"/>
    <s v="{'average': 22,"/>
    <s v=" 22,"/>
    <s v=" 22"/>
    <x v="2"/>
    <n v="4"/>
  </r>
  <r>
    <s v="Gnoll Hunter"/>
    <s v="MPMM"/>
    <n v="144"/>
    <s v="M"/>
    <s v="monstrosity"/>
    <s v="['C', 'E']"/>
    <s v="[{'ac': 13, 'from': ['{@item leather armor|PHB}']}]"/>
    <s v="{'average': 22, 'formula': '4d8 + 4'}"/>
    <s v="{'average': 22,"/>
    <s v=" 22,"/>
    <s v=" 22"/>
    <x v="2"/>
    <n v="4"/>
  </r>
  <r>
    <s v="Gnoll Witherling"/>
    <s v="MPMM"/>
    <n v="145"/>
    <s v="M"/>
    <s v="undead"/>
    <s v="['C', 'E']"/>
    <s v="[{'ac': 12, 'from': ['natural armor']}]"/>
    <s v="{'average': 11, 'formula': '2d8 + 2'}"/>
    <s v="{'average': 11,"/>
    <s v=" 11,"/>
    <s v=" 11"/>
    <x v="2"/>
    <n v="2"/>
  </r>
  <r>
    <s v="Gray Render"/>
    <s v="MPMM"/>
    <n v="146"/>
    <s v="L"/>
    <s v="monstrosity"/>
    <s v="['C', 'N']"/>
    <s v="[{'ac': 19, 'from': ['natural armor']}]"/>
    <s v="{'average': 189, 'formula': '18d10 + 90'}"/>
    <s v="{'average': 189"/>
    <s v=" 189"/>
    <e v="#VALUE!"/>
    <x v="21"/>
    <n v="90"/>
  </r>
  <r>
    <s v="Graz'zt"/>
    <s v="MPMM"/>
    <n v="148"/>
    <s v="L"/>
    <s v="{'type': 'fiend', 'tags': ['demon']}"/>
    <s v="['C', 'E']"/>
    <s v="[{'ac': 20, 'from': ['natural armor']}]"/>
    <s v="{'average': 346, 'formula': '33d10 + 165'}"/>
    <s v="{'average': 346"/>
    <s v=" 346"/>
    <e v="#VALUE!"/>
    <x v="186"/>
    <n v="165"/>
  </r>
  <r>
    <s v="Green Abishai"/>
    <s v="MPMM"/>
    <n v="40"/>
    <s v="M"/>
    <s v="{'type': 'fiend', 'tags': ['devil']}"/>
    <s v="['L', 'E']"/>
    <s v="[{'ac': 18, 'from': ['natural armor']}]"/>
    <s v="{'average': 195, 'formula': '26d8 + 78'}"/>
    <s v="{'average': 195"/>
    <s v=" 195"/>
    <e v="#VALUE!"/>
    <x v="9"/>
    <n v="78"/>
  </r>
  <r>
    <s v="Grung"/>
    <s v="MPMM"/>
    <n v="149"/>
    <s v="S"/>
    <s v="humanoid"/>
    <s v="['A']"/>
    <s v="[12]"/>
    <s v="{'average': 11, 'formula': '2d6 + 4'}"/>
    <s v="{'average': 11,"/>
    <s v=" 11,"/>
    <s v=" 11"/>
    <x v="57"/>
    <n v="4"/>
  </r>
  <r>
    <s v="Grung Elite Warrior"/>
    <s v="MPMM"/>
    <n v="150"/>
    <s v="S"/>
    <s v="humanoid"/>
    <s v="['A']"/>
    <s v="[13]"/>
    <s v="{'average': 49, 'formula': '9d6 + 18'}"/>
    <s v="{'average': 49,"/>
    <s v=" 49,"/>
    <s v=" 49"/>
    <x v="187"/>
    <n v="18"/>
  </r>
  <r>
    <s v="Grung Wildling"/>
    <s v="MPMM"/>
    <n v="150"/>
    <s v="S"/>
    <s v="humanoid"/>
    <s v="['A']"/>
    <s v="[{'ac': 16, 'from': ['natural armor']}]"/>
    <s v="{'average': 27, 'formula': '5d6 + 10'}"/>
    <s v="{'average': 27,"/>
    <s v=" 27,"/>
    <s v=" 27"/>
    <x v="188"/>
    <n v="10"/>
  </r>
  <r>
    <s v="Guard Drake"/>
    <s v="MPMM"/>
    <n v="151"/>
    <s v="M"/>
    <s v="dragon"/>
    <s v="['U']"/>
    <s v="[{'ac': 14, 'from': ['natural armor']}]"/>
    <s v="{'average': 52, 'formula': '7d8 + 21'}"/>
    <s v="{'average': 52,"/>
    <s v=" 52,"/>
    <s v=" 52"/>
    <x v="81"/>
    <n v="21"/>
  </r>
  <r>
    <s v="Hadrosaurus"/>
    <s v="MPMM"/>
    <n v="96"/>
    <s v="L"/>
    <s v="{'type': 'beast', 'tags': ['dinosaur']}"/>
    <s v="['U']"/>
    <s v="[{'ac': 11, 'from': ['natural armor']}]"/>
    <s v="{'average': 19, 'formula': '3d10 + 3'}"/>
    <s v="{'average': 19,"/>
    <s v=" 19,"/>
    <s v=" 19"/>
    <x v="70"/>
    <n v="3"/>
  </r>
  <r>
    <s v="Hellfire Engine"/>
    <s v="MPMM"/>
    <n v="152"/>
    <s v="H"/>
    <s v="construct"/>
    <s v="['L', 'E']"/>
    <s v="[{'ac': 18, 'from': ['natural armor']}]"/>
    <s v="{'average': 216, 'formula': '16d12 + 112'}"/>
    <s v="{'average': 216"/>
    <s v=" 216"/>
    <e v="#VALUE!"/>
    <x v="101"/>
    <n v="112"/>
  </r>
  <r>
    <s v="Hobgoblin Devastator"/>
    <s v="MPMM"/>
    <n v="153"/>
    <s v="M"/>
    <s v="{'type': 'fey', 'tags': ['goblinoid']}"/>
    <s v="['L', 'N']"/>
    <s v="[{'ac': 13, 'from': ['{@item studded leather armor|PHB|studded leather}']}]"/>
    <s v="{'average': 45, 'formula': '7d8 + 14'}"/>
    <s v="{'average': 45,"/>
    <s v=" 45,"/>
    <s v=" 45"/>
    <x v="5"/>
    <n v="14"/>
  </r>
  <r>
    <s v="Hobgoblin Iron Shadow"/>
    <s v="MPMM"/>
    <n v="154"/>
    <s v="M"/>
    <s v="{'type': 'fey', 'tags': ['goblinoid']}"/>
    <s v="['L', 'N']"/>
    <s v="[{'ac': 15, 'from': ['unarmored defense']}]"/>
    <s v="{'average': 32, 'formula': '5d8 + 10'}"/>
    <s v="{'average': 32,"/>
    <s v=" 32,"/>
    <s v=" 32"/>
    <x v="7"/>
    <n v="10"/>
  </r>
  <r>
    <s v="Howler"/>
    <s v="MPMM"/>
    <n v="155"/>
    <s v="L"/>
    <s v="fiend"/>
    <s v="['C', 'E']"/>
    <s v="[{'ac': 16, 'from': ['natural armor']}]"/>
    <s v="{'average': 90, 'formula': '12d10 + 24'}"/>
    <s v="{'average': 90,"/>
    <s v=" 90,"/>
    <s v=" 90"/>
    <x v="13"/>
    <n v="24"/>
  </r>
  <r>
    <s v="Hungry Sorrowsworn"/>
    <s v="MPMM"/>
    <n v="223"/>
    <s v="M"/>
    <s v="monstrosity"/>
    <s v="['N', 'E']"/>
    <s v="[{'ac': 17, 'from': ['natural armor']}]"/>
    <s v="{'average': 225, 'formula': '30d8 + 90'}"/>
    <s v="{'average': 225"/>
    <s v=" 225"/>
    <e v="#VALUE!"/>
    <x v="9"/>
    <n v="90"/>
  </r>
  <r>
    <s v="Hutijin"/>
    <s v="MPMM"/>
    <n v="157"/>
    <s v="L"/>
    <s v="{'type': 'fiend', 'tags': ['devil']}"/>
    <s v="['L', 'E']"/>
    <s v="[{'ac': 19, 'from': ['natural armor']}]"/>
    <s v="{'average': 200, 'formula': '16d10 + 112'}"/>
    <s v="{'average': 200"/>
    <s v=" 200"/>
    <e v="#VALUE!"/>
    <x v="14"/>
    <n v="112"/>
  </r>
  <r>
    <s v="Hydroloth"/>
    <s v="MPMM"/>
    <n v="158"/>
    <s v="M"/>
    <s v="{'type': 'fiend', 'tags': ['yugoloth']}"/>
    <s v="['N', 'E']"/>
    <s v="[15]"/>
    <s v="{'average': 135, 'formula': '18d8 + 54'}"/>
    <s v="{'average': 135"/>
    <s v=" 135"/>
    <e v="#VALUE!"/>
    <x v="9"/>
    <n v="54"/>
  </r>
  <r>
    <s v="Illusionist Wizard"/>
    <s v="MPMM"/>
    <n v="263"/>
    <s v="M"/>
    <s v="{'type': 'humanoid'}"/>
    <s v="['A']"/>
    <s v="[12, {'ac': 15, 'condition': 'with {@spell mage armor}', 'braces': True}]"/>
    <s v="{'average': 44, 'formula': '8d8 + 8'}"/>
    <s v="{'average': 44,"/>
    <s v=" 44,"/>
    <s v=" 44"/>
    <x v="2"/>
    <n v="8"/>
  </r>
  <r>
    <s v="Juiblex"/>
    <s v="MPMM"/>
    <n v="160"/>
    <s v="H"/>
    <s v="{'type': 'fiend', 'tags': ['demon']}"/>
    <s v="['C', 'E']"/>
    <s v="[{'ac': 18, 'from': ['natural armor']}]"/>
    <s v="{'average': 350, 'formula': '28d12 + 168'}"/>
    <s v="{'average': 350"/>
    <s v=" 350"/>
    <e v="#VALUE!"/>
    <x v="42"/>
    <n v="168"/>
  </r>
  <r>
    <s v="Ki-rin"/>
    <s v="MPMM"/>
    <n v="162"/>
    <s v="L"/>
    <s v="celestial"/>
    <s v="['L', 'G']"/>
    <s v="[{'ac': 20, 'from': ['natural armor']}]"/>
    <s v="{'average': 153, 'formula': '18d10 + 54'}"/>
    <s v="{'average': 153"/>
    <s v=" 153"/>
    <e v="#VALUE!"/>
    <x v="37"/>
    <n v="54"/>
  </r>
  <r>
    <s v="Kobold Dragonshield"/>
    <s v="MPMM"/>
    <n v="163"/>
    <s v="S"/>
    <s v="dragon"/>
    <s v="['A']"/>
    <s v="[{'ac': 15, 'from': ['{@item leather armor|PHB|leather}', '{@item shield|PHB}']}]"/>
    <s v="{'average': 44, 'formula': '8d6 + 16'}"/>
    <s v="{'average': 44,"/>
    <s v=" 44,"/>
    <s v=" 44"/>
    <x v="57"/>
    <n v="16"/>
  </r>
  <r>
    <s v="Kobold Inventor"/>
    <s v="MPMM"/>
    <n v="164"/>
    <s v="S"/>
    <s v="humanoid"/>
    <s v="['A']"/>
    <s v="[12]"/>
    <s v="{'average': 13, 'formula': '3d6 + 3'}"/>
    <s v="{'average': 13,"/>
    <s v=" 13,"/>
    <s v=" 13"/>
    <x v="31"/>
    <n v="3"/>
  </r>
  <r>
    <s v="Kobold Scale Sorcerer"/>
    <s v="MPMM"/>
    <n v="165"/>
    <s v="S"/>
    <s v="humanoid"/>
    <s v="['A']"/>
    <s v="[{'ac': 15, 'from': ['natural armor']}]"/>
    <s v="{'average': 27, 'formula': '5d6 + 10'}"/>
    <s v="{'average': 27,"/>
    <s v=" 27,"/>
    <s v=" 27"/>
    <x v="188"/>
    <n v="10"/>
  </r>
  <r>
    <s v="Korred"/>
    <s v="MPMM"/>
    <n v="166"/>
    <s v="S"/>
    <s v="fey"/>
    <s v="['C', 'N']"/>
    <s v="[{'ac': 17, 'from': ['natural armor']}]"/>
    <s v="{'average': 93, 'formula': '11d6 + 55'}"/>
    <s v="{'average': 93,"/>
    <s v=" 93,"/>
    <s v=" 93"/>
    <x v="189"/>
    <n v="55"/>
  </r>
  <r>
    <s v="Kraken Priest"/>
    <s v="MPMM"/>
    <n v="167"/>
    <s v="M"/>
    <s v="monstrosity"/>
    <s v="['C', 'E']"/>
    <s v="[{'ac': 15, 'from': ['natural armor']}]"/>
    <s v="{'average': 75, 'formula': '10d8 + 30'}"/>
    <s v="{'average': 75,"/>
    <s v=" 75,"/>
    <s v=" 75"/>
    <x v="9"/>
    <n v="30"/>
  </r>
  <r>
    <s v="Kruthik Hive Lord"/>
    <s v="MPMM"/>
    <n v="169"/>
    <s v="L"/>
    <s v="monstrosity"/>
    <s v="['U']"/>
    <s v="[{'ac': 20, 'from': ['natural armor']}]"/>
    <s v="{'average': 102, 'formula': '12d10 + 36'}"/>
    <s v="{'average': 102"/>
    <s v=" 102"/>
    <e v="#VALUE!"/>
    <x v="37"/>
    <n v="36"/>
  </r>
  <r>
    <s v="Leucrotta"/>
    <s v="MPMM"/>
    <n v="170"/>
    <s v="L"/>
    <s v="monstrosity"/>
    <s v="['C', 'E']"/>
    <s v="[{'ac': 14, 'from': ['natural armor']}]"/>
    <s v="{'average': 67, 'formula': '9d10 + 18'}"/>
    <s v="{'average': 67,"/>
    <s v=" 67,"/>
    <s v=" 67"/>
    <x v="100"/>
    <n v="18"/>
  </r>
  <r>
    <s v="Leviathan"/>
    <s v="MPMM"/>
    <n v="171"/>
    <s v="G"/>
    <s v="elemental"/>
    <s v="['N']"/>
    <s v="[17]"/>
    <s v="{'average': 328, 'formula': '16d20 + 160'}"/>
    <s v="{'average': 328"/>
    <s v=" 328"/>
    <e v="#VALUE!"/>
    <x v="85"/>
    <n v="160"/>
  </r>
  <r>
    <s v="Lonely Sorrowsworn"/>
    <s v="MPMM"/>
    <n v="223"/>
    <s v="M"/>
    <s v="monstrosity"/>
    <s v="['N', 'E']"/>
    <s v="[{'ac': 16, 'from': ['natural armor']}]"/>
    <s v="{'average': 112, 'formula': '15d8 + 45'}"/>
    <s v="{'average': 112"/>
    <s v=" 112"/>
    <e v="#VALUE!"/>
    <x v="27"/>
    <n v="45"/>
  </r>
  <r>
    <s v="Lost Sorrowsworn"/>
    <s v="MPMM"/>
    <n v="224"/>
    <s v="M"/>
    <s v="monstrosity"/>
    <s v="['N', 'E']"/>
    <s v="[{'ac': 15, 'from': ['natural armor']}]"/>
    <s v="{'average': 78, 'formula': '12d8 + 24'}"/>
    <s v="{'average': 78,"/>
    <s v=" 78,"/>
    <s v=" 78"/>
    <x v="1"/>
    <n v="24"/>
  </r>
  <r>
    <s v="Male Steeder"/>
    <s v="MPMM"/>
    <n v="231"/>
    <s v="M"/>
    <s v="monstrosity"/>
    <s v="['U']"/>
    <s v="[{'ac': 12, 'from': ['natural armor']}]"/>
    <s v="{'average': 13, 'formula': '2d8 + 4'}"/>
    <s v="{'average': 13,"/>
    <s v=" 13,"/>
    <s v=" 13"/>
    <x v="1"/>
    <n v="4"/>
  </r>
  <r>
    <s v="Martial Arts Adept"/>
    <s v="MPMM"/>
    <n v="172"/>
    <s v="M"/>
    <s v="humanoid"/>
    <s v="['A']"/>
    <s v="[{'ac': 16, 'from': ['unarmored defense']}]"/>
    <s v="{'average': 60, 'formula': '11d8 + 11'}"/>
    <s v="{'average': 60,"/>
    <s v=" 60,"/>
    <s v=" 60"/>
    <x v="124"/>
    <n v="11"/>
  </r>
  <r>
    <s v="Marut"/>
    <s v="MPMM"/>
    <n v="173"/>
    <s v="L"/>
    <s v="{'type': 'construct', 'tags': ['inevitable']}"/>
    <s v="['L', 'N']"/>
    <s v="[{'ac': 22, 'from': ['natural armor']}]"/>
    <s v="{'average': 432, 'formula': '32d10 + 256'}"/>
    <s v="{'average': 432"/>
    <s v=" 432"/>
    <e v="#VALUE!"/>
    <x v="23"/>
    <n v="256"/>
  </r>
  <r>
    <s v="Master Thief"/>
    <s v="MPMM"/>
    <n v="174"/>
    <s v="M"/>
    <s v="humanoid"/>
    <s v="['A']"/>
    <s v="[{'ac': 16, 'from': ['{@item studded leather armor|PHB|studded leather}']}]"/>
    <s v="{'average': 84, 'formula': '13d8 + 26'}"/>
    <s v="{'average': 84,"/>
    <s v=" 84,"/>
    <s v=" 84"/>
    <x v="25"/>
    <n v="26"/>
  </r>
  <r>
    <s v="Maurezhi"/>
    <s v="MPMM"/>
    <n v="175"/>
    <s v="M"/>
    <s v="{'type': 'fiend', 'tags': ['demon']}"/>
    <s v="['C', 'E']"/>
    <s v="[{'ac': 15, 'from': ['natural armor']}]"/>
    <s v="{'average': 88, 'formula': '16d8 + 16'}"/>
    <s v="{'average': 88,"/>
    <s v=" 88,"/>
    <s v=" 88"/>
    <x v="2"/>
    <n v="16"/>
  </r>
  <r>
    <s v="Maw Demon"/>
    <s v="MPMM"/>
    <n v="176"/>
    <s v="M"/>
    <s v="{'type': 'fiend', 'tags': ['demon']}"/>
    <s v="['C', 'E']"/>
    <s v="[{'ac': 13, 'from': ['natural armor']}]"/>
    <s v="{'average': 33, 'formula': '6d8 + 6'}"/>
    <s v="{'average': 33,"/>
    <s v=" 33,"/>
    <s v=" 33"/>
    <x v="2"/>
    <n v="6"/>
  </r>
  <r>
    <s v="Meazel"/>
    <s v="MPMM"/>
    <n v="177"/>
    <s v="M"/>
    <s v="monstrosity"/>
    <s v="['N', 'E']"/>
    <s v="[13]"/>
    <s v="{'average': 35, 'formula': '10d8 - 10'}"/>
    <s v="{'average': 35,"/>
    <s v=" 35,"/>
    <s v=" 35"/>
    <x v="6"/>
    <e v="#VALUE!"/>
  </r>
  <r>
    <s v="Meenlock"/>
    <s v="MPMM"/>
    <n v="178"/>
    <s v="S"/>
    <s v="fey"/>
    <s v="['N', 'E']"/>
    <s v="[{'ac': 15, 'from': ['natural armor']}]"/>
    <s v="{'average': 31, 'formula': '7d6 + 7'}"/>
    <s v="{'average': 31,"/>
    <s v=" 31,"/>
    <s v=" 31"/>
    <x v="120"/>
    <n v="7"/>
  </r>
  <r>
    <s v="Merregon"/>
    <s v="MPMM"/>
    <n v="179"/>
    <s v="M"/>
    <s v="{'type': 'fiend', 'tags': ['devil']}"/>
    <s v="['L', 'E']"/>
    <s v="[{'ac': 16, 'from': ['natural armor']}]"/>
    <s v="{'average': 45, 'formula': '6d8 + 18'}"/>
    <s v="{'average': 45,"/>
    <s v=" 45,"/>
    <s v=" 45"/>
    <x v="9"/>
    <n v="18"/>
  </r>
  <r>
    <s v="Merrenoloth"/>
    <s v="MPMM"/>
    <n v="180"/>
    <s v="M"/>
    <s v="{'type': 'fiend', 'tags': ['yugoloth']}"/>
    <s v="['N', 'E']"/>
    <s v="[13]"/>
    <s v="{'average': 40, 'formula': '9d8'}"/>
    <s v="{'average': 40,"/>
    <s v=" 40,"/>
    <s v=" 40"/>
    <x v="6"/>
    <e v="#VALUE!"/>
  </r>
  <r>
    <s v="Mindwitness"/>
    <s v="MPMM"/>
    <n v="181"/>
    <s v="L"/>
    <s v="aberration"/>
    <s v="['L', 'N']"/>
    <s v="[{'ac': 15, 'from': ['natural armor']}]"/>
    <s v="{'average': 75, 'formula': '10d10 + 20'}"/>
    <s v="{'average': 75,"/>
    <s v=" 75,"/>
    <s v=" 75"/>
    <x v="13"/>
    <n v="20"/>
  </r>
  <r>
    <s v="Moloch"/>
    <s v="MPMM"/>
    <n v="183"/>
    <s v="L"/>
    <s v="{'type': 'fiend', 'tags': ['devil']}"/>
    <s v="['L', 'E']"/>
    <s v="[{'ac': 19, 'from': ['natural armor']}]"/>
    <s v="{'average': 253, 'formula': '22d10 + 132'}"/>
    <s v="{'average': 253"/>
    <s v=" 253"/>
    <e v="#VALUE!"/>
    <x v="117"/>
    <n v="132"/>
  </r>
  <r>
    <s v="Molydeus"/>
    <s v="MPMM"/>
    <n v="184"/>
    <s v="H"/>
    <s v="{'type': 'fiend', 'tags': ['demon']}"/>
    <s v="['C', 'E']"/>
    <s v="[{'ac': 19, 'from': ['natural armor']}]"/>
    <s v="{'average': 216, 'formula': '16d12 + 112'}"/>
    <s v="{'average': 216"/>
    <s v=" 216"/>
    <e v="#VALUE!"/>
    <x v="101"/>
    <n v="112"/>
  </r>
  <r>
    <s v="Morkoth"/>
    <s v="MPMM"/>
    <n v="186"/>
    <s v="L"/>
    <s v="aberration"/>
    <s v="['C', 'E']"/>
    <s v="[{'ac': 17, 'from': ['natural armor']}]"/>
    <s v="{'average': 165, 'formula': '22d10 + 44'}"/>
    <s v="{'average': 165"/>
    <s v=" 165"/>
    <e v="#VALUE!"/>
    <x v="13"/>
    <n v="44"/>
  </r>
  <r>
    <s v="Mouth of Grolantor"/>
    <s v="MPMM"/>
    <n v="187"/>
    <s v="H"/>
    <s v="{'type': 'giant', 'tags': ['hill giant']}"/>
    <s v="['C', 'E']"/>
    <s v="[{'ac': 14, 'from': ['natural armor']}]"/>
    <s v="{'average': 105, 'formula': '10d12 + 40'}"/>
    <s v="{'average': 105"/>
    <s v=" 105"/>
    <e v="#VALUE!"/>
    <x v="38"/>
    <n v="40"/>
  </r>
  <r>
    <s v="Nabassu"/>
    <s v="MPMM"/>
    <n v="188"/>
    <s v="M"/>
    <s v="{'type': 'fiend', 'tags': ['demon']}"/>
    <s v="['C', 'E']"/>
    <s v="[{'ac': 18, 'from': ['natural armor']}]"/>
    <s v="{'average': 190, 'formula': '20d8 + 100'}"/>
    <s v="{'average': 190"/>
    <s v=" 190"/>
    <e v="#VALUE!"/>
    <x v="20"/>
    <n v="100"/>
  </r>
  <r>
    <s v="Nagpa"/>
    <s v="MPMM"/>
    <n v="189"/>
    <s v="M"/>
    <s v="{'type': 'monstrosity', 'tags': ['wizard']}"/>
    <s v="['N', 'E']"/>
    <s v="[{'ac': 19, 'from': ['natural armor']}]"/>
    <s v="{'average': 203, 'formula': '37d8 + 37'}"/>
    <s v="{'average': 203"/>
    <s v=" 203"/>
    <e v="#VALUE!"/>
    <x v="190"/>
    <n v="37"/>
  </r>
  <r>
    <s v="Narzugon"/>
    <s v="MPMM"/>
    <n v="190"/>
    <s v="M"/>
    <s v="{'type': 'fiend', 'tags': ['devil']}"/>
    <s v="['L', 'E']"/>
    <s v="[{'ac': 20, 'from': ['{@item plate armor|PHB}', '{@item shield|PHB}']}]"/>
    <s v="{'average': 112, 'formula': '15d8 + 45'}"/>
    <s v="{'average': 112"/>
    <s v=" 112"/>
    <e v="#VALUE!"/>
    <x v="27"/>
    <n v="45"/>
  </r>
  <r>
    <s v="Necromancer Wizard"/>
    <s v="MPMM"/>
    <n v="264"/>
    <s v="M"/>
    <s v="{'type': 'humanoid'}"/>
    <s v="['A']"/>
    <s v="[12, {'ac': 15, 'condition': 'with {@spell mage armor}', 'braces': True}]"/>
    <s v="{'average': 110, 'formula': '20d8 + 20'}"/>
    <s v="{'average': 110"/>
    <s v=" 110"/>
    <e v="#VALUE!"/>
    <x v="2"/>
    <n v="20"/>
  </r>
  <r>
    <s v="Neogi"/>
    <s v="MPMM"/>
    <n v="192"/>
    <s v="S"/>
    <s v="aberration"/>
    <s v="['L', 'E']"/>
    <s v="[{'ac': 15, 'from': ['natural armor']}]"/>
    <s v="{'average': 33, 'formula': '6d6 + 12'}"/>
    <s v="{'average': 33,"/>
    <s v=" 33,"/>
    <s v=" 33"/>
    <x v="57"/>
    <n v="12"/>
  </r>
  <r>
    <s v="Neogi Hatchling"/>
    <s v="MPMM"/>
    <n v="191"/>
    <s v="T"/>
    <s v="aberration"/>
    <s v="['L', 'E']"/>
    <s v="[11]"/>
    <s v="{'average': 7, 'formula': '3d4'}"/>
    <s v="{'average': 7, "/>
    <s v=" 7, "/>
    <s v=" 7 "/>
    <x v="6"/>
    <e v="#VALUE!"/>
  </r>
  <r>
    <s v="Neogi Master"/>
    <s v="MPMM"/>
    <n v="192"/>
    <s v="M"/>
    <s v="{'type': 'aberration', 'tags': ['warlock']}"/>
    <s v="['L', 'E']"/>
    <s v="[{'ac': 15, 'from': ['natural armor']}]"/>
    <s v="{'average': 71, 'formula': '11d8 + 22'}"/>
    <s v="{'average': 71,"/>
    <s v=" 71,"/>
    <s v=" 71"/>
    <x v="123"/>
    <n v="22"/>
  </r>
  <r>
    <s v="Neothelid"/>
    <s v="MPMM"/>
    <n v="193"/>
    <s v="G"/>
    <s v="aberration"/>
    <s v="['C', 'E']"/>
    <s v="[{'ac': 16, 'from': ['natural armor']}]"/>
    <s v="{'average': 232, 'formula': '15d20 + 75'}"/>
    <s v="{'average': 232"/>
    <s v=" 232"/>
    <e v="#VALUE!"/>
    <x v="178"/>
    <n v="75"/>
  </r>
  <r>
    <s v="Nightwalker"/>
    <s v="MPMM"/>
    <n v="194"/>
    <s v="H"/>
    <s v="undead"/>
    <s v="['C', 'E']"/>
    <s v="[14]"/>
    <s v="{'average': 337, 'formula': '25d12 + 175'}"/>
    <s v="{'average': 337"/>
    <s v=" 337"/>
    <e v="#VALUE!"/>
    <x v="191"/>
    <n v="175"/>
  </r>
  <r>
    <s v="Nilbog"/>
    <s v="MPMM"/>
    <n v="195"/>
    <s v="S"/>
    <s v="{'type': 'fey', 'tags': ['goblinoid']}"/>
    <s v="['C', 'N']"/>
    <s v="[{'ac': 13, 'from': ['{@item leather armor|PHB}']}]"/>
    <s v="{'average': 7, 'formula': '2d6'}"/>
    <s v="{'average': 7, "/>
    <s v=" 7, "/>
    <s v=" 7 "/>
    <x v="6"/>
    <e v="#VALUE!"/>
  </r>
  <r>
    <s v="Nupperibo"/>
    <s v="MPMM"/>
    <n v="196"/>
    <s v="M"/>
    <s v="{'type': 'fiend', 'tags': ['devil']}"/>
    <s v="['L', 'E']"/>
    <s v="[{'ac': 13, 'from': ['natural armor']}]"/>
    <s v="{'average': 11, 'formula': '2d8 + 2'}"/>
    <s v="{'average': 11,"/>
    <s v=" 11,"/>
    <s v=" 11"/>
    <x v="2"/>
    <n v="2"/>
  </r>
  <r>
    <s v="Oblex Spawn"/>
    <s v="MPMM"/>
    <n v="197"/>
    <s v="T"/>
    <s v="ooze"/>
    <s v="['L', 'E']"/>
    <s v="[13]"/>
    <s v="{'average': 18, 'formula': '4d4 + 8'}"/>
    <s v="{'average': 18,"/>
    <s v=" 18,"/>
    <s v=" 18"/>
    <x v="173"/>
    <n v="8"/>
  </r>
  <r>
    <s v="Ogre Battering Ram"/>
    <s v="MPMM"/>
    <n v="200"/>
    <s v="L"/>
    <s v="giant"/>
    <s v="['C', 'E']"/>
    <s v="[{'ac': 11, 'from': ['{@item hide armor|phb}']}]"/>
    <s v="{'average': 76, 'formula': '9d10 + 27'}"/>
    <s v="{'average': 76,"/>
    <s v=" 76,"/>
    <s v=" 76"/>
    <x v="164"/>
    <n v="27"/>
  </r>
  <r>
    <s v="Ogre Bolt Launcher"/>
    <s v="MPMM"/>
    <n v="200"/>
    <s v="L"/>
    <s v="giant"/>
    <s v="['C', 'E']"/>
    <s v="[{'ac': 13, 'from': ['{@item hide armor|phb}']}]"/>
    <s v="{'average': 59, 'formula': '7d10 + 21'}"/>
    <s v="{'average': 59,"/>
    <s v=" 59,"/>
    <s v=" 59"/>
    <x v="133"/>
    <n v="21"/>
  </r>
  <r>
    <s v="Ogre Chain Brute"/>
    <s v="MPMM"/>
    <n v="201"/>
    <s v="L"/>
    <s v="giant"/>
    <s v="['C', 'E']"/>
    <s v="[{'ac': 11, 'from': ['{@item hide armor|phb}']}]"/>
    <s v="{'average': 59, 'formula': '7d10 + 21'}"/>
    <s v="{'average': 59,"/>
    <s v=" 59,"/>
    <s v=" 59"/>
    <x v="133"/>
    <n v="21"/>
  </r>
  <r>
    <s v="Ogre Howdah"/>
    <s v="MPMM"/>
    <n v="201"/>
    <s v="L"/>
    <s v="giant"/>
    <s v="['C', 'E']"/>
    <s v="[{'ac': 15, 'from': ['{@item breastplate|phb}, {@item shield|phb}']}]"/>
    <s v="{'average': 59, 'formula': '7d10 + 21'}"/>
    <s v="{'average': 59,"/>
    <s v=" 59,"/>
    <s v=" 59"/>
    <x v="133"/>
    <n v="21"/>
  </r>
  <r>
    <s v="Oinoloth"/>
    <s v="MPMM"/>
    <n v="202"/>
    <s v="M"/>
    <s v="{'type': 'fiend', 'tags': ['yugoloth']}"/>
    <s v="['N', 'E']"/>
    <s v="[{'ac': 17, 'from': ['natural armor']}]"/>
    <s v="{'average': 119, 'formula': '14d8 + 56'}"/>
    <s v="{'average': 119"/>
    <s v=" 119"/>
    <e v="#VALUE!"/>
    <x v="17"/>
    <n v="56"/>
  </r>
  <r>
    <s v="Orcus"/>
    <s v="MPMM"/>
    <n v="204"/>
    <s v="H"/>
    <s v="{'type': 'fiend', 'tags': ['demon']}"/>
    <s v="['C', 'E']"/>
    <s v="[{'ac': 17, 'from': ['natural armor']}, {'ac': 20, 'from': ['with the {@item Wand of Orcus}']}]"/>
    <s v="{'average': 405, 'formula': '30d12 + 210'}"/>
    <s v="{'average': 405"/>
    <s v=" 405"/>
    <e v="#VALUE!"/>
    <x v="101"/>
    <n v="210"/>
  </r>
  <r>
    <s v="Orthon"/>
    <s v="MPMM"/>
    <n v="205"/>
    <s v="L"/>
    <s v="{'type': 'fiend', 'tags': ['devil']}"/>
    <s v="['L', 'E']"/>
    <s v="[{'ac': 17, 'from': ['{@item half plate armor|phb|half plate}']}]"/>
    <s v="{'average': 105, 'formula': '10d10 + 50'}"/>
    <s v="{'average': 105"/>
    <s v=" 105"/>
    <e v="#VALUE!"/>
    <x v="21"/>
    <n v="50"/>
  </r>
  <r>
    <s v="Ox"/>
    <s v="MPMM"/>
    <n v="72"/>
    <s v="L"/>
    <s v="{'type': 'beast', 'tags': ['cattle']}"/>
    <s v="['U']"/>
    <s v="[10]"/>
    <s v="{'average': 15, 'formula': '2d10 + 4'}"/>
    <s v="{'average': 15,"/>
    <s v=" 15,"/>
    <s v=" 15"/>
    <x v="13"/>
    <n v="4"/>
  </r>
  <r>
    <s v="Phoenix"/>
    <s v="MPMM"/>
    <n v="206"/>
    <s v="G"/>
    <s v="elemental"/>
    <s v="['N']"/>
    <s v="[18]"/>
    <s v="{'average': 175, 'formula': '10d20 + 70'}"/>
    <s v="{'average': 175"/>
    <s v=" 175"/>
    <e v="#VALUE!"/>
    <x v="9"/>
    <n v="70"/>
  </r>
  <r>
    <s v="Quetzalcoatlus"/>
    <s v="MPMM"/>
    <n v="96"/>
    <s v="H"/>
    <s v="{'type': 'beast', 'tags': ['dinosaur']}"/>
    <s v="['U']"/>
    <s v="[{'ac': 13, 'from': ['natural armor']}]"/>
    <s v="{'average': 30, 'formula': '4d12 + 4'}"/>
    <s v="{'average': 30,"/>
    <s v=" 30,"/>
    <s v=" 30"/>
    <x v="157"/>
    <n v="4"/>
  </r>
  <r>
    <s v="Quickling"/>
    <s v="MPMM"/>
    <n v="207"/>
    <s v="T"/>
    <s v="fey"/>
    <s v="['C', 'E']"/>
    <s v="[16]"/>
    <s v="{'average': 10, 'formula': '3d4 + 3'}"/>
    <s v="{'average': 10,"/>
    <s v=" 10,"/>
    <s v=" 10"/>
    <x v="16"/>
    <n v="3"/>
  </r>
  <r>
    <s v="Red Abishai"/>
    <s v="MPMM"/>
    <n v="40"/>
    <s v="M"/>
    <s v="{'type': 'fiend', 'tags': ['devil']}"/>
    <s v="['L', 'E']"/>
    <s v="[{'ac': 22, 'from': ['natural armor']}]"/>
    <s v="{'average': 289, 'formula': '34d8 + 136'}"/>
    <s v="{'average': 289"/>
    <s v=" 289"/>
    <e v="#VALUE!"/>
    <x v="17"/>
    <n v="136"/>
  </r>
  <r>
    <s v="Redcap"/>
    <s v="MPMM"/>
    <n v="208"/>
    <s v="S"/>
    <s v="fey"/>
    <s v="['C', 'E']"/>
    <s v="[{'ac': 14, 'from': ['natural armor']}]"/>
    <s v="{'average': 45, 'formula': '6d6 + 24'}"/>
    <s v="{'average': 45,"/>
    <s v=" 45,"/>
    <s v=" 45"/>
    <x v="33"/>
    <n v="24"/>
  </r>
  <r>
    <s v="Retriever"/>
    <s v="MPMM"/>
    <n v="209"/>
    <s v="L"/>
    <s v="construct"/>
    <s v="['L', 'E']"/>
    <s v="[{'ac': 19, 'from': ['natural armor']}]"/>
    <s v="{'average': 210, 'formula': '20d10 + 100'}"/>
    <s v="{'average': 210"/>
    <s v=" 210"/>
    <e v="#VALUE!"/>
    <x v="21"/>
    <n v="100"/>
  </r>
  <r>
    <s v="Rot Troll"/>
    <s v="MPMM"/>
    <n v="247"/>
    <s v="L"/>
    <s v="giant"/>
    <s v="['C', 'E']"/>
    <s v="[{'ac': 16, 'from': ['natural armor']}]"/>
    <s v="{'average': 138, 'formula': '12d10 + 72'}"/>
    <s v="{'average': 138"/>
    <s v=" 138"/>
    <e v="#VALUE!"/>
    <x v="117"/>
    <n v="72"/>
  </r>
  <r>
    <s v="Rutterkin"/>
    <s v="MPMM"/>
    <n v="210"/>
    <s v="M"/>
    <s v="{'type': 'fiend', 'tags': ['demon']}"/>
    <s v="['C', 'E']"/>
    <s v="[12]"/>
    <s v="{'average': 37, 'formula': '5d8 + 15'}"/>
    <s v="{'average': 37,"/>
    <s v=" 37,"/>
    <s v=" 37"/>
    <x v="76"/>
    <n v="15"/>
  </r>
  <r>
    <s v="Sacred Statue"/>
    <s v="MPMM"/>
    <n v="114"/>
    <s v="L"/>
    <s v="construct"/>
    <s v="[{'special': &quot;as the eidolon's alignment&quot;}]"/>
    <s v="[{'ac': 19, 'from': ['natural armor']}]"/>
    <s v="{'average': 95, 'formula': '10d10 + 40'}"/>
    <s v="{'average': 95,"/>
    <s v=" 95,"/>
    <s v=" 95"/>
    <x v="4"/>
    <n v="40"/>
  </r>
  <r>
    <s v="Sea Spawn"/>
    <s v="MPMM"/>
    <n v="211"/>
    <s v="M"/>
    <s v="monstrosity"/>
    <s v="['N', 'E']"/>
    <s v="[{'ac': 11, 'from': ['natural armor']}]"/>
    <s v="{'average': 32, 'formula': '5d8 + 10'}"/>
    <s v="{'average': 32,"/>
    <s v=" 32,"/>
    <s v=" 32"/>
    <x v="7"/>
    <n v="10"/>
  </r>
  <r>
    <s v="Shadar-kai Gloom Weaver"/>
    <s v="MPMM"/>
    <n v="213"/>
    <s v="M"/>
    <s v="{'type': 'humanoid', 'tags': ['elf']}"/>
    <s v="['N', 'E']"/>
    <s v="[14]"/>
    <s v="{'average': 104, 'formula': '16d8 + 32'}"/>
    <s v="{'average': 104"/>
    <s v=" 104"/>
    <e v="#VALUE!"/>
    <x v="1"/>
    <n v="32"/>
  </r>
  <r>
    <s v="Shadar-kai Shadow Dancer"/>
    <s v="MPMM"/>
    <n v="213"/>
    <s v="M"/>
    <s v="{'type': 'humanoid', 'tags': ['elf']}"/>
    <s v="['A']"/>
    <s v="[{'ac': 15, 'from': ['{@item studded leather armor|PHB|studded leather}']}]"/>
    <s v="{'average': 71, 'formula': '13d8 + 13'}"/>
    <s v="{'average': 71,"/>
    <s v=" 71,"/>
    <s v=" 71"/>
    <x v="122"/>
    <n v="13"/>
  </r>
  <r>
    <s v="Shadar-kai Soul Monger"/>
    <s v="MPMM"/>
    <n v="214"/>
    <s v="M"/>
    <s v="{'type': 'humanoid', 'tags': ['elf']}"/>
    <s v="['N', 'E']"/>
    <s v="[{'ac': 15, 'from': ['{@item studded leather armor|PHB|studded leather}']}]"/>
    <s v="{'average': 136, 'formula': '21d8 + 42'}"/>
    <s v="{'average': 136"/>
    <s v=" 136"/>
    <e v="#VALUE!"/>
    <x v="192"/>
    <n v="42"/>
  </r>
  <r>
    <s v="Shadow Mastiff"/>
    <s v="MPMM"/>
    <n v="215"/>
    <s v="M"/>
    <s v="monstrosity"/>
    <s v="['N', 'E']"/>
    <s v="[12]"/>
    <s v="{'average': 33, 'formula': '6d8 + 6'}"/>
    <s v="{'average': 33,"/>
    <s v=" 33,"/>
    <s v=" 33"/>
    <x v="2"/>
    <n v="6"/>
  </r>
  <r>
    <s v="Shadow Mastiff Alpha"/>
    <s v="MPMM"/>
    <n v="215"/>
    <s v="M"/>
    <s v="monstrosity"/>
    <s v="['N', 'E']"/>
    <s v="[12]"/>
    <s v="{'average': 44, 'formula': '8d8 + 8'}"/>
    <s v="{'average': 44,"/>
    <s v=" 44,"/>
    <s v=" 44"/>
    <x v="2"/>
    <n v="8"/>
  </r>
  <r>
    <s v="Shoosuva"/>
    <s v="MPMM"/>
    <n v="216"/>
    <s v="L"/>
    <s v="{'type': 'fiend', 'tags': ['demon']}"/>
    <s v="['C', 'E']"/>
    <s v="[{'ac': 14, 'from': ['natural armor']}]"/>
    <s v="{'average': 136, 'formula': '16d10 + 48'}"/>
    <s v="{'average': 136"/>
    <s v=" 136"/>
    <e v="#VALUE!"/>
    <x v="37"/>
    <n v="48"/>
  </r>
  <r>
    <s v="Sibriex"/>
    <s v="MPMM"/>
    <n v="217"/>
    <s v="H"/>
    <s v="{'type': 'fiend', 'tags': ['demon']}"/>
    <s v="['C', 'E']"/>
    <s v="[{'ac': 19, 'from': ['natural armor']}]"/>
    <s v="{'average': 150, 'formula': '12d12 + 72'}"/>
    <s v="{'average': 150"/>
    <s v=" 150"/>
    <e v="#VALUE!"/>
    <x v="42"/>
    <n v="72"/>
  </r>
  <r>
    <s v="Skulk"/>
    <s v="MPMM"/>
    <n v="219"/>
    <s v="M"/>
    <s v="monstrosity"/>
    <s v="['C', 'N']"/>
    <s v="[14]"/>
    <s v="{'average': 18, 'formula': '4d8'}"/>
    <s v="{'average': 18,"/>
    <s v=" 18,"/>
    <s v=" 18"/>
    <x v="6"/>
    <e v="#VALUE!"/>
  </r>
  <r>
    <s v="Skull Lord"/>
    <s v="MPMM"/>
    <n v="220"/>
    <s v="M"/>
    <s v="{'type': 'undead', 'tags': ['sorcerer']}"/>
    <s v="['L', 'E']"/>
    <s v="[{'ac': 18, 'from': ['{@item plate armor|PHB|plate}']}]"/>
    <s v="{'average': 112, 'formula': '15d8 + 45'}"/>
    <s v="{'average': 112"/>
    <s v=" 112"/>
    <e v="#VALUE!"/>
    <x v="27"/>
    <n v="45"/>
  </r>
  <r>
    <s v="Slithering Tracker"/>
    <s v="MPMM"/>
    <n v="221"/>
    <s v="M"/>
    <s v="ooze"/>
    <s v="['C', 'E']"/>
    <s v="[14]"/>
    <s v="{'average': 39, 'formula': '6d8 + 12'}"/>
    <s v="{'average': 39,"/>
    <s v=" 39,"/>
    <s v=" 39"/>
    <x v="1"/>
    <n v="12"/>
  </r>
  <r>
    <s v="Spawn of Kyuss"/>
    <s v="MPMM"/>
    <n v="225"/>
    <s v="M"/>
    <s v="undead"/>
    <s v="['C', 'E']"/>
    <s v="[10]"/>
    <s v="{'average': 76, 'formula': '9d8 + 36'}"/>
    <s v="{'average': 76,"/>
    <s v=" 76,"/>
    <s v=" 76"/>
    <x v="40"/>
    <n v="36"/>
  </r>
  <r>
    <s v="Spirit Troll"/>
    <s v="MPMM"/>
    <n v="247"/>
    <s v="L"/>
    <s v="giant"/>
    <s v="['C', 'E']"/>
    <s v="[{'ac': 17, 'from': ['natural armor']}]"/>
    <s v="{'average': 130, 'formula': '20d10 + 20'}"/>
    <s v="{'average': 130"/>
    <s v=" 130"/>
    <e v="#VALUE!"/>
    <x v="22"/>
    <n v="20"/>
  </r>
  <r>
    <s v="Spring Eladrin"/>
    <s v="MPMM"/>
    <n v="116"/>
    <s v="M"/>
    <s v="{'type': 'fey', 'tags': ['elf']}"/>
    <s v="['C', 'N']"/>
    <s v="[{'ac': 19, 'from': ['natural armor']}]"/>
    <s v="{'average': 165, 'formula': '22d8 + 66'}"/>
    <s v="{'average': 165"/>
    <s v=" 165"/>
    <e v="#VALUE!"/>
    <x v="9"/>
    <n v="66"/>
  </r>
  <r>
    <s v="Star Spawn Grue"/>
    <s v="MPMM"/>
    <n v="227"/>
    <s v="S"/>
    <s v="aberration"/>
    <s v="['N', 'E']"/>
    <s v="[11]"/>
    <s v="{'average': 17, 'formula': '5d6'}"/>
    <s v="{'average': 17,"/>
    <s v=" 17,"/>
    <s v=" 17"/>
    <x v="6"/>
    <e v="#VALUE!"/>
  </r>
  <r>
    <s v="Star Spawn Hulk"/>
    <s v="MPMM"/>
    <n v="227"/>
    <s v="L"/>
    <s v="aberration"/>
    <s v="['C', 'E']"/>
    <s v="[{'ac': 16, 'from': ['natural armor']}]"/>
    <s v="{'average': 136, 'formula': '13d10 + 65'}"/>
    <s v="{'average': 136"/>
    <s v=" 136"/>
    <e v="#VALUE!"/>
    <x v="126"/>
    <n v="65"/>
  </r>
  <r>
    <s v="Star Spawn Larva Mage"/>
    <s v="MPMM"/>
    <n v="228"/>
    <s v="M"/>
    <s v="aberration"/>
    <s v="['C', 'E']"/>
    <s v="[{'ac': 16, 'from': ['natural armor']}]"/>
    <s v="{'average': 168, 'formula': '16d8 + 96'}"/>
    <s v="{'average': 168"/>
    <s v=" 168"/>
    <e v="#VALUE!"/>
    <x v="179"/>
    <n v="96"/>
  </r>
  <r>
    <s v="Star Spawn Mangler"/>
    <s v="MPMM"/>
    <n v="229"/>
    <s v="M"/>
    <s v="aberration"/>
    <s v="['C', 'E']"/>
    <s v="[14]"/>
    <s v="{'average': 71, 'formula': '13d8 + 13'}"/>
    <s v="{'average': 71,"/>
    <s v=" 71,"/>
    <s v=" 71"/>
    <x v="122"/>
    <n v="13"/>
  </r>
  <r>
    <s v="Star Spawn Seer"/>
    <s v="MPMM"/>
    <n v="230"/>
    <s v="M"/>
    <s v="aberration"/>
    <s v="['N', 'E']"/>
    <s v="[{'ac': 17, 'from': ['natural armor']}]"/>
    <s v="{'average': 153, 'formula': '18d8 + 72'}"/>
    <s v="{'average': 153"/>
    <s v=" 153"/>
    <e v="#VALUE!"/>
    <x v="17"/>
    <n v="72"/>
  </r>
  <r>
    <s v="Steel Predator"/>
    <s v="MPMM"/>
    <n v="232"/>
    <s v="L"/>
    <s v="construct"/>
    <s v="['L', 'N']"/>
    <s v="[{'ac': 20, 'from': ['natural armor']}]"/>
    <s v="{'average': 207, 'formula': '18d10 + 108'}"/>
    <s v="{'average': 207"/>
    <s v=" 207"/>
    <e v="#VALUE!"/>
    <x v="117"/>
    <n v="108"/>
  </r>
  <r>
    <s v="Stegosaurus"/>
    <s v="MPMM"/>
    <n v="96"/>
    <s v="H"/>
    <s v="{'type': 'beast', 'tags': ['dinosaur']}"/>
    <s v="['U']"/>
    <s v="[{'ac': 13, 'from': ['natural armor']}]"/>
    <s v="{'average': 76, 'formula': '8d12 + 24'}"/>
    <s v="{'average': 76,"/>
    <s v=" 76,"/>
    <s v=" 76"/>
    <x v="79"/>
    <n v="24"/>
  </r>
  <r>
    <s v="Stench Kow"/>
    <s v="MPMM"/>
    <n v="72"/>
    <s v="L"/>
    <s v="{'type': 'fiend', 'tags': ['cattle']}"/>
    <s v="['U']"/>
    <s v="[10]"/>
    <s v="{'average': 15, 'formula': '2d10 + 4'}"/>
    <s v="{'average': 15,"/>
    <s v=" 15,"/>
    <s v=" 15"/>
    <x v="13"/>
    <n v="4"/>
  </r>
  <r>
    <s v="Stone Cursed"/>
    <s v="MPMM"/>
    <n v="233"/>
    <s v="M"/>
    <s v="construct"/>
    <s v="['L', 'E']"/>
    <s v="[{'ac': 17, 'from': ['natural armor']}]"/>
    <s v="{'average': 19, 'formula': '3d8 + 6'}"/>
    <s v="{'average': 19,"/>
    <s v=" 19,"/>
    <s v=" 19"/>
    <x v="79"/>
    <n v="6"/>
  </r>
  <r>
    <s v="Stone Giant Dreamwalker"/>
    <s v="MPMM"/>
    <n v="234"/>
    <s v="H"/>
    <s v="giant"/>
    <s v="['C', 'N']"/>
    <s v="[{'ac': 18, 'from': ['natural armor']}]"/>
    <s v="{'average': 161, 'formula': '14d12 + 70'}"/>
    <s v="{'average': 161"/>
    <s v=" 161"/>
    <e v="#VALUE!"/>
    <x v="64"/>
    <n v="70"/>
  </r>
  <r>
    <s v="Storm Giant Quintessent"/>
    <s v="MPMM"/>
    <n v="235"/>
    <s v="H"/>
    <s v="giant"/>
    <s v="['C', 'G']"/>
    <s v="[12]"/>
    <s v="{'average': 230, 'formula': '20d12 + 100'}"/>
    <s v="{'average': 230"/>
    <s v=" 230"/>
    <e v="#VALUE!"/>
    <x v="64"/>
    <n v="100"/>
  </r>
  <r>
    <s v="Summer Eladrin"/>
    <s v="MPMM"/>
    <n v="116"/>
    <s v="M"/>
    <s v="{'type': 'fey', 'tags': ['elf']}"/>
    <s v="['C', 'N']"/>
    <s v="[{'ac': 19, 'from': ['natural armor']}]"/>
    <s v="{'average': 165, 'formula': '22d8 + 66'}"/>
    <s v="{'average': 165"/>
    <s v=" 165"/>
    <e v="#VALUE!"/>
    <x v="9"/>
    <n v="66"/>
  </r>
  <r>
    <s v="Swarm of Cranium Rats"/>
    <s v="MPMM"/>
    <n v="83"/>
    <s v="M"/>
    <s v="{'type': 'aberration', 'swarmSize': 'T'}"/>
    <s v="['L', 'E']"/>
    <s v="[12]"/>
    <s v="{'average': 76, 'formula': '17d8'}"/>
    <s v="{'average': 76,"/>
    <s v=" 76,"/>
    <s v=" 76"/>
    <x v="6"/>
    <e v="#VALUE!"/>
  </r>
  <r>
    <s v="Swarm of Rot Grubs"/>
    <s v="MPMM"/>
    <n v="237"/>
    <s v="M"/>
    <s v="{'type': 'beast', 'swarmSize': 'T'}"/>
    <s v="['U']"/>
    <s v="[8]"/>
    <s v="{'average': 22, 'formula': '5d8'}"/>
    <s v="{'average': 22,"/>
    <s v=" 22,"/>
    <s v=" 22"/>
    <x v="6"/>
    <e v="#VALUE!"/>
  </r>
  <r>
    <s v="Swashbuckler"/>
    <s v="MPMM"/>
    <n v="238"/>
    <s v="M"/>
    <s v="humanoid"/>
    <s v="['A']"/>
    <s v="[{'ac': 17, 'from': ['{@item leather armor|PHB}', 'suave defense']}]"/>
    <s v="{'average': 66, 'formula': '12d8 + 12'}"/>
    <s v="{'average': 66,"/>
    <s v=" 66,"/>
    <s v=" 66"/>
    <x v="2"/>
    <n v="12"/>
  </r>
  <r>
    <s v="Sword Wraith Commander"/>
    <s v="MPMM"/>
    <n v="239"/>
    <s v="M"/>
    <s v="undead"/>
    <s v="['L', 'E']"/>
    <s v="[{'ac': 18, 'from': ['{@item breastplate|PHB}', '{@item shield|PHB}']}]"/>
    <s v="{'average': 127, 'formula': '15d8 + 60'}"/>
    <s v="{'average': 127"/>
    <s v=" 127"/>
    <e v="#VALUE!"/>
    <x v="67"/>
    <n v="60"/>
  </r>
  <r>
    <s v="Sword Wraith Warrior"/>
    <s v="MPMM"/>
    <n v="239"/>
    <s v="M"/>
    <s v="undead"/>
    <s v="['L', 'E']"/>
    <s v="[{'ac': 16, 'from': ['{@item chain shirt|PHB}', '{@item shield|PHB}']}]"/>
    <s v="{'average': 45, 'formula': '6d8 + 18'}"/>
    <s v="{'average': 45,"/>
    <s v=" 45,"/>
    <s v=" 45"/>
    <x v="9"/>
    <n v="18"/>
  </r>
  <r>
    <s v="Tanarukk"/>
    <s v="MPMM"/>
    <n v="240"/>
    <s v="M"/>
    <s v="{'type': 'fiend', 'tags': ['demon']}"/>
    <s v="['C', 'E']"/>
    <s v="[{'ac': 14, 'from': ['natural armor']}]"/>
    <s v="{'average': 95, 'formula': '10d8 + 50'}"/>
    <s v="{'average': 95,"/>
    <s v=" 95,"/>
    <s v=" 95"/>
    <x v="20"/>
    <n v="50"/>
  </r>
  <r>
    <s v="Thorny Vegepygmy"/>
    <s v="MPMM"/>
    <n v="253"/>
    <s v="M"/>
    <s v="plant"/>
    <s v="['N']"/>
    <s v="[{'ac': 14, 'from': ['natural armor']}]"/>
    <s v="{'average': 27, 'formula': '5d8 + 5'}"/>
    <s v="{'average': 27,"/>
    <s v=" 27,"/>
    <s v=" 27"/>
    <x v="8"/>
    <n v="5"/>
  </r>
  <r>
    <s v="Titivilus"/>
    <s v="MPMM"/>
    <n v="242"/>
    <s v="M"/>
    <s v="{'type': 'fiend', 'tags': ['devil']}"/>
    <s v="['L', 'E']"/>
    <s v="[{'ac': 20, 'from': ['natural armor']}]"/>
    <s v="{'average': 150, 'formula': '20d8 + 60'}"/>
    <s v="{'average': 150"/>
    <s v=" 150"/>
    <e v="#VALUE!"/>
    <x v="9"/>
    <n v="60"/>
  </r>
  <r>
    <s v="Tlincalli"/>
    <s v="MPMM"/>
    <n v="242"/>
    <s v="L"/>
    <s v="monstrosity"/>
    <s v="['N']"/>
    <s v="[{'ac': 15, 'from': ['natural armor']}]"/>
    <s v="{'average': 85, 'formula': '10d10 + 30'}"/>
    <s v="{'average': 85,"/>
    <s v=" 85,"/>
    <s v=" 85"/>
    <x v="37"/>
    <n v="30"/>
  </r>
  <r>
    <s v="Tortle"/>
    <s v="MPMM"/>
    <n v="244"/>
    <s v="M"/>
    <s v="humanoid"/>
    <s v="['A']"/>
    <s v="[{'ac': 17, 'from': ['natural armor']}]"/>
    <s v="{'average': 22, 'formula': '4d8 + 4'}"/>
    <s v="{'average': 22,"/>
    <s v=" 22,"/>
    <s v=" 22"/>
    <x v="2"/>
    <n v="4"/>
  </r>
  <r>
    <s v="Tortle Druid"/>
    <s v="MPMM"/>
    <n v="244"/>
    <s v="M"/>
    <s v="humanoid"/>
    <s v="['A']"/>
    <s v="[{'ac': 17, 'from': ['natural armor']}]"/>
    <s v="{'average': 33, 'formula': '6d8 + 6'}"/>
    <s v="{'average': 33,"/>
    <s v=" 33,"/>
    <s v=" 33"/>
    <x v="2"/>
    <n v="6"/>
  </r>
  <r>
    <s v="Transmuter Wizard"/>
    <s v="MPMM"/>
    <n v="265"/>
    <s v="M"/>
    <s v="{'type': 'humanoid'}"/>
    <s v="['A']"/>
    <s v="[12, {'ac': 15, 'condition': 'with {@spell mage armor}', 'braces': True}]"/>
    <s v="{'average': 49, 'formula': '11d8'}"/>
    <s v="{'average': 49,"/>
    <s v=" 49,"/>
    <s v=" 49"/>
    <x v="6"/>
    <e v="#VALUE!"/>
  </r>
  <r>
    <s v="Trapper"/>
    <s v="MPMM"/>
    <n v="245"/>
    <s v="L"/>
    <s v="monstrosity"/>
    <s v="['U']"/>
    <s v="[{'ac': 13, 'from': ['natural armor']}]"/>
    <s v="{'average': 68, 'formula': '8d10 + 24'}"/>
    <s v="{'average': 68,"/>
    <s v=" 68,"/>
    <s v=" 68"/>
    <x v="37"/>
    <n v="24"/>
  </r>
  <r>
    <s v="Ulitharid"/>
    <s v="MPMM"/>
    <n v="249"/>
    <s v="L"/>
    <s v="{'type': 'aberration', 'tags': ['mind flayer']}"/>
    <s v="['L', 'E']"/>
    <s v="[{'ac': 15, 'from': ['{@item breastplate|phb}']}]"/>
    <s v="{'average': 127, 'formula': '17d10 + 14'}"/>
    <s v="{'average': 127"/>
    <s v=" 127"/>
    <e v="#VALUE!"/>
    <x v="193"/>
    <n v="14"/>
  </r>
  <r>
    <s v="Vampiric Mist"/>
    <s v="MPMM"/>
    <n v="250"/>
    <s v="M"/>
    <s v="undead"/>
    <s v="['C', 'E']"/>
    <s v="[13]"/>
    <s v="{'average': 30, 'formula': '4d8 + 12'}"/>
    <s v="{'average': 30,"/>
    <s v=" 30,"/>
    <s v=" 30"/>
    <x v="9"/>
    <n v="12"/>
  </r>
  <r>
    <s v="Vargouille"/>
    <s v="MPMM"/>
    <n v="251"/>
    <s v="T"/>
    <s v="fiend"/>
    <s v="['C', 'E']"/>
    <s v="[12]"/>
    <s v="{'average': 18, 'formula': '4d4 + 8'}"/>
    <s v="{'average': 18,"/>
    <s v=" 18,"/>
    <s v=" 18"/>
    <x v="173"/>
    <n v="8"/>
  </r>
  <r>
    <s v="Vegepygmy"/>
    <s v="MPMM"/>
    <n v="252"/>
    <s v="S"/>
    <s v="plant"/>
    <s v="['N']"/>
    <s v="[{'ac': 13, 'from': ['natural armor']}]"/>
    <s v="{'average': 13, 'formula': '3d6 + 3'}"/>
    <s v="{'average': 13,"/>
    <s v=" 13,"/>
    <s v=" 13"/>
    <x v="31"/>
    <n v="3"/>
  </r>
  <r>
    <s v="Vegepygmy Chief"/>
    <s v="MPMM"/>
    <n v="253"/>
    <s v="S"/>
    <s v="plant"/>
    <s v="['N']"/>
    <s v="[{'ac': 14, 'from': ['natural armor']}]"/>
    <s v="{'average': 33, 'formula': '6d6 + 12'}"/>
    <s v="{'average': 33,"/>
    <s v=" 33,"/>
    <s v=" 33"/>
    <x v="57"/>
    <n v="12"/>
  </r>
  <r>
    <s v="Velociraptor"/>
    <s v="MPMM"/>
    <n v="96"/>
    <s v="T"/>
    <s v="{'type': 'beast', 'tags': ['dinosaur']}"/>
    <s v="['U']"/>
    <s v="[{'ac': 13, 'from': ['natural armor']}]"/>
    <s v="{'average': 10, 'formula': '3d4 + 3'}"/>
    <s v="{'average': 10,"/>
    <s v=" 10,"/>
    <s v=" 10"/>
    <x v="16"/>
    <n v="3"/>
  </r>
  <r>
    <s v="Venom Troll"/>
    <s v="MPMM"/>
    <n v="248"/>
    <s v="L"/>
    <s v="giant"/>
    <s v="['C', 'E']"/>
    <s v="[{'ac': 15, 'from': ['natural armor']}]"/>
    <s v="{'average': 94, 'formula': '9d10 + 45'}"/>
    <s v="{'average': 94,"/>
    <s v=" 94,"/>
    <s v=" 94"/>
    <x v="146"/>
    <n v="45"/>
  </r>
  <r>
    <s v="War Priest"/>
    <s v="MPMM"/>
    <n v="254"/>
    <s v="M"/>
    <s v="{'type': 'humanoid', 'tags': ['cleric']}"/>
    <s v="['A']"/>
    <s v="[{'ac': 18, 'from': ['{@item plate armor|phb|plate}']}]"/>
    <s v="{'average': 117, 'formula': '18d8 + 36'}"/>
    <s v="{'average': 117"/>
    <s v=" 117"/>
    <e v="#VALUE!"/>
    <x v="1"/>
    <n v="36"/>
  </r>
  <r>
    <s v="Warlock of the Archfey"/>
    <s v="MPMM"/>
    <n v="255"/>
    <s v="M"/>
    <s v="{'type': 'humanoid'}"/>
    <s v="['A']"/>
    <s v="[13, {'ac': 16, 'condition': 'with {@spell mage armor}', 'braces': True}]"/>
    <s v="{'average': 67, 'formula': '15d8'}"/>
    <s v="{'average': 67,"/>
    <s v=" 67,"/>
    <s v=" 67"/>
    <x v="6"/>
    <e v="#VALUE!"/>
  </r>
  <r>
    <s v="Warlock of the Fiend"/>
    <s v="MPMM"/>
    <n v="255"/>
    <s v="M"/>
    <s v="{'type': 'humanoid'}"/>
    <s v="['A']"/>
    <s v="[13, {'ac': 16, 'condition': 'with {@spell mage armor}', 'braces': True}]"/>
    <s v="{'average': 78, 'formula': '12d8 + 24'}"/>
    <s v="{'average': 78,"/>
    <s v=" 78,"/>
    <s v=" 78"/>
    <x v="1"/>
    <n v="24"/>
  </r>
  <r>
    <s v="Warlock of the Great Old One"/>
    <s v="MPMM"/>
    <n v="256"/>
    <s v="M"/>
    <s v="humanoid"/>
    <s v="['A']"/>
    <s v="[13, {'ac': 16, 'condition': 'with {@spell mage armor}', 'braces': True}]"/>
    <s v="{'average': 91, 'formula': '14d8 + 28'}"/>
    <s v="{'average': 91,"/>
    <s v=" 91,"/>
    <s v=" 91"/>
    <x v="1"/>
    <n v="28"/>
  </r>
  <r>
    <s v="Warlord"/>
    <s v="MPMM"/>
    <n v="257"/>
    <s v="M"/>
    <s v="{'type': 'humanoid'}"/>
    <s v="['A']"/>
    <s v="[{'ac': 18, 'from': ['{@item plate armor|phb|plate}']}]"/>
    <s v="{'average': 229, 'formula': '27d8 + 108'}"/>
    <s v="{'average': 229"/>
    <s v=" 229"/>
    <e v="#VALUE!"/>
    <x v="194"/>
    <n v="108"/>
  </r>
  <r>
    <s v="Wastrilith"/>
    <s v="MPMM"/>
    <n v="258"/>
    <s v="L"/>
    <s v="{'type': 'fiend', 'tags': ['demon']}"/>
    <s v="['C', 'E']"/>
    <s v="[{'ac': 18, 'from': ['natural armor']}]"/>
    <s v="{'average': 157, 'formula': '15d10 + 75'}"/>
    <s v="{'average': 157"/>
    <s v=" 157"/>
    <e v="#VALUE!"/>
    <x v="53"/>
    <n v="75"/>
  </r>
  <r>
    <s v="Water Elemental Myrmidon"/>
    <s v="MPMM"/>
    <n v="123"/>
    <s v="M"/>
    <s v="elemental"/>
    <s v="['N']"/>
    <s v="[{'ac': 18, 'from': ['{@item plate armor|PHB|plate}']}]"/>
    <s v="{'average': 127, 'formula': '17d8 + 51'}"/>
    <s v="{'average': 127"/>
    <s v=" 127"/>
    <e v="#VALUE!"/>
    <x v="63"/>
    <n v="51"/>
  </r>
  <r>
    <s v="White Abishai"/>
    <s v="MPMM"/>
    <n v="41"/>
    <s v="M"/>
    <s v="{'type': 'fiend', 'tags': ['devil']}"/>
    <s v="['L', 'E']"/>
    <s v="[{'ac': 15, 'from': ['natural armor']}]"/>
    <s v="{'average': 68, 'formula': '8d8 + 32'}"/>
    <s v="{'average': 68,"/>
    <s v=" 68,"/>
    <s v=" 68"/>
    <x v="17"/>
    <n v="32"/>
  </r>
  <r>
    <s v="Winter Eladrin"/>
    <s v="MPMM"/>
    <n v="117"/>
    <s v="M"/>
    <s v="{'type': 'fey', 'tags': ['elf']}"/>
    <s v="['C', 'N']"/>
    <s v="[{'ac': 19, 'from': ['natural armor']}]"/>
    <s v="{'average': 165, 'formula': '22d8 + 66'}"/>
    <s v="{'average': 165"/>
    <s v=" 165"/>
    <e v="#VALUE!"/>
    <x v="9"/>
    <n v="66"/>
  </r>
  <r>
    <s v="Wood Woad"/>
    <s v="MPMM"/>
    <n v="266"/>
    <s v="M"/>
    <s v="plant"/>
    <s v="['L', 'N']"/>
    <s v="[{'ac': 18, 'from': ['natural armor', '{@item shield|PHB}']}]"/>
    <s v="{'average': 75, 'formula': '10d8 + 30'}"/>
    <s v="{'average': 75,"/>
    <s v=" 75,"/>
    <s v=" 75"/>
    <x v="9"/>
    <n v="30"/>
  </r>
  <r>
    <s v="Wretched Sorrowsworn"/>
    <s v="MPMM"/>
    <n v="224"/>
    <s v="S"/>
    <s v="monstrosity"/>
    <s v="['N', 'E']"/>
    <s v="[{'ac': 15, 'from': ['natural armor']}]"/>
    <s v="{'average': 10, 'formula': '4d6 - 4'}"/>
    <s v="{'average': 10,"/>
    <s v=" 10,"/>
    <s v=" 10"/>
    <x v="6"/>
    <e v="#VALUE!"/>
  </r>
  <r>
    <s v="Xvart"/>
    <s v="MPMM"/>
    <n v="267"/>
    <s v="S"/>
    <s v="monstrosity"/>
    <s v="['C', 'E']"/>
    <s v="[{'ac': 13, 'from': ['{@item leather armor|PHB}']}]"/>
    <s v="{'average': 7, 'formula': '2d6'}"/>
    <s v="{'average': 7, "/>
    <s v=" 7, "/>
    <s v=" 7 "/>
    <x v="6"/>
    <e v="#VALUE!"/>
  </r>
  <r>
    <s v="Xvart Warlock of Raxivort"/>
    <s v="MPMM"/>
    <n v="267"/>
    <s v="S"/>
    <s v="monstrosity"/>
    <s v="['C', 'E']"/>
    <s v="[12]"/>
    <s v="{'average': 22, 'formula': '5d6 + 5'}"/>
    <s v="{'average': 22,"/>
    <s v=" 22,"/>
    <s v=" 22"/>
    <x v="150"/>
    <n v="5"/>
  </r>
  <r>
    <s v="Yagnoloth"/>
    <s v="MPMM"/>
    <n v="268"/>
    <s v="L"/>
    <s v="{'type': 'fiend', 'tags': ['yugoloth']}"/>
    <s v="['N', 'E']"/>
    <s v="[{'ac': 17, 'from': ['natural armor']}]"/>
    <s v="{'average': 147, 'formula': '14d10 + 70'}"/>
    <s v="{'average': 147"/>
    <s v=" 147"/>
    <e v="#VALUE!"/>
    <x v="21"/>
    <n v="70"/>
  </r>
  <r>
    <s v="Yeenoghu"/>
    <s v="MPMM"/>
    <n v="270"/>
    <s v="H"/>
    <s v="{'type': 'fiend', 'tags': ['demon']}"/>
    <s v="['C', 'E']"/>
    <s v="[{'ac': 20, 'from': ['natural armor']}]"/>
    <s v="{'average': 333, 'formula': '23d12 + 184'}"/>
    <s v="{'average': 333"/>
    <s v=" 333"/>
    <e v="#VALUE!"/>
    <x v="195"/>
    <n v="184"/>
  </r>
  <r>
    <s v="Yeth Hound"/>
    <s v="MPMM"/>
    <n v="271"/>
    <s v="L"/>
    <s v="fey"/>
    <s v="['N', 'E']"/>
    <s v="[{'ac': 14, 'from': ['natural armor']}]"/>
    <s v="{'average': 51, 'formula': '6d10 + 18'}"/>
    <s v="{'average': 51,"/>
    <s v=" 51,"/>
    <s v=" 51"/>
    <x v="37"/>
    <n v="18"/>
  </r>
  <r>
    <s v="Young Kruthik"/>
    <s v="MPMM"/>
    <n v="168"/>
    <s v="S"/>
    <s v="monstrosity"/>
    <s v="['U']"/>
    <s v="[{'ac': 16, 'from': ['natural armor']}]"/>
    <s v="{'average': 9, 'formula': '2d6 + 2'}"/>
    <s v="{'average': 9, "/>
    <s v=" 9, "/>
    <s v=" 9 "/>
    <x v="10"/>
    <n v="2"/>
  </r>
  <r>
    <s v="Yuan-ti Anathema"/>
    <s v="MPMM"/>
    <n v="272"/>
    <s v="H"/>
    <s v="monstrosity"/>
    <s v="['N', 'E']"/>
    <s v="[{'ac': 16, 'from': ['natural armor']}]"/>
    <s v="{'average': 189, 'formula': '18d12 + 72'}"/>
    <s v="{'average': 189"/>
    <s v=" 189"/>
    <e v="#VALUE!"/>
    <x v="38"/>
    <n v="72"/>
  </r>
  <r>
    <s v="Yuan-ti Broodguard"/>
    <s v="MPMM"/>
    <n v="273"/>
    <s v="M"/>
    <s v="monstrosity"/>
    <s v="['N', 'E']"/>
    <s v="[{'ac': 14, 'from': ['natural armor']}]"/>
    <s v="{'average': 45, 'formula': '7d8 + 14'}"/>
    <s v="{'average': 45,"/>
    <s v=" 45,"/>
    <s v=" 45"/>
    <x v="5"/>
    <n v="14"/>
  </r>
  <r>
    <s v="Yuan-ti Mind Whisperer"/>
    <s v="MPMM"/>
    <n v="274"/>
    <s v="M"/>
    <s v="{'type': 'monstrosity', 'tags': ['warlock']}"/>
    <s v="['N', 'E']"/>
    <s v="[{'ac': 14, 'from': ['natural armor']}]"/>
    <s v="{'average': 71, 'formula': '13d8 + 13'}"/>
    <s v="{'average': 71,"/>
    <s v=" 71,"/>
    <s v=" 71"/>
    <x v="122"/>
    <n v="13"/>
  </r>
  <r>
    <s v="Yuan-ti Nightmare Speaker"/>
    <s v="MPMM"/>
    <n v="275"/>
    <s v="M"/>
    <s v="{'type': 'monstrosity', 'tags': ['warlock']}"/>
    <s v="['N', 'E']"/>
    <s v="[{'ac': 14, 'from': ['natural armor']}]"/>
    <s v="{'average': 71, 'formula': '13d8 + 13'}"/>
    <s v="{'average': 71,"/>
    <s v=" 71,"/>
    <s v=" 71"/>
    <x v="122"/>
    <n v="13"/>
  </r>
  <r>
    <s v="Yuan-ti Pit Master"/>
    <s v="MPMM"/>
    <n v="276"/>
    <s v="M"/>
    <s v="{'type': 'monstrosity', 'tags': ['warlock']}"/>
    <s v="['N', 'E']"/>
    <s v="[{'ac': 14, 'from': ['natural armor']}]"/>
    <s v="{'average': 88, 'formula': '16d8 + 16'}"/>
    <s v="{'average': 88,"/>
    <s v=" 88,"/>
    <s v=" 88"/>
    <x v="2"/>
    <n v="16"/>
  </r>
  <r>
    <s v="Zaratan"/>
    <s v="MPMM"/>
    <n v="278"/>
    <s v="G"/>
    <s v="elemental"/>
    <s v="['N']"/>
    <s v="[{'ac': 21, 'from': ['natural armor']}]"/>
    <s v="{'average': 307, 'formula': '15d20 + 150'}"/>
    <s v="{'average': 307"/>
    <s v=" 307"/>
    <e v="#VALUE!"/>
    <x v="196"/>
    <n v="150"/>
  </r>
  <r>
    <s v="Zariel"/>
    <s v="MPMM"/>
    <n v="280"/>
    <s v="L"/>
    <s v="{'type': 'fiend', 'tags': ['devil']}"/>
    <s v="['L', 'E']"/>
    <s v="[{'ac': 21, 'from': ['natural armor']}]"/>
    <s v="{'average': 420, 'formula': '29d10 + 261'}"/>
    <s v="{'average': 420"/>
    <s v=" 420"/>
    <e v="#VALUE!"/>
    <x v="197"/>
    <n v="261"/>
  </r>
  <r>
    <s v="Zuggtmoy"/>
    <s v="MPMM"/>
    <n v="281"/>
    <s v="L"/>
    <s v="{'type': 'fiend', 'tags': ['demon']}"/>
    <s v="['C', 'E']"/>
    <s v="[{'ac': 18, 'from': ['natural armor']}]"/>
    <s v="{'average': 304, 'formula': '32d10 + 128'}"/>
    <s v="{'average': 304"/>
    <s v=" 304"/>
    <e v="#VALUE!"/>
    <x v="4"/>
    <n v="128"/>
  </r>
  <r>
    <s v="Abyssal Wretch"/>
    <s v="MTF"/>
    <n v="136"/>
    <s v="M"/>
    <s v="{'type': 'fiend', 'tags': ['demon']}"/>
    <s v="['C', 'E']"/>
    <s v="[11]"/>
    <s v="{'average': 18, 'formula': '4d8'}"/>
    <s v="{'average': 18,"/>
    <s v=" 18,"/>
    <s v=" 18"/>
    <x v="6"/>
    <e v="#VALUE!"/>
  </r>
  <r>
    <s v="Adult Kruthik"/>
    <s v="MTF"/>
    <n v="212"/>
    <s v="M"/>
    <s v="monstrosity"/>
    <s v="['U']"/>
    <s v="[{'ac': 18, 'from': ['natural armor']}]"/>
    <s v="{'average': 39, 'formula': '6d8 + 12'}"/>
    <s v="{'average': 39,"/>
    <s v=" 39,"/>
    <s v=" 39"/>
    <x v="1"/>
    <n v="12"/>
  </r>
  <r>
    <s v="Adult Oblex"/>
    <s v="MTF"/>
    <n v="218"/>
    <s v="M"/>
    <s v="ooze"/>
    <s v="['L', 'E']"/>
    <s v="[14]"/>
    <s v="{'average': 75, 'formula': '10d8 + 30'}"/>
    <s v="{'average': 75,"/>
    <s v=" 75,"/>
    <s v=" 75"/>
    <x v="9"/>
    <n v="30"/>
  </r>
  <r>
    <s v="Air Elemental Myrmidon"/>
    <s v="MTF"/>
    <n v="202"/>
    <s v="M"/>
    <s v="elemental"/>
    <s v="['N']"/>
    <s v="[{'ac': 18, 'from': ['{@item plate armor|phb}']}]"/>
    <s v="{'average': 117, 'formula': '18d8 + 36'}"/>
    <s v="{'average': 117"/>
    <s v=" 117"/>
    <e v="#VALUE!"/>
    <x v="1"/>
    <n v="36"/>
  </r>
  <r>
    <s v="Alkilith"/>
    <s v="MTF"/>
    <n v="130"/>
    <s v="M"/>
    <s v="{'type': 'fiend', 'tags': ['demon']}"/>
    <s v="['C', 'E']"/>
    <s v="[{'ac': 17, 'from': ['natural armor']}]"/>
    <s v="{'average': 157, 'formula': '15d8 + 90'}"/>
    <s v="{'average': 157"/>
    <s v=" 157"/>
    <e v="#VALUE!"/>
    <x v="198"/>
    <n v="90"/>
  </r>
  <r>
    <s v="Allip"/>
    <s v="MTF"/>
    <n v="116"/>
    <s v="M"/>
    <s v="undead"/>
    <s v="['L', 'E']"/>
    <s v="[13]"/>
    <s v="{'average': 40, 'formula': '9d8'}"/>
    <s v="{'average': 40,"/>
    <s v=" 40,"/>
    <s v=" 40"/>
    <x v="6"/>
    <e v="#VALUE!"/>
  </r>
  <r>
    <s v="Amnizu"/>
    <s v="MTF"/>
    <n v="164"/>
    <s v="M"/>
    <s v="{'type': 'fiend', 'tags': ['devil']}"/>
    <s v="['L', 'E']"/>
    <s v="[{'ac': 21, 'from': ['natural armor']}]"/>
    <s v="{'average': 202, 'formula': '27d8 + 81'}"/>
    <s v="{'average': 202"/>
    <s v=" 202"/>
    <e v="#VALUE!"/>
    <x v="180"/>
    <n v="81"/>
  </r>
  <r>
    <s v="Armanite"/>
    <s v="MTF"/>
    <n v="131"/>
    <s v="L"/>
    <s v="{'type': 'fiend', 'tags': ['demon']}"/>
    <s v="['C', 'E']"/>
    <s v="[{'ac': 16, 'from': ['natural armor']}]"/>
    <s v="{'average': 84, 'formula': '8d10 + 40'}"/>
    <s v="{'average': 84,"/>
    <s v=" 84,"/>
    <s v=" 84"/>
    <x v="21"/>
    <n v="40"/>
  </r>
  <r>
    <s v="Astral Dreadnought"/>
    <s v="MTF"/>
    <n v="117"/>
    <s v="G"/>
    <s v="{'type': 'monstrosity', 'tags': ['titan']}"/>
    <s v="['U']"/>
    <s v="[{'ac': 20, 'from': ['natural armor']}]"/>
    <s v="{'average': 297, 'formula': '17d20 + 119'}"/>
    <s v="{'average': 297"/>
    <s v=" 297"/>
    <e v="#VALUE!"/>
    <x v="19"/>
    <n v="119"/>
  </r>
  <r>
    <s v="Autumn Eladrin"/>
    <s v="MTF"/>
    <n v="195"/>
    <s v="M"/>
    <s v="{'type': 'fey', 'tags': ['elf']}"/>
    <s v="['C', 'N']"/>
    <s v="[{'ac': 19, 'from': ['natural armor']}]"/>
    <s v="{'average': 127, 'formula': '17d8 + 51'}"/>
    <s v="{'average': 127"/>
    <s v=" 127"/>
    <e v="#VALUE!"/>
    <x v="63"/>
    <n v="51"/>
  </r>
  <r>
    <s v="Bael"/>
    <s v="MTF"/>
    <n v="170"/>
    <s v="L"/>
    <s v="{'type': 'fiend', 'tags': ['devil']}"/>
    <s v="['L', 'E']"/>
    <s v="[{'ac': 18, 'from': ['{@item plate armor|phb}']}]"/>
    <s v="{'average': 189, 'formula': '18d10 + 90'}"/>
    <s v="{'average': 189"/>
    <s v=" 189"/>
    <e v="#VALUE!"/>
    <x v="21"/>
    <n v="90"/>
  </r>
  <r>
    <s v="Balhannoth"/>
    <s v="MTF"/>
    <n v="119"/>
    <s v="L"/>
    <s v="aberration"/>
    <s v="['C', 'E']"/>
    <s v="[{'ac': 17, 'from': ['natural armor']}]"/>
    <s v="{'average': 114, 'formula': '12d10 + 48'}"/>
    <s v="{'average': 114"/>
    <s v=" 114"/>
    <e v="#VALUE!"/>
    <x v="4"/>
    <n v="48"/>
  </r>
  <r>
    <s v="Baphomet"/>
    <s v="MTF"/>
    <n v="143"/>
    <s v="H"/>
    <s v="{'type': 'fiend', 'tags': ['demon']}"/>
    <s v="['C', 'E']"/>
    <s v="[{'ac': 22, 'from': ['natural armor']}]"/>
    <s v="{'average': 275, 'formula': '19d12 + 152'}"/>
    <s v="{'average': 275"/>
    <s v=" 275"/>
    <e v="#VALUE!"/>
    <x v="199"/>
    <n v="152"/>
  </r>
  <r>
    <s v="Berbalang"/>
    <s v="MTF"/>
    <n v="120"/>
    <s v="M"/>
    <s v="aberration"/>
    <s v="['N', 'E']"/>
    <s v="[{'ac': 14, 'from': ['natural armor']}]"/>
    <s v="{'average': 38, 'formula': '11d8 - 11'}"/>
    <s v="{'average': 38,"/>
    <s v=" 38,"/>
    <s v=" 38"/>
    <x v="6"/>
    <e v="#VALUE!"/>
  </r>
  <r>
    <s v="Black Abishai"/>
    <s v="MTF"/>
    <n v="160"/>
    <s v="M"/>
    <s v="{'type': 'fiend', 'tags': ['devil']}"/>
    <s v="['L', 'E']"/>
    <s v="[{'ac': 15, 'from': ['natural armor']}]"/>
    <s v="{'average': 58, 'formula': '9d8 + 18'}"/>
    <s v="{'average': 58,"/>
    <s v=" 58,"/>
    <s v=" 58"/>
    <x v="68"/>
    <n v="18"/>
  </r>
  <r>
    <s v="Blue Abishai"/>
    <s v="MTF"/>
    <n v="161"/>
    <s v="M"/>
    <s v="{'type': 'fiend', 'tags': ['devil']}"/>
    <s v="['L', 'E']"/>
    <s v="[{'ac': 19, 'from': ['natural armor']}]"/>
    <s v="{'average': 195, 'formula': '26d8 + 78'}"/>
    <s v="{'average': 195"/>
    <s v=" 195"/>
    <e v="#VALUE!"/>
    <x v="9"/>
    <n v="78"/>
  </r>
  <r>
    <s v="Boneclaw"/>
    <s v="MTF"/>
    <n v="121"/>
    <s v="L"/>
    <s v="undead"/>
    <s v="['C', 'E']"/>
    <s v="[{'ac': 16, 'from': ['natural armor']}]"/>
    <s v="{'average': 127, 'formula': '17d10 + 34'}"/>
    <s v="{'average': 127"/>
    <s v=" 127"/>
    <e v="#VALUE!"/>
    <x v="106"/>
    <n v="34"/>
  </r>
  <r>
    <s v="Bronze Scout"/>
    <s v="MTF"/>
    <n v="125"/>
    <s v="M"/>
    <s v="construct"/>
    <s v="['U']"/>
    <s v="[13]"/>
    <s v="{'average': 18, 'formula': '4d8'}"/>
    <s v="{'average': 18,"/>
    <s v=" 18,"/>
    <s v=" 18"/>
    <x v="6"/>
    <e v="#VALUE!"/>
  </r>
  <r>
    <s v="Bulezau"/>
    <s v="MTF"/>
    <n v="131"/>
    <s v="M"/>
    <s v="{'type': 'fiend', 'tags': ['demon']}"/>
    <s v="['C', 'E']"/>
    <s v="[{'ac': 14, 'from': ['natural armor']}]"/>
    <s v="{'average': 52, 'formula': '7d8 + 21'}"/>
    <s v="{'average': 52,"/>
    <s v=" 52,"/>
    <s v=" 52"/>
    <x v="81"/>
    <n v="21"/>
  </r>
  <r>
    <s v="Cadaver Collector"/>
    <s v="MTF"/>
    <n v="122"/>
    <s v="L"/>
    <s v="construct"/>
    <s v="['L', 'E']"/>
    <s v="[{'ac': 17, 'from': ['natural armor']}]"/>
    <s v="{'average': 189, 'formula': '18d10 + 90'}"/>
    <s v="{'average': 189"/>
    <s v=" 189"/>
    <e v="#VALUE!"/>
    <x v="21"/>
    <n v="90"/>
  </r>
  <r>
    <s v="Canoloth"/>
    <s v="MTF"/>
    <n v="247"/>
    <s v="M"/>
    <s v="{'type': 'fiend', 'tags': ['yugoloth']}"/>
    <s v="['N', 'E']"/>
    <s v="[{'ac': 16, 'from': ['natural armor']}]"/>
    <s v="{'average': 120, 'formula': '16d8 + 48'}"/>
    <s v="{'average': 120"/>
    <s v=" 120"/>
    <e v="#VALUE!"/>
    <x v="9"/>
    <n v="48"/>
  </r>
  <r>
    <s v="Choker"/>
    <s v="MTF"/>
    <n v="123"/>
    <s v="S"/>
    <s v="aberration"/>
    <s v="['C', 'E']"/>
    <s v="[{'ac': 16, 'from': ['natural armor']}]"/>
    <s v="{'average': 13, 'formula': '3d6 + 3'}"/>
    <s v="{'average': 13,"/>
    <s v=" 13,"/>
    <s v=" 13"/>
    <x v="31"/>
    <n v="3"/>
  </r>
  <r>
    <s v="Corpse Flower"/>
    <s v="MTF"/>
    <n v="127"/>
    <s v="L"/>
    <s v="plant"/>
    <s v="['C', 'E']"/>
    <s v="[12]"/>
    <s v="{'average': 127, 'formula': '15d10 + 45'}"/>
    <s v="{'average': 127"/>
    <s v=" 127"/>
    <e v="#VALUE!"/>
    <x v="12"/>
    <n v="45"/>
  </r>
  <r>
    <s v="Deathlock"/>
    <s v="MTF"/>
    <n v="128"/>
    <s v="M"/>
    <s v="undead"/>
    <s v="['L', 'E']"/>
    <s v="[12, {'ac': 15, 'condition': 'with {@spell mage armor}', 'braces': True}]"/>
    <s v="{'average': 36, 'formula': '8d8'}"/>
    <s v="{'average': 36,"/>
    <s v=" 36,"/>
    <s v=" 36"/>
    <x v="6"/>
    <e v="#VALUE!"/>
  </r>
  <r>
    <s v="Deathlock Mastermind"/>
    <s v="MTF"/>
    <n v="129"/>
    <s v="M"/>
    <s v="undead"/>
    <s v="['L', 'E']"/>
    <s v="[13, {'ac': 16, 'condition': 'with {@spell mage armor}', 'braces': True}]"/>
    <s v="{'average': 110, 'formula': '20d8 + 20'}"/>
    <s v="{'average': 110"/>
    <s v=" 110"/>
    <e v="#VALUE!"/>
    <x v="2"/>
    <n v="20"/>
  </r>
  <r>
    <s v="Deathlock Wight"/>
    <s v="MTF"/>
    <n v="129"/>
    <s v="M"/>
    <s v="undead"/>
    <s v="['L', 'E']"/>
    <s v="[12, {'ac': 15, 'condition': 'with {@spell mage armor}', 'braces': True}]"/>
    <s v="{'average': 37, 'formula': '5d8 + 15'}"/>
    <s v="{'average': 37,"/>
    <s v=" 37,"/>
    <s v=" 37"/>
    <x v="76"/>
    <n v="15"/>
  </r>
  <r>
    <s v="Demogorgon"/>
    <s v="MTF"/>
    <n v="144"/>
    <s v="H"/>
    <s v="{'type': 'fiend', 'tags': ['demon']}"/>
    <s v="['C', 'E']"/>
    <s v="[{'ac': 22, 'from': ['natural armor']}]"/>
    <s v="{'average': 406, 'formula': '28d12 + 224'}"/>
    <s v="{'average': 406"/>
    <s v=" 406"/>
    <e v="#VALUE!"/>
    <x v="136"/>
    <n v="224"/>
  </r>
  <r>
    <s v="Derro"/>
    <s v="MTF"/>
    <n v="158"/>
    <s v="S"/>
    <s v="{'type': 'humanoid', 'tags': ['derro']}"/>
    <s v="['C', 'E']"/>
    <s v="[{'ac': 13, 'from': ['{@item leather armor|phb}']}]"/>
    <s v="{'average': 13, 'formula': '3d6 + 3'}"/>
    <s v="{'average': 13,"/>
    <s v=" 13,"/>
    <s v=" 13"/>
    <x v="31"/>
    <n v="3"/>
  </r>
  <r>
    <s v="Derro Savant"/>
    <s v="MTF"/>
    <n v="159"/>
    <s v="S"/>
    <s v="{'type': 'humanoid', 'tags': ['derro']}"/>
    <s v="['C', 'E']"/>
    <s v="[{'ac': 13, 'from': ['{@item leather armor|phb}']}]"/>
    <s v="{'average': 36, 'formula': '8d6 + 8'}"/>
    <s v="{'average': 36,"/>
    <s v=" 36,"/>
    <s v=" 36"/>
    <x v="10"/>
    <n v="8"/>
  </r>
  <r>
    <s v="Dhergoloth"/>
    <s v="MTF"/>
    <n v="248"/>
    <s v="M"/>
    <s v="{'type': 'fiend', 'tags': ['yugoloth']}"/>
    <s v="['N', 'E']"/>
    <s v="[{'ac': 15, 'from': ['natural armor']}]"/>
    <s v="{'average': 119, 'formula': '14d8 + 56'}"/>
    <s v="{'average': 119"/>
    <s v=" 119"/>
    <e v="#VALUE!"/>
    <x v="17"/>
    <n v="56"/>
  </r>
  <r>
    <s v="Dire Troll"/>
    <s v="MTF"/>
    <n v="243"/>
    <s v="H"/>
    <s v="giant"/>
    <s v="['C', 'E']"/>
    <s v="[{'ac': 15, 'from': ['natural armor']}]"/>
    <s v="{'average': 172, 'formula': '15d12 + 75'}"/>
    <s v="{'average': 172"/>
    <s v=" 172"/>
    <e v="#VALUE!"/>
    <x v="88"/>
    <n v="75"/>
  </r>
  <r>
    <s v="Drow Arachnomancer"/>
    <s v="MTF"/>
    <n v="182"/>
    <s v="M"/>
    <s v="{'type': 'humanoid', 'tags': ['elf']}"/>
    <s v="['C', 'E']"/>
    <s v="[{'ac': 15, 'from': ['{@item studded leather armor|phb}']}]"/>
    <s v="{'average': 162, 'formula': '25d8 + 50'}"/>
    <s v="{'average': 162"/>
    <s v=" 162"/>
    <e v="#VALUE!"/>
    <x v="182"/>
    <n v="50"/>
  </r>
  <r>
    <s v="Drow Favored Consort"/>
    <s v="MTF"/>
    <n v="183"/>
    <s v="M"/>
    <s v="{'type': 'humanoid', 'tags': ['elf']}"/>
    <s v="['N', 'E']"/>
    <s v="[15, {'ac': 18, 'condition': 'with {@spell mage armor}', 'braces': True}]"/>
    <s v="{'average': 225, 'formula': '30d8 + 90'}"/>
    <s v="{'average': 225"/>
    <s v=" 225"/>
    <e v="#VALUE!"/>
    <x v="9"/>
    <n v="90"/>
  </r>
  <r>
    <s v="Drow House Captain"/>
    <s v="MTF"/>
    <n v="184"/>
    <s v="M"/>
    <s v="{'type': 'humanoid', 'tags': ['elf']}"/>
    <s v="['N', 'E']"/>
    <s v="[{'ac': 16, 'from': ['{@item chain mail|phb}']}]"/>
    <s v="{'average': 162, 'formula': '25d8 + 50'}"/>
    <s v="{'average': 162"/>
    <s v=" 162"/>
    <e v="#VALUE!"/>
    <x v="182"/>
    <n v="50"/>
  </r>
  <r>
    <s v="Drow Inquisitor"/>
    <s v="MTF"/>
    <n v="184"/>
    <s v="M"/>
    <s v="{'type': 'humanoid', 'tags': ['elf']}"/>
    <s v="['N', 'E']"/>
    <s v="[{'ac': 16, 'from': ['{@item breastplate|phb}']}]"/>
    <s v="{'average': 143, 'formula': '22d8 + 44'}"/>
    <s v="{'average': 143"/>
    <s v=" 143"/>
    <e v="#VALUE!"/>
    <x v="1"/>
    <n v="44"/>
  </r>
  <r>
    <s v="Drow Matron Mother"/>
    <s v="MTF"/>
    <n v="186"/>
    <s v="M"/>
    <s v="{'type': 'humanoid', 'tags': ['elf']}"/>
    <s v="['N', 'E']"/>
    <s v="[{'ac': 17, 'from': ['{@item half plate armor|phb}']}]"/>
    <s v="{'average': 262, 'formula': '35d8 + 105'}"/>
    <s v="{'average': 262"/>
    <s v=" 262"/>
    <e v="#VALUE!"/>
    <x v="200"/>
    <n v="105"/>
  </r>
  <r>
    <s v="Drow Shadowblade"/>
    <s v="MTF"/>
    <n v="187"/>
    <s v="M"/>
    <s v="{'type': 'humanoid', 'tags': ['elf']}"/>
    <s v="['N', 'E']"/>
    <s v="[{'ac': 17, 'from': ['{@item studded leather armor|phb}']}]"/>
    <s v="{'average': 150, 'formula': '20d8 + 60'}"/>
    <s v="{'average': 150"/>
    <s v=" 150"/>
    <e v="#VALUE!"/>
    <x v="9"/>
    <n v="60"/>
  </r>
  <r>
    <s v="Duergar Despot"/>
    <s v="MTF"/>
    <n v="188"/>
    <s v="M"/>
    <s v="{'type': 'humanoid', 'tags': ['dwarf']}"/>
    <s v="['L', 'E']"/>
    <s v="[{'ac': 21, 'from': ['natural armor']}]"/>
    <s v="{'average': 119, 'formula': '14d8 + 56'}"/>
    <s v="{'average': 119"/>
    <s v=" 119"/>
    <e v="#VALUE!"/>
    <x v="17"/>
    <n v="56"/>
  </r>
  <r>
    <s v="Duergar Hammerer"/>
    <s v="MTF"/>
    <n v="188"/>
    <s v="M"/>
    <s v="construct"/>
    <s v="['L', 'E']"/>
    <s v="[{'ac': 17, 'from': ['natural armor']}]"/>
    <s v="{'average': 33, 'formula': '6d8 + 6'}"/>
    <s v="{'average': 33,"/>
    <s v=" 33,"/>
    <s v=" 33"/>
    <x v="2"/>
    <n v="6"/>
  </r>
  <r>
    <s v="Duergar Kavalrachni"/>
    <s v="MTF"/>
    <n v="189"/>
    <s v="M"/>
    <s v="{'type': 'humanoid', 'tags': ['dwarf']}"/>
    <s v="['L', 'E']"/>
    <s v="[{'ac': 16, 'from': ['{@item scale mail|phb}', '{@item shield|phb}']}]"/>
    <s v="{'average': 26, 'formula': '4d8 + 8'}"/>
    <s v="{'average': 26,"/>
    <s v=" 26,"/>
    <s v=" 26"/>
    <x v="1"/>
    <n v="8"/>
  </r>
  <r>
    <s v="Duergar Mind Master"/>
    <s v="MTF"/>
    <n v="189"/>
    <s v="M"/>
    <s v="{'type': 'humanoid', 'tags': ['dwarf']}"/>
    <s v="['L', 'E']"/>
    <s v="[{'ac': 14, 'from': ['{@item leather armor|phb}']}, {'ac': 19, 'condition': 'while reduced'}]"/>
    <s v="{'average': 39, 'formula': '6d8 + 12'}"/>
    <s v="{'average': 39,"/>
    <s v=" 39,"/>
    <s v=" 39"/>
    <x v="1"/>
    <n v="12"/>
  </r>
  <r>
    <s v="Duergar Screamer"/>
    <s v="MTF"/>
    <n v="190"/>
    <s v="M"/>
    <s v="construct"/>
    <s v="['L', 'E']"/>
    <s v="[{'ac': 15, 'from': ['natural armor']}]"/>
    <s v="{'average': 38, 'formula': '7d8 + 7'}"/>
    <s v="{'average': 38,"/>
    <s v=" 38,"/>
    <s v=" 38"/>
    <x v="159"/>
    <n v="7"/>
  </r>
  <r>
    <s v="Duergar Soulblade"/>
    <s v="MTF"/>
    <n v="190"/>
    <s v="M"/>
    <s v="{'type': 'humanoid', 'tags': ['dwarf']}"/>
    <s v="['L', 'E']"/>
    <s v="[{'ac': 14, 'from': ['{@item leather armor|phb}']}]"/>
    <s v="{'average': 18, 'formula': '4d8'}"/>
    <s v="{'average': 18,"/>
    <s v=" 18,"/>
    <s v=" 18"/>
    <x v="6"/>
    <e v="#VALUE!"/>
  </r>
  <r>
    <s v="Duergar Stone Guard"/>
    <s v="MTF"/>
    <n v="191"/>
    <s v="M"/>
    <s v="{'type': 'humanoid', 'tags': ['dwarf']}"/>
    <s v="['L', 'E']"/>
    <s v="[{'ac': 18, 'from': ['{@item chain mail|phb}', '{@item shield|phb}']}]"/>
    <s v="{'average': 39, 'formula': '6d8 + 12'}"/>
    <s v="{'average': 39,"/>
    <s v=" 39,"/>
    <s v=" 39"/>
    <x v="1"/>
    <n v="12"/>
  </r>
  <r>
    <s v="Duergar Warlord"/>
    <s v="MTF"/>
    <n v="192"/>
    <s v="M"/>
    <s v="{'type': 'humanoid', 'tags': ['dwarf']}"/>
    <s v="['L', 'E']"/>
    <s v="[{'ac': 20, 'from': ['{@item plate armor|phb}', '{@item shield|phb}']}]"/>
    <s v="{'average': 75, 'formula': '10d8 + 30'}"/>
    <s v="{'average': 75,"/>
    <s v=" 75,"/>
    <s v=" 75"/>
    <x v="9"/>
    <n v="30"/>
  </r>
  <r>
    <s v="Duergar Xarrorn"/>
    <s v="MTF"/>
    <n v="193"/>
    <s v="M"/>
    <s v="{'type': 'humanoid', 'tags': ['dwarf']}"/>
    <s v="['L', 'E']"/>
    <s v="[{'ac': 18, 'from': ['{@item plate armor|phb}']}]"/>
    <s v="{'average': 26, 'formula': '4d8 + 8'}"/>
    <s v="{'average': 26,"/>
    <s v=" 26,"/>
    <s v=" 26"/>
    <x v="1"/>
    <n v="8"/>
  </r>
  <r>
    <s v="Dybbuk"/>
    <s v="MTF"/>
    <n v="132"/>
    <s v="M"/>
    <s v="{'type': 'fiend', 'tags': ['demon']}"/>
    <s v="['C', 'E']"/>
    <s v="[14]"/>
    <s v="{'average': 37, 'formula': '5d8 + 15'}"/>
    <s v="{'average': 37,"/>
    <s v=" 37,"/>
    <s v=" 37"/>
    <x v="76"/>
    <n v="15"/>
  </r>
  <r>
    <s v="Earth Elemental Myrmidon"/>
    <s v="MTF"/>
    <n v="202"/>
    <s v="M"/>
    <s v="elemental"/>
    <s v="['N']"/>
    <s v="[{'ac': 18, 'from': ['{@item plate armor|phb}']}]"/>
    <s v="{'average': 127, 'formula': '17d8 + 51'}"/>
    <s v="{'average': 127"/>
    <s v=" 127"/>
    <e v="#VALUE!"/>
    <x v="63"/>
    <n v="51"/>
  </r>
  <r>
    <s v="Eidolon"/>
    <s v="MTF"/>
    <n v="194"/>
    <s v="M"/>
    <s v="undead"/>
    <s v="['A']"/>
    <s v="[9]"/>
    <s v="{'average': 63, 'formula': '18d8 - 18'}"/>
    <s v="{'average': 63,"/>
    <s v=" 63,"/>
    <s v=" 63"/>
    <x v="6"/>
    <e v="#VALUE!"/>
  </r>
  <r>
    <s v="Elder Oblex"/>
    <s v="MTF"/>
    <n v="219"/>
    <s v="H"/>
    <s v="ooze"/>
    <s v="['L', 'E']"/>
    <s v="[16]"/>
    <s v="{'average': 115, 'formula': '10d12 + 50'}"/>
    <s v="{'average': 115"/>
    <s v=" 115"/>
    <e v="#VALUE!"/>
    <x v="64"/>
    <n v="50"/>
  </r>
  <r>
    <s v="Elder Tempest"/>
    <s v="MTF"/>
    <n v="200"/>
    <s v="G"/>
    <s v="elemental"/>
    <s v="['N']"/>
    <s v="[19]"/>
    <s v="{'average': 264, 'formula': '16d20 + 96'}"/>
    <s v="{'average': 264"/>
    <s v=" 264"/>
    <e v="#VALUE!"/>
    <x v="57"/>
    <n v="96"/>
  </r>
  <r>
    <s v="Female Steeder"/>
    <s v="MTF"/>
    <n v="238"/>
    <s v="L"/>
    <s v="monstrosity"/>
    <s v="['U']"/>
    <s v="[{'ac': 14, 'from': ['natural armor']}]"/>
    <s v="{'average': 30, 'formula': '4d10 + 8'}"/>
    <s v="{'average': 30,"/>
    <s v=" 30,"/>
    <s v=" 30"/>
    <x v="13"/>
    <n v="8"/>
  </r>
  <r>
    <s v="Fire Elemental Myrmidon"/>
    <s v="MTF"/>
    <n v="203"/>
    <s v="M"/>
    <s v="elemental"/>
    <s v="['N']"/>
    <s v="[{'ac': 18, 'from': ['{@item plate armor|phb}']}]"/>
    <s v="{'average': 123, 'formula': '19d8 + 38'}"/>
    <s v="{'average': 123"/>
    <s v=" 123"/>
    <e v="#VALUE!"/>
    <x v="61"/>
    <n v="38"/>
  </r>
  <r>
    <s v="Fraz-Urb'luu"/>
    <s v="MTF"/>
    <n v="146"/>
    <s v="L"/>
    <s v="{'type': 'fiend', 'tags': ['demon']}"/>
    <s v="['C', 'E']"/>
    <s v="[{'ac': 18, 'from': ['natural armor']}]"/>
    <s v="{'average': 337, 'formula': '27d10 + 189'}"/>
    <s v="{'average': 337"/>
    <s v=" 337"/>
    <e v="#VALUE!"/>
    <x v="185"/>
    <n v="189"/>
  </r>
  <r>
    <s v="Frost Salamander"/>
    <s v="MTF"/>
    <n v="223"/>
    <s v="H"/>
    <s v="elemental"/>
    <s v="['U']"/>
    <s v="[{'ac': 17, 'from': ['natural armor']}]"/>
    <s v="{'average': 168, 'formula': '16d12 + 64'}"/>
    <s v="{'average': 168"/>
    <s v=" 168"/>
    <e v="#VALUE!"/>
    <x v="38"/>
    <n v="64"/>
  </r>
  <r>
    <s v="Geryon"/>
    <s v="MTF"/>
    <n v="173"/>
    <s v="H"/>
    <s v="{'type': 'fiend', 'tags': ['devil']}"/>
    <s v="['L', 'E']"/>
    <s v="[{'ac': 19, 'from': ['natural armor']}]"/>
    <s v="{'average': 300, 'formula': '24d12 + 144'}"/>
    <s v="{'average': 300"/>
    <s v=" 300"/>
    <e v="#VALUE!"/>
    <x v="42"/>
    <n v="144"/>
  </r>
  <r>
    <s v="Giff"/>
    <s v="MTF"/>
    <n v="204"/>
    <s v="M"/>
    <s v="humanoid"/>
    <s v="['L', 'N']"/>
    <s v="[{'ac': 16, 'from': ['{@item breastplate|phb}']}]"/>
    <s v="{'average': 60, 'formula': '8d8 + 24'}"/>
    <s v="{'average': 60,"/>
    <s v=" 60,"/>
    <s v=" 60"/>
    <x v="9"/>
    <n v="24"/>
  </r>
  <r>
    <s v="Githyanki Gish"/>
    <s v="MTF"/>
    <n v="205"/>
    <s v="M"/>
    <s v="{'type': 'humanoid', 'tags': ['gith']}"/>
    <s v="['L', 'E']"/>
    <s v="[{'ac': 17, 'from': ['{@item half plate armor|phb}']}]"/>
    <s v="{'average': 123, 'formula': '19d8 + 38'}"/>
    <s v="{'average': 123"/>
    <s v=" 123"/>
    <e v="#VALUE!"/>
    <x v="61"/>
    <n v="38"/>
  </r>
  <r>
    <s v="Githyanki Kith'rak"/>
    <s v="MTF"/>
    <n v="205"/>
    <s v="M"/>
    <s v="{'type': 'humanoid', 'tags': ['gith']}"/>
    <s v="['L', 'E']"/>
    <s v="[{'ac': 18, 'from': ['{@item plate armor|phb}']}]"/>
    <s v="{'average': 180, 'formula': '24d8 + 72'}"/>
    <s v="{'average': 180"/>
    <s v=" 180"/>
    <e v="#VALUE!"/>
    <x v="9"/>
    <n v="72"/>
  </r>
  <r>
    <s v="Githyanki Supreme Commander"/>
    <s v="MTF"/>
    <n v="206"/>
    <s v="M"/>
    <s v="{'type': 'humanoid', 'tags': ['gith']}"/>
    <s v="['L', 'E']"/>
    <s v="[{'ac': 18, 'from': ['{@item plate armor|phb}']}]"/>
    <s v="{'average': 187, 'formula': '22d8 + 88'}"/>
    <s v="{'average': 187"/>
    <s v=" 187"/>
    <e v="#VALUE!"/>
    <x v="17"/>
    <n v="88"/>
  </r>
  <r>
    <s v="Githzerai Anarch"/>
    <s v="MTF"/>
    <n v="207"/>
    <s v="M"/>
    <s v="{'type': 'humanoid', 'tags': ['gith']}"/>
    <s v="['L', 'N']"/>
    <s v="[20]"/>
    <s v="{'average': 144, 'formula': '17d8 + 68'}"/>
    <s v="{'average': 144"/>
    <s v=" 144"/>
    <e v="#VALUE!"/>
    <x v="50"/>
    <n v="68"/>
  </r>
  <r>
    <s v="Githzerai Enlightened"/>
    <s v="MTF"/>
    <n v="208"/>
    <s v="M"/>
    <s v="{'type': 'humanoid', 'tags': ['gith']}"/>
    <s v="['L', 'N']"/>
    <s v="[18]"/>
    <s v="{'average': 112, 'formula': '15d8 + 45'}"/>
    <s v="{'average': 112"/>
    <s v=" 112"/>
    <e v="#VALUE!"/>
    <x v="27"/>
    <n v="45"/>
  </r>
  <r>
    <s v="Gloom Weaver"/>
    <s v="MTF"/>
    <n v="224"/>
    <s v="M"/>
    <s v="{'type': 'humanoid', 'tags': ['elf']}"/>
    <s v="['N']"/>
    <s v="[14, {'ac': 17, 'condition': 'with {@spell mage armor}', 'braces': True}]"/>
    <s v="{'average': 104, 'formula': '16d8 + 32'}"/>
    <s v="{'average': 104"/>
    <s v=" 104"/>
    <e v="#VALUE!"/>
    <x v="1"/>
    <n v="32"/>
  </r>
  <r>
    <s v="Gray Render"/>
    <s v="MTF"/>
    <n v="209"/>
    <s v="L"/>
    <s v="monstrosity"/>
    <s v="['C', 'N']"/>
    <s v="[{'ac': 19, 'from': ['natural armor']}]"/>
    <s v="{'average': 189, 'formula': '18d10 + 90'}"/>
    <s v="{'average': 189"/>
    <s v=" 189"/>
    <e v="#VALUE!"/>
    <x v="21"/>
    <n v="90"/>
  </r>
  <r>
    <s v="Graz'zt"/>
    <s v="MTF"/>
    <n v="149"/>
    <s v="L"/>
    <s v="{'type': 'fiend', 'tags': ['demon', 'shapechanger']}"/>
    <s v="['C', 'E']"/>
    <s v="[{'ac': 20, 'from': ['natural armor']}]"/>
    <s v="{'average': 346, 'formula': '33d10 + 165'}"/>
    <s v="{'average': 346"/>
    <s v=" 346"/>
    <e v="#VALUE!"/>
    <x v="186"/>
    <n v="165"/>
  </r>
  <r>
    <s v="Green Abishai"/>
    <s v="MTF"/>
    <n v="162"/>
    <s v="M"/>
    <s v="{'type': 'fiend', 'tags': ['devil']}"/>
    <s v="['L', 'E']"/>
    <s v="[{'ac': 18, 'from': ['natural armor']}]"/>
    <s v="{'average': 187, 'formula': '25d8 + 75'}"/>
    <s v="{'average': 187"/>
    <s v=" 187"/>
    <e v="#VALUE!"/>
    <x v="201"/>
    <n v="75"/>
  </r>
  <r>
    <s v="Hellfire Engine"/>
    <s v="MTF"/>
    <n v="165"/>
    <s v="H"/>
    <s v="construct"/>
    <s v="['L', 'E']"/>
    <s v="[{'ac': 18, 'from': ['natural armor']}]"/>
    <s v="{'average': 216, 'formula': '16d12 + 112'}"/>
    <s v="{'average': 216"/>
    <s v=" 216"/>
    <e v="#VALUE!"/>
    <x v="101"/>
    <n v="112"/>
  </r>
  <r>
    <s v="Howler"/>
    <s v="MTF"/>
    <n v="210"/>
    <s v="L"/>
    <s v="fiend"/>
    <s v="['C', 'E']"/>
    <s v="[{'ac': 16, 'from': ['natural armor']}]"/>
    <s v="{'average': 90, 'formula': '12d10 + 24'}"/>
    <s v="{'average': 90,"/>
    <s v=" 90,"/>
    <s v=" 90"/>
    <x v="13"/>
    <n v="24"/>
  </r>
  <r>
    <s v="Hutijin"/>
    <s v="MTF"/>
    <n v="175"/>
    <s v="L"/>
    <s v="{'type': 'fiend', 'tags': ['devil']}"/>
    <s v="['L', 'E']"/>
    <s v="[{'ac': 19, 'from': ['natural armor']}]"/>
    <s v="{'average': 200, 'formula': '16d10 + 112'}"/>
    <s v="{'average': 200"/>
    <s v=" 200"/>
    <e v="#VALUE!"/>
    <x v="14"/>
    <n v="112"/>
  </r>
  <r>
    <s v="Hydroloth"/>
    <s v="MTF"/>
    <n v="249"/>
    <s v="M"/>
    <s v="{'type': 'fiend', 'tags': ['yugoloth']}"/>
    <s v="['N', 'E']"/>
    <s v="[15]"/>
    <s v="{'average': 135, 'formula': '18d8 + 54'}"/>
    <s v="{'average': 135"/>
    <s v=" 135"/>
    <e v="#VALUE!"/>
    <x v="9"/>
    <n v="54"/>
  </r>
  <r>
    <s v="Iron Cobra"/>
    <s v="MTF"/>
    <n v="125"/>
    <s v="M"/>
    <s v="construct"/>
    <s v="['U']"/>
    <s v="[13]"/>
    <s v="{'average': 45, 'formula': '7d8 + 14'}"/>
    <s v="{'average': 45,"/>
    <s v=" 45,"/>
    <s v=" 45"/>
    <x v="5"/>
    <n v="14"/>
  </r>
  <r>
    <s v="Juiblex"/>
    <s v="MTF"/>
    <n v="151"/>
    <s v="H"/>
    <s v="{'type': 'fiend', 'tags': ['demon']}"/>
    <s v="['C', 'E']"/>
    <s v="[{'ac': 18, 'from': ['natural armor']}]"/>
    <s v="{'average': 350, 'formula': '28d12 + 168'}"/>
    <s v="{'average': 350"/>
    <s v=" 350"/>
    <e v="#VALUE!"/>
    <x v="42"/>
    <n v="168"/>
  </r>
  <r>
    <s v="Kruthik Hive Lord"/>
    <s v="MTF"/>
    <n v="212"/>
    <s v="L"/>
    <s v="monstrosity"/>
    <s v="['U']"/>
    <s v="[{'ac': 20, 'from': ['natural armor']}]"/>
    <s v="{'average': 102, 'formula': '12d10 + 36'}"/>
    <s v="{'average': 102"/>
    <s v=" 102"/>
    <e v="#VALUE!"/>
    <x v="37"/>
    <n v="36"/>
  </r>
  <r>
    <s v="Leviathan"/>
    <s v="MTF"/>
    <n v="198"/>
    <s v="G"/>
    <s v="elemental"/>
    <s v="['N']"/>
    <s v="[17]"/>
    <s v="{'average': 328, 'formula': '16d20 + 160'}"/>
    <s v="{'average': 328"/>
    <s v=" 328"/>
    <e v="#VALUE!"/>
    <x v="85"/>
    <n v="160"/>
  </r>
  <r>
    <s v="Male Steeder"/>
    <s v="MTF"/>
    <n v="238"/>
    <s v="M"/>
    <s v="monstrosity"/>
    <s v="['U']"/>
    <s v="[{'ac': 12, 'from': ['natural armor']}]"/>
    <s v="{'average': 13, 'formula': '2d8 + 4'}"/>
    <s v="{'average': 13,"/>
    <s v=" 13,"/>
    <s v=" 13"/>
    <x v="1"/>
    <n v="4"/>
  </r>
  <r>
    <s v="Marut"/>
    <s v="MTF"/>
    <n v="213"/>
    <s v="L"/>
    <s v="{'type': 'construct', 'tags': ['inevitable']}"/>
    <s v="['L', 'N']"/>
    <s v="[{'ac': 22, 'from': ['natural armor']}]"/>
    <s v="{'average': 432, 'formula': '32d10 + 256'}"/>
    <s v="{'average': 432"/>
    <s v=" 432"/>
    <e v="#VALUE!"/>
    <x v="23"/>
    <n v="256"/>
  </r>
  <r>
    <s v="Maurezhi"/>
    <s v="MTF"/>
    <n v="133"/>
    <s v="M"/>
    <s v="{'type': 'fiend', 'tags': ['demon']}"/>
    <s v="['C', 'E']"/>
    <s v="[{'ac': 15, 'from': ['natural armor']}]"/>
    <s v="{'average': 88, 'formula': '16d8 + 16'}"/>
    <s v="{'average': 88,"/>
    <s v=" 88,"/>
    <s v=" 88"/>
    <x v="2"/>
    <n v="16"/>
  </r>
  <r>
    <s v="Meazel"/>
    <s v="MTF"/>
    <n v="214"/>
    <s v="M"/>
    <s v="{'type': 'humanoid', 'tags': ['meazel']}"/>
    <s v="['L', 'E']"/>
    <s v="[13]"/>
    <s v="{'average': 35, 'formula': '10d8 - 10'}"/>
    <s v="{'average': 35,"/>
    <s v=" 35,"/>
    <s v=" 35"/>
    <x v="6"/>
    <e v="#VALUE!"/>
  </r>
  <r>
    <s v="Merregon"/>
    <s v="MTF"/>
    <n v="166"/>
    <s v="M"/>
    <s v="{'type': 'fiend', 'tags': ['devil']}"/>
    <s v="['L', 'E']"/>
    <s v="[{'ac': 16, 'from': ['natural armor']}]"/>
    <s v="{'average': 45, 'formula': '6d8 + 18'}"/>
    <s v="{'average': 45,"/>
    <s v=" 45,"/>
    <s v=" 45"/>
    <x v="9"/>
    <n v="18"/>
  </r>
  <r>
    <s v="Merrenoloth"/>
    <s v="MTF"/>
    <n v="250"/>
    <s v="M"/>
    <s v="{'type': 'fiend', 'tags': ['yugoloth']}"/>
    <s v="['N', 'E']"/>
    <s v="[13]"/>
    <s v="{'average': 40, 'formula': '9d8'}"/>
    <s v="{'average': 40,"/>
    <s v=" 40,"/>
    <s v=" 40"/>
    <x v="6"/>
    <e v="#VALUE!"/>
  </r>
  <r>
    <s v="Moloch"/>
    <s v="MTF"/>
    <n v="177"/>
    <s v="L"/>
    <s v="{'type': 'fiend', 'tags': ['devil']}"/>
    <s v="['L', 'E']"/>
    <s v="[{'ac': 19, 'from': ['natural armor']}]"/>
    <s v="{'average': 253, 'formula': '22d10 + 132'}"/>
    <s v="{'average': 253"/>
    <s v=" 253"/>
    <e v="#VALUE!"/>
    <x v="117"/>
    <n v="132"/>
  </r>
  <r>
    <s v="Molydeus"/>
    <s v="MTF"/>
    <n v="134"/>
    <s v="H"/>
    <s v="{'type': 'fiend', 'tags': ['demon']}"/>
    <s v="['C', 'E']"/>
    <s v="[{'ac': 19, 'from': ['natural armor']}]"/>
    <s v="{'average': 216, 'formula': '16d12 + 112'}"/>
    <s v="{'average': 216"/>
    <s v=" 216"/>
    <e v="#VALUE!"/>
    <x v="101"/>
    <n v="112"/>
  </r>
  <r>
    <s v="Nabassu"/>
    <s v="MTF"/>
    <n v="135"/>
    <s v="M"/>
    <s v="{'type': 'fiend', 'tags': ['demon']}"/>
    <s v="['C', 'E']"/>
    <s v="[{'ac': 18, 'from': ['natural armor']}]"/>
    <s v="{'average': 190, 'formula': '20d8 + 100'}"/>
    <s v="{'average': 190"/>
    <s v=" 190"/>
    <e v="#VALUE!"/>
    <x v="20"/>
    <n v="100"/>
  </r>
  <r>
    <s v="Nagpa"/>
    <s v="MTF"/>
    <n v="215"/>
    <s v="M"/>
    <s v="{'type': 'humanoid', 'tags': ['nagpa']}"/>
    <s v="['L', 'E']"/>
    <s v="[{'ac': 19, 'from': ['natural armor']}]"/>
    <s v="{'average': 187, 'formula': '34d8 + 34'}"/>
    <s v="{'average': 187"/>
    <s v=" 187"/>
    <e v="#VALUE!"/>
    <x v="2"/>
    <n v="34"/>
  </r>
  <r>
    <s v="Narzugon"/>
    <s v="MTF"/>
    <n v="167"/>
    <s v="M"/>
    <s v="{'type': 'fiend', 'tags': ['devil']}"/>
    <s v="['L', 'E']"/>
    <s v="[{'ac': 20, 'from': ['{@item plate armor|phb}', '{@item shield|phb}']}]"/>
    <s v="{'average': 112, 'formula': '15d8 + 45'}"/>
    <s v="{'average': 112"/>
    <s v=" 112"/>
    <e v="#VALUE!"/>
    <x v="27"/>
    <n v="45"/>
  </r>
  <r>
    <s v="Nightwalker"/>
    <s v="MTF"/>
    <n v="216"/>
    <s v="H"/>
    <s v="undead"/>
    <s v="['C', 'E']"/>
    <s v="[14]"/>
    <s v="{'average': 297, 'formula': '22d12 + 154'}"/>
    <s v="{'average': 297"/>
    <s v=" 297"/>
    <e v="#VALUE!"/>
    <x v="101"/>
    <n v="154"/>
  </r>
  <r>
    <s v="Nupperibo"/>
    <s v="MTF"/>
    <n v="168"/>
    <s v="M"/>
    <s v="{'type': 'fiend', 'tags': ['devil']}"/>
    <s v="['L', 'E']"/>
    <s v="[{'ac': 13, 'from': ['natural armor']}]"/>
    <s v="{'average': 11, 'formula': '2d8 + 2'}"/>
    <s v="{'average': 11,"/>
    <s v=" 11,"/>
    <s v=" 11"/>
    <x v="2"/>
    <n v="2"/>
  </r>
  <r>
    <s v="Oaken Bolter"/>
    <s v="MTF"/>
    <n v="126"/>
    <s v="M"/>
    <s v="construct"/>
    <s v="['U']"/>
    <s v="[{'ac': 16, 'from': ['natural armor']}]"/>
    <s v="{'average': 58, 'formula': '9d8 + 18'}"/>
    <s v="{'average': 58,"/>
    <s v=" 58,"/>
    <s v=" 58"/>
    <x v="68"/>
    <n v="18"/>
  </r>
  <r>
    <s v="Oblex Spawn"/>
    <s v="MTF"/>
    <n v="217"/>
    <s v="T"/>
    <s v="ooze"/>
    <s v="['L', 'E']"/>
    <s v="[13]"/>
    <s v="{'average': 18, 'formula': '4d4 + 8'}"/>
    <s v="{'average': 18,"/>
    <s v=" 18,"/>
    <s v=" 18"/>
    <x v="173"/>
    <n v="8"/>
  </r>
  <r>
    <s v="Ogre Battering Ram"/>
    <s v="MTF"/>
    <n v="220"/>
    <s v="L"/>
    <s v="giant"/>
    <s v="['C', 'E']"/>
    <s v="[{'ac': 14, 'from': ['{@item ring mail|phb}']}]"/>
    <s v="{'average': 59, 'formula': '7d10 + 21'}"/>
    <s v="{'average': 59,"/>
    <s v=" 59,"/>
    <s v=" 59"/>
    <x v="133"/>
    <n v="21"/>
  </r>
  <r>
    <s v="Ogre Bolt Launcher"/>
    <s v="MTF"/>
    <n v="220"/>
    <s v="L"/>
    <s v="giant"/>
    <s v="['C', 'E']"/>
    <s v="[{'ac': 13, 'from': ['{@item hide armor|phb}']}]"/>
    <s v="{'average': 59, 'formula': '7d10 + 21'}"/>
    <s v="{'average': 59,"/>
    <s v=" 59,"/>
    <s v=" 59"/>
    <x v="133"/>
    <n v="21"/>
  </r>
  <r>
    <s v="Ogre Chain Brute"/>
    <s v="MTF"/>
    <n v="221"/>
    <s v="L"/>
    <s v="giant"/>
    <s v="['C', 'E']"/>
    <s v="[{'ac': 11, 'from': ['{@item hide armor|phb}']}]"/>
    <s v="{'average': 59, 'formula': '7d10 + 21'}"/>
    <s v="{'average': 59,"/>
    <s v=" 59,"/>
    <s v=" 59"/>
    <x v="133"/>
    <n v="21"/>
  </r>
  <r>
    <s v="Ogre Howdah"/>
    <s v="MTF"/>
    <n v="221"/>
    <s v="L"/>
    <s v="giant"/>
    <s v="['C', 'E']"/>
    <s v="[{'ac': 13, 'from': ['{@item breastplate|phb}']}]"/>
    <s v="{'average': 59, 'formula': '7d10 + 21'}"/>
    <s v="{'average': 59,"/>
    <s v=" 59,"/>
    <s v=" 59"/>
    <x v="133"/>
    <n v="21"/>
  </r>
  <r>
    <s v="Oinoloth"/>
    <s v="MTF"/>
    <n v="251"/>
    <s v="M"/>
    <s v="{'type': 'fiend', 'tags': ['yugoloth']}"/>
    <s v="['N', 'E']"/>
    <s v="[{'ac': 17, 'from': ['natural armor']}]"/>
    <s v="{'average': 126, 'formula': '12d10 + 60'}"/>
    <s v="{'average': 126"/>
    <s v=" 126"/>
    <e v="#VALUE!"/>
    <x v="21"/>
    <n v="60"/>
  </r>
  <r>
    <s v="Orcus"/>
    <s v="MTF"/>
    <n v="153"/>
    <s v="H"/>
    <s v="{'type': 'fiend', 'tags': ['demon']}"/>
    <s v="['C', 'E']"/>
    <s v="[{'ac': 17, 'from': ['natural armor']}, {'ac': 20, 'condition': 'with the {@item Wand of Orcus}'}]"/>
    <s v="{'average': 405, 'formula': '30d12 + 210'}"/>
    <s v="{'average': 405"/>
    <s v=" 405"/>
    <e v="#VALUE!"/>
    <x v="101"/>
    <n v="210"/>
  </r>
  <r>
    <s v="Orthon"/>
    <s v="MTF"/>
    <n v="169"/>
    <s v="L"/>
    <s v="{'type': 'fiend', 'tags': ['devil']}"/>
    <s v="['L', 'E']"/>
    <s v="[{'ac': 17, 'from': ['{@item half plate armor|phb}']}]"/>
    <s v="{'average': 105, 'formula': '10d10 + 50'}"/>
    <s v="{'average': 105"/>
    <s v=" 105"/>
    <e v="#VALUE!"/>
    <x v="21"/>
    <n v="50"/>
  </r>
  <r>
    <s v="Phoenix"/>
    <s v="MTF"/>
    <n v="199"/>
    <s v="G"/>
    <s v="elemental"/>
    <s v="['N']"/>
    <s v="[18]"/>
    <s v="{'average': 175, 'formula': '10d20 + 70'}"/>
    <s v="{'average': 175"/>
    <s v=" 175"/>
    <e v="#VALUE!"/>
    <x v="9"/>
    <n v="70"/>
  </r>
  <r>
    <s v="Red Abishai"/>
    <s v="MTF"/>
    <n v="160"/>
    <s v="M"/>
    <s v="{'type': 'fiend', 'tags': ['devil']}"/>
    <s v="['L', 'E']"/>
    <s v="[{'ac': 22, 'from': ['natural armor']}]"/>
    <s v="{'average': 255, 'formula': '30d8 + 120'}"/>
    <s v="{'average': 255"/>
    <s v=" 255"/>
    <e v="#VALUE!"/>
    <x v="17"/>
    <n v="120"/>
  </r>
  <r>
    <s v="Retriever"/>
    <s v="MTF"/>
    <n v="222"/>
    <s v="L"/>
    <s v="construct"/>
    <s v="['L', 'E']"/>
    <s v="[{'ac': 19, 'from': ['natural armor']}]"/>
    <s v="{'average': 210, 'formula': '20d10 + 100'}"/>
    <s v="{'average': 210"/>
    <s v=" 210"/>
    <e v="#VALUE!"/>
    <x v="21"/>
    <n v="100"/>
  </r>
  <r>
    <s v="Rot Troll"/>
    <s v="MTF"/>
    <n v="244"/>
    <s v="L"/>
    <s v="giant"/>
    <s v="['C', 'E']"/>
    <s v="[{'ac': 16, 'from': ['natural armor']}]"/>
    <s v="{'average': 138, 'formula': '12d10 + 72'}"/>
    <s v="{'average': 138"/>
    <s v=" 138"/>
    <e v="#VALUE!"/>
    <x v="117"/>
    <n v="72"/>
  </r>
  <r>
    <s v="Rutterkin"/>
    <s v="MTF"/>
    <n v="136"/>
    <s v="M"/>
    <s v="{'type': 'fiend', 'tags': ['demon']}"/>
    <s v="['C', 'E']"/>
    <s v="[12]"/>
    <s v="{'average': 37, 'formula': '5d8 + 15'}"/>
    <s v="{'average': 37,"/>
    <s v=" 37,"/>
    <s v=" 37"/>
    <x v="76"/>
    <n v="15"/>
  </r>
  <r>
    <s v="Sacred Statue"/>
    <s v="MTF"/>
    <n v="194"/>
    <s v="L"/>
    <s v="construct"/>
    <s v="[{'special': &quot;as the eidolon's alignment&quot;}]"/>
    <s v="[{'ac': 19, 'from': ['natural armor']}]"/>
    <s v="{'average': 95, 'formula': '10d10 + 40'}"/>
    <s v="{'average': 95,"/>
    <s v=" 95,"/>
    <s v=" 95"/>
    <x v="4"/>
    <n v="40"/>
  </r>
  <r>
    <s v="Shadow Dancer"/>
    <s v="MTF"/>
    <n v="225"/>
    <s v="M"/>
    <s v="{'type': 'humanoid', 'tags': ['elf']}"/>
    <s v="['N']"/>
    <s v="[{'ac': 15, 'from': ['{@item studded leather armor|phb}']}]"/>
    <s v="{'average': 71, 'formula': '13d8 + 13'}"/>
    <s v="{'average': 71,"/>
    <s v=" 71,"/>
    <s v=" 71"/>
    <x v="122"/>
    <n v="13"/>
  </r>
  <r>
    <s v="Sibriex"/>
    <s v="MTF"/>
    <n v="137"/>
    <s v="H"/>
    <s v="{'type': 'fiend', 'tags': ['demon']}"/>
    <s v="['C', 'E']"/>
    <s v="[{'ac': 19, 'from': ['natural armor']}]"/>
    <s v="{'average': 150, 'formula': '12d12 + 72'}"/>
    <s v="{'average': 150"/>
    <s v=" 150"/>
    <e v="#VALUE!"/>
    <x v="42"/>
    <n v="72"/>
  </r>
  <r>
    <s v="Skulk"/>
    <s v="MTF"/>
    <n v="227"/>
    <s v="M"/>
    <s v="humanoid"/>
    <s v="['C', 'N']"/>
    <s v="[14]"/>
    <s v="{'average': 18, 'formula': '4d8'}"/>
    <s v="{'average': 18,"/>
    <s v=" 18,"/>
    <s v=" 18"/>
    <x v="6"/>
    <e v="#VALUE!"/>
  </r>
  <r>
    <s v="Skull Lord"/>
    <s v="MTF"/>
    <n v="230"/>
    <s v="M"/>
    <s v="undead"/>
    <s v="['L', 'E']"/>
    <s v="[{'ac': 18, 'from': ['{@item plate armor|phb}']}]"/>
    <s v="{'average': 105, 'formula': '14d8 + 42'}"/>
    <s v="{'average': 105"/>
    <s v=" 105"/>
    <e v="#VALUE!"/>
    <x v="9"/>
    <n v="42"/>
  </r>
  <r>
    <s v="Soul Monger"/>
    <s v="MTF"/>
    <n v="226"/>
    <s v="M"/>
    <s v="{'type': 'humanoid', 'tags': ['elf']}"/>
    <s v="['N']"/>
    <s v="[{'ac': 15, 'from': ['{@item studded leather armor|phb}']}]"/>
    <s v="{'average': 123, 'formula': '19d8 + 38'}"/>
    <s v="{'average': 123"/>
    <s v=" 123"/>
    <e v="#VALUE!"/>
    <x v="61"/>
    <n v="38"/>
  </r>
  <r>
    <s v="Spirit Troll"/>
    <s v="MTF"/>
    <n v="244"/>
    <s v="L"/>
    <s v="giant"/>
    <s v="['C', 'E']"/>
    <s v="[{'ac': 17, 'from': ['natural armor']}]"/>
    <s v="{'average': 97, 'formula': '15d10 + 15'}"/>
    <s v="{'average': 97,"/>
    <s v=" 97,"/>
    <s v=" 97"/>
    <x v="202"/>
    <n v="15"/>
  </r>
  <r>
    <s v="Spring Eladrin"/>
    <s v="MTF"/>
    <n v="196"/>
    <s v="M"/>
    <s v="{'type': 'fey', 'tags': ['elf']}"/>
    <s v="['C', 'N']"/>
    <s v="[{'ac': 19, 'from': ['natural armor']}]"/>
    <s v="{'average': 127, 'formula': '17d8 + 51'}"/>
    <s v="{'average': 127"/>
    <s v=" 127"/>
    <e v="#VALUE!"/>
    <x v="63"/>
    <n v="51"/>
  </r>
  <r>
    <s v="Star Spawn Grue"/>
    <s v="MTF"/>
    <n v="234"/>
    <s v="S"/>
    <s v="aberration"/>
    <s v="['L', 'E']"/>
    <s v="[11]"/>
    <s v="{'average': 17, 'formula': '5d6'}"/>
    <s v="{'average': 17,"/>
    <s v=" 17,"/>
    <s v=" 17"/>
    <x v="6"/>
    <e v="#VALUE!"/>
  </r>
  <r>
    <s v="Star Spawn Hulk"/>
    <s v="MTF"/>
    <n v="234"/>
    <s v="L"/>
    <s v="aberration"/>
    <s v="['C', 'E']"/>
    <s v="[{'ac': 16, 'from': ['natural armor']}]"/>
    <s v="{'average': 136, 'formula': '13d10 + 65'}"/>
    <s v="{'average': 136"/>
    <s v=" 136"/>
    <e v="#VALUE!"/>
    <x v="126"/>
    <n v="65"/>
  </r>
  <r>
    <s v="Star Spawn Larva Mage"/>
    <s v="MTF"/>
    <n v="235"/>
    <s v="M"/>
    <s v="aberration"/>
    <s v="['C', 'E']"/>
    <s v="[{'ac': 16, 'from': ['natural armor']}]"/>
    <s v="{'average': 168, 'formula': '16d8 + 96'}"/>
    <s v="{'average': 168"/>
    <s v=" 168"/>
    <e v="#VALUE!"/>
    <x v="179"/>
    <n v="96"/>
  </r>
  <r>
    <s v="Star Spawn Mangler"/>
    <s v="MTF"/>
    <n v="236"/>
    <s v="M"/>
    <s v="aberration"/>
    <s v="['C', 'E']"/>
    <s v="[14]"/>
    <s v="{'average': 71, 'formula': '13d8 + 13'}"/>
    <s v="{'average': 71,"/>
    <s v=" 71,"/>
    <s v=" 71"/>
    <x v="122"/>
    <n v="13"/>
  </r>
  <r>
    <s v="Star Spawn Seer"/>
    <s v="MTF"/>
    <n v="236"/>
    <s v="M"/>
    <s v="aberration"/>
    <s v="['L', 'E']"/>
    <s v="[{'ac': 17, 'from': ['natural armor']}]"/>
    <s v="{'average': 153, 'formula': '18d8 + 72'}"/>
    <s v="{'average': 153"/>
    <s v=" 153"/>
    <e v="#VALUE!"/>
    <x v="17"/>
    <n v="72"/>
  </r>
  <r>
    <s v="Steel Predator"/>
    <s v="MTF"/>
    <n v="239"/>
    <s v="L"/>
    <s v="construct"/>
    <s v="['L', 'E']"/>
    <s v="[{'ac': 20, 'from': ['natural armor']}]"/>
    <s v="{'average': 207, 'formula': '18d10 + 108'}"/>
    <s v="{'average': 207"/>
    <s v=" 207"/>
    <e v="#VALUE!"/>
    <x v="117"/>
    <n v="108"/>
  </r>
  <r>
    <s v="Stone Cursed"/>
    <s v="MTF"/>
    <n v="240"/>
    <s v="M"/>
    <s v="construct"/>
    <s v="['L', 'E']"/>
    <s v="[{'ac': 17, 'from': ['natural armor']}]"/>
    <s v="{'average': 19, 'formula': '3d8 + 4'}"/>
    <s v="{'average': 19,"/>
    <s v=" 19,"/>
    <s v=" 19"/>
    <x v="203"/>
    <n v="4"/>
  </r>
  <r>
    <s v="Stone Defender"/>
    <s v="MTF"/>
    <n v="126"/>
    <s v="M"/>
    <s v="construct"/>
    <s v="['U']"/>
    <s v="[{'ac': 16, 'from': ['natural armor']}]"/>
    <s v="{'average': 52, 'formula': '7d8 + 21'}"/>
    <s v="{'average': 52,"/>
    <s v=" 52,"/>
    <s v=" 52"/>
    <x v="81"/>
    <n v="21"/>
  </r>
  <r>
    <s v="Summer Eladrin"/>
    <s v="MTF"/>
    <n v="196"/>
    <s v="M"/>
    <s v="{'type': 'fey', 'tags': ['elf']}"/>
    <s v="['C', 'N']"/>
    <s v="[{'ac': 19, 'from': ['natural armor']}]"/>
    <s v="{'average': 127, 'formula': '17d8 + 51'}"/>
    <s v="{'average': 127"/>
    <s v=" 127"/>
    <e v="#VALUE!"/>
    <x v="63"/>
    <n v="51"/>
  </r>
  <r>
    <s v="Sword Wraith Commander"/>
    <s v="MTF"/>
    <n v="241"/>
    <s v="M"/>
    <s v="undead"/>
    <s v="['L', 'E']"/>
    <s v="[{'ac': 18, 'from': ['{@item breastplate|phb}', '{@item shield|phb}']}]"/>
    <s v="{'average': 127, 'formula': '15d8 + 60'}"/>
    <s v="{'average': 127"/>
    <s v=" 127"/>
    <e v="#VALUE!"/>
    <x v="67"/>
    <n v="60"/>
  </r>
  <r>
    <s v="Sword Wraith Warrior"/>
    <s v="MTF"/>
    <n v="241"/>
    <s v="M"/>
    <s v="undead"/>
    <s v="['L', 'E']"/>
    <s v="[{'ac': 16, 'from': ['{@item chain shirt|phb}', '{@item shield|phb}']}]"/>
    <s v="{'average': 45, 'formula': '6d8 + 18'}"/>
    <s v="{'average': 45,"/>
    <s v=" 45,"/>
    <s v=" 45"/>
    <x v="9"/>
    <n v="18"/>
  </r>
  <r>
    <s v="The Angry"/>
    <s v="MTF"/>
    <n v="231"/>
    <s v="M"/>
    <s v="monstrosity"/>
    <s v="['L', 'E']"/>
    <s v="[{'ac': 18, 'from': ['natural armor']}]"/>
    <s v="{'average': 255, 'formula': '30d8 + 120'}"/>
    <s v="{'average': 255"/>
    <s v=" 255"/>
    <e v="#VALUE!"/>
    <x v="17"/>
    <n v="120"/>
  </r>
  <r>
    <s v="The Hungry"/>
    <s v="MTF"/>
    <n v="232"/>
    <s v="M"/>
    <s v="monstrosity"/>
    <s v="['L', 'E']"/>
    <s v="[{'ac': 17, 'from': ['natural armor']}]"/>
    <s v="{'average': 225, 'formula': '30d8 + 90'}"/>
    <s v="{'average': 225"/>
    <s v=" 225"/>
    <e v="#VALUE!"/>
    <x v="9"/>
    <n v="90"/>
  </r>
  <r>
    <s v="The Lonely"/>
    <s v="MTF"/>
    <n v="232"/>
    <s v="M"/>
    <s v="monstrosity"/>
    <s v="['L', 'E']"/>
    <s v="[{'ac': 16, 'from': ['natural armor']}]"/>
    <s v="{'average': 112, 'formula': '15d8 + 45'}"/>
    <s v="{'average': 112"/>
    <s v=" 112"/>
    <e v="#VALUE!"/>
    <x v="27"/>
    <n v="45"/>
  </r>
  <r>
    <s v="The Lost"/>
    <s v="MTF"/>
    <n v="233"/>
    <s v="M"/>
    <s v="monstrosity"/>
    <s v="['L', 'E']"/>
    <s v="[{'ac': 15, 'from': ['natural armor']}]"/>
    <s v="{'average': 78, 'formula': '12d8 + 24'}"/>
    <s v="{'average': 78,"/>
    <s v=" 78,"/>
    <s v=" 78"/>
    <x v="1"/>
    <n v="24"/>
  </r>
  <r>
    <s v="The Wretched"/>
    <s v="MTF"/>
    <n v="233"/>
    <s v="S"/>
    <s v="monstrosity"/>
    <s v="['L', 'E']"/>
    <s v="[{'ac': 15, 'from': ['natural armor']}]"/>
    <s v="{'average': 10, 'formula': '4d6 - 4'}"/>
    <s v="{'average': 10,"/>
    <s v=" 10,"/>
    <s v=" 10"/>
    <x v="6"/>
    <e v="#VALUE!"/>
  </r>
  <r>
    <s v="Titivilus"/>
    <s v="MTF"/>
    <n v="179"/>
    <s v="M"/>
    <s v="{'type': 'fiend', 'tags': ['devil']}"/>
    <s v="['L', 'E']"/>
    <s v="[{'ac': 20, 'from': ['natural armor']}]"/>
    <s v="{'average': 127, 'formula': '17d8 + 51'}"/>
    <s v="{'average': 127"/>
    <s v=" 127"/>
    <e v="#VALUE!"/>
    <x v="63"/>
    <n v="51"/>
  </r>
  <r>
    <s v="Tortle"/>
    <s v="MTF"/>
    <n v="242"/>
    <s v="M"/>
    <s v="{'type': 'humanoid', 'tags': ['tortle']}"/>
    <s v="['L', 'G']"/>
    <s v="[{'ac': 17, 'from': ['natural armor']}]"/>
    <s v="{'average': 22, 'formula': '4d8 + 4'}"/>
    <s v="{'average': 22,"/>
    <s v=" 22,"/>
    <s v=" 22"/>
    <x v="2"/>
    <n v="4"/>
  </r>
  <r>
    <s v="Tortle Druid"/>
    <s v="MTF"/>
    <n v="242"/>
    <s v="M"/>
    <s v="{'type': 'humanoid', 'tags': ['tortle']}"/>
    <s v="['L', 'N']"/>
    <s v="[{'ac': 17, 'from': ['natural armor']}]"/>
    <s v="{'average': 33, 'formula': '6d8 + 6'}"/>
    <s v="{'average': 33,"/>
    <s v=" 33,"/>
    <s v=" 33"/>
    <x v="2"/>
    <n v="6"/>
  </r>
  <r>
    <s v="Vampiric Mist"/>
    <s v="MTF"/>
    <n v="246"/>
    <s v="M"/>
    <s v="undead"/>
    <s v="['C', 'E']"/>
    <s v="[13]"/>
    <s v="{'average': 30, 'formula': '4d8 + 12'}"/>
    <s v="{'average': 30,"/>
    <s v=" 30,"/>
    <s v=" 30"/>
    <x v="9"/>
    <n v="12"/>
  </r>
  <r>
    <s v="Venom Troll"/>
    <s v="MTF"/>
    <n v="245"/>
    <s v="L"/>
    <s v="giant"/>
    <s v="['C', 'E']"/>
    <s v="[{'ac': 15, 'from': ['natural armor']}]"/>
    <s v="{'average': 94, 'formula': '9d10 + 45'}"/>
    <s v="{'average': 94,"/>
    <s v=" 94,"/>
    <s v=" 94"/>
    <x v="146"/>
    <n v="45"/>
  </r>
  <r>
    <s v="Wastrilith"/>
    <s v="MTF"/>
    <n v="139"/>
    <s v="L"/>
    <s v="{'type': 'fiend', 'tags': ['demon']}"/>
    <s v="['C', 'E']"/>
    <s v="[{'ac': 18, 'from': ['natural armor']}]"/>
    <s v="{'average': 157, 'formula': '15d10 + 75'}"/>
    <s v="{'average': 157"/>
    <s v=" 157"/>
    <e v="#VALUE!"/>
    <x v="53"/>
    <n v="75"/>
  </r>
  <r>
    <s v="Water Elemental Myrmidon"/>
    <s v="MTF"/>
    <n v="203"/>
    <s v="M"/>
    <s v="elemental"/>
    <s v="['N']"/>
    <s v="[{'ac': 18, 'from': ['{@item plate armor|phb}']}]"/>
    <s v="{'average': 127, 'formula': '17d8 + 51'}"/>
    <s v="{'average': 127"/>
    <s v=" 127"/>
    <e v="#VALUE!"/>
    <x v="63"/>
    <n v="51"/>
  </r>
  <r>
    <s v="White Abishai"/>
    <s v="MTF"/>
    <n v="163"/>
    <s v="M"/>
    <s v="{'type': 'fiend', 'tags': ['devil']}"/>
    <s v="['L', 'E']"/>
    <s v="[{'ac': 15, 'from': ['natural armor']}]"/>
    <s v="{'average': 68, 'formula': '8d8 + 32'}"/>
    <s v="{'average': 68,"/>
    <s v=" 68,"/>
    <s v=" 68"/>
    <x v="17"/>
    <n v="32"/>
  </r>
  <r>
    <s v="Winter Eladrin"/>
    <s v="MTF"/>
    <n v="197"/>
    <s v="M"/>
    <s v="{'type': 'fey', 'tags': ['elf']}"/>
    <s v="['C', 'N']"/>
    <s v="[{'ac': 19, 'from': ['natural armor']}]"/>
    <s v="{'average': 127, 'formula': '17d8 + 51'}"/>
    <s v="{'average': 127"/>
    <s v=" 127"/>
    <e v="#VALUE!"/>
    <x v="63"/>
    <n v="51"/>
  </r>
  <r>
    <s v="Yagnoloth"/>
    <s v="MTF"/>
    <n v="252"/>
    <s v="L"/>
    <s v="{'type': 'fiend', 'tags': ['yugoloth']}"/>
    <s v="['N', 'E']"/>
    <s v="[{'ac': 17, 'from': ['natural armor']}]"/>
    <s v="{'average': 147, 'formula': '14d10 + 70'}"/>
    <s v="{'average': 147"/>
    <s v=" 147"/>
    <e v="#VALUE!"/>
    <x v="21"/>
    <n v="70"/>
  </r>
  <r>
    <s v="Yeenoghu"/>
    <s v="MTF"/>
    <n v="155"/>
    <s v="H"/>
    <s v="{'type': 'fiend', 'tags': ['demon']}"/>
    <s v="['C', 'E']"/>
    <s v="[{'ac': 20, 'from': ['natural armor']}]"/>
    <s v="{'average': 333, 'formula': '23d12 + 184'}"/>
    <s v="{'average': 333"/>
    <s v=" 333"/>
    <e v="#VALUE!"/>
    <x v="195"/>
    <n v="184"/>
  </r>
  <r>
    <s v="Young Kruthik"/>
    <s v="MTF"/>
    <n v="211"/>
    <s v="S"/>
    <s v="monstrosity"/>
    <s v="['U']"/>
    <s v="[{'ac': 16, 'from': ['natural armor']}]"/>
    <s v="{'average': 9, 'formula': '2d6 + 2'}"/>
    <s v="{'average': 9, "/>
    <s v=" 9, "/>
    <s v=" 9 "/>
    <x v="10"/>
    <n v="2"/>
  </r>
  <r>
    <s v="Zaratan"/>
    <s v="MTF"/>
    <n v="201"/>
    <s v="G"/>
    <s v="elemental"/>
    <s v="['N']"/>
    <s v="[{'ac': 21, 'from': ['natural armor']}]"/>
    <s v="{'average': 307, 'formula': '15d20 + 150'}"/>
    <s v="{'average': 307"/>
    <s v=" 307"/>
    <e v="#VALUE!"/>
    <x v="196"/>
    <n v="150"/>
  </r>
  <r>
    <s v="Zariel"/>
    <s v="MTF"/>
    <n v="180"/>
    <s v="L"/>
    <s v="{'type': 'fiend', 'tags': ['devil']}"/>
    <s v="['L', 'E']"/>
    <s v="[{'ac': 21, 'from': ['natural armor']}]"/>
    <s v="{'average': 580, 'formula': '40d10 + 360'}"/>
    <s v="{'average': 580"/>
    <s v=" 580"/>
    <e v="#VALUE!"/>
    <x v="204"/>
    <n v="360"/>
  </r>
  <r>
    <s v="Zuggtmoy"/>
    <s v="MTF"/>
    <n v="157"/>
    <s v="L"/>
    <s v="{'type': 'fiend', 'tags': ['demon']}"/>
    <s v="['C', 'E']"/>
    <s v="[{'ac': 18, 'from': ['natural armor']}]"/>
    <s v="{'average': 304, 'formula': '32d10 + 128'}"/>
    <s v="{'average': 304"/>
    <s v=" 304"/>
    <e v="#VALUE!"/>
    <x v="4"/>
    <n v="128"/>
  </r>
  <r>
    <s v="Goon"/>
    <s v="NRH-ASS"/>
    <n v="7"/>
    <s v="M"/>
    <s v="{'type': 'humanoid', 'tags': ['any race']}"/>
    <s v="['A']"/>
    <s v="[{'ac': 12, 'from': ['{@item leather armor|PHB}']}]"/>
    <s v="{'average': 9, 'formula': '2d8'}"/>
    <s v="{'average': 9, "/>
    <s v=" 9, "/>
    <s v=" 9 "/>
    <x v="6"/>
    <e v="#VALUE!"/>
  </r>
  <r>
    <s v="Emo"/>
    <s v="NRH-AT"/>
    <n v="9"/>
    <m/>
    <m/>
    <m/>
    <m/>
    <m/>
    <s v=""/>
    <e v="#VALUE!"/>
    <e v="#VALUE!"/>
    <x v="6"/>
    <e v="#VALUE!"/>
  </r>
  <r>
    <s v="Maude"/>
    <s v="NRH-AT"/>
    <n v="12"/>
    <m/>
    <m/>
    <m/>
    <m/>
    <m/>
    <s v=""/>
    <e v="#VALUE!"/>
    <e v="#VALUE!"/>
    <x v="6"/>
    <e v="#VALUE!"/>
  </r>
  <r>
    <s v="Mr. Greystone"/>
    <s v="NRH-AT"/>
    <n v="13"/>
    <s v="M"/>
    <s v="{'type': 'humanoid', 'tags': ['human']}"/>
    <s v="['L', 'E']"/>
    <s v="[{'ac': 15, 'from': ['{@item studded leather armor|PHB|studded leather}']}]"/>
    <s v="{'average': 112, 'formula': '15d8 + 45'}"/>
    <s v="{'average': 112"/>
    <s v=" 112"/>
    <e v="#VALUE!"/>
    <x v="27"/>
    <n v="45"/>
  </r>
  <r>
    <s v="Chimeric Fox"/>
    <s v="NRH-AVitW"/>
    <n v="8"/>
    <s v="T"/>
    <s v="beast"/>
    <s v="['U']"/>
    <s v="[13]"/>
    <s v="{'average': 2, 'formula': '1d4'}"/>
    <s v="{'average': 2, "/>
    <s v=" 2, "/>
    <s v=" 2 "/>
    <x v="6"/>
    <e v="#VALUE!"/>
  </r>
  <r>
    <s v="Scarlet Sentinel"/>
    <s v="NRH-AVitW"/>
    <n v="10"/>
    <s v="M"/>
    <s v="construct"/>
    <s v="['U']"/>
    <s v="[8]"/>
    <s v="{'average': 39, 'formula': '6d8 + 12'}"/>
    <s v="{'average': 39,"/>
    <s v=" 39,"/>
    <s v=" 39"/>
    <x v="1"/>
    <n v="12"/>
  </r>
  <r>
    <s v="Szikzith"/>
    <s v="NRH-AWoL"/>
    <n v="6"/>
    <m/>
    <m/>
    <m/>
    <m/>
    <m/>
    <s v=""/>
    <e v="#VALUE!"/>
    <e v="#VALUE!"/>
    <x v="6"/>
    <e v="#VALUE!"/>
  </r>
  <r>
    <s v="Clown"/>
    <s v="NRH-CoI"/>
    <n v="7"/>
    <s v="M"/>
    <s v="{'type': 'humanoid', 'tags': ['any race']}"/>
    <s v="['A']"/>
    <s v="[{'ac': 13, 'from': ['puffy shirt']}]"/>
    <s v="{'average': 11, 'formula': '2d8 + 2'}"/>
    <s v="{'average': 11,"/>
    <s v=" 11,"/>
    <s v=" 11"/>
    <x v="2"/>
    <n v="2"/>
  </r>
  <r>
    <s v="Imelda"/>
    <s v="NRH-CoI"/>
    <n v="11"/>
    <s v="M"/>
    <s v="{'type': 'humanoid', 'tags': ['human']}"/>
    <s v="['C', 'G']"/>
    <s v="[{'ac': 13, 'from': ['{@item hide armor|PHB}']}]"/>
    <s v="{'average': 49, 'formula': '9d8 + 9'}"/>
    <s v="{'average': 49,"/>
    <s v=" 49,"/>
    <s v=" 49"/>
    <x v="77"/>
    <n v="9"/>
  </r>
  <r>
    <s v="Magnifico"/>
    <s v="NRH-CoI"/>
    <n v="9"/>
    <s v="M"/>
    <s v="{'type': 'humanoid', 'tags': ['human']}"/>
    <s v="['C', 'N']"/>
    <s v="[12]"/>
    <s v="{'average': 27, 'formula': '6d8'}"/>
    <s v="{'average': 27,"/>
    <s v=" 27,"/>
    <s v=" 27"/>
    <x v="6"/>
    <e v="#VALUE!"/>
  </r>
  <r>
    <s v="Mr. Honeycutt"/>
    <s v="NRH-TCMC"/>
    <n v="10"/>
    <m/>
    <m/>
    <m/>
    <m/>
    <m/>
    <s v=""/>
    <e v="#VALUE!"/>
    <e v="#VALUE!"/>
    <x v="6"/>
    <e v="#VALUE!"/>
  </r>
  <r>
    <s v="Slurmy"/>
    <s v="NRH-TCMC"/>
    <n v="10"/>
    <s v="S"/>
    <s v="{'type': 'humanoid', 'tags': ['goblinoid']}"/>
    <s v="['N', 'E']"/>
    <s v="[{'ac': 14, 'from': ['natural armor']}]"/>
    <s v="{'average': 11, 'formula': '2d8 + 2'}"/>
    <s v="{'average': 11,"/>
    <s v=" 11,"/>
    <s v=" 11"/>
    <x v="2"/>
    <n v="2"/>
  </r>
  <r>
    <s v="Aljanor Keenblade"/>
    <s v="OotA"/>
    <n v="149"/>
    <m/>
    <s v="{'type': 'humanoid', 'tags': ['human']}"/>
    <m/>
    <s v="[10]"/>
    <m/>
    <s v=""/>
    <e v="#VALUE!"/>
    <e v="#VALUE!"/>
    <x v="6"/>
    <e v="#VALUE!"/>
  </r>
  <r>
    <s v="Amarith Coppervein"/>
    <s v="OotA"/>
    <n v="142"/>
    <m/>
    <m/>
    <s v="['N', 'G']"/>
    <m/>
    <m/>
    <s v=""/>
    <e v="#VALUE!"/>
    <e v="#VALUE!"/>
    <x v="6"/>
    <e v="#VALUE!"/>
  </r>
  <r>
    <s v="Animated Drow Statue"/>
    <s v="OotA"/>
    <n v="96"/>
    <m/>
    <s v="elemental"/>
    <m/>
    <m/>
    <m/>
    <s v=""/>
    <e v="#VALUE!"/>
    <e v="#VALUE!"/>
    <x v="6"/>
    <e v="#VALUE!"/>
  </r>
  <r>
    <s v="Asha Vandree"/>
    <s v="OotA"/>
    <n v="9"/>
    <m/>
    <m/>
    <m/>
    <m/>
    <m/>
    <s v=""/>
    <e v="#VALUE!"/>
    <e v="#VALUE!"/>
    <x v="6"/>
    <e v="#VALUE!"/>
  </r>
  <r>
    <s v="Awakened Zurkhwood"/>
    <s v="OotA"/>
    <n v="230"/>
    <s v="H"/>
    <s v="plant"/>
    <s v="['U']"/>
    <s v="[{'ac': 13, 'from': ['natural armor']}]"/>
    <s v="{'average': 59, 'formula': '7d12 + 14'}"/>
    <s v="{'average': 59,"/>
    <s v=" 59,"/>
    <s v=" 59"/>
    <x v="142"/>
    <n v="14"/>
  </r>
  <r>
    <s v="Blurg"/>
    <s v="OotA"/>
    <n v="29"/>
    <m/>
    <m/>
    <m/>
    <m/>
    <m/>
    <s v=""/>
    <e v="#VALUE!"/>
    <e v="#VALUE!"/>
    <x v="6"/>
    <e v="#VALUE!"/>
  </r>
  <r>
    <s v="Bridesmaid of Zuggtmoy"/>
    <s v="OotA"/>
    <n v="230"/>
    <s v="M"/>
    <s v="plant"/>
    <s v="['C', 'E']"/>
    <s v="[{'ac': 13, 'from': ['natural armor']}]"/>
    <s v="{'average': 22, 'formula': '5d8'}"/>
    <s v="{'average': 22,"/>
    <s v=" 22,"/>
    <s v=" 22"/>
    <x v="6"/>
    <e v="#VALUE!"/>
  </r>
  <r>
    <s v="Buppido"/>
    <s v="OotA"/>
    <n v="6"/>
    <m/>
    <m/>
    <m/>
    <m/>
    <m/>
    <s v=""/>
    <e v="#VALUE!"/>
    <e v="#VALUE!"/>
    <x v="6"/>
    <e v="#VALUE!"/>
  </r>
  <r>
    <s v="Cave Badger"/>
    <s v="OotA"/>
    <n v="96"/>
    <m/>
    <m/>
    <m/>
    <s v="[{'ac': 12, 'from': ['natural armor']}]"/>
    <m/>
    <s v=""/>
    <e v="#VALUE!"/>
    <e v="#VALUE!"/>
    <x v="6"/>
    <e v="#VALUE!"/>
  </r>
  <r>
    <s v="Chamberlain of Zuggtmoy"/>
    <s v="OotA"/>
    <n v="230"/>
    <s v="L"/>
    <s v="plant"/>
    <s v="['C', 'E']"/>
    <s v="[{'ac': 13, 'from': ['natural armor']}]"/>
    <s v="{'average': 45, 'formula': '6d10 + 12'}"/>
    <s v="{'average': 45,"/>
    <s v=" 45,"/>
    <s v=" 45"/>
    <x v="13"/>
    <n v="12"/>
  </r>
  <r>
    <s v="Chuul Spore Servant"/>
    <s v="OotA"/>
    <n v="228"/>
    <s v="L"/>
    <s v="plant"/>
    <s v="['U']"/>
    <s v="[{'ac': 16, 'from': ['natural armor']}]"/>
    <s v="{'average': 93, 'formula': '11d10 + 33'}"/>
    <s v="{'average': 93,"/>
    <s v=" 93,"/>
    <s v=" 93"/>
    <x v="66"/>
    <n v="33"/>
  </r>
  <r>
    <s v="Deepking Horgar Steelshadow V"/>
    <s v="OotA"/>
    <n v="82"/>
    <s v="M"/>
    <s v="{'type': 'humanoid', 'tags': ['dwarf']}"/>
    <s v="['L', 'E']"/>
    <s v="[{'ac': 20, 'from': ['{@item dwarven plate}']}]"/>
    <s v="{'average': 52, 'formula': '8d8 + 16'}"/>
    <s v="{'average': 52,"/>
    <s v=" 52,"/>
    <s v=" 52"/>
    <x v="1"/>
    <n v="16"/>
  </r>
  <r>
    <s v="Droki"/>
    <s v="OotA"/>
    <n v="231"/>
    <s v="S"/>
    <s v="{'type': 'humanoid', 'tags': ['derro']}"/>
    <s v="['C', 'E']"/>
    <s v="[{'ac': 15, 'from': ['{@item studded leather armor|phb}']}]"/>
    <s v="{'average': 31, 'formula': '7d6 + 7'}"/>
    <s v="{'average': 31,"/>
    <s v=" 31,"/>
    <s v=" 31"/>
    <x v="120"/>
    <n v="7"/>
  </r>
  <r>
    <s v="Drow Acolyte"/>
    <s v="OotA"/>
    <n v="201"/>
    <m/>
    <m/>
    <m/>
    <m/>
    <m/>
    <s v=""/>
    <e v="#VALUE!"/>
    <e v="#VALUE!"/>
    <x v="6"/>
    <e v="#VALUE!"/>
  </r>
  <r>
    <s v="Drow Bandit"/>
    <s v="OotA"/>
    <n v="194"/>
    <m/>
    <m/>
    <m/>
    <m/>
    <m/>
    <s v=""/>
    <e v="#VALUE!"/>
    <e v="#VALUE!"/>
    <x v="6"/>
    <e v="#VALUE!"/>
  </r>
  <r>
    <s v="Drow Commoner"/>
    <s v="OotA"/>
    <n v="194"/>
    <m/>
    <m/>
    <m/>
    <m/>
    <m/>
    <s v=""/>
    <e v="#VALUE!"/>
    <e v="#VALUE!"/>
    <x v="6"/>
    <e v="#VALUE!"/>
  </r>
  <r>
    <s v="Drow Cultist"/>
    <s v="OotA"/>
    <n v="196"/>
    <m/>
    <m/>
    <m/>
    <m/>
    <m/>
    <s v=""/>
    <e v="#VALUE!"/>
    <e v="#VALUE!"/>
    <x v="6"/>
    <e v="#VALUE!"/>
  </r>
  <r>
    <s v="Drow Guard"/>
    <s v="OotA"/>
    <n v="195"/>
    <m/>
    <m/>
    <m/>
    <m/>
    <m/>
    <s v=""/>
    <e v="#VALUE!"/>
    <e v="#VALUE!"/>
    <x v="6"/>
    <e v="#VALUE!"/>
  </r>
  <r>
    <s v="Drow Noble"/>
    <s v="OotA"/>
    <n v="196"/>
    <m/>
    <m/>
    <m/>
    <m/>
    <m/>
    <s v=""/>
    <e v="#VALUE!"/>
    <e v="#VALUE!"/>
    <x v="6"/>
    <e v="#VALUE!"/>
  </r>
  <r>
    <s v="Drow Scout"/>
    <s v="OotA"/>
    <n v="191"/>
    <m/>
    <m/>
    <m/>
    <m/>
    <m/>
    <s v=""/>
    <e v="#VALUE!"/>
    <e v="#VALUE!"/>
    <x v="6"/>
    <e v="#VALUE!"/>
  </r>
  <r>
    <s v="Drow Spore Servant"/>
    <s v="OotA"/>
    <n v="229"/>
    <s v="M"/>
    <s v="plant"/>
    <s v="['U']"/>
    <s v="[{'ac': 15, 'from': ['{@item chain shirt|phb}']}]"/>
    <s v="{'average': 13, 'formula': '3d8'}"/>
    <s v="{'average': 13,"/>
    <s v=" 13,"/>
    <s v=" 13"/>
    <x v="6"/>
    <e v="#VALUE!"/>
  </r>
  <r>
    <s v="Drow Spy"/>
    <s v="OotA"/>
    <n v="195"/>
    <m/>
    <m/>
    <m/>
    <m/>
    <m/>
    <s v=""/>
    <e v="#VALUE!"/>
    <e v="#VALUE!"/>
    <x v="6"/>
    <e v="#VALUE!"/>
  </r>
  <r>
    <s v="Duergar Alchemist"/>
    <s v="OotA"/>
    <n v="76"/>
    <m/>
    <m/>
    <m/>
    <m/>
    <m/>
    <s v=""/>
    <e v="#VALUE!"/>
    <e v="#VALUE!"/>
    <x v="6"/>
    <e v="#VALUE!"/>
  </r>
  <r>
    <s v="Duergar Darkhaft"/>
    <s v="OotA"/>
    <n v="226"/>
    <s v="M"/>
    <s v="{'type': 'humanoid', 'tags': ['dwarf']}"/>
    <s v="['L', 'E']"/>
    <s v="[{'ac': 16, 'from': ['{@item scale mail|phb}', '{@item shield|phb}']}]"/>
    <s v="{'average': 26, 'formula': '4d8 + 4'}"/>
    <s v="{'average': 26,"/>
    <s v=" 26,"/>
    <s v=" 26"/>
    <x v="22"/>
    <n v="4"/>
  </r>
  <r>
    <s v="Duergar Keeper of the Flame"/>
    <s v="OotA"/>
    <n v="226"/>
    <s v="M"/>
    <s v="{'type': 'humanoid', 'tags': ['dwarf']}"/>
    <s v="['L', 'E']"/>
    <s v="[{'ac': 16, 'from': ['{@item scale mail|phb}', '{@item shield|phb}']}]"/>
    <s v="{'average': 26, 'formula': '4d8 + 4'}"/>
    <s v="{'average': 26,"/>
    <s v=" 26,"/>
    <s v=" 26"/>
    <x v="22"/>
    <n v="4"/>
  </r>
  <r>
    <s v="Duergar Spore Servant"/>
    <s v="OotA"/>
    <n v="229"/>
    <s v="M"/>
    <s v="plant"/>
    <s v="['U']"/>
    <s v="[{'ac': 16, 'from': ['{@item scale mail|phb}', '{@item shield|phb}']}]"/>
    <s v="{'average': 26, 'formula': '4d8 + 8'}"/>
    <s v="{'average': 26,"/>
    <s v=" 26,"/>
    <s v=" 26"/>
    <x v="1"/>
    <n v="8"/>
  </r>
  <r>
    <s v="Eldeth Feldrun"/>
    <s v="OotA"/>
    <n v="6"/>
    <m/>
    <m/>
    <m/>
    <m/>
    <m/>
    <s v=""/>
    <e v="#VALUE!"/>
    <e v="#VALUE!"/>
    <x v="6"/>
    <e v="#VALUE!"/>
  </r>
  <r>
    <s v="Emerald Enclave Scout"/>
    <s v="OotA"/>
    <n v="130"/>
    <s v="M"/>
    <s v="{'type': 'humanoid', 'tags': ['dwarf']}"/>
    <s v="['L', 'N']"/>
    <s v="[{'ac': 16, 'from': ['{@item breastplate|phb}']}]"/>
    <s v="{'average': 19, 'formula': '3d8 + 6'}"/>
    <s v="{'average': 19,"/>
    <s v=" 19,"/>
    <s v=" 19"/>
    <x v="79"/>
    <n v="6"/>
  </r>
  <r>
    <s v="Fiendish Giant Spider"/>
    <s v="OotA"/>
    <n v="97"/>
    <m/>
    <m/>
    <m/>
    <m/>
    <m/>
    <s v=""/>
    <e v="#VALUE!"/>
    <e v="#VALUE!"/>
    <x v="6"/>
    <e v="#VALUE!"/>
  </r>
  <r>
    <s v="Four-Armed Statue"/>
    <s v="OotA"/>
    <n v="206"/>
    <m/>
    <m/>
    <m/>
    <m/>
    <m/>
    <s v=""/>
    <e v="#VALUE!"/>
    <e v="#VALUE!"/>
    <x v="6"/>
    <e v="#VALUE!"/>
  </r>
  <r>
    <s v="Gash"/>
    <s v="OotA"/>
    <n v="181"/>
    <m/>
    <m/>
    <m/>
    <m/>
    <s v="{'average': 11, 'formula': '5d8'}"/>
    <s v="{'average': 11,"/>
    <s v=" 11,"/>
    <s v=" 11"/>
    <x v="6"/>
    <e v="#VALUE!"/>
  </r>
  <r>
    <s v="Ghazrim DuLoc"/>
    <s v="OotA"/>
    <n v="141"/>
    <m/>
    <s v="{'type': 'humanoid', 'tags': ['human']}"/>
    <m/>
    <m/>
    <m/>
    <s v=""/>
    <e v="#VALUE!"/>
    <e v="#VALUE!"/>
    <x v="6"/>
    <e v="#VALUE!"/>
  </r>
  <r>
    <s v="Giant Riding Lizard"/>
    <s v="OotA"/>
    <n v="131"/>
    <s v="L"/>
    <s v="beast"/>
    <s v="['U']"/>
    <s v="[{'ac': 12, 'from': ['natural armor']}]"/>
    <s v="{'average': 19, 'formula': '3d10 + 3'}"/>
    <s v="{'average': 19,"/>
    <s v=" 19,"/>
    <s v=" 19"/>
    <x v="70"/>
    <n v="3"/>
  </r>
  <r>
    <s v="Giant Rocktopus"/>
    <s v="OotA"/>
    <n v="28"/>
    <m/>
    <m/>
    <m/>
    <m/>
    <m/>
    <s v=""/>
    <e v="#VALUE!"/>
    <e v="#VALUE!"/>
    <x v="6"/>
    <e v="#VALUE!"/>
  </r>
  <r>
    <s v="Glabbagool"/>
    <s v="OotA"/>
    <n v="35"/>
    <m/>
    <m/>
    <m/>
    <m/>
    <m/>
    <s v=""/>
    <e v="#VALUE!"/>
    <e v="#VALUE!"/>
    <x v="6"/>
    <e v="#VALUE!"/>
  </r>
  <r>
    <s v="Grazilaxx"/>
    <s v="OotA"/>
    <n v="29"/>
    <m/>
    <m/>
    <m/>
    <m/>
    <m/>
    <s v=""/>
    <e v="#VALUE!"/>
    <e v="#VALUE!"/>
    <x v="6"/>
    <e v="#VALUE!"/>
  </r>
  <r>
    <s v="Grisha"/>
    <s v="OotA"/>
    <n v="232"/>
    <s v="M"/>
    <s v="{'type': 'humanoid', 'tags': [{'tag': 'human', 'prefix': 'Damaran'}]}"/>
    <s v="['C', 'E']"/>
    <s v="[{'ac': 18, 'from': ['{@item chain mail|phb}', '{@item shield|phb}']}]"/>
    <s v="{'average': 33, 'formula': '6d8 + 6'}"/>
    <s v="{'average': 33,"/>
    <s v=" 33,"/>
    <s v=" 33"/>
    <x v="2"/>
    <n v="6"/>
  </r>
  <r>
    <s v="Hanne Hallen"/>
    <s v="OotA"/>
    <n v="171"/>
    <m/>
    <m/>
    <m/>
    <s v="[12, {'ac': 15, 'condition': 'with {@spell mage armor}', 'braces': True}]"/>
    <m/>
    <s v=""/>
    <e v="#VALUE!"/>
    <e v="#VALUE!"/>
    <x v="6"/>
    <e v="#VALUE!"/>
  </r>
  <r>
    <s v="Hook Horror Spore Servant"/>
    <s v="OotA"/>
    <n v="68"/>
    <s v="M"/>
    <s v="plant"/>
    <s v="['U']"/>
    <s v="[{'ac': 15, 'from': ['natural armor']}]"/>
    <s v="{'average': 75, 'formula': '10d10 + 10'}"/>
    <s v="{'average': 75,"/>
    <s v=" 75,"/>
    <s v=" 75"/>
    <x v="157"/>
    <n v="10"/>
  </r>
  <r>
    <s v="Ilvara Mizzrym"/>
    <s v="OotA"/>
    <n v="9"/>
    <m/>
    <m/>
    <m/>
    <m/>
    <m/>
    <s v=""/>
    <e v="#VALUE!"/>
    <e v="#VALUE!"/>
    <x v="6"/>
    <e v="#VALUE!"/>
  </r>
  <r>
    <s v="Infant Basilisk"/>
    <s v="OotA"/>
    <n v="100"/>
    <s v="T"/>
    <m/>
    <m/>
    <s v="[{'ac': 11, 'from': ['natural armor']}]"/>
    <s v="{'average': 4, 'formula': '1d4 + 2'}"/>
    <s v="{'average': 4, "/>
    <s v=" 4, "/>
    <s v=" 4 "/>
    <x v="205"/>
    <n v="2"/>
  </r>
  <r>
    <s v="Infant Hook Horror"/>
    <s v="OotA"/>
    <n v="34"/>
    <s v="T"/>
    <m/>
    <m/>
    <s v="[{'ac': 10, 'from': ['natural armor']}]"/>
    <s v="{'average': 4, 'formula': '1d4 + 2'}"/>
    <s v="{'average': 4, "/>
    <s v=" 4, "/>
    <s v=" 4 "/>
    <x v="205"/>
    <n v="2"/>
  </r>
  <r>
    <s v="Ixitxachitl"/>
    <s v="OotA"/>
    <n v="225"/>
    <s v="S"/>
    <s v="aberration"/>
    <s v="['C', 'E']"/>
    <s v="[{'ac': 15, 'from': ['natural armor']}]"/>
    <s v="{'average': 18, 'formula': '4d6 + 4'}"/>
    <s v="{'average': 18,"/>
    <s v=" 18,"/>
    <s v=" 18"/>
    <x v="10"/>
    <n v="4"/>
  </r>
  <r>
    <s v="Ixitxachitl Cleric"/>
    <s v="OotA"/>
    <n v="225"/>
    <s v="S"/>
    <s v="aberration"/>
    <s v="['C', 'E']"/>
    <s v="[{'ac': 15, 'from': ['natural armor']}]"/>
    <s v="{'average': 18, 'formula': '4d6 + 4'}"/>
    <s v="{'average': 18,"/>
    <s v=" 18,"/>
    <s v=" 18"/>
    <x v="10"/>
    <n v="4"/>
  </r>
  <r>
    <s v="Jade Giant Spider"/>
    <s v="OotA"/>
    <n v="201"/>
    <m/>
    <m/>
    <m/>
    <m/>
    <s v="{'average': 250, 'formula': '17d10 + 85'}"/>
    <s v="{'average': 250"/>
    <s v=" 250"/>
    <e v="#VALUE!"/>
    <x v="206"/>
    <n v="85"/>
  </r>
  <r>
    <s v="Jimjar"/>
    <s v="OotA"/>
    <n v="6"/>
    <m/>
    <m/>
    <m/>
    <m/>
    <m/>
    <s v=""/>
    <e v="#VALUE!"/>
    <e v="#VALUE!"/>
    <x v="6"/>
    <e v="#VALUE!"/>
  </r>
  <r>
    <s v="Juvenile Hook Horror"/>
    <s v="OotA"/>
    <n v="34"/>
    <s v="M"/>
    <m/>
    <m/>
    <s v="[{'ac': 13, 'from': ['natural armor']}]"/>
    <s v="{'average': 39, 'formula': '6d8 + 12'}"/>
    <s v="{'average': 39,"/>
    <s v=" 39,"/>
    <s v=" 39"/>
    <x v="1"/>
    <n v="12"/>
  </r>
  <r>
    <s v="Khalessa Draga"/>
    <s v="OotA"/>
    <n v="149"/>
    <m/>
    <m/>
    <s v="['N']"/>
    <m/>
    <m/>
    <s v=""/>
    <e v="#VALUE!"/>
    <e v="#VALUE!"/>
    <x v="6"/>
    <e v="#VALUE!"/>
  </r>
  <r>
    <s v="Kinyel Druu'giir"/>
    <s v="OotA"/>
    <n v="134"/>
    <m/>
    <m/>
    <m/>
    <m/>
    <m/>
    <s v=""/>
    <e v="#VALUE!"/>
    <e v="#VALUE!"/>
    <x v="6"/>
    <e v="#VALUE!"/>
  </r>
  <r>
    <s v="Kurr"/>
    <s v="OotA"/>
    <n v="179"/>
    <m/>
    <m/>
    <m/>
    <m/>
    <m/>
    <s v=""/>
    <e v="#VALUE!"/>
    <e v="#VALUE!"/>
    <x v="6"/>
    <e v="#VALUE!"/>
  </r>
  <r>
    <s v="Lords' Alliance Guard"/>
    <s v="OotA"/>
    <n v="131"/>
    <s v="M"/>
    <s v="{'type': 'humanoid', 'tags': ['dwarf']}"/>
    <s v="['C', 'G']"/>
    <s v="[{'ac': 16, 'from': ['{@item chain shirt|phb}', '{@item shield|phb}']}]"/>
    <s v="{'average': 11, 'formula': '2d8 + 2'}"/>
    <s v="{'average': 11,"/>
    <s v=" 11,"/>
    <s v=" 11"/>
    <x v="2"/>
    <n v="2"/>
  </r>
  <r>
    <s v="Lords' Alliance Spy"/>
    <s v="OotA"/>
    <n v="131"/>
    <s v="M"/>
    <s v="{'type': 'humanoid', 'tags': ['human']}"/>
    <s v="['N']"/>
    <s v="[{'ac': 13, 'from': ['{@item leather armor|phb}']}]"/>
    <s v="{'average': 27, 'formula': '6d8'}"/>
    <s v="{'average': 27,"/>
    <s v=" 27,"/>
    <s v=" 27"/>
    <x v="6"/>
    <e v="#VALUE!"/>
  </r>
  <r>
    <s v="Lorthuun"/>
    <s v="OotA"/>
    <n v="141"/>
    <m/>
    <m/>
    <m/>
    <m/>
    <m/>
    <s v=""/>
    <e v="#VALUE!"/>
    <e v="#VALUE!"/>
    <x v="6"/>
    <e v="#VALUE!"/>
  </r>
  <r>
    <s v="Mev Flintknapper"/>
    <s v="OotA"/>
    <n v="103"/>
    <m/>
    <m/>
    <m/>
    <m/>
    <m/>
    <s v=""/>
    <e v="#VALUE!"/>
    <e v="#VALUE!"/>
    <x v="6"/>
    <e v="#VALUE!"/>
  </r>
  <r>
    <s v="Narrak"/>
    <s v="OotA"/>
    <n v="232"/>
    <s v="S"/>
    <s v="{'type': 'humanoid', 'tags': ['derro']}"/>
    <s v="['C', 'E']"/>
    <s v="[12, {'ac': 15, 'condition': 'with {@spell mage armor}', 'braces': True}]"/>
    <s v="{'average': 40, 'formula': '9d6 + 9'}"/>
    <s v="{'average': 40,"/>
    <s v=" 40,"/>
    <s v=" 40"/>
    <x v="72"/>
    <n v="9"/>
  </r>
  <r>
    <s v="Ougalop"/>
    <s v="OotA"/>
    <n v="142"/>
    <m/>
    <m/>
    <m/>
    <m/>
    <m/>
    <s v=""/>
    <e v="#VALUE!"/>
    <e v="#VALUE!"/>
    <x v="6"/>
    <e v="#VALUE!"/>
  </r>
  <r>
    <s v="Peebles"/>
    <s v="OotA"/>
    <n v="134"/>
    <m/>
    <m/>
    <m/>
    <m/>
    <m/>
    <s v=""/>
    <e v="#VALUE!"/>
    <e v="#VALUE!"/>
    <x v="6"/>
    <e v="#VALUE!"/>
  </r>
  <r>
    <s v="Prince Derendil"/>
    <s v="OotA"/>
    <n v="6"/>
    <m/>
    <m/>
    <m/>
    <m/>
    <m/>
    <s v=""/>
    <e v="#VALUE!"/>
    <e v="#VALUE!"/>
    <x v="6"/>
    <e v="#VALUE!"/>
  </r>
  <r>
    <s v="Princess Ebonmire"/>
    <s v="OotA"/>
    <n v="111"/>
    <m/>
    <m/>
    <m/>
    <m/>
    <m/>
    <s v=""/>
    <e v="#VALUE!"/>
    <e v="#VALUE!"/>
    <x v="6"/>
    <e v="#VALUE!"/>
  </r>
  <r>
    <s v="Quenthel Baenre"/>
    <s v="OotA"/>
    <n v="204"/>
    <m/>
    <m/>
    <m/>
    <s v="[{'ac': 19, 'from': ['{@item +3 scale mail}']}]"/>
    <s v="{'average': 132, 'formula': '24d8 + 24'}"/>
    <s v="{'average': 132"/>
    <s v=" 132"/>
    <e v="#VALUE!"/>
    <x v="2"/>
    <n v="24"/>
  </r>
  <r>
    <s v="Regenerating Black Pudding"/>
    <s v="OotA"/>
    <n v="211"/>
    <m/>
    <m/>
    <m/>
    <m/>
    <m/>
    <s v=""/>
    <e v="#VALUE!"/>
    <e v="#VALUE!"/>
    <x v="6"/>
    <e v="#VALUE!"/>
  </r>
  <r>
    <s v="Ront"/>
    <s v="OotA"/>
    <n v="7"/>
    <m/>
    <m/>
    <m/>
    <m/>
    <m/>
    <s v=""/>
    <e v="#VALUE!"/>
    <e v="#VALUE!"/>
    <x v="6"/>
    <e v="#VALUE!"/>
  </r>
  <r>
    <s v="Rumpadump"/>
    <s v="OotA"/>
    <n v="72"/>
    <m/>
    <m/>
    <m/>
    <m/>
    <m/>
    <s v=""/>
    <e v="#VALUE!"/>
    <e v="#VALUE!"/>
    <x v="6"/>
    <e v="#VALUE!"/>
  </r>
  <r>
    <s v="Rystia Zav"/>
    <s v="OotA"/>
    <n v="135"/>
    <m/>
    <s v="{'type': 'humanoid', 'tags': ['human']}"/>
    <s v="['C', 'G']"/>
    <m/>
    <m/>
    <s v=""/>
    <e v="#VALUE!"/>
    <e v="#VALUE!"/>
    <x v="6"/>
    <e v="#VALUE!"/>
  </r>
  <r>
    <s v="Sarith Kzekarit"/>
    <s v="OotA"/>
    <n v="7"/>
    <m/>
    <m/>
    <m/>
    <m/>
    <m/>
    <s v=""/>
    <e v="#VALUE!"/>
    <e v="#VALUE!"/>
    <x v="6"/>
    <e v="#VALUE!"/>
  </r>
  <r>
    <s v="Shedrak of the Eyes"/>
    <s v="OotA"/>
    <n v="176"/>
    <m/>
    <s v="{'type': 'humanoid', 'tags': ['human']}"/>
    <s v="['C', 'E']"/>
    <m/>
    <m/>
    <s v=""/>
    <e v="#VALUE!"/>
    <e v="#VALUE!"/>
    <x v="6"/>
    <e v="#VALUE!"/>
  </r>
  <r>
    <s v="Shuushar the Awakened"/>
    <s v="OotA"/>
    <n v="7"/>
    <m/>
    <m/>
    <m/>
    <m/>
    <m/>
    <s v=""/>
    <e v="#VALUE!"/>
    <e v="#VALUE!"/>
    <x v="6"/>
    <e v="#VALUE!"/>
  </r>
  <r>
    <s v="Skriss"/>
    <s v="OotA"/>
    <n v="29"/>
    <m/>
    <m/>
    <m/>
    <m/>
    <m/>
    <s v=""/>
    <e v="#VALUE!"/>
    <e v="#VALUE!"/>
    <x v="6"/>
    <e v="#VALUE!"/>
  </r>
  <r>
    <s v="Sladis Vadir"/>
    <s v="OotA"/>
    <n v="135"/>
    <m/>
    <m/>
    <s v="['N', 'G']"/>
    <m/>
    <m/>
    <s v=""/>
    <e v="#VALUE!"/>
    <e v="#VALUE!"/>
    <x v="6"/>
    <e v="#VALUE!"/>
  </r>
  <r>
    <s v="Sloopidoop"/>
    <s v="OotA"/>
    <n v="29"/>
    <m/>
    <m/>
    <m/>
    <m/>
    <m/>
    <s v=""/>
    <e v="#VALUE!"/>
    <e v="#VALUE!"/>
    <x v="6"/>
    <e v="#VALUE!"/>
  </r>
  <r>
    <s v="Sovereign Basidia"/>
    <s v="OotA"/>
    <n v="88"/>
    <m/>
    <m/>
    <m/>
    <m/>
    <m/>
    <s v=""/>
    <e v="#VALUE!"/>
    <e v="#VALUE!"/>
    <x v="6"/>
    <e v="#VALUE!"/>
  </r>
  <r>
    <s v="Spider King"/>
    <s v="OotA"/>
    <n v="74"/>
    <m/>
    <m/>
    <m/>
    <m/>
    <s v="{'average': 44, 'formula': '4d10 + 4'}"/>
    <s v="{'average': 44,"/>
    <s v=" 44,"/>
    <s v=" 44"/>
    <x v="49"/>
    <n v="4"/>
  </r>
  <r>
    <s v="Spiderbait"/>
    <s v="OotA"/>
    <n v="31"/>
    <m/>
    <m/>
    <s v="['N']"/>
    <m/>
    <m/>
    <s v=""/>
    <e v="#VALUE!"/>
    <e v="#VALUE!"/>
    <x v="6"/>
    <e v="#VALUE!"/>
  </r>
  <r>
    <s v="Stool"/>
    <s v="OotA"/>
    <n v="7"/>
    <m/>
    <m/>
    <m/>
    <m/>
    <m/>
    <s v=""/>
    <e v="#VALUE!"/>
    <e v="#VALUE!"/>
    <x v="6"/>
    <e v="#VALUE!"/>
  </r>
  <r>
    <s v="Svirfneblin Wererat"/>
    <s v="OotA"/>
    <n v="97"/>
    <m/>
    <m/>
    <m/>
    <m/>
    <m/>
    <s v=""/>
    <e v="#VALUE!"/>
    <e v="#VALUE!"/>
    <x v="6"/>
    <e v="#VALUE!"/>
  </r>
  <r>
    <s v="The Pudding King"/>
    <s v="OotA"/>
    <n v="233"/>
    <s v="S"/>
    <s v="{'type': 'humanoid', 'tags': ['gnome', 'shapechanger']}"/>
    <s v="['C', 'E']"/>
    <s v="[13, {'ac': 16, 'condition': 'with {@spell mage armor}', 'braces': True}]"/>
    <s v="{'average': 49, 'formula': '9d6 + 18'}"/>
    <s v="{'average': 49,"/>
    <s v=" 49,"/>
    <s v=" 49"/>
    <x v="187"/>
    <n v="18"/>
  </r>
  <r>
    <s v="Themberchaud"/>
    <s v="OotA"/>
    <n v="53"/>
    <m/>
    <m/>
    <m/>
    <m/>
    <m/>
    <s v=""/>
    <e v="#VALUE!"/>
    <e v="#VALUE!"/>
    <x v="6"/>
    <e v="#VALUE!"/>
  </r>
  <r>
    <s v="Topsy"/>
    <s v="OotA"/>
    <n v="8"/>
    <m/>
    <m/>
    <m/>
    <m/>
    <m/>
    <s v=""/>
    <e v="#VALUE!"/>
    <e v="#VALUE!"/>
    <x v="6"/>
    <e v="#VALUE!"/>
  </r>
  <r>
    <s v="Troglodyte Champion of Laogzed"/>
    <s v="OotA"/>
    <n v="229"/>
    <s v="M"/>
    <s v="{'type': 'humanoid', 'tags': ['troglodyte']}"/>
    <s v="['C', 'E']"/>
    <s v="[{'ac': 14, 'from': ['natural armor']}]"/>
    <s v="{'average': 59, 'formula': '7d8 + 28'}"/>
    <s v="{'average': 59,"/>
    <s v=" 59,"/>
    <s v=" 59"/>
    <x v="86"/>
    <n v="28"/>
  </r>
  <r>
    <s v="Turvy"/>
    <s v="OotA"/>
    <n v="8"/>
    <m/>
    <m/>
    <m/>
    <m/>
    <m/>
    <s v=""/>
    <e v="#VALUE!"/>
    <e v="#VALUE!"/>
    <x v="6"/>
    <e v="#VALUE!"/>
  </r>
  <r>
    <s v="Vampiric Ixitxachitl"/>
    <s v="OotA"/>
    <n v="226"/>
    <s v="M"/>
    <s v="aberration"/>
    <s v="['C', 'E']"/>
    <s v="[{'ac': 16, 'from': ['natural armor']}]"/>
    <s v="{'average': 44, 'formula': '8d8 + 8'}"/>
    <s v="{'average': 44,"/>
    <s v=" 44,"/>
    <s v=" 44"/>
    <x v="2"/>
    <n v="8"/>
  </r>
  <r>
    <s v="Vampiric Ixitxachitl Cleric"/>
    <s v="OotA"/>
    <n v="226"/>
    <s v="M"/>
    <s v="aberration"/>
    <s v="['C', 'E']"/>
    <s v="[{'ac': 16, 'from': ['natural armor']}]"/>
    <s v="{'average': 44, 'formula': '8d8 + 8'}"/>
    <s v="{'average': 44,"/>
    <s v=" 44,"/>
    <s v=" 44"/>
    <x v="2"/>
    <n v="8"/>
  </r>
  <r>
    <s v="Veldyskar"/>
    <s v="OotA"/>
    <n v="151"/>
    <m/>
    <m/>
    <m/>
    <m/>
    <m/>
    <s v=""/>
    <e v="#VALUE!"/>
    <e v="#VALUE!"/>
    <x v="6"/>
    <e v="#VALUE!"/>
  </r>
  <r>
    <s v="Veteran of the Gauntlet"/>
    <s v="OotA"/>
    <n v="130"/>
    <s v="M"/>
    <s v="{'type': 'humanoid', 'tags': ['human']}"/>
    <s v="['L', 'G']"/>
    <s v="[{'ac': 17, 'from': ['{@item splint armor|phb}']}]"/>
    <s v="{'average': 58, 'formula': '9d8 + 18'}"/>
    <s v="{'average': 58,"/>
    <s v=" 58,"/>
    <s v=" 58"/>
    <x v="68"/>
    <n v="18"/>
  </r>
  <r>
    <s v="Viln Tirin"/>
    <s v="OotA"/>
    <n v="202"/>
    <m/>
    <m/>
    <s v="['C', 'E']"/>
    <m/>
    <m/>
    <s v=""/>
    <e v="#VALUE!"/>
    <e v="#VALUE!"/>
    <x v="6"/>
    <e v="#VALUE!"/>
  </r>
  <r>
    <s v="Vizeran DeVir"/>
    <s v="OotA"/>
    <n v="155"/>
    <m/>
    <m/>
    <s v="['N', 'E']"/>
    <m/>
    <m/>
    <s v=""/>
    <e v="#VALUE!"/>
    <e v="#VALUE!"/>
    <x v="6"/>
    <e v="#VALUE!"/>
  </r>
  <r>
    <s v="Xazax the Eyemonger"/>
    <s v="OotA"/>
    <n v="142"/>
    <m/>
    <m/>
    <m/>
    <m/>
    <m/>
    <s v=""/>
    <e v="#VALUE!"/>
    <e v="#VALUE!"/>
    <x v="6"/>
    <e v="#VALUE!"/>
  </r>
  <r>
    <s v="Y"/>
    <s v="OotA"/>
    <n v="29"/>
    <m/>
    <m/>
    <m/>
    <m/>
    <m/>
    <s v=""/>
    <e v="#VALUE!"/>
    <e v="#VALUE!"/>
    <x v="6"/>
    <e v="#VALUE!"/>
  </r>
  <r>
    <s v="Yestabrod"/>
    <s v="OotA"/>
    <n v="233"/>
    <s v="L"/>
    <s v="monstrosity"/>
    <s v="['C', 'E']"/>
    <s v="[{'ac': 15, 'from': ['natural armor']}]"/>
    <s v="{'average': 75, 'formula': '10d10 + 20'}"/>
    <s v="{'average': 75,"/>
    <s v=" 75,"/>
    <s v=" 75"/>
    <x v="13"/>
    <n v="20"/>
  </r>
  <r>
    <s v="Young Basilisk"/>
    <s v="OotA"/>
    <n v="100"/>
    <s v="S"/>
    <m/>
    <m/>
    <s v="[{'ac': 13, 'from': ['natural armor']}]"/>
    <s v="{'average': 22, 'formula': '4d6 + 8'}"/>
    <s v="{'average': 22,"/>
    <s v=" 22,"/>
    <s v=" 22"/>
    <x v="57"/>
    <n v="8"/>
  </r>
  <r>
    <s v="Young Hook Horror"/>
    <s v="OotA"/>
    <n v="34"/>
    <s v="S"/>
    <m/>
    <m/>
    <s v="[{'ac': 11, 'from': ['natural armor']}]"/>
    <s v="{'average': 11, 'formula': '2d6 + 4'}"/>
    <s v="{'average': 11,"/>
    <s v=" 11,"/>
    <s v=" 11"/>
    <x v="57"/>
    <n v="4"/>
  </r>
  <r>
    <s v="Yuk Yuk"/>
    <s v="OotA"/>
    <n v="31"/>
    <m/>
    <m/>
    <s v="['N']"/>
    <m/>
    <m/>
    <s v=""/>
    <e v="#VALUE!"/>
    <e v="#VALUE!"/>
    <x v="6"/>
    <e v="#VALUE!"/>
  </r>
  <r>
    <s v="Zhentarim Thug"/>
    <s v="OotA"/>
    <n v="131"/>
    <s v="M"/>
    <s v="{'type': 'humanoid', 'tags': ['human']}"/>
    <s v="['N']"/>
    <s v="[{'ac': 11, 'from': ['{@item leather armor|phb}']}]"/>
    <s v="{'average': 32, 'formula': '5d8 + 10'}"/>
    <s v="{'average': 32,"/>
    <s v=" 32,"/>
    <s v=" 32"/>
    <x v="7"/>
    <n v="10"/>
  </r>
  <r>
    <s v="Zilchyn Q'Leptin"/>
    <s v="OotA"/>
    <n v="137"/>
    <m/>
    <m/>
    <m/>
    <m/>
    <m/>
    <s v=""/>
    <e v="#VALUE!"/>
    <e v="#VALUE!"/>
    <x v="6"/>
    <e v="#VALUE!"/>
  </r>
  <r>
    <s v="Clockwork Behir"/>
    <s v="OoW"/>
    <n v="173"/>
    <m/>
    <s v="construct"/>
    <m/>
    <m/>
    <m/>
    <s v=""/>
    <e v="#VALUE!"/>
    <e v="#VALUE!"/>
    <x v="6"/>
    <e v="#VALUE!"/>
  </r>
  <r>
    <s v="Dagdra Deepforge"/>
    <s v="OoW"/>
    <n v="145"/>
    <m/>
    <m/>
    <m/>
    <s v="[{'ac': 15, 'from': ['{@item half plate armor|phb}']}]"/>
    <m/>
    <s v=""/>
    <e v="#VALUE!"/>
    <e v="#VALUE!"/>
    <x v="6"/>
    <e v="#VALUE!"/>
  </r>
  <r>
    <s v="Devil Dog"/>
    <s v="OoW"/>
    <n v="85"/>
    <m/>
    <m/>
    <s v="['C', 'E']"/>
    <m/>
    <m/>
    <s v=""/>
    <e v="#VALUE!"/>
    <e v="#VALUE!"/>
    <x v="6"/>
    <e v="#VALUE!"/>
  </r>
  <r>
    <s v="Enormous Tentacle"/>
    <s v="OoW"/>
    <n v="94"/>
    <m/>
    <m/>
    <m/>
    <m/>
    <m/>
    <s v=""/>
    <e v="#VALUE!"/>
    <e v="#VALUE!"/>
    <x v="6"/>
    <e v="#VALUE!"/>
  </r>
  <r>
    <s v="Gildha Duhn"/>
    <s v="OoW"/>
    <n v="110"/>
    <m/>
    <m/>
    <m/>
    <m/>
    <m/>
    <s v=""/>
    <e v="#VALUE!"/>
    <e v="#VALUE!"/>
    <x v="6"/>
    <e v="#VALUE!"/>
  </r>
  <r>
    <s v="Grunka"/>
    <s v="OoW"/>
    <n v="115"/>
    <m/>
    <m/>
    <m/>
    <m/>
    <m/>
    <s v=""/>
    <e v="#VALUE!"/>
    <e v="#VALUE!"/>
    <x v="6"/>
    <e v="#VALUE!"/>
  </r>
  <r>
    <s v="Jelayne"/>
    <s v="OoW"/>
    <n v="84"/>
    <m/>
    <m/>
    <m/>
    <m/>
    <m/>
    <s v=""/>
    <e v="#VALUE!"/>
    <e v="#VALUE!"/>
    <x v="6"/>
    <e v="#VALUE!"/>
  </r>
  <r>
    <s v="Mechachimera"/>
    <s v="OoW"/>
    <n v="134"/>
    <m/>
    <s v="construct"/>
    <m/>
    <m/>
    <m/>
    <s v=""/>
    <e v="#VALUE!"/>
    <e v="#VALUE!"/>
    <x v="6"/>
    <e v="#VALUE!"/>
  </r>
  <r>
    <s v="Onyx"/>
    <s v="OoW"/>
    <n v="186"/>
    <s v="H"/>
    <m/>
    <m/>
    <m/>
    <m/>
    <s v=""/>
    <e v="#VALUE!"/>
    <e v="#VALUE!"/>
    <x v="6"/>
    <e v="#VALUE!"/>
  </r>
  <r>
    <s v="Replica Duodrone"/>
    <s v="OoW"/>
    <n v="132"/>
    <m/>
    <m/>
    <m/>
    <m/>
    <m/>
    <s v=""/>
    <e v="#VALUE!"/>
    <e v="#VALUE!"/>
    <x v="6"/>
    <e v="#VALUE!"/>
  </r>
  <r>
    <s v="Replica Monodrone"/>
    <s v="OoW"/>
    <n v="132"/>
    <m/>
    <m/>
    <m/>
    <m/>
    <m/>
    <s v=""/>
    <e v="#VALUE!"/>
    <e v="#VALUE!"/>
    <x v="6"/>
    <e v="#VALUE!"/>
  </r>
  <r>
    <s v="Replica Pentadrone"/>
    <s v="OoW"/>
    <n v="132"/>
    <m/>
    <m/>
    <m/>
    <m/>
    <m/>
    <s v=""/>
    <e v="#VALUE!"/>
    <e v="#VALUE!"/>
    <x v="6"/>
    <e v="#VALUE!"/>
  </r>
  <r>
    <s v="Replica Quadrone"/>
    <s v="OoW"/>
    <n v="132"/>
    <m/>
    <m/>
    <m/>
    <m/>
    <m/>
    <s v=""/>
    <e v="#VALUE!"/>
    <e v="#VALUE!"/>
    <x v="6"/>
    <e v="#VALUE!"/>
  </r>
  <r>
    <s v="Replica Tridrone"/>
    <s v="OoW"/>
    <n v="132"/>
    <m/>
    <m/>
    <m/>
    <m/>
    <m/>
    <s v=""/>
    <e v="#VALUE!"/>
    <e v="#VALUE!"/>
    <x v="6"/>
    <e v="#VALUE!"/>
  </r>
  <r>
    <s v="Stomping Foot"/>
    <s v="OoW"/>
    <n v="92"/>
    <m/>
    <m/>
    <m/>
    <m/>
    <m/>
    <s v=""/>
    <e v="#VALUE!"/>
    <e v="#VALUE!"/>
    <x v="6"/>
    <e v="#VALUE!"/>
  </r>
  <r>
    <s v="Two Dry Cloaks"/>
    <s v="OoW"/>
    <n v="162"/>
    <m/>
    <m/>
    <m/>
    <m/>
    <m/>
    <s v=""/>
    <e v="#VALUE!"/>
    <e v="#VALUE!"/>
    <x v="6"/>
    <e v="#VALUE!"/>
  </r>
  <r>
    <s v="Undead Cockatrice"/>
    <s v="OoW"/>
    <n v="114"/>
    <m/>
    <s v="undead"/>
    <m/>
    <m/>
    <m/>
    <s v=""/>
    <e v="#VALUE!"/>
    <e v="#VALUE!"/>
    <x v="6"/>
    <e v="#VALUE!"/>
  </r>
  <r>
    <s v="Animated Object (Huge)"/>
    <s v="PHB"/>
    <n v="213"/>
    <s v="H"/>
    <s v="construct"/>
    <s v="['U']"/>
    <s v="[{'ac': 10, 'from': ['natural armor']}]"/>
    <s v="{'special': '80'}"/>
    <s v="{'special': '80"/>
    <s v=" '80"/>
    <e v="#VALUE!"/>
    <x v="6"/>
    <e v="#VALUE!"/>
  </r>
  <r>
    <s v="Animated Object (Large)"/>
    <s v="PHB"/>
    <n v="213"/>
    <s v="L"/>
    <s v="construct"/>
    <s v="['U']"/>
    <s v="[{'ac': 10, 'from': ['natural armor']}]"/>
    <s v="{'special': '50'}"/>
    <s v="{'special': '50"/>
    <s v=" '50"/>
    <e v="#VALUE!"/>
    <x v="6"/>
    <e v="#VALUE!"/>
  </r>
  <r>
    <s v="Animated Object (Medium)"/>
    <s v="PHB"/>
    <n v="213"/>
    <s v="M"/>
    <s v="construct"/>
    <s v="['U']"/>
    <s v="[{'ac': 13, 'from': ['natural armor']}]"/>
    <s v="{'special': '40'}"/>
    <s v="{'special': '40"/>
    <s v=" '40"/>
    <e v="#VALUE!"/>
    <x v="6"/>
    <e v="#VALUE!"/>
  </r>
  <r>
    <s v="Animated Object (Small)"/>
    <s v="PHB"/>
    <n v="213"/>
    <s v="S"/>
    <s v="construct"/>
    <s v="['U']"/>
    <s v="[{'ac': 16, 'from': ['natural armor']}]"/>
    <s v="{'special': '25'}"/>
    <s v="{'special': '25"/>
    <s v=" '25"/>
    <e v="#VALUE!"/>
    <x v="6"/>
    <e v="#VALUE!"/>
  </r>
  <r>
    <s v="Animated Object (Tiny)"/>
    <s v="PHB"/>
    <n v="213"/>
    <s v="T"/>
    <s v="construct"/>
    <s v="['U']"/>
    <s v="[{'ac': 18, 'from': ['natural armor']}]"/>
    <s v="{'special': '20'}"/>
    <s v="{'special': '20"/>
    <s v=" '20"/>
    <e v="#VALUE!"/>
    <x v="6"/>
    <e v="#VALUE!"/>
  </r>
  <r>
    <s v="Aerisi Kalinoth"/>
    <s v="PotA"/>
    <n v="192"/>
    <s v="M"/>
    <s v="{'type': 'humanoid', 'tags': ['elf']}"/>
    <s v="['N', 'E']"/>
    <s v="[13, {'ac': 16, 'condition': 'with {@spell mage armor}', 'braces': True}]"/>
    <s v="{'average': 66, 'formula': '12d8 + 12'}"/>
    <s v="{'average': 66,"/>
    <s v=" 66,"/>
    <s v=" 66"/>
    <x v="2"/>
    <n v="12"/>
  </r>
  <r>
    <s v="Aquatic Ghoul"/>
    <s v="PotA"/>
    <n v="87"/>
    <m/>
    <m/>
    <m/>
    <m/>
    <m/>
    <s v=""/>
    <e v="#VALUE!"/>
    <e v="#VALUE!"/>
    <x v="6"/>
    <e v="#VALUE!"/>
  </r>
  <r>
    <s v="Bastian Thermandar"/>
    <s v="PotA"/>
    <n v="201"/>
    <s v="M"/>
    <s v="{'type': 'humanoid', 'tags': ['fire genasi']}"/>
    <s v="['N', 'E']"/>
    <s v="[12, {'ac': 15, 'condition': 'with {@spell mage armor}', 'braces': True}]"/>
    <s v="{'average': 78, 'formula': '12d8 + 24'}"/>
    <s v="{'average': 78,"/>
    <s v=" 78,"/>
    <s v=" 78"/>
    <x v="1"/>
    <n v="24"/>
  </r>
  <r>
    <s v="Black Earth Guard"/>
    <s v="PotA"/>
    <n v="195"/>
    <s v="M"/>
    <s v="{'type': 'humanoid', 'tags': ['human']}"/>
    <s v="['N', 'E']"/>
    <s v="[{'ac': 18, 'from': ['{@item plate armor|phb}']}]"/>
    <s v="{'average': 39, 'formula': '6d8 + 12'}"/>
    <s v="{'average': 39,"/>
    <s v=" 39,"/>
    <s v=" 39"/>
    <x v="1"/>
    <n v="12"/>
  </r>
  <r>
    <s v="Black Earth Priest"/>
    <s v="PotA"/>
    <n v="195"/>
    <s v="M"/>
    <s v="{'type': 'humanoid', 'tags': ['human']}"/>
    <s v="['N', 'E']"/>
    <s v="[{'ac': 17, 'from': ['{@item splint armor|phb}']}]"/>
    <s v="{'average': 45, 'formula': '7d8 + 14'}"/>
    <s v="{'average': 45,"/>
    <s v=" 45,"/>
    <s v=" 45"/>
    <x v="5"/>
    <n v="14"/>
  </r>
  <r>
    <s v="Braelen Hatherhand"/>
    <s v="PotA"/>
    <n v="156"/>
    <m/>
    <s v="{'type': 'humanoid', 'tags': ['human']}"/>
    <m/>
    <m/>
    <s v="{'average': 2, 'formula': '1d8'}"/>
    <s v="{'average': 2, "/>
    <s v=" 2, "/>
    <s v=" 2 "/>
    <x v="6"/>
    <e v="#VALUE!"/>
  </r>
  <r>
    <s v="Bronzefume"/>
    <s v="PotA"/>
    <n v="92"/>
    <m/>
    <m/>
    <m/>
    <m/>
    <s v="{'average': 220, 'formula': '22d20 + 110'}"/>
    <s v="{'average': 220"/>
    <s v=" 220"/>
    <e v="#VALUE!"/>
    <x v="205"/>
    <n v="110"/>
  </r>
  <r>
    <s v="Burrowshark"/>
    <s v="PotA"/>
    <n v="196"/>
    <s v="M"/>
    <s v="{'type': 'humanoid', 'tags': ['human']}"/>
    <s v="['N', 'E']"/>
    <s v="[{'ac': 18, 'from': ['{@item plate armor|phb}']}]"/>
    <s v="{'average': 82, 'formula': '11d8 + 33'}"/>
    <s v="{'average': 82,"/>
    <s v=" 82,"/>
    <s v=" 82"/>
    <x v="48"/>
    <n v="33"/>
  </r>
  <r>
    <s v="Cavil Zaltobar"/>
    <s v="PotA"/>
    <n v="182"/>
    <m/>
    <s v="{'type': 'humanoid', 'tags': ['human']}"/>
    <m/>
    <m/>
    <m/>
    <s v=""/>
    <e v="#VALUE!"/>
    <e v="#VALUE!"/>
    <x v="6"/>
    <e v="#VALUE!"/>
  </r>
  <r>
    <s v="Crushing Wave Priest"/>
    <s v="PotA"/>
    <n v="205"/>
    <s v="M"/>
    <s v="{'type': 'humanoid', 'tags': ['human']}"/>
    <s v="['N', 'E']"/>
    <s v="[{'ac': 13, 'from': ['{@item chain shirt|phb}']}]"/>
    <s v="{'average': 52, 'formula': '8d8 + 16'}"/>
    <s v="{'average': 52,"/>
    <s v=" 52,"/>
    <s v=" 52"/>
    <x v="1"/>
    <n v="16"/>
  </r>
  <r>
    <s v="Crushing Wave Reaver"/>
    <s v="PotA"/>
    <n v="205"/>
    <s v="M"/>
    <s v="{'type': 'humanoid', 'tags': ['human']}"/>
    <s v="['N', 'E']"/>
    <s v="[{'ac': 14, 'from': ['{@item shield|phb}']}]"/>
    <s v="{'average': 22, 'formula': '4d8 + 4'}"/>
    <s v="{'average': 22,"/>
    <s v=" 22,"/>
    <s v=" 22"/>
    <x v="2"/>
    <n v="4"/>
  </r>
  <r>
    <s v="Darathra Shendrel"/>
    <s v="PotA"/>
    <n v="37"/>
    <m/>
    <s v="{'type': 'humanoid', 'tags': ['human']}"/>
    <m/>
    <m/>
    <m/>
    <s v=""/>
    <e v="#VALUE!"/>
    <e v="#VALUE!"/>
    <x v="6"/>
    <e v="#VALUE!"/>
  </r>
  <r>
    <s v="Dark Tide Knight"/>
    <s v="PotA"/>
    <n v="205"/>
    <s v="M"/>
    <s v="{'type': 'humanoid', 'tags': ['human']}"/>
    <s v="['L', 'E']"/>
    <s v="[13]"/>
    <s v="{'average': 58, 'formula': '9d8 + 18'}"/>
    <s v="{'average': 58,"/>
    <s v=" 58,"/>
    <s v=" 58"/>
    <x v="68"/>
    <n v="18"/>
  </r>
  <r>
    <s v="Deseyna Majarra"/>
    <s v="PotA"/>
    <n v="126"/>
    <m/>
    <s v="{'type': 'humanoid', 'tags': ['human']}"/>
    <m/>
    <m/>
    <m/>
    <s v=""/>
    <e v="#VALUE!"/>
    <e v="#VALUE!"/>
    <x v="6"/>
    <e v="#VALUE!"/>
  </r>
  <r>
    <s v="Drannin Splithelm"/>
    <s v="PotA"/>
    <n v="210"/>
    <s v="M"/>
    <s v="{'type': 'humanoid', 'tags': ['shield dwarf']}"/>
    <s v="['N', 'E']"/>
    <s v="[{'ac': 18, 'from': ['{@item plate armor|phb}']}]"/>
    <s v="{'average': 93, 'formula': '11d8 + 44'}"/>
    <s v="{'average': 93,"/>
    <s v=" 93,"/>
    <s v=" 93"/>
    <x v="34"/>
    <n v="44"/>
  </r>
  <r>
    <s v="Elizar Dryflagon"/>
    <s v="PotA"/>
    <n v="202"/>
    <s v="M"/>
    <s v="{'type': 'humanoid', 'tags': ['human']}"/>
    <s v="['N', 'E']"/>
    <s v="[{'ac': 14, 'from': ['{@item hide armor|phb}']}]"/>
    <s v="{'average': 71, 'formula': '11d8 + 22'}"/>
    <s v="{'average': 71,"/>
    <s v=" 71,"/>
    <s v=" 71"/>
    <x v="123"/>
    <n v="22"/>
  </r>
  <r>
    <s v="Emberhorn Minotaur"/>
    <s v="PotA"/>
    <n v="120"/>
    <m/>
    <m/>
    <m/>
    <m/>
    <m/>
    <s v=""/>
    <e v="#VALUE!"/>
    <e v="#VALUE!"/>
    <x v="6"/>
    <e v="#VALUE!"/>
  </r>
  <r>
    <s v="Eternal Flame Guardian"/>
    <s v="PotA"/>
    <n v="200"/>
    <s v="M"/>
    <s v="{'type': 'humanoid', 'tags': ['human']}"/>
    <s v="['C', 'E']"/>
    <s v="[{'ac': 17, 'from': ['{@item breastplate|phb}', '{@item shield|phb}']}, {'ac': 15, 'condition': 'while using a crossbow'}]"/>
    <s v="{'average': 45, 'formula': '7d8 + 14'}"/>
    <s v="{'average': 45,"/>
    <s v=" 45,"/>
    <s v=" 45"/>
    <x v="5"/>
    <n v="14"/>
  </r>
  <r>
    <s v="Eternal Flame Priest"/>
    <s v="PotA"/>
    <n v="200"/>
    <s v="M"/>
    <s v="{'type': 'humanoid', 'tags': ['human']}"/>
    <s v="['N', 'E']"/>
    <s v="[12, {'ac': 15, 'condition': 'with {@spell mage armor}', 'braces': True}]"/>
    <s v="{'average': 52, 'formula': '8d8 + 16'}"/>
    <s v="{'average': 52,"/>
    <s v=" 52,"/>
    <s v=" 52"/>
    <x v="1"/>
    <n v="16"/>
  </r>
  <r>
    <s v="Fathomer"/>
    <s v="PotA"/>
    <n v="207"/>
    <s v="M"/>
    <s v="{'type': 'humanoid', 'tags': ['human']}"/>
    <s v="['N', 'E']"/>
    <s v="[10, {'ac': 13, 'condition': 'with {@spell mage armor}', 'braces': True}]"/>
    <s v="{'average': 52, 'formula': '8d8 + 16'}"/>
    <s v="{'average': 52,"/>
    <s v=" 52,"/>
    <s v=" 52"/>
    <x v="1"/>
    <n v="16"/>
  </r>
  <r>
    <s v="Feathergale Knight"/>
    <s v="PotA"/>
    <n v="189"/>
    <s v="M"/>
    <s v="{'type': 'humanoid', 'tags': ['human']}"/>
    <s v="['L', 'E']"/>
    <s v="[{'ac': 16, 'from': ['{@item scale mail|phb}']}]"/>
    <s v="{'average': 33, 'formula': '6d8 + 6'}"/>
    <s v="{'average': 33,"/>
    <s v=" 33,"/>
    <s v=" 33"/>
    <x v="2"/>
    <n v="6"/>
  </r>
  <r>
    <s v="Fennor"/>
    <s v="PotA"/>
    <n v="170"/>
    <m/>
    <s v="{'type': 'humanoid', 'tags': ['human']}"/>
    <m/>
    <s v="[{'ac': 14, 'from': ['{@item chain shirt|phb}']}]"/>
    <m/>
    <s v=""/>
    <e v="#VALUE!"/>
    <e v="#VALUE!"/>
    <x v="6"/>
    <e v="#VALUE!"/>
  </r>
  <r>
    <s v="Flamewrath"/>
    <s v="PotA"/>
    <n v="201"/>
    <s v="M"/>
    <s v="{'type': 'humanoid', 'tags': ['human']}"/>
    <s v="['C', 'E']"/>
    <s v="[12, {'ac': 15, 'condition': 'with {@spell mage armor}', 'braces': True}]"/>
    <s v="{'average': 105, 'formula': '14d8 + 42'}"/>
    <s v="{'average': 105"/>
    <s v=" 105"/>
    <e v="#VALUE!"/>
    <x v="9"/>
    <n v="42"/>
  </r>
  <r>
    <s v="Gar Shatterkeel"/>
    <s v="PotA"/>
    <n v="208"/>
    <s v="M"/>
    <s v="{'type': 'humanoid', 'tags': ['human']}"/>
    <s v="['N', 'E']"/>
    <s v="[{'ac': 16, 'from': ['natural armor']}]"/>
    <s v="{'average': 97, 'formula': '15d8 + 45'}"/>
    <s v="{'average': 97,"/>
    <s v=" 97,"/>
    <s v=" 97"/>
    <x v="207"/>
    <n v="45"/>
  </r>
  <r>
    <s v="Ghald"/>
    <s v="PotA"/>
    <n v="210"/>
    <s v="L"/>
    <s v="{'type': 'humanoid', 'tags': ['sahuagin']}"/>
    <s v="['L', 'E']"/>
    <s v="[{'ac': 15, 'from': ['natural armor']}]"/>
    <s v="{'average': 102, 'formula': '12d10 + 36'}"/>
    <s v="{'average': 102"/>
    <s v=" 102"/>
    <e v="#VALUE!"/>
    <x v="37"/>
    <n v="36"/>
  </r>
  <r>
    <s v="Grumink the Renegade"/>
    <s v="PotA"/>
    <n v="210"/>
    <m/>
    <s v="{'type': 'humanoid', 'tags': ['dwarf']}"/>
    <s v="['C', 'E']"/>
    <m/>
    <m/>
    <s v=""/>
    <e v="#VALUE!"/>
    <e v="#VALUE!"/>
    <x v="6"/>
    <e v="#VALUE!"/>
  </r>
  <r>
    <s v="Hellenrae"/>
    <s v="PotA"/>
    <n v="198"/>
    <s v="M"/>
    <s v="{'type': 'humanoid', 'tags': ['human']}"/>
    <s v="['L', 'E']"/>
    <s v="[16]"/>
    <s v="{'average': 78, 'formula': '12d8 + 24'}"/>
    <s v="{'average': 78,"/>
    <s v=" 78,"/>
    <s v=" 78"/>
    <x v="1"/>
    <n v="24"/>
  </r>
  <r>
    <s v="Howling Hatred Initiate"/>
    <s v="PotA"/>
    <n v="190"/>
    <s v="M"/>
    <s v="{'type': 'humanoid', 'tags': ['human']}"/>
    <s v="['N', 'E']"/>
    <s v="[{'ac': 13, 'from': ['{@item leather armor|phb}']}]"/>
    <s v="{'average': 9, 'formula': '2d8'}"/>
    <s v="{'average': 9, "/>
    <s v=" 9, "/>
    <s v=" 9 "/>
    <x v="6"/>
    <e v="#VALUE!"/>
  </r>
  <r>
    <s v="Howling Hatred Priest"/>
    <s v="PotA"/>
    <n v="190"/>
    <s v="M"/>
    <s v="{'type': 'humanoid', 'tags': ['human']}"/>
    <s v="['N', 'E']"/>
    <s v="[{'ac': 15, 'from': ['{@item studded leather armor|phb}']}]"/>
    <s v="{'average': 45, 'formula': '10d8'}"/>
    <s v="{'average': 45,"/>
    <s v=" 45,"/>
    <s v=" 45"/>
    <x v="6"/>
    <e v="#VALUE!"/>
  </r>
  <r>
    <s v="Hurricane"/>
    <s v="PotA"/>
    <n v="191"/>
    <s v="M"/>
    <s v="{'type': 'humanoid', 'tags': ['human']}"/>
    <s v="['L', 'E']"/>
    <s v="[14]"/>
    <s v="{'average': 33, 'formula': '6d8 + 6'}"/>
    <s v="{'average': 33,"/>
    <s v=" 33,"/>
    <s v=" 33"/>
    <x v="2"/>
    <n v="6"/>
  </r>
  <r>
    <s v="Imix"/>
    <s v="PotA"/>
    <n v="214"/>
    <s v="H"/>
    <s v="elemental"/>
    <s v="['N', 'E']"/>
    <s v="[17]"/>
    <s v="{'average': 325, 'formula': '26d12 + 156'}"/>
    <s v="{'average': 325"/>
    <s v=" 325"/>
    <e v="#VALUE!"/>
    <x v="42"/>
    <n v="156"/>
  </r>
  <r>
    <s v="Lyzandra &quot;Lyzzie&quot; Calderos"/>
    <s v="PotA"/>
    <n v="110"/>
    <m/>
    <s v="{'type': 'humanoid', 'tags': ['human']}"/>
    <m/>
    <m/>
    <m/>
    <s v=""/>
    <e v="#VALUE!"/>
    <e v="#VALUE!"/>
    <x v="6"/>
    <e v="#VALUE!"/>
  </r>
  <r>
    <s v="Maegla Tarnlar"/>
    <s v="PotA"/>
    <n v="25"/>
    <m/>
    <s v="{'type': 'humanoid', 'tags': ['human']}"/>
    <m/>
    <m/>
    <m/>
    <s v=""/>
    <e v="#VALUE!"/>
    <e v="#VALUE!"/>
    <x v="6"/>
    <e v="#VALUE!"/>
  </r>
  <r>
    <s v="Marlos Urnrayle"/>
    <s v="PotA"/>
    <n v="199"/>
    <s v="M"/>
    <s v="monstrosity"/>
    <s v="['N', 'E']"/>
    <s v="[{'ac': 15, 'from': ['natural armor']}]"/>
    <s v="{'average': 136, 'formula': '16d8 + 64'}"/>
    <s v="{'average': 136"/>
    <s v=" 136"/>
    <e v="#VALUE!"/>
    <x v="17"/>
    <n v="64"/>
  </r>
  <r>
    <s v="Miraj Vizann"/>
    <s v="PotA"/>
    <n v="198"/>
    <s v="M"/>
    <s v="{'type': 'humanoid', 'tags': ['earth genasi']}"/>
    <s v="['N', 'E']"/>
    <s v="[10, {'ac': 13, 'condition': 'with {@spell mage armor}', 'braces': True}]"/>
    <s v="{'average': 82, 'formula': '11d8 + 33'}"/>
    <s v="{'average': 82,"/>
    <s v=" 82,"/>
    <s v=" 82"/>
    <x v="48"/>
    <n v="33"/>
  </r>
  <r>
    <s v="Molten Magma Roper"/>
    <s v="PotA"/>
    <n v="143"/>
    <m/>
    <m/>
    <m/>
    <m/>
    <m/>
    <s v=""/>
    <e v="#VALUE!"/>
    <e v="#VALUE!"/>
    <x v="6"/>
    <e v="#VALUE!"/>
  </r>
  <r>
    <s v="Nurvureem, The Dark Lady"/>
    <s v="PotA"/>
    <n v="180"/>
    <m/>
    <m/>
    <m/>
    <m/>
    <m/>
    <s v=""/>
    <e v="#VALUE!"/>
    <e v="#VALUE!"/>
    <x v="6"/>
    <e v="#VALUE!"/>
  </r>
  <r>
    <s v="OgrÃ©moch"/>
    <s v="PotA"/>
    <n v="216"/>
    <s v="G"/>
    <s v="elemental"/>
    <s v="['N', 'E']"/>
    <s v="[{'ac': 20, 'from': ['natural armor']}]"/>
    <s v="{'average': 526, 'formula': '27d20 + 243'}"/>
    <s v="{'average': 526"/>
    <s v=" 526"/>
    <e v="#VALUE!"/>
    <x v="208"/>
    <n v="243"/>
  </r>
  <r>
    <s v="Olhydra"/>
    <s v="PotA"/>
    <n v="218"/>
    <s v="H"/>
    <s v="elemental"/>
    <s v="['N', 'E']"/>
    <s v="[{'ac': 18, 'from': ['natural armor']}]"/>
    <s v="{'average': 324, 'formula': '24d12 + 168'}"/>
    <s v="{'average': 324"/>
    <s v=" 324"/>
    <e v="#VALUE!"/>
    <x v="101"/>
    <n v="168"/>
  </r>
  <r>
    <s v="One-Eyed Shiver"/>
    <s v="PotA"/>
    <n v="207"/>
    <s v="M"/>
    <s v="{'type': 'humanoid', 'tags': ['human']}"/>
    <s v="['C', 'E']"/>
    <s v="[12, {'ac': 15, 'condition': 'with {@spell mage armor}', 'braces': True}]"/>
    <s v="{'average': 49, 'formula': '9d8 + 9'}"/>
    <s v="{'average': 49,"/>
    <s v=" 49,"/>
    <s v=" 49"/>
    <x v="77"/>
    <n v="9"/>
  </r>
  <r>
    <s v="Oreioth"/>
    <s v="PotA"/>
    <n v="212"/>
    <s v="M"/>
    <s v="{'type': 'humanoid', 'tags': ['human']}"/>
    <s v="['C', 'E']"/>
    <s v="[11, {'ac': 14, 'condition': 'with {@spell mage armor}', 'braces': True}]"/>
    <s v="{'average': 39, 'formula': '6d8 + 12'}"/>
    <s v="{'average': 39,"/>
    <s v=" 39,"/>
    <s v=" 39"/>
    <x v="1"/>
    <n v="12"/>
  </r>
  <r>
    <s v="Padraich"/>
    <s v="PotA"/>
    <n v="170"/>
    <m/>
    <s v="{'type': 'humanoid', 'tags': ['human']}"/>
    <m/>
    <m/>
    <m/>
    <s v=""/>
    <e v="#VALUE!"/>
    <e v="#VALUE!"/>
    <x v="6"/>
    <e v="#VALUE!"/>
  </r>
  <r>
    <s v="Razerblast"/>
    <s v="PotA"/>
    <n v="201"/>
    <s v="M"/>
    <s v="{'type': 'humanoid', 'tags': ['human']}"/>
    <s v="['C', 'E']"/>
    <s v="[{'ac': 17, 'from': ['{@item splint armor|phb}']}]"/>
    <s v="{'average': 112, 'formula': '15d8 + 75'}"/>
    <s v="{'average': 112"/>
    <s v=" 112"/>
    <e v="#VALUE!"/>
    <x v="209"/>
    <n v="75"/>
  </r>
  <r>
    <s v="Renwick"/>
    <s v="PotA"/>
    <n v="66"/>
    <m/>
    <m/>
    <m/>
    <m/>
    <m/>
    <s v=""/>
    <e v="#VALUE!"/>
    <e v="#VALUE!"/>
    <x v="6"/>
    <e v="#VALUE!"/>
  </r>
  <r>
    <s v="Rhundorth"/>
    <s v="PotA"/>
    <n v="140"/>
    <m/>
    <m/>
    <m/>
    <s v="[11]"/>
    <m/>
    <s v=""/>
    <e v="#VALUE!"/>
    <e v="#VALUE!"/>
    <x v="6"/>
    <e v="#VALUE!"/>
  </r>
  <r>
    <s v="Sacred Stone Monk"/>
    <s v="PotA"/>
    <n v="196"/>
    <s v="M"/>
    <s v="{'type': 'humanoid', 'tags': ['human']}"/>
    <s v="['L', 'E']"/>
    <s v="[14]"/>
    <s v="{'average': 22, 'formula': '4d8 + 4'}"/>
    <s v="{'average': 22,"/>
    <s v=" 22,"/>
    <s v=" 22"/>
    <x v="2"/>
    <n v="4"/>
  </r>
  <r>
    <s v="Shoalar Quanderil"/>
    <s v="PotA"/>
    <n v="208"/>
    <s v="M"/>
    <s v="{'type': 'humanoid', 'tags': ['water genasi']}"/>
    <s v="['L', 'E']"/>
    <s v="[10, {'ac': 13, 'condition': 'with {@spell mage armor}', 'braces': True}]"/>
    <s v="{'average': 60, 'formula': '8d8 + 24'}"/>
    <s v="{'average': 60,"/>
    <s v=" 60,"/>
    <s v=" 60"/>
    <x v="9"/>
    <n v="24"/>
  </r>
  <r>
    <s v="Skyweaver"/>
    <s v="PotA"/>
    <n v="191"/>
    <s v="M"/>
    <s v="{'type': 'humanoid', 'tags': ['human']}"/>
    <s v="['C', 'E']"/>
    <s v="[12, {'ac': 15, 'condition': 'with {@spell mage armor}', 'braces': True}]"/>
    <s v="{'average': 44, 'formula': '8d8 + 8'}"/>
    <s v="{'average': 44,"/>
    <s v=" 44,"/>
    <s v=" 44"/>
    <x v="2"/>
    <n v="8"/>
  </r>
  <r>
    <s v="Stone Warrior"/>
    <s v="PotA"/>
    <n v="97"/>
    <m/>
    <m/>
    <m/>
    <m/>
    <s v="{'average': 102, 'formula': '17d10 + 85'}"/>
    <s v="{'average': 102"/>
    <s v=" 102"/>
    <e v="#VALUE!"/>
    <x v="210"/>
    <n v="85"/>
  </r>
  <r>
    <s v="Stonemelder"/>
    <s v="PotA"/>
    <n v="197"/>
    <s v="M"/>
    <s v="{'type': 'humanoid', 'tags': ['human']}"/>
    <s v="['N', 'E']"/>
    <s v="[{'ac': 17, 'from': ['{@item splint armor|phb}']}]"/>
    <s v="{'average': 75, 'formula': '10d8 + 30'}"/>
    <s v="{'average': 75,"/>
    <s v=" 75,"/>
    <s v=" 75"/>
    <x v="9"/>
    <n v="30"/>
  </r>
  <r>
    <s v="Thurl Merosska"/>
    <s v="PotA"/>
    <n v="192"/>
    <s v="M"/>
    <s v="{'type': 'humanoid', 'tags': ['human']}"/>
    <s v="['L', 'E']"/>
    <s v="[{'ac': 16, 'from': ['{@item breastplate|phb}']}]"/>
    <s v="{'average': 71, 'formula': '11d8 + 21'}"/>
    <s v="{'average': 71,"/>
    <s v=" 71,"/>
    <s v=" 71"/>
    <x v="32"/>
    <n v="21"/>
  </r>
  <r>
    <s v="Tornscale"/>
    <s v="PotA"/>
    <n v="90"/>
    <m/>
    <m/>
    <m/>
    <m/>
    <s v="{'average': 36, 'formula': '4d8 + 4'}"/>
    <s v="{'average': 36,"/>
    <s v=" 36,"/>
    <s v=" 36"/>
    <x v="211"/>
    <n v="4"/>
  </r>
  <r>
    <s v="Vanifer"/>
    <s v="PotA"/>
    <n v="203"/>
    <s v="M"/>
    <s v="{'type': 'humanoid', 'tags': ['tiefling']}"/>
    <s v="['N', 'E']"/>
    <s v="[{'ac': 15, 'from': ['{@item studded leather armor|phb}']}]"/>
    <s v="{'average': 112, 'formula': '15d8 + 45'}"/>
    <s v="{'average': 112"/>
    <s v=" 112"/>
    <e v="#VALUE!"/>
    <x v="27"/>
    <n v="45"/>
  </r>
  <r>
    <s v="Wiggan Nettlebee"/>
    <s v="PotA"/>
    <n v="212"/>
    <s v="S"/>
    <s v="{'type': 'humanoid', 'tags': ['halfling']}"/>
    <s v="['N', 'E']"/>
    <s v="[11, {'ac': 16, 'condition': 'with {@spell barkskin}', 'braces': True}]"/>
    <s v="{'average': 36, 'formula': '8d6 + 8'}"/>
    <s v="{'average': 36,"/>
    <s v=" 36,"/>
    <s v=" 36"/>
    <x v="10"/>
    <n v="8"/>
  </r>
  <r>
    <s v="Windharrow"/>
    <s v="PotA"/>
    <n v="192"/>
    <s v="M"/>
    <s v="{'type': 'humanoid', 'tags': ['half-elf']}"/>
    <s v="['N', 'E']"/>
    <s v="[{'ac': 15, 'from': ['{@item studded leather armor|phb}']}]"/>
    <s v="{'average': 55, 'formula': '10d8 + 10'}"/>
    <s v="{'average': 55,"/>
    <s v=" 55,"/>
    <s v=" 55"/>
    <x v="2"/>
    <n v="10"/>
  </r>
  <r>
    <s v="Yan-C-Bin"/>
    <s v="PotA"/>
    <n v="221"/>
    <s v="H"/>
    <s v="elemental"/>
    <s v="['N', 'E']"/>
    <s v="[{'ac': 22, 'from': ['natural armor']}]"/>
    <s v="{'average': 283, 'formula': '21d12 + 147'}"/>
    <s v="{'average': 283"/>
    <s v=" 283"/>
    <e v="#VALUE!"/>
    <x v="212"/>
    <n v="147"/>
  </r>
  <r>
    <s v="Young Bulette"/>
    <s v="PotA"/>
    <n v="139"/>
    <m/>
    <m/>
    <m/>
    <m/>
    <s v="{'average': 45, 'formula': '6d10 + 12'}"/>
    <s v="{'average': 45,"/>
    <s v=" 45,"/>
    <s v=" 45"/>
    <x v="13"/>
    <n v="12"/>
  </r>
  <r>
    <s v="Young Purple Worm"/>
    <s v="PotA"/>
    <n v="113"/>
    <m/>
    <m/>
    <m/>
    <m/>
    <s v="{'average': 184, 'formula': '15d20 + 90'}"/>
    <s v="{'average': 184"/>
    <s v=" 184"/>
    <e v="#VALUE!"/>
    <x v="213"/>
    <n v="90"/>
  </r>
  <r>
    <s v="Zegdar"/>
    <s v="PotA"/>
    <n v="120"/>
    <m/>
    <m/>
    <m/>
    <s v="[{'ac': 16, 'from': ['{@item chain mail|phb}']}]"/>
    <s v="{'average': 117, 'formula': '9d10 + 27'}"/>
    <s v="{'average': 117"/>
    <s v=" 117"/>
    <e v="#VALUE!"/>
    <x v="31"/>
    <n v="27"/>
  </r>
  <r>
    <s v="Adult Amonkhet Dragon"/>
    <s v="PSA"/>
    <n v="33"/>
    <m/>
    <m/>
    <m/>
    <m/>
    <m/>
    <s v=""/>
    <e v="#VALUE!"/>
    <e v="#VALUE!"/>
    <x v="6"/>
    <e v="#VALUE!"/>
  </r>
  <r>
    <s v="Ammit"/>
    <s v="PSA"/>
    <n v="30"/>
    <m/>
    <m/>
    <m/>
    <m/>
    <m/>
    <s v=""/>
    <e v="#VALUE!"/>
    <e v="#VALUE!"/>
    <x v="6"/>
    <e v="#VALUE!"/>
  </r>
  <r>
    <s v="Amonkhet Dragon Wyrmling"/>
    <s v="PSA"/>
    <n v="33"/>
    <m/>
    <m/>
    <m/>
    <m/>
    <m/>
    <s v=""/>
    <e v="#VALUE!"/>
    <e v="#VALUE!"/>
    <x v="6"/>
    <e v="#VALUE!"/>
  </r>
  <r>
    <s v="Amonkhet Hydra"/>
    <s v="PSA"/>
    <n v="35"/>
    <m/>
    <m/>
    <m/>
    <m/>
    <m/>
    <s v=""/>
    <e v="#VALUE!"/>
    <e v="#VALUE!"/>
    <x v="6"/>
    <e v="#VALUE!"/>
  </r>
  <r>
    <s v="Amonkhet Mummy"/>
    <s v="PSA"/>
    <n v="34"/>
    <m/>
    <m/>
    <m/>
    <m/>
    <m/>
    <s v=""/>
    <e v="#VALUE!"/>
    <e v="#VALUE!"/>
    <x v="6"/>
    <e v="#VALUE!"/>
  </r>
  <r>
    <s v="Amonkhet Mummy Lord"/>
    <s v="PSA"/>
    <n v="34"/>
    <m/>
    <m/>
    <m/>
    <m/>
    <m/>
    <s v=""/>
    <e v="#VALUE!"/>
    <e v="#VALUE!"/>
    <x v="6"/>
    <e v="#VALUE!"/>
  </r>
  <r>
    <s v="Amonkhet Sphinx"/>
    <s v="PSA"/>
    <n v="31"/>
    <m/>
    <m/>
    <m/>
    <m/>
    <m/>
    <s v=""/>
    <e v="#VALUE!"/>
    <e v="#VALUE!"/>
    <x v="6"/>
    <e v="#VALUE!"/>
  </r>
  <r>
    <s v="Ancient Amonkhet Dragon"/>
    <s v="PSA"/>
    <n v="33"/>
    <m/>
    <m/>
    <m/>
    <m/>
    <m/>
    <s v=""/>
    <e v="#VALUE!"/>
    <e v="#VALUE!"/>
    <x v="6"/>
    <e v="#VALUE!"/>
  </r>
  <r>
    <s v="Angel of Amonkhet"/>
    <s v="PSA"/>
    <n v="30"/>
    <m/>
    <m/>
    <m/>
    <m/>
    <m/>
    <s v=""/>
    <e v="#VALUE!"/>
    <e v="#VALUE!"/>
    <x v="6"/>
    <e v="#VALUE!"/>
  </r>
  <r>
    <s v="Anointed"/>
    <s v="PSA"/>
    <n v="34"/>
    <m/>
    <m/>
    <m/>
    <m/>
    <m/>
    <s v=""/>
    <e v="#VALUE!"/>
    <e v="#VALUE!"/>
    <x v="6"/>
    <e v="#VALUE!"/>
  </r>
  <r>
    <s v="Archfiend of Ifnir"/>
    <s v="PSA"/>
    <n v="30"/>
    <m/>
    <m/>
    <m/>
    <m/>
    <m/>
    <s v=""/>
    <e v="#VALUE!"/>
    <e v="#VALUE!"/>
    <x v="6"/>
    <e v="#VALUE!"/>
  </r>
  <r>
    <s v="Cerodon"/>
    <s v="PSA"/>
    <n v="37"/>
    <m/>
    <m/>
    <m/>
    <m/>
    <m/>
    <s v=""/>
    <e v="#VALUE!"/>
    <e v="#VALUE!"/>
    <x v="6"/>
    <e v="#VALUE!"/>
  </r>
  <r>
    <s v="Criosphinx"/>
    <s v="PSA"/>
    <n v="32"/>
    <s v="L"/>
    <s v="monstrosity"/>
    <s v="['N']"/>
    <s v="[{'ac': 18, 'from': ['natural armor']}]"/>
    <s v="{'average': 228, 'formula': '24d10 + 96'}"/>
    <s v="{'average': 228"/>
    <s v=" 228"/>
    <e v="#VALUE!"/>
    <x v="4"/>
    <n v="96"/>
  </r>
  <r>
    <s v="Eternal"/>
    <s v="PSA"/>
    <n v="34"/>
    <m/>
    <m/>
    <m/>
    <m/>
    <m/>
    <s v=""/>
    <e v="#VALUE!"/>
    <e v="#VALUE!"/>
    <x v="6"/>
    <e v="#VALUE!"/>
  </r>
  <r>
    <s v="Giant River Serpent"/>
    <s v="PSA"/>
    <n v="38"/>
    <m/>
    <m/>
    <m/>
    <m/>
    <m/>
    <s v=""/>
    <e v="#VALUE!"/>
    <e v="#VALUE!"/>
    <x v="6"/>
    <e v="#VALUE!"/>
  </r>
  <r>
    <s v="Hippopotamus"/>
    <s v="PSA"/>
    <n v="38"/>
    <m/>
    <m/>
    <m/>
    <m/>
    <m/>
    <s v=""/>
    <e v="#VALUE!"/>
    <e v="#VALUE!"/>
    <x v="6"/>
    <e v="#VALUE!"/>
  </r>
  <r>
    <s v="Large Drake"/>
    <s v="PSA"/>
    <n v="33"/>
    <m/>
    <m/>
    <m/>
    <m/>
    <m/>
    <s v=""/>
    <e v="#VALUE!"/>
    <e v="#VALUE!"/>
    <x v="6"/>
    <e v="#VALUE!"/>
  </r>
  <r>
    <s v="Manticore, Heart-Piercer"/>
    <s v="PSA"/>
    <n v="36"/>
    <s v="L"/>
    <s v="monstrosity"/>
    <s v="['C', 'E']"/>
    <s v="[{'ac': 15, 'from': ['natural armor']}]"/>
    <s v="{'average': 136, 'formula': '16d10 + 48'}"/>
    <s v="{'average': 136"/>
    <s v=" 136"/>
    <e v="#VALUE!"/>
    <x v="37"/>
    <n v="48"/>
  </r>
  <r>
    <s v="River Serpent"/>
    <s v="PSA"/>
    <n v="38"/>
    <m/>
    <m/>
    <m/>
    <m/>
    <m/>
    <s v=""/>
    <e v="#VALUE!"/>
    <e v="#VALUE!"/>
    <x v="6"/>
    <e v="#VALUE!"/>
  </r>
  <r>
    <s v="Sandwurm"/>
    <s v="PSA"/>
    <n v="35"/>
    <m/>
    <m/>
    <m/>
    <m/>
    <m/>
    <s v=""/>
    <e v="#VALUE!"/>
    <e v="#VALUE!"/>
    <x v="6"/>
    <e v="#VALUE!"/>
  </r>
  <r>
    <s v="Serpopard"/>
    <s v="PSA"/>
    <n v="37"/>
    <s v="L"/>
    <s v="beast"/>
    <s v="['U']"/>
    <s v="[12]"/>
    <s v="{'average': 52, 'formula': '7d10 + 14'}"/>
    <s v="{'average': 52,"/>
    <s v=" 52,"/>
    <s v=" 52"/>
    <x v="3"/>
    <n v="14"/>
  </r>
  <r>
    <s v="Small Drake"/>
    <s v="PSA"/>
    <n v="33"/>
    <m/>
    <m/>
    <m/>
    <m/>
    <m/>
    <s v=""/>
    <e v="#VALUE!"/>
    <e v="#VALUE!"/>
    <x v="6"/>
    <e v="#VALUE!"/>
  </r>
  <r>
    <s v="Soulstinger Demon"/>
    <s v="PSA"/>
    <n v="30"/>
    <m/>
    <s v="{'type': 'fiend', 'tags': ['demon']}"/>
    <m/>
    <m/>
    <m/>
    <s v=""/>
    <e v="#VALUE!"/>
    <e v="#VALUE!"/>
    <x v="6"/>
    <e v="#VALUE!"/>
  </r>
  <r>
    <s v="Young Amonkhet Dragon"/>
    <s v="PSA"/>
    <n v="33"/>
    <m/>
    <m/>
    <m/>
    <m/>
    <m/>
    <s v=""/>
    <e v="#VALUE!"/>
    <e v="#VALUE!"/>
    <x v="6"/>
    <e v="#VALUE!"/>
  </r>
  <r>
    <s v="Homarid"/>
    <s v="PSD"/>
    <n v="15"/>
    <s v="M"/>
    <s v="monstrosity"/>
    <s v="['C', 'E']"/>
    <s v="[{'ac': 14, 'from': ['natural armor']}]"/>
    <s v="{'average': 44, 'formula': '8d8 + 8'}"/>
    <s v="{'average': 44,"/>
    <s v=" 44,"/>
    <s v=" 44"/>
    <x v="2"/>
    <n v="8"/>
  </r>
  <r>
    <s v="Kavu Predator"/>
    <s v="PSD"/>
    <n v="24"/>
    <s v="L"/>
    <s v="beast"/>
    <s v="['U']"/>
    <s v="[{'ac': 15, 'from': ['natural armor']}]"/>
    <s v="{'average': 75, 'formula': '10d10 + 20'}"/>
    <s v="{'average': 75,"/>
    <s v=" 75,"/>
    <s v=" 75"/>
    <x v="13"/>
    <n v="20"/>
  </r>
  <r>
    <s v="Steel Leaf Kavu"/>
    <s v="PSD"/>
    <n v="24"/>
    <s v="L"/>
    <s v="beast"/>
    <s v="['U']"/>
    <s v="[{'ac': 16, 'from': ['natural armor']}]"/>
    <s v="{'average': 142, 'formula': '15d10 + 60'}"/>
    <s v="{'average': 142"/>
    <s v=" 142"/>
    <e v="#VALUE!"/>
    <x v="62"/>
    <n v="60"/>
  </r>
  <r>
    <s v="Zombie Horse"/>
    <s v="PSD"/>
    <n v="17"/>
    <s v="L"/>
    <m/>
    <m/>
    <m/>
    <m/>
    <s v=""/>
    <e v="#VALUE!"/>
    <e v="#VALUE!"/>
    <x v="6"/>
    <e v="#VALUE!"/>
  </r>
  <r>
    <s v="Creepy Doll"/>
    <s v="PSI"/>
    <n v="25"/>
    <s v="T"/>
    <s v="construct"/>
    <s v="['L', 'E']"/>
    <s v="[12]"/>
    <s v="{'average': 21, 'formula': '6d4 + 6'}"/>
    <s v="{'average': 21,"/>
    <s v=" 21,"/>
    <s v=" 21"/>
    <x v="78"/>
    <n v="6"/>
  </r>
  <r>
    <s v="Demonlord of Ashmouth"/>
    <s v="PSI"/>
    <n v="37"/>
    <m/>
    <m/>
    <m/>
    <m/>
    <m/>
    <s v=""/>
    <e v="#VALUE!"/>
    <e v="#VALUE!"/>
    <x v="6"/>
    <e v="#VALUE!"/>
  </r>
  <r>
    <s v="Flight Alabaster Angel"/>
    <s v="PSI"/>
    <n v="26"/>
    <m/>
    <m/>
    <m/>
    <m/>
    <m/>
    <s v=""/>
    <e v="#VALUE!"/>
    <e v="#VALUE!"/>
    <x v="6"/>
    <e v="#VALUE!"/>
  </r>
  <r>
    <s v="Flight Goldnight Angel"/>
    <s v="PSI"/>
    <n v="26"/>
    <m/>
    <m/>
    <m/>
    <m/>
    <m/>
    <s v=""/>
    <e v="#VALUE!"/>
    <e v="#VALUE!"/>
    <x v="6"/>
    <e v="#VALUE!"/>
  </r>
  <r>
    <s v="Flight of Moonsilver Angel"/>
    <s v="PSI"/>
    <n v="26"/>
    <m/>
    <m/>
    <m/>
    <m/>
    <m/>
    <s v=""/>
    <e v="#VALUE!"/>
    <e v="#VALUE!"/>
    <x v="6"/>
    <e v="#VALUE!"/>
  </r>
  <r>
    <s v="Geist"/>
    <s v="PSI"/>
    <n v="19"/>
    <s v="M"/>
    <s v="undead"/>
    <s v="['A']"/>
    <s v="[11]"/>
    <s v="{'average': 45, 'formula': '10d8'}"/>
    <s v="{'average': 45,"/>
    <s v=" 45,"/>
    <s v=" 45"/>
    <x v="6"/>
    <e v="#VALUE!"/>
  </r>
  <r>
    <s v="Host of Herons Angel"/>
    <s v="PSI"/>
    <n v="26"/>
    <m/>
    <m/>
    <m/>
    <m/>
    <m/>
    <s v=""/>
    <e v="#VALUE!"/>
    <e v="#VALUE!"/>
    <x v="6"/>
    <e v="#VALUE!"/>
  </r>
  <r>
    <s v="Keeper of the Feather"/>
    <s v="PSI"/>
    <n v="40"/>
    <m/>
    <m/>
    <m/>
    <m/>
    <m/>
    <s v=""/>
    <e v="#VALUE!"/>
    <e v="#VALUE!"/>
    <x v="6"/>
    <e v="#VALUE!"/>
  </r>
  <r>
    <s v="Skaab"/>
    <s v="PSI"/>
    <n v="20"/>
    <s v="M"/>
    <s v="construct"/>
    <s v="['N']"/>
    <s v="[9]"/>
    <s v="{'average': 93, 'formula': '11d8 + 44'}"/>
    <s v="{'average': 93,"/>
    <s v=" 93,"/>
    <s v=" 93"/>
    <x v="34"/>
    <n v="44"/>
  </r>
  <r>
    <s v="Vampire Neonate"/>
    <s v="PSI"/>
    <n v="17"/>
    <s v="M"/>
    <s v="undead"/>
    <s v="['N', 'E']"/>
    <s v="[{'ac': 15, 'from': ['natural armor']}]"/>
    <s v="{'average': 82, 'formula': '11d8 + 33'}"/>
    <s v="{'average': 82,"/>
    <s v=" 82,"/>
    <s v=" 82"/>
    <x v="48"/>
    <n v="33"/>
  </r>
  <r>
    <s v="Werewolf (Krallenhorde)"/>
    <s v="PSI"/>
    <n v="15"/>
    <s v="M"/>
    <s v="{'type': 'humanoid', 'tags': ['human', 'shapechanger']}"/>
    <s v="['C', 'E']"/>
    <s v="[{'ac': 11, 'condition': 'in humanoid form'}, {'ac': 12, 'from': ['natural armor'], 'condition': 'in canid form'}]"/>
    <s v="{'average': 58, 'formula': '9d8 + 18'}"/>
    <s v="{'average': 58,"/>
    <s v=" 58,"/>
    <s v=" 58"/>
    <x v="68"/>
    <n v="18"/>
  </r>
  <r>
    <s v="Zombie Cat"/>
    <s v="PSI"/>
    <n v="17"/>
    <m/>
    <s v="undead"/>
    <m/>
    <m/>
    <m/>
    <s v=""/>
    <e v="#VALUE!"/>
    <e v="#VALUE!"/>
    <x v="6"/>
    <e v="#VALUE!"/>
  </r>
  <r>
    <s v="Zombie Rat"/>
    <s v="PSI"/>
    <n v="17"/>
    <m/>
    <s v="undead"/>
    <m/>
    <m/>
    <m/>
    <s v=""/>
    <e v="#VALUE!"/>
    <e v="#VALUE!"/>
    <x v="6"/>
    <e v="#VALUE!"/>
  </r>
  <r>
    <s v="Zombie Snake"/>
    <s v="PSI"/>
    <n v="17"/>
    <m/>
    <s v="undead"/>
    <m/>
    <m/>
    <m/>
    <s v=""/>
    <e v="#VALUE!"/>
    <e v="#VALUE!"/>
    <x v="6"/>
    <e v="#VALUE!"/>
  </r>
  <r>
    <s v="Gremlin"/>
    <s v="PSK"/>
    <n v="26"/>
    <s v="S"/>
    <s v="beast"/>
    <s v="['U']"/>
    <s v="[11]"/>
    <s v="{'average': 27, 'formula': '5d8 + 5'}"/>
    <s v="{'average': 27,"/>
    <s v=" 27,"/>
    <s v=" 27"/>
    <x v="8"/>
    <n v="5"/>
  </r>
  <r>
    <s v="Servo"/>
    <s v="PSK"/>
    <n v="32"/>
    <s v="T"/>
    <s v="construct"/>
    <s v="['U']"/>
    <s v="[{'ac': 11, 'from': ['natural armor']}]"/>
    <s v="{'average': 10, 'formula': '3d4 + 3'}"/>
    <s v="{'average': 10,"/>
    <s v=" 10,"/>
    <s v=" 10"/>
    <x v="16"/>
    <n v="3"/>
  </r>
  <r>
    <s v="Sky Leviathan"/>
    <s v="PSK"/>
    <n v="28"/>
    <s v="G"/>
    <s v="beast"/>
    <s v="['U']"/>
    <s v="[{'ac': 14, 'from': ['natural armor']}]"/>
    <s v="{'average': 247, 'formula': '15d20 + 90'}"/>
    <s v="{'average': 247"/>
    <s v=" 247"/>
    <e v="#VALUE!"/>
    <x v="168"/>
    <n v="90"/>
  </r>
  <r>
    <s v="Chupacabra"/>
    <s v="PSX"/>
    <n v="9"/>
    <s v="M"/>
    <s v="monstrosity"/>
    <s v="['N', 'E']"/>
    <s v="[{'ac': 14, 'from': ['natural armor']}]"/>
    <s v="{'average': 45, 'formula': '6d8 + 18'}"/>
    <s v="{'average': 45,"/>
    <s v=" 45,"/>
    <s v=" 45"/>
    <x v="9"/>
    <n v="18"/>
  </r>
  <r>
    <s v="Elder Dinosaur"/>
    <s v="PSX"/>
    <n v="33"/>
    <s v="G"/>
    <s v="{'type': 'monstrosity', 'tags': ['titan']}"/>
    <s v="['U']"/>
    <s v="[{'ac': 25, 'from': ['natural armor']}]"/>
    <s v="{'average': 676, 'formula': '33d20 + 330'}"/>
    <s v="{'average': 676"/>
    <s v=" 676"/>
    <e v="#VALUE!"/>
    <x v="169"/>
    <n v="330"/>
  </r>
  <r>
    <s v="Elder Dinosaur (Etali, Primal Storm)"/>
    <s v="PSX"/>
    <n v="33"/>
    <s v="G"/>
    <s v="{'type': 'monstrosity', 'tags': ['titan']}"/>
    <s v="['U']"/>
    <s v="[{'ac': 25, 'from': ['natural armor']}]"/>
    <s v="{'average': 676, 'formula': '33d20 + 330'}"/>
    <s v="{'average': 676"/>
    <s v=" 676"/>
    <e v="#VALUE!"/>
    <x v="169"/>
    <n v="330"/>
  </r>
  <r>
    <s v="Elder Dinosaur (Ghalta, Primal Hunger)"/>
    <s v="PSX"/>
    <n v="33"/>
    <s v="G"/>
    <s v="{'type': 'monstrosity', 'tags': ['titan']}"/>
    <s v="['U']"/>
    <s v="[{'ac': 25, 'from': ['natural armor']}]"/>
    <s v="{'average': 676, 'formula': '33d20 + 330'}"/>
    <s v="{'average': 676"/>
    <s v=" 676"/>
    <e v="#VALUE!"/>
    <x v="169"/>
    <n v="330"/>
  </r>
  <r>
    <s v="Elder Dinosaur (Nezahal, Primal Tide)"/>
    <s v="PSX"/>
    <n v="33"/>
    <s v="G"/>
    <s v="{'type': 'monstrosity', 'tags': ['titan']}"/>
    <s v="['U']"/>
    <s v="[{'ac': 25, 'from': ['natural armor']}]"/>
    <s v="{'average': 676, 'formula': '33d20 + 330'}"/>
    <s v="{'average': 676"/>
    <s v=" 676"/>
    <e v="#VALUE!"/>
    <x v="169"/>
    <n v="330"/>
  </r>
  <r>
    <s v="Elder Dinosaur (Tetzimoc, Primal Death)"/>
    <s v="PSX"/>
    <n v="33"/>
    <s v="G"/>
    <s v="{'type': 'monstrosity', 'tags': ['titan']}"/>
    <s v="['U']"/>
    <s v="[{'ac': 25, 'from': ['natural armor']}]"/>
    <s v="{'average': 676, 'formula': '33d20 + 330'}"/>
    <s v="{'average': 676"/>
    <s v=" 676"/>
    <e v="#VALUE!"/>
    <x v="169"/>
    <n v="330"/>
  </r>
  <r>
    <s v="Elder Dinosaur (Zacama, Primal Calamity)"/>
    <s v="PSX"/>
    <n v="33"/>
    <s v="G"/>
    <s v="{'type': 'monstrosity', 'tags': ['titan']}"/>
    <s v="['U']"/>
    <s v="[{'ac': 25, 'from': ['natural armor']}]"/>
    <s v="{'average': 676, 'formula': '33d20 + 330'}"/>
    <s v="{'average': 676"/>
    <s v=" 676"/>
    <e v="#VALUE!"/>
    <x v="169"/>
    <n v="330"/>
  </r>
  <r>
    <s v="Elder Dinosaur (Zetalpa, Primal Dawn)"/>
    <s v="PSX"/>
    <n v="33"/>
    <s v="G"/>
    <s v="{'type': 'monstrosity', 'tags': ['titan']}"/>
    <s v="['U']"/>
    <s v="[{'ac': 25, 'from': ['natural armor']}]"/>
    <s v="{'average': 676, 'formula': '33d20 + 330'}"/>
    <s v="{'average': 676"/>
    <s v=" 676"/>
    <e v="#VALUE!"/>
    <x v="169"/>
    <n v="330"/>
  </r>
  <r>
    <s v="Frilled Deathspitter"/>
    <s v="PSX"/>
    <n v="30"/>
    <s v="S"/>
    <s v="beast"/>
    <s v="['U']"/>
    <s v="[{'ac': 13, 'from': ['natural armor']}]"/>
    <s v="{'average': 18, 'formula': '4d6 + 4'}"/>
    <s v="{'average': 18,"/>
    <s v=" 18,"/>
    <s v=" 18"/>
    <x v="10"/>
    <n v="4"/>
  </r>
  <r>
    <s v="Gishath, Sun's Avatar"/>
    <s v="PSX"/>
    <n v="32"/>
    <s v="G"/>
    <s v="beast"/>
    <s v="['U']"/>
    <s v="[{'ac': 16, 'from': ['natural armor']}]"/>
    <s v="{'average': 203, 'formula': '14d20 + 56'}"/>
    <s v="{'average': 203"/>
    <s v=" 203"/>
    <e v="#VALUE!"/>
    <x v="115"/>
    <n v="56"/>
  </r>
  <r>
    <s v="Harpy"/>
    <s v="PSX"/>
    <n v="36"/>
    <m/>
    <m/>
    <m/>
    <m/>
    <m/>
    <s v=""/>
    <e v="#VALUE!"/>
    <e v="#VALUE!"/>
    <x v="6"/>
    <e v="#VALUE!"/>
  </r>
  <r>
    <s v="Sunbird"/>
    <s v="PSX"/>
    <n v="32"/>
    <s v="G"/>
    <s v="monstrosity"/>
    <s v="['U']"/>
    <s v="[{'ac': 17, 'from': ['natural armor']}]"/>
    <s v="{'average': 279, 'formula': '18d20 + 90'}"/>
    <s v="{'average': 279"/>
    <s v=" 279"/>
    <e v="#VALUE!"/>
    <x v="29"/>
    <n v="90"/>
  </r>
  <r>
    <s v="Angel"/>
    <s v="PSZ"/>
    <n v="21"/>
    <m/>
    <m/>
    <m/>
    <m/>
    <m/>
    <s v=""/>
    <e v="#VALUE!"/>
    <e v="#VALUE!"/>
    <x v="6"/>
    <e v="#VALUE!"/>
  </r>
  <r>
    <s v="Archon Of Redemption"/>
    <s v="PSZ"/>
    <n v="22"/>
    <s v="L"/>
    <s v="celestial"/>
    <s v="['L', 'N']"/>
    <s v="[{'ac': 17, 'from': ['natural armor']}]"/>
    <s v="{'average': 136, 'formula': '16d8 + 64'}"/>
    <s v="{'average': 136"/>
    <s v=" 136"/>
    <e v="#VALUE!"/>
    <x v="17"/>
    <n v="64"/>
  </r>
  <r>
    <s v="Baloth"/>
    <s v="PSZ"/>
    <n v="33"/>
    <m/>
    <m/>
    <m/>
    <m/>
    <m/>
    <s v=""/>
    <e v="#VALUE!"/>
    <e v="#VALUE!"/>
    <x v="6"/>
    <e v="#VALUE!"/>
  </r>
  <r>
    <s v="Boulderfoot Giant"/>
    <s v="PSZ"/>
    <n v="30"/>
    <m/>
    <m/>
    <m/>
    <m/>
    <m/>
    <s v=""/>
    <e v="#VALUE!"/>
    <e v="#VALUE!"/>
    <x v="6"/>
    <e v="#VALUE!"/>
  </r>
  <r>
    <s v="Caustic Crawler"/>
    <s v="PSZ"/>
    <n v="27"/>
    <m/>
    <m/>
    <m/>
    <m/>
    <m/>
    <s v=""/>
    <e v="#VALUE!"/>
    <e v="#VALUE!"/>
    <x v="6"/>
    <e v="#VALUE!"/>
  </r>
  <r>
    <s v="Drake (Large)"/>
    <s v="PSZ"/>
    <n v="24"/>
    <m/>
    <m/>
    <m/>
    <m/>
    <m/>
    <s v=""/>
    <e v="#VALUE!"/>
    <e v="#VALUE!"/>
    <x v="6"/>
    <e v="#VALUE!"/>
  </r>
  <r>
    <s v="Drake (Small)"/>
    <s v="PSZ"/>
    <n v="24"/>
    <m/>
    <m/>
    <m/>
    <m/>
    <m/>
    <s v=""/>
    <e v="#VALUE!"/>
    <e v="#VALUE!"/>
    <x v="6"/>
    <e v="#VALUE!"/>
  </r>
  <r>
    <s v="Emrakul"/>
    <s v="PSZ"/>
    <n v="38"/>
    <m/>
    <m/>
    <m/>
    <m/>
    <m/>
    <s v=""/>
    <e v="#VALUE!"/>
    <e v="#VALUE!"/>
    <x v="6"/>
    <e v="#VALUE!"/>
  </r>
  <r>
    <s v="Felidar"/>
    <s v="PSZ"/>
    <n v="23"/>
    <s v="L"/>
    <s v="celestial"/>
    <s v="['L', 'G']"/>
    <s v="[12]"/>
    <s v="{'average': 67, 'formula': '9d10 + 18'}"/>
    <s v="{'average': 67,"/>
    <s v=" 67,"/>
    <s v=" 67"/>
    <x v="100"/>
    <n v="18"/>
  </r>
  <r>
    <s v="Gnarlid"/>
    <s v="PSZ"/>
    <n v="34"/>
    <m/>
    <m/>
    <m/>
    <m/>
    <m/>
    <s v=""/>
    <e v="#VALUE!"/>
    <e v="#VALUE!"/>
    <x v="6"/>
    <e v="#VALUE!"/>
  </r>
  <r>
    <s v="Gomazoa"/>
    <s v="PSZ"/>
    <n v="26"/>
    <m/>
    <m/>
    <m/>
    <m/>
    <m/>
    <s v=""/>
    <e v="#VALUE!"/>
    <e v="#VALUE!"/>
    <x v="6"/>
    <e v="#VALUE!"/>
  </r>
  <r>
    <s v="Great Cat"/>
    <s v="PSZ"/>
    <n v="34"/>
    <m/>
    <m/>
    <m/>
    <m/>
    <m/>
    <s v=""/>
    <e v="#VALUE!"/>
    <e v="#VALUE!"/>
    <x v="6"/>
    <e v="#VALUE!"/>
  </r>
  <r>
    <s v="Griffin (Type 1)"/>
    <s v="PSZ"/>
    <n v="22"/>
    <m/>
    <m/>
    <m/>
    <m/>
    <m/>
    <s v=""/>
    <e v="#VALUE!"/>
    <e v="#VALUE!"/>
    <x v="6"/>
    <e v="#VALUE!"/>
  </r>
  <r>
    <s v="Griffin (Type 2)"/>
    <s v="PSZ"/>
    <n v="22"/>
    <m/>
    <m/>
    <m/>
    <m/>
    <m/>
    <s v=""/>
    <e v="#VALUE!"/>
    <e v="#VALUE!"/>
    <x v="6"/>
    <e v="#VALUE!"/>
  </r>
  <r>
    <s v="Heartstabber Mosquito"/>
    <s v="PSZ"/>
    <n v="27"/>
    <m/>
    <m/>
    <m/>
    <m/>
    <m/>
    <s v=""/>
    <e v="#VALUE!"/>
    <e v="#VALUE!"/>
    <x v="6"/>
    <e v="#VALUE!"/>
  </r>
  <r>
    <s v="Hellion"/>
    <s v="PSZ"/>
    <n v="32"/>
    <m/>
    <m/>
    <m/>
    <m/>
    <m/>
    <s v=""/>
    <e v="#VALUE!"/>
    <e v="#VALUE!"/>
    <x v="6"/>
    <e v="#VALUE!"/>
  </r>
  <r>
    <s v="Hurda"/>
    <s v="PSZ"/>
    <n v="30"/>
    <m/>
    <m/>
    <m/>
    <m/>
    <m/>
    <s v=""/>
    <e v="#VALUE!"/>
    <e v="#VALUE!"/>
    <x v="6"/>
    <e v="#VALUE!"/>
  </r>
  <r>
    <s v="Iona"/>
    <s v="PSZ"/>
    <n v="21"/>
    <m/>
    <m/>
    <m/>
    <m/>
    <m/>
    <s v=""/>
    <e v="#VALUE!"/>
    <e v="#VALUE!"/>
    <x v="6"/>
    <e v="#VALUE!"/>
  </r>
  <r>
    <s v="Kozilek"/>
    <s v="PSZ"/>
    <n v="38"/>
    <m/>
    <m/>
    <m/>
    <m/>
    <m/>
    <s v=""/>
    <e v="#VALUE!"/>
    <e v="#VALUE!"/>
    <x v="6"/>
    <e v="#VALUE!"/>
  </r>
  <r>
    <s v="Kraken"/>
    <s v="PSZ"/>
    <n v="25"/>
    <s v="H"/>
    <s v="monstrosity"/>
    <s v="['C', 'E']"/>
    <s v="[{'ac': 16, 'from': ['natural armor']}]"/>
    <s v="{'average': 230, 'formula': '20d12 + 100'}"/>
    <s v="{'average': 230"/>
    <s v=" 230"/>
    <e v="#VALUE!"/>
    <x v="64"/>
    <n v="100"/>
  </r>
  <r>
    <s v="Linvala"/>
    <s v="PSZ"/>
    <n v="21"/>
    <m/>
    <m/>
    <m/>
    <m/>
    <m/>
    <s v=""/>
    <e v="#VALUE!"/>
    <e v="#VALUE!"/>
    <x v="6"/>
    <e v="#VALUE!"/>
  </r>
  <r>
    <s v="Ogre Channeler"/>
    <s v="PSZ"/>
    <n v="31"/>
    <m/>
    <m/>
    <m/>
    <m/>
    <m/>
    <s v=""/>
    <e v="#VALUE!"/>
    <e v="#VALUE!"/>
    <x v="6"/>
    <e v="#VALUE!"/>
  </r>
  <r>
    <s v="Oxen"/>
    <s v="PSZ"/>
    <n v="34"/>
    <m/>
    <m/>
    <m/>
    <m/>
    <m/>
    <s v=""/>
    <e v="#VALUE!"/>
    <e v="#VALUE!"/>
    <x v="6"/>
    <e v="#VALUE!"/>
  </r>
  <r>
    <s v="Pestilence Demon"/>
    <s v="PSZ"/>
    <n v="27"/>
    <m/>
    <m/>
    <m/>
    <m/>
    <m/>
    <s v=""/>
    <e v="#VALUE!"/>
    <e v="#VALUE!"/>
    <x v="6"/>
    <e v="#VALUE!"/>
  </r>
  <r>
    <s v="Shade"/>
    <s v="PSZ"/>
    <n v="28"/>
    <m/>
    <m/>
    <m/>
    <m/>
    <m/>
    <s v=""/>
    <e v="#VALUE!"/>
    <e v="#VALUE!"/>
    <x v="6"/>
    <e v="#VALUE!"/>
  </r>
  <r>
    <s v="Shatterskull Giant"/>
    <s v="PSZ"/>
    <n v="30"/>
    <m/>
    <m/>
    <m/>
    <m/>
    <m/>
    <s v=""/>
    <e v="#VALUE!"/>
    <e v="#VALUE!"/>
    <x v="6"/>
    <e v="#VALUE!"/>
  </r>
  <r>
    <s v="Shoal Serpent"/>
    <s v="PSZ"/>
    <n v="26"/>
    <m/>
    <m/>
    <m/>
    <m/>
    <m/>
    <s v=""/>
    <e v="#VALUE!"/>
    <e v="#VALUE!"/>
    <x v="6"/>
    <e v="#VALUE!"/>
  </r>
  <r>
    <s v="Sphinx (Type 1)"/>
    <s v="PSZ"/>
    <n v="24"/>
    <m/>
    <m/>
    <m/>
    <m/>
    <m/>
    <s v=""/>
    <e v="#VALUE!"/>
    <e v="#VALUE!"/>
    <x v="6"/>
    <e v="#VALUE!"/>
  </r>
  <r>
    <s v="Sphinx (Type 2)"/>
    <s v="PSZ"/>
    <n v="24"/>
    <m/>
    <m/>
    <m/>
    <m/>
    <m/>
    <s v=""/>
    <e v="#VALUE!"/>
    <e v="#VALUE!"/>
    <x v="6"/>
    <e v="#VALUE!"/>
  </r>
  <r>
    <s v="Spirit"/>
    <s v="PSZ"/>
    <n v="28"/>
    <m/>
    <m/>
    <m/>
    <m/>
    <m/>
    <s v=""/>
    <e v="#VALUE!"/>
    <e v="#VALUE!"/>
    <x v="6"/>
    <e v="#VALUE!"/>
  </r>
  <r>
    <s v="Surrakar"/>
    <s v="PSZ"/>
    <n v="26"/>
    <m/>
    <m/>
    <m/>
    <m/>
    <m/>
    <s v=""/>
    <e v="#VALUE!"/>
    <e v="#VALUE!"/>
    <x v="6"/>
    <e v="#VALUE!"/>
  </r>
  <r>
    <s v="Terastodon"/>
    <s v="PSZ"/>
    <n v="34"/>
    <m/>
    <m/>
    <m/>
    <m/>
    <m/>
    <s v=""/>
    <e v="#VALUE!"/>
    <e v="#VALUE!"/>
    <x v="6"/>
    <e v="#VALUE!"/>
  </r>
  <r>
    <s v="Terra Stomper"/>
    <s v="PSZ"/>
    <n v="34"/>
    <m/>
    <m/>
    <m/>
    <m/>
    <m/>
    <s v=""/>
    <e v="#VALUE!"/>
    <e v="#VALUE!"/>
    <x v="6"/>
    <e v="#VALUE!"/>
  </r>
  <r>
    <s v="Timbermaw"/>
    <s v="PSZ"/>
    <n v="34"/>
    <m/>
    <m/>
    <m/>
    <m/>
    <m/>
    <s v=""/>
    <e v="#VALUE!"/>
    <e v="#VALUE!"/>
    <x v="6"/>
    <e v="#VALUE!"/>
  </r>
  <r>
    <s v="Trench Giant"/>
    <s v="PSZ"/>
    <n v="30"/>
    <m/>
    <m/>
    <m/>
    <m/>
    <m/>
    <s v=""/>
    <e v="#VALUE!"/>
    <e v="#VALUE!"/>
    <x v="6"/>
    <e v="#VALUE!"/>
  </r>
  <r>
    <s v="Turntimber Giant"/>
    <s v="PSZ"/>
    <n v="30"/>
    <m/>
    <m/>
    <m/>
    <m/>
    <m/>
    <s v=""/>
    <e v="#VALUE!"/>
    <e v="#VALUE!"/>
    <x v="6"/>
    <e v="#VALUE!"/>
  </r>
  <r>
    <s v="Ulamog"/>
    <s v="PSZ"/>
    <n v="38"/>
    <m/>
    <m/>
    <m/>
    <m/>
    <m/>
    <s v=""/>
    <e v="#VALUE!"/>
    <e v="#VALUE!"/>
    <x v="6"/>
    <e v="#VALUE!"/>
  </r>
  <r>
    <s v="Vampire Null"/>
    <s v="PSZ"/>
    <n v="28"/>
    <m/>
    <m/>
    <m/>
    <m/>
    <m/>
    <s v=""/>
    <e v="#VALUE!"/>
    <e v="#VALUE!"/>
    <x v="6"/>
    <e v="#VALUE!"/>
  </r>
  <r>
    <s v="Woodcrasher Baloth"/>
    <s v="PSZ"/>
    <n v="33"/>
    <m/>
    <m/>
    <m/>
    <m/>
    <m/>
    <s v=""/>
    <e v="#VALUE!"/>
    <e v="#VALUE!"/>
    <x v="6"/>
    <e v="#VALUE!"/>
  </r>
  <r>
    <s v="Wraith"/>
    <s v="PSZ"/>
    <n v="28"/>
    <m/>
    <m/>
    <m/>
    <m/>
    <m/>
    <s v=""/>
    <e v="#VALUE!"/>
    <e v="#VALUE!"/>
    <x v="6"/>
    <e v="#VALUE!"/>
  </r>
  <r>
    <s v="Wurm"/>
    <s v="PSZ"/>
    <n v="32"/>
    <m/>
    <m/>
    <m/>
    <m/>
    <m/>
    <s v=""/>
    <e v="#VALUE!"/>
    <e v="#VALUE!"/>
    <x v="6"/>
    <e v="#VALUE!"/>
  </r>
  <r>
    <s v="Zendikar Dragon"/>
    <s v="PSZ"/>
    <n v="29"/>
    <m/>
    <m/>
    <m/>
    <m/>
    <m/>
    <s v=""/>
    <e v="#VALUE!"/>
    <e v="#VALUE!"/>
    <x v="6"/>
    <e v="#VALUE!"/>
  </r>
  <r>
    <s v="Zendikar Golem"/>
    <s v="PSZ"/>
    <n v="36"/>
    <m/>
    <m/>
    <m/>
    <m/>
    <m/>
    <s v=""/>
    <e v="#VALUE!"/>
    <e v="#VALUE!"/>
    <x v="6"/>
    <e v="#VALUE!"/>
  </r>
  <r>
    <s v="Billy Beaver"/>
    <s v="RMBRE"/>
    <n v="27"/>
    <s v="L"/>
    <s v="construct"/>
    <s v="['U']"/>
    <s v="[{'ac': 13, 'from': ['natural armor']}]"/>
    <s v="{'average': 34, 'formula': '7d10 + 21'}"/>
    <s v="{'average': 34,"/>
    <s v=" 34,"/>
    <s v=" 34"/>
    <x v="214"/>
    <n v="21"/>
  </r>
  <r>
    <s v="Buster the Bear"/>
    <s v="RMBRE"/>
    <n v="27"/>
    <s v="M"/>
    <s v="construct"/>
    <s v="['C', 'E']"/>
    <s v="[{'ac': 16, 'from': ['{@item hide armor|phb}', '{@item shield|phb}']}]"/>
    <s v="{'average': 27, 'formula': '5d8 + 5'}"/>
    <s v="{'average': 27,"/>
    <s v=" 27,"/>
    <s v=" 27"/>
    <x v="8"/>
    <n v="5"/>
  </r>
  <r>
    <s v="Large Mimic"/>
    <s v="RMBRE"/>
    <n v="122"/>
    <s v="L"/>
    <m/>
    <m/>
    <m/>
    <s v="{'formula': '9d8 + 18', 'average': 75}"/>
    <s v="{'formula': '9d"/>
    <s v=" '9d"/>
    <e v="#VALUE!"/>
    <x v="6"/>
    <n v="18"/>
  </r>
  <r>
    <s v="Layla the Lizard"/>
    <s v="RMBRE"/>
    <n v="28"/>
    <s v="M"/>
    <s v="construct"/>
    <s v="['C', 'E']"/>
    <s v="[12]"/>
    <s v="{'average': 22, 'formula': '5d8'}"/>
    <s v="{'average': 22,"/>
    <s v=" 22,"/>
    <s v=" 22"/>
    <x v="6"/>
    <e v="#VALUE!"/>
  </r>
  <r>
    <s v="Lycanthropickle"/>
    <s v="RMBRE"/>
    <n v="11"/>
    <m/>
    <m/>
    <m/>
    <m/>
    <m/>
    <s v=""/>
    <e v="#VALUE!"/>
    <e v="#VALUE!"/>
    <x v="6"/>
    <e v="#VALUE!"/>
  </r>
  <r>
    <s v="Meeseeks"/>
    <s v="RMBRE"/>
    <n v="16"/>
    <m/>
    <m/>
    <m/>
    <m/>
    <s v="{'special': '—(immune to damage)'}"/>
    <s v="{'special': '—("/>
    <s v=" '—("/>
    <e v="#VALUE!"/>
    <x v="6"/>
    <e v="#VALUE!"/>
  </r>
  <r>
    <s v="Piggy Wiggle Butt"/>
    <s v="RMBRE"/>
    <n v="28"/>
    <s v="M"/>
    <s v="construct"/>
    <s v="['C', 'E']"/>
    <s v="[{'ac': 13, 'from': ['{@item hide armor|phb}']}]"/>
    <s v="{'average': 15, 'formula': '2d8 + 6'}"/>
    <s v="{'average': 15,"/>
    <s v=" 15,"/>
    <s v=" 15"/>
    <x v="9"/>
    <n v="6"/>
  </r>
  <r>
    <s v="Thomas T. Toad"/>
    <s v="RMBRE"/>
    <n v="28"/>
    <s v="L"/>
    <s v="construct"/>
    <s v="['C', 'E']"/>
    <s v="[{'ac': 11, 'from': ['{@item hide armor|phb}']}]"/>
    <s v="{'average': 59, 'formula': '7d10 + 21'}"/>
    <s v="{'average': 59,"/>
    <s v=" 59,"/>
    <s v=" 59"/>
    <x v="133"/>
    <n v="21"/>
  </r>
  <r>
    <s v="Tommy Two-Butts"/>
    <s v="RMBRE"/>
    <n v="18"/>
    <m/>
    <m/>
    <m/>
    <m/>
    <m/>
    <s v=""/>
    <e v="#VALUE!"/>
    <e v="#VALUE!"/>
    <x v="6"/>
    <e v="#VALUE!"/>
  </r>
  <r>
    <s v="Animated Tile Chimera"/>
    <s v="RoT"/>
    <n v="42"/>
    <m/>
    <m/>
    <m/>
    <m/>
    <m/>
    <s v=""/>
    <e v="#VALUE!"/>
    <e v="#VALUE!"/>
    <x v="6"/>
    <e v="#VALUE!"/>
  </r>
  <r>
    <s v="Aquatic Troll"/>
    <s v="RoT"/>
    <n v="36"/>
    <m/>
    <m/>
    <m/>
    <m/>
    <m/>
    <s v=""/>
    <e v="#VALUE!"/>
    <e v="#VALUE!"/>
    <x v="6"/>
    <e v="#VALUE!"/>
  </r>
  <r>
    <s v="Carnivorous Flower"/>
    <s v="RoT"/>
    <n v="67"/>
    <m/>
    <s v="plant"/>
    <m/>
    <m/>
    <m/>
    <s v=""/>
    <e v="#VALUE!"/>
    <e v="#VALUE!"/>
    <x v="6"/>
    <e v="#VALUE!"/>
  </r>
  <r>
    <s v="Diderius"/>
    <s v="RoT"/>
    <n v="40"/>
    <m/>
    <m/>
    <m/>
    <m/>
    <m/>
    <s v=""/>
    <e v="#VALUE!"/>
    <e v="#VALUE!"/>
    <x v="6"/>
    <e v="#VALUE!"/>
  </r>
  <r>
    <s v="Dragonfang"/>
    <s v="RoT"/>
    <n v="89"/>
    <s v="M"/>
    <s v="{'type': 'humanoid', 'tags': ['human']}"/>
    <s v="['N', 'E']"/>
    <s v="[{'ac': 15, 'from': ['{@item studded leather armor|phb}']}]"/>
    <s v="{'average': 78, 'formula': '12d8 + 24'}"/>
    <s v="{'average': 78,"/>
    <s v=" 78,"/>
    <s v=" 78"/>
    <x v="1"/>
    <n v="24"/>
  </r>
  <r>
    <s v="Dragonsoul"/>
    <s v="RoT"/>
    <n v="89"/>
    <s v="M"/>
    <s v="{'type': 'humanoid', 'tags': ['human']}"/>
    <s v="['N', 'E']"/>
    <s v="[{'ac': 16, 'from': ['{@item studded leather armor|phb}']}]"/>
    <s v="{'average': 110, 'formula': '17d8 + 34'}"/>
    <s v="{'average': 110"/>
    <s v=" 110"/>
    <e v="#VALUE!"/>
    <x v="109"/>
    <n v="34"/>
  </r>
  <r>
    <s v="Galvan"/>
    <s v="RoT"/>
    <n v="9"/>
    <m/>
    <m/>
    <m/>
    <s v="[{'ac': 16, 'from': ['{@item studded leather armor|phb}']}, {'ac': 17, 'condition': 'with the Blue Dragon Mask', 'braces': True}]"/>
    <m/>
    <s v=""/>
    <e v="#VALUE!"/>
    <e v="#VALUE!"/>
    <x v="6"/>
    <e v="#VALUE!"/>
  </r>
  <r>
    <s v="Half-Blue Dragon Gladiator"/>
    <s v="RoT"/>
    <n v="55"/>
    <m/>
    <m/>
    <m/>
    <m/>
    <m/>
    <s v=""/>
    <e v="#VALUE!"/>
    <e v="#VALUE!"/>
    <x v="6"/>
    <e v="#VALUE!"/>
  </r>
  <r>
    <s v="Half-Green Dragon Assassin"/>
    <s v="RoT"/>
    <n v="56"/>
    <m/>
    <m/>
    <m/>
    <m/>
    <m/>
    <s v=""/>
    <e v="#VALUE!"/>
    <e v="#VALUE!"/>
    <x v="6"/>
    <e v="#VALUE!"/>
  </r>
  <r>
    <s v="Half-Red Dragon Gladiator"/>
    <s v="RoT"/>
    <n v="56"/>
    <m/>
    <m/>
    <m/>
    <m/>
    <m/>
    <s v=""/>
    <e v="#VALUE!"/>
    <e v="#VALUE!"/>
    <x v="6"/>
    <e v="#VALUE!"/>
  </r>
  <r>
    <s v="Ice Toad"/>
    <s v="RoT"/>
    <n v="90"/>
    <s v="M"/>
    <s v="monstrosity"/>
    <s v="['N']"/>
    <s v="[{'ac': 12, 'from': ['natural armor']}]"/>
    <s v="{'average': 32, 'formula': '5d8 + 10'}"/>
    <s v="{'average': 32,"/>
    <s v=" 32,"/>
    <s v=" 32"/>
    <x v="7"/>
    <n v="10"/>
  </r>
  <r>
    <s v="Ice Troll"/>
    <s v="RoT"/>
    <n v="30"/>
    <m/>
    <m/>
    <m/>
    <m/>
    <m/>
    <s v=""/>
    <e v="#VALUE!"/>
    <e v="#VALUE!"/>
    <x v="6"/>
    <e v="#VALUE!"/>
  </r>
  <r>
    <s v="Iskander"/>
    <s v="RoT"/>
    <n v="62"/>
    <m/>
    <s v="{'type': 'humanoid', 'tags': ['human']}"/>
    <s v="['N', 'E']"/>
    <m/>
    <m/>
    <s v=""/>
    <e v="#VALUE!"/>
    <e v="#VALUE!"/>
    <x v="6"/>
    <e v="#VALUE!"/>
  </r>
  <r>
    <s v="Maccath the Crimson"/>
    <s v="RoT"/>
    <n v="33"/>
    <m/>
    <m/>
    <m/>
    <m/>
    <m/>
    <s v=""/>
    <e v="#VALUE!"/>
    <e v="#VALUE!"/>
    <x v="6"/>
    <e v="#VALUE!"/>
  </r>
  <r>
    <s v="Marfulb"/>
    <s v="RoT"/>
    <n v="35"/>
    <m/>
    <m/>
    <m/>
    <m/>
    <m/>
    <s v=""/>
    <e v="#VALUE!"/>
    <e v="#VALUE!"/>
    <x v="6"/>
    <e v="#VALUE!"/>
  </r>
  <r>
    <s v="Mend-nets"/>
    <s v="RoT"/>
    <n v="32"/>
    <m/>
    <s v="{'type': 'humanoid', 'tags': ['human']}"/>
    <m/>
    <m/>
    <m/>
    <s v=""/>
    <e v="#VALUE!"/>
    <e v="#VALUE!"/>
    <x v="6"/>
    <e v="#VALUE!"/>
  </r>
  <r>
    <s v="Naergoth Bladelord"/>
    <s v="RoT"/>
    <n v="90"/>
    <s v="M"/>
    <s v="undead"/>
    <s v="['N', 'E']"/>
    <s v="[{'ac': 18, 'from': ['{@item plate armor|phb}']}]"/>
    <s v="{'average': 135, 'formula': '18d8 + 54'}"/>
    <s v="{'average': 135"/>
    <s v=" 135"/>
    <e v="#VALUE!"/>
    <x v="9"/>
    <n v="54"/>
  </r>
  <r>
    <s v="Neronvain"/>
    <s v="RoT"/>
    <n v="91"/>
    <s v="M"/>
    <s v="{'type': 'humanoid', 'tags': ['elf']}"/>
    <s v="['N', 'E']"/>
    <s v="[17]"/>
    <s v="{'average': 117, 'formula': '18d8 + 36'}"/>
    <s v="{'average': 117"/>
    <s v=" 117"/>
    <e v="#VALUE!"/>
    <x v="1"/>
    <n v="36"/>
  </r>
  <r>
    <s v="Paper Whirlwind"/>
    <s v="RoT"/>
    <n v="72"/>
    <m/>
    <s v="{'type': 'construct', 'swarmSize': 'T'}"/>
    <m/>
    <m/>
    <m/>
    <s v=""/>
    <e v="#VALUE!"/>
    <e v="#VALUE!"/>
    <x v="6"/>
    <e v="#VALUE!"/>
  </r>
  <r>
    <s v="Red Wizard"/>
    <s v="RoT"/>
    <n v="76"/>
    <m/>
    <m/>
    <m/>
    <m/>
    <m/>
    <s v=""/>
    <e v="#VALUE!"/>
    <e v="#VALUE!"/>
    <x v="6"/>
    <e v="#VALUE!"/>
  </r>
  <r>
    <s v="Severin"/>
    <s v="RoT"/>
    <n v="92"/>
    <s v="M"/>
    <s v="{'type': 'humanoid', 'tags': ['human']}"/>
    <s v="['N', 'E']"/>
    <s v="[16]"/>
    <s v="{'average': 150, 'formula': '20d8 + 60'}"/>
    <s v="{'average': 150"/>
    <s v=" 150"/>
    <e v="#VALUE!"/>
    <x v="9"/>
    <n v="60"/>
  </r>
  <r>
    <s v="Sled Dog"/>
    <s v="RoT"/>
    <n v="27"/>
    <m/>
    <m/>
    <m/>
    <m/>
    <m/>
    <s v=""/>
    <e v="#VALUE!"/>
    <e v="#VALUE!"/>
    <x v="6"/>
    <e v="#VALUE!"/>
  </r>
  <r>
    <s v="Snake Horror"/>
    <s v="RoT"/>
    <n v="46"/>
    <m/>
    <m/>
    <m/>
    <m/>
    <m/>
    <s v=""/>
    <e v="#VALUE!"/>
    <e v="#VALUE!"/>
    <x v="6"/>
    <e v="#VALUE!"/>
  </r>
  <r>
    <s v="Tiamat"/>
    <s v="RoT"/>
    <n v="92"/>
    <s v="G"/>
    <s v="fiend"/>
    <s v="['C', 'E']"/>
    <s v="[{'ac': 25, 'from': ['natural armor']}]"/>
    <s v="{'average': 615, 'formula': '30d20 + 300'}"/>
    <s v="{'average': 615"/>
    <s v=" 615"/>
    <e v="#VALUE!"/>
    <x v="85"/>
    <n v="300"/>
  </r>
  <r>
    <s v="Varram"/>
    <s v="RoT"/>
    <n v="9"/>
    <m/>
    <m/>
    <m/>
    <m/>
    <m/>
    <s v=""/>
    <e v="#VALUE!"/>
    <e v="#VALUE!"/>
    <x v="6"/>
    <e v="#VALUE!"/>
  </r>
  <r>
    <s v="Dirt-Under-Nails"/>
    <s v="RtG"/>
    <n v="32"/>
    <s v="M"/>
    <s v="plant"/>
    <s v="['N', 'E']"/>
    <s v="[12]"/>
    <s v="{'average': 78, 'formula': '12d8 + 24'}"/>
    <s v="{'average': 78,"/>
    <s v=" 78,"/>
    <s v=" 78"/>
    <x v="1"/>
    <n v="24"/>
  </r>
  <r>
    <s v="Rotter"/>
    <s v="RtG"/>
    <n v="34"/>
    <s v="M"/>
    <s v="construct"/>
    <s v="['U']"/>
    <s v="[{'ac': 18, 'from': ['natural armor', '{@item shield|PHB}']}]"/>
    <s v="{'average': 75, 'formula': '10d8 + 30'}"/>
    <s v="{'average': 75,"/>
    <s v=" 75,"/>
    <s v=" 75"/>
    <x v="9"/>
    <n v="30"/>
  </r>
  <r>
    <s v="Adult Sapphire Dragon"/>
    <s v="SADS"/>
    <n v="1"/>
    <s v="H"/>
    <s v="dragon"/>
    <s v="['L', 'N']"/>
    <s v="[{'ac': 19, 'from': ['natural armor']}]"/>
    <s v="{'average': 207, 'formula': '18d12 + 60'}"/>
    <s v="{'average': 207"/>
    <s v=" 207"/>
    <e v="#VALUE!"/>
    <x v="215"/>
    <n v="60"/>
  </r>
  <r>
    <s v="Archaic"/>
    <s v="SCC"/>
    <n v="184"/>
    <s v="G"/>
    <s v="celestial"/>
    <s v="['N']"/>
    <s v="[{'ac': 20, 'from': ['natural armor']}]"/>
    <s v="{'average': 245, 'formula': '14d20 + 98'}"/>
    <s v="{'average': 245"/>
    <s v=" 245"/>
    <e v="#VALUE!"/>
    <x v="9"/>
    <n v="98"/>
  </r>
  <r>
    <s v="Art Elemental Mascot"/>
    <s v="SCC"/>
    <n v="185"/>
    <s v="S"/>
    <s v="elemental"/>
    <s v="['N']"/>
    <s v="[11]"/>
    <s v="{'average': 18, 'formula': '4d6 + 4'}"/>
    <s v="{'average': 18,"/>
    <s v=" 18,"/>
    <s v=" 18"/>
    <x v="10"/>
    <n v="4"/>
  </r>
  <r>
    <s v="Beledros Witherbloom"/>
    <s v="SCC"/>
    <n v="186"/>
    <s v="G"/>
    <s v="{'type': 'dragon', 'tags': ['druid']}"/>
    <s v="['N', 'G']"/>
    <s v="[{'ac': 22, 'from': ['natural armor']}]"/>
    <s v="{'average': 444, 'formula': '24d20 + 192'}"/>
    <s v="{'average': 444"/>
    <s v=" 444"/>
    <e v="#VALUE!"/>
    <x v="90"/>
    <n v="192"/>
  </r>
  <r>
    <s v="Brackish Trudge"/>
    <s v="SCC"/>
    <n v="187"/>
    <s v="L"/>
    <s v="plant"/>
    <s v="['U']"/>
    <s v="[{'ac': 12, 'from': ['natural armor']}]"/>
    <s v="{'average': 68, 'formula': '8d10 + 24'}"/>
    <s v="{'average': 68,"/>
    <s v=" 68,"/>
    <s v=" 68"/>
    <x v="37"/>
    <n v="24"/>
  </r>
  <r>
    <s v="Cogwork Archivist"/>
    <s v="SCC"/>
    <n v="188"/>
    <s v="L"/>
    <s v="construct"/>
    <s v="['L', 'N']"/>
    <s v="[{'ac': 17, 'from': ['natural armor']}]"/>
    <s v="{'average': 90, 'formula': '12d10 + 24'}"/>
    <s v="{'average': 90,"/>
    <s v=" 90,"/>
    <s v=" 90"/>
    <x v="13"/>
    <n v="24"/>
  </r>
  <r>
    <s v="Daemogoth"/>
    <s v="SCC"/>
    <n v="189"/>
    <s v="H"/>
    <s v="fiend"/>
    <s v="['L', 'E']"/>
    <s v="[{'ac': 16, 'from': ['natural armor']}]"/>
    <s v="{'average': 157, 'formula': '15d12 + 60'}"/>
    <s v="{'average': 157"/>
    <s v=" 157"/>
    <e v="#VALUE!"/>
    <x v="118"/>
    <n v="60"/>
  </r>
  <r>
    <s v="Daemogoth Titan"/>
    <s v="SCC"/>
    <n v="190"/>
    <s v="G"/>
    <s v="fiend"/>
    <s v="['C', 'E']"/>
    <s v="[{'ac': 17, 'from': ['natural armor']}]"/>
    <s v="{'average': 203, 'formula': '11d20 + 88'}"/>
    <s v="{'average': 203"/>
    <s v=" 203"/>
    <e v="#VALUE!"/>
    <x v="216"/>
    <n v="88"/>
  </r>
  <r>
    <s v="First-Year Student"/>
    <s v="SCC"/>
    <n v="191"/>
    <s v="M"/>
    <s v="{'type': 'humanoid', 'tags': ['wizard']}"/>
    <s v="['A']"/>
    <s v="[11]"/>
    <s v="{'average': 33, 'formula': '6d8 + 6'}"/>
    <s v="{'average': 33,"/>
    <s v=" 33,"/>
    <s v=" 33"/>
    <x v="2"/>
    <n v="6"/>
  </r>
  <r>
    <s v="Fractal Mascot"/>
    <s v="SCC"/>
    <n v="192"/>
    <s v="S"/>
    <s v="construct"/>
    <s v="['N']"/>
    <s v="[12]"/>
    <s v="{'average': 27, 'formula': '6d6 + 6'}"/>
    <s v="{'average': 27,"/>
    <s v=" 27,"/>
    <s v=" 27"/>
    <x v="10"/>
    <n v="6"/>
  </r>
  <r>
    <s v="Galazeth Prismari"/>
    <s v="SCC"/>
    <n v="193"/>
    <s v="G"/>
    <s v="{'type': 'dragon', 'tags': ['sorcerer']}"/>
    <s v="['C', 'N']"/>
    <s v="[{'ac': 21, 'from': ['natural armor']}]"/>
    <s v="{'average': 402, 'formula': '23d20 + 161'}"/>
    <s v="{'average': 402"/>
    <s v=" 402"/>
    <e v="#VALUE!"/>
    <x v="217"/>
    <n v="161"/>
  </r>
  <r>
    <s v="Groff"/>
    <s v="SCC"/>
    <n v="194"/>
    <s v="L"/>
    <s v="plant"/>
    <s v="['U']"/>
    <s v="[{'ac': 13, 'from': ['natural armor']}]"/>
    <s v="{'average': 68, 'formula': '8d10 + 24'}"/>
    <s v="{'average': 68,"/>
    <s v=" 68,"/>
    <s v=" 68"/>
    <x v="37"/>
    <n v="24"/>
  </r>
  <r>
    <s v="Inkling Mascot"/>
    <s v="SCC"/>
    <n v="195"/>
    <s v="T"/>
    <s v="ooze"/>
    <s v="['N']"/>
    <s v="[13]"/>
    <s v="{'average': 18, 'formula': '4d4 + 8'}"/>
    <s v="{'average': 18,"/>
    <s v=" 18,"/>
    <s v=" 18"/>
    <x v="173"/>
    <n v="8"/>
  </r>
  <r>
    <s v="Lorehold Apprentice"/>
    <s v="SCC"/>
    <n v="197"/>
    <s v="M"/>
    <s v="{'type': 'humanoid', 'tags': ['wizard']}"/>
    <s v="['A']"/>
    <s v="[12]"/>
    <s v="{'average': 33, 'formula': '6d8 + 6'}"/>
    <s v="{'average': 33,"/>
    <s v=" 33,"/>
    <s v=" 33"/>
    <x v="2"/>
    <n v="6"/>
  </r>
  <r>
    <s v="Lorehold Pledgemage"/>
    <s v="SCC"/>
    <n v="197"/>
    <s v="M"/>
    <s v="{'type': 'humanoid', 'tags': ['wizard']}"/>
    <s v="['A']"/>
    <s v="[13]"/>
    <s v="{'average': 60, 'formula': '11d8 + 11'}"/>
    <s v="{'average': 60,"/>
    <s v=" 60,"/>
    <s v=" 60"/>
    <x v="124"/>
    <n v="11"/>
  </r>
  <r>
    <s v="Lorehold Professor of Chaos"/>
    <s v="SCC"/>
    <n v="198"/>
    <s v="M"/>
    <s v="{'type': 'humanoid', 'tags': ['wizard']}"/>
    <s v="['A']"/>
    <s v="[12]"/>
    <s v="{'average': 110, 'formula': '17d8 + 34'}"/>
    <s v="{'average': 110"/>
    <s v=" 110"/>
    <e v="#VALUE!"/>
    <x v="109"/>
    <n v="34"/>
  </r>
  <r>
    <s v="Lorehold Professor of Order"/>
    <s v="SCC"/>
    <n v="198"/>
    <s v="M"/>
    <s v="{'type': 'humanoid', 'tags': ['wizard']}"/>
    <s v="['A']"/>
    <s v="[12]"/>
    <s v="{'average': 104, 'formula': '16d8 + 32'}"/>
    <s v="{'average': 104"/>
    <s v=" 104"/>
    <e v="#VALUE!"/>
    <x v="1"/>
    <n v="32"/>
  </r>
  <r>
    <s v="Mage Hunter"/>
    <s v="SCC"/>
    <n v="199"/>
    <s v="L"/>
    <s v="monstrosity"/>
    <s v="['L', 'E']"/>
    <s v="[{'ac': 15, 'from': ['natural armor']}]"/>
    <s v="{'average': 85, 'formula': '10d10 + 30'}"/>
    <s v="{'average': 85,"/>
    <s v=" 85,"/>
    <s v=" 85"/>
    <x v="37"/>
    <n v="30"/>
  </r>
  <r>
    <s v="Murgaxor"/>
    <s v="SCC"/>
    <n v="180"/>
    <s v="M"/>
    <s v="{'type': 'humanoid', 'tags': ['bullywug', 'warlock']}"/>
    <s v="['N', 'E']"/>
    <s v="[{'ac': 16, 'from': ['blood aegis']}]"/>
    <s v="{'average': 127, 'formula': '15d8 + 60'}"/>
    <s v="{'average': 127"/>
    <s v=" 127"/>
    <e v="#VALUE!"/>
    <x v="67"/>
    <n v="60"/>
  </r>
  <r>
    <s v="Oracle of Strixhaven"/>
    <s v="SCC"/>
    <n v="200"/>
    <s v="M"/>
    <s v="{'type': 'humanoid', 'tags': ['human', 'wizard']}"/>
    <s v="['N', 'G']"/>
    <s v="[12]"/>
    <s v="{'average': 150, 'formula': '20d8 + 60'}"/>
    <s v="{'average': 150"/>
    <s v=" 150"/>
    <e v="#VALUE!"/>
    <x v="9"/>
    <n v="60"/>
  </r>
  <r>
    <s v="Oriq Blood Mage"/>
    <s v="SCC"/>
    <n v="201"/>
    <s v="M"/>
    <s v="{'type': 'humanoid', 'tags': ['warlock']}"/>
    <s v="['N', 'E']"/>
    <s v="[{'ac': 16, 'from': ['blood aegis']}]"/>
    <s v="{'average': 127, 'formula': '15d8 + 60'}"/>
    <s v="{'average': 127"/>
    <s v=" 127"/>
    <e v="#VALUE!"/>
    <x v="67"/>
    <n v="60"/>
  </r>
  <r>
    <s v="Oriq Recruiter"/>
    <s v="SCC"/>
    <n v="202"/>
    <s v="M"/>
    <s v="{'type': 'humanoid', 'tags': ['warlock']}"/>
    <s v="['L', 'E']"/>
    <s v="[{'ac': 16, 'from': ['misdirecting defense']}]"/>
    <s v="{'average': 55, 'formula': '10d8 + 10'}"/>
    <s v="{'average': 55,"/>
    <s v=" 55,"/>
    <s v=" 55"/>
    <x v="2"/>
    <n v="10"/>
  </r>
  <r>
    <s v="Pest Mascot"/>
    <s v="SCC"/>
    <n v="203"/>
    <s v="T"/>
    <s v="monstrosity"/>
    <s v="['U']"/>
    <s v="[{'ac': 13, 'from': ['natural armor']}]"/>
    <s v="{'average': 22, 'formula': '4d4 + 12'}"/>
    <s v="{'average': 22,"/>
    <s v=" 22,"/>
    <s v=" 22"/>
    <x v="47"/>
    <n v="12"/>
  </r>
  <r>
    <s v="Prismari Apprentice"/>
    <s v="SCC"/>
    <n v="205"/>
    <s v="M"/>
    <s v="{'type': 'humanoid', 'tags': ['sorcerer']}"/>
    <s v="['A']"/>
    <s v="[12]"/>
    <s v="{'average': 44, 'formula': '8d8 + 8'}"/>
    <s v="{'average': 44,"/>
    <s v=" 44,"/>
    <s v=" 44"/>
    <x v="2"/>
    <n v="8"/>
  </r>
  <r>
    <s v="Prismari Pledgemage"/>
    <s v="SCC"/>
    <n v="205"/>
    <s v="M"/>
    <s v="{'type': 'humanoid', 'tags': ['sorcerer']}"/>
    <s v="['A']"/>
    <s v="[12]"/>
    <s v="{'average': 66, 'formula': '12d8 + 12'}"/>
    <s v="{'average': 66,"/>
    <s v=" 66,"/>
    <s v=" 66"/>
    <x v="2"/>
    <n v="12"/>
  </r>
  <r>
    <s v="Prismari Professor of Expression"/>
    <s v="SCC"/>
    <n v="206"/>
    <s v="M"/>
    <s v="{'type': 'humanoid', 'tags': ['sorcerer']}"/>
    <s v="['A']"/>
    <s v="[13]"/>
    <s v="{'average': 97, 'formula': '15d8 + 30'}"/>
    <s v="{'average': 97,"/>
    <s v=" 97,"/>
    <s v=" 97"/>
    <x v="55"/>
    <n v="30"/>
  </r>
  <r>
    <s v="Prismari Professor of Perfection"/>
    <s v="SCC"/>
    <n v="206"/>
    <s v="M"/>
    <s v="{'type': 'humanoid', 'tags': ['sorcerer']}"/>
    <s v="['A']"/>
    <s v="[13]"/>
    <s v="{'average': 97, 'formula': '15d8 + 30'}"/>
    <s v="{'average': 97,"/>
    <s v=" 97,"/>
    <s v=" 97"/>
    <x v="55"/>
    <n v="30"/>
  </r>
  <r>
    <s v="Quandrix Apprentice"/>
    <s v="SCC"/>
    <n v="208"/>
    <s v="M"/>
    <s v="{'type': 'humanoid', 'tags': ['wizard']}"/>
    <s v="['A']"/>
    <s v="[11]"/>
    <s v="{'average': 44, 'formula': '8d8 + 8'}"/>
    <s v="{'average': 44,"/>
    <s v=" 44,"/>
    <s v=" 44"/>
    <x v="2"/>
    <n v="8"/>
  </r>
  <r>
    <s v="Quandrix Pledgemage"/>
    <s v="SCC"/>
    <n v="208"/>
    <s v="M"/>
    <s v="{'type': 'humanoid', 'tags': ['wizard']}"/>
    <s v="['A']"/>
    <s v="[12]"/>
    <s v="{'average': 66, 'formula': '12d8 + 12'}"/>
    <s v="{'average': 66,"/>
    <s v=" 66,"/>
    <s v=" 66"/>
    <x v="2"/>
    <n v="12"/>
  </r>
  <r>
    <s v="Quandrix Professor of Substance"/>
    <s v="SCC"/>
    <n v="209"/>
    <s v="M"/>
    <s v="{'type': 'humanoid', 'tags': ['wizard']}"/>
    <s v="['A']"/>
    <s v="[12]"/>
    <s v="{'average': 104, 'formula': '16d8 + 32'}"/>
    <s v="{'average': 104"/>
    <s v=" 104"/>
    <e v="#VALUE!"/>
    <x v="1"/>
    <n v="32"/>
  </r>
  <r>
    <s v="Quandrix Professor of Theory"/>
    <s v="SCC"/>
    <n v="209"/>
    <s v="M"/>
    <s v="{'type': 'humanoid', 'tags': ['wizard']}"/>
    <s v="['A']"/>
    <s v="[12]"/>
    <s v="{'average': 97, 'formula': '15d8 + 30'}"/>
    <s v="{'average': 97,"/>
    <s v=" 97,"/>
    <s v=" 97"/>
    <x v="55"/>
    <n v="30"/>
  </r>
  <r>
    <s v="Relic Sloth"/>
    <s v="SCC"/>
    <n v="210"/>
    <s v="H"/>
    <s v="beast"/>
    <s v="['U']"/>
    <s v="[{'ac': 13, 'from': ['natural armor']}]"/>
    <s v="{'average': 76, 'formula': '8d12 + 24'}"/>
    <s v="{'average': 76,"/>
    <s v=" 76,"/>
    <s v=" 76"/>
    <x v="79"/>
    <n v="24"/>
  </r>
  <r>
    <s v="Ruin Grinder"/>
    <s v="SCC"/>
    <n v="211"/>
    <s v="L"/>
    <s v="construct"/>
    <s v="['U']"/>
    <s v="[{'ac': 16, 'from': ['natural armor']}]"/>
    <s v="{'average': 82, 'formula': '11d10 + 22'}"/>
    <s v="{'average': 82,"/>
    <s v=" 82,"/>
    <s v=" 82"/>
    <x v="218"/>
    <n v="22"/>
  </r>
  <r>
    <s v="Scufflecup Teacup"/>
    <s v="SCC"/>
    <n v="159"/>
    <s v="T"/>
    <s v="construct"/>
    <s v="['U']"/>
    <s v="[12]"/>
    <s v="{'average': 5, 'formula': '2d4'}"/>
    <s v="{'average': 5, "/>
    <s v=" 5, "/>
    <s v=" 5 "/>
    <x v="6"/>
    <e v="#VALUE!"/>
  </r>
  <r>
    <s v="Shadrix Silverquill"/>
    <s v="SCC"/>
    <n v="212"/>
    <s v="G"/>
    <s v="{'type': 'dragon', 'tags': ['bard']}"/>
    <s v="['N']"/>
    <s v="[{'ac': 21, 'from': ['natural armor']}]"/>
    <s v="{'average': 363, 'formula': '22d20 + 132'}"/>
    <s v="{'average': 363"/>
    <s v=" 363"/>
    <e v="#VALUE!"/>
    <x v="57"/>
    <n v="132"/>
  </r>
  <r>
    <s v="Silverquill Apprentice"/>
    <s v="SCC"/>
    <n v="214"/>
    <s v="M"/>
    <s v="{'type': 'humanoid', 'tags': ['bard']}"/>
    <s v="['A']"/>
    <s v="[12]"/>
    <s v="{'average': 44, 'formula': '8d8 + 8'}"/>
    <s v="{'average': 44,"/>
    <s v=" 44,"/>
    <s v=" 44"/>
    <x v="2"/>
    <n v="8"/>
  </r>
  <r>
    <s v="Silverquill Pledgemage"/>
    <s v="SCC"/>
    <n v="214"/>
    <s v="M"/>
    <s v="{'type': 'humanoid', 'tags': ['bard']}"/>
    <s v="['A']"/>
    <s v="[13]"/>
    <s v="{'average': 66, 'formula': '12d8 + 12'}"/>
    <s v="{'average': 66,"/>
    <s v=" 66,"/>
    <s v=" 66"/>
    <x v="2"/>
    <n v="12"/>
  </r>
  <r>
    <s v="Silverquill Professor of Radiance"/>
    <s v="SCC"/>
    <n v="215"/>
    <s v="M"/>
    <s v="{'type': 'humanoid', 'tags': ['bard']}"/>
    <s v="['A']"/>
    <s v="[12]"/>
    <s v="{'average': 97, 'formula': '15d8 + 30'}"/>
    <s v="{'average': 97,"/>
    <s v=" 97,"/>
    <s v=" 97"/>
    <x v="55"/>
    <n v="30"/>
  </r>
  <r>
    <s v="Silverquill Professor of Shadow"/>
    <s v="SCC"/>
    <n v="215"/>
    <s v="M"/>
    <s v="{'type': 'humanoid', 'tags': ['bard']}"/>
    <s v="['A']"/>
    <s v="[12]"/>
    <s v="{'average': 97, 'formula': '15d8 + 30'}"/>
    <s v="{'average': 97,"/>
    <s v=" 97,"/>
    <s v=" 97"/>
    <x v="55"/>
    <n v="30"/>
  </r>
  <r>
    <s v="Spirit Statue Mascot"/>
    <s v="SCC"/>
    <n v="216"/>
    <s v="M"/>
    <s v="construct"/>
    <s v="['A']"/>
    <s v="[{'ac': 14, 'from': ['natural armor']}]"/>
    <s v="{'average': 26, 'formula': '4d8 + 8'}"/>
    <s v="{'average': 26,"/>
    <s v=" 26,"/>
    <s v=" 26"/>
    <x v="1"/>
    <n v="8"/>
  </r>
  <r>
    <s v="Strixhaven Campus Guide"/>
    <s v="SCC"/>
    <n v="217"/>
    <s v="S"/>
    <s v="construct"/>
    <s v="['L', 'G']"/>
    <s v="[{'ac': 17, 'from': ['natural armor']}]"/>
    <s v="{'average': 31, 'formula': '7d6 + 7'}"/>
    <s v="{'average': 31,"/>
    <s v=" 31,"/>
    <s v=" 31"/>
    <x v="120"/>
    <n v="7"/>
  </r>
  <r>
    <s v="Tanazir Quandrix"/>
    <s v="SCC"/>
    <n v="218"/>
    <s v="G"/>
    <s v="{'type': 'dragon', 'tags': ['wizard']}"/>
    <s v="['L', 'N']"/>
    <s v="[{'ac': 21, 'from': ['natural armor']}]"/>
    <s v="{'average': 444, 'formula': '24d20 + 192'}"/>
    <s v="{'average': 444"/>
    <s v=" 444"/>
    <e v="#VALUE!"/>
    <x v="90"/>
    <n v="192"/>
  </r>
  <r>
    <s v="Velomachus Lorehold"/>
    <s v="SCC"/>
    <n v="219"/>
    <s v="G"/>
    <s v="{'type': 'dragon', 'tags': ['wizard']}"/>
    <s v="['L', 'N']"/>
    <s v="[{'ac': 21, 'from': ['natural armor']}]"/>
    <s v="{'average': 487, 'formula': '25d20 + 225'}"/>
    <s v="{'average': 487"/>
    <s v=" 487"/>
    <e v="#VALUE!"/>
    <x v="140"/>
    <n v="225"/>
  </r>
  <r>
    <s v="Witherbloom Apprentice"/>
    <s v="SCC"/>
    <n v="221"/>
    <s v="M"/>
    <s v="{'type': 'humanoid', 'tags': ['druid']}"/>
    <s v="['A']"/>
    <s v="[{'ac': 13, 'from': ['{@item leather armor|PHB}']}]"/>
    <s v="{'average': 44, 'formula': '8d8 + 8'}"/>
    <s v="{'average': 44,"/>
    <s v=" 44,"/>
    <s v=" 44"/>
    <x v="2"/>
    <n v="8"/>
  </r>
  <r>
    <s v="Witherbloom Pledgemage"/>
    <s v="SCC"/>
    <n v="222"/>
    <s v="M"/>
    <s v="{'type': 'humanoid', 'tags': ['druid']}"/>
    <s v="['A']"/>
    <s v="[{'ac': 12, 'from': ['15 with vociferous form']}]"/>
    <s v="{'average': 66, 'formula': '12d8 + 12'}"/>
    <s v="{'average': 66,"/>
    <s v=" 66,"/>
    <s v=" 66"/>
    <x v="2"/>
    <n v="12"/>
  </r>
  <r>
    <s v="Witherbloom Professor of Decay"/>
    <s v="SCC"/>
    <n v="223"/>
    <s v="M"/>
    <s v="{'type': 'humanoid', 'tags': ['druid']}"/>
    <s v="['A']"/>
    <s v="[{'ac': 14, 'from': ['{@item hide armor|PHB}']}]"/>
    <s v="{'average': 105, 'formula': '14d8 + 42'}"/>
    <s v="{'average': 105"/>
    <s v=" 105"/>
    <e v="#VALUE!"/>
    <x v="9"/>
    <n v="42"/>
  </r>
  <r>
    <s v="Witherbloom Professor of Growth"/>
    <s v="SCC"/>
    <n v="223"/>
    <s v="M"/>
    <s v="{'type': 'humanoid', 'tags': ['druid']}"/>
    <s v="['A']"/>
    <s v="[{'ac': 13, 'from': ['{@item hide armor|PHB}']}]"/>
    <s v="{'average': 112, 'formula': '15d8 + 45'}"/>
    <s v="{'average': 112"/>
    <s v=" 112"/>
    <e v="#VALUE!"/>
    <x v="27"/>
    <n v="45"/>
  </r>
  <r>
    <s v="Y'demi"/>
    <s v="SCC"/>
    <n v="172"/>
    <s v="M"/>
    <s v="{'type': 'humanoid', 'tags': ['human', 'warlock']}"/>
    <s v="['N', 'E']"/>
    <s v="[{'ac': 16, 'from': ['blood aegis']}]"/>
    <s v="{'average': 127, 'formula': '15d8 + 60'}"/>
    <s v="{'average': 127"/>
    <s v=" 127"/>
    <e v="#VALUE!"/>
    <x v="67"/>
    <n v="60"/>
  </r>
  <r>
    <s v="Expert"/>
    <s v="SDW"/>
    <m/>
    <s v="M"/>
    <s v="humanoid"/>
    <m/>
    <s v="[{'ac': 16, 'from': ['{@item studded leather armor|PHB|studded leather}']}]"/>
    <s v="{'average': 55, 'formula': '10d8 + 10'}"/>
    <s v="{'average': 55,"/>
    <s v=" 55,"/>
    <s v=" 55"/>
    <x v="2"/>
    <n v="10"/>
  </r>
  <r>
    <s v="Giant Shark Skeleton"/>
    <s v="SDW"/>
    <m/>
    <s v="H"/>
    <s v="undead"/>
    <s v="['U']"/>
    <s v="[{'ac': 13, 'from': ['natural armor']}]"/>
    <s v="{'average': 126, 'formula': '11d12 + 55'}"/>
    <s v="{'average': 126"/>
    <s v=" 126"/>
    <e v="#VALUE!"/>
    <x v="56"/>
    <n v="55"/>
  </r>
  <r>
    <s v="Lhammaruntosz"/>
    <s v="SDW"/>
    <m/>
    <s v="H"/>
    <s v="dragon"/>
    <s v="['L', 'G']"/>
    <s v="[{'ac': 19, 'from': ['natural armor']}]"/>
    <s v="{'average': 212, 'formula': '17d12 + 102'}"/>
    <s v="{'average': 212"/>
    <s v=" 212"/>
    <e v="#VALUE!"/>
    <x v="137"/>
    <n v="102"/>
  </r>
  <r>
    <s v="Spellcaster (Healer)"/>
    <s v="SDW"/>
    <m/>
    <s v="M"/>
    <s v="humanoid"/>
    <m/>
    <s v="[{'ac': 13, 'from': ['{@item studded leather armor|PHB|studded leather}']}]"/>
    <s v="{'average': 45, 'formula': '10d8'}"/>
    <s v="{'average': 45,"/>
    <s v=" 45,"/>
    <s v=" 45"/>
    <x v="6"/>
    <e v="#VALUE!"/>
  </r>
  <r>
    <s v="Spellcaster (Mage)"/>
    <s v="SDW"/>
    <m/>
    <s v="M"/>
    <s v="humanoid"/>
    <m/>
    <s v="[{'ac': 13, 'from': ['{@item studded leather armor|PHB|studded leather}']}]"/>
    <s v="{'average': 45, 'formula': '10d8'}"/>
    <s v="{'average': 45,"/>
    <s v=" 45,"/>
    <s v=" 45"/>
    <x v="6"/>
    <e v="#VALUE!"/>
  </r>
  <r>
    <s v="Warrior"/>
    <s v="SDW"/>
    <m/>
    <s v="M"/>
    <s v="humanoid"/>
    <m/>
    <s v="[{'ac': 20, 'from': ['{@item plate armor|PHB|plate}', '{@item shield|PHB}']}]"/>
    <s v="{'average': 65, 'formula': '10d8 + 20'}"/>
    <s v="{'average': 65,"/>
    <s v=" 65,"/>
    <s v=" 65"/>
    <x v="1"/>
    <n v="20"/>
  </r>
  <r>
    <s v="Aarakocra Simulacrum"/>
    <s v="SKT"/>
    <n v="188"/>
    <s v="M"/>
    <s v="{'type': 'humanoid', 'tags': ['aarakocra']}"/>
    <s v="['N', 'G']"/>
    <s v="[12]"/>
    <s v="{'average': 6, 'formula': '3d4'}"/>
    <s v="{'average': 6, "/>
    <s v=" 6, "/>
    <s v=" 6 "/>
    <x v="6"/>
    <e v="#VALUE!"/>
  </r>
  <r>
    <s v="Alastrah"/>
    <s v="SKT"/>
    <n v="197"/>
    <m/>
    <s v="giant"/>
    <s v="['N']"/>
    <m/>
    <m/>
    <s v=""/>
    <e v="#VALUE!"/>
    <e v="#VALUE!"/>
    <x v="6"/>
    <e v="#VALUE!"/>
  </r>
  <r>
    <s v="Augrek Brighthelm"/>
    <s v="SKT"/>
    <n v="247"/>
    <s v="M"/>
    <s v="{'type': 'humanoid', 'tags': ['shield dwarf']}"/>
    <s v="['L', 'G']"/>
    <s v="[{'ac': 15, 'from': ['{@item chain shirt|phb}', '{@item shield|phb}']}]"/>
    <s v="{'average': 13, 'formula': '2d8 + 4'}"/>
    <s v="{'average': 13,"/>
    <s v=" 13,"/>
    <s v=" 13"/>
    <x v="1"/>
    <n v="4"/>
  </r>
  <r>
    <s v="Axe of Mirabar Soldier"/>
    <s v="SKT"/>
    <n v="98"/>
    <m/>
    <m/>
    <m/>
    <s v="[{'ac': 18, 'from': ['{@item plate armor|phb}']}]"/>
    <s v="{'average': 67, 'formula': '9d8 + 27'}"/>
    <s v="{'average': 67,"/>
    <s v=" 67,"/>
    <s v=" 67"/>
    <x v="65"/>
    <n v="27"/>
  </r>
  <r>
    <s v="Beldora"/>
    <s v="SKT"/>
    <n v="249"/>
    <s v="M"/>
    <s v="{'type': 'humanoid', 'tags': [{'tag': 'human', 'prefix': 'Illuskan'}]}"/>
    <s v="['C', 'G']"/>
    <s v="[12]"/>
    <s v="{'average': 18, 'formula': '4d8'}"/>
    <s v="{'average': 18,"/>
    <s v=" 18,"/>
    <s v=" 18"/>
    <x v="6"/>
    <e v="#VALUE!"/>
  </r>
  <r>
    <s v="Braxow"/>
    <s v="SKT"/>
    <n v="207"/>
    <m/>
    <m/>
    <m/>
    <m/>
    <m/>
    <s v=""/>
    <e v="#VALUE!"/>
    <e v="#VALUE!"/>
    <x v="6"/>
    <e v="#VALUE!"/>
  </r>
  <r>
    <s v="Chief Guh"/>
    <s v="SKT"/>
    <n v="140"/>
    <s v="H"/>
    <s v="giant"/>
    <s v="['C', 'E']"/>
    <s v="[{'ac': 9, 'from': ['natural armor']}]"/>
    <s v="{'average': 160, 'formula': '10d12 + 40'}"/>
    <s v="{'average': 160"/>
    <s v=" 160"/>
    <e v="#VALUE!"/>
    <x v="46"/>
    <n v="40"/>
  </r>
  <r>
    <s v="Chief Kartha-Kaya"/>
    <s v="SKT"/>
    <n v="173"/>
    <m/>
    <m/>
    <m/>
    <m/>
    <s v="{'average': 70, 'formula': '8d10 + 16'}"/>
    <s v="{'average': 70,"/>
    <s v=" 70,"/>
    <s v=" 70"/>
    <x v="219"/>
    <n v="16"/>
  </r>
  <r>
    <s v="Cinderhild"/>
    <s v="SKT"/>
    <n v="182"/>
    <m/>
    <m/>
    <s v="['L', 'E']"/>
    <s v="[9]"/>
    <m/>
    <s v=""/>
    <e v="#VALUE!"/>
    <e v="#VALUE!"/>
    <x v="6"/>
    <e v="#VALUE!"/>
  </r>
  <r>
    <s v="Claugiyliamatar"/>
    <s v="SKT"/>
    <n v="96"/>
    <m/>
    <m/>
    <m/>
    <m/>
    <m/>
    <s v=""/>
    <e v="#VALUE!"/>
    <e v="#VALUE!"/>
    <x v="6"/>
    <e v="#VALUE!"/>
  </r>
  <r>
    <s v="Clockwork Mule"/>
    <s v="SKT"/>
    <n v="162"/>
    <m/>
    <s v="construct"/>
    <m/>
    <m/>
    <m/>
    <s v=""/>
    <e v="#VALUE!"/>
    <e v="#VALUE!"/>
    <x v="6"/>
    <e v="#VALUE!"/>
  </r>
  <r>
    <s v="Cog"/>
    <s v="SKT"/>
    <n v="209"/>
    <m/>
    <m/>
    <m/>
    <s v="[{'ac': 15, 'from': ['{@item scale mail|phb}']}]"/>
    <m/>
    <s v=""/>
    <e v="#VALUE!"/>
    <e v="#VALUE!"/>
    <x v="6"/>
    <e v="#VALUE!"/>
  </r>
  <r>
    <s v="Count Thullen"/>
    <s v="SKT"/>
    <n v="198"/>
    <m/>
    <m/>
    <s v="['N', 'G']"/>
    <s v="[{'ac': 14, 'from': ['natural armor']}, {'ac': 16, 'condition': 'with {@spell barkskin}', 'braces': True}]"/>
    <m/>
    <s v=""/>
    <e v="#VALUE!"/>
    <e v="#VALUE!"/>
    <x v="6"/>
    <e v="#VALUE!"/>
  </r>
  <r>
    <s v="Countess Sansuri"/>
    <s v="SKT"/>
    <n v="192"/>
    <s v="H"/>
    <s v="giant"/>
    <s v="['N', 'E']"/>
    <s v="[{'ac': 14, 'from': ['natural armor']}]"/>
    <s v="{'average': 200, 'formula': '16d12 + 96'}"/>
    <s v="{'average': 200"/>
    <s v=" 200"/>
    <e v="#VALUE!"/>
    <x v="42"/>
    <n v="96"/>
  </r>
  <r>
    <s v="Crag Cat"/>
    <s v="SKT"/>
    <n v="240"/>
    <s v="L"/>
    <s v="monstrosity"/>
    <s v="['U']"/>
    <s v="[13]"/>
    <s v="{'average': 34, 'formula': '4d10 + 12'}"/>
    <s v="{'average': 34,"/>
    <s v=" 34,"/>
    <s v=" 34"/>
    <x v="37"/>
    <n v="12"/>
  </r>
  <r>
    <s v="Cressaro"/>
    <s v="SKT"/>
    <n v="193"/>
    <m/>
    <m/>
    <s v="['N', 'E']"/>
    <s v="[{'ac': 16, 'from': ['{@item bracers of defense}']}]"/>
    <m/>
    <s v=""/>
    <e v="#VALUE!"/>
    <e v="#VALUE!"/>
    <x v="6"/>
    <e v="#VALUE!"/>
  </r>
  <r>
    <s v="Cryovain"/>
    <s v="SKT"/>
    <n v="165"/>
    <m/>
    <m/>
    <m/>
    <m/>
    <m/>
    <s v=""/>
    <e v="#VALUE!"/>
    <e v="#VALUE!"/>
    <x v="6"/>
    <e v="#VALUE!"/>
  </r>
  <r>
    <s v="Darathra Shendrel"/>
    <s v="SKT"/>
    <n v="253"/>
    <s v="M"/>
    <s v="{'type': 'humanoid', 'tags': [{'tag': 'human', 'prefix': 'Chondathan'}]}"/>
    <s v="['L', 'G']"/>
    <s v="[{'ac': 14, 'from': ['{@item breastplate|phb}']}]"/>
    <s v="{'average': 52, 'formula': '8d8 + 16'}"/>
    <s v="{'average': 52,"/>
    <s v=" 52,"/>
    <s v=" 52"/>
    <x v="1"/>
    <n v="16"/>
  </r>
  <r>
    <s v="Darz Helgar"/>
    <s v="SKT"/>
    <n v="253"/>
    <s v="M"/>
    <s v="{'type': 'humanoid', 'tags': [{'tag': 'human', 'prefix': 'Illuskan'}]}"/>
    <s v="['N']"/>
    <s v="[12]"/>
    <s v="{'average': 27, 'formula': '5d8 + 5'}"/>
    <s v="{'average': 27,"/>
    <s v=" 27,"/>
    <s v=" 27"/>
    <x v="8"/>
    <n v="5"/>
  </r>
  <r>
    <s v="Deadstone Cleft Stone Giant"/>
    <s v="SKT"/>
    <n v="146"/>
    <m/>
    <m/>
    <m/>
    <m/>
    <m/>
    <s v=""/>
    <e v="#VALUE!"/>
    <e v="#VALUE!"/>
    <x v="6"/>
    <e v="#VALUE!"/>
  </r>
  <r>
    <s v="Duchess Brimskarda"/>
    <s v="SKT"/>
    <n v="185"/>
    <m/>
    <m/>
    <m/>
    <s v="[{'ac': 16, 'from': ['dragon-scale dress']}]"/>
    <m/>
    <s v=""/>
    <e v="#VALUE!"/>
    <e v="#VALUE!"/>
    <x v="6"/>
    <e v="#VALUE!"/>
  </r>
  <r>
    <s v="Duke Zalto"/>
    <s v="SKT"/>
    <n v="184"/>
    <s v="H"/>
    <s v="giant"/>
    <s v="['L', 'E']"/>
    <s v="[{'ac': 18, 'from': ['{@item plate armor|phb}']}]"/>
    <s v="{'average': 221, 'formula': '13d12 + 78'}"/>
    <s v="{'average': 221"/>
    <s v=" 221"/>
    <e v="#VALUE!"/>
    <x v="37"/>
    <n v="78"/>
  </r>
  <r>
    <s v="Duvessa Shane"/>
    <s v="SKT"/>
    <n v="248"/>
    <s v="M"/>
    <s v="{'type': 'humanoid', 'tags': [{'tag': 'human', 'prefix': 'Illuskan'}]}"/>
    <s v="['L', 'G']"/>
    <s v="[10]"/>
    <s v="{'average': 9, 'formula': '2d8'}"/>
    <s v="{'average': 9, "/>
    <s v=" 9, "/>
    <s v=" 9 "/>
    <x v="6"/>
    <e v="#VALUE!"/>
  </r>
  <r>
    <s v="Eigeron's Ghost"/>
    <s v="SKT"/>
    <n v="129"/>
    <s v="H"/>
    <m/>
    <s v="['N', 'G']"/>
    <m/>
    <s v="{'average': 65, 'formula': '10d12'}"/>
    <s v="{'average': 65,"/>
    <s v=" 65,"/>
    <s v=" 65"/>
    <x v="6"/>
    <e v="#VALUE!"/>
  </r>
  <r>
    <s v="Elister"/>
    <s v="SKT"/>
    <n v="154"/>
    <m/>
    <m/>
    <s v="['C', 'N']"/>
    <m/>
    <m/>
    <s v=""/>
    <e v="#VALUE!"/>
    <e v="#VALUE!"/>
    <x v="6"/>
    <e v="#VALUE!"/>
  </r>
  <r>
    <s v="Felbarren Dwarf"/>
    <s v="SKT"/>
    <n v="79"/>
    <m/>
    <m/>
    <s v="['L', 'G']"/>
    <m/>
    <m/>
    <s v=""/>
    <e v="#VALUE!"/>
    <e v="#VALUE!"/>
    <x v="6"/>
    <e v="#VALUE!"/>
  </r>
  <r>
    <s v="Felgolos"/>
    <s v="SKT"/>
    <n v="192"/>
    <m/>
    <m/>
    <m/>
    <m/>
    <m/>
    <s v=""/>
    <e v="#VALUE!"/>
    <e v="#VALUE!"/>
    <x v="6"/>
    <e v="#VALUE!"/>
  </r>
  <r>
    <s v="Ghelryn Foehammer"/>
    <s v="SKT"/>
    <n v="255"/>
    <s v="M"/>
    <s v="{'type': 'humanoid', 'tags': [{'tag': 'dwarf', 'prefix': 'shield'}]}"/>
    <s v="['L', 'G']"/>
    <s v="[{'ac': 14, 'from': ['{@item breastplate|phb}', '{@item shield|phb}']}]"/>
    <s v="{'average': 30, 'formula': '4d8 + 12'}"/>
    <s v="{'average': 30,"/>
    <s v=" 30,"/>
    <s v=" 30"/>
    <x v="9"/>
    <n v="12"/>
  </r>
  <r>
    <s v="Giant Raven"/>
    <s v="SKT"/>
    <n v="66"/>
    <m/>
    <m/>
    <m/>
    <m/>
    <m/>
    <s v=""/>
    <e v="#VALUE!"/>
    <e v="#VALUE!"/>
    <x v="6"/>
    <e v="#VALUE!"/>
  </r>
  <r>
    <s v="Great Chief Halric Bonesnapper"/>
    <s v="SKT"/>
    <n v="89"/>
    <m/>
    <s v="{'type': 'humanoid', 'tags': ['human']}"/>
    <s v="['C', 'E']"/>
    <m/>
    <s v="{'average': 99, 'formula': '9d8 + 27'}"/>
    <s v="{'average': 99,"/>
    <s v=" 99,"/>
    <s v=" 99"/>
    <x v="54"/>
    <n v="27"/>
  </r>
  <r>
    <s v="Harshnag"/>
    <s v="SKT"/>
    <n v="120"/>
    <s v="H"/>
    <s v="giant"/>
    <s v="['C', 'G']"/>
    <s v="[{'ac': 21, 'from': ['{@item +3 plate armor}']}]"/>
    <s v="{'average': 204, 'formula': '12d12 + 60'}"/>
    <s v="{'average': 204"/>
    <s v=" 204"/>
    <e v="#VALUE!"/>
    <x v="220"/>
    <n v="60"/>
  </r>
  <r>
    <s v="Hellenhild"/>
    <s v="SKT"/>
    <n v="207"/>
    <m/>
    <m/>
    <m/>
    <m/>
    <m/>
    <s v=""/>
    <e v="#VALUE!"/>
    <e v="#VALUE!"/>
    <x v="6"/>
    <e v="#VALUE!"/>
  </r>
  <r>
    <s v="Huge Stone Golem"/>
    <s v="SKT"/>
    <n v="153"/>
    <s v="H"/>
    <m/>
    <m/>
    <m/>
    <s v="{'average': 195, 'formula': '17d12 + 85'}"/>
    <s v="{'average': 195"/>
    <s v=" 195"/>
    <e v="#VALUE!"/>
    <x v="89"/>
    <n v="85"/>
  </r>
  <r>
    <s v="Hulking Crab"/>
    <s v="SKT"/>
    <n v="240"/>
    <s v="H"/>
    <s v="beast"/>
    <s v="['U']"/>
    <s v="[{'ac': 17, 'from': ['natural armor']}]"/>
    <s v="{'average': 76, 'formula': '8d12 + 24'}"/>
    <s v="{'average': 76,"/>
    <s v=" 76,"/>
    <s v=" 76"/>
    <x v="79"/>
    <n v="24"/>
  </r>
  <r>
    <s v="Hydia Moonmusk"/>
    <s v="SKT"/>
    <n v="148"/>
    <m/>
    <s v="{'type': 'humanoid', 'tags': ['human']}"/>
    <s v="['C', 'E']"/>
    <m/>
    <m/>
    <s v=""/>
    <e v="#VALUE!"/>
    <e v="#VALUE!"/>
    <x v="6"/>
    <e v="#VALUE!"/>
  </r>
  <r>
    <s v="Ice Spider"/>
    <s v="SKT"/>
    <n v="127"/>
    <m/>
    <m/>
    <m/>
    <m/>
    <m/>
    <s v=""/>
    <e v="#VALUE!"/>
    <e v="#VALUE!"/>
    <x v="6"/>
    <e v="#VALUE!"/>
  </r>
  <r>
    <s v="Ice Spider Queen"/>
    <s v="SKT"/>
    <n v="128"/>
    <m/>
    <m/>
    <m/>
    <m/>
    <s v="{'average': 44, 'formula': '4d10 + 4'}"/>
    <s v="{'average': 44,"/>
    <s v=" 44,"/>
    <s v=" 44"/>
    <x v="49"/>
    <n v="4"/>
  </r>
  <r>
    <s v="Imperator Uthor"/>
    <s v="SKT"/>
    <n v="209"/>
    <m/>
    <m/>
    <m/>
    <m/>
    <s v="{'average': 272, 'formula': '20d12 + 100'}"/>
    <s v="{'average': 272"/>
    <s v=" 272"/>
    <e v="#VALUE!"/>
    <x v="221"/>
    <n v="100"/>
  </r>
  <r>
    <s v="Isendraug"/>
    <s v="SKT"/>
    <n v="164"/>
    <m/>
    <m/>
    <m/>
    <m/>
    <m/>
    <s v=""/>
    <e v="#VALUE!"/>
    <e v="#VALUE!"/>
    <x v="6"/>
    <e v="#VALUE!"/>
  </r>
  <r>
    <s v="Iymrith"/>
    <s v="SKT"/>
    <n v="241"/>
    <s v="G"/>
    <s v="dragon"/>
    <s v="['L', 'E']"/>
    <s v="[{'ac': 22, 'from': ['natural armor']}]"/>
    <s v="{'average': 481, 'formula': '26d20 + 208'}"/>
    <s v="{'average': 481"/>
    <s v=" 481"/>
    <e v="#VALUE!"/>
    <x v="90"/>
    <n v="208"/>
  </r>
  <r>
    <s v="Jarl Storvald"/>
    <s v="SKT"/>
    <n v="165"/>
    <s v="H"/>
    <s v="giant"/>
    <s v="['N', 'E']"/>
    <s v="[{'ac': 15, 'from': ['barding scraps']}]"/>
    <s v="{'average': 189, 'formula': '12d12 + 60'}"/>
    <s v="{'average': 189"/>
    <s v=" 189"/>
    <e v="#VALUE!"/>
    <x v="222"/>
    <n v="60"/>
  </r>
  <r>
    <s v="Jasper Dimmerchasm"/>
    <s v="SKT"/>
    <n v="184"/>
    <m/>
    <m/>
    <m/>
    <m/>
    <m/>
    <s v=""/>
    <e v="#VALUE!"/>
    <e v="#VALUE!"/>
    <x v="6"/>
    <e v="#VALUE!"/>
  </r>
  <r>
    <s v="Kaaltar"/>
    <s v="SKT"/>
    <n v="197"/>
    <m/>
    <s v="giant"/>
    <s v="['N']"/>
    <m/>
    <m/>
    <s v=""/>
    <e v="#VALUE!"/>
    <e v="#VALUE!"/>
    <x v="6"/>
    <e v="#VALUE!"/>
  </r>
  <r>
    <s v="Kella Darkhope"/>
    <s v="SKT"/>
    <n v="25"/>
    <m/>
    <s v="{'type': 'humanoid', 'tags': ['human']}"/>
    <s v="['N', 'E']"/>
    <m/>
    <m/>
    <s v=""/>
    <e v="#VALUE!"/>
    <e v="#VALUE!"/>
    <x v="6"/>
    <e v="#VALUE!"/>
  </r>
  <r>
    <s v="Khaspere Drylund"/>
    <s v="SKT"/>
    <n v="216"/>
    <m/>
    <s v="{'type': 'humanoid', 'tags': ['human']}"/>
    <s v="['N', 'E']"/>
    <s v="[11]"/>
    <m/>
    <s v=""/>
    <e v="#VALUE!"/>
    <e v="#VALUE!"/>
    <x v="6"/>
    <e v="#VALUE!"/>
  </r>
  <r>
    <s v="King Hekaton"/>
    <s v="SKT"/>
    <n v="222"/>
    <s v="H"/>
    <s v="giant"/>
    <s v="['C', 'G']"/>
    <s v="[{'ac': 16, 'from': ['{@item scale mail|phb}']}]"/>
    <s v="{'average': 330, 'formula': '20d12 + 100'}"/>
    <s v="{'average': 330"/>
    <s v=" 330"/>
    <e v="#VALUE!"/>
    <x v="223"/>
    <n v="100"/>
  </r>
  <r>
    <s v="Klauth"/>
    <s v="SKT"/>
    <n v="95"/>
    <s v="G"/>
    <s v="dragon"/>
    <s v="['C', 'E']"/>
    <s v="[{'ac': 22, 'from': ['natural armor']}]"/>
    <s v="{'average': 546, 'formula': '28d20 + 252'}"/>
    <s v="{'average': 546"/>
    <s v=" 546"/>
    <e v="#VALUE!"/>
    <x v="30"/>
    <n v="252"/>
  </r>
  <r>
    <s v="Knight of the Mithral Shield"/>
    <s v="SKT"/>
    <n v="79"/>
    <m/>
    <m/>
    <s v="['L', 'G']"/>
    <s v="[{'ac': 20, 'from': ['{@item plate armor|phb}', '{@item shield|phb}']}]"/>
    <m/>
    <s v=""/>
    <e v="#VALUE!"/>
    <e v="#VALUE!"/>
    <x v="6"/>
    <e v="#VALUE!"/>
  </r>
  <r>
    <s v="Lifferlas"/>
    <s v="SKT"/>
    <n v="250"/>
    <s v="H"/>
    <s v="plant"/>
    <s v="['U']"/>
    <s v="[{'ac': 13, 'from': ['natural armor']}]"/>
    <s v="{'average': 59, 'formula': '7d12 + 14'}"/>
    <s v="{'average': 59,"/>
    <s v=" 59,"/>
    <s v=" 59"/>
    <x v="142"/>
    <n v="14"/>
  </r>
  <r>
    <s v="Maegera the Dawn Titan"/>
    <s v="SKT"/>
    <n v="241"/>
    <s v="G"/>
    <s v="elemental"/>
    <s v="['C', 'E']"/>
    <s v="[16]"/>
    <s v="{'average': 341, 'formula': '22d20 + 110'}"/>
    <s v="{'average': 341"/>
    <s v=" 341"/>
    <e v="#VALUE!"/>
    <x v="29"/>
    <n v="110"/>
  </r>
  <r>
    <s v="Markham Southwell"/>
    <s v="SKT"/>
    <n v="248"/>
    <s v="M"/>
    <s v="{'type': 'humanoid', 'tags': [{'tag': 'human', 'prefix': 'Turami'}]}"/>
    <s v="['L', 'G']"/>
    <s v="[{'ac': 17, 'from': ['{@item splint armor|phb}']}]"/>
    <s v="{'average': 58, 'formula': '9d8 + 18'}"/>
    <s v="{'average': 58,"/>
    <s v=" 58,"/>
    <s v=" 58"/>
    <x v="68"/>
    <n v="18"/>
  </r>
  <r>
    <s v="Miros Xelbrin"/>
    <s v="SKT"/>
    <n v="251"/>
    <s v="M"/>
    <s v="{'type': 'humanoid', 'tags': [{'tag': 'human', 'prefix': 'Damaran'}]}"/>
    <s v="['N', 'G']"/>
    <s v="[10]"/>
    <s v="{'average': 22, 'formula': '4d8 + 4'}"/>
    <s v="{'average': 22,"/>
    <s v=" 22,"/>
    <s v=" 22"/>
    <x v="2"/>
    <n v="4"/>
  </r>
  <r>
    <s v="Mirran"/>
    <s v="SKT"/>
    <n v="207"/>
    <m/>
    <m/>
    <s v="['N', 'E']"/>
    <s v="[12]"/>
    <m/>
    <s v=""/>
    <e v="#VALUE!"/>
    <e v="#VALUE!"/>
    <x v="6"/>
    <e v="#VALUE!"/>
  </r>
  <r>
    <s v="Morak Ur'gray"/>
    <s v="SKT"/>
    <n v="31"/>
    <m/>
    <m/>
    <s v="['L', 'G']"/>
    <m/>
    <m/>
    <s v=""/>
    <e v="#VALUE!"/>
    <e v="#VALUE!"/>
    <x v="6"/>
    <e v="#VALUE!"/>
  </r>
  <r>
    <s v="Narbeck Horn"/>
    <s v="SKT"/>
    <n v="114"/>
    <m/>
    <m/>
    <s v="['N']"/>
    <m/>
    <m/>
    <s v=""/>
    <e v="#VALUE!"/>
    <e v="#VALUE!"/>
    <x v="6"/>
    <e v="#VALUE!"/>
  </r>
  <r>
    <s v="Narth Tezrin"/>
    <s v="SKT"/>
    <n v="254"/>
    <s v="M"/>
    <s v="{'type': 'humanoid', 'tags': [{'tag': 'human', 'prefix': 'Tethyrian'}]}"/>
    <s v="['C', 'G']"/>
    <s v="[12]"/>
    <s v="{'average': 18, 'formula': '4d8'}"/>
    <s v="{'average': 18,"/>
    <s v=" 18,"/>
    <s v=" 18"/>
    <x v="6"/>
    <e v="#VALUE!"/>
  </r>
  <r>
    <s v="Naxene Drathkala"/>
    <s v="SKT"/>
    <n v="252"/>
    <s v="M"/>
    <s v="{'type': 'humanoid', 'tags': [{'tag': 'human', 'prefix': 'Turami'}]}"/>
    <s v="['N', 'G']"/>
    <s v="[10, {'ac': 13, 'condition': 'with {@spell mage armor}', 'braces': True}]"/>
    <s v="{'average': 27, 'formula': '6d8'}"/>
    <s v="{'average': 27,"/>
    <s v=" 27,"/>
    <s v=" 27"/>
    <x v="6"/>
    <e v="#VALUE!"/>
  </r>
  <r>
    <s v="Nimir"/>
    <s v="SKT"/>
    <n v="256"/>
    <m/>
    <m/>
    <s v="['L', 'G']"/>
    <m/>
    <m/>
    <s v=""/>
    <e v="#VALUE!"/>
    <e v="#VALUE!"/>
    <x v="6"/>
    <e v="#VALUE!"/>
  </r>
  <r>
    <s v="Noori"/>
    <s v="SKT"/>
    <n v="127"/>
    <m/>
    <s v="{'type': 'humanoid', 'tags': ['human']}"/>
    <s v="['C', 'E']"/>
    <m/>
    <m/>
    <s v=""/>
    <e v="#VALUE!"/>
    <e v="#VALUE!"/>
    <x v="6"/>
    <e v="#VALUE!"/>
  </r>
  <r>
    <s v="Nym"/>
    <s v="SKT"/>
    <n v="207"/>
    <m/>
    <m/>
    <s v="['N', 'E']"/>
    <s v="[12]"/>
    <m/>
    <s v=""/>
    <e v="#VALUE!"/>
    <e v="#VALUE!"/>
    <x v="6"/>
    <e v="#VALUE!"/>
  </r>
  <r>
    <s v="Ogre Goblin Hucker"/>
    <s v="SKT"/>
    <n v="50"/>
    <m/>
    <m/>
    <m/>
    <m/>
    <m/>
    <s v=""/>
    <e v="#VALUE!"/>
    <e v="#VALUE!"/>
    <x v="6"/>
    <e v="#VALUE!"/>
  </r>
  <r>
    <s v="Oren Yogilvy"/>
    <s v="SKT"/>
    <n v="252"/>
    <s v="S"/>
    <s v="{'type': 'humanoid', 'tags': ['strongheart halfling']}"/>
    <s v="['C', 'G']"/>
    <s v="[11]"/>
    <s v="{'average': 9, 'formula': '2d6 + 2'}"/>
    <s v="{'average': 9, "/>
    <s v=" 9, "/>
    <s v=" 9 "/>
    <x v="10"/>
    <n v="2"/>
  </r>
  <r>
    <s v="Orlekto"/>
    <s v="SKT"/>
    <n v="256"/>
    <m/>
    <m/>
    <s v="['C', 'E']"/>
    <m/>
    <m/>
    <s v=""/>
    <e v="#VALUE!"/>
    <e v="#VALUE!"/>
    <x v="6"/>
    <e v="#VALUE!"/>
  </r>
  <r>
    <s v="Orok"/>
    <s v="SKT"/>
    <n v="115"/>
    <m/>
    <s v="{'type': 'humanoid', 'tags': ['human']}"/>
    <s v="['C', 'N']"/>
    <m/>
    <m/>
    <s v=""/>
    <e v="#VALUE!"/>
    <e v="#VALUE!"/>
    <x v="6"/>
    <e v="#VALUE!"/>
  </r>
  <r>
    <s v="Othovir"/>
    <s v="SKT"/>
    <n v="255"/>
    <s v="M"/>
    <s v="{'type': 'humanoid', 'tags': [{'tag': 'human', 'prefix': 'Illuskan'}]}"/>
    <s v="['L', 'N']"/>
    <s v="[10, {'ac': 13, 'condition': 'with {@spell mage armor}', 'braces': True}]"/>
    <s v="{'average': 16, 'formula': '3d8 + 3'}"/>
    <s v="{'average': 16,"/>
    <s v=" 16,"/>
    <s v=" 16"/>
    <x v="45"/>
    <n v="3"/>
  </r>
  <r>
    <s v="Pig"/>
    <s v="SKT"/>
    <n v="143"/>
    <m/>
    <m/>
    <m/>
    <m/>
    <s v="{'average': 5, 'formula': '1d8 + 1'}"/>
    <s v="{'average': 5, "/>
    <s v=" 5, "/>
    <s v=" 5 "/>
    <x v="26"/>
    <n v="1"/>
  </r>
  <r>
    <s v="Pow Ming"/>
    <s v="SKT"/>
    <n v="216"/>
    <m/>
    <s v="{'type': 'humanoid', 'tags': ['human']}"/>
    <s v="['N']"/>
    <m/>
    <m/>
    <s v=""/>
    <e v="#VALUE!"/>
    <e v="#VALUE!"/>
    <x v="6"/>
    <e v="#VALUE!"/>
  </r>
  <r>
    <s v="Purple Wormling"/>
    <s v="SKT"/>
    <n v="242"/>
    <s v="L"/>
    <s v="monstrosity"/>
    <s v="['U']"/>
    <s v="[{'ac': 12, 'from': ['natural armor']}]"/>
    <s v="{'average': 42, 'formula': '5d10 + 15'}"/>
    <s v="{'average': 42,"/>
    <s v=" 42,"/>
    <s v=" 42"/>
    <x v="147"/>
    <n v="15"/>
  </r>
  <r>
    <s v="Rool"/>
    <s v="SKT"/>
    <n v="221"/>
    <m/>
    <m/>
    <s v="['N', 'E']"/>
    <m/>
    <m/>
    <s v=""/>
    <e v="#VALUE!"/>
    <e v="#VALUE!"/>
    <x v="6"/>
    <e v="#VALUE!"/>
  </r>
  <r>
    <s v="Sea Elf"/>
    <s v="SKT"/>
    <n v="70"/>
    <m/>
    <s v="{'type': 'humanoid', 'tags': ['elf']}"/>
    <s v="['C', 'G']"/>
    <m/>
    <m/>
    <s v=""/>
    <e v="#VALUE!"/>
    <e v="#VALUE!"/>
    <x v="6"/>
    <e v="#VALUE!"/>
  </r>
  <r>
    <s v="Serissa"/>
    <s v="SKT"/>
    <n v="209"/>
    <m/>
    <m/>
    <m/>
    <s v="[{'ac': 14, 'from': ['{@item hide armor|phb}']}]"/>
    <s v="{'average': 200, 'formula': '20d12 + 100'}"/>
    <s v="{'average': 200"/>
    <s v=" 200"/>
    <e v="#VALUE!"/>
    <x v="205"/>
    <n v="100"/>
  </r>
  <r>
    <s v="Shaldoor"/>
    <s v="SKT"/>
    <n v="256"/>
    <m/>
    <m/>
    <s v="['C', 'G']"/>
    <m/>
    <m/>
    <s v=""/>
    <e v="#VALUE!"/>
    <e v="#VALUE!"/>
    <x v="6"/>
    <e v="#VALUE!"/>
  </r>
  <r>
    <s v="Shalvus Martholio"/>
    <s v="SKT"/>
    <n v="250"/>
    <s v="M"/>
    <s v="{'type': 'humanoid', 'tags': [{'tag': 'human', 'prefix': 'Turami'}]}"/>
    <s v="['N']"/>
    <s v="[{'ac': 13, 'from': ['{@item leather armor|phb}']}]"/>
    <s v="{'average': 27, 'formula': '6d8'}"/>
    <s v="{'average': 27,"/>
    <s v=" 27,"/>
    <s v=" 27"/>
    <x v="6"/>
    <e v="#VALUE!"/>
  </r>
  <r>
    <s v="Sharda"/>
    <s v="SKT"/>
    <n v="103"/>
    <m/>
    <s v="{'type': 'humanoid', 'tags': [{'tag': 'human', 'prefix': 'Illuskan'}]}"/>
    <s v="['N', 'E']"/>
    <s v="[{'ac': 16, 'from': ['{@item breastplate|phb}']}]"/>
    <m/>
    <s v=""/>
    <e v="#VALUE!"/>
    <e v="#VALUE!"/>
    <x v="6"/>
    <e v="#VALUE!"/>
  </r>
  <r>
    <s v="Sheep"/>
    <s v="SKT"/>
    <n v="142"/>
    <s v="S"/>
    <m/>
    <m/>
    <m/>
    <s v="{'average': 3, 'formula': '1d6'}"/>
    <s v="{'average': 3, "/>
    <s v=" 3, "/>
    <s v=" 3 "/>
    <x v="6"/>
    <e v="#VALUE!"/>
  </r>
  <r>
    <s v="Shield Dwarf Guard"/>
    <s v="SKT"/>
    <n v="78"/>
    <m/>
    <m/>
    <s v="['L', 'G']"/>
    <m/>
    <m/>
    <s v=""/>
    <e v="#VALUE!"/>
    <e v="#VALUE!"/>
    <x v="6"/>
    <e v="#VALUE!"/>
  </r>
  <r>
    <s v="Shield Dwarf Noble"/>
    <s v="SKT"/>
    <n v="78"/>
    <m/>
    <m/>
    <s v="['L', 'G']"/>
    <m/>
    <m/>
    <s v=""/>
    <e v="#VALUE!"/>
    <e v="#VALUE!"/>
    <x v="6"/>
    <e v="#VALUE!"/>
  </r>
  <r>
    <s v="Sir Baric Nylef"/>
    <s v="SKT"/>
    <n v="249"/>
    <s v="M"/>
    <s v="{'type': 'humanoid', 'tags': [{'tag': 'human', 'prefix': 'Illuskan'}]}"/>
    <s v="['L', 'G']"/>
    <s v="[{'ac': 18, 'from': ['{@item plate armor|phb}']}]"/>
    <s v="{'average': 52, 'formula': '8d8 + 16'}"/>
    <s v="{'average': 52,"/>
    <s v=" 52,"/>
    <s v=" 52"/>
    <x v="1"/>
    <n v="16"/>
  </r>
  <r>
    <s v="Sirac of Suzail"/>
    <s v="SKT"/>
    <n v="247"/>
    <s v="M"/>
    <s v="{'type': 'humanoid', 'tags': [{'tag': 'human', 'prefix': 'Chondathan'}]}"/>
    <s v="['L', 'G']"/>
    <s v="[{'ac': 14, 'from': ['{@item leather armor|phb}']}]"/>
    <s v="{'average': 22, 'formula': '5d8'}"/>
    <s v="{'average': 22,"/>
    <s v=" 22,"/>
    <s v=" 22"/>
    <x v="6"/>
    <e v="#VALUE!"/>
  </r>
  <r>
    <s v="Slarkrethel"/>
    <s v="SKT"/>
    <n v="224"/>
    <s v="G"/>
    <s v="{'type': 'monstrosity', 'tags': ['titan']}"/>
    <s v="['C', 'E']"/>
    <s v="[{'ac': 18, 'from': ['natural armor']}]"/>
    <s v="{'average': 472, 'formula': '27d20 + 189'}"/>
    <s v="{'average': 472"/>
    <s v=" 472"/>
    <e v="#VALUE!"/>
    <x v="161"/>
    <n v="189"/>
  </r>
  <r>
    <s v="Stone Giant Statue"/>
    <s v="SKT"/>
    <n v="127"/>
    <s v="H"/>
    <m/>
    <m/>
    <m/>
    <s v="{'average': 195, 'formula': '17d12 + 85'}"/>
    <s v="{'average': 195"/>
    <s v=" 195"/>
    <e v="#VALUE!"/>
    <x v="89"/>
    <n v="85"/>
  </r>
  <r>
    <s v="Tartha"/>
    <s v="SKT"/>
    <n v="207"/>
    <m/>
    <m/>
    <m/>
    <m/>
    <m/>
    <s v=""/>
    <e v="#VALUE!"/>
    <e v="#VALUE!"/>
    <x v="6"/>
    <e v="#VALUE!"/>
  </r>
  <r>
    <s v="Tau"/>
    <s v="SKT"/>
    <n v="103"/>
    <m/>
    <s v="{'type': 'humanoid', 'tags': [{'tag': 'human', 'prefix': 'Shou'}]}"/>
    <s v="['N', 'E']"/>
    <s v="[{'ac': 16, 'from': ['{@item breastplate|phb}']}]"/>
    <m/>
    <s v=""/>
    <e v="#VALUE!"/>
    <e v="#VALUE!"/>
    <x v="6"/>
    <e v="#VALUE!"/>
  </r>
  <r>
    <s v="Thane Kayalithica"/>
    <s v="SKT"/>
    <n v="153"/>
    <s v="H"/>
    <s v="giant"/>
    <s v="['N', 'E']"/>
    <s v="[{'ac': 17, 'from': ['natural armor']}]"/>
    <s v="{'average': 170, 'formula': '11d12 + 55'}"/>
    <s v="{'average': 170"/>
    <s v=" 170"/>
    <e v="#VALUE!"/>
    <x v="94"/>
    <n v="55"/>
  </r>
  <r>
    <s v="The Weevil"/>
    <s v="SKT"/>
    <n v="114"/>
    <m/>
    <m/>
    <s v="['N', 'E']"/>
    <m/>
    <m/>
    <s v=""/>
    <e v="#VALUE!"/>
    <e v="#VALUE!"/>
    <x v="6"/>
    <e v="#VALUE!"/>
  </r>
  <r>
    <s v="Tholtz Daggerdark"/>
    <s v="SKT"/>
    <n v="221"/>
    <m/>
    <s v="{'type': 'humanoid', 'tags': ['human']}"/>
    <s v="['C', 'E']"/>
    <m/>
    <m/>
    <s v=""/>
    <e v="#VALUE!"/>
    <e v="#VALUE!"/>
    <x v="6"/>
    <e v="#VALUE!"/>
  </r>
  <r>
    <s v="Thunderbeast Skeleton"/>
    <s v="SKT"/>
    <n v="99"/>
    <s v="H"/>
    <s v="undead"/>
    <s v="['U']"/>
    <s v="[{'ac': 15, 'from': ['natural armor']}]"/>
    <s v="{'average': 68, 'formula': '8d12 + 16'}"/>
    <s v="{'average': 68,"/>
    <s v=" 68,"/>
    <s v=" 68"/>
    <x v="11"/>
    <n v="16"/>
  </r>
  <r>
    <s v="Tressym"/>
    <s v="SKT"/>
    <n v="242"/>
    <s v="T"/>
    <s v="monstrosity"/>
    <s v="['A']"/>
    <s v="[12]"/>
    <s v="{'average': 5, 'formula': '2d4'}"/>
    <s v="{'average': 5, "/>
    <s v=" 5, "/>
    <s v=" 5 "/>
    <x v="6"/>
    <e v="#VALUE!"/>
  </r>
  <r>
    <s v="Tug"/>
    <s v="SKT"/>
    <n v="209"/>
    <m/>
    <m/>
    <m/>
    <s v="[{'ac': 15, 'from': ['{@item scale mail|phb}']}]"/>
    <m/>
    <s v=""/>
    <e v="#VALUE!"/>
    <e v="#VALUE!"/>
    <x v="6"/>
    <e v="#VALUE!"/>
  </r>
  <r>
    <s v="Turlang"/>
    <s v="SKT"/>
    <n v="107"/>
    <m/>
    <m/>
    <m/>
    <m/>
    <s v="{'average': 200, 'formula': '12d12 + 60'}"/>
    <s v="{'average': 200"/>
    <s v=" 200"/>
    <e v="#VALUE!"/>
    <x v="16"/>
    <n v="60"/>
  </r>
  <r>
    <s v="Urgala Meltimer"/>
    <s v="SKT"/>
    <n v="254"/>
    <s v="M"/>
    <s v="{'type': 'humanoid', 'tags': [{'tag': 'human', 'prefix': 'Turami'}]}"/>
    <s v="['L', 'G']"/>
    <s v="[{'ac': 12, 'from': ['{@item leather armor|phb}']}]"/>
    <s v="{'average': 58, 'formula': '9d8 + 18'}"/>
    <s v="{'average': 58,"/>
    <s v=" 58,"/>
    <s v=" 58"/>
    <x v="68"/>
    <n v="18"/>
  </r>
  <r>
    <s v="Uthgardt Barbarian Leader"/>
    <s v="SKT"/>
    <n v="86"/>
    <m/>
    <s v="{'type': 'humanoid', 'tags': ['human']}"/>
    <s v="['C', 'N']"/>
    <s v="[{'ac': 14, 'from': ['{@item hide armor|phb}']}]"/>
    <m/>
    <s v=""/>
    <e v="#VALUE!"/>
    <e v="#VALUE!"/>
    <x v="6"/>
    <e v="#VALUE!"/>
  </r>
  <r>
    <s v="Uthgardt Shaman"/>
    <s v="SKT"/>
    <n v="243"/>
    <s v="M"/>
    <s v="{'type': 'humanoid', 'tags': ['human']}"/>
    <s v="['A']"/>
    <s v="[{'ac': 13, 'from': ['{@item hide armor|phb}']}]"/>
    <s v="{'average': 38, 'formula': '7d8 + 7'}"/>
    <s v="{'average': 38,"/>
    <s v=" 38,"/>
    <s v=" 38"/>
    <x v="159"/>
    <n v="7"/>
  </r>
  <r>
    <s v="Vaal"/>
    <s v="SKT"/>
    <n v="207"/>
    <m/>
    <m/>
    <m/>
    <m/>
    <m/>
    <s v=""/>
    <e v="#VALUE!"/>
    <e v="#VALUE!"/>
    <x v="6"/>
    <e v="#VALUE!"/>
  </r>
  <r>
    <s v="Vaasha"/>
    <s v="SKT"/>
    <n v="256"/>
    <m/>
    <m/>
    <s v="['N', 'G']"/>
    <m/>
    <m/>
    <s v=""/>
    <e v="#VALUE!"/>
    <e v="#VALUE!"/>
    <x v="6"/>
    <e v="#VALUE!"/>
  </r>
  <r>
    <s v="Wiri Fleagol"/>
    <s v="SKT"/>
    <n v="176"/>
    <m/>
    <m/>
    <s v="['C', 'G']"/>
    <m/>
    <m/>
    <s v=""/>
    <e v="#VALUE!"/>
    <e v="#VALUE!"/>
    <x v="6"/>
    <e v="#VALUE!"/>
  </r>
  <r>
    <s v="Wood Elf"/>
    <s v="SKT"/>
    <n v="28"/>
    <m/>
    <m/>
    <s v="['C', 'G']"/>
    <m/>
    <m/>
    <s v=""/>
    <e v="#VALUE!"/>
    <e v="#VALUE!"/>
    <x v="6"/>
    <e v="#VALUE!"/>
  </r>
  <r>
    <s v="Xolkin Alassandar"/>
    <s v="SKT"/>
    <n v="27"/>
    <m/>
    <s v="{'type': 'humanoid', 'tags': ['half-elf']}"/>
    <s v="['L', 'E']"/>
    <m/>
    <m/>
    <s v=""/>
    <e v="#VALUE!"/>
    <e v="#VALUE!"/>
    <x v="6"/>
    <e v="#VALUE!"/>
  </r>
  <r>
    <s v="Yak"/>
    <s v="SKT"/>
    <n v="172"/>
    <m/>
    <m/>
    <m/>
    <m/>
    <m/>
    <s v=""/>
    <e v="#VALUE!"/>
    <e v="#VALUE!"/>
    <x v="6"/>
    <e v="#VALUE!"/>
  </r>
  <r>
    <s v="Yakfolk Priest"/>
    <s v="SKT"/>
    <n v="245"/>
    <s v="L"/>
    <s v="monstrosity"/>
    <s v="['N', 'E']"/>
    <s v="[{'ac': 12, 'from': ['{@item hide armor|phb}']}]"/>
    <s v="{'average': 52, 'formula': '7d10 + 14'}"/>
    <s v="{'average': 52,"/>
    <s v=" 52,"/>
    <s v=" 52"/>
    <x v="3"/>
    <n v="14"/>
  </r>
  <r>
    <s v="Yakfolk Warrior"/>
    <s v="SKT"/>
    <n v="244"/>
    <s v="L"/>
    <s v="monstrosity"/>
    <s v="['N', 'E']"/>
    <s v="[{'ac': 11, 'from': ['{@item leather armor|phb}']}]"/>
    <s v="{'average': 60, 'formula': '8d10 + 16'}"/>
    <s v="{'average': 60,"/>
    <s v=" 60,"/>
    <s v=" 60"/>
    <x v="13"/>
    <n v="16"/>
  </r>
  <r>
    <s v="Young Cloud Giant"/>
    <s v="SKT"/>
    <n v="112"/>
    <m/>
    <m/>
    <m/>
    <m/>
    <m/>
    <s v=""/>
    <e v="#VALUE!"/>
    <e v="#VALUE!"/>
    <x v="6"/>
    <e v="#VALUE!"/>
  </r>
  <r>
    <s v="Zaltember"/>
    <s v="SKT"/>
    <n v="180"/>
    <s v="L"/>
    <s v="giant"/>
    <s v="['L', 'E']"/>
    <s v="[{'ac': 13, 'from': ['{@item chain shirt|phb}']}]"/>
    <s v="{'average': 30, 'formula': '4d10 + 8'}"/>
    <s v="{'average': 30,"/>
    <s v=" 30,"/>
    <s v=" 30"/>
    <x v="13"/>
    <n v="8"/>
  </r>
  <r>
    <s v="Zephyros"/>
    <s v="SKT"/>
    <n v="33"/>
    <s v="H"/>
    <s v="giant"/>
    <s v="['N', 'G']"/>
    <s v="[{'ac': 14, 'from': ['natural armor']}]"/>
    <s v="{'average': 200, 'formula': '16d12 + 96'}"/>
    <s v="{'average': 200"/>
    <s v=" 200"/>
    <e v="#VALUE!"/>
    <x v="42"/>
    <n v="96"/>
  </r>
  <r>
    <s v="Zi Liang"/>
    <s v="SKT"/>
    <n v="251"/>
    <s v="M"/>
    <s v="{'type': 'humanoid', 'tags': [{'tag': 'human', 'prefix': 'Shou'}]}"/>
    <s v="['C', 'G']"/>
    <s v="[15]"/>
    <s v="{'average': 22, 'formula': '5d8'}"/>
    <s v="{'average': 22,"/>
    <s v=" 22,"/>
    <s v=" 22"/>
    <x v="6"/>
    <e v="#VALUE!"/>
  </r>
  <r>
    <s v="Expert"/>
    <s v="SLW"/>
    <m/>
    <s v="M"/>
    <s v="humanoid"/>
    <m/>
    <s v="[{'ac': 15, 'from': ['{@item studded leather armor|phb}']}]"/>
    <s v="{'average': 44, 'formula': '8d8 + 8'}"/>
    <s v="{'average': 44,"/>
    <s v=" 44,"/>
    <s v=" 44"/>
    <x v="2"/>
    <n v="8"/>
  </r>
  <r>
    <s v="Skull Flier"/>
    <s v="SLW"/>
    <m/>
    <s v="M"/>
    <s v="construct"/>
    <s v="['U']"/>
    <s v="[{'ac': 16, 'from': ['natural armor']}]"/>
    <s v="{'average': 24, 'formula': '3d8'}"/>
    <s v="{'average': 24,"/>
    <s v=" 24,"/>
    <s v=" 24"/>
    <x v="6"/>
    <e v="#VALUE!"/>
  </r>
  <r>
    <s v="Spellcaster (Healer)"/>
    <s v="SLW"/>
    <m/>
    <s v="M"/>
    <s v="humanoid"/>
    <m/>
    <s v="[{'ac': 13, 'from': ['{@item studded leather armor|phb}']}]"/>
    <s v="{'average': 36, 'formula': '8d8'}"/>
    <s v="{'average': 36,"/>
    <s v=" 36,"/>
    <s v=" 36"/>
    <x v="6"/>
    <e v="#VALUE!"/>
  </r>
  <r>
    <s v="Spellcaster (Mage)"/>
    <s v="SLW"/>
    <m/>
    <s v="M"/>
    <s v="humanoid"/>
    <m/>
    <s v="[{'ac': 13, 'from': ['{@item studded leather armor|phb}']}]"/>
    <s v="{'average': 36, 'formula': '8d8'}"/>
    <s v="{'average': 36,"/>
    <s v=" 36,"/>
    <s v=" 36"/>
    <x v="6"/>
    <e v="#VALUE!"/>
  </r>
  <r>
    <s v="Statue of Talos"/>
    <s v="SLW"/>
    <m/>
    <s v="L"/>
    <s v="elemental"/>
    <s v="['C', 'E']"/>
    <s v="[{'ac': 17, 'from': ['natural armor']}]"/>
    <s v="{'average': 147, 'formula': '14d10 + 70'}"/>
    <s v="{'average': 147"/>
    <s v=" 147"/>
    <e v="#VALUE!"/>
    <x v="21"/>
    <n v="70"/>
  </r>
  <r>
    <s v="Tooth-N-Claw"/>
    <s v="SLW"/>
    <m/>
    <s v="M"/>
    <s v="fiend"/>
    <s v="['L', 'E']"/>
    <s v="[{'ac': 15, 'from': ['natural armor']}]"/>
    <s v="{'average': 45, 'formula': '7d8 + 14'}"/>
    <s v="{'average': 45,"/>
    <s v=" 45,"/>
    <s v=" 45"/>
    <x v="5"/>
    <n v="14"/>
  </r>
  <r>
    <s v="Warrior"/>
    <s v="SLW"/>
    <m/>
    <s v="M"/>
    <s v="humanoid"/>
    <m/>
    <s v="[{'ac': 20, 'from': ['{@item plate armor|phb}', '{@item shield|phb}']}]"/>
    <s v="{'average': 52, 'formula': '8d8 + 16'}"/>
    <s v="{'average': 52,"/>
    <s v=" 52,"/>
    <s v=" 52"/>
    <x v="1"/>
    <n v="16"/>
  </r>
  <r>
    <s v="Aberrant Spirit"/>
    <s v="TCE"/>
    <n v="109"/>
    <s v="M"/>
    <s v="aberration"/>
    <s v="['U']"/>
    <s v="[{'special': '11 + the level of the spell (natural armor)'}]"/>
    <s v="{'special': '40 + 10 for each spell level above 4th'}"/>
    <s v="{'special': '40"/>
    <s v=" '40"/>
    <e v="#VALUE!"/>
    <x v="6"/>
    <s v=" 10 for each spell level above 4th"/>
  </r>
  <r>
    <s v="Adult Red Dracolich"/>
    <s v="TCE"/>
    <n v="137"/>
    <m/>
    <m/>
    <m/>
    <m/>
    <m/>
    <s v=""/>
    <e v="#VALUE!"/>
    <e v="#VALUE!"/>
    <x v="6"/>
    <e v="#VALUE!"/>
  </r>
  <r>
    <s v="Beast of the Land"/>
    <s v="TCE"/>
    <n v="61"/>
    <s v="M"/>
    <s v="beast"/>
    <s v="['U']"/>
    <s v="[{'special': '13 + PB (natural armor)'}]"/>
    <s v="{'special': '5 + five times your ranger level (the beast has a number of Hit Dice [d8s] equal to your ranger level)'}"/>
    <s v="{'special': '5 "/>
    <s v=" '5 "/>
    <e v="#VALUE!"/>
    <x v="6"/>
    <s v=" five times your ranger level (the beast has a number of Hit Dice [d8s] equal to your ranger level)"/>
  </r>
  <r>
    <s v="Beast of the Sea"/>
    <s v="TCE"/>
    <n v="61"/>
    <s v="M"/>
    <s v="beast"/>
    <s v="['U']"/>
    <s v="[{'special': '13 + PB (natural armor)'}]"/>
    <s v="{'special': '5 + five times your ranger level (the beast has a number of Hit Dice [d8s] equal to your ranger level)'}"/>
    <s v="{'special': '5 "/>
    <s v=" '5 "/>
    <e v="#VALUE!"/>
    <x v="6"/>
    <s v=" five times your ranger level (the beast has a number of Hit Dice [d8s] equal to your ranger level)"/>
  </r>
  <r>
    <s v="Beast of the Sky"/>
    <s v="TCE"/>
    <n v="61"/>
    <s v="S"/>
    <s v="beast"/>
    <s v="['N']"/>
    <s v="[{'special': '13 + PB (natural armor)'}]"/>
    <s v="{'special': '4 + four times your ranger level (the beast has a number of Hit Dice [d6s] equal to your ranger level)'}"/>
    <s v="{'special': '4 "/>
    <s v=" '4 "/>
    <e v="#VALUE!"/>
    <x v="6"/>
    <s v=" four times your ranger level (the beast has a number of Hit Dice [d6s] equal to your ranger level)"/>
  </r>
  <r>
    <s v="Bestial Spirit"/>
    <s v="TCE"/>
    <n v="109"/>
    <s v="S"/>
    <s v="beast"/>
    <s v="['U']"/>
    <s v="[{'special': '11 + the level of the spell (natural armor)'}]"/>
    <s v="{'special': '20 (Air only) or 30 (Land and Water only) + 5 for each spell level above 2nd'}"/>
    <s v="{'special': '20"/>
    <s v=" '20"/>
    <e v="#VALUE!"/>
    <x v="6"/>
    <s v=" 5 for each spell level above 2nd"/>
  </r>
  <r>
    <s v="Celestial Spirit"/>
    <s v="TCE"/>
    <n v="110"/>
    <s v="L"/>
    <s v="celestial"/>
    <s v="['U']"/>
    <s v="[{'special': '11 + the level of the spell (natural armor) + 2 (Defender only)'}]"/>
    <s v="{'special': '40 + 10 for each spell level above 5th'}"/>
    <s v="{'special': '40"/>
    <s v=" '40"/>
    <e v="#VALUE!"/>
    <x v="6"/>
    <s v=" 10 for each spell level above 5th"/>
  </r>
  <r>
    <s v="Construct Spirit"/>
    <s v="TCE"/>
    <n v="111"/>
    <s v="M"/>
    <s v="construct"/>
    <s v="['U']"/>
    <s v="[{'special': '13 + the level of the spell (natural armor)'}]"/>
    <s v="{'special': '40 + 15 for each spell level above 4th'}"/>
    <s v="{'special': '40"/>
    <s v=" '40"/>
    <e v="#VALUE!"/>
    <x v="6"/>
    <s v=" 15 for each spell level above 4th"/>
  </r>
  <r>
    <s v="Dancing Item"/>
    <s v="TCE"/>
    <n v="29"/>
    <s v="L"/>
    <s v="construct"/>
    <s v="['U']"/>
    <s v="[{'ac': 16, 'from': ['natural armor']}]"/>
    <s v="{'special': '10 + five times your bard level'}"/>
    <s v="{'special': '10"/>
    <s v=" '10"/>
    <e v="#VALUE!"/>
    <x v="6"/>
    <s v=" five times your bard level"/>
  </r>
  <r>
    <s v="Elemental Spirit"/>
    <s v="TCE"/>
    <n v="111"/>
    <s v="M"/>
    <s v="elemental"/>
    <s v="['U']"/>
    <s v="[{'special': '11 + the level of the spell (natural armor)'}]"/>
    <s v="{'special': '50 + 10 for each spell level above 4th'}"/>
    <s v="{'special': '50"/>
    <s v=" '50"/>
    <e v="#VALUE!"/>
    <x v="6"/>
    <s v=" 10 for each spell level above 4th"/>
  </r>
  <r>
    <s v="Fey Spirit"/>
    <s v="TCE"/>
    <n v="112"/>
    <s v="S"/>
    <s v="fey"/>
    <s v="['U']"/>
    <s v="[{'special': '12 + the level of the spell (natural armor)'}]"/>
    <s v="{'special': '30 + 10 for each spell level above 3rd'}"/>
    <s v="{'special': '30"/>
    <s v=" '30"/>
    <e v="#VALUE!"/>
    <x v="6"/>
    <s v=" 10 for each spell level above 3rd"/>
  </r>
  <r>
    <s v="Fiendish Spirit"/>
    <s v="TCE"/>
    <n v="112"/>
    <s v="L"/>
    <s v="fiend"/>
    <s v="['U']"/>
    <s v="[{'special': '12 + the level of the spell (natural armor)'}]"/>
    <s v="{'special': '50 (Demon only) or 40 (Devil only) or 60 (Yugoloth only) + 15 for each spell level above 6th'}"/>
    <s v="{'special': '50"/>
    <s v=" '50"/>
    <e v="#VALUE!"/>
    <x v="6"/>
    <s v=" 15 for each spell level above 6th"/>
  </r>
  <r>
    <s v="Homunculus Servant"/>
    <s v="TCE"/>
    <n v="22"/>
    <s v="T"/>
    <s v="construct"/>
    <m/>
    <s v="[{'ac': 13, 'from': ['natural armor']}]"/>
    <s v="{'special': '1 + your Intelligence modifier + your artificer level (the homunculus has a number of Hit Dice [d4s] equal to your artificer level)'}"/>
    <s v="{'special': '1 "/>
    <s v=" '1 "/>
    <e v="#VALUE!"/>
    <x v="6"/>
    <s v=" your Intelligence modifier + your artificer level (the homunculus has a number of Hit Dice [d4s] equal to your artificer level)"/>
  </r>
  <r>
    <s v="Juvenile Mimic"/>
    <s v="TCE"/>
    <n v="167"/>
    <s v="T"/>
    <s v="{'type': 'monstrosity', 'tags': ['shapechanger']}"/>
    <s v="['U']"/>
    <s v="[11]"/>
    <s v="{'average': 7, 'formula': '2d4 + 2'}"/>
    <s v="{'average': 7, "/>
    <s v=" 7, "/>
    <s v=" 7 "/>
    <x v="78"/>
    <n v="2"/>
  </r>
  <r>
    <s v="Mighty Servant of Leuk-o"/>
    <s v="TCE"/>
    <n v="131"/>
    <s v="H"/>
    <s v="construct"/>
    <s v="['U']"/>
    <s v="[{'ac': 22, 'from': ['natural armor']}]"/>
    <s v="{'average': 310, 'formula': '27d12 + 135'}"/>
    <s v="{'average': 310"/>
    <s v=" 310"/>
    <e v="#VALUE!"/>
    <x v="224"/>
    <n v="135"/>
  </r>
  <r>
    <s v="Reflection"/>
    <s v="TCE"/>
    <n v="158"/>
    <m/>
    <s v="fey"/>
    <m/>
    <m/>
    <m/>
    <s v=""/>
    <e v="#VALUE!"/>
    <e v="#VALUE!"/>
    <x v="6"/>
    <e v="#VALUE!"/>
  </r>
  <r>
    <s v="Shadow Spirit"/>
    <s v="TCE"/>
    <n v="114"/>
    <s v="M"/>
    <s v="monstrosity"/>
    <s v="['U']"/>
    <s v="[{'special': '11 + the level of the spell (natural armor)'}]"/>
    <s v="{'special': '35 + 15 for each spell level above 3rd'}"/>
    <s v="{'special': '35"/>
    <s v=" '35"/>
    <e v="#VALUE!"/>
    <x v="6"/>
    <s v=" 15 for each spell level above 3rd"/>
  </r>
  <r>
    <s v="Steel Defender"/>
    <s v="TCE"/>
    <n v="19"/>
    <s v="M"/>
    <s v="construct"/>
    <m/>
    <s v="[{'ac': 15, 'from': ['natural armor']}]"/>
    <s v="{'special': '2 + your Intelligence modifier + five times your artificer level (the defender has a number of Hit Dice [d8s] equal to your artificer level)'}"/>
    <s v="{'special': '2 "/>
    <s v=" '2 "/>
    <e v="#VALUE!"/>
    <x v="6"/>
    <s v=" your Intelligence modifier + five times your artificer level (the defender has a number of Hit Dice [d8s] equal to your artificer level)"/>
  </r>
  <r>
    <s v="Undead Spirit"/>
    <s v="TCE"/>
    <n v="114"/>
    <s v="M"/>
    <s v="undead"/>
    <s v="['U']"/>
    <s v="[{'special': '11 + the level of the spell (natural armor)'}]"/>
    <s v="{'special': '30 (Ghostly and Putrid only) or 20 (Skeletal only) + 10 for each spell level above 3rd'}"/>
    <s v="{'special': '30"/>
    <s v=" '30"/>
    <e v="#VALUE!"/>
    <x v="6"/>
    <s v=" 10 for each spell level above 3rd"/>
  </r>
  <r>
    <s v="Wildfire Spirit"/>
    <s v="TCE"/>
    <n v="40"/>
    <s v="S"/>
    <s v="elemental"/>
    <s v="['U']"/>
    <s v="[{'ac': 13, 'from': ['natural armor']}]"/>
    <s v="{'special': '5 + five times your druid level'}"/>
    <s v="{'special': '5 "/>
    <s v=" '5 "/>
    <e v="#VALUE!"/>
    <x v="6"/>
    <s v=" five times your druid level"/>
  </r>
  <r>
    <s v="Amphisbaena"/>
    <s v="TftYP"/>
    <n v="84"/>
    <m/>
    <m/>
    <m/>
    <m/>
    <m/>
    <s v=""/>
    <e v="#VALUE!"/>
    <e v="#VALUE!"/>
    <x v="6"/>
    <e v="#VALUE!"/>
  </r>
  <r>
    <s v="Animated Table"/>
    <s v="TftYP"/>
    <n v="230"/>
    <s v="L"/>
    <s v="construct"/>
    <s v="['U']"/>
    <s v="[{'ac': 15, 'from': ['natural armor']}]"/>
    <s v="{'average': 39, 'formula': '6d10 + 6'}"/>
    <s v="{'average': 39,"/>
    <s v=" 39,"/>
    <s v=" 39"/>
    <x v="22"/>
    <n v="6"/>
  </r>
  <r>
    <s v="Ashdra"/>
    <s v="TftYP"/>
    <n v="158"/>
    <m/>
    <m/>
    <s v="['C', 'E']"/>
    <m/>
    <m/>
    <s v=""/>
    <e v="#VALUE!"/>
    <e v="#VALUE!"/>
    <x v="6"/>
    <e v="#VALUE!"/>
  </r>
  <r>
    <s v="Bandagh"/>
    <s v="TftYP"/>
    <n v="159"/>
    <m/>
    <m/>
    <m/>
    <m/>
    <m/>
    <s v=""/>
    <e v="#VALUE!"/>
    <e v="#VALUE!"/>
    <x v="6"/>
    <e v="#VALUE!"/>
  </r>
  <r>
    <s v="Belak the Outcast"/>
    <s v="TftYP"/>
    <n v="9"/>
    <s v="M"/>
    <s v="{'type': 'humanoid', 'tags': ['human']}"/>
    <s v="['A']"/>
    <s v="[11, {'ac': 16, 'condition': 'with {@spell barkskin}', 'braces': True}]"/>
    <s v="{'average': 27, 'formula': '5d8 + 5'}"/>
    <s v="{'average': 27,"/>
    <s v=" 27,"/>
    <s v=" 27"/>
    <x v="8"/>
    <n v="5"/>
  </r>
  <r>
    <s v="Bugbear Gardener"/>
    <s v="TftYP"/>
    <n v="29"/>
    <m/>
    <m/>
    <m/>
    <m/>
    <m/>
    <s v=""/>
    <e v="#VALUE!"/>
    <e v="#VALUE!"/>
    <x v="6"/>
    <e v="#VALUE!"/>
  </r>
  <r>
    <s v="Bugbear Lieutenant"/>
    <s v="TftYP"/>
    <n v="173"/>
    <m/>
    <m/>
    <m/>
    <m/>
    <m/>
    <s v=""/>
    <e v="#VALUE!"/>
    <e v="#VALUE!"/>
    <x v="6"/>
    <e v="#VALUE!"/>
  </r>
  <r>
    <s v="Calcryx"/>
    <s v="TftYP"/>
    <n v="23"/>
    <s v="M"/>
    <s v="dragon"/>
    <s v="['C', 'E']"/>
    <s v="[{'ac': 16, 'from': ['natural armor']}]"/>
    <s v="{'average': 32, 'formula': '5d8 + 10'}"/>
    <s v="{'average': 32,"/>
    <s v=" 32,"/>
    <s v=" 32"/>
    <x v="7"/>
    <n v="10"/>
  </r>
  <r>
    <s v="Centaur Mummy"/>
    <s v="TftYP"/>
    <n v="231"/>
    <s v="L"/>
    <s v="undead"/>
    <s v="['L', 'E']"/>
    <s v="[{'ac': 13, 'from': ['natural armor']}]"/>
    <s v="{'average': 85, 'formula': '10d10 + 30'}"/>
    <s v="{'average': 85,"/>
    <s v=" 85,"/>
    <s v=" 85"/>
    <x v="37"/>
    <n v="30"/>
  </r>
  <r>
    <s v="Chief Nosnra"/>
    <s v="TftYP"/>
    <n v="170"/>
    <m/>
    <m/>
    <m/>
    <s v="[{'ac': 17, 'from': ['{@item splint armor|phb}']}]"/>
    <m/>
    <s v=""/>
    <e v="#VALUE!"/>
    <e v="#VALUE!"/>
    <x v="6"/>
    <e v="#VALUE!"/>
  </r>
  <r>
    <s v="Cloud Giant Noble"/>
    <s v="TftYP"/>
    <n v="206"/>
    <m/>
    <m/>
    <m/>
    <s v="[{'ac': 16, 'from': ['{@item chain mail|phb}']}]"/>
    <m/>
    <s v=""/>
    <e v="#VALUE!"/>
    <e v="#VALUE!"/>
    <x v="6"/>
    <e v="#VALUE!"/>
  </r>
  <r>
    <s v="Curran Corvalin"/>
    <s v="TftYP"/>
    <n v="158"/>
    <m/>
    <m/>
    <m/>
    <m/>
    <m/>
    <s v=""/>
    <e v="#VALUE!"/>
    <e v="#VALUE!"/>
    <x v="6"/>
    <e v="#VALUE!"/>
  </r>
  <r>
    <s v="Dragonpriest"/>
    <s v="TftYP"/>
    <n v="16"/>
    <m/>
    <m/>
    <m/>
    <m/>
    <s v="{'average': 84, 'formula': '8d10 + 40'}"/>
    <s v="{'average': 84,"/>
    <s v=" 84,"/>
    <s v=" 84"/>
    <x v="21"/>
    <n v="40"/>
  </r>
  <r>
    <s v="Dread Warrior"/>
    <s v="TftYP"/>
    <n v="233"/>
    <s v="M"/>
    <s v="undead"/>
    <s v="['N', 'E']"/>
    <s v="[{'ac': 18, 'from': ['{@item chain mail|phb}', '{@item shield|phb}']}]"/>
    <s v="{'average': 37, 'formula': '5d8 + 15'}"/>
    <s v="{'average': 37,"/>
    <s v=" 37,"/>
    <s v=" 37"/>
    <x v="76"/>
    <n v="15"/>
  </r>
  <r>
    <s v="Drevin"/>
    <s v="TftYP"/>
    <n v="126"/>
    <m/>
    <m/>
    <m/>
    <m/>
    <m/>
    <s v=""/>
    <e v="#VALUE!"/>
    <e v="#VALUE!"/>
    <x v="6"/>
    <e v="#VALUE!"/>
  </r>
  <r>
    <s v="Drow Commander"/>
    <s v="TftYP"/>
    <n v="209"/>
    <m/>
    <m/>
    <m/>
    <m/>
    <s v="{'average': 110, 'formula': '11d8 + 22'}"/>
    <s v="{'average': 110"/>
    <s v=" 110"/>
    <e v="#VALUE!"/>
    <x v="26"/>
    <n v="22"/>
  </r>
  <r>
    <s v="Duergar Spy"/>
    <s v="TftYP"/>
    <n v="234"/>
    <s v="M"/>
    <s v="{'type': 'humanoid', 'tags': ['dwarf']}"/>
    <s v="['L', 'E']"/>
    <s v="[{'ac': 15, 'from': ['{@item studded leather armor|phb}']}]"/>
    <s v="{'average': 33, 'formula': '6d8 + 6'}"/>
    <s v="{'average': 33,"/>
    <s v=" 33,"/>
    <s v=" 33"/>
    <x v="2"/>
    <n v="6"/>
  </r>
  <r>
    <s v="Durnn"/>
    <s v="TftYP"/>
    <n v="25"/>
    <s v="M"/>
    <s v="{'type': 'humanoid', 'tags': ['goblinoid']}"/>
    <s v="['L', 'E']"/>
    <s v="[{'ac': 19, 'from': ['{@item splint armor|phb}', '{@item shield|phb}']}]"/>
    <s v="{'average': 18, 'formula': '2d8 + 2'}"/>
    <s v="{'average': 18,"/>
    <s v=" 18,"/>
    <s v=" 18"/>
    <x v="211"/>
    <n v="2"/>
  </r>
  <r>
    <s v="Eira"/>
    <s v="TftYP"/>
    <n v="159"/>
    <m/>
    <m/>
    <m/>
    <m/>
    <m/>
    <s v=""/>
    <e v="#VALUE!"/>
    <e v="#VALUE!"/>
    <x v="6"/>
    <e v="#VALUE!"/>
  </r>
  <r>
    <s v="Elder Black Pudding"/>
    <s v="TftYP"/>
    <n v="143"/>
    <s v="H"/>
    <m/>
    <m/>
    <m/>
    <s v="{'average': 130, 'formula': '10d12 + 30'}"/>
    <s v="{'average': 130"/>
    <s v=" 130"/>
    <e v="#VALUE!"/>
    <x v="31"/>
    <n v="30"/>
  </r>
  <r>
    <s v="Elder Giant Lizard"/>
    <s v="TftYP"/>
    <n v="176"/>
    <m/>
    <m/>
    <m/>
    <m/>
    <m/>
    <s v=""/>
    <e v="#VALUE!"/>
    <e v="#VALUE!"/>
    <x v="6"/>
    <e v="#VALUE!"/>
  </r>
  <r>
    <s v="Erky Timbers"/>
    <s v="TftYP"/>
    <n v="22"/>
    <s v="M"/>
    <s v="{'type': 'humanoid', 'tags': ['gnome']}"/>
    <s v="['A']"/>
    <s v="[10]"/>
    <s v="{'average': 17, 'formula': '5d6'}"/>
    <s v="{'average': 17,"/>
    <s v=" 17,"/>
    <s v=" 17"/>
    <x v="6"/>
    <e v="#VALUE!"/>
  </r>
  <r>
    <s v="Estia"/>
    <s v="TftYP"/>
    <n v="189"/>
    <m/>
    <m/>
    <m/>
    <m/>
    <m/>
    <s v=""/>
    <e v="#VALUE!"/>
    <e v="#VALUE!"/>
    <x v="6"/>
    <e v="#VALUE!"/>
  </r>
  <r>
    <s v="Fire Giant Royal Headsman"/>
    <s v="TftYP"/>
    <n v="201"/>
    <m/>
    <m/>
    <m/>
    <m/>
    <m/>
    <s v=""/>
    <e v="#VALUE!"/>
    <e v="#VALUE!"/>
    <x v="6"/>
    <e v="#VALUE!"/>
  </r>
  <r>
    <s v="Fire Giant Servant"/>
    <s v="TftYP"/>
    <n v="171"/>
    <m/>
    <m/>
    <m/>
    <m/>
    <m/>
    <s v=""/>
    <e v="#VALUE!"/>
    <e v="#VALUE!"/>
    <x v="6"/>
    <e v="#VALUE!"/>
  </r>
  <r>
    <s v="Flying Shield"/>
    <s v="TftYP"/>
    <n v="224"/>
    <m/>
    <m/>
    <m/>
    <m/>
    <m/>
    <s v=""/>
    <e v="#VALUE!"/>
    <e v="#VALUE!"/>
    <x v="6"/>
    <e v="#VALUE!"/>
  </r>
  <r>
    <s v="Four-Armed Gargoyle"/>
    <s v="TftYP"/>
    <n v="129"/>
    <s v="M"/>
    <s v="elemental"/>
    <s v="['C', 'E']"/>
    <s v="[{'ac': 15, 'from': ['natural armor']}]"/>
    <s v="{'average': 63, 'formula': '7d8 + 21'}"/>
    <s v="{'average': 63,"/>
    <s v=" 63,"/>
    <s v=" 63"/>
    <x v="28"/>
    <n v="21"/>
  </r>
  <r>
    <s v="Frost Giant Servant"/>
    <s v="TftYP"/>
    <n v="187"/>
    <m/>
    <m/>
    <m/>
    <m/>
    <m/>
    <s v=""/>
    <e v="#VALUE!"/>
    <e v="#VALUE!"/>
    <x v="6"/>
    <e v="#VALUE!"/>
  </r>
  <r>
    <s v="Gargantuan Rug of Smothering"/>
    <s v="TftYP"/>
    <n v="56"/>
    <s v="G"/>
    <m/>
    <m/>
    <m/>
    <s v="{'average': 63, 'formula': '6d20'}"/>
    <s v="{'average': 63,"/>
    <s v=" 63,"/>
    <s v=" 63"/>
    <x v="6"/>
    <e v="#VALUE!"/>
  </r>
  <r>
    <s v="Giant Crayfish"/>
    <s v="TftYP"/>
    <n v="235"/>
    <s v="L"/>
    <s v="beast"/>
    <s v="['U']"/>
    <s v="[{'ac': 15, 'from': ['natural armor']}]"/>
    <s v="{'average': 45, 'formula': '7d10 + 7'}"/>
    <s v="{'average': 45,"/>
    <s v=" 45,"/>
    <s v=" 45"/>
    <x v="225"/>
    <n v="7"/>
  </r>
  <r>
    <s v="Giant Ice Toad"/>
    <s v="TftYP"/>
    <n v="235"/>
    <s v="L"/>
    <s v="monstrosity"/>
    <s v="['N']"/>
    <s v="[{'ac': 14, 'from': ['natural armor']}]"/>
    <s v="{'average': 52, 'formula': '7d10 + 14'}"/>
    <s v="{'average': 52,"/>
    <s v=" 52,"/>
    <s v=" 52"/>
    <x v="3"/>
    <n v="14"/>
  </r>
  <r>
    <s v="Giant Lightning Eel"/>
    <s v="TftYP"/>
    <n v="236"/>
    <s v="L"/>
    <s v="beast"/>
    <s v="['U']"/>
    <s v="[13]"/>
    <s v="{'average': 42, 'formula': '5d10 + 15'}"/>
    <s v="{'average': 42,"/>
    <s v=" 42,"/>
    <s v=" 42"/>
    <x v="147"/>
    <n v="15"/>
  </r>
  <r>
    <s v="Giant Skeleton"/>
    <s v="TftYP"/>
    <n v="236"/>
    <s v="H"/>
    <s v="undead"/>
    <s v="['N', 'E']"/>
    <s v="[{'ac': 17, 'from': ['natural armor']}]"/>
    <s v="{'average': 115, 'formula': '10d12 + 50'}"/>
    <s v="{'average': 115"/>
    <s v=" 115"/>
    <e v="#VALUE!"/>
    <x v="64"/>
    <n v="50"/>
  </r>
  <r>
    <s v="Giant Subterranean Lizard"/>
    <s v="TftYP"/>
    <n v="236"/>
    <s v="H"/>
    <s v="beast"/>
    <s v="['U']"/>
    <s v="[{'ac': 14, 'from': ['natural armor']}]"/>
    <s v="{'average': 66, 'formula': '7d12 + 21'}"/>
    <s v="{'average': 66,"/>
    <s v=" 66,"/>
    <s v=" 66"/>
    <x v="74"/>
    <n v="21"/>
  </r>
  <r>
    <s v="Goblin Commoner"/>
    <s v="TftYP"/>
    <n v="24"/>
    <m/>
    <m/>
    <m/>
    <m/>
    <s v="{'average': 3, 'formula': '1d6'}"/>
    <s v="{'average': 3, "/>
    <s v=" 3, "/>
    <s v=" 3 "/>
    <x v="6"/>
    <e v="#VALUE!"/>
  </r>
  <r>
    <s v="Gorvan Ironheart"/>
    <s v="TftYP"/>
    <n v="151"/>
    <m/>
    <m/>
    <m/>
    <m/>
    <m/>
    <s v=""/>
    <e v="#VALUE!"/>
    <e v="#VALUE!"/>
    <x v="6"/>
    <e v="#VALUE!"/>
  </r>
  <r>
    <s v="Great Ulfe"/>
    <s v="TftYP"/>
    <n v="42"/>
    <m/>
    <m/>
    <m/>
    <m/>
    <m/>
    <s v=""/>
    <e v="#VALUE!"/>
    <e v="#VALUE!"/>
    <x v="6"/>
    <e v="#VALUE!"/>
  </r>
  <r>
    <s v="Greater Zombie"/>
    <s v="TftYP"/>
    <n v="237"/>
    <s v="M"/>
    <s v="undead"/>
    <s v="['N', 'E']"/>
    <s v="[{'ac': 15, 'from': ['natural armor']}]"/>
    <s v="{'average': 97, 'formula': '13d8 + 39'}"/>
    <s v="{'average': 97,"/>
    <s v=" 97,"/>
    <s v=" 97"/>
    <x v="15"/>
    <n v="39"/>
  </r>
  <r>
    <s v="Grenl"/>
    <s v="TftYP"/>
    <n v="25"/>
    <s v="S"/>
    <s v="{'type': 'humanoid', 'tags': ['goblinoid']}"/>
    <s v="['N', 'E']"/>
    <s v="[{'ac': 15, 'from': ['{@item leather armor|phb}', '{@item shield|phb}']}]"/>
    <s v="{'average': 10, 'formula': '3d6'}"/>
    <s v="{'average': 10,"/>
    <s v=" 10,"/>
    <s v=" 10"/>
    <x v="6"/>
    <e v="#VALUE!"/>
  </r>
  <r>
    <s v="Grutha"/>
    <s v="TftYP"/>
    <n v="170"/>
    <m/>
    <m/>
    <m/>
    <m/>
    <m/>
    <s v=""/>
    <e v="#VALUE!"/>
    <e v="#VALUE!"/>
    <x v="6"/>
    <e v="#VALUE!"/>
  </r>
  <r>
    <s v="Guthash"/>
    <s v="TftYP"/>
    <n v="21"/>
    <s v="M"/>
    <s v="beast"/>
    <s v="['U']"/>
    <s v="[12]"/>
    <s v="{'average': 16, 'formula': '2d6'}"/>
    <s v="{'average': 16,"/>
    <s v=" 16,"/>
    <s v=" 16"/>
    <x v="6"/>
    <e v="#VALUE!"/>
  </r>
  <r>
    <s v="Hedrun Arnsfirth"/>
    <s v="TftYP"/>
    <n v="160"/>
    <m/>
    <m/>
    <m/>
    <m/>
    <m/>
    <s v=""/>
    <e v="#VALUE!"/>
    <e v="#VALUE!"/>
    <x v="6"/>
    <e v="#VALUE!"/>
  </r>
  <r>
    <s v="Hill Giant Sergeant"/>
    <s v="TftYP"/>
    <n v="170"/>
    <m/>
    <m/>
    <m/>
    <s v="[{'ac': 16, 'from': ['{@item chain mail|phb}']}]"/>
    <s v="{'average': 115, 'formula': '10d12 + 40'}"/>
    <s v="{'average': 115"/>
    <s v=" 115"/>
    <e v="#VALUE!"/>
    <x v="226"/>
    <n v="40"/>
  </r>
  <r>
    <s v="Hill Giant Servant"/>
    <s v="TftYP"/>
    <n v="170"/>
    <m/>
    <m/>
    <m/>
    <m/>
    <m/>
    <s v=""/>
    <e v="#VALUE!"/>
    <e v="#VALUE!"/>
    <x v="6"/>
    <e v="#VALUE!"/>
  </r>
  <r>
    <s v="Hill Giant Subchief"/>
    <s v="TftYP"/>
    <n v="170"/>
    <m/>
    <m/>
    <m/>
    <m/>
    <m/>
    <s v=""/>
    <e v="#VALUE!"/>
    <e v="#VALUE!"/>
    <x v="6"/>
    <e v="#VALUE!"/>
  </r>
  <r>
    <s v="Huge Giant Crab"/>
    <s v="TftYP"/>
    <n v="103"/>
    <s v="H"/>
    <s v="beast"/>
    <s v="['U']"/>
    <s v="[{'ac': 15, 'from': ['natural armor']}]"/>
    <s v="{'average': 161, 'formula': '14d12 + 70'}"/>
    <s v="{'average': 161"/>
    <s v=" 161"/>
    <e v="#VALUE!"/>
    <x v="64"/>
    <n v="70"/>
  </r>
  <r>
    <s v="Huge Ochre Jelly"/>
    <s v="TftYP"/>
    <n v="225"/>
    <s v="H"/>
    <m/>
    <m/>
    <m/>
    <s v="{'average': 51, 'formula': '6d12 + 12'}"/>
    <s v="{'average': 51,"/>
    <s v=" 51,"/>
    <s v=" 51"/>
    <x v="11"/>
    <n v="12"/>
  </r>
  <r>
    <s v="Huge Polar Bear"/>
    <s v="TftYP"/>
    <n v="187"/>
    <s v="H"/>
    <m/>
    <m/>
    <m/>
    <s v="{'average': 65, 'formula': '5d12 + 15'}"/>
    <s v="{'average': 65,"/>
    <s v=" 65,"/>
    <s v=" 65"/>
    <x v="31"/>
    <n v="15"/>
  </r>
  <r>
    <s v="Irisoth"/>
    <s v="TftYP"/>
    <n v="157"/>
    <m/>
    <m/>
    <m/>
    <m/>
    <m/>
    <s v=""/>
    <e v="#VALUE!"/>
    <e v="#VALUE!"/>
    <x v="6"/>
    <e v="#VALUE!"/>
  </r>
  <r>
    <s v="Jarl Grugnur"/>
    <s v="TftYP"/>
    <n v="189"/>
    <m/>
    <m/>
    <m/>
    <s v="[{'ac': 18, 'from': ['{@item chain mail|phb}', '{@item arrow-catching shield}']}, {'ac': 20, 'condition': 'against ranged attacks', 'braces': True}]"/>
    <m/>
    <s v=""/>
    <e v="#VALUE!"/>
    <e v="#VALUE!"/>
    <x v="6"/>
    <e v="#VALUE!"/>
  </r>
  <r>
    <s v="Jot"/>
    <s v="TftYP"/>
    <n v="15"/>
    <m/>
    <m/>
    <m/>
    <m/>
    <m/>
    <s v=""/>
    <e v="#VALUE!"/>
    <e v="#VALUE!"/>
    <x v="6"/>
    <e v="#VALUE!"/>
  </r>
  <r>
    <s v="Kaarghaz"/>
    <s v="TftYP"/>
    <n v="45"/>
    <s v="M"/>
    <s v="{'type': 'humanoid', 'tags': ['troglodyte']}"/>
    <s v="['C', 'E']"/>
    <s v="[{'ac': 13, 'from': ['natural armor']}]"/>
    <s v="{'average': 39, 'formula': '6d8 + 12'}"/>
    <s v="{'average': 39,"/>
    <s v=" 39,"/>
    <s v=" 39"/>
    <x v="1"/>
    <n v="12"/>
  </r>
  <r>
    <s v="Kalka-Kylla"/>
    <s v="TftYP"/>
    <n v="238"/>
    <s v="L"/>
    <s v="monstrosity"/>
    <s v="['N']"/>
    <s v="[{'ac': 15, 'from': ['natural armor']}]"/>
    <s v="{'average': 85, 'formula': '10d10 + 30'}"/>
    <s v="{'average': 85,"/>
    <s v=" 85,"/>
    <s v=" 85"/>
    <x v="37"/>
    <n v="30"/>
  </r>
  <r>
    <s v="Kelpie"/>
    <s v="TftYP"/>
    <n v="238"/>
    <s v="M"/>
    <s v="plant"/>
    <s v="['N', 'E']"/>
    <s v="[{'ac': 14, 'from': ['natural armor']}]"/>
    <s v="{'average': 67, 'formula': '9d8 + 27'}"/>
    <s v="{'average': 67,"/>
    <s v=" 67,"/>
    <s v=" 67"/>
    <x v="65"/>
    <n v="27"/>
  </r>
  <r>
    <s v="Kelson Darktreader"/>
    <s v="TftYP"/>
    <n v="132"/>
    <m/>
    <m/>
    <m/>
    <m/>
    <m/>
    <s v=""/>
    <e v="#VALUE!"/>
    <e v="#VALUE!"/>
    <x v="6"/>
    <e v="#VALUE!"/>
  </r>
  <r>
    <s v="Kieren"/>
    <s v="TftYP"/>
    <n v="157"/>
    <m/>
    <s v="{'type': 'humanoid', 'tags': ['human']}"/>
    <m/>
    <m/>
    <m/>
    <s v=""/>
    <e v="#VALUE!"/>
    <e v="#VALUE!"/>
    <x v="6"/>
    <e v="#VALUE!"/>
  </r>
  <r>
    <s v="King Snurre"/>
    <s v="TftYP"/>
    <n v="193"/>
    <m/>
    <m/>
    <m/>
    <m/>
    <s v="{'average': 187, 'formula': '15d12 + 90'}"/>
    <s v="{'average': 187"/>
    <s v=" 187"/>
    <e v="#VALUE!"/>
    <x v="0"/>
    <n v="90"/>
  </r>
  <r>
    <s v="Kobold Commoner"/>
    <s v="TftYP"/>
    <n v="18"/>
    <m/>
    <m/>
    <m/>
    <m/>
    <s v="{'average': 3, 'formula': '1d6'}"/>
    <s v="{'average': 3, "/>
    <s v=" 3, "/>
    <s v=" 3 "/>
    <x v="6"/>
    <e v="#VALUE!"/>
  </r>
  <r>
    <s v="Kobold Elite"/>
    <s v="TftYP"/>
    <n v="18"/>
    <m/>
    <m/>
    <m/>
    <m/>
    <s v="{'average': 7, 'formula': '2d6 - 2'}"/>
    <s v="{'average': 7, "/>
    <s v=" 7, "/>
    <s v=" 7 "/>
    <x v="6"/>
    <e v="#VALUE!"/>
  </r>
  <r>
    <s v="Lacedon"/>
    <s v="TftYP"/>
    <n v="147"/>
    <m/>
    <m/>
    <m/>
    <m/>
    <m/>
    <s v=""/>
    <e v="#VALUE!"/>
    <e v="#VALUE!"/>
    <x v="6"/>
    <e v="#VALUE!"/>
  </r>
  <r>
    <s v="Lahnis"/>
    <s v="TftYP"/>
    <n v="131"/>
    <m/>
    <m/>
    <m/>
    <m/>
    <m/>
    <s v=""/>
    <e v="#VALUE!"/>
    <e v="#VALUE!"/>
    <x v="6"/>
    <e v="#VALUE!"/>
  </r>
  <r>
    <s v="Lesser Mummy Lord"/>
    <s v="TftYP"/>
    <n v="224"/>
    <m/>
    <m/>
    <m/>
    <m/>
    <m/>
    <s v=""/>
    <e v="#VALUE!"/>
    <e v="#VALUE!"/>
    <x v="6"/>
    <e v="#VALUE!"/>
  </r>
  <r>
    <s v="Lumalia"/>
    <s v="TftYP"/>
    <n v="153"/>
    <m/>
    <m/>
    <m/>
    <m/>
    <m/>
    <s v=""/>
    <e v="#VALUE!"/>
    <e v="#VALUE!"/>
    <x v="6"/>
    <e v="#VALUE!"/>
  </r>
  <r>
    <s v="Malformed Kraken"/>
    <s v="TftYP"/>
    <n v="239"/>
    <s v="H"/>
    <s v="monstrosity"/>
    <s v="['C', 'E']"/>
    <s v="[{'ac': 17, 'from': ['natural armor']}]"/>
    <s v="{'average': 172, 'formula': '15d12 + 75'}"/>
    <s v="{'average': 172"/>
    <s v=" 172"/>
    <e v="#VALUE!"/>
    <x v="88"/>
    <n v="75"/>
  </r>
  <r>
    <s v="Mennek Ariz"/>
    <s v="TftYP"/>
    <n v="157"/>
    <m/>
    <s v="{'type': 'humanoid', 'tags': ['human']}"/>
    <m/>
    <m/>
    <m/>
    <s v=""/>
    <e v="#VALUE!"/>
    <e v="#VALUE!"/>
    <x v="6"/>
    <e v="#VALUE!"/>
  </r>
  <r>
    <s v="Nahual"/>
    <s v="TftYP"/>
    <n v="91"/>
    <s v="M"/>
    <s v="{'type': 'fiend', 'tags': ['demon']}"/>
    <s v="['C', 'E']"/>
    <s v="[14]"/>
    <s v="{'average': 52, 'formula': '8d8 + 16'}"/>
    <s v="{'average': 52,"/>
    <s v=" 52,"/>
    <s v=" 52"/>
    <x v="1"/>
    <n v="16"/>
  </r>
  <r>
    <s v="Nedylene"/>
    <s v="TftYP"/>
    <n v="209"/>
    <m/>
    <m/>
    <m/>
    <m/>
    <m/>
    <s v=""/>
    <e v="#VALUE!"/>
    <e v="#VALUE!"/>
    <x v="6"/>
    <e v="#VALUE!"/>
  </r>
  <r>
    <s v="Nereid"/>
    <s v="TftYP"/>
    <n v="240"/>
    <s v="M"/>
    <s v="fey"/>
    <s v="['C', 'G', 'NY', 'E']"/>
    <s v="[13]"/>
    <s v="{'average': 44, 'formula': '8d8 + 8'}"/>
    <s v="{'average': 44,"/>
    <s v=" 44,"/>
    <s v=" 44"/>
    <x v="2"/>
    <n v="8"/>
  </r>
  <r>
    <s v="Nimira"/>
    <s v="TftYP"/>
    <n v="54"/>
    <m/>
    <m/>
    <m/>
    <s v="[{'ac': 17, 'from': ['{@item splint armor|phb}']}]"/>
    <s v="{'average': 52, 'formula': '8d8 + 16'}"/>
    <s v="{'average': 52,"/>
    <s v=" 52,"/>
    <s v=" 52"/>
    <x v="1"/>
    <n v="16"/>
  </r>
  <r>
    <s v="Obmi"/>
    <s v="TftYP"/>
    <n v="196"/>
    <m/>
    <m/>
    <m/>
    <m/>
    <m/>
    <s v=""/>
    <e v="#VALUE!"/>
    <e v="#VALUE!"/>
    <x v="6"/>
    <e v="#VALUE!"/>
  </r>
  <r>
    <s v="Ogre Skeleton"/>
    <s v="TftYP"/>
    <n v="54"/>
    <m/>
    <m/>
    <m/>
    <m/>
    <m/>
    <s v=""/>
    <e v="#VALUE!"/>
    <e v="#VALUE!"/>
    <x v="6"/>
    <e v="#VALUE!"/>
  </r>
  <r>
    <s v="Ooze Master"/>
    <s v="TftYP"/>
    <n v="241"/>
    <s v="H"/>
    <s v="undead"/>
    <s v="['L', 'E']"/>
    <s v="[{'ac': 9, 'from': ['natural armor']}]"/>
    <s v="{'average': 138, 'formula': '12d12 + 60'}"/>
    <s v="{'average': 138"/>
    <s v=" 138"/>
    <e v="#VALUE!"/>
    <x v="64"/>
    <n v="60"/>
  </r>
  <r>
    <s v="Orc Commoner"/>
    <s v="TftYP"/>
    <n v="167"/>
    <m/>
    <m/>
    <m/>
    <m/>
    <m/>
    <s v=""/>
    <e v="#VALUE!"/>
    <e v="#VALUE!"/>
    <x v="6"/>
    <e v="#VALUE!"/>
  </r>
  <r>
    <s v="Oussa"/>
    <s v="TftYP"/>
    <n v="157"/>
    <m/>
    <m/>
    <m/>
    <m/>
    <m/>
    <s v=""/>
    <e v="#VALUE!"/>
    <e v="#VALUE!"/>
    <x v="6"/>
    <e v="#VALUE!"/>
  </r>
  <r>
    <s v="Phaia"/>
    <s v="TftYP"/>
    <n v="132"/>
    <m/>
    <s v="{'type': 'humanoid', 'tags': ['human']}"/>
    <m/>
    <m/>
    <m/>
    <s v=""/>
    <e v="#VALUE!"/>
    <e v="#VALUE!"/>
    <x v="6"/>
    <e v="#VALUE!"/>
  </r>
  <r>
    <s v="Reduced-Threat Aboleth"/>
    <s v="TftYP"/>
    <n v="113"/>
    <m/>
    <m/>
    <m/>
    <m/>
    <m/>
    <s v=""/>
    <e v="#VALUE!"/>
    <e v="#VALUE!"/>
    <x v="6"/>
    <e v="#VALUE!"/>
  </r>
  <r>
    <s v="Reduced-Threat Basilisk"/>
    <s v="TftYP"/>
    <n v="113"/>
    <m/>
    <m/>
    <m/>
    <m/>
    <m/>
    <s v=""/>
    <e v="#VALUE!"/>
    <e v="#VALUE!"/>
    <x v="6"/>
    <e v="#VALUE!"/>
  </r>
  <r>
    <s v="Reduced-Threat Behir"/>
    <s v="TftYP"/>
    <n v="113"/>
    <m/>
    <m/>
    <m/>
    <m/>
    <m/>
    <s v=""/>
    <e v="#VALUE!"/>
    <e v="#VALUE!"/>
    <x v="6"/>
    <e v="#VALUE!"/>
  </r>
  <r>
    <s v="Reduced-Threat Beholder"/>
    <s v="TftYP"/>
    <n v="113"/>
    <m/>
    <m/>
    <m/>
    <m/>
    <m/>
    <s v=""/>
    <e v="#VALUE!"/>
    <e v="#VALUE!"/>
    <x v="6"/>
    <e v="#VALUE!"/>
  </r>
  <r>
    <s v="Reduced-Threat Black Pudding"/>
    <s v="TftYP"/>
    <n v="113"/>
    <m/>
    <m/>
    <m/>
    <m/>
    <m/>
    <s v=""/>
    <e v="#VALUE!"/>
    <e v="#VALUE!"/>
    <x v="6"/>
    <e v="#VALUE!"/>
  </r>
  <r>
    <s v="Reduced-Threat Carrion Crawler"/>
    <s v="TftYP"/>
    <n v="113"/>
    <m/>
    <m/>
    <m/>
    <m/>
    <m/>
    <s v=""/>
    <e v="#VALUE!"/>
    <e v="#VALUE!"/>
    <x v="6"/>
    <e v="#VALUE!"/>
  </r>
  <r>
    <s v="Reduced-Threat Clay Golem"/>
    <s v="TftYP"/>
    <n v="113"/>
    <m/>
    <m/>
    <m/>
    <m/>
    <m/>
    <s v=""/>
    <e v="#VALUE!"/>
    <e v="#VALUE!"/>
    <x v="6"/>
    <e v="#VALUE!"/>
  </r>
  <r>
    <s v="Reduced-Threat Darkmantle"/>
    <s v="TftYP"/>
    <n v="113"/>
    <m/>
    <m/>
    <m/>
    <m/>
    <m/>
    <s v=""/>
    <e v="#VALUE!"/>
    <e v="#VALUE!"/>
    <x v="6"/>
    <e v="#VALUE!"/>
  </r>
  <r>
    <s v="Reduced-Threat Displacer Beast"/>
    <s v="TftYP"/>
    <n v="113"/>
    <m/>
    <m/>
    <m/>
    <m/>
    <m/>
    <s v=""/>
    <e v="#VALUE!"/>
    <e v="#VALUE!"/>
    <x v="6"/>
    <e v="#VALUE!"/>
  </r>
  <r>
    <s v="Reduced-Threat Dragon Turtle"/>
    <s v="TftYP"/>
    <n v="113"/>
    <m/>
    <m/>
    <m/>
    <m/>
    <m/>
    <s v=""/>
    <e v="#VALUE!"/>
    <e v="#VALUE!"/>
    <x v="6"/>
    <e v="#VALUE!"/>
  </r>
  <r>
    <s v="Reduced-Threat Ettercap"/>
    <s v="TftYP"/>
    <n v="113"/>
    <m/>
    <m/>
    <m/>
    <m/>
    <m/>
    <s v=""/>
    <e v="#VALUE!"/>
    <e v="#VALUE!"/>
    <x v="6"/>
    <e v="#VALUE!"/>
  </r>
  <r>
    <s v="Reduced-Threat Flesh Golem"/>
    <s v="TftYP"/>
    <n v="113"/>
    <m/>
    <m/>
    <m/>
    <m/>
    <m/>
    <s v=""/>
    <e v="#VALUE!"/>
    <e v="#VALUE!"/>
    <x v="6"/>
    <e v="#VALUE!"/>
  </r>
  <r>
    <s v="Reduced-Threat Glabrezu"/>
    <s v="TftYP"/>
    <n v="113"/>
    <m/>
    <m/>
    <m/>
    <m/>
    <m/>
    <s v=""/>
    <e v="#VALUE!"/>
    <e v="#VALUE!"/>
    <x v="6"/>
    <e v="#VALUE!"/>
  </r>
  <r>
    <s v="Reduced-Threat Gray Ooze"/>
    <s v="TftYP"/>
    <n v="113"/>
    <m/>
    <m/>
    <m/>
    <m/>
    <m/>
    <s v=""/>
    <e v="#VALUE!"/>
    <e v="#VALUE!"/>
    <x v="6"/>
    <e v="#VALUE!"/>
  </r>
  <r>
    <s v="Reduced-Threat Helmed Horror"/>
    <s v="TftYP"/>
    <n v="113"/>
    <m/>
    <m/>
    <m/>
    <m/>
    <m/>
    <s v=""/>
    <e v="#VALUE!"/>
    <e v="#VALUE!"/>
    <x v="6"/>
    <e v="#VALUE!"/>
  </r>
  <r>
    <s v="Reduced-Threat Hezrou"/>
    <s v="TftYP"/>
    <n v="113"/>
    <m/>
    <m/>
    <m/>
    <m/>
    <m/>
    <s v=""/>
    <e v="#VALUE!"/>
    <e v="#VALUE!"/>
    <x v="6"/>
    <e v="#VALUE!"/>
  </r>
  <r>
    <s v="Reduced-Threat Hook Horror"/>
    <s v="TftYP"/>
    <n v="113"/>
    <m/>
    <m/>
    <m/>
    <m/>
    <m/>
    <s v=""/>
    <e v="#VALUE!"/>
    <e v="#VALUE!"/>
    <x v="6"/>
    <e v="#VALUE!"/>
  </r>
  <r>
    <s v="Reduced-Threat Ochre Jelly"/>
    <s v="TftYP"/>
    <n v="113"/>
    <m/>
    <m/>
    <m/>
    <m/>
    <m/>
    <s v=""/>
    <e v="#VALUE!"/>
    <e v="#VALUE!"/>
    <x v="6"/>
    <e v="#VALUE!"/>
  </r>
  <r>
    <s v="Reduced-Threat Otyugh"/>
    <s v="TftYP"/>
    <n v="113"/>
    <m/>
    <m/>
    <m/>
    <m/>
    <m/>
    <s v=""/>
    <e v="#VALUE!"/>
    <e v="#VALUE!"/>
    <x v="6"/>
    <e v="#VALUE!"/>
  </r>
  <r>
    <s v="Reduced-Threat Owlbear"/>
    <s v="TftYP"/>
    <n v="113"/>
    <m/>
    <m/>
    <m/>
    <m/>
    <m/>
    <s v=""/>
    <e v="#VALUE!"/>
    <e v="#VALUE!"/>
    <x v="6"/>
    <e v="#VALUE!"/>
  </r>
  <r>
    <s v="Reduced-Threat Peryton"/>
    <s v="TftYP"/>
    <n v="113"/>
    <m/>
    <m/>
    <m/>
    <m/>
    <m/>
    <s v=""/>
    <e v="#VALUE!"/>
    <e v="#VALUE!"/>
    <x v="6"/>
    <e v="#VALUE!"/>
  </r>
  <r>
    <s v="Reduced-Threat Remorhaz"/>
    <s v="TftYP"/>
    <n v="113"/>
    <m/>
    <m/>
    <m/>
    <m/>
    <m/>
    <s v=""/>
    <e v="#VALUE!"/>
    <e v="#VALUE!"/>
    <x v="6"/>
    <e v="#VALUE!"/>
  </r>
  <r>
    <s v="Reduced-Threat Stone Golem"/>
    <s v="TftYP"/>
    <n v="113"/>
    <m/>
    <m/>
    <m/>
    <m/>
    <m/>
    <s v=""/>
    <e v="#VALUE!"/>
    <e v="#VALUE!"/>
    <x v="6"/>
    <e v="#VALUE!"/>
  </r>
  <r>
    <s v="Reduced-Threat Vrock"/>
    <s v="TftYP"/>
    <n v="113"/>
    <m/>
    <m/>
    <m/>
    <m/>
    <m/>
    <s v=""/>
    <e v="#VALUE!"/>
    <e v="#VALUE!"/>
    <x v="6"/>
    <e v="#VALUE!"/>
  </r>
  <r>
    <s v="Reduced-Threat Wight"/>
    <s v="TftYP"/>
    <n v="113"/>
    <m/>
    <m/>
    <m/>
    <m/>
    <m/>
    <s v=""/>
    <e v="#VALUE!"/>
    <e v="#VALUE!"/>
    <x v="6"/>
    <e v="#VALUE!"/>
  </r>
  <r>
    <s v="Reduced-Threat Wyvern"/>
    <s v="TftYP"/>
    <n v="113"/>
    <m/>
    <m/>
    <m/>
    <m/>
    <m/>
    <s v=""/>
    <e v="#VALUE!"/>
    <e v="#VALUE!"/>
    <x v="6"/>
    <e v="#VALUE!"/>
  </r>
  <r>
    <s v="Scrag"/>
    <s v="TftYP"/>
    <n v="147"/>
    <m/>
    <m/>
    <m/>
    <m/>
    <m/>
    <s v=""/>
    <e v="#VALUE!"/>
    <e v="#VALUE!"/>
    <x v="6"/>
    <e v="#VALUE!"/>
  </r>
  <r>
    <s v="Sea Lion"/>
    <s v="TftYP"/>
    <n v="242"/>
    <s v="L"/>
    <s v="monstrosity"/>
    <s v="['U']"/>
    <s v="[{'ac': 15, 'from': ['natural armor']}]"/>
    <s v="{'average': 90, 'formula': '12d10 + 24'}"/>
    <s v="{'average': 90,"/>
    <s v=" 90,"/>
    <s v=" 90"/>
    <x v="13"/>
    <n v="24"/>
  </r>
  <r>
    <s v="Sentient Gray Ooze"/>
    <s v="TftYP"/>
    <n v="158"/>
    <m/>
    <m/>
    <m/>
    <m/>
    <m/>
    <s v=""/>
    <e v="#VALUE!"/>
    <e v="#VALUE!"/>
    <x v="6"/>
    <e v="#VALUE!"/>
  </r>
  <r>
    <s v="Sentient Ochre Jelly"/>
    <s v="TftYP"/>
    <n v="158"/>
    <m/>
    <m/>
    <m/>
    <m/>
    <m/>
    <s v=""/>
    <e v="#VALUE!"/>
    <e v="#VALUE!"/>
    <x v="6"/>
    <e v="#VALUE!"/>
  </r>
  <r>
    <s v="Shalendra Floshin"/>
    <s v="TftYP"/>
    <n v="119"/>
    <m/>
    <m/>
    <m/>
    <m/>
    <m/>
    <s v=""/>
    <e v="#VALUE!"/>
    <e v="#VALUE!"/>
    <x v="6"/>
    <e v="#VALUE!"/>
  </r>
  <r>
    <s v="Sharwyn Hucrele"/>
    <s v="TftYP"/>
    <n v="242"/>
    <s v="M"/>
    <s v="{'type': 'humanoid', 'tags': ['human']}"/>
    <s v="['N', 'E']"/>
    <s v="[{'ac': 16, 'from': ['Barkskin trait']}]"/>
    <s v="{'average': 13, 'formula': '2d8 + 4'}"/>
    <s v="{'average': 13,"/>
    <s v=" 13,"/>
    <s v=" 13"/>
    <x v="1"/>
    <n v="4"/>
  </r>
  <r>
    <s v="Sir Braford"/>
    <s v="TftYP"/>
    <n v="243"/>
    <s v="M"/>
    <s v="{'type': 'humanoid', 'tags': ['human']}"/>
    <s v="['N', 'E']"/>
    <s v="[{'ac': 18, 'from': ['{@item chain mail|phb}', '{@item shield|phb}']}]"/>
    <s v="{'average': 19, 'formula': '3d8 + 6'}"/>
    <s v="{'average': 19,"/>
    <s v=" 19,"/>
    <s v=" 19"/>
    <x v="79"/>
    <n v="6"/>
  </r>
  <r>
    <s v="Siren"/>
    <s v="TftYP"/>
    <n v="243"/>
    <s v="M"/>
    <s v="fey"/>
    <s v="['C', 'G']"/>
    <s v="[14]"/>
    <s v="{'average': 38, 'formula': '7d8 + 7'}"/>
    <s v="{'average': 38,"/>
    <s v=" 38,"/>
    <s v=" 38"/>
    <x v="159"/>
    <n v="7"/>
  </r>
  <r>
    <s v="Snarla"/>
    <s v="TftYP"/>
    <n v="102"/>
    <s v="M"/>
    <s v="{'type': 'humanoid', 'tags': ['human', 'shapechanger']}"/>
    <s v="['C', 'E']"/>
    <s v="[{'ac': 11, 'condition': 'in humanoid form'}, {'ac': 12, 'from': ['natural armor'], 'condition': 'in wolf and hybrid forms'}]"/>
    <s v="{'average': 58, 'formula': '9d8 + 18'}"/>
    <s v="{'average': 58,"/>
    <s v=" 58,"/>
    <s v=" 58"/>
    <x v="68"/>
    <n v="18"/>
  </r>
  <r>
    <s v="Snow Leopard"/>
    <s v="TftYP"/>
    <n v="183"/>
    <m/>
    <m/>
    <m/>
    <m/>
    <m/>
    <s v=""/>
    <e v="#VALUE!"/>
    <e v="#VALUE!"/>
    <x v="6"/>
    <e v="#VALUE!"/>
  </r>
  <r>
    <s v="Snurrevin"/>
    <s v="TftYP"/>
    <n v="53"/>
    <s v="M"/>
    <s v="{'type': 'humanoid', 'tags': ['dwarf']}"/>
    <s v="['L', 'E']"/>
    <s v="[{'ac': 16, 'from': ['{@item scale mail|phb}', '{@item shield|phb}']}]"/>
    <s v="{'average': 45, 'formula': '7d8 + 14'}"/>
    <s v="{'average': 45,"/>
    <s v=" 45,"/>
    <s v=" 45"/>
    <x v="5"/>
    <n v="14"/>
  </r>
  <r>
    <s v="Stone Dragon Statue"/>
    <s v="TftYP"/>
    <n v="85"/>
    <m/>
    <m/>
    <m/>
    <m/>
    <m/>
    <s v=""/>
    <e v="#VALUE!"/>
    <e v="#VALUE!"/>
    <x v="6"/>
    <e v="#VALUE!"/>
  </r>
  <r>
    <s v="Tarul Var"/>
    <s v="TftYP"/>
    <n v="244"/>
    <s v="M"/>
    <s v="undead"/>
    <s v="['N', 'E']"/>
    <s v="[{'ac': 16, 'from': ['natural armor']}]"/>
    <s v="{'average': 105, 'formula': '14d8 + 42'}"/>
    <s v="{'average': 105"/>
    <s v=" 105"/>
    <e v="#VALUE!"/>
    <x v="9"/>
    <n v="42"/>
  </r>
  <r>
    <s v="Tecuziztecatl"/>
    <s v="TftYP"/>
    <n v="245"/>
    <s v="L"/>
    <s v="monstrosity"/>
    <s v="['N']"/>
    <s v="[{'ac': 13, 'from': ['natural armor']}]"/>
    <s v="{'average': 102, 'formula': '12d10 + 36'}"/>
    <s v="{'average': 102"/>
    <s v=" 102"/>
    <e v="#VALUE!"/>
    <x v="37"/>
    <n v="36"/>
  </r>
  <r>
    <s v="Thayan Apprentice"/>
    <s v="TftYP"/>
    <n v="245"/>
    <s v="M"/>
    <s v="{'type': 'humanoid', 'tags': ['human']}"/>
    <s v="['L', 'NX', 'C', 'NY', 'E']"/>
    <s v="[12, {'ac': 15, 'condition': 'with {@spell mage armor}', 'braces': True}]"/>
    <s v="{'average': 27, 'formula': '5d8 + 5'}"/>
    <s v="{'average': 27,"/>
    <s v=" 27,"/>
    <s v=" 27"/>
    <x v="8"/>
    <n v="5"/>
  </r>
  <r>
    <s v="Thayan Warrior"/>
    <s v="TftYP"/>
    <n v="246"/>
    <s v="M"/>
    <s v="{'type': 'humanoid', 'tags': ['human']}"/>
    <s v="['L', 'NX', 'C', 'NY', 'E']"/>
    <s v="[{'ac': 16, 'from': ['{@item chain shirt|phb}', '{@item shield|phb}']}]"/>
    <s v="{'average': 52, 'formula': '8d8 + 16'}"/>
    <s v="{'average': 52,"/>
    <s v=" 52,"/>
    <s v=" 52"/>
    <x v="1"/>
    <n v="16"/>
  </r>
  <r>
    <s v="The Keeper"/>
    <s v="TftYP"/>
    <n v="173"/>
    <m/>
    <m/>
    <m/>
    <s v="[{'ac': 17, 'from': ['{@item chain mail|phb}']}]"/>
    <m/>
    <s v=""/>
    <e v="#VALUE!"/>
    <e v="#VALUE!"/>
    <x v="6"/>
    <e v="#VALUE!"/>
  </r>
  <r>
    <s v="Therzt"/>
    <s v="TftYP"/>
    <n v="158"/>
    <m/>
    <m/>
    <m/>
    <m/>
    <m/>
    <s v=""/>
    <e v="#VALUE!"/>
    <e v="#VALUE!"/>
    <x v="6"/>
    <e v="#VALUE!"/>
  </r>
  <r>
    <s v="Thorn Slinger"/>
    <s v="TftYP"/>
    <n v="246"/>
    <s v="L"/>
    <s v="plant"/>
    <s v="['U']"/>
    <s v="[11]"/>
    <s v="{'average': 32, 'formula': '5d10 + 5'}"/>
    <s v="{'average': 32,"/>
    <s v=" 32,"/>
    <s v=" 32"/>
    <x v="167"/>
    <n v="5"/>
  </r>
  <r>
    <s v="Tloques-Popolocas"/>
    <s v="TftYP"/>
    <n v="68"/>
    <s v="M"/>
    <s v="undead"/>
    <s v="['N', 'E']"/>
    <s v="[{'ac': 15, 'from': ['natural armor']}]"/>
    <s v="{'average': 82, 'formula': '11d8 + 33'}"/>
    <s v="{'average': 82,"/>
    <s v=" 82,"/>
    <s v=" 82"/>
    <x v="48"/>
    <n v="33"/>
  </r>
  <r>
    <s v="Torlin Silvershield"/>
    <s v="TftYP"/>
    <n v="159"/>
    <m/>
    <m/>
    <m/>
    <m/>
    <m/>
    <s v=""/>
    <e v="#VALUE!"/>
    <e v="#VALUE!"/>
    <x v="6"/>
    <e v="#VALUE!"/>
  </r>
  <r>
    <s v="Werejaguar"/>
    <s v="TftYP"/>
    <n v="79"/>
    <m/>
    <m/>
    <m/>
    <m/>
    <m/>
    <s v=""/>
    <e v="#VALUE!"/>
    <e v="#VALUE!"/>
    <x v="6"/>
    <e v="#VALUE!"/>
  </r>
  <r>
    <s v="White Maw"/>
    <s v="TftYP"/>
    <n v="248"/>
    <s v="G"/>
    <s v="ooze"/>
    <s v="['C', 'N']"/>
    <s v="[5]"/>
    <s v="{'average': 217, 'formula': '14d20 + 70'}"/>
    <s v="{'average': 217"/>
    <s v=" 217"/>
    <e v="#VALUE!"/>
    <x v="29"/>
    <n v="70"/>
  </r>
  <r>
    <s v="Xilonen"/>
    <s v="TftYP"/>
    <n v="83"/>
    <m/>
    <m/>
    <m/>
    <m/>
    <m/>
    <s v=""/>
    <e v="#VALUE!"/>
    <e v="#VALUE!"/>
    <x v="6"/>
    <e v="#VALUE!"/>
  </r>
  <r>
    <s v="Yeti Leader"/>
    <s v="TftYP"/>
    <n v="183"/>
    <m/>
    <m/>
    <m/>
    <m/>
    <m/>
    <s v=""/>
    <e v="#VALUE!"/>
    <e v="#VALUE!"/>
    <x v="6"/>
    <e v="#VALUE!"/>
  </r>
  <r>
    <s v="Young Fire Giant"/>
    <s v="TftYP"/>
    <n v="192"/>
    <m/>
    <m/>
    <m/>
    <m/>
    <m/>
    <s v=""/>
    <e v="#VALUE!"/>
    <e v="#VALUE!"/>
    <x v="6"/>
    <e v="#VALUE!"/>
  </r>
  <r>
    <s v="Young Frost Giant"/>
    <s v="TftYP"/>
    <n v="187"/>
    <m/>
    <m/>
    <m/>
    <m/>
    <m/>
    <s v=""/>
    <e v="#VALUE!"/>
    <e v="#VALUE!"/>
    <x v="6"/>
    <e v="#VALUE!"/>
  </r>
  <r>
    <s v="Young Hill Giant"/>
    <s v="TftYP"/>
    <n v="167"/>
    <m/>
    <s v="giant"/>
    <m/>
    <m/>
    <m/>
    <s v=""/>
    <e v="#VALUE!"/>
    <e v="#VALUE!"/>
    <x v="6"/>
    <e v="#VALUE!"/>
  </r>
  <r>
    <s v="Young Ogre Servant"/>
    <s v="TftYP"/>
    <n v="171"/>
    <m/>
    <s v="giant"/>
    <m/>
    <m/>
    <m/>
    <s v=""/>
    <e v="#VALUE!"/>
    <e v="#VALUE!"/>
    <x v="6"/>
    <e v="#VALUE!"/>
  </r>
  <r>
    <s v="Young Troglodyte"/>
    <s v="TftYP"/>
    <n v="176"/>
    <m/>
    <s v="{'type': 'humanoid', 'tags': ['troglodyte']}"/>
    <m/>
    <m/>
    <m/>
    <s v=""/>
    <e v="#VALUE!"/>
    <e v="#VALUE!"/>
    <x v="6"/>
    <e v="#VALUE!"/>
  </r>
  <r>
    <s v="Young Winter Wolf"/>
    <s v="TftYP"/>
    <n v="181"/>
    <m/>
    <m/>
    <m/>
    <m/>
    <m/>
    <s v=""/>
    <e v="#VALUE!"/>
    <e v="#VALUE!"/>
    <x v="6"/>
    <e v="#VALUE!"/>
  </r>
  <r>
    <s v="Yusdrayl"/>
    <s v="TftYP"/>
    <n v="248"/>
    <s v="S"/>
    <s v="{'type': 'humanoid', 'tags': ['kobold']}"/>
    <s v="['L', 'E']"/>
    <s v="[12, {'ac': 15, 'condition': 'with {@spell mage armor}', 'braces': True}]"/>
    <s v="{'average': 16, 'formula': '3d6 + 6'}"/>
    <s v="{'average': 16,"/>
    <s v=" 16,"/>
    <s v=" 16"/>
    <x v="128"/>
    <n v="6"/>
  </r>
  <r>
    <s v="Acererak"/>
    <s v="ToA"/>
    <n v="209"/>
    <s v="M"/>
    <s v="undead"/>
    <s v="['N', 'E']"/>
    <s v="[{'ac': 21, 'from': ['natural armor']}]"/>
    <s v="{'average': 285, 'formula': '30d8 + 150'}"/>
    <s v="{'average': 285"/>
    <s v=" 285"/>
    <e v="#VALUE!"/>
    <x v="20"/>
    <n v="150"/>
  </r>
  <r>
    <s v="Albino Dwarf Spirit Warrior"/>
    <s v="ToA"/>
    <n v="210"/>
    <s v="M"/>
    <s v="{'type': 'humanoid', 'tags': ['dwarf']}"/>
    <s v="['A']"/>
    <s v="[{'ac': 13, 'from': ['{@item hide armor|phb}']}]"/>
    <s v="{'average': 30, 'formula': '4d8 + 12'}"/>
    <s v="{'average': 30,"/>
    <s v=" 30,"/>
    <s v=" 30"/>
    <x v="9"/>
    <n v="12"/>
  </r>
  <r>
    <s v="Albino Dwarf Warrior"/>
    <s v="ToA"/>
    <n v="210"/>
    <s v="M"/>
    <s v="{'type': 'humanoid', 'tags': ['dwarf']}"/>
    <s v="['A']"/>
    <s v="[{'ac': 13, 'from': ['{@item hide armor|phb}']}]"/>
    <s v="{'average': 30, 'formula': '4d8 + 12'}"/>
    <s v="{'average': 30,"/>
    <s v=" 30,"/>
    <s v=" 30"/>
    <x v="9"/>
    <n v="12"/>
  </r>
  <r>
    <s v="Aldani (Lobsterfolk)"/>
    <s v="ToA"/>
    <n v="210"/>
    <s v="M"/>
    <s v="monstrosity"/>
    <s v="['L', 'N']"/>
    <s v="[{'ac': 14, 'from': ['natural armor']}]"/>
    <s v="{'average': 49, 'formula': '9d8 + 9'}"/>
    <s v="{'average': 49,"/>
    <s v=" 49,"/>
    <s v=" 49"/>
    <x v="77"/>
    <n v="9"/>
  </r>
  <r>
    <s v="Almiraj"/>
    <s v="ToA"/>
    <n v="211"/>
    <s v="S"/>
    <s v="beast"/>
    <s v="['U']"/>
    <s v="[13]"/>
    <s v="{'average': 3, 'formula': '1d6'}"/>
    <s v="{'average': 3, "/>
    <s v=" 3, "/>
    <s v=" 3 "/>
    <x v="6"/>
    <e v="#VALUE!"/>
  </r>
  <r>
    <s v="Ankylosaurus Zombie"/>
    <s v="ToA"/>
    <n v="240"/>
    <s v="H"/>
    <s v="undead"/>
    <s v="['U']"/>
    <s v="[{'ac': 14, 'from': ['natural armor']}]"/>
    <s v="{'average': 68, 'formula': '8d12 + 16'}"/>
    <s v="{'average': 68,"/>
    <s v=" 68,"/>
    <s v=" 68"/>
    <x v="11"/>
    <n v="16"/>
  </r>
  <r>
    <s v="Artus Cimber"/>
    <s v="ToA"/>
    <n v="212"/>
    <s v="M"/>
    <s v="{'type': 'humanoid', 'tags': ['human']}"/>
    <s v="['N', 'G']"/>
    <s v="[{'ac': 14, 'from': ['{@item studded leather armor|phb}']}]"/>
    <s v="{'average': 82, 'formula': '15d8 + 15'}"/>
    <s v="{'average': 82,"/>
    <s v=" 82,"/>
    <s v=" 82"/>
    <x v="60"/>
    <n v="15"/>
  </r>
  <r>
    <s v="Asharra"/>
    <s v="ToA"/>
    <n v="69"/>
    <s v="M"/>
    <s v="{'type': 'humanoid', 'tags': ['aarakocra']}"/>
    <s v="['L', 'N']"/>
    <s v="[12]"/>
    <s v="{'average': 31, 'formula': '7d8'}"/>
    <s v="{'average': 31,"/>
    <s v=" 31,"/>
    <s v=" 31"/>
    <x v="6"/>
    <e v="#VALUE!"/>
  </r>
  <r>
    <s v="Assassin Vine"/>
    <s v="ToA"/>
    <n v="213"/>
    <s v="L"/>
    <s v="plant"/>
    <s v="['U']"/>
    <s v="[{'ac': 13, 'from': ['natural armor']}]"/>
    <s v="{'average': 85, 'formula': '10d10 + 30'}"/>
    <s v="{'average': 85,"/>
    <s v=" 85,"/>
    <s v=" 85"/>
    <x v="37"/>
    <n v="30"/>
  </r>
  <r>
    <s v="Atropal"/>
    <s v="ToA"/>
    <n v="214"/>
    <s v="H"/>
    <s v="{'type': 'undead', 'tags': ['titan']}"/>
    <s v="['N', 'E']"/>
    <s v="[7]"/>
    <s v="{'average': 225, 'formula': '18d12 + 108'}"/>
    <s v="{'average': 225"/>
    <s v=" 225"/>
    <e v="#VALUE!"/>
    <x v="42"/>
    <n v="108"/>
  </r>
  <r>
    <s v="Azaka Stormfang"/>
    <s v="ToA"/>
    <n v="33"/>
    <m/>
    <m/>
    <s v="['N', 'G']"/>
    <m/>
    <m/>
    <s v=""/>
    <e v="#VALUE!"/>
    <e v="#VALUE!"/>
    <x v="6"/>
    <e v="#VALUE!"/>
  </r>
  <r>
    <s v="Bag of Nails"/>
    <s v="ToA"/>
    <n v="102"/>
    <s v="M"/>
    <s v="{'type': 'humanoid', 'tags': ['tabaxi']}"/>
    <s v="['C', 'N']"/>
    <s v="[{'ac': 15, 'from': ['{@item studded leather armor|phb}']}]"/>
    <s v="{'average': 78, 'formula': '12d8 + 24'}"/>
    <s v="{'average': 78,"/>
    <s v=" 78,"/>
    <s v=" 78"/>
    <x v="1"/>
    <n v="24"/>
  </r>
  <r>
    <s v="Blind Artist"/>
    <s v="ToA"/>
    <n v="164"/>
    <m/>
    <m/>
    <m/>
    <m/>
    <m/>
    <s v=""/>
    <e v="#VALUE!"/>
    <e v="#VALUE!"/>
    <x v="6"/>
    <e v="#VALUE!"/>
  </r>
  <r>
    <s v="Bosco Daggerhand"/>
    <s v="ToA"/>
    <n v="68"/>
    <m/>
    <s v="{'type': 'humanoid', 'tags': ['human']}"/>
    <s v="['N', 'E']"/>
    <m/>
    <m/>
    <s v=""/>
    <e v="#VALUE!"/>
    <e v="#VALUE!"/>
    <x v="6"/>
    <e v="#VALUE!"/>
  </r>
  <r>
    <s v="Chwinga"/>
    <s v="ToA"/>
    <n v="216"/>
    <s v="T"/>
    <s v="elemental"/>
    <s v="['N']"/>
    <s v="[15]"/>
    <s v="{'average': 5, 'formula': '2d4'}"/>
    <s v="{'average': 5, "/>
    <s v=" 5, "/>
    <s v=" 5 "/>
    <x v="6"/>
    <e v="#VALUE!"/>
  </r>
  <r>
    <s v="Clay Gladiator"/>
    <s v="ToA"/>
    <n v="100"/>
    <s v="M"/>
    <s v="construct"/>
    <s v="['U']"/>
    <s v="[{'ac': 17, 'from': ['natural armor', '{@item shield|phb}']}]"/>
    <s v="{'average': 112, 'formula': '15d8 + 45'}"/>
    <s v="{'average': 112"/>
    <s v=" 112"/>
    <e v="#VALUE!"/>
    <x v="27"/>
    <n v="45"/>
  </r>
  <r>
    <s v="Dragonbait"/>
    <s v="ToA"/>
    <n v="218"/>
    <s v="M"/>
    <s v="{'type': 'humanoid', 'tags': ['saurial']}"/>
    <s v="['L', 'G']"/>
    <s v="[{'ac': 17, 'from': ['{@item breastplate|phb}', '{@item shield|phb}']}]"/>
    <s v="{'average': 120, 'formula': '16d8 + 48'}"/>
    <s v="{'average': 120"/>
    <s v=" 120"/>
    <e v="#VALUE!"/>
    <x v="9"/>
    <n v="48"/>
  </r>
  <r>
    <s v="Drufi"/>
    <s v="ToA"/>
    <n v="64"/>
    <m/>
    <m/>
    <s v="['N', 'E']"/>
    <m/>
    <m/>
    <s v=""/>
    <e v="#VALUE!"/>
    <e v="#VALUE!"/>
    <x v="6"/>
    <e v="#VALUE!"/>
  </r>
  <r>
    <s v="Eblis"/>
    <s v="ToA"/>
    <n v="219"/>
    <s v="L"/>
    <s v="monstrosity"/>
    <s v="['N', 'E']"/>
    <s v="[13]"/>
    <s v="{'average': 26, 'formula': '4d10 + 4'}"/>
    <s v="{'average': 26,"/>
    <s v=" 26,"/>
    <s v=" 26"/>
    <x v="22"/>
    <n v="4"/>
  </r>
  <r>
    <s v="Ekene-Afa"/>
    <s v="ToA"/>
    <n v="25"/>
    <m/>
    <s v="{'type': 'humanoid', 'tags': ['human']}"/>
    <s v="['L', 'G']"/>
    <m/>
    <m/>
    <s v=""/>
    <e v="#VALUE!"/>
    <e v="#VALUE!"/>
    <x v="6"/>
    <e v="#VALUE!"/>
  </r>
  <r>
    <s v="Eku"/>
    <s v="ToA"/>
    <n v="34"/>
    <m/>
    <m/>
    <m/>
    <m/>
    <m/>
    <s v=""/>
    <e v="#VALUE!"/>
    <e v="#VALUE!"/>
    <x v="6"/>
    <e v="#VALUE!"/>
  </r>
  <r>
    <s v="Elok Jaharwon"/>
    <s v="ToA"/>
    <n v="67"/>
    <m/>
    <m/>
    <s v="['N', 'E']"/>
    <m/>
    <m/>
    <s v=""/>
    <e v="#VALUE!"/>
    <e v="#VALUE!"/>
    <x v="6"/>
    <e v="#VALUE!"/>
  </r>
  <r>
    <s v="Faroul"/>
    <s v="ToA"/>
    <n v="34"/>
    <m/>
    <s v="{'type': 'humanoid', 'tags': ['human']}"/>
    <s v="['N', 'G']"/>
    <m/>
    <m/>
    <s v=""/>
    <e v="#VALUE!"/>
    <e v="#VALUE!"/>
    <x v="6"/>
    <e v="#VALUE!"/>
  </r>
  <r>
    <s v="Fenthaza"/>
    <s v="ToA"/>
    <n v="113"/>
    <m/>
    <m/>
    <m/>
    <m/>
    <m/>
    <s v=""/>
    <e v="#VALUE!"/>
    <e v="#VALUE!"/>
    <x v="6"/>
    <e v="#VALUE!"/>
  </r>
  <r>
    <s v="Flask of Wine"/>
    <s v="ToA"/>
    <n v="35"/>
    <m/>
    <m/>
    <m/>
    <m/>
    <m/>
    <s v=""/>
    <e v="#VALUE!"/>
    <e v="#VALUE!"/>
    <x v="6"/>
    <e v="#VALUE!"/>
  </r>
  <r>
    <s v="Flying Monkey"/>
    <s v="ToA"/>
    <n v="220"/>
    <s v="S"/>
    <s v="beast"/>
    <s v="['U']"/>
    <s v="[12]"/>
    <s v="{'average': 3, 'formula': '1d6'}"/>
    <s v="{'average': 3, "/>
    <s v=" 3, "/>
    <s v=" 3 "/>
    <x v="6"/>
    <e v="#VALUE!"/>
  </r>
  <r>
    <s v="Giant Four-Armed Gargoyle"/>
    <s v="ToA"/>
    <n v="221"/>
    <s v="L"/>
    <s v="elemental"/>
    <s v="['C', 'E']"/>
    <s v="[{'ac': 17, 'from': ['natural armor']}]"/>
    <s v="{'average': 147, 'formula': '14d10 + 70'}"/>
    <s v="{'average': 147"/>
    <s v=" 147"/>
    <e v="#VALUE!"/>
    <x v="21"/>
    <n v="70"/>
  </r>
  <r>
    <s v="Giant Snapping Turtle"/>
    <s v="ToA"/>
    <n v="222"/>
    <s v="L"/>
    <s v="beast"/>
    <s v="['U']"/>
    <s v="[{'ac': 17, 'from': ['natural armor']}, {'ac': 12, 'condition': 'while prone'}]"/>
    <s v="{'average': 75, 'formula': '10d10 + 20'}"/>
    <s v="{'average': 75,"/>
    <s v=" 75,"/>
    <s v=" 75"/>
    <x v="13"/>
    <n v="20"/>
  </r>
  <r>
    <s v="Girallon Zombie"/>
    <s v="ToA"/>
    <n v="240"/>
    <s v="L"/>
    <s v="undead"/>
    <s v="['C', 'E']"/>
    <s v="[{'ac': 11, 'from': ['natural armor']}]"/>
    <s v="{'average': 59, 'formula': '7d10 + 21'}"/>
    <s v="{'average': 59,"/>
    <s v=" 59,"/>
    <s v=" 59"/>
    <x v="133"/>
    <n v="21"/>
  </r>
  <r>
    <s v="Gondolo"/>
    <s v="ToA"/>
    <n v="34"/>
    <m/>
    <m/>
    <s v="['C', 'G']"/>
    <m/>
    <s v="{'average': 13, 'formula': '3d6 + 3'}"/>
    <s v="{'average': 13,"/>
    <s v=" 13,"/>
    <s v=" 13"/>
    <x v="31"/>
    <n v="3"/>
  </r>
  <r>
    <s v="Grabstab"/>
    <s v="ToA"/>
    <n v="89"/>
    <m/>
    <m/>
    <m/>
    <m/>
    <m/>
    <s v=""/>
    <e v="#VALUE!"/>
    <e v="#VALUE!"/>
    <x v="6"/>
    <e v="#VALUE!"/>
  </r>
  <r>
    <s v="Grandfather Zitembe"/>
    <s v="ToA"/>
    <n v="20"/>
    <m/>
    <s v="{'type': 'humanoid', 'tags': ['human']}"/>
    <s v="['L', 'G']"/>
    <m/>
    <m/>
    <s v=""/>
    <e v="#VALUE!"/>
    <e v="#VALUE!"/>
    <x v="6"/>
    <e v="#VALUE!"/>
  </r>
  <r>
    <s v="Hew Hackinstone"/>
    <s v="ToA"/>
    <n v="33"/>
    <s v="M"/>
    <s v="{'type': 'humanoid', 'tags': ['dwarf']}"/>
    <s v="['C', 'N']"/>
    <s v="[{'ac': 13, 'from': ['{@item hide armor|phb}']}]"/>
    <s v="{'average': 67, 'formula': '9d8 + 27'}"/>
    <s v="{'average': 67,"/>
    <s v=" 67,"/>
    <s v=" 67"/>
    <x v="65"/>
    <n v="27"/>
  </r>
  <r>
    <s v="Ifan Talro'a"/>
    <s v="ToA"/>
    <n v="25"/>
    <m/>
    <s v="{'type': 'humanoid', 'tags': ['human']}"/>
    <s v="['N', 'E']"/>
    <m/>
    <m/>
    <s v=""/>
    <e v="#VALUE!"/>
    <e v="#VALUE!"/>
    <x v="6"/>
    <e v="#VALUE!"/>
  </r>
  <r>
    <s v="Jaculi"/>
    <s v="ToA"/>
    <n v="225"/>
    <s v="L"/>
    <s v="beast"/>
    <s v="['U']"/>
    <s v="[{'ac': 14, 'from': ['natural armor']}]"/>
    <s v="{'average': 16, 'formula': '3d10'}"/>
    <s v="{'average': 16,"/>
    <s v=" 16,"/>
    <s v=" 16"/>
    <x v="6"/>
    <e v="#VALUE!"/>
  </r>
  <r>
    <s v="Jessamine"/>
    <s v="ToA"/>
    <n v="26"/>
    <m/>
    <s v="{'type': 'humanoid', 'tags': ['human']}"/>
    <s v="['N']"/>
    <m/>
    <m/>
    <s v=""/>
    <e v="#VALUE!"/>
    <e v="#VALUE!"/>
    <x v="6"/>
    <e v="#VALUE!"/>
  </r>
  <r>
    <s v="Jobal"/>
    <s v="ToA"/>
    <n v="26"/>
    <m/>
    <s v="{'type': 'humanoid', 'tags': ['human']}"/>
    <s v="['N', 'E']"/>
    <m/>
    <m/>
    <s v=""/>
    <e v="#VALUE!"/>
    <e v="#VALUE!"/>
    <x v="6"/>
    <e v="#VALUE!"/>
  </r>
  <r>
    <s v="Kamadan"/>
    <s v="ToA"/>
    <n v="225"/>
    <s v="L"/>
    <s v="monstrosity"/>
    <s v="['U']"/>
    <s v="[{'ac': 13, 'from': ['natural armor']}]"/>
    <s v="{'average': 67, 'formula': '9d10 + 18'}"/>
    <s v="{'average': 67,"/>
    <s v=" 67,"/>
    <s v=" 67"/>
    <x v="100"/>
    <n v="18"/>
  </r>
  <r>
    <s v="King of Feathers"/>
    <s v="ToA"/>
    <n v="106"/>
    <s v="H"/>
    <s v="monstrosity"/>
    <s v="['U']"/>
    <s v="[{'ac': 13, 'from': ['natural armor']}]"/>
    <s v="{'average': 200, 'formula': '19d12 + 52'}"/>
    <s v="{'average': 200"/>
    <s v=" 200"/>
    <e v="#VALUE!"/>
    <x v="227"/>
    <n v="52"/>
  </r>
  <r>
    <s v="KupaluÃ©"/>
    <s v="ToA"/>
    <n v="35"/>
    <m/>
    <m/>
    <m/>
    <m/>
    <m/>
    <s v=""/>
    <e v="#VALUE!"/>
    <e v="#VALUE!"/>
    <x v="6"/>
    <e v="#VALUE!"/>
  </r>
  <r>
    <s v="KwayothÃ©"/>
    <s v="ToA"/>
    <n v="26"/>
    <m/>
    <s v="{'type': 'humanoid', 'tags': ['human']}"/>
    <s v="['N', 'E']"/>
    <m/>
    <m/>
    <s v=""/>
    <e v="#VALUE!"/>
    <e v="#VALUE!"/>
    <x v="6"/>
    <e v="#VALUE!"/>
  </r>
  <r>
    <s v="Laskilar"/>
    <s v="ToA"/>
    <n v="67"/>
    <m/>
    <s v="{'type': 'humanoid', 'tags': ['human']}"/>
    <s v="['N', 'E']"/>
    <m/>
    <m/>
    <s v=""/>
    <e v="#VALUE!"/>
    <e v="#VALUE!"/>
    <x v="6"/>
    <e v="#VALUE!"/>
  </r>
  <r>
    <s v="Liara Portyr"/>
    <s v="ToA"/>
    <n v="227"/>
    <s v="M"/>
    <s v="{'type': 'humanoid', 'tags': ['human']}"/>
    <s v="['L', 'E']"/>
    <s v="[{'ac': 15, 'from': ['{@item studded leather armor|phb}', '{@item shield|phb}']}]"/>
    <s v="{'average': 84, 'formula': '13d8 + 26'}"/>
    <s v="{'average': 84,"/>
    <s v=" 84,"/>
    <s v=" 84"/>
    <x v="25"/>
    <n v="26"/>
  </r>
  <r>
    <s v="Mantrap"/>
    <s v="ToA"/>
    <n v="227"/>
    <s v="L"/>
    <s v="plant"/>
    <s v="['U']"/>
    <s v="[12]"/>
    <s v="{'average': 45, 'formula': '7d10 + 7'}"/>
    <s v="{'average': 45,"/>
    <s v=" 45,"/>
    <s v=" 45"/>
    <x v="225"/>
    <n v="7"/>
  </r>
  <r>
    <s v="Mister Threadneedle"/>
    <s v="ToA"/>
    <n v="183"/>
    <m/>
    <m/>
    <m/>
    <m/>
    <m/>
    <s v=""/>
    <e v="#VALUE!"/>
    <e v="#VALUE!"/>
    <x v="6"/>
    <e v="#VALUE!"/>
  </r>
  <r>
    <s v="Musharib"/>
    <s v="ToA"/>
    <n v="34"/>
    <m/>
    <m/>
    <s v="['L', 'G']"/>
    <m/>
    <m/>
    <s v=""/>
    <e v="#VALUE!"/>
    <e v="#VALUE!"/>
    <x v="6"/>
    <e v="#VALUE!"/>
  </r>
  <r>
    <s v="MwaxanarÃ©"/>
    <s v="ToA"/>
    <n v="228"/>
    <s v="M"/>
    <s v="{'type': 'humanoid', 'tags': ['human']}"/>
    <s v="['L', 'N']"/>
    <s v="[10]"/>
    <s v="{'average': 13, 'formula': '3d8'}"/>
    <s v="{'average': 13,"/>
    <s v=" 13,"/>
    <s v=" 13"/>
    <x v="6"/>
    <e v="#VALUE!"/>
  </r>
  <r>
    <s v="Na"/>
    <s v="ToA"/>
    <n v="228"/>
    <s v="S"/>
    <s v="{'type': 'humanoid', 'tags': ['human']}"/>
    <s v="['N']"/>
    <s v="[10]"/>
    <s v="{'average': 3, 'formula': '1d6'}"/>
    <s v="{'average': 3, "/>
    <s v=" 3, "/>
    <s v=" 3 "/>
    <x v="6"/>
    <e v="#VALUE!"/>
  </r>
  <r>
    <s v="Nanny Pu'pu"/>
    <s v="ToA"/>
    <n v="72"/>
    <m/>
    <m/>
    <m/>
    <m/>
    <m/>
    <s v=""/>
    <e v="#VALUE!"/>
    <e v="#VALUE!"/>
    <x v="6"/>
    <e v="#VALUE!"/>
  </r>
  <r>
    <s v="Nepartak"/>
    <s v="ToA"/>
    <n v="137"/>
    <m/>
    <m/>
    <m/>
    <m/>
    <m/>
    <s v=""/>
    <e v="#VALUE!"/>
    <e v="#VALUE!"/>
    <x v="6"/>
    <e v="#VALUE!"/>
  </r>
  <r>
    <s v="Niles Breakbone"/>
    <s v="ToA"/>
    <n v="47"/>
    <m/>
    <s v="{'type': 'humanoid', 'tags': ['human']}"/>
    <s v="['L', 'G']"/>
    <m/>
    <m/>
    <s v=""/>
    <e v="#VALUE!"/>
    <e v="#VALUE!"/>
    <x v="6"/>
    <e v="#VALUE!"/>
  </r>
  <r>
    <s v="Ortimay Swift and Dark"/>
    <s v="ToA"/>
    <n v="21"/>
    <m/>
    <m/>
    <s v="['C', 'G']"/>
    <m/>
    <m/>
    <s v=""/>
    <e v="#VALUE!"/>
    <e v="#VALUE!"/>
    <x v="6"/>
    <e v="#VALUE!"/>
  </r>
  <r>
    <s v="Orvex Ocrammas"/>
    <s v="ToA"/>
    <n v="96"/>
    <m/>
    <s v="{'type': 'humanoid', 'tags': ['human']}"/>
    <s v="['N']"/>
    <m/>
    <m/>
    <s v=""/>
    <e v="#VALUE!"/>
    <e v="#VALUE!"/>
    <x v="6"/>
    <e v="#VALUE!"/>
  </r>
  <r>
    <s v="Pterafolk"/>
    <s v="ToA"/>
    <n v="229"/>
    <s v="L"/>
    <s v="monstrosity"/>
    <s v="['N', 'E']"/>
    <s v="[{'ac': 12, 'from': ['natural armor']}]"/>
    <s v="{'average': 26, 'formula': '4d10 + 4'}"/>
    <s v="{'average': 26,"/>
    <s v=" 26,"/>
    <s v=" 26"/>
    <x v="22"/>
    <n v="4"/>
  </r>
  <r>
    <s v="Qawasha"/>
    <s v="ToA"/>
    <n v="35"/>
    <m/>
    <s v="{'type': 'humanoid', 'tags': ['human']}"/>
    <s v="['N', 'G']"/>
    <m/>
    <m/>
    <s v=""/>
    <e v="#VALUE!"/>
    <e v="#VALUE!"/>
    <x v="6"/>
    <e v="#VALUE!"/>
  </r>
  <r>
    <s v="Ras Nsi"/>
    <s v="ToA"/>
    <n v="230"/>
    <s v="M"/>
    <s v="{'type': 'monstrosity', 'tags': ['shapechanger', 'yuan-ti']}"/>
    <s v="['N', 'E']"/>
    <s v="[{'ac': 15, 'from': ['{@item bracers of defense}']}]"/>
    <s v="{'special': '127 (17d8+51) reduced to 107; subtract 1 for each day that passes during the adventure'}"/>
    <s v="{'special': '12"/>
    <s v=" '12"/>
    <e v="#VALUE!"/>
    <x v="6"/>
    <s v="51) reduced to 107; subtract 1 for each day that passes during the adventure"/>
  </r>
  <r>
    <s v="River Mist"/>
    <s v="ToA"/>
    <n v="35"/>
    <m/>
    <m/>
    <m/>
    <m/>
    <m/>
    <s v=""/>
    <e v="#VALUE!"/>
    <e v="#VALUE!"/>
    <x v="6"/>
    <e v="#VALUE!"/>
  </r>
  <r>
    <s v="Salida"/>
    <s v="ToA"/>
    <n v="35"/>
    <m/>
    <m/>
    <s v="['N', 'E']"/>
    <m/>
    <m/>
    <s v=""/>
    <e v="#VALUE!"/>
    <e v="#VALUE!"/>
    <x v="6"/>
    <e v="#VALUE!"/>
  </r>
  <r>
    <s v="Sekelok"/>
    <s v="ToA"/>
    <n v="120"/>
    <m/>
    <m/>
    <s v="['N', 'E']"/>
    <s v="[{'ac': 18, 'from': ['natural armor']}]"/>
    <m/>
    <s v=""/>
    <e v="#VALUE!"/>
    <e v="#VALUE!"/>
    <x v="6"/>
    <e v="#VALUE!"/>
  </r>
  <r>
    <s v="Shago"/>
    <s v="ToA"/>
    <n v="35"/>
    <m/>
    <s v="{'type': 'humanoid', 'tags': ['human']}"/>
    <s v="['C', 'G']"/>
    <m/>
    <m/>
    <s v=""/>
    <e v="#VALUE!"/>
    <e v="#VALUE!"/>
    <x v="6"/>
    <e v="#VALUE!"/>
  </r>
  <r>
    <s v="Skeleton Key"/>
    <s v="ToA"/>
    <n v="126"/>
    <m/>
    <m/>
    <s v="['U']"/>
    <m/>
    <m/>
    <s v=""/>
    <e v="#VALUE!"/>
    <e v="#VALUE!"/>
    <x v="6"/>
    <e v="#VALUE!"/>
  </r>
  <r>
    <s v="Spiked Tomb Guardian"/>
    <s v="ToA"/>
    <n v="154"/>
    <s v="M"/>
    <s v="construct"/>
    <s v="['N']"/>
    <s v="[17]"/>
    <s v="{'average': 93, 'formula': '11d8 + 44'}"/>
    <s v="{'average': 93,"/>
    <s v=" 93,"/>
    <s v=" 93"/>
    <x v="34"/>
    <n v="44"/>
  </r>
  <r>
    <s v="Stone Juggernaut"/>
    <s v="ToA"/>
    <n v="231"/>
    <s v="L"/>
    <s v="construct"/>
    <s v="['U']"/>
    <s v="[{'ac': 15, 'from': ['natural armor']}]"/>
    <s v="{'average': 157, 'formula': '15d10 + 75'}"/>
    <s v="{'average': 157"/>
    <s v=" 157"/>
    <e v="#VALUE!"/>
    <x v="53"/>
    <n v="75"/>
  </r>
  <r>
    <s v="Su-monster"/>
    <s v="ToA"/>
    <n v="232"/>
    <s v="M"/>
    <s v="monstrosity"/>
    <s v="['C', 'E']"/>
    <s v="[12]"/>
    <s v="{'average': 27, 'formula': '5d8 + 5'}"/>
    <s v="{'average': 27,"/>
    <s v=" 27,"/>
    <s v=" 27"/>
    <x v="8"/>
    <n v="5"/>
  </r>
  <r>
    <s v="Syndra Silvane"/>
    <s v="ToA"/>
    <n v="8"/>
    <m/>
    <s v="{'type': 'humanoid', 'tags': ['human']}"/>
    <s v="['L']"/>
    <m/>
    <m/>
    <s v=""/>
    <e v="#VALUE!"/>
    <e v="#VALUE!"/>
    <x v="6"/>
    <e v="#VALUE!"/>
  </r>
  <r>
    <s v="Tabaxi Hunter"/>
    <s v="ToA"/>
    <n v="232"/>
    <s v="M"/>
    <s v="{'type': 'humanoid', 'tags': ['tabaxi']}"/>
    <s v="['C', 'G']"/>
    <s v="[{'ac': 14, 'from': ['{@item leather armor|phb}']}]"/>
    <s v="{'average': 40, 'formula': '9d8'}"/>
    <s v="{'average': 40,"/>
    <s v=" 40,"/>
    <s v=" 40"/>
    <x v="6"/>
    <e v="#VALUE!"/>
  </r>
  <r>
    <s v="Tabaxi Minstrel"/>
    <s v="ToA"/>
    <n v="233"/>
    <s v="M"/>
    <s v="{'type': 'humanoid', 'tags': ['tabaxi']}"/>
    <s v="['C', 'G']"/>
    <s v="[12]"/>
    <s v="{'average': 22, 'formula': '5d8'}"/>
    <s v="{'average': 22,"/>
    <s v=" 22,"/>
    <s v=" 22"/>
    <x v="6"/>
    <e v="#VALUE!"/>
  </r>
  <r>
    <s v="Terracotta Warrior"/>
    <s v="ToA"/>
    <n v="161"/>
    <m/>
    <m/>
    <m/>
    <m/>
    <m/>
    <s v=""/>
    <e v="#VALUE!"/>
    <e v="#VALUE!"/>
    <x v="6"/>
    <e v="#VALUE!"/>
  </r>
  <r>
    <s v="Tomb Dwarf"/>
    <s v="ToA"/>
    <n v="135"/>
    <s v="M"/>
    <s v="undead"/>
    <s v="['L', 'E']"/>
    <s v="[{'ac': 14, 'from': ['{@item studded leather armor|phb}']}]"/>
    <s v="{'average': 45, 'formula': '6d8 + 18'}"/>
    <s v="{'average': 45,"/>
    <s v=" 45,"/>
    <s v=" 45"/>
    <x v="9"/>
    <n v="18"/>
  </r>
  <r>
    <s v="Tomb Guardian"/>
    <s v="ToA"/>
    <n v="127"/>
    <s v="M"/>
    <s v="construct"/>
    <s v="['N']"/>
    <s v="[17]"/>
    <s v="{'average': 93, 'formula': '11d8 + 44'}"/>
    <s v="{'average': 93,"/>
    <s v=" 93,"/>
    <s v=" 93"/>
    <x v="34"/>
    <n v="44"/>
  </r>
  <r>
    <s v="Tri-flower Frond"/>
    <s v="ToA"/>
    <n v="234"/>
    <s v="M"/>
    <s v="plant"/>
    <s v="['U']"/>
    <s v="[10]"/>
    <s v="{'average': 11, 'formula': '2d8 + 2'}"/>
    <s v="{'average': 11,"/>
    <s v=" 11,"/>
    <s v=" 11"/>
    <x v="2"/>
    <n v="2"/>
  </r>
  <r>
    <s v="Tyrannosaurus Zombie"/>
    <s v="ToA"/>
    <n v="241"/>
    <s v="H"/>
    <s v="undead"/>
    <s v="['U']"/>
    <s v="[{'ac': 11, 'from': ['natural armor']}]"/>
    <s v="{'average': 136, 'formula': '13d12 + 52'}"/>
    <s v="{'average': 136"/>
    <s v=" 136"/>
    <e v="#VALUE!"/>
    <x v="170"/>
    <n v="52"/>
  </r>
  <r>
    <s v="Valindra Shadowmantle"/>
    <s v="ToA"/>
    <n v="58"/>
    <s v="M"/>
    <s v="undead"/>
    <s v="['N', 'E']"/>
    <s v="[{'ac': 17, 'from': ['natural armor']}]"/>
    <s v="{'average': 135, 'formula': '18d8 + 54'}"/>
    <s v="{'average': 135"/>
    <s v=" 135"/>
    <e v="#VALUE!"/>
    <x v="9"/>
    <n v="54"/>
  </r>
  <r>
    <s v="Volothamp &quot;Volo&quot; Geddarm"/>
    <s v="ToA"/>
    <n v="235"/>
    <s v="M"/>
    <s v="{'type': 'humanoid', 'tags': ['human']}"/>
    <s v="['C', 'G']"/>
    <s v="[11]"/>
    <s v="{'average': 31, 'formula': '7d8'}"/>
    <s v="{'average': 31,"/>
    <s v=" 31,"/>
    <s v=" 31"/>
    <x v="6"/>
    <e v="#VALUE!"/>
  </r>
  <r>
    <s v="Wakanga O'tamu"/>
    <s v="ToA"/>
    <n v="27"/>
    <m/>
    <s v="{'type': 'humanoid', 'tags': ['human']}"/>
    <s v="['L', 'N']"/>
    <m/>
    <m/>
    <s v=""/>
    <e v="#VALUE!"/>
    <e v="#VALUE!"/>
    <x v="6"/>
    <e v="#VALUE!"/>
  </r>
  <r>
    <s v="Wild Dog"/>
    <s v="ToA"/>
    <n v="96"/>
    <m/>
    <m/>
    <m/>
    <m/>
    <m/>
    <s v=""/>
    <e v="#VALUE!"/>
    <e v="#VALUE!"/>
    <x v="6"/>
    <e v="#VALUE!"/>
  </r>
  <r>
    <s v="Wine Weird"/>
    <s v="ToA"/>
    <n v="141"/>
    <m/>
    <m/>
    <m/>
    <m/>
    <m/>
    <s v=""/>
    <e v="#VALUE!"/>
    <e v="#VALUE!"/>
    <x v="6"/>
    <e v="#VALUE!"/>
  </r>
  <r>
    <s v="Withers"/>
    <s v="ToA"/>
    <n v="145"/>
    <s v="M"/>
    <s v="undead"/>
    <s v="['N', 'E']"/>
    <s v="[{'ac': 14, 'from': ['{@item studded leather armor|phb}']}]"/>
    <s v="{'average': 45, 'formula': '6d8 + 18'}"/>
    <s v="{'average': 45,"/>
    <s v=" 45,"/>
    <s v=" 45"/>
    <x v="9"/>
    <n v="18"/>
  </r>
  <r>
    <s v="Xandala"/>
    <s v="ToA"/>
    <n v="236"/>
    <s v="M"/>
    <s v="{'type': 'humanoid', 'tags': ['half-elf']}"/>
    <s v="['N', 'E']"/>
    <s v="[{'ac': 13, 'from': ['natural armor']}]"/>
    <s v="{'average': 71, 'formula': '11d8 + 22'}"/>
    <s v="{'average': 71,"/>
    <s v=" 71,"/>
    <s v=" 71"/>
    <x v="123"/>
    <n v="22"/>
  </r>
  <r>
    <s v="Yellow Musk Creeper"/>
    <s v="ToA"/>
    <n v="237"/>
    <s v="M"/>
    <s v="plant"/>
    <s v="['U']"/>
    <s v="[6]"/>
    <s v="{'average': 60, 'formula': '11d8 + 11'}"/>
    <s v="{'average': 60,"/>
    <s v=" 60,"/>
    <s v=" 60"/>
    <x v="124"/>
    <n v="11"/>
  </r>
  <r>
    <s v="Yellow Musk Zombie"/>
    <s v="ToA"/>
    <n v="237"/>
    <s v="M"/>
    <s v="undead"/>
    <s v="['U']"/>
    <s v="[9]"/>
    <s v="{'average': 33, 'formula': '6d8 + 6'}"/>
    <s v="{'average': 33,"/>
    <s v=" 33,"/>
    <s v=" 33"/>
    <x v="2"/>
    <n v="6"/>
  </r>
  <r>
    <s v="Yorb"/>
    <s v="ToA"/>
    <n v="108"/>
    <m/>
    <m/>
    <m/>
    <m/>
    <m/>
    <s v=""/>
    <e v="#VALUE!"/>
    <e v="#VALUE!"/>
    <x v="6"/>
    <e v="#VALUE!"/>
  </r>
  <r>
    <s v="Yuan-ti Priest"/>
    <s v="ToA"/>
    <n v="118"/>
    <m/>
    <m/>
    <m/>
    <m/>
    <m/>
    <s v=""/>
    <e v="#VALUE!"/>
    <e v="#VALUE!"/>
    <x v="6"/>
    <e v="#VALUE!"/>
  </r>
  <r>
    <s v="ZalkorÃ©"/>
    <s v="ToA"/>
    <n v="79"/>
    <m/>
    <m/>
    <m/>
    <m/>
    <m/>
    <s v=""/>
    <e v="#VALUE!"/>
    <e v="#VALUE!"/>
    <x v="6"/>
    <e v="#VALUE!"/>
  </r>
  <r>
    <s v="Zaroum Al-Saryak"/>
    <s v="ToA"/>
    <n v="67"/>
    <m/>
    <s v="{'type': 'humanoid', 'tags': ['human']}"/>
    <s v="['L', 'E']"/>
    <m/>
    <m/>
    <s v=""/>
    <e v="#VALUE!"/>
    <e v="#VALUE!"/>
    <x v="6"/>
    <e v="#VALUE!"/>
  </r>
  <r>
    <s v="Zebra"/>
    <s v="ToA"/>
    <n v="106"/>
    <m/>
    <m/>
    <m/>
    <m/>
    <m/>
    <s v=""/>
    <e v="#VALUE!"/>
    <e v="#VALUE!"/>
    <x v="6"/>
    <e v="#VALUE!"/>
  </r>
  <r>
    <s v="Zhanthi"/>
    <s v="ToA"/>
    <n v="27"/>
    <m/>
    <s v="{'type': 'humanoid', 'tags': ['human']}"/>
    <s v="['N', 'G']"/>
    <m/>
    <m/>
    <s v=""/>
    <e v="#VALUE!"/>
    <e v="#VALUE!"/>
    <x v="6"/>
    <e v="#VALUE!"/>
  </r>
  <r>
    <s v="Zindar"/>
    <s v="ToA"/>
    <n v="239"/>
    <s v="M"/>
    <s v="{'type': 'humanoid', 'tags': ['half-dragon']}"/>
    <s v="['L', 'G']"/>
    <s v="[{'ac': 13, 'from': ['natural armor']}]"/>
    <s v="{'average': 110, 'formula': '17d8 + 34'}"/>
    <s v="{'average': 110"/>
    <s v=" 110"/>
    <e v="#VALUE!"/>
    <x v="109"/>
    <n v="34"/>
  </r>
  <r>
    <s v="Zorbo"/>
    <s v="ToA"/>
    <n v="241"/>
    <s v="S"/>
    <s v="monstrosity"/>
    <s v="['U']"/>
    <s v="[{'ac': 10, 'from': ['see Natural Armor feature']}]"/>
    <s v="{'average': 27, 'formula': '6d6 + 6'}"/>
    <s v="{'average': 27,"/>
    <s v=" 27,"/>
    <s v=" 27"/>
    <x v="10"/>
    <n v="6"/>
  </r>
  <r>
    <s v="Decapus"/>
    <s v="TTP"/>
    <n v="21"/>
    <s v="L"/>
    <s v="monstrosity"/>
    <s v="['U']"/>
    <s v="[{'ac': 14, 'from': ['natural armor']}]"/>
    <s v="{'average': 75, 'formula': '10d10 + 20'}"/>
    <s v="{'average': 75,"/>
    <s v=" 75,"/>
    <s v=" 75"/>
    <x v="13"/>
    <n v="20"/>
  </r>
  <r>
    <s v="Geonid"/>
    <s v="TTP"/>
    <n v="22"/>
    <s v="S"/>
    <s v="elemental"/>
    <s v="['N']"/>
    <s v="[{'ac': 17, 'from': ['natural armor']}]"/>
    <s v="{'average': 26, 'formula': '4d6 + 12'}"/>
    <s v="{'average': 26,"/>
    <s v=" 26,"/>
    <s v=" 26"/>
    <x v="30"/>
    <n v="12"/>
  </r>
  <r>
    <s v="Giant Slug"/>
    <s v="TTP"/>
    <n v="18"/>
    <s v="L"/>
    <s v="monstrosity"/>
    <s v="['U']"/>
    <s v="[{'ac': 13, 'from': ['natural armor']}]"/>
    <s v="{'average': 66, 'formula': '6d10 + 18'}"/>
    <s v="{'average': 66,"/>
    <s v=" 66,"/>
    <s v=" 66"/>
    <x v="54"/>
    <n v="18"/>
  </r>
  <r>
    <s v="Topi"/>
    <s v="TTP"/>
    <n v="22"/>
    <s v="S"/>
    <s v="undead"/>
    <s v="['C', 'E']"/>
    <s v="[{'ac': 13, 'from': ['natural armor']}]"/>
    <s v="{'average': 13, 'formula': '3d6 + 3'}"/>
    <s v="{'average': 13,"/>
    <s v=" 13,"/>
    <s v=" 13"/>
    <x v="31"/>
    <n v="3"/>
  </r>
  <r>
    <s v="Two-Headed Plesiosaurus"/>
    <s v="TTP"/>
    <n v="18"/>
    <m/>
    <m/>
    <m/>
    <m/>
    <s v="{'average': 100, 'formula': '8d10 + 24'}"/>
    <s v="{'average': 100"/>
    <s v=" 100"/>
    <e v="#VALUE!"/>
    <x v="228"/>
    <n v="24"/>
  </r>
  <r>
    <s v="Aberrant Spirit"/>
    <s v="UA2020SpellsAndMagicTattoos"/>
    <n v="3"/>
    <s v="M"/>
    <s v="aberration"/>
    <s v="['N', 'E']"/>
    <s v="[{'special': '11 + the level of the spell (natural armor)'}]"/>
    <s v="{'special': &quot;equal the aberration's Constitution modifier + your spellcasting ability modifier + ten times the spell's level&quot;}"/>
    <s v="{'special': &quot;eq"/>
    <s v=" &quot;eq"/>
    <e v="#VALUE!"/>
    <x v="6"/>
    <s v=" your spellcasting ability modifier + ten times the spell"/>
  </r>
  <r>
    <s v="Bestial Spirit"/>
    <s v="UA2020SpellsAndMagicTattoos"/>
    <n v="4"/>
    <s v="S"/>
    <s v="beast"/>
    <s v="['U']"/>
    <s v="[{'special': '11 + the level of the spell (natural armor)'}]"/>
    <s v="{'special': &quot;equal the beast's Constitution modifier + your spellcasting ability modifier + ten times the spell's level&quot;}"/>
    <s v="{'special': &quot;eq"/>
    <s v=" &quot;eq"/>
    <e v="#VALUE!"/>
    <x v="6"/>
    <s v=" your spellcasting ability modifier + ten times the spell"/>
  </r>
  <r>
    <s v="Celestial Spirit"/>
    <s v="UA2020SpellsAndMagicTattoos"/>
    <n v="4"/>
    <s v="L"/>
    <s v="celestial"/>
    <s v="['N', 'G']"/>
    <s v="[{'special': '11 + the level of the spell (natural armor)'}]"/>
    <s v="{'special': &quot;equal the celestial's Constitution modifier + your spellcasting ability modifier + ten times the spell's level&quot;}"/>
    <s v="{'special': &quot;eq"/>
    <s v=" &quot;eq"/>
    <e v="#VALUE!"/>
    <x v="6"/>
    <s v=" your spellcasting ability modifier + ten times the spell"/>
  </r>
  <r>
    <s v="Elemental Spirit"/>
    <s v="UA2020SpellsAndMagicTattoos"/>
    <n v="5"/>
    <s v="M"/>
    <s v="elemental"/>
    <s v="['N']"/>
    <s v="[{'special': '11 + the level of the spell (natural armor)'}]"/>
    <s v="{'special': &quot;equal the elemental's Constitution modifier + your spellcasting ability modifier + ten times the spell's level&quot;}"/>
    <s v="{'special': &quot;eq"/>
    <s v=" &quot;eq"/>
    <e v="#VALUE!"/>
    <x v="6"/>
    <s v=" your spellcasting ability modifier + ten times the spell"/>
  </r>
  <r>
    <s v="Fey Spirit"/>
    <s v="UA2020SpellsAndMagicTattoos"/>
    <n v="5"/>
    <s v="S"/>
    <s v="fey"/>
    <s v="['C', 'G']"/>
    <s v="[{'special': '11 + the level of the spell (natural armor)'}]"/>
    <s v="{'special': &quot;equal the fey's Constitution modifier + your spellcasting ability modifier + ten times the spell's level&quot;}"/>
    <s v="{'special': &quot;eq"/>
    <s v=" &quot;eq"/>
    <e v="#VALUE!"/>
    <x v="6"/>
    <s v=" your spellcasting ability modifier + ten times the spell"/>
  </r>
  <r>
    <s v="Fiendish Spirit"/>
    <s v="UA2020SpellsAndMagicTattoos"/>
    <n v="6"/>
    <s v="L"/>
    <s v="fiend"/>
    <s v="[{'alignment': ['C', 'E'], 'note': 'Demon only'}, {'alignment': ['L', 'E'], 'note': 'Devil only'}, {'alignment': ['N', 'E'], 'note': 'Yugoloth only'}]"/>
    <s v="[{'special': '11 + the level of the spell (natural armor)'}]"/>
    <s v="{'special': &quot;equal the fiend's Constitution modifier + your spellcasting ability modifier + ten times the spell's level&quot;}"/>
    <s v="{'special': &quot;eq"/>
    <s v=" &quot;eq"/>
    <e v="#VALUE!"/>
    <x v="6"/>
    <s v=" your spellcasting ability modifier + ten times the spell"/>
  </r>
  <r>
    <s v="Shadow Spirit"/>
    <s v="UA2020SpellsAndMagicTattoos"/>
    <n v="7"/>
    <s v="M"/>
    <s v="monstrosity"/>
    <s v="['N', 'E']"/>
    <s v="[{'special': '11 + the level of the spell (natural armor)'}]"/>
    <s v="{'special': &quot;equal the shadow's Constitution modifier + your spellcasting ability modifier + ten times the spell's level&quot;}"/>
    <s v="{'special': &quot;eq"/>
    <s v=" &quot;eq"/>
    <e v="#VALUE!"/>
    <x v="6"/>
    <s v=" your spellcasting ability modifier + ten times the spell"/>
  </r>
  <r>
    <s v="Undead Spirit"/>
    <s v="UA2020SpellsAndMagicTattoos"/>
    <n v="8"/>
    <s v="M"/>
    <s v="undead"/>
    <s v="['N', 'E']"/>
    <s v="[{'special': '11 + the level of the spell (natural armor)'}]"/>
    <s v="{'special': &quot;equal the undead's Constitution modifier + your spellcasting ability modifier + ten times the spell's level&quot;}"/>
    <s v="{'special': &quot;eq"/>
    <s v=" &quot;eq"/>
    <e v="#VALUE!"/>
    <x v="6"/>
    <s v=" your spellcasting ability modifier + ten times the spell"/>
  </r>
  <r>
    <s v="Draconic Spirit"/>
    <s v="UA2021DraconicOptions"/>
    <n v="7"/>
    <s v="L"/>
    <s v="dragon"/>
    <m/>
    <s v="[{'special': '14 + the level of the spell (natural armor)'}]"/>
    <s v="{'special': '50 + 10 for each spell level above 5th'}"/>
    <s v="{'special': '50"/>
    <s v=" '50"/>
    <e v="#VALUE!"/>
    <x v="6"/>
    <s v=" 10 for each spell level above 5th"/>
  </r>
  <r>
    <s v="Ancient Companion"/>
    <s v="UA2021MagesOfStrixhaven"/>
    <n v="3"/>
    <s v="M"/>
    <s v="construct"/>
    <s v="['A']"/>
    <s v="[{'special': '14 (natural armor) + 2 (Warrior only)'}]"/>
    <s v="{'special': '5 + 5 times your level in this class (the companion has a number of Hit Dice [d8s] equal to your level in this class)'}"/>
    <s v="{'special': '5 "/>
    <s v=" '5 "/>
    <e v="#VALUE!"/>
    <x v="6"/>
    <s v=" 5 times your level in this class (the companion has a number of Hit Dice [d8s] equal to your level in this class)"/>
  </r>
  <r>
    <s v="Dancing Item"/>
    <s v="UA2020SubclassesPt2"/>
    <n v="2"/>
    <s v="L"/>
    <s v="construct"/>
    <s v="['N']"/>
    <s v="[{'ac': 16, 'from': ['natural armor']}]"/>
    <s v="{'special': &quot;equal the dancing item's Constitution modifier + your Charisma modifier + five times your level in this class&quot;}"/>
    <s v="{'special': &quot;eq"/>
    <s v=" &quot;eq"/>
    <e v="#VALUE!"/>
    <x v="6"/>
    <s v=" your Charisma modifier + five times your level in this class&quot;}"/>
  </r>
  <r>
    <s v="Drake Companion"/>
    <s v="UA2020SubclassesPt5"/>
    <n v="3"/>
    <s v="S"/>
    <s v="dragon"/>
    <m/>
    <s v="[{'special': '14 + PB (natural armor)'}]"/>
    <s v="{'special': '5 + five times your ranger level (the drake has a number of hit dice [d10s] equal to your ranger level)'}"/>
    <s v="{'special': '5 "/>
    <s v=" '5 "/>
    <e v="#VALUE!"/>
    <x v="6"/>
    <s v=" five times your ranger level (the drake has a number of hit dice [d10s] equal to your ranger level)"/>
  </r>
  <r>
    <s v="Alchemical Homunculus"/>
    <s v="UAArtificerRevisited"/>
    <n v="6"/>
    <s v="T"/>
    <s v="construct"/>
    <s v="['N']"/>
    <s v="[{'ac': 13, 'from': ['natural armor']}]"/>
    <s v="{'special': 'equal to five times your level in this class + your Intelligence modifier'}"/>
    <s v="{'special': 'eq"/>
    <s v=" 'eq"/>
    <e v="#VALUE!"/>
    <x v="6"/>
    <s v=" your Intelligence modifier"/>
  </r>
  <r>
    <s v="Iron Defender"/>
    <s v="UAArtificerRevisited"/>
    <n v="11"/>
    <s v="M"/>
    <s v="construct"/>
    <s v="['N']"/>
    <s v="[{'ac': 15, 'from': ['natural armor']}]"/>
    <s v="{'special': &quot;equal to five times your level in this class + your Intelligence modifier + the iron defender's Constitution modifier&quot;}"/>
    <s v="{'special': &quot;eq"/>
    <s v=" &quot;eq"/>
    <e v="#VALUE!"/>
    <x v="6"/>
    <s v=" your Intelligence modifier + the iron defender"/>
  </r>
  <r>
    <s v="Wildfire Spirit"/>
    <s v="UAClericDruidWizard"/>
    <n v="3"/>
    <s v="S"/>
    <s v="elemental"/>
    <s v="['C', 'G', 'NY', 'E']"/>
    <s v="[{'ac': 13, 'from': ['natural armor']}]"/>
    <s v="{'special': &quot;equal to the wildfire spirit's Constitution modifier + your Wisdom modifier + five times your level in this class&quot;}"/>
    <s v="{'special': &quot;eq"/>
    <s v=" &quot;eq"/>
    <e v="#VALUE!"/>
    <x v="6"/>
    <s v=" your Wisdom modifier + five times your level in this class&quot;}"/>
  </r>
  <r>
    <s v="Beast of the Air"/>
    <s v="UAClassFeatureVariants"/>
    <n v="8"/>
    <s v="S"/>
    <s v="beast"/>
    <s v="['N']"/>
    <s v="[13]"/>
    <s v="{'special': &quot;equal the beast's Constitution modifier + your Wisdom modifier + five times your ranger level (the beast has a number of Hit Dice [d6s] equal to your ranger level)&quot;}"/>
    <s v="{'special': &quot;eq"/>
    <s v=" &quot;eq"/>
    <e v="#VALUE!"/>
    <x v="6"/>
    <s v=" your Wisdom modifier + five times your ranger level (the beast has a number of Hit Dice [d6s] equal to your ranger level)&quot;}"/>
  </r>
  <r>
    <s v="Beast of the Earth"/>
    <s v="UAClassFeatureVariants"/>
    <n v="9"/>
    <s v="M"/>
    <s v="beast"/>
    <s v="['N']"/>
    <s v="[12]"/>
    <s v="{'special': &quot;equal the beast's Constitution modifier + your Wisdom modifier + five times your ranger level (the beast has a number of Hit Dice [d8s] equal to your ranger level)&quot;}"/>
    <s v="{'special': &quot;eq"/>
    <s v=" &quot;eq"/>
    <e v="#VALUE!"/>
    <x v="6"/>
    <s v=" your Wisdom modifier + five times your ranger level (the beast has a number of Hit Dice [d8s] equal to your ranger level)&quot;}"/>
  </r>
  <r>
    <s v="Abjurer"/>
    <s v="VGM"/>
    <n v="209"/>
    <s v="M"/>
    <s v="{'type': 'humanoid', 'tags': ['any race']}"/>
    <s v="['A']"/>
    <s v="[12, {'ac': 15, 'condition': 'with {@spell mage armor}', 'braces': True}]"/>
    <s v="{'average': 84, 'formula': '13d8 + 26'}"/>
    <s v="{'average': 84,"/>
    <s v=" 84,"/>
    <s v=" 84"/>
    <x v="25"/>
    <n v="26"/>
  </r>
  <r>
    <s v="Alhoon"/>
    <s v="VGM"/>
    <n v="172"/>
    <s v="M"/>
    <s v="undead"/>
    <s v="['L', 'NX', 'C', 'E']"/>
    <s v="[{'ac': 15, 'from': ['natural armor']}]"/>
    <s v="{'average': 120, 'formula': '16d8 + 48'}"/>
    <s v="{'average': 120"/>
    <s v=" 120"/>
    <e v="#VALUE!"/>
    <x v="9"/>
    <n v="48"/>
  </r>
  <r>
    <s v="Annis Hag"/>
    <s v="VGM"/>
    <n v="159"/>
    <s v="L"/>
    <s v="fey"/>
    <s v="['C', 'E']"/>
    <s v="[{'ac': 17, 'from': ['natural armor']}]"/>
    <s v="{'average': 75, 'formula': '10d10 + 20'}"/>
    <s v="{'average': 75,"/>
    <s v=" 75,"/>
    <s v=" 75"/>
    <x v="13"/>
    <n v="20"/>
  </r>
  <r>
    <s v="Apprentice Wizard"/>
    <s v="VGM"/>
    <n v="209"/>
    <s v="M"/>
    <s v="{'type': 'humanoid', 'tags': ['any race']}"/>
    <s v="['A']"/>
    <s v="[10]"/>
    <s v="{'average': 9, 'formula': '2d8'}"/>
    <s v="{'average': 9, "/>
    <s v=" 9, "/>
    <s v=" 9 "/>
    <x v="6"/>
    <e v="#VALUE!"/>
  </r>
  <r>
    <s v="Archdruid"/>
    <s v="VGM"/>
    <n v="210"/>
    <s v="M"/>
    <s v="{'type': 'humanoid', 'tags': ['any race']}"/>
    <s v="['A']"/>
    <s v="[{'ac': 16, 'from': ['{@item hide armor|phb}', '{@item shield|phb}']}]"/>
    <s v="{'average': 132, 'formula': '24d8 + 24'}"/>
    <s v="{'average': 132"/>
    <s v=" 132"/>
    <e v="#VALUE!"/>
    <x v="2"/>
    <n v="24"/>
  </r>
  <r>
    <s v="Archer"/>
    <s v="VGM"/>
    <n v="210"/>
    <s v="M"/>
    <s v="{'type': 'humanoid', 'tags': ['any race']}"/>
    <s v="['A']"/>
    <s v="[{'ac': 16, 'from': ['{@item studded leather armor|phb}']}]"/>
    <s v="{'average': 75, 'formula': '10d8 + 30'}"/>
    <s v="{'average': 75,"/>
    <s v=" 75,"/>
    <s v=" 75"/>
    <x v="9"/>
    <n v="30"/>
  </r>
  <r>
    <s v="Aurochs"/>
    <s v="VGM"/>
    <n v="207"/>
    <s v="L"/>
    <s v="beast"/>
    <s v="['U']"/>
    <s v="[{'ac': 11, 'from': ['natural armor']}]"/>
    <s v="{'average': 38, 'formula': '4d10 + 16'}"/>
    <s v="{'average': 38,"/>
    <s v=" 38,"/>
    <s v=" 38"/>
    <x v="4"/>
    <n v="16"/>
  </r>
  <r>
    <s v="Babau"/>
    <s v="VGM"/>
    <n v="136"/>
    <s v="M"/>
    <s v="{'type': 'fiend', 'tags': ['demon']}"/>
    <s v="['C', 'E']"/>
    <s v="[{'ac': 16, 'from': ['natural armor']}]"/>
    <s v="{'average': 82, 'formula': '11d8 + 33'}"/>
    <s v="{'average': 82,"/>
    <s v=" 82,"/>
    <s v=" 82"/>
    <x v="48"/>
    <n v="33"/>
  </r>
  <r>
    <s v="Banderhobb"/>
    <s v="VGM"/>
    <n v="122"/>
    <s v="L"/>
    <s v="monstrosity"/>
    <s v="['N', 'E']"/>
    <s v="[{'ac': 15, 'from': ['natural armor']}]"/>
    <s v="{'average': 84, 'formula': '8d10 + 40'}"/>
    <s v="{'average': 84,"/>
    <s v=" 84,"/>
    <s v=" 84"/>
    <x v="21"/>
    <n v="40"/>
  </r>
  <r>
    <s v="Bard"/>
    <s v="VGM"/>
    <n v="211"/>
    <s v="M"/>
    <s v="{'type': 'humanoid', 'tags': ['any race']}"/>
    <s v="['A']"/>
    <s v="[{'ac': 15, 'from': ['{@item chain shirt|phb}']}]"/>
    <s v="{'average': 44, 'formula': '8d8 + 8'}"/>
    <s v="{'average': 44,"/>
    <s v=" 44,"/>
    <s v=" 44"/>
    <x v="2"/>
    <n v="8"/>
  </r>
  <r>
    <s v="Barghest"/>
    <s v="VGM"/>
    <n v="123"/>
    <s v="L"/>
    <s v="{'type': 'fiend', 'tags': ['shapechanger']}"/>
    <s v="['N', 'E']"/>
    <s v="[{'ac': 17, 'from': ['natural armor']}]"/>
    <s v="{'average': 90, 'formula': '12d10 + 24'}"/>
    <s v="{'average': 90,"/>
    <s v=" 90,"/>
    <s v=" 90"/>
    <x v="13"/>
    <n v="24"/>
  </r>
  <r>
    <s v="Bheur Hag"/>
    <s v="VGM"/>
    <n v="160"/>
    <s v="M"/>
    <s v="fey"/>
    <s v="['C', 'E']"/>
    <s v="[{'ac': 17, 'from': ['natural armor']}]"/>
    <s v="{'average': 91, 'formula': '14d8 + 28'}"/>
    <s v="{'average': 91,"/>
    <s v=" 91,"/>
    <s v=" 91"/>
    <x v="1"/>
    <n v="28"/>
  </r>
  <r>
    <s v="Black Guard Drake"/>
    <s v="VGM"/>
    <n v="158"/>
    <s v="M"/>
    <s v="dragon"/>
    <s v="['U']"/>
    <s v="[{'ac': 14, 'from': ['natural armor']}]"/>
    <s v="{'average': 52, 'formula': '7d8 + 21'}"/>
    <s v="{'average': 52,"/>
    <s v=" 52,"/>
    <s v=" 52"/>
    <x v="81"/>
    <n v="21"/>
  </r>
  <r>
    <s v="Blackguard"/>
    <s v="VGM"/>
    <n v="211"/>
    <s v="M"/>
    <s v="{'type': 'humanoid', 'tags': ['any race']}"/>
    <s v="['L', 'NX', 'C', 'NY', 'E']"/>
    <s v="[{'ac': 18, 'from': ['{@item plate armor|phb}']}]"/>
    <s v="{'average': 153, 'formula': '18d8 + 72'}"/>
    <s v="{'average': 153"/>
    <s v=" 153"/>
    <e v="#VALUE!"/>
    <x v="17"/>
    <n v="72"/>
  </r>
  <r>
    <s v="Blue Guard Drake"/>
    <s v="VGM"/>
    <n v="158"/>
    <s v="M"/>
    <s v="dragon"/>
    <s v="['U']"/>
    <s v="[{'ac': 14, 'from': ['natural armor']}]"/>
    <s v="{'average': 52, 'formula': '7d8 + 21'}"/>
    <s v="{'average': 52,"/>
    <s v=" 52,"/>
    <s v=" 52"/>
    <x v="81"/>
    <n v="21"/>
  </r>
  <r>
    <s v="Bodak"/>
    <s v="VGM"/>
    <n v="127"/>
    <s v="M"/>
    <s v="undead"/>
    <s v="['C', 'E']"/>
    <s v="[{'ac': 15, 'from': ['natural armor']}]"/>
    <s v="{'average': 58, 'formula': '9d8 + 18'}"/>
    <s v="{'average': 58,"/>
    <s v=" 58,"/>
    <s v=" 58"/>
    <x v="68"/>
    <n v="18"/>
  </r>
  <r>
    <s v="Boggle"/>
    <s v="VGM"/>
    <n v="128"/>
    <s v="S"/>
    <s v="fey"/>
    <s v="['C', 'N']"/>
    <s v="[14]"/>
    <s v="{'average': 18, 'formula': '4d6 + 4'}"/>
    <s v="{'average': 18,"/>
    <s v=" 18,"/>
    <s v=" 18"/>
    <x v="10"/>
    <n v="4"/>
  </r>
  <r>
    <s v="Booyahg Booyahg Booyahg"/>
    <s v="VGM"/>
    <n v="43"/>
    <m/>
    <m/>
    <m/>
    <m/>
    <m/>
    <s v=""/>
    <e v="#VALUE!"/>
    <e v="#VALUE!"/>
    <x v="6"/>
    <e v="#VALUE!"/>
  </r>
  <r>
    <s v="Booyahg Caster"/>
    <s v="VGM"/>
    <n v="42"/>
    <m/>
    <m/>
    <m/>
    <m/>
    <m/>
    <s v=""/>
    <e v="#VALUE!"/>
    <e v="#VALUE!"/>
    <x v="6"/>
    <e v="#VALUE!"/>
  </r>
  <r>
    <s v="Booyahg Slave of the Archfey"/>
    <s v="VGM"/>
    <n v="42"/>
    <m/>
    <m/>
    <m/>
    <m/>
    <m/>
    <s v=""/>
    <e v="#VALUE!"/>
    <e v="#VALUE!"/>
    <x v="6"/>
    <e v="#VALUE!"/>
  </r>
  <r>
    <s v="Booyahg Slave of the Fiend"/>
    <s v="VGM"/>
    <n v="42"/>
    <m/>
    <m/>
    <m/>
    <m/>
    <m/>
    <s v=""/>
    <e v="#VALUE!"/>
    <e v="#VALUE!"/>
    <x v="6"/>
    <e v="#VALUE!"/>
  </r>
  <r>
    <s v="Booyahg Slave of the Great Old One"/>
    <s v="VGM"/>
    <n v="42"/>
    <m/>
    <m/>
    <m/>
    <m/>
    <m/>
    <s v=""/>
    <e v="#VALUE!"/>
    <e v="#VALUE!"/>
    <x v="6"/>
    <e v="#VALUE!"/>
  </r>
  <r>
    <s v="Booyahg Whip"/>
    <s v="VGM"/>
    <n v="42"/>
    <m/>
    <m/>
    <m/>
    <m/>
    <m/>
    <s v=""/>
    <e v="#VALUE!"/>
    <e v="#VALUE!"/>
    <x v="6"/>
    <e v="#VALUE!"/>
  </r>
  <r>
    <s v="Booyahg Wielder"/>
    <s v="VGM"/>
    <n v="42"/>
    <m/>
    <m/>
    <m/>
    <m/>
    <m/>
    <s v=""/>
    <e v="#VALUE!"/>
    <e v="#VALUE!"/>
    <x v="6"/>
    <e v="#VALUE!"/>
  </r>
  <r>
    <s v="Brontosaurus"/>
    <s v="VGM"/>
    <n v="139"/>
    <s v="G"/>
    <s v="beast"/>
    <s v="['U']"/>
    <s v="[{'ac': 15, 'from': ['natural armor']}]"/>
    <s v="{'average': 121, 'formula': '9d20 + 27'}"/>
    <s v="{'average': 121"/>
    <s v=" 121"/>
    <e v="#VALUE!"/>
    <x v="181"/>
    <n v="27"/>
  </r>
  <r>
    <s v="Catoblepas"/>
    <s v="VGM"/>
    <n v="129"/>
    <s v="L"/>
    <s v="monstrosity"/>
    <s v="['U']"/>
    <s v="[{'ac': 14, 'from': ['natural armor']}]"/>
    <s v="{'average': 84, 'formula': '8d10 + 40'}"/>
    <s v="{'average': 84,"/>
    <s v=" 84,"/>
    <s v=" 84"/>
    <x v="21"/>
    <n v="40"/>
  </r>
  <r>
    <s v="Cave Fisher"/>
    <s v="VGM"/>
    <n v="130"/>
    <s v="M"/>
    <s v="monstrosity"/>
    <s v="['U']"/>
    <s v="[{'ac': 16, 'from': ['natural armor']}]"/>
    <s v="{'average': 58, 'formula': '9d8 + 18'}"/>
    <s v="{'average': 58,"/>
    <s v=" 58,"/>
    <s v=" 58"/>
    <x v="68"/>
    <n v="18"/>
  </r>
  <r>
    <s v="Champion"/>
    <s v="VGM"/>
    <n v="212"/>
    <s v="M"/>
    <s v="{'type': 'humanoid', 'tags': ['any race']}"/>
    <s v="['A']"/>
    <s v="[{'ac': 18, 'from': ['{@item plate armor|phb}']}]"/>
    <s v="{'average': 143, 'formula': '22d8 + 44'}"/>
    <s v="{'average': 143"/>
    <s v=" 143"/>
    <e v="#VALUE!"/>
    <x v="1"/>
    <n v="44"/>
  </r>
  <r>
    <s v="Chitine"/>
    <s v="VGM"/>
    <n v="131"/>
    <s v="S"/>
    <s v="monstrosity"/>
    <s v="['C', 'E']"/>
    <s v="[{'ac': 14, 'from': ['{@item hide armor|phb}']}]"/>
    <s v="{'average': 18, 'formula': '4d6 + 4'}"/>
    <s v="{'average': 18,"/>
    <s v=" 18,"/>
    <s v=" 18"/>
    <x v="10"/>
    <n v="4"/>
  </r>
  <r>
    <s v="Choldrith"/>
    <s v="VGM"/>
    <n v="132"/>
    <s v="M"/>
    <s v="monstrosity"/>
    <s v="['C', 'E']"/>
    <s v="[{'ac': 15, 'from': ['{@item studded leather armor|phb}']}]"/>
    <s v="{'average': 66, 'formula': '12d8 + 12'}"/>
    <s v="{'average': 66,"/>
    <s v=" 66,"/>
    <s v=" 66"/>
    <x v="2"/>
    <n v="12"/>
  </r>
  <r>
    <s v="Cloud Giant Smiling One"/>
    <s v="VGM"/>
    <n v="146"/>
    <s v="H"/>
    <s v="{'type': 'giant', 'tags': ['cloud giant']}"/>
    <s v="['C', 'N']"/>
    <s v="[{'ac': 15, 'from': ['natural armor']}]"/>
    <s v="{'average': 262, 'formula': '21d12 + 128'}"/>
    <s v="{'average': 262"/>
    <s v=" 262"/>
    <e v="#VALUE!"/>
    <x v="229"/>
    <n v="128"/>
  </r>
  <r>
    <s v="Conjurer"/>
    <s v="VGM"/>
    <n v="212"/>
    <s v="M"/>
    <s v="{'type': 'humanoid', 'tags': ['any race']}"/>
    <s v="['A']"/>
    <s v="[12, {'ac': 15, 'condition': 'with {@spell mage armor}', 'braces': True}]"/>
    <s v="{'average': 40, 'formula': '9d8'}"/>
    <s v="{'average': 40,"/>
    <s v=" 40,"/>
    <s v=" 40"/>
    <x v="6"/>
    <e v="#VALUE!"/>
  </r>
  <r>
    <s v="Cow"/>
    <s v="VGM"/>
    <n v="207"/>
    <s v="L"/>
    <s v="beast"/>
    <s v="['U']"/>
    <s v="[10]"/>
    <s v="{'average': 15, 'formula': '2d10 + 4'}"/>
    <s v="{'average': 15,"/>
    <s v=" 15,"/>
    <s v=" 15"/>
    <x v="13"/>
    <n v="4"/>
  </r>
  <r>
    <s v="Cranium Rat"/>
    <s v="VGM"/>
    <n v="133"/>
    <s v="T"/>
    <s v="beast"/>
    <s v="['L', 'E']"/>
    <s v="[12]"/>
    <s v="{'average': 2, 'formula': '1d4'}"/>
    <s v="{'average': 2, "/>
    <s v=" 2, "/>
    <s v=" 2 "/>
    <x v="6"/>
    <e v="#VALUE!"/>
  </r>
  <r>
    <s v="Darkling"/>
    <s v="VGM"/>
    <n v="134"/>
    <s v="S"/>
    <s v="fey"/>
    <s v="['C', 'N']"/>
    <s v="[{'ac': 14, 'from': ['{@item leather armor|phb}']}]"/>
    <s v="{'average': 13, 'formula': '3d6 + 3'}"/>
    <s v="{'average': 13,"/>
    <s v=" 13,"/>
    <s v=" 13"/>
    <x v="31"/>
    <n v="3"/>
  </r>
  <r>
    <s v="Darkling Elder"/>
    <s v="VGM"/>
    <n v="134"/>
    <s v="M"/>
    <s v="fey"/>
    <s v="['C', 'N']"/>
    <s v="[{'ac': 15, 'from': ['{@item studded leather armor|phb}']}]"/>
    <s v="{'average': 27, 'formula': '5d8 + 5'}"/>
    <s v="{'average': 27,"/>
    <s v=" 27,"/>
    <s v=" 27"/>
    <x v="8"/>
    <n v="5"/>
  </r>
  <r>
    <s v="Death Kiss"/>
    <s v="VGM"/>
    <n v="124"/>
    <s v="L"/>
    <s v="aberration"/>
    <s v="['N', 'E']"/>
    <s v="[{'ac': 16, 'from': ['natural armor']}]"/>
    <s v="{'average': 161, 'formula': '17d10 + 68'}"/>
    <s v="{'average': 161"/>
    <s v=" 161"/>
    <e v="#VALUE!"/>
    <x v="73"/>
    <n v="68"/>
  </r>
  <r>
    <s v="Deep RothÃ©"/>
    <s v="VGM"/>
    <n v="208"/>
    <s v="M"/>
    <s v="beast"/>
    <s v="['U']"/>
    <s v="[10]"/>
    <s v="{'average': 13, 'formula': '2d8 + 4'}"/>
    <s v="{'average': 13,"/>
    <s v=" 13,"/>
    <s v=" 13"/>
    <x v="1"/>
    <n v="4"/>
  </r>
  <r>
    <s v="Deep Scion"/>
    <s v="VGM"/>
    <n v="135"/>
    <s v="M"/>
    <s v="{'type': 'humanoid', 'tags': ['shapechanger']}"/>
    <s v="['N', 'E']"/>
    <s v="[11]"/>
    <s v="{'average': 67, 'formula': '9d8 + 27'}"/>
    <s v="{'average': 67,"/>
    <s v=" 67,"/>
    <s v=" 67"/>
    <x v="65"/>
    <n v="27"/>
  </r>
  <r>
    <s v="Deinonychus"/>
    <s v="VGM"/>
    <n v="139"/>
    <s v="M"/>
    <s v="beast"/>
    <s v="['U']"/>
    <s v="[{'ac': 13, 'from': ['natural armor']}]"/>
    <s v="{'average': 26, 'formula': '4d8 + 8'}"/>
    <s v="{'average': 26,"/>
    <s v=" 26,"/>
    <s v=" 26"/>
    <x v="1"/>
    <n v="8"/>
  </r>
  <r>
    <s v="Devourer"/>
    <s v="VGM"/>
    <n v="138"/>
    <s v="L"/>
    <s v="fiend"/>
    <s v="['C', 'E']"/>
    <s v="[{'ac': 16, 'from': ['natural armor']}]"/>
    <s v="{'average': 178, 'formula': '17d10 + 85'}"/>
    <s v="{'average': 178"/>
    <s v=" 178"/>
    <e v="#VALUE!"/>
    <x v="39"/>
    <n v="85"/>
  </r>
  <r>
    <s v="Dimetrodon"/>
    <s v="VGM"/>
    <n v="139"/>
    <s v="M"/>
    <s v="beast"/>
    <s v="['U']"/>
    <s v="[{'ac': 12, 'from': ['natural armor']}]"/>
    <s v="{'average': 19, 'formula': '3d8 + 6'}"/>
    <s v="{'average': 19,"/>
    <s v=" 19,"/>
    <s v=" 19"/>
    <x v="79"/>
    <n v="6"/>
  </r>
  <r>
    <s v="Diviner"/>
    <s v="VGM"/>
    <n v="213"/>
    <s v="M"/>
    <s v="{'type': 'humanoid', 'tags': ['any race']}"/>
    <s v="['A']"/>
    <s v="[12, {'ac': 15, 'condition': 'with {@spell mage armor}', 'braces': True}]"/>
    <s v="{'average': 67, 'formula': '15d8'}"/>
    <s v="{'average': 67,"/>
    <s v=" 67,"/>
    <s v=" 67"/>
    <x v="6"/>
    <e v="#VALUE!"/>
  </r>
  <r>
    <s v="Dolphin"/>
    <s v="VGM"/>
    <n v="208"/>
    <s v="M"/>
    <s v="beast"/>
    <s v="['U']"/>
    <s v="[{'ac': 12, 'from': ['natural armor']}]"/>
    <s v="{'average': 11, 'formula': '2d8 + 2'}"/>
    <s v="{'average': 11,"/>
    <s v=" 11,"/>
    <s v=" 11"/>
    <x v="2"/>
    <n v="2"/>
  </r>
  <r>
    <s v="Draegloth"/>
    <s v="VGM"/>
    <n v="141"/>
    <s v="L"/>
    <s v="{'type': 'fiend', 'tags': ['demon']}"/>
    <s v="['C', 'E']"/>
    <s v="[{'ac': 15, 'from': ['natural armor']}]"/>
    <s v="{'average': 123, 'formula': '13d10 + 52'}"/>
    <s v="{'average': 123"/>
    <s v=" 123"/>
    <e v="#VALUE!"/>
    <x v="145"/>
    <n v="52"/>
  </r>
  <r>
    <s v="Elder Brain"/>
    <s v="VGM"/>
    <n v="173"/>
    <s v="L"/>
    <s v="aberration"/>
    <s v="['L', 'E']"/>
    <s v="[10]"/>
    <s v="{'average': 210, 'formula': '20d10 + 100'}"/>
    <s v="{'average': 210"/>
    <s v=" 210"/>
    <e v="#VALUE!"/>
    <x v="21"/>
    <n v="100"/>
  </r>
  <r>
    <s v="Enchanter"/>
    <s v="VGM"/>
    <n v="213"/>
    <s v="M"/>
    <s v="{'type': 'humanoid', 'tags': ['any race']}"/>
    <s v="['A']"/>
    <s v="[12, {'ac': 15, 'condition': 'with {@spell mage armor}', 'braces': True}]"/>
    <s v="{'average': 40, 'formula': '9d8'}"/>
    <s v="{'average': 40,"/>
    <s v=" 40,"/>
    <s v=" 40"/>
    <x v="6"/>
    <e v="#VALUE!"/>
  </r>
  <r>
    <s v="Evoker"/>
    <s v="VGM"/>
    <n v="214"/>
    <s v="M"/>
    <s v="{'type': 'humanoid', 'tags': ['any race']}"/>
    <s v="['A']"/>
    <s v="[12, {'ac': 15, 'condition': 'with {@spell mage armor}', 'braces': True}]"/>
    <s v="{'average': 66, 'formula': '12d8 + 12'}"/>
    <s v="{'average': 66,"/>
    <s v=" 66,"/>
    <s v=" 66"/>
    <x v="2"/>
    <n v="12"/>
  </r>
  <r>
    <s v="Fire Giant Dreadnought"/>
    <s v="VGM"/>
    <n v="147"/>
    <s v="H"/>
    <s v="{'type': 'giant', 'tags': ['fire giant']}"/>
    <s v="['L', 'E']"/>
    <s v="[{'ac': 21, 'from': ['{@item plate armor|phb}', '{@item shield|phb|shields}']}]"/>
    <s v="{'average': 187, 'formula': '15d12 + 90'}"/>
    <s v="{'average': 187"/>
    <s v=" 187"/>
    <e v="#VALUE!"/>
    <x v="0"/>
    <n v="90"/>
  </r>
  <r>
    <s v="Firenewt Warlock of Imix"/>
    <s v="VGM"/>
    <n v="143"/>
    <s v="M"/>
    <s v="{'type': 'humanoid', 'tags': ['firenewt']}"/>
    <s v="['N', 'E']"/>
    <s v="[10, {'ac': 13, 'condition': 'with {@spell mage armor}', 'braces': True}]"/>
    <s v="{'average': 33, 'formula': '6d8 + 6'}"/>
    <s v="{'average': 33,"/>
    <s v=" 33,"/>
    <s v=" 33"/>
    <x v="2"/>
    <n v="6"/>
  </r>
  <r>
    <s v="Firenewt Warrior"/>
    <s v="VGM"/>
    <n v="142"/>
    <s v="M"/>
    <s v="{'type': 'humanoid', 'tags': ['firenewt']}"/>
    <s v="['N', 'E']"/>
    <s v="[{'ac': 16, 'from': ['{@item chain shirt|phb}', '{@item shield|phb}']}]"/>
    <s v="{'average': 22, 'formula': '4d8 + 4'}"/>
    <s v="{'average': 22,"/>
    <s v=" 22,"/>
    <s v=" 22"/>
    <x v="2"/>
    <n v="4"/>
  </r>
  <r>
    <s v="Flail Snail"/>
    <s v="VGM"/>
    <n v="144"/>
    <s v="L"/>
    <s v="elemental"/>
    <s v="['U']"/>
    <s v="[{'ac': 16, 'from': ['natural armor']}]"/>
    <s v="{'average': 52, 'formula': '5d10 + 25'}"/>
    <s v="{'average': 52,"/>
    <s v=" 52,"/>
    <s v=" 52"/>
    <x v="131"/>
    <n v="25"/>
  </r>
  <r>
    <s v="Flind"/>
    <s v="VGM"/>
    <n v="153"/>
    <s v="M"/>
    <s v="{'type': 'humanoid', 'tags': ['gnoll']}"/>
    <s v="['C', 'E']"/>
    <s v="[{'ac': 16, 'from': ['{@item chain mail|phb}']}]"/>
    <s v="{'average': 127, 'formula': '15d8 + 60'}"/>
    <s v="{'average': 127"/>
    <s v=" 127"/>
    <e v="#VALUE!"/>
    <x v="67"/>
    <n v="60"/>
  </r>
  <r>
    <s v="Froghemoth"/>
    <s v="VGM"/>
    <n v="145"/>
    <s v="H"/>
    <s v="monstrosity"/>
    <s v="['U']"/>
    <s v="[{'ac': 14, 'from': ['natural armor']}]"/>
    <s v="{'average': 184, 'formula': '16d12 + 80'}"/>
    <s v="{'average': 184"/>
    <s v=" 184"/>
    <e v="#VALUE!"/>
    <x v="64"/>
    <n v="80"/>
  </r>
  <r>
    <s v="Frost Giant Everlasting One"/>
    <s v="VGM"/>
    <n v="148"/>
    <s v="H"/>
    <s v="{'type': 'giant', 'tags': ['frost giant']}"/>
    <s v="['C', 'E']"/>
    <s v="[{'ac': 15, 'from': ['patchwork armor']}]"/>
    <s v="{'average': 189, 'formula': '14d12 + 98'}"/>
    <s v="{'average': 189"/>
    <s v=" 189"/>
    <e v="#VALUE!"/>
    <x v="101"/>
    <n v="98"/>
  </r>
  <r>
    <s v="Gauth"/>
    <s v="VGM"/>
    <n v="125"/>
    <s v="M"/>
    <s v="aberration"/>
    <s v="['L', 'E']"/>
    <s v="[{'ac': 15, 'from': ['natural armor']}]"/>
    <s v="{'average': 67, 'formula': '9d8 + 27'}"/>
    <s v="{'average': 67,"/>
    <s v=" 67,"/>
    <s v=" 67"/>
    <x v="65"/>
    <n v="27"/>
  </r>
  <r>
    <s v="Gazer"/>
    <s v="VGM"/>
    <n v="126"/>
    <s v="T"/>
    <s v="aberration"/>
    <s v="['N', 'E']"/>
    <s v="[13]"/>
    <s v="{'average': 13, 'formula': '3d4 + 6'}"/>
    <s v="{'average': 13,"/>
    <s v=" 13,"/>
    <s v=" 13"/>
    <x v="30"/>
    <n v="6"/>
  </r>
  <r>
    <s v="Giant Strider"/>
    <s v="VGM"/>
    <n v="143"/>
    <s v="L"/>
    <s v="monstrosity"/>
    <s v="['N', 'E']"/>
    <s v="[{'ac': 14, 'from': ['natural armor']}]"/>
    <s v="{'average': 22, 'formula': '3d10 + 6'}"/>
    <s v="{'average': 22,"/>
    <s v=" 22,"/>
    <s v=" 22"/>
    <x v="54"/>
    <n v="6"/>
  </r>
  <r>
    <s v="Girallon"/>
    <s v="VGM"/>
    <n v="152"/>
    <s v="L"/>
    <s v="monstrosity"/>
    <s v="['U']"/>
    <s v="[13]"/>
    <s v="{'average': 59, 'formula': '7d10 + 21'}"/>
    <s v="{'average': 59,"/>
    <s v=" 59,"/>
    <s v=" 59"/>
    <x v="133"/>
    <n v="21"/>
  </r>
  <r>
    <s v="Gnoll Flesh Gnawer"/>
    <s v="VGM"/>
    <n v="154"/>
    <s v="M"/>
    <s v="{'type': 'humanoid', 'tags': ['gnoll']}"/>
    <s v="['C', 'E']"/>
    <s v="[{'ac': 14, 'from': ['{@item studded leather armor|phb}']}]"/>
    <s v="{'average': 22, 'formula': '4d8 + 4'}"/>
    <s v="{'average': 22,"/>
    <s v=" 22,"/>
    <s v=" 22"/>
    <x v="2"/>
    <n v="4"/>
  </r>
  <r>
    <s v="Gnoll Hunter"/>
    <s v="VGM"/>
    <n v="154"/>
    <s v="M"/>
    <s v="{'type': 'humanoid', 'tags': ['gnoll']}"/>
    <s v="['C', 'E']"/>
    <s v="[{'ac': 13, 'from': ['{@item leather armor|phb}']}]"/>
    <s v="{'average': 22, 'formula': '4d8 + 4'}"/>
    <s v="{'average': 22,"/>
    <s v=" 22,"/>
    <s v=" 22"/>
    <x v="2"/>
    <n v="4"/>
  </r>
  <r>
    <s v="Gnoll Witherling"/>
    <s v="VGM"/>
    <n v="155"/>
    <s v="M"/>
    <s v="undead"/>
    <s v="['C', 'E']"/>
    <s v="[{'ac': 12, 'from': ['natural armor']}]"/>
    <s v="{'average': 11, 'formula': '2d8 + 2'}"/>
    <s v="{'average': 11,"/>
    <s v=" 11,"/>
    <s v=" 11"/>
    <x v="2"/>
    <n v="2"/>
  </r>
  <r>
    <s v="Green Guard Drake"/>
    <s v="VGM"/>
    <n v="158"/>
    <s v="M"/>
    <s v="dragon"/>
    <s v="['U']"/>
    <s v="[{'ac': 14, 'from': ['natural armor']}]"/>
    <s v="{'average': 52, 'formula': '7d8 + 21'}"/>
    <s v="{'average': 52,"/>
    <s v=" 52,"/>
    <s v=" 52"/>
    <x v="81"/>
    <n v="21"/>
  </r>
  <r>
    <s v="Grung"/>
    <s v="VGM"/>
    <n v="156"/>
    <s v="S"/>
    <s v="{'type': 'humanoid', 'tags': ['grung']}"/>
    <s v="['L', 'E']"/>
    <s v="[12]"/>
    <s v="{'average': 11, 'formula': '2d6 + 4'}"/>
    <s v="{'average': 11,"/>
    <s v=" 11,"/>
    <s v=" 11"/>
    <x v="57"/>
    <n v="4"/>
  </r>
  <r>
    <s v="Grung Elite Warrior"/>
    <s v="VGM"/>
    <n v="157"/>
    <s v="S"/>
    <s v="{'type': 'humanoid', 'tags': ['grung']}"/>
    <s v="['L', 'E']"/>
    <s v="[13]"/>
    <s v="{'average': 49, 'formula': '9d6 + 18'}"/>
    <s v="{'average': 49,"/>
    <s v=" 49,"/>
    <s v=" 49"/>
    <x v="187"/>
    <n v="18"/>
  </r>
  <r>
    <s v="Grung Wildling"/>
    <s v="VGM"/>
    <n v="157"/>
    <s v="S"/>
    <s v="{'type': 'humanoid', 'tags': ['grung']}"/>
    <s v="['L', 'E']"/>
    <s v="[13, {'ac': 16, 'condition': 'with {@spell barkskin}', 'braces': True}]"/>
    <s v="{'average': 27, 'formula': '5d6 + 10'}"/>
    <s v="{'average': 27,"/>
    <s v=" 27,"/>
    <s v=" 27"/>
    <x v="188"/>
    <n v="10"/>
  </r>
  <r>
    <s v="Hadrosaurus"/>
    <s v="VGM"/>
    <n v="140"/>
    <s v="L"/>
    <s v="beast"/>
    <s v="['U']"/>
    <s v="[{'ac': 11, 'from': ['natural armor']}]"/>
    <s v="{'average': 19, 'formula': '3d10 + 3'}"/>
    <s v="{'average': 19,"/>
    <s v=" 19,"/>
    <s v=" 19"/>
    <x v="70"/>
    <n v="3"/>
  </r>
  <r>
    <s v="Hobgoblin Devastator"/>
    <s v="VGM"/>
    <n v="161"/>
    <s v="M"/>
    <s v="{'type': 'humanoid', 'tags': ['goblinoid']}"/>
    <s v="['L', 'E']"/>
    <s v="[{'ac': 13, 'from': ['{@item studded leather armor|phb}']}]"/>
    <s v="{'average': 45, 'formula': '7d8 + 14'}"/>
    <s v="{'average': 45,"/>
    <s v=" 45,"/>
    <s v=" 45"/>
    <x v="5"/>
    <n v="14"/>
  </r>
  <r>
    <s v="Hobgoblin Iron Shadow"/>
    <s v="VGM"/>
    <n v="162"/>
    <s v="M"/>
    <s v="{'type': 'humanoid', 'tags': ['goblinoid']}"/>
    <s v="['L', 'E']"/>
    <s v="[15]"/>
    <s v="{'average': 32, 'formula': '5d8 + 10'}"/>
    <s v="{'average': 32,"/>
    <s v=" 32,"/>
    <s v=" 32"/>
    <x v="7"/>
    <n v="10"/>
  </r>
  <r>
    <s v="Illithilich"/>
    <s v="VGM"/>
    <n v="172"/>
    <s v="M"/>
    <s v="undead"/>
    <s v="['L', 'NX', 'C', 'E']"/>
    <s v="[{'ac': 17, 'from': ['natural armor']}]"/>
    <s v="{'average': 135, 'formula': '18d8 + 54'}"/>
    <s v="{'average': 135"/>
    <s v=" 135"/>
    <e v="#VALUE!"/>
    <x v="9"/>
    <n v="54"/>
  </r>
  <r>
    <s v="Illusionist"/>
    <s v="VGM"/>
    <n v="214"/>
    <s v="M"/>
    <s v="{'type': 'humanoid', 'tags': ['any race']}"/>
    <s v="['A']"/>
    <s v="[12, {'ac': 15, 'condition': 'with {@spell mage armor}', 'braces': True}]"/>
    <s v="{'average': 38, 'formula': '7d8 + 7'}"/>
    <s v="{'average': 38,"/>
    <s v=" 38,"/>
    <s v=" 38"/>
    <x v="159"/>
    <n v="7"/>
  </r>
  <r>
    <s v="Ki-rin"/>
    <s v="VGM"/>
    <n v="163"/>
    <s v="H"/>
    <s v="celestial"/>
    <s v="['L', 'G']"/>
    <s v="[{'ac': 20, 'from': ['natural armor']}]"/>
    <s v="{'average': 152, 'formula': '16d12 + 48'}"/>
    <s v="{'average': 152"/>
    <s v=" 152"/>
    <e v="#VALUE!"/>
    <x v="79"/>
    <n v="48"/>
  </r>
  <r>
    <s v="Kobold Dragonshield"/>
    <s v="VGM"/>
    <n v="165"/>
    <s v="S"/>
    <s v="{'type': 'humanoid', 'tags': ['kobold']}"/>
    <s v="['L', 'E']"/>
    <s v="[{'ac': 15, 'from': ['{@item leather armor|phb}', '{@item shield|phb}']}]"/>
    <s v="{'average': 44, 'formula': '8d6 + 16'}"/>
    <s v="{'average': 44,"/>
    <s v=" 44,"/>
    <s v=" 44"/>
    <x v="57"/>
    <n v="16"/>
  </r>
  <r>
    <s v="Kobold Inventor"/>
    <s v="VGM"/>
    <n v="166"/>
    <s v="S"/>
    <s v="{'type': 'humanoid', 'tags': ['kobold']}"/>
    <s v="['L', 'E']"/>
    <s v="[12]"/>
    <s v="{'average': 13, 'formula': '3d6 + 3'}"/>
    <s v="{'average': 13,"/>
    <s v=" 13,"/>
    <s v=" 13"/>
    <x v="31"/>
    <n v="3"/>
  </r>
  <r>
    <s v="Kobold Scale Sorcerer"/>
    <s v="VGM"/>
    <n v="167"/>
    <s v="S"/>
    <s v="{'type': 'humanoid', 'tags': ['kobold']}"/>
    <s v="['L', 'E']"/>
    <s v="[{'ac': 15, 'from': ['natural armor']}]"/>
    <s v="{'average': 27, 'formula': '5d6 + 10'}"/>
    <s v="{'average': 27,"/>
    <s v=" 27,"/>
    <s v=" 27"/>
    <x v="188"/>
    <n v="10"/>
  </r>
  <r>
    <s v="Korred"/>
    <s v="VGM"/>
    <n v="168"/>
    <s v="S"/>
    <s v="fey"/>
    <s v="['C', 'N']"/>
    <s v="[{'ac': 17, 'from': ['natural armor']}]"/>
    <s v="{'average': 102, 'formula': '12d6 + 60'}"/>
    <s v="{'average': 102"/>
    <s v=" 102"/>
    <e v="#VALUE!"/>
    <x v="127"/>
    <n v="60"/>
  </r>
  <r>
    <s v="Kraken Priest"/>
    <s v="VGM"/>
    <n v="215"/>
    <s v="M"/>
    <s v="{'type': 'humanoid', 'tags': ['any race']}"/>
    <s v="['L', 'NX', 'C', 'E']"/>
    <s v="[10]"/>
    <s v="{'average': 75, 'formula': '10d8 + 30'}"/>
    <s v="{'average': 75,"/>
    <s v=" 75,"/>
    <s v=" 75"/>
    <x v="9"/>
    <n v="30"/>
  </r>
  <r>
    <s v="Leucrotta"/>
    <s v="VGM"/>
    <n v="169"/>
    <s v="L"/>
    <s v="monstrosity"/>
    <s v="['C', 'E']"/>
    <s v="[{'ac': 14, 'from': ['natural armor']}]"/>
    <s v="{'average': 67, 'formula': '9d10 + 18'}"/>
    <s v="{'average': 67,"/>
    <s v=" 67,"/>
    <s v=" 67"/>
    <x v="100"/>
    <n v="18"/>
  </r>
  <r>
    <s v="Martial Arts Adept"/>
    <s v="VGM"/>
    <n v="216"/>
    <s v="M"/>
    <s v="{'type': 'humanoid', 'tags': ['any race']}"/>
    <s v="['A']"/>
    <s v="[16]"/>
    <s v="{'average': 60, 'formula': '11d8 + 11'}"/>
    <s v="{'average': 60,"/>
    <s v=" 60,"/>
    <s v=" 60"/>
    <x v="124"/>
    <n v="11"/>
  </r>
  <r>
    <s v="Master Thief"/>
    <s v="VGM"/>
    <n v="216"/>
    <s v="M"/>
    <s v="{'type': 'humanoid', 'tags': ['any race']}"/>
    <s v="['A']"/>
    <s v="[{'ac': 16, 'from': ['{@item studded leather armor|phb}']}]"/>
    <s v="{'average': 83, 'formula': '13d8 + 26'}"/>
    <s v="{'average': 83,"/>
    <s v=" 83,"/>
    <s v=" 83"/>
    <x v="230"/>
    <n v="26"/>
  </r>
  <r>
    <s v="Maw Demon"/>
    <s v="VGM"/>
    <n v="137"/>
    <s v="M"/>
    <s v="{'type': 'fiend', 'tags': ['demon']}"/>
    <s v="['C', 'E']"/>
    <s v="[{'ac': 13, 'from': ['natural armor']}]"/>
    <s v="{'average': 33, 'formula': '6d8 + 6'}"/>
    <s v="{'average': 33,"/>
    <s v=" 33,"/>
    <s v=" 33"/>
    <x v="2"/>
    <n v="6"/>
  </r>
  <r>
    <s v="Meenlock"/>
    <s v="VGM"/>
    <n v="170"/>
    <s v="S"/>
    <s v="fey"/>
    <s v="['N', 'E']"/>
    <s v="[{'ac': 15, 'from': ['natural armor']}]"/>
    <s v="{'average': 31, 'formula': '7d6 + 7'}"/>
    <s v="{'average': 31,"/>
    <s v=" 31,"/>
    <s v=" 31"/>
    <x v="120"/>
    <n v="7"/>
  </r>
  <r>
    <s v="Mind Flayer Psion"/>
    <s v="VGM"/>
    <n v="71"/>
    <s v="M"/>
    <s v="aberration"/>
    <s v="['L', 'E']"/>
    <s v="[{'ac': 15, 'from': ['{@item breastplate|phb}']}]"/>
    <s v="{'average': 71, 'formula': '13d8 + 13'}"/>
    <s v="{'average': 71,"/>
    <s v=" 71,"/>
    <s v=" 71"/>
    <x v="122"/>
    <n v="13"/>
  </r>
  <r>
    <s v="Mindwitness"/>
    <s v="VGM"/>
    <n v="176"/>
    <s v="L"/>
    <s v="aberration"/>
    <s v="['L', 'E']"/>
    <s v="[{'ac': 15, 'from': ['natural armor']}]"/>
    <s v="{'average': 75, 'formula': '10d10 + 20'}"/>
    <s v="{'average': 75,"/>
    <s v=" 75,"/>
    <s v=" 75"/>
    <x v="13"/>
    <n v="20"/>
  </r>
  <r>
    <s v="Morkoth"/>
    <s v="VGM"/>
    <n v="177"/>
    <s v="M"/>
    <s v="aberration"/>
    <s v="['C', 'E']"/>
    <s v="[{'ac': 17, 'from': ['natural armor']}]"/>
    <s v="{'average': 130, 'formula': '20d8 + 40'}"/>
    <s v="{'average': 130"/>
    <s v=" 130"/>
    <e v="#VALUE!"/>
    <x v="1"/>
    <n v="40"/>
  </r>
  <r>
    <s v="Mouth of Grolantor"/>
    <s v="VGM"/>
    <n v="149"/>
    <s v="H"/>
    <s v="{'type': 'giant', 'tags': ['hill giant']}"/>
    <s v="['C', 'E']"/>
    <s v="[{'ac': 14, 'from': ['natural armor']}]"/>
    <s v="{'average': 105, 'formula': '10d12 + 40'}"/>
    <s v="{'average': 105"/>
    <s v=" 105"/>
    <e v="#VALUE!"/>
    <x v="38"/>
    <n v="40"/>
  </r>
  <r>
    <s v="Necromancer"/>
    <s v="VGM"/>
    <n v="217"/>
    <s v="M"/>
    <s v="{'type': 'humanoid', 'tags': ['any race']}"/>
    <s v="['A']"/>
    <s v="[12, {'ac': 15, 'condition': 'with {@spell mage armor}', 'braces': True}]"/>
    <s v="{'average': 66, 'formula': '12d8 + 12'}"/>
    <s v="{'average': 66,"/>
    <s v=" 66,"/>
    <s v=" 66"/>
    <x v="2"/>
    <n v="12"/>
  </r>
  <r>
    <s v="Neogi"/>
    <s v="VGM"/>
    <n v="180"/>
    <s v="S"/>
    <s v="aberration"/>
    <s v="['L', 'E']"/>
    <s v="[{'ac': 15, 'from': ['natural armor']}]"/>
    <s v="{'average': 33, 'formula': '6d6 + 12'}"/>
    <s v="{'average': 33,"/>
    <s v=" 33,"/>
    <s v=" 33"/>
    <x v="57"/>
    <n v="12"/>
  </r>
  <r>
    <s v="Neogi Hatchling"/>
    <s v="VGM"/>
    <n v="179"/>
    <s v="T"/>
    <s v="aberration"/>
    <s v="['L', 'E']"/>
    <s v="[11]"/>
    <s v="{'average': 7, 'formula': '3d4'}"/>
    <s v="{'average': 7, "/>
    <s v=" 7, "/>
    <s v=" 7 "/>
    <x v="6"/>
    <e v="#VALUE!"/>
  </r>
  <r>
    <s v="Neogi Master"/>
    <s v="VGM"/>
    <n v="180"/>
    <s v="M"/>
    <s v="aberration"/>
    <s v="['L', 'E']"/>
    <s v="[{'ac': 15, 'from': ['natural armor']}]"/>
    <s v="{'average': 71, 'formula': '11d8 + 22'}"/>
    <s v="{'average': 71,"/>
    <s v=" 71,"/>
    <s v=" 71"/>
    <x v="123"/>
    <n v="22"/>
  </r>
  <r>
    <s v="Neothelid"/>
    <s v="VGM"/>
    <n v="181"/>
    <s v="G"/>
    <s v="aberration"/>
    <s v="['C', 'E']"/>
    <s v="[{'ac': 16, 'from': ['natural armor']}]"/>
    <s v="{'average': 325, 'formula': '21d20 + 105'}"/>
    <s v="{'average': 325"/>
    <s v=" 325"/>
    <e v="#VALUE!"/>
    <x v="231"/>
    <n v="105"/>
  </r>
  <r>
    <s v="Nilbog"/>
    <s v="VGM"/>
    <n v="182"/>
    <s v="S"/>
    <s v="{'type': 'humanoid', 'tags': ['goblinoid']}"/>
    <s v="['C', 'E']"/>
    <s v="[{'ac': 13, 'from': ['{@item leather armor|phb}']}]"/>
    <s v="{'average': 7, 'formula': '2d6'}"/>
    <s v="{'average': 7, "/>
    <s v=" 7, "/>
    <s v=" 7 "/>
    <x v="6"/>
    <e v="#VALUE!"/>
  </r>
  <r>
    <s v="Orc Blade of Ilneval"/>
    <s v="VGM"/>
    <n v="183"/>
    <s v="M"/>
    <s v="{'type': 'humanoid', 'tags': ['orc']}"/>
    <s v="['C', 'E']"/>
    <s v="[{'ac': 18, 'from': ['{@item chain mail|phb}', '{@item shield|phb}']}]"/>
    <s v="{'average': 60, 'formula': '8d8 + 24'}"/>
    <s v="{'average': 60,"/>
    <s v=" 60,"/>
    <s v=" 60"/>
    <x v="9"/>
    <n v="24"/>
  </r>
  <r>
    <s v="Orc Claw of Luthic"/>
    <s v="VGM"/>
    <n v="183"/>
    <s v="M"/>
    <s v="{'type': 'humanoid', 'tags': ['orc']}"/>
    <s v="['C', 'E']"/>
    <s v="[{'ac': 14, 'from': ['{@item hide armor|phb}']}]"/>
    <s v="{'average': 45, 'formula': '6d8 + 18'}"/>
    <s v="{'average': 45,"/>
    <s v=" 45,"/>
    <s v=" 45"/>
    <x v="9"/>
    <n v="18"/>
  </r>
  <r>
    <s v="Orc Hand of Yurtrus"/>
    <s v="VGM"/>
    <n v="184"/>
    <s v="M"/>
    <s v="{'type': 'humanoid', 'tags': ['orc']}"/>
    <s v="['C', 'E']"/>
    <s v="[{'ac': 12, 'from': ['{@item hide armor|phb}']}]"/>
    <s v="{'average': 30, 'formula': '4d8 + 12'}"/>
    <s v="{'average': 30,"/>
    <s v=" 30,"/>
    <s v=" 30"/>
    <x v="9"/>
    <n v="12"/>
  </r>
  <r>
    <s v="Orc Nurtured One of Yurtrus"/>
    <s v="VGM"/>
    <n v="184"/>
    <s v="M"/>
    <s v="{'type': 'humanoid', 'tags': ['orc']}"/>
    <s v="['C', 'E']"/>
    <s v="[9]"/>
    <s v="{'average': 30, 'formula': '4d8 + 12'}"/>
    <s v="{'average': 30,"/>
    <s v=" 30,"/>
    <s v=" 30"/>
    <x v="9"/>
    <n v="12"/>
  </r>
  <r>
    <s v="Orc Red Fang of Shargaas"/>
    <s v="VGM"/>
    <n v="185"/>
    <s v="M"/>
    <s v="{'type': 'humanoid', 'tags': ['orc']}"/>
    <s v="['C', 'E']"/>
    <s v="[{'ac': 15, 'from': ['{@item studded leather armor|phb}']}]"/>
    <s v="{'average': 52, 'formula': '8d8 + 16'}"/>
    <s v="{'average': 52,"/>
    <s v=" 52,"/>
    <s v=" 52"/>
    <x v="1"/>
    <n v="16"/>
  </r>
  <r>
    <s v="Ox"/>
    <s v="VGM"/>
    <n v="208"/>
    <s v="L"/>
    <s v="beast"/>
    <s v="['U']"/>
    <s v="[10]"/>
    <s v="{'average': 15, 'formula': '2d10 + 4'}"/>
    <s v="{'average': 15,"/>
    <s v=" 15,"/>
    <s v=" 15"/>
    <x v="13"/>
    <n v="4"/>
  </r>
  <r>
    <s v="Quetzalcoatlus"/>
    <s v="VGM"/>
    <n v="140"/>
    <s v="H"/>
    <s v="beast"/>
    <s v="['U']"/>
    <s v="[{'ac': 13, 'from': ['natural armor']}]"/>
    <s v="{'average': 30, 'formula': '4d12 + 4'}"/>
    <s v="{'average': 30,"/>
    <s v=" 30,"/>
    <s v=" 30"/>
    <x v="157"/>
    <n v="4"/>
  </r>
  <r>
    <s v="Quickling"/>
    <s v="VGM"/>
    <n v="187"/>
    <s v="T"/>
    <s v="fey"/>
    <s v="['C', 'E']"/>
    <s v="[16]"/>
    <s v="{'average': 10, 'formula': '3d4 + 3'}"/>
    <s v="{'average': 10,"/>
    <s v=" 10,"/>
    <s v=" 10"/>
    <x v="16"/>
    <n v="3"/>
  </r>
  <r>
    <s v="Red Guard Drake"/>
    <s v="VGM"/>
    <n v="158"/>
    <s v="M"/>
    <s v="dragon"/>
    <s v="['U']"/>
    <s v="[{'ac': 14, 'from': ['natural armor']}]"/>
    <s v="{'average': 52, 'formula': '7d8 + 21'}"/>
    <s v="{'average': 52,"/>
    <s v=" 52,"/>
    <s v=" 52"/>
    <x v="81"/>
    <n v="21"/>
  </r>
  <r>
    <s v="Redcap"/>
    <s v="VGM"/>
    <n v="188"/>
    <s v="S"/>
    <s v="fey"/>
    <s v="['C', 'E']"/>
    <s v="[{'ac': 13, 'from': ['natural armor']}]"/>
    <s v="{'average': 45, 'formula': '6d6 + 24'}"/>
    <s v="{'average': 45,"/>
    <s v=" 45,"/>
    <s v=" 45"/>
    <x v="33"/>
    <n v="24"/>
  </r>
  <r>
    <s v="RothÃ©"/>
    <s v="VGM"/>
    <n v="208"/>
    <s v="L"/>
    <s v="beast"/>
    <s v="['U']"/>
    <s v="[10]"/>
    <s v="{'average': 15, 'formula': '2d10 + 4'}"/>
    <s v="{'average': 15,"/>
    <s v=" 15,"/>
    <s v=" 15"/>
    <x v="13"/>
    <n v="4"/>
  </r>
  <r>
    <s v="Sea Spawn"/>
    <s v="VGM"/>
    <n v="189"/>
    <s v="M"/>
    <s v="humanoid"/>
    <s v="['N', 'E']"/>
    <s v="[{'ac': 11, 'from': ['natural armor']}]"/>
    <s v="{'average': 32, 'formula': '5d8 + 10'}"/>
    <s v="{'average': 32,"/>
    <s v=" 32,"/>
    <s v=" 32"/>
    <x v="7"/>
    <n v="10"/>
  </r>
  <r>
    <s v="Shadow Mastiff"/>
    <s v="VGM"/>
    <n v="190"/>
    <s v="M"/>
    <s v="monstrosity"/>
    <s v="['N', 'E']"/>
    <s v="[12]"/>
    <s v="{'average': 33, 'formula': '6d8 + 6'}"/>
    <s v="{'average': 33,"/>
    <s v=" 33,"/>
    <s v=" 33"/>
    <x v="2"/>
    <n v="6"/>
  </r>
  <r>
    <s v="Shoosuva"/>
    <s v="VGM"/>
    <n v="137"/>
    <s v="L"/>
    <s v="{'type': 'fiend', 'tags': ['demon']}"/>
    <s v="['C', 'E']"/>
    <s v="[{'ac': 14, 'from': ['natural armor']}]"/>
    <s v="{'average': 110, 'formula': '13d10 + 39'}"/>
    <s v="{'average': 110"/>
    <s v=" 110"/>
    <e v="#VALUE!"/>
    <x v="166"/>
    <n v="39"/>
  </r>
  <r>
    <s v="Slithering Tracker"/>
    <s v="VGM"/>
    <n v="191"/>
    <s v="M"/>
    <s v="ooze"/>
    <s v="['C', 'E']"/>
    <s v="[14]"/>
    <s v="{'average': 32, 'formula': '5d8 + 10'}"/>
    <s v="{'average': 32,"/>
    <s v=" 32,"/>
    <s v=" 32"/>
    <x v="7"/>
    <n v="10"/>
  </r>
  <r>
    <s v="Spawn of Kyuss"/>
    <s v="VGM"/>
    <n v="192"/>
    <s v="M"/>
    <s v="undead"/>
    <s v="['C', 'E']"/>
    <s v="[10]"/>
    <s v="{'average': 76, 'formula': '9d8 + 36'}"/>
    <s v="{'average': 76,"/>
    <s v=" 76,"/>
    <s v=" 76"/>
    <x v="40"/>
    <n v="36"/>
  </r>
  <r>
    <s v="Stegosaurus"/>
    <s v="VGM"/>
    <n v="140"/>
    <s v="H"/>
    <s v="beast"/>
    <s v="['U']"/>
    <s v="[{'ac': 13, 'from': ['natural armor']}]"/>
    <s v="{'average': 76, 'formula': '8d12 + 24'}"/>
    <s v="{'average': 76,"/>
    <s v=" 76,"/>
    <s v=" 76"/>
    <x v="79"/>
    <n v="24"/>
  </r>
  <r>
    <s v="Stench Kow"/>
    <s v="VGM"/>
    <n v="208"/>
    <s v="L"/>
    <s v="beast"/>
    <s v="['U']"/>
    <s v="[10]"/>
    <s v="{'average': 15, 'formula': '2d10 + 4'}"/>
    <s v="{'average': 15,"/>
    <s v=" 15,"/>
    <s v=" 15"/>
    <x v="13"/>
    <n v="4"/>
  </r>
  <r>
    <s v="Stone Giant Dreamwalker"/>
    <s v="VGM"/>
    <n v="150"/>
    <s v="H"/>
    <s v="{'type': 'giant', 'tags': ['stone giant']}"/>
    <s v="['C', 'N']"/>
    <s v="[{'ac': 18, 'from': ['natural armor']}]"/>
    <s v="{'average': 161, 'formula': '14d12 + 70'}"/>
    <s v="{'average': 161"/>
    <s v=" 161"/>
    <e v="#VALUE!"/>
    <x v="64"/>
    <n v="70"/>
  </r>
  <r>
    <s v="Storm Giant Quintessent"/>
    <s v="VGM"/>
    <n v="151"/>
    <s v="H"/>
    <s v="{'type': 'giant', 'tags': ['storm giant']}"/>
    <s v="['C', 'G']"/>
    <s v="[12]"/>
    <s v="{'average': 230, 'formula': '20d12 + 100'}"/>
    <s v="{'average': 230"/>
    <s v=" 230"/>
    <e v="#VALUE!"/>
    <x v="64"/>
    <n v="100"/>
  </r>
  <r>
    <s v="Swarm of Cranium Rats"/>
    <s v="VGM"/>
    <n v="133"/>
    <s v="M"/>
    <s v="{'type': 'beast', 'swarmSize': 'T'}"/>
    <s v="['L', 'E']"/>
    <s v="[12]"/>
    <s v="{'average': 36, 'formula': '8d8'}"/>
    <s v="{'average': 36,"/>
    <s v=" 36,"/>
    <s v=" 36"/>
    <x v="6"/>
    <e v="#VALUE!"/>
  </r>
  <r>
    <s v="Swarm of Rot Grubs"/>
    <s v="VGM"/>
    <n v="208"/>
    <s v="M"/>
    <s v="{'type': 'beast', 'swarmSize': 'T'}"/>
    <s v="['U']"/>
    <s v="[8]"/>
    <s v="{'average': 22, 'formula': '5d8'}"/>
    <s v="{'average': 22,"/>
    <s v=" 22,"/>
    <s v=" 22"/>
    <x v="6"/>
    <e v="#VALUE!"/>
  </r>
  <r>
    <s v="Swashbuckler"/>
    <s v="VGM"/>
    <n v="217"/>
    <s v="M"/>
    <s v="{'type': 'humanoid', 'tags': ['any race']}"/>
    <s v="['NX', 'C', 'G', 'NY', 'E']"/>
    <s v="[{'ac': 17, 'from': ['{@item leather armor|phb}']}]"/>
    <s v="{'average': 66, 'formula': '12d8 + 12'}"/>
    <s v="{'average': 66,"/>
    <s v=" 66,"/>
    <s v=" 66"/>
    <x v="2"/>
    <n v="12"/>
  </r>
  <r>
    <s v="Tanarukk"/>
    <s v="VGM"/>
    <n v="186"/>
    <s v="M"/>
    <s v="{'type': 'fiend', 'tags': ['demon', 'orc']}"/>
    <s v="['C', 'E']"/>
    <s v="[{'ac': 14, 'from': ['natural armor']}]"/>
    <s v="{'average': 95, 'formula': '10d8 + 50'}"/>
    <s v="{'average': 95,"/>
    <s v=" 95,"/>
    <s v=" 95"/>
    <x v="20"/>
    <n v="50"/>
  </r>
  <r>
    <s v="Thorny"/>
    <s v="VGM"/>
    <n v="197"/>
    <s v="M"/>
    <s v="plant"/>
    <s v="['N']"/>
    <s v="[{'ac': 14, 'from': ['natural armor']}]"/>
    <s v="{'average': 27, 'formula': '5d8 + 5'}"/>
    <s v="{'average': 27,"/>
    <s v=" 27,"/>
    <s v=" 27"/>
    <x v="8"/>
    <n v="5"/>
  </r>
  <r>
    <s v="Tlincalli"/>
    <s v="VGM"/>
    <n v="193"/>
    <s v="L"/>
    <s v="monstrosity"/>
    <s v="['N', 'E']"/>
    <s v="[{'ac': 15, 'from': ['natural armor']}]"/>
    <s v="{'average': 85, 'formula': '10d10 + 30'}"/>
    <s v="{'average': 85,"/>
    <s v=" 85,"/>
    <s v=" 85"/>
    <x v="37"/>
    <n v="30"/>
  </r>
  <r>
    <s v="Transmuter"/>
    <s v="VGM"/>
    <n v="218"/>
    <s v="M"/>
    <s v="{'type': 'humanoid', 'tags': ['any race']}"/>
    <s v="['A']"/>
    <s v="[12, {'ac': 15, 'condition': 'with {@spell mage armor}', 'braces': True}]"/>
    <s v="{'average': 40, 'formula': '9d8'}"/>
    <s v="{'average': 40,"/>
    <s v=" 40,"/>
    <s v=" 40"/>
    <x v="6"/>
    <e v="#VALUE!"/>
  </r>
  <r>
    <s v="Trapper"/>
    <s v="VGM"/>
    <n v="194"/>
    <s v="L"/>
    <s v="monstrosity"/>
    <s v="['U']"/>
    <s v="[{'ac': 13, 'from': ['natural armor']}]"/>
    <s v="{'average': 85, 'formula': '10d10 + 30'}"/>
    <s v="{'average': 85,"/>
    <s v=" 85,"/>
    <s v=" 85"/>
    <x v="37"/>
    <n v="30"/>
  </r>
  <r>
    <s v="Ulitharid"/>
    <s v="VGM"/>
    <n v="175"/>
    <s v="L"/>
    <s v="aberration"/>
    <s v="['L', 'E']"/>
    <s v="[{'ac': 15, 'from': ['{@item breastplate|phb}']}]"/>
    <s v="{'average': 127, 'formula': '17d10 + 14'}"/>
    <s v="{'average': 127"/>
    <s v=" 127"/>
    <e v="#VALUE!"/>
    <x v="193"/>
    <n v="14"/>
  </r>
  <r>
    <s v="Vargouille"/>
    <s v="VGM"/>
    <n v="195"/>
    <s v="T"/>
    <s v="fiend"/>
    <s v="['C', 'E']"/>
    <s v="[12]"/>
    <s v="{'average': 13, 'formula': '3d4 + 6'}"/>
    <s v="{'average': 13,"/>
    <s v=" 13,"/>
    <s v=" 13"/>
    <x v="30"/>
    <n v="6"/>
  </r>
  <r>
    <s v="Vegepygmy"/>
    <s v="VGM"/>
    <n v="196"/>
    <s v="S"/>
    <s v="plant"/>
    <s v="['N']"/>
    <s v="[{'ac': 13, 'from': ['natural armor']}]"/>
    <s v="{'average': 9, 'formula': '2d6 + 2'}"/>
    <s v="{'average': 9, "/>
    <s v=" 9, "/>
    <s v=" 9 "/>
    <x v="10"/>
    <n v="2"/>
  </r>
  <r>
    <s v="Vegepygmy Chief"/>
    <s v="VGM"/>
    <n v="197"/>
    <s v="S"/>
    <s v="plant"/>
    <s v="['N']"/>
    <s v="[{'ac': 14, 'from': ['natural armor']}]"/>
    <s v="{'average': 33, 'formula': '6d6 + 12'}"/>
    <s v="{'average': 33,"/>
    <s v=" 33,"/>
    <s v=" 33"/>
    <x v="57"/>
    <n v="12"/>
  </r>
  <r>
    <s v="Velociraptor"/>
    <s v="VGM"/>
    <n v="140"/>
    <s v="T"/>
    <s v="beast"/>
    <s v="['U']"/>
    <s v="[{'ac': 13, 'from': ['natural armor']}]"/>
    <s v="{'average': 10, 'formula': '3d4 + 3'}"/>
    <s v="{'average': 10,"/>
    <s v=" 10,"/>
    <s v=" 10"/>
    <x v="16"/>
    <n v="3"/>
  </r>
  <r>
    <s v="War Priest"/>
    <s v="VGM"/>
    <n v="218"/>
    <s v="M"/>
    <s v="{'type': 'humanoid', 'tags': ['any race']}"/>
    <s v="['A']"/>
    <s v="[{'ac': 18, 'from': ['{@item plate armor|phb}']}]"/>
    <s v="{'average': 117, 'formula': '18d8 + 36'}"/>
    <s v="{'average': 117"/>
    <s v=" 117"/>
    <e v="#VALUE!"/>
    <x v="1"/>
    <n v="36"/>
  </r>
  <r>
    <s v="Warlock of the Archfey"/>
    <s v="VGM"/>
    <n v="219"/>
    <s v="M"/>
    <s v="{'type': 'humanoid', 'tags': ['any race']}"/>
    <s v="['A']"/>
    <s v="[11, {'ac': 14, 'condition': 'with {@spell mage armor}', 'braces': True}]"/>
    <s v="{'average': 49, 'formula': '11d8'}"/>
    <s v="{'average': 49,"/>
    <s v=" 49,"/>
    <s v=" 49"/>
    <x v="6"/>
    <e v="#VALUE!"/>
  </r>
  <r>
    <s v="Warlock of the Fiend"/>
    <s v="VGM"/>
    <n v="219"/>
    <s v="M"/>
    <s v="{'type': 'humanoid', 'tags': ['any race']}"/>
    <s v="['A']"/>
    <s v="[12, {'ac': 15, 'condition': 'with {@spell mage armor}', 'braces': True}]"/>
    <s v="{'average': 78, 'formula': '12d8 + 24'}"/>
    <s v="{'average': 78,"/>
    <s v=" 78,"/>
    <s v=" 78"/>
    <x v="1"/>
    <n v="24"/>
  </r>
  <r>
    <s v="Warlock of the Great Old One"/>
    <s v="VGM"/>
    <n v="220"/>
    <s v="M"/>
    <s v="{'type': 'humanoid', 'tags': ['any race']}"/>
    <s v="['A']"/>
    <s v="[12, {'ac': 15, 'condition': 'with {@spell mage armor}', 'braces': True}]"/>
    <s v="{'average': 91, 'formula': '14d8 + 28'}"/>
    <s v="{'average': 91,"/>
    <s v=" 91,"/>
    <s v=" 91"/>
    <x v="1"/>
    <n v="28"/>
  </r>
  <r>
    <s v="Warlord"/>
    <s v="VGM"/>
    <n v="220"/>
    <s v="M"/>
    <s v="{'type': 'humanoid', 'tags': ['any race']}"/>
    <s v="['A']"/>
    <s v="[{'ac': 18, 'from': ['{@item plate armor|phb}']}]"/>
    <s v="{'average': 229, 'formula': '27d8 + 108'}"/>
    <s v="{'average': 229"/>
    <s v=" 229"/>
    <e v="#VALUE!"/>
    <x v="194"/>
    <n v="108"/>
  </r>
  <r>
    <s v="White Guard Drake"/>
    <s v="VGM"/>
    <n v="158"/>
    <s v="M"/>
    <s v="dragon"/>
    <s v="['U']"/>
    <s v="[{'ac': 14, 'from': ['natural armor']}]"/>
    <s v="{'average': 52, 'formula': '7d8 + 21'}"/>
    <s v="{'average': 52,"/>
    <s v=" 52,"/>
    <s v=" 52"/>
    <x v="81"/>
    <n v="21"/>
  </r>
  <r>
    <s v="Wood Woad"/>
    <s v="VGM"/>
    <n v="198"/>
    <s v="M"/>
    <s v="plant"/>
    <s v="['L', 'N']"/>
    <s v="[{'ac': 18, 'from': ['natural armor', '{@item shield|phb}']}]"/>
    <s v="{'average': 75, 'formula': '10d8 + 30'}"/>
    <s v="{'average': 75,"/>
    <s v=" 75,"/>
    <s v=" 75"/>
    <x v="9"/>
    <n v="30"/>
  </r>
  <r>
    <s v="Xvart"/>
    <s v="VGM"/>
    <n v="200"/>
    <s v="S"/>
    <s v="{'type': 'humanoid', 'tags': ['xvart']}"/>
    <s v="['C', 'E']"/>
    <s v="[{'ac': 13, 'from': ['{@item leather armor|phb}']}]"/>
    <s v="{'average': 7, 'formula': '2d6'}"/>
    <s v="{'average': 7, "/>
    <s v=" 7, "/>
    <s v=" 7 "/>
    <x v="6"/>
    <e v="#VALUE!"/>
  </r>
  <r>
    <s v="Xvart Speaker"/>
    <s v="VGM"/>
    <n v="200"/>
    <s v="S"/>
    <s v="{'type': 'humanoid', 'tags': ['xvart']}"/>
    <s v="['C', 'E']"/>
    <s v="[{'ac': 13, 'from': ['{@item leather armor|phb}']}]"/>
    <s v="{'average': 7, 'formula': '2d6'}"/>
    <s v="{'average': 7, "/>
    <s v=" 7, "/>
    <s v=" 7 "/>
    <x v="6"/>
    <e v="#VALUE!"/>
  </r>
  <r>
    <s v="Xvart Warlock of Raxivort"/>
    <s v="VGM"/>
    <n v="200"/>
    <s v="S"/>
    <s v="{'type': 'humanoid', 'tags': ['xvart']}"/>
    <s v="['C', 'E']"/>
    <s v="[12, {'ac': 15, 'condition': 'with {@spell mage armor}', 'braces': True}]"/>
    <s v="{'average': 22, 'formula': '5d6 + 5'}"/>
    <s v="{'average': 22,"/>
    <s v=" 22,"/>
    <s v=" 22"/>
    <x v="150"/>
    <n v="5"/>
  </r>
  <r>
    <s v="Yeth Hound"/>
    <s v="VGM"/>
    <n v="201"/>
    <s v="L"/>
    <s v="fey"/>
    <s v="['N', 'E']"/>
    <s v="[{'ac': 14, 'from': ['natural armor']}]"/>
    <s v="{'average': 51, 'formula': '6d10 + 18'}"/>
    <s v="{'average': 51,"/>
    <s v=" 51,"/>
    <s v=" 51"/>
    <x v="37"/>
    <n v="18"/>
  </r>
  <r>
    <s v="Yuan-ti Anathema"/>
    <s v="VGM"/>
    <n v="202"/>
    <s v="H"/>
    <s v="{'type': 'monstrosity', 'tags': ['shapechanger', 'yuan-ti']}"/>
    <s v="['N', 'E']"/>
    <s v="[{'ac': 16, 'from': ['natural armor']}]"/>
    <s v="{'average': 189, 'formula': '18d12 + 72'}"/>
    <s v="{'average': 189"/>
    <s v=" 189"/>
    <e v="#VALUE!"/>
    <x v="38"/>
    <n v="72"/>
  </r>
  <r>
    <s v="Yuan-ti Broodguard"/>
    <s v="VGM"/>
    <n v="203"/>
    <s v="M"/>
    <s v="{'type': 'humanoid', 'tags': ['yuan-ti']}"/>
    <s v="['N', 'E']"/>
    <s v="[{'ac': 14, 'from': ['natural armor']}]"/>
    <s v="{'average': 45, 'formula': '7d8 + 14'}"/>
    <s v="{'average': 45,"/>
    <s v=" 45,"/>
    <s v=" 45"/>
    <x v="5"/>
    <n v="14"/>
  </r>
  <r>
    <s v="Yuan-ti Malison (Type 4)"/>
    <s v="VGM"/>
    <n v="96"/>
    <s v="M"/>
    <s v="{'type': 'monstrosity', 'tags': ['shapechanger', 'yuan-ti']}"/>
    <s v="['N', 'E']"/>
    <s v="[12]"/>
    <s v="{'average': 66, 'formula': '12d8 + 12'}"/>
    <s v="{'average': 66,"/>
    <s v=" 66,"/>
    <s v=" 66"/>
    <x v="2"/>
    <n v="12"/>
  </r>
  <r>
    <s v="Yuan-ti Malison (Type 5)"/>
    <s v="VGM"/>
    <n v="96"/>
    <s v="M"/>
    <s v="{'type': 'monstrosity', 'tags': ['shapechanger', 'yuan-ti']}"/>
    <s v="['N', 'E']"/>
    <s v="[12]"/>
    <s v="{'average': 66, 'formula': '12d8 + 12'}"/>
    <s v="{'average': 66,"/>
    <s v=" 66,"/>
    <s v=" 66"/>
    <x v="2"/>
    <n v="12"/>
  </r>
  <r>
    <s v="Yuan-ti Mind Whisperer"/>
    <s v="VGM"/>
    <n v="204"/>
    <s v="M"/>
    <s v="{'type': 'monstrosity', 'tags': ['shapechanger', 'yuan-ti']}"/>
    <s v="['N', 'E']"/>
    <s v="[{'ac': 14, 'from': ['natural armor']}]"/>
    <s v="{'average': 71, 'formula': '13d8 + 13'}"/>
    <s v="{'average': 71,"/>
    <s v=" 71,"/>
    <s v=" 71"/>
    <x v="122"/>
    <n v="13"/>
  </r>
  <r>
    <s v="Yuan-ti Nightmare Speaker"/>
    <s v="VGM"/>
    <n v="205"/>
    <s v="M"/>
    <s v="{'type': 'monstrosity', 'tags': ['shapechanger', 'yuan-ti']}"/>
    <s v="['N', 'E']"/>
    <s v="[{'ac': 14, 'from': ['natural armor']}]"/>
    <s v="{'average': 71, 'formula': '13d8 + 13'}"/>
    <s v="{'average': 71,"/>
    <s v=" 71,"/>
    <s v=" 71"/>
    <x v="122"/>
    <n v="13"/>
  </r>
  <r>
    <s v="Yuan-ti Pit Master"/>
    <s v="VGM"/>
    <n v="206"/>
    <s v="M"/>
    <s v="{'type': 'monstrosity', 'tags': ['shapechanger', 'yuan-ti']}"/>
    <s v="['N', 'E']"/>
    <s v="[{'ac': 14, 'from': ['natural armor']}]"/>
    <s v="{'average': 88, 'formula': '16d8 + 16'}"/>
    <s v="{'average': 88,"/>
    <s v=" 88,"/>
    <s v=" 88"/>
    <x v="2"/>
    <n v="16"/>
  </r>
  <r>
    <s v="Bodytaker Plant"/>
    <s v="VRGR"/>
    <n v="226"/>
    <s v="H"/>
    <s v="plant"/>
    <m/>
    <s v="[{'ac': 16, 'from': ['natural armor']}]"/>
    <s v="{'average': 92, 'formula': '8d12 + 40'}"/>
    <s v="{'average': 92,"/>
    <s v=" 92,"/>
    <s v=" 92"/>
    <x v="64"/>
    <n v="40"/>
  </r>
  <r>
    <s v="Boneless"/>
    <s v="VRGR"/>
    <n v="228"/>
    <s v="M"/>
    <s v="undead"/>
    <m/>
    <s v="[12]"/>
    <s v="{'average': 26, 'formula': '4d8 + 8'}"/>
    <s v="{'average': 26,"/>
    <s v=" 26,"/>
    <s v=" 26"/>
    <x v="1"/>
    <n v="8"/>
  </r>
  <r>
    <s v="Brain in a Jar"/>
    <s v="VRGR"/>
    <n v="278"/>
    <s v="S"/>
    <s v="undead"/>
    <s v="['A']"/>
    <s v="[{'ac': 11, 'from': ['natural armor']}]"/>
    <s v="{'average': 55, 'formula': '10d6 + 20'}"/>
    <s v="{'average': 55,"/>
    <s v=" 55,"/>
    <s v=" 55"/>
    <x v="57"/>
    <n v="20"/>
  </r>
  <r>
    <s v="Carrion Stalker"/>
    <s v="VRGR"/>
    <n v="230"/>
    <s v="T"/>
    <s v="monstrosity"/>
    <m/>
    <s v="[{'ac': 14, 'from': ['natural armor']}]"/>
    <s v="{'average': 35, 'formula': '10d4 + 10'}"/>
    <s v="{'average': 35,"/>
    <s v=" 35,"/>
    <s v=" 35"/>
    <x v="78"/>
    <n v="10"/>
  </r>
  <r>
    <s v="Carrionette"/>
    <s v="VRGR"/>
    <n v="231"/>
    <s v="S"/>
    <s v="construct"/>
    <m/>
    <s v="[{'ac': 15, 'from': ['natural armor']}]"/>
    <s v="{'average': 27, 'formula': '6d6 + 6'}"/>
    <s v="{'average': 27,"/>
    <s v=" 27,"/>
    <s v=" 27"/>
    <x v="10"/>
    <n v="6"/>
  </r>
  <r>
    <s v="Death's Head"/>
    <s v="VRGR"/>
    <n v="232"/>
    <s v="T"/>
    <s v="undead"/>
    <m/>
    <s v="[{'ac': 16, 'from': ['natural armor']}]"/>
    <s v="{'average': 17, 'formula': '5d4 + 5'}"/>
    <s v="{'average': 17,"/>
    <s v=" 17,"/>
    <s v=" 17"/>
    <x v="220"/>
    <n v="5"/>
  </r>
  <r>
    <s v="Dullahan"/>
    <s v="VRGR"/>
    <n v="233"/>
    <s v="M"/>
    <s v="undead"/>
    <m/>
    <s v="[{'ac': 16, 'from': ['{@item breastplate|PHB}']}]"/>
    <s v="{'average': 135, 'formula': '18d8 + 54'}"/>
    <s v="{'average': 135"/>
    <s v=" 135"/>
    <e v="#VALUE!"/>
    <x v="9"/>
    <n v="54"/>
  </r>
  <r>
    <s v="Elise"/>
    <s v="VRGR"/>
    <n v="143"/>
    <s v="M"/>
    <s v="construct"/>
    <s v="['N']"/>
    <s v="[9]"/>
    <s v="{'average': 93, 'formula': '11d8 + 44'}"/>
    <s v="{'average': 93,"/>
    <s v=" 93,"/>
    <s v=" 93"/>
    <x v="34"/>
    <n v="44"/>
  </r>
  <r>
    <s v="Gallows Speaker"/>
    <s v="VRGR"/>
    <n v="234"/>
    <s v="M"/>
    <s v="undead"/>
    <m/>
    <s v="[12]"/>
    <s v="{'average': 85, 'formula': '19d8'}"/>
    <s v="{'average': 85,"/>
    <s v=" 85,"/>
    <s v=" 85"/>
    <x v="6"/>
    <e v="#VALUE!"/>
  </r>
  <r>
    <s v="Greater Star Spawn Emissary"/>
    <s v="VRGR"/>
    <n v="245"/>
    <s v="H"/>
    <s v="aberration"/>
    <m/>
    <s v="[{'ac': 15, 'from': ['natural armor']}]"/>
    <s v="{'average': 290, 'formula': '20d12 + 160'}"/>
    <s v="{'average': 290"/>
    <s v=" 290"/>
    <e v="#VALUE!"/>
    <x v="136"/>
    <n v="160"/>
  </r>
  <r>
    <s v="Gremishka"/>
    <s v="VRGR"/>
    <n v="235"/>
    <s v="T"/>
    <s v="monstrosity"/>
    <m/>
    <s v="[12]"/>
    <s v="{'average': 10, 'formula': '4d4'}"/>
    <s v="{'average': 10,"/>
    <s v=" 10,"/>
    <s v=" 10"/>
    <x v="6"/>
    <e v="#VALUE!"/>
  </r>
  <r>
    <s v="Inquisitor of the Mind Fire"/>
    <s v="VRGR"/>
    <n v="248"/>
    <s v="M"/>
    <s v="humanoid"/>
    <m/>
    <s v="[{'ac': 16, 'from': ['{@item breastplate|PHB}']}]"/>
    <s v="{'average': 77, 'formula': '14d8 + 14'}"/>
    <s v="{'average': 77,"/>
    <s v=" 77,"/>
    <s v=" 77"/>
    <x v="2"/>
    <n v="14"/>
  </r>
  <r>
    <s v="Inquisitor of the Sword"/>
    <s v="VRGR"/>
    <n v="249"/>
    <s v="M"/>
    <s v="humanoid"/>
    <m/>
    <s v="[{'ac': 16, 'from': ['{@item breastplate|PHB}']}]"/>
    <s v="{'average': 91, 'formula': '14d8 + 28'}"/>
    <s v="{'average': 91,"/>
    <s v=" 91,"/>
    <s v=" 91"/>
    <x v="1"/>
    <n v="28"/>
  </r>
  <r>
    <s v="Inquisitor of the Tome"/>
    <s v="VRGR"/>
    <n v="249"/>
    <s v="M"/>
    <s v="humanoid"/>
    <m/>
    <s v="[11]"/>
    <s v="{'average': 77, 'formula': '14d8 + 14'}"/>
    <s v="{'average': 77,"/>
    <s v=" 77,"/>
    <s v=" 77"/>
    <x v="2"/>
    <n v="14"/>
  </r>
  <r>
    <s v="Isolde"/>
    <s v="VRGR"/>
    <n v="86"/>
    <s v="M"/>
    <s v="{'type': 'fey', 'tags': ['elf']}"/>
    <s v="['L', 'NX', 'C', 'E']"/>
    <s v="[{'ac': 19, 'from': ['{@item scale mail|PHB}']}]"/>
    <s v="{'average': 82, 'formula': '11d8 + 33'}"/>
    <s v="{'average': 82,"/>
    <s v=" 82,"/>
    <s v=" 82"/>
    <x v="48"/>
    <n v="33"/>
  </r>
  <r>
    <s v="Jiangshi"/>
    <s v="VRGR"/>
    <n v="236"/>
    <s v="M"/>
    <s v="undead"/>
    <m/>
    <s v="[{'ac': 16, 'from': ['natural armor']}]"/>
    <s v="{'average': 119, 'formula': '14d8 + 56'}"/>
    <s v="{'average': 119"/>
    <s v=" 119"/>
    <e v="#VALUE!"/>
    <x v="17"/>
    <n v="56"/>
  </r>
  <r>
    <s v="Lesser Star Spawn Emissary"/>
    <s v="VRGR"/>
    <n v="245"/>
    <s v="M"/>
    <s v="aberration"/>
    <m/>
    <s v="[{'ac': 19, 'from': ['natural armor']}]"/>
    <s v="{'average': 241, 'formula': '21d8 + 147'}"/>
    <s v="{'average': 241"/>
    <s v=" 241"/>
    <e v="#VALUE!"/>
    <x v="232"/>
    <n v="147"/>
  </r>
  <r>
    <s v="Loup Garou"/>
    <s v="VRGR"/>
    <n v="237"/>
    <s v="M"/>
    <s v="{'type': 'monstrosity', 'tags': ['shapechanger']}"/>
    <m/>
    <s v="[{'ac': 16, 'from': ['natural armor']}]"/>
    <s v="{'average': 170, 'formula': '20d8 + 80'}"/>
    <s v="{'average': 170"/>
    <s v=" 170"/>
    <e v="#VALUE!"/>
    <x v="17"/>
    <n v="80"/>
  </r>
  <r>
    <s v="Necrichor"/>
    <s v="VRGR"/>
    <n v="238"/>
    <s v="M"/>
    <s v="undead"/>
    <m/>
    <s v="[12]"/>
    <s v="{'average': 67, 'formula': '9d8 + 27'}"/>
    <s v="{'average': 67,"/>
    <s v=" 67,"/>
    <s v=" 67"/>
    <x v="65"/>
    <n v="27"/>
  </r>
  <r>
    <s v="Nosferatu"/>
    <s v="VRGR"/>
    <n v="239"/>
    <s v="M"/>
    <s v="undead"/>
    <m/>
    <s v="[{'ac': 17, 'from': ['natural armor']}]"/>
    <s v="{'average': 85, 'formula': '9d8 + 45'}"/>
    <s v="{'average': 85,"/>
    <s v=" 85,"/>
    <s v=" 85"/>
    <x v="156"/>
    <n v="45"/>
  </r>
  <r>
    <s v="Podling"/>
    <s v="VRGR"/>
    <n v="227"/>
    <s v="M"/>
    <s v="plant"/>
    <m/>
    <s v="[10]"/>
    <s v="{'average': 26, 'formula': '4d8 + 8'}"/>
    <s v="{'average': 26,"/>
    <s v=" 26,"/>
    <s v=" 26"/>
    <x v="1"/>
    <n v="8"/>
  </r>
  <r>
    <s v="Priest of Osybus"/>
    <s v="VRGR"/>
    <n v="241"/>
    <s v="M"/>
    <s v="humanoid"/>
    <m/>
    <s v="[{'ac': 14, 'from': ['natural armor']}]"/>
    <s v="{'average': 60, 'formula': '8d8 + 24'}"/>
    <s v="{'average': 60,"/>
    <s v=" 60,"/>
    <s v=" 60"/>
    <x v="9"/>
    <n v="24"/>
  </r>
  <r>
    <s v="Relentless Juggernaut"/>
    <s v="VRGR"/>
    <n v="243"/>
    <s v="L"/>
    <s v="fiend"/>
    <m/>
    <s v="[{'ac': 17, 'from': ['natural armor']}]"/>
    <s v="{'average': 161, 'formula': '14d10 + 84'}"/>
    <s v="{'average': 161"/>
    <s v=" 161"/>
    <e v="#VALUE!"/>
    <x v="117"/>
    <n v="84"/>
  </r>
  <r>
    <s v="Relentless Slasher"/>
    <s v="VRGR"/>
    <n v="242"/>
    <s v="M"/>
    <s v="fiend"/>
    <m/>
    <s v="[{'ac': 15, 'from': ['natural armor']}]"/>
    <s v="{'average': 84, 'formula': '13d8 + 26'}"/>
    <s v="{'average': 84,"/>
    <s v=" 84,"/>
    <s v=" 84"/>
    <x v="25"/>
    <n v="26"/>
  </r>
  <r>
    <s v="Strigoi"/>
    <s v="VRGR"/>
    <n v="246"/>
    <s v="M"/>
    <s v="monstrosity"/>
    <m/>
    <s v="[{'ac': 16, 'from': ['natural armor']}]"/>
    <s v="{'average': 52, 'formula': '7d8 + 21'}"/>
    <s v="{'average': 52,"/>
    <s v=" 52,"/>
    <s v=" 52"/>
    <x v="81"/>
    <n v="21"/>
  </r>
  <r>
    <s v="Swarm of Gremishkas"/>
    <s v="VRGR"/>
    <n v="235"/>
    <s v="M"/>
    <s v="{'type': 'monstrosity', 'swarmSize': 'T'}"/>
    <m/>
    <s v="[12]"/>
    <s v="{'average': 24, 'formula': '7d6'}"/>
    <s v="{'average': 24,"/>
    <s v=" 24,"/>
    <s v=" 24"/>
    <x v="6"/>
    <e v="#VALUE!"/>
  </r>
  <r>
    <s v="Swarm of Maggots"/>
    <s v="VRGR"/>
    <n v="247"/>
    <s v="M"/>
    <s v="{'type': 'beast', 'swarmSize': 'T'}"/>
    <m/>
    <s v="[11]"/>
    <s v="{'average': 22, 'formula': '5d8'}"/>
    <s v="{'average': 22,"/>
    <s v=" 22,"/>
    <s v=" 22"/>
    <x v="6"/>
    <e v="#VALUE!"/>
  </r>
  <r>
    <s v="Swarm of Scarabs"/>
    <s v="VRGR"/>
    <n v="247"/>
    <s v="M"/>
    <s v="{'type': 'beast', 'swarmSize': 'T'}"/>
    <m/>
    <s v="[{'ac': 13, 'from': ['natural armor']}]"/>
    <s v="{'average': 27, 'formula': '5d8 + 5'}"/>
    <s v="{'average': 27,"/>
    <s v=" 27,"/>
    <s v=" 27"/>
    <x v="8"/>
    <n v="5"/>
  </r>
  <r>
    <s v="Swarm of Zombie Limbs"/>
    <s v="VRGR"/>
    <n v="254"/>
    <s v="M"/>
    <s v="{'type': 'undead', 'swarmSize': 'T'}"/>
    <m/>
    <s v="[10]"/>
    <s v="{'average': 22, 'formula': '5d8'}"/>
    <s v="{'average': 22,"/>
    <s v=" 22,"/>
    <s v=" 22"/>
    <x v="6"/>
    <e v="#VALUE!"/>
  </r>
  <r>
    <s v="The Bagman"/>
    <s v="VRGR"/>
    <n v="225"/>
    <m/>
    <m/>
    <m/>
    <m/>
    <m/>
    <s v=""/>
    <e v="#VALUE!"/>
    <e v="#VALUE!"/>
    <x v="6"/>
    <e v="#VALUE!"/>
  </r>
  <r>
    <s v="Unspeakable Horror"/>
    <s v="VRGR"/>
    <n v="250"/>
    <s v="H"/>
    <s v="monstrosity"/>
    <m/>
    <s v="[{'ac': 15, 'from': ['natural armor']}, {'ac': 17, 'from': ['Aberrant Armor Only']}]"/>
    <s v="{'average': 95, 'formula': '10d10 + 40'}"/>
    <s v="{'average': 95,"/>
    <s v=" 95,"/>
    <s v=" 95"/>
    <x v="4"/>
    <n v="40"/>
  </r>
  <r>
    <s v="Vampiric Mind Flayer"/>
    <s v="VRGR"/>
    <n v="252"/>
    <s v="M"/>
    <s v="undead"/>
    <m/>
    <s v="[{'ac': 15, 'from': ['natural armor']}]"/>
    <s v="{'average': 85, 'formula': '10d8 + 40'}"/>
    <s v="{'average': 85,"/>
    <s v=" 85,"/>
    <s v=" 85"/>
    <x v="17"/>
    <n v="40"/>
  </r>
  <r>
    <s v="Wereraven"/>
    <s v="VRGR"/>
    <n v="253"/>
    <s v="M"/>
    <s v="{'type': 'humanoid', 'tags': ['human', 'shapechanger']}"/>
    <m/>
    <s v="[12]"/>
    <s v="{'average': 31, 'formula': '7d8'}"/>
    <s v="{'average': 31,"/>
    <s v=" 31,"/>
    <s v=" 31"/>
    <x v="6"/>
    <e v="#VALUE!"/>
  </r>
  <r>
    <s v="Zombie Clot"/>
    <s v="VRGR"/>
    <n v="255"/>
    <s v="H"/>
    <s v="undead"/>
    <m/>
    <s v="[{'ac': 12, 'from': ['natural armor']}]"/>
    <s v="{'average': 104, 'formula': '11d12 + 33'}"/>
    <s v="{'average': 104"/>
    <s v=" 104"/>
    <e v="#VALUE!"/>
    <x v="233"/>
    <n v="33"/>
  </r>
  <r>
    <s v="Zombie Plague Spreader"/>
    <s v="VRGR"/>
    <n v="255"/>
    <s v="M"/>
    <s v="undead"/>
    <m/>
    <s v="[10]"/>
    <s v="{'average': 78, 'formula': '12d8 + 24'}"/>
    <s v="{'average': 78,"/>
    <s v=" 78,"/>
    <s v=" 78"/>
    <x v="1"/>
    <n v="24"/>
  </r>
  <r>
    <s v="Agdon Longscarf"/>
    <s v="WBtW"/>
    <n v="73"/>
    <s v="M"/>
    <s v="{'type': 'fey', 'tags': ['harengon']}"/>
    <s v="['C', 'E']"/>
    <s v="[{'ac': 19, 'from': ['{@item studded leather armor|PHB|studded leather}', '{@item shield|PHB}']}]"/>
    <s v="{'average': 36, 'formula': '8d8'}"/>
    <s v="{'average': 36,"/>
    <s v=" 36,"/>
    <s v=" 36"/>
    <x v="6"/>
    <e v="#VALUE!"/>
  </r>
  <r>
    <s v="Alagarthas"/>
    <s v="WBtW"/>
    <n v="144"/>
    <s v="M"/>
    <s v="{'type': 'humanoid', 'tags': ['elf']}"/>
    <s v="['C', 'G']"/>
    <s v="[10]"/>
    <s v="{'average': 52, 'formula': '8d8 + 16'}"/>
    <s v="{'average': 52,"/>
    <s v=" 52,"/>
    <s v=" 52"/>
    <x v="1"/>
    <n v="16"/>
  </r>
  <r>
    <s v="Amidor the Dandelion"/>
    <s v="WBtW"/>
    <n v="135"/>
    <s v="S"/>
    <s v="plant"/>
    <s v="['N', 'G']"/>
    <s v="[12]"/>
    <s v="{'average': 28, 'formula': '8d6'}"/>
    <s v="{'average': 28,"/>
    <s v=" 28,"/>
    <s v=" 28"/>
    <x v="6"/>
    <e v="#VALUE!"/>
  </r>
  <r>
    <s v="Bavlorna Blightstraw"/>
    <s v="WBtW"/>
    <n v="216"/>
    <s v="M"/>
    <s v="{'type': 'fey', 'tags': ['hag']}"/>
    <s v="['N', 'E']"/>
    <s v="[{'ac': 15, 'from': ['natural armor']}]"/>
    <s v="{'average': 110, 'formula': '13d8 + 52'}"/>
    <s v="{'average': 110"/>
    <s v=" 110"/>
    <e v="#VALUE!"/>
    <x v="144"/>
    <n v="52"/>
  </r>
  <r>
    <s v="Brigganock"/>
    <s v="WBtW"/>
    <n v="230"/>
    <s v="T"/>
    <s v="fey"/>
    <s v="['N', 'G']"/>
    <s v="[12]"/>
    <s v="{'average': 9, 'formula': '2d4 + 4'}"/>
    <s v="{'average': 9, "/>
    <s v=" 9, "/>
    <s v=" 9 "/>
    <x v="173"/>
    <n v="4"/>
  </r>
  <r>
    <s v="Bullywug Knight"/>
    <s v="WBtW"/>
    <n v="231"/>
    <s v="M"/>
    <s v="humanoid"/>
    <s v="['L', 'G']"/>
    <s v="[{'ac': 18, 'from': ['{@item plate armor|PHB|plate}']}]"/>
    <s v="{'average': 66, 'formula': '12d8 + 12'}"/>
    <s v="{'average': 66,"/>
    <s v=" 66,"/>
    <s v=" 66"/>
    <x v="2"/>
    <n v="12"/>
  </r>
  <r>
    <s v="Campestri"/>
    <s v="WBtW"/>
    <n v="232"/>
    <s v="T"/>
    <s v="plant"/>
    <s v="['U']"/>
    <s v="[{'ac': 12, 'from': ['natural armor']}]"/>
    <s v="{'average': 2, 'formula': '1d4'}"/>
    <s v="{'average': 2, "/>
    <s v=" 2, "/>
    <s v=" 2 "/>
    <x v="6"/>
    <e v="#VALUE!"/>
  </r>
  <r>
    <s v="Clapperclaw the Scarecrow"/>
    <s v="WBtW"/>
    <n v="78"/>
    <s v="S"/>
    <s v="construct"/>
    <s v="['L', 'N']"/>
    <s v="[{'ac': 12, 'from': ['natural armor']}]"/>
    <s v="{'average': 14, 'formula': '4d6'}"/>
    <s v="{'average': 14,"/>
    <s v=" 14,"/>
    <s v=" 14"/>
    <x v="6"/>
    <e v="#VALUE!"/>
  </r>
  <r>
    <s v="Detached Shadow"/>
    <s v="WBtW"/>
    <n v="213"/>
    <m/>
    <s v="fey"/>
    <m/>
    <m/>
    <m/>
    <s v=""/>
    <e v="#VALUE!"/>
    <e v="#VALUE!"/>
    <x v="6"/>
    <e v="#VALUE!"/>
  </r>
  <r>
    <s v="Displacer Beast Kitten"/>
    <s v="WBtW"/>
    <n v="108"/>
    <s v="S"/>
    <s v="monstrosity"/>
    <s v="['U']"/>
    <s v="[{'ac': 12, 'from': ['natural armor']}]"/>
    <s v="{'average': 9, 'formula': '2d6 + 2'}"/>
    <s v="{'average': 9, "/>
    <s v=" 9, "/>
    <s v=" 9 "/>
    <x v="10"/>
    <n v="2"/>
  </r>
  <r>
    <s v="Elkhorn"/>
    <s v="WBtW"/>
    <n v="224"/>
    <s v="M"/>
    <s v="{'type': 'humanoid', 'tags': ['dwarf']}"/>
    <s v="['L', 'G']"/>
    <s v="[{'ac': 18, 'from': ['{@item chain mail|PHB}', '{@item shield|PHB}']}]"/>
    <s v="{'average': 52, 'formula': '7d8 + 21'}"/>
    <s v="{'average': 52,"/>
    <s v=" 52,"/>
    <s v=" 52"/>
    <x v="81"/>
    <n v="21"/>
  </r>
  <r>
    <s v="Endelyn Moongrave"/>
    <s v="WBtW"/>
    <n v="217"/>
    <s v="M"/>
    <s v="{'type': 'fey', 'tags': ['hag']}"/>
    <s v="['N', 'E']"/>
    <s v="[{'ac': 17, 'from': ['natural armor']}]"/>
    <s v="{'average': 114, 'formula': '12d8 + 60'}"/>
    <s v="{'average': 114"/>
    <s v=" 114"/>
    <e v="#VALUE!"/>
    <x v="20"/>
    <n v="60"/>
  </r>
  <r>
    <s v="Envy"/>
    <s v="WBtW"/>
    <n v="178"/>
    <s v="L"/>
    <s v="monstrosity"/>
    <s v="['U']"/>
    <s v="[{'ac': 19, 'from': ['natural armor']}]"/>
    <s v="{'average': 114, 'formula': '12d10 + 48'}"/>
    <s v="{'average': 114"/>
    <s v=" 114"/>
    <e v="#VALUE!"/>
    <x v="4"/>
    <n v="48"/>
  </r>
  <r>
    <s v="Flying Rocking Horse"/>
    <s v="WBtW"/>
    <n v="121"/>
    <s v="M"/>
    <s v="construct"/>
    <s v="['U']"/>
    <s v="[{'ac': 15, 'from': ['natural armor']}]"/>
    <s v="{'average': 22, 'formula': '4d8 + 4'}"/>
    <s v="{'average': 22,"/>
    <s v=" 22,"/>
    <s v=" 22"/>
    <x v="2"/>
    <n v="4"/>
  </r>
  <r>
    <s v="Giant Dragonfly"/>
    <s v="WBtW"/>
    <n v="234"/>
    <s v="L"/>
    <s v="beast"/>
    <s v="['U']"/>
    <s v="[{'ac': 16, 'from': ['natural armor']}]"/>
    <s v="{'average': 22, 'formula': '4d10'}"/>
    <s v="{'average': 22,"/>
    <s v=" 22,"/>
    <s v=" 22"/>
    <x v="6"/>
    <e v="#VALUE!"/>
  </r>
  <r>
    <s v="Giant Snail"/>
    <s v="WBtW"/>
    <n v="234"/>
    <s v="L"/>
    <s v="beast"/>
    <s v="['U']"/>
    <s v="[{'ac': 11, 'from': ['natural armor']}]"/>
    <s v="{'average': 22, 'formula': '4d10'}"/>
    <s v="{'average': 22,"/>
    <s v=" 22,"/>
    <s v=" 22"/>
    <x v="6"/>
    <e v="#VALUE!"/>
  </r>
  <r>
    <s v="Giant Swan"/>
    <s v="WBtW"/>
    <n v="38"/>
    <s v="L"/>
    <s v="beast"/>
    <s v="['N', 'G']"/>
    <s v="[13]"/>
    <s v="{'average': 26, 'formula': '4d10 + 4'}"/>
    <s v="{'average': 26,"/>
    <s v=" 26,"/>
    <s v=" 26"/>
    <x v="22"/>
    <n v="4"/>
  </r>
  <r>
    <s v="Glass Pegasus"/>
    <s v="WBtW"/>
    <n v="181"/>
    <s v="L"/>
    <s v="construct"/>
    <s v="['C', 'G']"/>
    <s v="[{'ac': 15, 'condition': 'while animated and 13 otherwise'}]"/>
    <s v="{'average': 59, 'formula': '7d10 + 21'}"/>
    <s v="{'average': 59,"/>
    <s v=" 59,"/>
    <s v=" 59"/>
    <x v="133"/>
    <n v="21"/>
  </r>
  <r>
    <s v="Glasswork Golem"/>
    <s v="WBtW"/>
    <n v="193"/>
    <s v="M"/>
    <s v="construct"/>
    <s v="['U']"/>
    <s v="[{'ac': 13, 'from': ['natural armor']}]"/>
    <s v="{'average': 36, 'formula': '8d8'}"/>
    <s v="{'average': 36,"/>
    <s v=" 36,"/>
    <s v=" 36"/>
    <x v="6"/>
    <e v="#VALUE!"/>
  </r>
  <r>
    <s v="Gloam"/>
    <s v="WBtW"/>
    <n v="93"/>
    <s v="T"/>
    <s v="undead"/>
    <s v="['U']"/>
    <s v="[12]"/>
    <s v="{'average': 2, 'formula': '1d4'}"/>
    <s v="{'average': 2, "/>
    <s v=" 2, "/>
    <s v=" 2 "/>
    <x v="6"/>
    <e v="#VALUE!"/>
  </r>
  <r>
    <s v="Harengon Brigand"/>
    <s v="WBtW"/>
    <n v="235"/>
    <s v="M"/>
    <s v="humanoid"/>
    <s v="['A']"/>
    <s v="[{'ac': 14, 'from': ['{@item leather armor|PHB}']}]"/>
    <s v="{'average': 9, 'formula': '2d8'}"/>
    <s v="{'average': 9, "/>
    <s v=" 9, "/>
    <s v=" 9 "/>
    <x v="6"/>
    <e v="#VALUE!"/>
  </r>
  <r>
    <s v="Harengon Sniper"/>
    <s v="WBtW"/>
    <n v="235"/>
    <s v="M"/>
    <s v="humanoid"/>
    <s v="['A']"/>
    <s v="[{'ac': 14, 'from': ['{@item leather armor|PHB}']}]"/>
    <s v="{'average': 9, 'formula': '2d8'}"/>
    <s v="{'average': 9, "/>
    <s v=" 9, "/>
    <s v=" 9 "/>
    <x v="6"/>
    <e v="#VALUE!"/>
  </r>
  <r>
    <s v="Iggwilv the Witch Queen"/>
    <s v="WBtW"/>
    <n v="205"/>
    <s v="M"/>
    <s v="{'type': 'fey', 'tags': ['wizard']}"/>
    <s v="['C', 'N']"/>
    <s v="[{'ac': 19, 'from': ['{@item robe of the archmagi}']}]"/>
    <s v="{'average': 255, 'formula': '30d8 + 120'}"/>
    <s v="{'average': 255"/>
    <s v=" 255"/>
    <e v="#VALUE!"/>
    <x v="17"/>
    <n v="120"/>
  </r>
  <r>
    <s v="Jabberwock"/>
    <s v="WBtW"/>
    <n v="236"/>
    <s v="H"/>
    <s v="dragon"/>
    <s v="['C', 'E']"/>
    <s v="[{'ac': 18, 'from': ['natural armor']}]"/>
    <s v="{'average': 115, 'formula': '10d12 + 50'}"/>
    <s v="{'average': 115"/>
    <s v=" 115"/>
    <e v="#VALUE!"/>
    <x v="64"/>
    <n v="50"/>
  </r>
  <r>
    <s v="Jingle Jangle"/>
    <s v="WBtW"/>
    <n v="70"/>
    <s v="S"/>
    <s v="{'type': 'humanoid', 'tags': ['goblinoid']}"/>
    <s v="['C', 'G']"/>
    <s v="[{'ac': 15, 'from': ['{@item leather armor|PHB}', '{@item shield|PHB}']}]"/>
    <s v="{'average': 7, 'formula': '2d6'}"/>
    <s v="{'average': 7, "/>
    <s v=" 7, "/>
    <s v=" 7 "/>
    <x v="6"/>
    <e v="#VALUE!"/>
  </r>
  <r>
    <s v="Kelek"/>
    <s v="WBtW"/>
    <n v="219"/>
    <s v="M"/>
    <s v="{'type': 'humanoid', 'tags': ['human', 'sorcerer']}"/>
    <s v="['C', 'E']"/>
    <s v="[{'ac': 12, 'from': ['{@item bracers of defense}']}]"/>
    <s v="{'average': 45, 'formula': '7d8 + 14'}"/>
    <s v="{'average': 45,"/>
    <s v=" 45,"/>
    <s v=" 45"/>
    <x v="5"/>
    <n v="14"/>
  </r>
  <r>
    <s v="Kettlesteam the Kenku"/>
    <s v="WBtW"/>
    <n v="52"/>
    <s v="M"/>
    <s v="{'type': 'humanoid', 'tags': ['kenku', 'warlock']}"/>
    <s v="['C', 'N']"/>
    <s v="[13]"/>
    <s v="{'average': 22, 'formula': '5d8'}"/>
    <s v="{'average': 22,"/>
    <s v=" 22,"/>
    <s v=" 22"/>
    <x v="6"/>
    <e v="#VALUE!"/>
  </r>
  <r>
    <s v="Living Doll"/>
    <s v="WBtW"/>
    <n v="238"/>
    <s v="T"/>
    <s v="construct"/>
    <s v="['N', 'E']"/>
    <s v="[{'ac': 11, 'from': ['natural armor']}]"/>
    <s v="{'average': 28, 'formula': '8d4 + 8'}"/>
    <s v="{'average': 28,"/>
    <s v=" 28,"/>
    <s v=" 28"/>
    <x v="78"/>
    <n v="8"/>
  </r>
  <r>
    <s v="Mercion"/>
    <s v="WBtW"/>
    <n v="224"/>
    <s v="M"/>
    <s v="{'type': 'humanoid', 'tags': ['cleric', 'human']}"/>
    <s v="['L', 'G']"/>
    <s v="[{'ac': 19, 'from': ['{@item plate armor|PHB}']}]"/>
    <s v="{'average': 31, 'formula': '9d8 - 9'}"/>
    <s v="{'average': 31,"/>
    <s v=" 31,"/>
    <s v=" 31"/>
    <x v="6"/>
    <e v="#VALUE!"/>
  </r>
  <r>
    <s v="Mister Light"/>
    <s v="WBtW"/>
    <n v="26"/>
    <s v="M"/>
    <s v="{'type': 'humanoid', 'tags': ['elf', 'shadar-kai']}"/>
    <s v="['C', 'G']"/>
    <s v="[13]"/>
    <s v="{'average': 77, 'formula': '14d8 + 14'}"/>
    <s v="{'average': 77,"/>
    <s v=" 77,"/>
    <s v=" 77"/>
    <x v="2"/>
    <n v="14"/>
  </r>
  <r>
    <s v="Mister Witch"/>
    <s v="WBtW"/>
    <n v="25"/>
    <s v="M"/>
    <s v="{'type': 'humanoid', 'tags': ['elf', 'shadar-kai']}"/>
    <s v="['C', 'G']"/>
    <s v="[10]"/>
    <s v="{'average': 82, 'formula': '11d8 + 33'}"/>
    <s v="{'average': 82,"/>
    <s v=" 82,"/>
    <s v=" 82"/>
    <x v="48"/>
    <n v="33"/>
  </r>
  <r>
    <s v="Molliver"/>
    <s v="WBtW"/>
    <n v="226"/>
    <s v="M"/>
    <s v="{'type': 'humanoid', 'tags': ['human']}"/>
    <s v="['C', 'G']"/>
    <s v="[{'ac': 15, 'from': ['{@item +1 leather armor}']}]"/>
    <s v="{'average': 60, 'formula': '8d8 + 24'}"/>
    <s v="{'average': 60,"/>
    <s v=" 60,"/>
    <s v=" 60"/>
    <x v="9"/>
    <n v="24"/>
  </r>
  <r>
    <s v="Paper Bird"/>
    <s v="WBtW"/>
    <n v="166"/>
    <s v="T"/>
    <s v="construct"/>
    <s v="['U']"/>
    <s v="[13]"/>
    <s v="{'average': 1, 'formula': '1d4 - 1'}"/>
    <s v="{'average': 1, "/>
    <s v=" 1, "/>
    <s v=" 1 "/>
    <x v="6"/>
    <e v="#VALUE!"/>
  </r>
  <r>
    <s v="Pollenella the Honeybee"/>
    <s v="WBtW"/>
    <n v="135"/>
    <s v="T"/>
    <s v="beast"/>
    <s v="['U']"/>
    <s v="[13]"/>
    <s v="{'average': 1, 'formula': '1d4 - 1'}"/>
    <s v="{'average': 1, "/>
    <s v=" 1, "/>
    <s v=" 1 "/>
    <x v="6"/>
    <e v="#VALUE!"/>
  </r>
  <r>
    <s v="Raezil"/>
    <s v="WBtW"/>
    <n v="193"/>
    <s v="M"/>
    <s v="{'type': 'humanoid', 'tags': ['elf']}"/>
    <s v="[{'alignment': ['N']}, {'alignment': ['NX', 'NY', 'N']}]"/>
    <s v="[12]"/>
    <s v="{'average': 27, 'formula': '6d8'}"/>
    <s v="{'average': 27,"/>
    <s v=" 27,"/>
    <s v=" 27"/>
    <x v="6"/>
    <e v="#VALUE!"/>
  </r>
  <r>
    <s v="Ringlerun"/>
    <s v="WBtW"/>
    <n v="227"/>
    <s v="M"/>
    <s v="{'type': 'humanoid', 'tags': ['human', 'wizard']}"/>
    <s v="['L', 'G']"/>
    <s v="[{'ac': 12, 'from': ['{@item staff of power}']}]"/>
    <s v="{'average': 42, 'formula': '12d8 - 12'}"/>
    <s v="{'average': 42,"/>
    <s v=" 42,"/>
    <s v=" 42"/>
    <x v="6"/>
    <e v="#VALUE!"/>
  </r>
  <r>
    <s v="Selenelion Twin"/>
    <s v="WBtW"/>
    <n v="241"/>
    <s v="M"/>
    <s v="{'type': 'humanoid', 'tags': ['elf']}"/>
    <s v="['C', 'G']"/>
    <s v="[14]"/>
    <s v="{'average': 33, 'formula': '6d8 + 6'}"/>
    <s v="{'average': 33,"/>
    <s v=" 33,"/>
    <s v=" 33"/>
    <x v="2"/>
    <n v="6"/>
  </r>
  <r>
    <s v="Sir Talavar"/>
    <s v="WBtW"/>
    <n v="69"/>
    <s v="T"/>
    <s v="dragon"/>
    <s v="['L', 'G']"/>
    <s v="[15]"/>
    <s v="{'average': 14, 'formula': '4d4 + 4'}"/>
    <s v="{'average': 14,"/>
    <s v=" 14,"/>
    <s v=" 14"/>
    <x v="78"/>
    <n v="4"/>
  </r>
  <r>
    <s v="Skabatha Nightshade"/>
    <s v="WBtW"/>
    <n v="218"/>
    <s v="M"/>
    <s v="{'type': 'fey', 'tags': ['hag']}"/>
    <s v="['N', 'E']"/>
    <s v="[{'ac': 16, 'from': ['natural armor']}]"/>
    <s v="{'average': 150, 'formula': '20d8 + 60'}"/>
    <s v="{'average': 150"/>
    <s v=" 150"/>
    <e v="#VALUE!"/>
    <x v="9"/>
    <n v="60"/>
  </r>
  <r>
    <s v="Skylla"/>
    <s v="WBtW"/>
    <n v="220"/>
    <s v="M"/>
    <s v="{'type': 'humanoid', 'tags': ['human', 'warlock']}"/>
    <s v="['C', 'E']"/>
    <s v="[10]"/>
    <s v="{'average': 39, 'formula': '6d8 + 12'}"/>
    <s v="{'average': 39,"/>
    <s v=" 39,"/>
    <s v=" 39"/>
    <x v="1"/>
    <n v="12"/>
  </r>
  <r>
    <s v="Squirt the Oilcan"/>
    <s v="WBtW"/>
    <n v="110"/>
    <s v="T"/>
    <s v="construct"/>
    <s v="['C', 'N']"/>
    <s v="[{'ac': 15, 'from': ['natural armor']}]"/>
    <s v="{'average': 17, 'formula': '7d4'}"/>
    <s v="{'average': 17,"/>
    <s v=" 17,"/>
    <s v=" 17"/>
    <x v="6"/>
    <e v="#VALUE!"/>
  </r>
  <r>
    <s v="Strongheart"/>
    <s v="WBtW"/>
    <n v="228"/>
    <s v="M"/>
    <s v="{'type': 'humanoid', 'tags': ['human', 'paladin']}"/>
    <s v="['L', 'G']"/>
    <s v="[{'ac': 20, 'from': ['{@item plate armor|PHB}', '{@item shield|PHB}']}]"/>
    <s v="{'average': 55, 'formula': '10d8 + 10'}"/>
    <s v="{'average': 55,"/>
    <s v=" 55,"/>
    <s v=" 55"/>
    <x v="2"/>
    <n v="10"/>
  </r>
  <r>
    <s v="Swarm of Campestris"/>
    <s v="WBtW"/>
    <n v="232"/>
    <s v="M"/>
    <s v="{'type': 'plant', 'swarmSize': 'T'}"/>
    <s v="['U']"/>
    <s v="[{'ac': 12, 'from': ['natural armor']}]"/>
    <s v="{'average': 27, 'formula': '6d8'}"/>
    <s v="{'average': 27,"/>
    <s v=" 27,"/>
    <s v=" 27"/>
    <x v="6"/>
    <e v="#VALUE!"/>
  </r>
  <r>
    <s v="Thinnings"/>
    <s v="WBtW"/>
    <n v="15"/>
    <m/>
    <s v="fey"/>
    <s v="['N']"/>
    <m/>
    <m/>
    <s v=""/>
    <e v="#VALUE!"/>
    <e v="#VALUE!"/>
    <x v="6"/>
    <e v="#VALUE!"/>
  </r>
  <r>
    <s v="Tin Soldier"/>
    <s v="WBtW"/>
    <n v="115"/>
    <s v="S"/>
    <s v="construct"/>
    <s v="['U']"/>
    <s v="[{'ac': 18, 'from': ['natural armor']}]"/>
    <s v="{'average': 27, 'formula': '6d6 + 6'}"/>
    <s v="{'average': 27,"/>
    <s v=" 27,"/>
    <s v=" 27"/>
    <x v="10"/>
    <n v="6"/>
  </r>
  <r>
    <s v="Treant Sapling"/>
    <s v="WBtW"/>
    <n v="36"/>
    <s v="L"/>
    <s v="plant"/>
    <s v="['C', 'G']"/>
    <s v="[{'ac': 14, 'from': ['natural armor']}]"/>
    <s v="{'average': 45, 'formula': '6d10 + 12'}"/>
    <s v="{'average': 45,"/>
    <s v=" 45,"/>
    <s v=" 45"/>
    <x v="13"/>
    <n v="12"/>
  </r>
  <r>
    <s v="Warduke"/>
    <s v="WBtW"/>
    <n v="221"/>
    <s v="M"/>
    <s v="{'type': 'humanoid', 'tags': ['human']}"/>
    <s v="['C', 'E']"/>
    <s v="[{'ac': 17, 'from': ['{@item half plate armor|PHB|half plate}', '{@item shield|PHB}']}]"/>
    <s v="{'average': 78, 'formula': '12d8 + 24'}"/>
    <s v="{'average': 78,"/>
    <s v=" 78,"/>
    <s v=" 78"/>
    <x v="1"/>
    <n v="24"/>
  </r>
  <r>
    <s v="Will-o'-Wells"/>
    <s v="WBtW"/>
    <n v="61"/>
    <m/>
    <m/>
    <s v="['C', 'G']"/>
    <m/>
    <m/>
    <s v=""/>
    <e v="#VALUE!"/>
    <e v="#VALUE!"/>
    <x v="6"/>
    <e v="#VALUE!"/>
  </r>
  <r>
    <s v="Witchlight Hand (Medium)"/>
    <s v="WBtW"/>
    <n v="27"/>
    <s v="M"/>
    <s v="humanoid"/>
    <s v="['A']"/>
    <s v="[12]"/>
    <s v="{'average': 9, 'formula': '2d8'}"/>
    <s v="{'average': 9, "/>
    <s v=" 9, "/>
    <s v=" 9 "/>
    <x v="6"/>
    <e v="#VALUE!"/>
  </r>
  <r>
    <s v="Witchlight Hand (Small)"/>
    <s v="WBtW"/>
    <m/>
    <s v="S"/>
    <m/>
    <m/>
    <m/>
    <s v="{'average': 7, 'formula': '2d6'}"/>
    <s v="{'average': 7, "/>
    <s v=" 7, "/>
    <s v=" 7 "/>
    <x v="6"/>
    <e v="#VALUE!"/>
  </r>
  <r>
    <s v="Zarak"/>
    <s v="WBtW"/>
    <n v="222"/>
    <s v="M"/>
    <s v="{'type': 'humanoid', 'tags': ['orc']}"/>
    <s v="['C', 'E']"/>
    <s v="[{'ac': 14, 'from': ['{@item leather armor|PHB}']}]"/>
    <s v="{'average': 37, 'formula': '5d8 + 15'}"/>
    <s v="{'average': 37,"/>
    <s v=" 37,"/>
    <s v=" 37"/>
    <x v="76"/>
    <n v="15"/>
  </r>
  <r>
    <s v="Zargash"/>
    <s v="WBtW"/>
    <n v="223"/>
    <s v="M"/>
    <s v="{'type': 'humanoid', 'tags': ['cleric', 'human']}"/>
    <s v="['C', 'E']"/>
    <s v="[{'ac': 13, 'from': ['{@item chain shirt|phb}']}]"/>
    <s v="{'average': 45, 'formula': '7d8 + 14'}"/>
    <s v="{'average': 45,"/>
    <s v=" 45,"/>
    <s v=" 45"/>
    <x v="5"/>
    <n v="14"/>
  </r>
  <r>
    <s v="Ahmaergo"/>
    <s v="WDH"/>
    <n v="193"/>
    <s v="M"/>
    <s v="{'type': 'humanoid', 'tags': ['dwarf']}"/>
    <s v="['L', 'E']"/>
    <s v="[{'ac': 18, 'from': ['{@item plate armor|phb}']}]"/>
    <s v="{'average': 143, 'formula': '22d8 + 44'}"/>
    <s v="{'average': 143"/>
    <s v=" 143"/>
    <e v="#VALUE!"/>
    <x v="1"/>
    <n v="44"/>
  </r>
  <r>
    <s v="Ammalia Cassalanter"/>
    <s v="WDH"/>
    <n v="193"/>
    <s v="M"/>
    <s v="{'type': 'humanoid', 'tags': ['human']}"/>
    <s v="['L', 'E']"/>
    <s v="[12, {'ac': 15, 'condition': 'with {@spell mage armor}', 'braces': True}]"/>
    <s v="{'average': 45, 'formula': '10d8'}"/>
    <s v="{'average': 45,"/>
    <s v=" 45,"/>
    <s v=" 45"/>
    <x v="6"/>
    <e v="#VALUE!"/>
  </r>
  <r>
    <s v="Aurinax"/>
    <s v="WDH"/>
    <n v="194"/>
    <m/>
    <m/>
    <m/>
    <m/>
    <m/>
    <s v=""/>
    <e v="#VALUE!"/>
    <e v="#VALUE!"/>
    <x v="6"/>
    <e v="#VALUE!"/>
  </r>
  <r>
    <s v="Avi"/>
    <s v="WDH"/>
    <n v="32"/>
    <m/>
    <s v="{'type': 'humanoid', 'tags': [{'tag': 'genasi', 'prefix': 'Water'}]}"/>
    <s v="['N', 'G']"/>
    <m/>
    <m/>
    <s v=""/>
    <e v="#VALUE!"/>
    <e v="#VALUE!"/>
    <x v="6"/>
    <e v="#VALUE!"/>
  </r>
  <r>
    <s v="Awakened Rat"/>
    <s v="WDH"/>
    <n v="102"/>
    <s v="T"/>
    <s v="beast"/>
    <s v="['U']"/>
    <s v="[10]"/>
    <s v="{'average': 1, 'formula': '1d4 - 1'}"/>
    <s v="{'average': 1, "/>
    <s v=" 1, "/>
    <s v=" 1 "/>
    <x v="6"/>
    <e v="#VALUE!"/>
  </r>
  <r>
    <s v="Barnibus Blastwind"/>
    <s v="WDH"/>
    <n v="195"/>
    <s v="M"/>
    <s v="{'type': 'humanoid', 'tags': ['human']}"/>
    <s v="['L', 'G']"/>
    <s v="[10, {'ac': 13, 'condition': 'with {@spell mage armor}', 'braces': True}]"/>
    <s v="{'average': 24, 'formula': '7d8 - 7'}"/>
    <s v="{'average': 24,"/>
    <s v=" 24,"/>
    <s v=" 24"/>
    <x v="6"/>
    <e v="#VALUE!"/>
  </r>
  <r>
    <s v="Bepis Honeymaker"/>
    <s v="WDH"/>
    <n v="112"/>
    <s v="S"/>
    <s v="{'type': 'humanoid', 'tags': [{'tag': 'halfling', 'prefix': 'Strongheart'}]}"/>
    <s v="['L', 'G']"/>
    <s v="[10]"/>
    <s v="{'average': 4, 'formula': '1d8'}"/>
    <s v="{'average': 4, "/>
    <s v=" 4, "/>
    <s v=" 4 "/>
    <x v="6"/>
    <e v="#VALUE!"/>
  </r>
  <r>
    <s v="Black Viper"/>
    <s v="WDH"/>
    <n v="196"/>
    <s v="M"/>
    <s v="{'type': 'humanoid', 'tags': ['human']}"/>
    <s v="['C', 'N']"/>
    <s v="[{'ac': 16, 'from': ['{@item studded leather armor|phb}']}]"/>
    <s v="{'average': 84, 'formula': '13d8 + 26'}"/>
    <s v="{'average': 84,"/>
    <s v=" 84,"/>
    <s v=" 84"/>
    <x v="25"/>
    <n v="26"/>
  </r>
  <r>
    <s v="Blinded Troll"/>
    <s v="WDH"/>
    <n v="114"/>
    <m/>
    <m/>
    <m/>
    <m/>
    <m/>
    <s v=""/>
    <e v="#VALUE!"/>
    <e v="#VALUE!"/>
    <x v="6"/>
    <e v="#VALUE!"/>
  </r>
  <r>
    <s v="Bonnie"/>
    <s v="WDH"/>
    <n v="20"/>
    <m/>
    <m/>
    <m/>
    <m/>
    <m/>
    <s v=""/>
    <e v="#VALUE!"/>
    <e v="#VALUE!"/>
    <x v="6"/>
    <e v="#VALUE!"/>
  </r>
  <r>
    <s v="Davil Starsong"/>
    <s v="WDH"/>
    <n v="199"/>
    <s v="M"/>
    <s v="{'type': 'humanoid', 'tags': ['elf']}"/>
    <s v="['N']"/>
    <s v="[{'ac': 15, 'from': ['{@item chain shirt|phb}']}]"/>
    <s v="{'average': 82, 'formula': '15d8 + 15'}"/>
    <s v="{'average': 82,"/>
    <s v=" 82,"/>
    <s v=" 82"/>
    <x v="60"/>
    <n v="15"/>
  </r>
  <r>
    <s v="Diatryma"/>
    <s v="WDH"/>
    <n v="191"/>
    <m/>
    <m/>
    <m/>
    <m/>
    <m/>
    <s v=""/>
    <e v="#VALUE!"/>
    <e v="#VALUE!"/>
    <x v="6"/>
    <e v="#VALUE!"/>
  </r>
  <r>
    <s v="Dining Table Mimic"/>
    <s v="WDH"/>
    <n v="122"/>
    <s v="L"/>
    <s v="{'type': 'monstrosity', 'tags': ['shapechanger']}"/>
    <s v="['N']"/>
    <s v="[{'ac': 12, 'from': ['natural armor']}]"/>
    <s v="{'average': 75, 'formula': '10d10 + 20'}"/>
    <s v="{'average': 75,"/>
    <s v=" 75,"/>
    <s v=" 75"/>
    <x v="13"/>
    <n v="20"/>
  </r>
  <r>
    <s v="Drow Gunslinger"/>
    <s v="WDH"/>
    <n v="201"/>
    <s v="M"/>
    <s v="{'type': 'humanoid', 'tags': ['elf']}"/>
    <s v="['A']"/>
    <s v="[{'ac': 18, 'from': ['{@item studded leather armor|phb}', '{@item shield|phb}']}]"/>
    <s v="{'average': 84, 'formula': '13d8 + 26'}"/>
    <s v="{'average': 84,"/>
    <s v=" 84,"/>
    <s v=" 84"/>
    <x v="25"/>
    <n v="26"/>
  </r>
  <r>
    <s v="Durnan"/>
    <s v="WDH"/>
    <n v="203"/>
    <s v="M"/>
    <s v="{'type': 'humanoid', 'tags': ['human']}"/>
    <s v="['N']"/>
    <s v="[{'ac': 16, 'from': ['{@item elven chain}']}]"/>
    <s v="{'average': 144, 'formula': '17d8 + 68'}"/>
    <s v="{'average': 144"/>
    <s v=" 144"/>
    <e v="#VALUE!"/>
    <x v="50"/>
    <n v="68"/>
  </r>
  <r>
    <s v="Elzerina Cassalanter"/>
    <s v="WDH"/>
    <n v="115"/>
    <s v="S"/>
    <s v="{'type': 'humanoid', 'tags': ['human']}"/>
    <s v="['N']"/>
    <s v="[10]"/>
    <s v="{'special': '1'}"/>
    <s v="{'special': '1'"/>
    <s v=" '1'"/>
    <e v="#VALUE!"/>
    <x v="6"/>
    <e v="#VALUE!"/>
  </r>
  <r>
    <s v="Embric"/>
    <s v="WDH"/>
    <n v="32"/>
    <m/>
    <s v="{'type': 'humanoid', 'tags': [{'tag': 'genasi', 'prefix': 'Fire'}]}"/>
    <s v="['N', 'G']"/>
    <m/>
    <m/>
    <s v=""/>
    <e v="#VALUE!"/>
    <e v="#VALUE!"/>
    <x v="6"/>
    <e v="#VALUE!"/>
  </r>
  <r>
    <s v="Emmek Frewn"/>
    <s v="WDH"/>
    <n v="42"/>
    <m/>
    <s v="{'type': 'humanoid', 'tags': ['human']}"/>
    <s v="['N', 'E']"/>
    <m/>
    <m/>
    <s v=""/>
    <e v="#VALUE!"/>
    <e v="#VALUE!"/>
    <x v="6"/>
    <e v="#VALUE!"/>
  </r>
  <r>
    <s v="Engineer"/>
    <s v="WDH"/>
    <n v="141"/>
    <s v="S"/>
    <s v="{'type': 'humanoid', 'tags': [{'tag': 'gnome', 'prefix': 'Rock'}]}"/>
    <s v="['N', 'G']"/>
    <s v="[10]"/>
    <s v="{'average': 7, 'formula': '2d6'}"/>
    <s v="{'average': 7, "/>
    <s v=" 7, "/>
    <s v=" 7 "/>
    <x v="6"/>
    <e v="#VALUE!"/>
  </r>
  <r>
    <s v="Fala Lefaliir"/>
    <s v="WDH"/>
    <n v="32"/>
    <s v="M"/>
    <s v="{'type': 'humanoid', 'tags': [{'tag': 'elf', 'prefix': 'Wood'}]}"/>
    <s v="['C', 'G']"/>
    <s v="[11, {'ac': 16, 'condition': 'with {@spell barkskin}', 'braces': True}]"/>
    <s v="{'average': 27, 'formula': '5d8 + 5'}"/>
    <s v="{'average': 27,"/>
    <s v=" 27,"/>
    <s v=" 27"/>
    <x v="8"/>
    <n v="5"/>
  </r>
  <r>
    <s v="Falcon"/>
    <s v="WDH"/>
    <n v="53"/>
    <m/>
    <m/>
    <m/>
    <m/>
    <m/>
    <s v=""/>
    <e v="#VALUE!"/>
    <e v="#VALUE!"/>
    <x v="6"/>
    <e v="#VALUE!"/>
  </r>
  <r>
    <s v="Fel'rekt Lafeen"/>
    <s v="WDH"/>
    <n v="67"/>
    <m/>
    <m/>
    <s v="['N', 'G']"/>
    <m/>
    <m/>
    <s v=""/>
    <e v="#VALUE!"/>
    <e v="#VALUE!"/>
    <x v="6"/>
    <e v="#VALUE!"/>
  </r>
  <r>
    <s v="Floon Blagmaar"/>
    <s v="WDH"/>
    <n v="202"/>
    <m/>
    <s v="{'type': 'humanoid', 'tags': ['human']}"/>
    <s v="['N', 'G']"/>
    <m/>
    <m/>
    <s v=""/>
    <e v="#VALUE!"/>
    <e v="#VALUE!"/>
    <x v="6"/>
    <e v="#VALUE!"/>
  </r>
  <r>
    <s v="Flying Staff"/>
    <s v="WDH"/>
    <n v="152"/>
    <s v="S"/>
    <s v="construct"/>
    <s v="['U']"/>
    <s v="[{'ac': 17, 'from': ['natural armor']}]"/>
    <s v="{'average': 17, 'formula': '5d6'}"/>
    <s v="{'average': 17,"/>
    <s v=" 17,"/>
    <s v=" 17"/>
    <x v="6"/>
    <e v="#VALUE!"/>
  </r>
  <r>
    <s v="Griffon Cavalry Rider"/>
    <s v="WDH"/>
    <n v="197"/>
    <s v="M"/>
    <s v="{'type': 'humanoid', 'tags': ['any race']}"/>
    <s v="['A']"/>
    <s v="[{'ac': 17, 'from': ['{@item half plate armor|phb}']}]"/>
    <s v="{'average': 58, 'formula': '9d8 + 18'}"/>
    <s v="{'average': 58,"/>
    <s v=" 58,"/>
    <s v=" 58"/>
    <x v="68"/>
    <n v="18"/>
  </r>
  <r>
    <s v="Grinda Garloth"/>
    <s v="WDH"/>
    <n v="65"/>
    <m/>
    <s v="{'type': 'humanoid', 'tags': ['human']}"/>
    <s v="['C', 'N']"/>
    <m/>
    <m/>
    <s v=""/>
    <e v="#VALUE!"/>
    <e v="#VALUE!"/>
    <x v="6"/>
    <e v="#VALUE!"/>
  </r>
  <r>
    <s v="Grum'shar"/>
    <s v="WDH"/>
    <n v="29"/>
    <s v="M"/>
    <s v="{'type': 'humanoid', 'tags': ['half-orc']}"/>
    <s v="['C', 'E']"/>
    <s v="[10]"/>
    <s v="{'average': 9, 'formula': '2d8'}"/>
    <s v="{'average': 9, "/>
    <s v=" 9, "/>
    <s v=" 9 "/>
    <x v="6"/>
    <e v="#VALUE!"/>
  </r>
  <r>
    <s v="Hester Barch"/>
    <s v="WDH"/>
    <n v="83"/>
    <m/>
    <s v="{'type': 'humanoid', 'tags': ['human']}"/>
    <s v="['L', 'G']"/>
    <m/>
    <m/>
    <s v=""/>
    <e v="#VALUE!"/>
    <e v="#VALUE!"/>
    <x v="6"/>
    <e v="#VALUE!"/>
  </r>
  <r>
    <s v="Hlam"/>
    <s v="WDH"/>
    <n v="204"/>
    <s v="M"/>
    <s v="{'type': 'humanoid', 'tags': ['human']}"/>
    <s v="['L', 'G']"/>
    <s v="[{'ac': 22, 'from': ['Unarmored Defense']}]"/>
    <s v="{'average': 137, 'formula': '25d8 + 25'}"/>
    <s v="{'average': 137"/>
    <s v=" 137"/>
    <e v="#VALUE!"/>
    <x v="234"/>
    <n v="25"/>
  </r>
  <r>
    <s v="Hrabbaz"/>
    <s v="WDH"/>
    <n v="205"/>
    <s v="M"/>
    <s v="{'type': 'humanoid', 'tags': ['half-orc']}"/>
    <s v="['L', 'E']"/>
    <s v="[12]"/>
    <s v="{'average': 112, 'formula': '15d8 + 45'}"/>
    <s v="{'average': 112"/>
    <s v=" 112"/>
    <e v="#VALUE!"/>
    <x v="27"/>
    <n v="45"/>
  </r>
  <r>
    <s v="Istrid Horn"/>
    <s v="WDH"/>
    <n v="199"/>
    <s v="M"/>
    <s v="{'type': 'humanoid', 'tags': ['dwarf']}"/>
    <s v="['L', 'E']"/>
    <s v="[{'ac': 18, 'from': ['{@item plate armor|phb}']}]"/>
    <s v="{'average': 117, 'formula': '18d8 + 36'}"/>
    <s v="{'average': 117"/>
    <s v=" 117"/>
    <e v="#VALUE!"/>
    <x v="1"/>
    <n v="36"/>
  </r>
  <r>
    <s v="Jalester Silvermane"/>
    <s v="WDH"/>
    <n v="205"/>
    <s v="M"/>
    <s v="{'type': 'humanoid', 'tags': ['human']}"/>
    <s v="['L', 'G']"/>
    <s v="[{'ac': 18, 'from': ['{@item chain mail|phb}', '{@item Badge of the Watch|wdh}']}]"/>
    <s v="{'average': 71, 'formula': '13d8 + 13'}"/>
    <s v="{'average': 71,"/>
    <s v=" 71,"/>
    <s v=" 71"/>
    <x v="122"/>
    <n v="13"/>
  </r>
  <r>
    <s v="Jandar Chergoba"/>
    <s v="WDH"/>
    <n v="116"/>
    <s v="M"/>
    <s v="{'type': 'humanoid', 'tags': ['tiefling']}"/>
    <s v="['L', 'E']"/>
    <s v="[{'ac': 13, 'from': ['{@item leather armor|phb}']}]"/>
    <s v="{'average': 33, 'formula': '6d8 + 6'}"/>
    <s v="{'average': 33,"/>
    <s v=" 33,"/>
    <s v=" 33"/>
    <x v="2"/>
    <n v="6"/>
  </r>
  <r>
    <s v="Jarlaxle Baenre"/>
    <s v="WDH"/>
    <n v="206"/>
    <s v="M"/>
    <s v="{'type': 'humanoid', 'tags': ['elf']}"/>
    <s v="['C', 'N']"/>
    <s v="[{'ac': 24, 'from': ['{@item +3 leather armor}', 'Suave Defense']}]"/>
    <s v="{'average': 123, 'formula': '19d8 + 38'}"/>
    <s v="{'average': 123"/>
    <s v=" 123"/>
    <e v="#VALUE!"/>
    <x v="61"/>
    <n v="38"/>
  </r>
  <r>
    <s v="Jenks"/>
    <s v="WDH"/>
    <n v="63"/>
    <s v="S"/>
    <s v="{'type': 'humanoid', 'tags': ['human']}"/>
    <s v="['N']"/>
    <s v="[10]"/>
    <s v="{'special': '1'}"/>
    <s v="{'special': '1'"/>
    <s v=" '1'"/>
    <e v="#VALUE!"/>
    <x v="6"/>
    <e v="#VALUE!"/>
  </r>
  <r>
    <s v="Kaevja Cynavern"/>
    <s v="WDH"/>
    <n v="158"/>
    <s v="M"/>
    <s v="{'type': 'humanoid', 'tags': [{'tag': 'human', 'prefix': 'Mulan'}]}"/>
    <s v="['L', 'E']"/>
    <s v="[12, {'ac': 15, 'condition': 'with {@spell mage armor}', 'braces': True}]"/>
    <s v="{'average': 40, 'formula': '9d8'}"/>
    <s v="{'average': 40,"/>
    <s v=" 40,"/>
    <s v=" 40"/>
    <x v="6"/>
    <e v="#VALUE!"/>
  </r>
  <r>
    <s v="Kalain"/>
    <s v="WDH"/>
    <n v="89"/>
    <s v="M"/>
    <s v="{'type': 'humanoid', 'tags': ['half-elf']}"/>
    <s v="['C', 'E']"/>
    <s v="[{'ac': 15, 'from': ['{@item chain shirt|phb}']}]"/>
    <s v="{'average': 44, 'formula': '8d8 + 8'}"/>
    <s v="{'average': 44,"/>
    <s v=" 44,"/>
    <s v=" 44"/>
    <x v="2"/>
    <n v="8"/>
  </r>
  <r>
    <s v="Krebbyg Masq'il'yr"/>
    <s v="WDH"/>
    <n v="67"/>
    <m/>
    <m/>
    <s v="['C', 'N']"/>
    <m/>
    <m/>
    <s v=""/>
    <e v="#VALUE!"/>
    <e v="#VALUE!"/>
    <x v="6"/>
    <e v="#VALUE!"/>
  </r>
  <r>
    <s v="Lady Gondafrey"/>
    <s v="WDH"/>
    <n v="152"/>
    <s v="M"/>
    <s v="elemental"/>
    <s v="['L', 'G']"/>
    <s v="[{'ac': 15, 'from': ['natural armor']}]"/>
    <s v="{'average': 52, 'formula': '7d8 + 21'}"/>
    <s v="{'average': 52,"/>
    <s v=" 52,"/>
    <s v=" 52"/>
    <x v="81"/>
    <n v="21"/>
  </r>
  <r>
    <s v="Laeral Silverhand"/>
    <s v="WDH"/>
    <n v="207"/>
    <s v="M"/>
    <s v="{'type': 'humanoid', 'tags': ['human']}"/>
    <s v="['C', 'G']"/>
    <s v="[{'ac': 18, 'from': ['{@item robe of the archmagi}']}]"/>
    <s v="{'average': 228, 'formula': '24d8 + 120'}"/>
    <s v="{'average': 228"/>
    <s v=" 228"/>
    <e v="#VALUE!"/>
    <x v="20"/>
    <n v="120"/>
  </r>
  <r>
    <s v="Laiba &quot;Nana&quot; Rosse"/>
    <s v="WDH"/>
    <n v="116"/>
    <s v="M"/>
    <s v="{'type': 'humanoid', 'tags': ['tiefling']}"/>
    <s v="['L', 'E']"/>
    <s v="[{'ac': 13, 'from': ['{@item leather armor|phb}']}]"/>
    <s v="{'average': 33, 'formula': '6d8 + 6'}"/>
    <s v="{'average': 33,"/>
    <s v=" 33,"/>
    <s v=" 33"/>
    <x v="2"/>
    <n v="6"/>
  </r>
  <r>
    <s v="Losser Mirklav"/>
    <s v="WDH"/>
    <n v="85"/>
    <s v="S"/>
    <s v="{'type': 'humanoid', 'tags': [{'tag': 'halfling', 'prefix': 'Lightfoot'}]}"/>
    <s v="['C', 'E']"/>
    <s v="[12, {'ac': 15, 'condition': 'with {@spell mage armor}', 'braces': True}]"/>
    <s v="{'average': 31, 'formula': '9d6'}"/>
    <s v="{'average': 31,"/>
    <s v=" 31,"/>
    <s v=" 31"/>
    <x v="6"/>
    <e v="#VALUE!"/>
  </r>
  <r>
    <s v="Magister Umbero Zastro"/>
    <s v="WDH"/>
    <n v="82"/>
    <s v="M"/>
    <s v="{'type': 'humanoid', 'tags': ['half-elf']}"/>
    <s v="['L', 'N']"/>
    <s v="[11]"/>
    <s v="{'average': 9, 'formula': '2d8'}"/>
    <s v="{'average': 9, "/>
    <s v=" 9, "/>
    <s v=" 9 "/>
    <x v="6"/>
    <e v="#VALUE!"/>
  </r>
  <r>
    <s v="Manafret Cherryport"/>
    <s v="WDH"/>
    <n v="149"/>
    <s v="S"/>
    <s v="{'type': 'humanoid', 'tags': [{'tag': 'halfling', 'prefix': 'Lightfoot'}]}"/>
    <s v="['L', 'E']"/>
    <s v="[12, {'ac': 15, 'condition': 'with {@spell mage armor}', 'braces': True}]"/>
    <s v="{'average': 31, 'formula': '9d6'}"/>
    <s v="{'average': 31,"/>
    <s v=" 31,"/>
    <s v=" 31"/>
    <x v="6"/>
    <e v="#VALUE!"/>
  </r>
  <r>
    <s v="Manshoon"/>
    <s v="WDH"/>
    <n v="209"/>
    <s v="M"/>
    <s v="{'type': 'humanoid', 'tags': ['human']}"/>
    <s v="['L', 'E']"/>
    <s v="[{'ac': 19, 'from': ['{@item robe of the archmagi}', '{@item staff of power}']}]"/>
    <s v="{'average': 126, 'formula': '23d8 + 23'}"/>
    <s v="{'average': 126"/>
    <s v=" 126"/>
    <e v="#VALUE!"/>
    <x v="235"/>
    <n v="23"/>
  </r>
  <r>
    <s v="Manshoon Simulacrum"/>
    <s v="WDH"/>
    <n v="208"/>
    <s v="M"/>
    <s v="{'type': 'humanoid', 'tags': ['human']}"/>
    <s v="['L', 'E']"/>
    <s v="[12]"/>
    <s v="{'average': 126, 'formula': '23d8 + 23'}"/>
    <s v="{'average': 126"/>
    <s v=" 126"/>
    <e v="#VALUE!"/>
    <x v="235"/>
    <n v="23"/>
  </r>
  <r>
    <s v="Mattrim &quot;Threestrings&quot; Mereg"/>
    <s v="WDH"/>
    <n v="20"/>
    <m/>
    <s v="{'type': 'humanoid', 'tags': ['human']}"/>
    <s v="['L', 'G']"/>
    <m/>
    <m/>
    <s v=""/>
    <e v="#VALUE!"/>
    <e v="#VALUE!"/>
    <x v="6"/>
    <e v="#VALUE!"/>
  </r>
  <r>
    <s v="Maxeene"/>
    <s v="WDH"/>
    <n v="37"/>
    <s v="L"/>
    <s v="beast"/>
    <s v="['U']"/>
    <s v="[10]"/>
    <s v="{'average': 19, 'formula': '3d10 + 3'}"/>
    <s v="{'average': 19,"/>
    <s v=" 19,"/>
    <s v=" 19"/>
    <x v="70"/>
    <n v="3"/>
  </r>
  <r>
    <s v="Mechanical Bird"/>
    <s v="WDH"/>
    <n v="46"/>
    <s v="T"/>
    <s v="construct"/>
    <s v="['N']"/>
    <s v="[15]"/>
    <s v="{'special': '1'}"/>
    <s v="{'special': '1'"/>
    <s v=" '1'"/>
    <e v="#VALUE!"/>
    <x v="6"/>
    <e v="#VALUE!"/>
  </r>
  <r>
    <s v="Melannor Fellbranch"/>
    <s v="WDH"/>
    <n v="36"/>
    <s v="M"/>
    <s v="{'type': 'humanoid', 'tags': ['half-elf']}"/>
    <s v="['C', 'G']"/>
    <s v="[11, {'ac': 16, 'condition': 'with {@spell barkskin}', 'braces': True}]"/>
    <s v="{'average': 27, 'formula': '5d8 + 5'}"/>
    <s v="{'average': 27,"/>
    <s v=" 27,"/>
    <s v=" 27"/>
    <x v="8"/>
    <n v="5"/>
  </r>
  <r>
    <s v="Meloon Wardragon"/>
    <s v="WDH"/>
    <n v="210"/>
    <s v="M"/>
    <s v="{'type': 'humanoid', 'tags': ['human']}"/>
    <s v="['L', 'E']"/>
    <s v="[{'ac': 18, 'from': ['{@item plate armor|phb}']}]"/>
    <s v="{'average': 143, 'formula': '22d8 + 44'}"/>
    <s v="{'average': 143"/>
    <s v=" 143"/>
    <e v="#VALUE!"/>
    <x v="1"/>
    <n v="44"/>
  </r>
  <r>
    <s v="Mirt"/>
    <s v="WDH"/>
    <n v="211"/>
    <s v="M"/>
    <s v="{'type': 'humanoid', 'tags': ['human']}"/>
    <s v="['C', 'G']"/>
    <s v="[{'ac': 16, 'from': ['{@item bracers of defense}']}]"/>
    <s v="{'average': 153, 'formula': '18d8 + 72'}"/>
    <s v="{'average': 153"/>
    <s v=" 153"/>
    <e v="#VALUE!"/>
    <x v="17"/>
    <n v="72"/>
  </r>
  <r>
    <s v="Nar'l Xibrindas"/>
    <s v="WDH"/>
    <n v="211"/>
    <m/>
    <m/>
    <m/>
    <m/>
    <m/>
    <s v=""/>
    <e v="#VALUE!"/>
    <e v="#VALUE!"/>
    <x v="6"/>
    <e v="#VALUE!"/>
  </r>
  <r>
    <s v="Nat"/>
    <s v="WDH"/>
    <n v="63"/>
    <s v="S"/>
    <s v="{'type': 'humanoid', 'tags': ['human']}"/>
    <s v="['N']"/>
    <s v="[10]"/>
    <s v="{'special': '1'}"/>
    <s v="{'special': '1'"/>
    <s v=" '1'"/>
    <e v="#VALUE!"/>
    <x v="6"/>
    <e v="#VALUE!"/>
  </r>
  <r>
    <s v="Nihiloor"/>
    <s v="WDH"/>
    <n v="212"/>
    <m/>
    <m/>
    <m/>
    <m/>
    <m/>
    <s v=""/>
    <e v="#VALUE!"/>
    <e v="#VALUE!"/>
    <x v="6"/>
    <e v="#VALUE!"/>
  </r>
  <r>
    <s v="Nimblewright"/>
    <s v="WDH"/>
    <n v="212"/>
    <s v="M"/>
    <s v="construct"/>
    <s v="['U']"/>
    <s v="[{'ac': 18, 'from': ['natural armor']}]"/>
    <s v="{'average': 45, 'formula': '6d8 + 18'}"/>
    <s v="{'average': 45,"/>
    <s v=" 45,"/>
    <s v=" 45"/>
    <x v="9"/>
    <n v="18"/>
  </r>
  <r>
    <s v="Noska Ur'gray"/>
    <s v="WDH"/>
    <n v="213"/>
    <s v="M"/>
    <s v="{'type': 'humanoid', 'tags': ['dwarf']}"/>
    <s v="['L', 'E']"/>
    <s v="[{'ac': 11, 'from': ['{@item leather armor|phb}']}]"/>
    <s v="{'average': 32, 'formula': '5d8 + 10'}"/>
    <s v="{'average': 32,"/>
    <s v=" 32,"/>
    <s v=" 32"/>
    <x v="7"/>
    <n v="10"/>
  </r>
  <r>
    <s v="Obaya Uday"/>
    <s v="WDH"/>
    <n v="20"/>
    <m/>
    <s v="{'type': 'humanoid', 'tags': ['human']}"/>
    <s v="['N', 'G']"/>
    <m/>
    <m/>
    <s v=""/>
    <e v="#VALUE!"/>
    <e v="#VALUE!"/>
    <x v="6"/>
    <e v="#VALUE!"/>
  </r>
  <r>
    <s v="Obliteros"/>
    <s v="WDH"/>
    <n v="66"/>
    <s v="H"/>
    <s v="beast"/>
    <s v="['C', 'E']"/>
    <s v="[{'ac': 13, 'from': ['natural armor']}]"/>
    <s v="{'average': 126, 'formula': '11d12 + 55'}"/>
    <s v="{'average': 126"/>
    <s v=" 126"/>
    <e v="#VALUE!"/>
    <x v="56"/>
    <n v="55"/>
  </r>
  <r>
    <s v="Orond Gralhund"/>
    <s v="WDH"/>
    <n v="213"/>
    <s v="M"/>
    <s v="{'type': 'humanoid', 'tags': [{'tag': 'human', 'prefix': 'Tethyrian'}]}"/>
    <s v="['L', 'E']"/>
    <s v="[{'ac': 15, 'from': ['{@item breastplate|phb}']}]"/>
    <s v="{'average': 9, 'formula': '2d8'}"/>
    <s v="{'average': 9, "/>
    <s v=" 9, "/>
    <s v=" 9 "/>
    <x v="6"/>
    <e v="#VALUE!"/>
  </r>
  <r>
    <s v="Osvaldo Cassalanter"/>
    <s v="WDH"/>
    <n v="124"/>
    <m/>
    <m/>
    <m/>
    <m/>
    <m/>
    <s v=""/>
    <e v="#VALUE!"/>
    <e v="#VALUE!"/>
    <x v="6"/>
    <e v="#VALUE!"/>
  </r>
  <r>
    <s v="Ott Steeltoes"/>
    <s v="WDH"/>
    <n v="214"/>
    <s v="M"/>
    <s v="{'type': 'humanoid', 'tags': ['dwarf']}"/>
    <s v="['C', 'E']"/>
    <s v="[{'ac': 12, 'from': ['{@item leather armor|phb}']}]"/>
    <s v="{'average': 9, 'formula': '2d8'}"/>
    <s v="{'average': 9, "/>
    <s v=" 9, "/>
    <s v=" 9 "/>
    <x v="6"/>
    <e v="#VALUE!"/>
  </r>
  <r>
    <s v="Panopticus Wizard"/>
    <s v="WDH"/>
    <n v="106"/>
    <s v="M"/>
    <s v="{'type': 'humanoid', 'tags': ['dwarf']}"/>
    <s v="['N']"/>
    <s v="[10]"/>
    <s v="{'average': 9, 'formula': '2d8'}"/>
    <s v="{'average': 9, "/>
    <s v=" 9, "/>
    <s v=" 9 "/>
    <x v="6"/>
    <e v="#VALUE!"/>
  </r>
  <r>
    <s v="Remallia Haventree"/>
    <s v="WDH"/>
    <n v="214"/>
    <s v="M"/>
    <s v="{'type': 'humanoid', 'tags': ['elf']}"/>
    <s v="['C', 'G']"/>
    <s v="[12, {'ac': 15, 'condition': 'with {@spell mage armor}', 'braces': True}]"/>
    <s v="{'average': 66, 'formula': '12d8 + 12'}"/>
    <s v="{'average': 66,"/>
    <s v=" 66,"/>
    <s v=" 66"/>
    <x v="2"/>
    <n v="12"/>
  </r>
  <r>
    <s v="Renaer Neverember"/>
    <s v="WDH"/>
    <n v="215"/>
    <s v="M"/>
    <s v="{'type': 'humanoid', 'tags': [{'tag': 'human', 'prefix': 'Illuskan'}]}"/>
    <s v="['C', 'G']"/>
    <s v="[{'ac': 17, 'from': ['{@item leather armor|phb}']}]"/>
    <s v="{'average': 66, 'formula': '12d8 + 12'}"/>
    <s v="{'average': 66,"/>
    <s v=" 66,"/>
    <s v=" 66"/>
    <x v="2"/>
    <n v="12"/>
  </r>
  <r>
    <s v="Rishaal the Page-Turner"/>
    <s v="WDH"/>
    <n v="33"/>
    <s v="M"/>
    <s v="{'type': 'humanoid', 'tags': ['dragonborn']}"/>
    <s v="['N']"/>
    <s v="[12, {'ac': 15, 'condition': 'with {@spell mage armor}', 'braces': True}]"/>
    <s v="{'average': 40, 'formula': '9d8'}"/>
    <s v="{'average': 40,"/>
    <s v=" 40,"/>
    <s v=" 40"/>
    <x v="6"/>
    <e v="#VALUE!"/>
  </r>
  <r>
    <s v="Saeth Cromley"/>
    <s v="WDH"/>
    <n v="216"/>
    <s v="M"/>
    <s v="{'type': 'humanoid', 'tags': [{'tag': 'human', 'prefix': 'Illuskan'}]}"/>
    <s v="['L', 'G']"/>
    <s v="[{'ac': 17, 'from': ['{@item splint armor|phb}']}]"/>
    <s v="{'average': 58, 'formula': '9d8 + 18'}"/>
    <s v="{'average': 58,"/>
    <s v=" 58,"/>
    <s v=" 58"/>
    <x v="68"/>
    <n v="18"/>
  </r>
  <r>
    <s v="Samara Strongbones"/>
    <s v="WDH"/>
    <n v="104"/>
    <m/>
    <m/>
    <m/>
    <m/>
    <m/>
    <s v=""/>
    <e v="#VALUE!"/>
    <e v="#VALUE!"/>
    <x v="6"/>
    <e v="#VALUE!"/>
  </r>
  <r>
    <s v="Sergeant"/>
    <s v="WDH"/>
    <n v="197"/>
    <m/>
    <m/>
    <m/>
    <m/>
    <m/>
    <s v=""/>
    <e v="#VALUE!"/>
    <e v="#VALUE!"/>
    <x v="6"/>
    <e v="#VALUE!"/>
  </r>
  <r>
    <s v="Shard Shunner"/>
    <s v="WDH"/>
    <n v="42"/>
    <s v="S"/>
    <s v="{'type': 'humanoid', 'tags': ['halfling', 'shapechanger']}"/>
    <s v="['L', 'E']"/>
    <s v="[12]"/>
    <s v="{'average': 27, 'formula': '6d6 + 6'}"/>
    <s v="{'average': 27,"/>
    <s v=" 27,"/>
    <s v=" 27"/>
    <x v="10"/>
    <n v="6"/>
  </r>
  <r>
    <s v="Skeemo Weirdbottle"/>
    <s v="WDH"/>
    <n v="200"/>
    <s v="S"/>
    <s v="{'type': 'humanoid', 'tags': ['gnome']}"/>
    <s v="['L', 'E']"/>
    <s v="[12, {'ac': 15, 'condition': 'with {@spell mage armor}', 'braces': True}]"/>
    <s v="{'average': 72, 'formula': '16d6 + 16'}"/>
    <s v="{'average': 72,"/>
    <s v=" 72,"/>
    <s v=" 72"/>
    <x v="10"/>
    <n v="16"/>
  </r>
  <r>
    <s v="Soluun Xibrindas"/>
    <s v="WDH"/>
    <n v="202"/>
    <s v="M"/>
    <s v="{'type': 'humanoid', 'tags': ['elf']}"/>
    <s v="['L', 'E']"/>
    <s v="[{'ac': 18, 'from': ['{@item studded leather armor|phb}', '{@item shield|phb}']}]"/>
    <s v="{'average': 84, 'formula': '13d8 + 26'}"/>
    <s v="{'average': 84,"/>
    <s v=" 84,"/>
    <s v=" 84"/>
    <x v="25"/>
    <n v="26"/>
  </r>
  <r>
    <s v="Squiddly"/>
    <s v="WDH"/>
    <n v="63"/>
    <s v="S"/>
    <s v="{'type': 'humanoid', 'tags': ['tiefling']}"/>
    <s v="['N']"/>
    <s v="[10]"/>
    <s v="{'special': '1'}"/>
    <s v="{'special': '1'"/>
    <s v=" '1'"/>
    <e v="#VALUE!"/>
    <x v="6"/>
    <e v="#VALUE!"/>
  </r>
  <r>
    <s v="Swarm of Books"/>
    <s v="WDH"/>
    <n v="156"/>
    <s v="M"/>
    <s v="{'type': 'construct', 'swarmSize': 'T'}"/>
    <s v="['U']"/>
    <s v="[12]"/>
    <s v="{'average': 22, 'formula': '5d8'}"/>
    <s v="{'average': 22,"/>
    <s v=" 22,"/>
    <s v=" 22"/>
    <x v="6"/>
    <e v="#VALUE!"/>
  </r>
  <r>
    <s v="Swarm of Mechanical Spiders"/>
    <s v="WDH"/>
    <n v="143"/>
    <s v="M"/>
    <s v="{'type': 'construct', 'swarmSize': 'T'}"/>
    <s v="['U']"/>
    <s v="[{'ac': 12, 'from': ['natural armor']}]"/>
    <s v="{'average': 22, 'formula': '5d8'}"/>
    <s v="{'average': 22,"/>
    <s v=" 22,"/>
    <s v=" 22"/>
    <x v="6"/>
    <e v="#VALUE!"/>
  </r>
  <r>
    <s v="Sylgar"/>
    <s v="WDH"/>
    <n v="220"/>
    <s v="T"/>
    <s v="beast"/>
    <s v="['U']"/>
    <s v="[13]"/>
    <s v="{'average': 1, 'formula': '1d4 - 1'}"/>
    <s v="{'average': 1, "/>
    <s v=" 1, "/>
    <s v=" 1 "/>
    <x v="6"/>
    <e v="#VALUE!"/>
  </r>
  <r>
    <s v="Talisolvanar &quot;Tally&quot; Fellbranch"/>
    <s v="WDH"/>
    <n v="32"/>
    <s v="M"/>
    <s v="{'type': 'humanoid', 'tags': ['half-elf']}"/>
    <s v="['C', 'G']"/>
    <s v="[10]"/>
    <s v="{'average': 4, 'formula': '1d8'}"/>
    <s v="{'average': 4, "/>
    <s v=" 4, "/>
    <s v=" 4 "/>
    <x v="6"/>
    <e v="#VALUE!"/>
  </r>
  <r>
    <s v="Tashlyn Yafeera"/>
    <s v="WDH"/>
    <n v="200"/>
    <s v="M"/>
    <s v="{'type': 'humanoid', 'tags': ['human']}"/>
    <s v="['N']"/>
    <s v="[{'ac': 18, 'from': ['{@item plate armor|phb}']}]"/>
    <s v="{'average': 149, 'formula': '23d8 + 46'}"/>
    <s v="{'average': 149"/>
    <s v=" 149"/>
    <e v="#VALUE!"/>
    <x v="183"/>
    <n v="46"/>
  </r>
  <r>
    <s v="Terenzio Cassalanter"/>
    <s v="WDH"/>
    <n v="115"/>
    <s v="S"/>
    <s v="{'type': 'humanoid', 'tags': ['human']}"/>
    <s v="['N']"/>
    <s v="[10]"/>
    <s v="{'special': '1'}"/>
    <s v="{'special': '1'"/>
    <s v=" '1'"/>
    <e v="#VALUE!"/>
    <x v="6"/>
    <e v="#VALUE!"/>
  </r>
  <r>
    <s v="Thorvin Twinbeard"/>
    <s v="WDH"/>
    <n v="216"/>
    <s v="M"/>
    <s v="{'type': 'humanoid', 'tags': ['dwarf']}"/>
    <s v="['L', 'N']"/>
    <s v="[10]"/>
    <s v="{'average': 4, 'formula': '1d8'}"/>
    <s v="{'average': 4, "/>
    <s v=" 4, "/>
    <s v=" 4 "/>
    <x v="6"/>
    <e v="#VALUE!"/>
  </r>
  <r>
    <s v="Thrakkus"/>
    <s v="WDH"/>
    <n v="89"/>
    <s v="M"/>
    <s v="{'type': 'humanoid', 'tags': ['dragonborn']}"/>
    <s v="['C', 'E']"/>
    <s v="[{'ac': 13, 'from': ['{@item hide armor|phb}']}]"/>
    <s v="{'average': 67, 'formula': '9d8 + 27'}"/>
    <s v="{'average': 67,"/>
    <s v=" 67,"/>
    <s v=" 67"/>
    <x v="65"/>
    <n v="27"/>
  </r>
  <r>
    <s v="Tissina Khyret"/>
    <s v="WDH"/>
    <n v="116"/>
    <s v="M"/>
    <s v="{'type': 'humanoid', 'tags': ['tiefling']}"/>
    <s v="['L', 'E']"/>
    <s v="[{'ac': 13, 'from': ['{@item leather armor|phb}']}]"/>
    <s v="{'average': 33, 'formula': '6d8 + 6'}"/>
    <s v="{'average': 33,"/>
    <s v=" 33,"/>
    <s v=" 33"/>
    <x v="2"/>
    <n v="6"/>
  </r>
  <r>
    <s v="Urstul Floxin"/>
    <s v="WDH"/>
    <n v="216"/>
    <s v="M"/>
    <s v="{'type': 'humanoid', 'tags': [{'tag': 'human', 'prefix': 'Illuskan'}]}"/>
    <s v="['L', 'E']"/>
    <s v="[{'ac': 15, 'from': ['{@item studded leather armor|phb}']}]"/>
    <s v="{'average': 78, 'formula': '12d8 + 24'}"/>
    <s v="{'average': 78,"/>
    <s v=" 78,"/>
    <s v=" 78"/>
    <x v="1"/>
    <n v="24"/>
  </r>
  <r>
    <s v="Vajra Safahr"/>
    <s v="WDH"/>
    <n v="217"/>
    <s v="M"/>
    <s v="{'type': 'humanoid', 'tags': ['human']}"/>
    <s v="['L', 'N']"/>
    <s v="[14, {'ac': 17, 'condition': 'with {@spell mage armor}', 'braces': True}]"/>
    <s v="{'average': 126, 'formula': '23d8 + 23'}"/>
    <s v="{'average': 126"/>
    <s v=" 126"/>
    <e v="#VALUE!"/>
    <x v="235"/>
    <n v="23"/>
  </r>
  <r>
    <s v="Valetta"/>
    <s v="WDH"/>
    <n v="47"/>
    <s v="M"/>
    <s v="{'type': 'humanoid', 'tags': ['dragonborn']}"/>
    <s v="['N']"/>
    <s v="[{'ac': 13, 'from': ['{@item chain shirt|phb}']}]"/>
    <s v="{'average': 27, 'formula': '5d8 + 5'}"/>
    <s v="{'average': 27,"/>
    <s v=" 27,"/>
    <s v=" 27"/>
    <x v="8"/>
    <n v="5"/>
  </r>
  <r>
    <s v="Victoro Cassalanter"/>
    <s v="WDH"/>
    <n v="218"/>
    <s v="M"/>
    <s v="{'type': 'humanoid', 'tags': ['half-elf']}"/>
    <s v="['L', 'E']"/>
    <s v="[{'ac': 15, 'from': ['{@item glamoured studded leather}', '{@item ring of protection}']}]"/>
    <s v="{'average': 97, 'formula': '15d8 + 30'}"/>
    <s v="{'average': 97,"/>
    <s v=" 97,"/>
    <s v=" 97"/>
    <x v="55"/>
    <n v="30"/>
  </r>
  <r>
    <s v="Vincent Trench"/>
    <s v="WDH"/>
    <n v="32"/>
    <m/>
    <m/>
    <m/>
    <m/>
    <m/>
    <s v=""/>
    <e v="#VALUE!"/>
    <e v="#VALUE!"/>
    <x v="6"/>
    <e v="#VALUE!"/>
  </r>
  <r>
    <s v="Walking Statue of Waterdeep"/>
    <s v="WDH"/>
    <n v="219"/>
    <s v="G"/>
    <s v="construct"/>
    <s v="['U']"/>
    <s v="[{'ac': 17, 'from': ['natural armor']}]"/>
    <s v="{'average': 314, 'formula': '17d20 + 136'}"/>
    <s v="{'average': 314"/>
    <s v=" 314"/>
    <e v="#VALUE!"/>
    <x v="236"/>
    <n v="136"/>
  </r>
  <r>
    <s v="Willifort Crowelle"/>
    <s v="WDH"/>
    <n v="62"/>
    <m/>
    <m/>
    <m/>
    <m/>
    <m/>
    <s v=""/>
    <e v="#VALUE!"/>
    <e v="#VALUE!"/>
    <x v="6"/>
    <e v="#VALUE!"/>
  </r>
  <r>
    <s v="Xanathar"/>
    <s v="WDH"/>
    <n v="220"/>
    <m/>
    <m/>
    <m/>
    <m/>
    <m/>
    <s v=""/>
    <e v="#VALUE!"/>
    <e v="#VALUE!"/>
    <x v="6"/>
    <e v="#VALUE!"/>
  </r>
  <r>
    <s v="Yagra Stonefist"/>
    <s v="WDH"/>
    <n v="20"/>
    <s v="M"/>
    <s v="{'type': 'humanoid', 'tags': ['half-orc']}"/>
    <s v="['N']"/>
    <s v="[{'ac': 11, 'from': ['{@item leather armor|phb}']}]"/>
    <s v="{'average': 32, 'formula': '5d8 + 10'}"/>
    <s v="{'average': 32,"/>
    <s v=" 32,"/>
    <s v=" 32"/>
    <x v="7"/>
    <n v="10"/>
  </r>
  <r>
    <s v="Yalah Gralhund"/>
    <s v="WDH"/>
    <n v="220"/>
    <s v="M"/>
    <s v="{'type': 'humanoid', 'tags': [{'tag': 'human', 'prefix': 'Tethyrian'}]}"/>
    <s v="['L', 'E']"/>
    <s v="[{'ac': 15, 'from': ['{@item breastplate|phb}']}]"/>
    <s v="{'average': 9, 'formula': '2d8'}"/>
    <s v="{'average': 9, "/>
    <s v=" 9, "/>
    <s v=" 9 "/>
    <x v="6"/>
    <e v="#VALUE!"/>
  </r>
  <r>
    <s v="Yorn"/>
    <s v="WDH"/>
    <n v="150"/>
    <s v="M"/>
    <s v="{'type': 'humanoid', 'tags': ['half-orc']}"/>
    <s v="['L', 'E']"/>
    <s v="[{'ac': 11, 'from': ['{@item leather armor|phb}']}]"/>
    <s v="{'average': 32, 'formula': '5d8 + 10'}"/>
    <s v="{'average': 32,"/>
    <s v=" 32,"/>
    <s v=" 32"/>
    <x v="7"/>
    <n v="10"/>
  </r>
  <r>
    <s v="Zhent Martial Arts Adept"/>
    <s v="WDH"/>
    <n v="160"/>
    <s v="S"/>
    <s v="{'type': 'humanoid', 'tags': [{'tag': 'halfling', 'prefix': 'Lightfoot'}]}"/>
    <s v="['L', 'E']"/>
    <s v="[16]"/>
    <s v="{'average': 49, 'formula': '11d6 + 11'}"/>
    <s v="{'average': 49,"/>
    <s v=" 49,"/>
    <s v=" 49"/>
    <x v="237"/>
    <n v="11"/>
  </r>
  <r>
    <s v="Ziraj the Hunter"/>
    <s v="WDH"/>
    <n v="201"/>
    <s v="M"/>
    <s v="{'type': 'humanoid', 'tags': ['half-orc']}"/>
    <s v="['L', 'E']"/>
    <s v="[{'ac': 17, 'from': ['{@item +2 leather armor}']}]"/>
    <s v="{'average': 153, 'formula': '18d8 + 72'}"/>
    <s v="{'average': 153"/>
    <s v=" 153"/>
    <e v="#VALUE!"/>
    <x v="17"/>
    <n v="72"/>
  </r>
  <r>
    <s v="Al'chaia"/>
    <s v="WDMM"/>
    <n v="218"/>
    <m/>
    <m/>
    <m/>
    <m/>
    <m/>
    <s v=""/>
    <e v="#VALUE!"/>
    <e v="#VALUE!"/>
    <x v="6"/>
    <e v="#VALUE!"/>
  </r>
  <r>
    <s v="Animated Ballista"/>
    <s v="WDMM"/>
    <n v="39"/>
    <s v="L"/>
    <s v="construct"/>
    <s v="['U']"/>
    <s v="[15]"/>
    <s v="{'average': 50, 'formula': '50d1'}"/>
    <s v="{'average': 50,"/>
    <s v=" 50,"/>
    <s v=" 50"/>
    <x v="6"/>
    <e v="#VALUE!"/>
  </r>
  <r>
    <s v="Animated Jade Serpent"/>
    <s v="WDMM"/>
    <n v="92"/>
    <m/>
    <s v="construct"/>
    <m/>
    <m/>
    <m/>
    <s v=""/>
    <e v="#VALUE!"/>
    <e v="#VALUE!"/>
    <x v="6"/>
    <e v="#VALUE!"/>
  </r>
  <r>
    <s v="Animated Staff"/>
    <s v="WDMM"/>
    <n v="262"/>
    <s v="M"/>
    <s v="construct"/>
    <s v="['N', 'E']"/>
    <s v="[{'ac': 17, 'from': ['natural armor']}]"/>
    <s v="{'special': '40'}"/>
    <s v="{'special': '40"/>
    <s v=" '40"/>
    <e v="#VALUE!"/>
    <x v="6"/>
    <e v="#VALUE!"/>
  </r>
  <r>
    <s v="Animated Statue of Lolth"/>
    <s v="WDMM"/>
    <n v="142"/>
    <s v="H"/>
    <m/>
    <m/>
    <m/>
    <s v="{'average': 230, 'formula': '20d12 + 100'}"/>
    <s v="{'average': 230"/>
    <s v=" 230"/>
    <e v="#VALUE!"/>
    <x v="64"/>
    <n v="100"/>
  </r>
  <r>
    <s v="Animated Stove"/>
    <s v="WDMM"/>
    <n v="186"/>
    <s v="L"/>
    <s v="construct"/>
    <s v="['U']"/>
    <s v="[17]"/>
    <s v="{'average': 50, 'formula': '50d1'}"/>
    <s v="{'average': 50,"/>
    <s v=" 50,"/>
    <s v=" 50"/>
    <x v="6"/>
    <e v="#VALUE!"/>
  </r>
  <r>
    <s v="Animated Wand"/>
    <s v="WDMM"/>
    <n v="299"/>
    <m/>
    <m/>
    <m/>
    <m/>
    <m/>
    <s v=""/>
    <e v="#VALUE!"/>
    <e v="#VALUE!"/>
    <x v="6"/>
    <e v="#VALUE!"/>
  </r>
  <r>
    <s v="Arcturia"/>
    <s v="WDMM"/>
    <n v="296"/>
    <m/>
    <m/>
    <m/>
    <m/>
    <m/>
    <s v=""/>
    <e v="#VALUE!"/>
    <e v="#VALUE!"/>
    <x v="6"/>
    <e v="#VALUE!"/>
  </r>
  <r>
    <s v="Ashtyrranthor"/>
    <s v="WDMM"/>
    <n v="210"/>
    <m/>
    <m/>
    <m/>
    <m/>
    <m/>
    <s v=""/>
    <e v="#VALUE!"/>
    <e v="#VALUE!"/>
    <x v="6"/>
    <e v="#VALUE!"/>
  </r>
  <r>
    <s v="Awakened Brown Bear"/>
    <s v="WDMM"/>
    <n v="72"/>
    <m/>
    <m/>
    <m/>
    <m/>
    <m/>
    <s v=""/>
    <e v="#VALUE!"/>
    <e v="#VALUE!"/>
    <x v="6"/>
    <e v="#VALUE!"/>
  </r>
  <r>
    <s v="Awakened Elk"/>
    <s v="WDMM"/>
    <n v="72"/>
    <m/>
    <m/>
    <m/>
    <m/>
    <m/>
    <s v=""/>
    <e v="#VALUE!"/>
    <e v="#VALUE!"/>
    <x v="6"/>
    <e v="#VALUE!"/>
  </r>
  <r>
    <s v="Awakened Giant Wasp"/>
    <s v="WDMM"/>
    <n v="72"/>
    <m/>
    <m/>
    <m/>
    <m/>
    <m/>
    <s v=""/>
    <e v="#VALUE!"/>
    <e v="#VALUE!"/>
    <x v="6"/>
    <e v="#VALUE!"/>
  </r>
  <r>
    <s v="Berlain Shadowdusk"/>
    <s v="WDMM"/>
    <n v="283"/>
    <m/>
    <s v="aberration"/>
    <s v="['C', 'E']"/>
    <m/>
    <m/>
    <s v=""/>
    <e v="#VALUE!"/>
    <e v="#VALUE!"/>
    <x v="6"/>
    <e v="#VALUE!"/>
  </r>
  <r>
    <s v="Big Xorn"/>
    <s v="WDMM"/>
    <n v="51"/>
    <s v="L"/>
    <m/>
    <m/>
    <m/>
    <s v="{'formula': '9d10 + 54', 'average': 103}"/>
    <s v="{'formula': '9d"/>
    <s v=" '9d"/>
    <e v="#VALUE!"/>
    <x v="6"/>
    <n v="54"/>
  </r>
  <r>
    <s v="Bore Worm"/>
    <s v="WDMM"/>
    <n v="171"/>
    <s v="G"/>
    <s v="construct"/>
    <s v="['U']"/>
    <s v="[{'ac': 18, 'from': ['natural armor']}]"/>
    <s v="{'average': 247, 'formula': '15d20 + 90'}"/>
    <s v="{'average': 247"/>
    <s v=" 247"/>
    <e v="#VALUE!"/>
    <x v="168"/>
    <n v="90"/>
  </r>
  <r>
    <s v="Captain N'ghathrod"/>
    <s v="WDMM"/>
    <n v="250"/>
    <m/>
    <m/>
    <m/>
    <m/>
    <s v="{'average': 111, 'formula': '13d8 + 13'}"/>
    <s v="{'average': 111"/>
    <s v=" 111"/>
    <e v="#VALUE!"/>
    <x v="238"/>
    <n v="13"/>
  </r>
  <r>
    <s v="Carrion Ogre"/>
    <s v="WDMM"/>
    <n v="189"/>
    <m/>
    <m/>
    <m/>
    <m/>
    <m/>
    <s v=""/>
    <e v="#VALUE!"/>
    <e v="#VALUE!"/>
    <x v="6"/>
    <e v="#VALUE!"/>
  </r>
  <r>
    <s v="Cassiok Shadowdusk"/>
    <s v="WDMM"/>
    <n v="287"/>
    <m/>
    <s v="aberration"/>
    <s v="['C', 'E']"/>
    <s v="[14, {'ac': 17, 'condition': 'with {@spell mage armor}', 'braces': True}]"/>
    <m/>
    <s v=""/>
    <e v="#VALUE!"/>
    <e v="#VALUE!"/>
    <x v="6"/>
    <e v="#VALUE!"/>
  </r>
  <r>
    <s v="Copper Stormforge"/>
    <s v="WDMM"/>
    <n v="30"/>
    <m/>
    <m/>
    <s v="['N', 'E']"/>
    <m/>
    <m/>
    <s v=""/>
    <e v="#VALUE!"/>
    <e v="#VALUE!"/>
    <x v="6"/>
    <e v="#VALUE!"/>
  </r>
  <r>
    <s v="Crow"/>
    <s v="WDMM"/>
    <n v="302"/>
    <m/>
    <m/>
    <m/>
    <m/>
    <m/>
    <s v=""/>
    <e v="#VALUE!"/>
    <e v="#VALUE!"/>
    <x v="6"/>
    <e v="#VALUE!"/>
  </r>
  <r>
    <s v="Crystal Battleaxe"/>
    <s v="WDMM"/>
    <n v="89"/>
    <m/>
    <m/>
    <m/>
    <m/>
    <m/>
    <s v=""/>
    <e v="#VALUE!"/>
    <e v="#VALUE!"/>
    <x v="6"/>
    <e v="#VALUE!"/>
  </r>
  <r>
    <s v="Crystal Golem"/>
    <s v="WDMM"/>
    <n v="210"/>
    <m/>
    <m/>
    <m/>
    <m/>
    <m/>
    <s v=""/>
    <e v="#VALUE!"/>
    <e v="#VALUE!"/>
    <x v="6"/>
    <e v="#VALUE!"/>
  </r>
  <r>
    <s v="Deformed Duergar"/>
    <s v="WDMM"/>
    <n v="180"/>
    <m/>
    <m/>
    <m/>
    <m/>
    <s v="{'average': 40, 'formula': '4d8 + 4'}"/>
    <s v="{'average': 40,"/>
    <s v=" 40,"/>
    <s v=" 40"/>
    <x v="239"/>
    <n v="4"/>
  </r>
  <r>
    <s v="Dezmyr Shadowdusk"/>
    <s v="WDMM"/>
    <n v="287"/>
    <m/>
    <m/>
    <m/>
    <m/>
    <m/>
    <s v=""/>
    <e v="#VALUE!"/>
    <e v="#VALUE!"/>
    <x v="6"/>
    <e v="#VALUE!"/>
  </r>
  <r>
    <s v="Drivvin Freth"/>
    <s v="WDMM"/>
    <n v="169"/>
    <m/>
    <m/>
    <m/>
    <m/>
    <m/>
    <s v=""/>
    <e v="#VALUE!"/>
    <e v="#VALUE!"/>
    <x v="6"/>
    <e v="#VALUE!"/>
  </r>
  <r>
    <s v="Emberosa"/>
    <s v="WDMM"/>
    <n v="185"/>
    <m/>
    <m/>
    <m/>
    <m/>
    <m/>
    <s v=""/>
    <e v="#VALUE!"/>
    <e v="#VALUE!"/>
    <x v="6"/>
    <e v="#VALUE!"/>
  </r>
  <r>
    <s v="Ezzat"/>
    <s v="WDMM"/>
    <n v="262"/>
    <m/>
    <m/>
    <m/>
    <m/>
    <m/>
    <s v=""/>
    <e v="#VALUE!"/>
    <e v="#VALUE!"/>
    <x v="6"/>
    <e v="#VALUE!"/>
  </r>
  <r>
    <s v="Fazrian"/>
    <s v="WDMM"/>
    <n v="275"/>
    <m/>
    <m/>
    <s v="['L', 'E']"/>
    <m/>
    <m/>
    <s v=""/>
    <e v="#VALUE!"/>
    <e v="#VALUE!"/>
    <x v="6"/>
    <e v="#VALUE!"/>
  </r>
  <r>
    <s v="Fidelio"/>
    <s v="WDMM"/>
    <n v="197"/>
    <m/>
    <m/>
    <m/>
    <m/>
    <s v="{'average': 80, 'formula': '10d8'}"/>
    <s v="{'average': 80,"/>
    <s v=" 80,"/>
    <s v=" 80"/>
    <x v="6"/>
    <e v="#VALUE!"/>
  </r>
  <r>
    <s v="Five-Armed Troll"/>
    <s v="WDMM"/>
    <n v="154"/>
    <m/>
    <m/>
    <m/>
    <m/>
    <m/>
    <s v=""/>
    <e v="#VALUE!"/>
    <e v="#VALUE!"/>
    <x v="6"/>
    <e v="#VALUE!"/>
  </r>
  <r>
    <s v="Flying Trident"/>
    <s v="WDMM"/>
    <n v="106"/>
    <m/>
    <m/>
    <m/>
    <m/>
    <m/>
    <s v=""/>
    <e v="#VALUE!"/>
    <e v="#VALUE!"/>
    <x v="6"/>
    <e v="#VALUE!"/>
  </r>
  <r>
    <s v="Giant Flying Spider"/>
    <s v="WDMM"/>
    <n v="150"/>
    <m/>
    <m/>
    <m/>
    <m/>
    <m/>
    <s v=""/>
    <e v="#VALUE!"/>
    <e v="#VALUE!"/>
    <x v="6"/>
    <e v="#VALUE!"/>
  </r>
  <r>
    <s v="Giant Mutated Drow"/>
    <s v="WDMM"/>
    <n v="143"/>
    <m/>
    <s v="giant"/>
    <s v="['N', 'E']"/>
    <m/>
    <m/>
    <s v=""/>
    <e v="#VALUE!"/>
    <e v="#VALUE!"/>
    <x v="6"/>
    <e v="#VALUE!"/>
  </r>
  <r>
    <s v="Glyster"/>
    <s v="WDMM"/>
    <n v="241"/>
    <m/>
    <m/>
    <s v="['L', 'G']"/>
    <m/>
    <m/>
    <s v=""/>
    <e v="#VALUE!"/>
    <e v="#VALUE!"/>
    <x v="6"/>
    <e v="#VALUE!"/>
  </r>
  <r>
    <s v="Gorka Tharn"/>
    <s v="WDMM"/>
    <n v="257"/>
    <m/>
    <m/>
    <m/>
    <m/>
    <m/>
    <s v=""/>
    <e v="#VALUE!"/>
    <e v="#VALUE!"/>
    <x v="6"/>
    <e v="#VALUE!"/>
  </r>
  <r>
    <s v="Gorzil's Gang Troglodyte"/>
    <s v="WDMM"/>
    <n v="150"/>
    <m/>
    <m/>
    <m/>
    <s v="[{'ac': 14, 'from': ['{@item breastplate|phb}']}]"/>
    <m/>
    <s v=""/>
    <e v="#VALUE!"/>
    <e v="#VALUE!"/>
    <x v="6"/>
    <e v="#VALUE!"/>
  </r>
  <r>
    <s v="Halaster Blackcloak"/>
    <s v="WDMM"/>
    <n v="310"/>
    <s v="M"/>
    <s v="{'type': 'humanoid', 'tags': ['human']}"/>
    <s v="['C', 'E']"/>
    <s v="[14, {'ac': 17, 'condition': 'with {@spell mage armor}', 'braces': True}]"/>
    <s v="{'average': 246, 'formula': '29d8 + 116'}"/>
    <s v="{'average': 246"/>
    <s v=" 246"/>
    <e v="#VALUE!"/>
    <x v="240"/>
    <n v="116"/>
  </r>
  <r>
    <s v="Halaster Horror"/>
    <s v="WDMM"/>
    <n v="129"/>
    <m/>
    <m/>
    <m/>
    <m/>
    <m/>
    <s v=""/>
    <e v="#VALUE!"/>
    <e v="#VALUE!"/>
    <x v="6"/>
    <e v="#VALUE!"/>
  </r>
  <r>
    <s v="Halaster Puppet"/>
    <s v="WDMM"/>
    <n v="31"/>
    <s v="M"/>
    <s v="construct"/>
    <s v="['N']"/>
    <s v="[10]"/>
    <s v="{'special': '8'}"/>
    <s v="{'special': '8'"/>
    <s v=" '8'"/>
    <e v="#VALUE!"/>
    <x v="6"/>
    <e v="#VALUE!"/>
  </r>
  <r>
    <s v="Haungharassk"/>
    <s v="WDMM"/>
    <n v="258"/>
    <s v="H"/>
    <s v="beast"/>
    <s v="['U']"/>
    <s v="[6]"/>
    <s v="{'average': 52, 'formula': '7d12 + 7'}"/>
    <s v="{'average': 52,"/>
    <s v=" 52,"/>
    <s v=" 52"/>
    <x v="241"/>
    <n v="7"/>
  </r>
  <r>
    <s v="Horned Sister"/>
    <s v="WDMM"/>
    <n v="118"/>
    <m/>
    <m/>
    <s v="['L', 'E']"/>
    <m/>
    <m/>
    <s v=""/>
    <e v="#VALUE!"/>
    <e v="#VALUE!"/>
    <x v="6"/>
    <e v="#VALUE!"/>
  </r>
  <r>
    <s v="Huge Gray Ooze"/>
    <s v="WDMM"/>
    <n v="243"/>
    <s v="H"/>
    <m/>
    <m/>
    <m/>
    <s v="{'average': 152, 'formula': '16d12 + 48'}"/>
    <s v="{'average': 152"/>
    <s v=" 152"/>
    <e v="#VALUE!"/>
    <x v="79"/>
    <n v="48"/>
  </r>
  <r>
    <s v="Intelligent Black Pudding"/>
    <s v="WDMM"/>
    <n v="244"/>
    <m/>
    <m/>
    <m/>
    <m/>
    <m/>
    <s v=""/>
    <e v="#VALUE!"/>
    <e v="#VALUE!"/>
    <x v="6"/>
    <e v="#VALUE!"/>
  </r>
  <r>
    <s v="Iron Spider"/>
    <s v="WDMM"/>
    <n v="165"/>
    <s v="M"/>
    <s v="construct"/>
    <s v="['U']"/>
    <s v="[19]"/>
    <s v="{'special': '80'}"/>
    <s v="{'special': '80"/>
    <s v=" '80"/>
    <e v="#VALUE!"/>
    <x v="6"/>
    <e v="#VALUE!"/>
  </r>
  <r>
    <s v="Junior Drow Priestess of Lolth"/>
    <s v="WDMM"/>
    <n v="149"/>
    <m/>
    <m/>
    <s v="['N', 'E']"/>
    <m/>
    <m/>
    <s v=""/>
    <e v="#VALUE!"/>
    <e v="#VALUE!"/>
    <x v="6"/>
    <e v="#VALUE!"/>
  </r>
  <r>
    <s v="Kavil"/>
    <s v="WDMM"/>
    <n v="205"/>
    <m/>
    <s v="{'type': 'humanoid', 'tags': ['human']}"/>
    <s v="['N', 'E']"/>
    <m/>
    <m/>
    <s v=""/>
    <e v="#VALUE!"/>
    <e v="#VALUE!"/>
    <x v="6"/>
    <e v="#VALUE!"/>
  </r>
  <r>
    <s v="Keresta Delvingstone"/>
    <s v="WDMM"/>
    <n v="232"/>
    <m/>
    <m/>
    <m/>
    <m/>
    <m/>
    <s v=""/>
    <e v="#VALUE!"/>
    <e v="#VALUE!"/>
    <x v="6"/>
    <e v="#VALUE!"/>
  </r>
  <r>
    <s v="Kol'daan"/>
    <s v="WDMM"/>
    <n v="155"/>
    <m/>
    <m/>
    <m/>
    <m/>
    <s v="{'average': 20, 'formula': '2d8 + 4'}"/>
    <s v="{'average': 20,"/>
    <s v=" 20,"/>
    <s v=" 20"/>
    <x v="26"/>
    <n v="4"/>
  </r>
  <r>
    <s v="Large Mimic"/>
    <s v="WDMM"/>
    <n v="76"/>
    <s v="L"/>
    <m/>
    <m/>
    <m/>
    <s v="{'average': 67, 'formula': '9d10 + 18'}"/>
    <s v="{'average': 67,"/>
    <s v=" 67,"/>
    <s v=" 67"/>
    <x v="100"/>
    <n v="18"/>
  </r>
  <r>
    <s v="Lava Child"/>
    <s v="WDMM"/>
    <n v="313"/>
    <s v="M"/>
    <s v="{'type': 'humanoid', 'tags': ['lava child']}"/>
    <s v="['N']"/>
    <s v="[11]"/>
    <s v="{'average': 60, 'formula': '8d8 + 24'}"/>
    <s v="{'average': 60,"/>
    <s v=" 60,"/>
    <s v=" 60"/>
    <x v="9"/>
    <n v="24"/>
  </r>
  <r>
    <s v="Living Unseen Servant"/>
    <s v="WDMM"/>
    <n v="313"/>
    <s v="M"/>
    <s v="construct"/>
    <s v="['U']"/>
    <s v="[10]"/>
    <s v="{'average': 4, 'formula': '1d8'}"/>
    <s v="{'average': 4, "/>
    <s v=" 4, "/>
    <s v=" 4 "/>
    <x v="6"/>
    <e v="#VALUE!"/>
  </r>
  <r>
    <s v="Mad Golem"/>
    <s v="WDMM"/>
    <n v="254"/>
    <s v="H"/>
    <m/>
    <m/>
    <m/>
    <s v="{'average': 264, 'formula': '23d12 + 115'}"/>
    <s v="{'average': 264"/>
    <s v=" 264"/>
    <e v="#VALUE!"/>
    <x v="242"/>
    <n v="115"/>
  </r>
  <r>
    <s v="Maddgoth's Homunculus"/>
    <s v="WDMM"/>
    <n v="96"/>
    <s v="L"/>
    <m/>
    <m/>
    <m/>
    <s v="{'average': 55, 'formula': '10d10'}"/>
    <s v="{'average': 55,"/>
    <s v=" 55,"/>
    <s v=" 55"/>
    <x v="6"/>
    <e v="#VALUE!"/>
  </r>
  <r>
    <s v="Marta Moonshadow"/>
    <s v="WDMM"/>
    <n v="46"/>
    <m/>
    <m/>
    <s v="['N', 'E']"/>
    <m/>
    <m/>
    <s v=""/>
    <e v="#VALUE!"/>
    <e v="#VALUE!"/>
    <x v="6"/>
    <e v="#VALUE!"/>
  </r>
  <r>
    <s v="Melissara Shadowdusk"/>
    <s v="WDMM"/>
    <n v="281"/>
    <m/>
    <s v="{'type': 'humanoid', 'tags': ['human']}"/>
    <s v="['N']"/>
    <m/>
    <m/>
    <s v=""/>
    <e v="#VALUE!"/>
    <e v="#VALUE!"/>
    <x v="6"/>
    <e v="#VALUE!"/>
  </r>
  <r>
    <s v="Metal Wasp"/>
    <s v="WDMM"/>
    <n v="174"/>
    <m/>
    <s v="construct"/>
    <m/>
    <s v="[{'ac': 16, 'from': ['natural armor']}]"/>
    <m/>
    <s v=""/>
    <e v="#VALUE!"/>
    <e v="#VALUE!"/>
    <x v="6"/>
    <e v="#VALUE!"/>
  </r>
  <r>
    <s v="Mobar"/>
    <s v="WDMM"/>
    <n v="77"/>
    <m/>
    <m/>
    <m/>
    <m/>
    <s v="{'average': 42, 'formula': '7d6'}"/>
    <s v="{'average': 42,"/>
    <s v=" 42,"/>
    <s v=" 42"/>
    <x v="6"/>
    <e v="#VALUE!"/>
  </r>
  <r>
    <s v="Muiral"/>
    <s v="WDMM"/>
    <n v="314"/>
    <s v="L"/>
    <s v="monstrosity"/>
    <s v="['C', 'E']"/>
    <s v="[{'ac': 16, 'from': ['natural armor']}]"/>
    <s v="{'average': 195, 'formula': '23d10 + 69'}"/>
    <s v="{'average': 195"/>
    <s v=" 195"/>
    <e v="#VALUE!"/>
    <x v="243"/>
    <n v="69"/>
  </r>
  <r>
    <s v="Nerozar the Defeated"/>
    <s v="WDMM"/>
    <n v="52"/>
    <m/>
    <m/>
    <m/>
    <m/>
    <m/>
    <s v=""/>
    <e v="#VALUE!"/>
    <e v="#VALUE!"/>
    <x v="6"/>
    <e v="#VALUE!"/>
  </r>
  <r>
    <s v="Nester"/>
    <s v="WDMM"/>
    <n v="131"/>
    <m/>
    <s v="undead"/>
    <m/>
    <m/>
    <m/>
    <s v=""/>
    <e v="#VALUE!"/>
    <e v="#VALUE!"/>
    <x v="6"/>
    <e v="#VALUE!"/>
  </r>
  <r>
    <s v="Old Troglodyte"/>
    <s v="WDMM"/>
    <n v="155"/>
    <m/>
    <m/>
    <m/>
    <m/>
    <m/>
    <s v=""/>
    <e v="#VALUE!"/>
    <e v="#VALUE!"/>
    <x v="6"/>
    <e v="#VALUE!"/>
  </r>
  <r>
    <s v="Otto"/>
    <s v="WDMM"/>
    <n v="96"/>
    <s v="L"/>
    <m/>
    <m/>
    <m/>
    <s v="{'average': 104, 'formula': '16d10 + 16'}"/>
    <s v="{'average': 104"/>
    <s v=" 104"/>
    <e v="#VALUE!"/>
    <x v="22"/>
    <n v="16"/>
  </r>
  <r>
    <s v="Play-by-Play Generator"/>
    <s v="WDMM"/>
    <n v="205"/>
    <m/>
    <m/>
    <s v="['C', 'E']"/>
    <m/>
    <m/>
    <s v=""/>
    <e v="#VALUE!"/>
    <e v="#VALUE!"/>
    <x v="6"/>
    <e v="#VALUE!"/>
  </r>
  <r>
    <s v="Poison Weird"/>
    <s v="WDMM"/>
    <n v="127"/>
    <m/>
    <m/>
    <m/>
    <m/>
    <m/>
    <s v=""/>
    <e v="#VALUE!"/>
    <e v="#VALUE!"/>
    <x v="6"/>
    <e v="#VALUE!"/>
  </r>
  <r>
    <s v="Portia Dzuth"/>
    <s v="WDMM"/>
    <n v="239"/>
    <m/>
    <m/>
    <s v="['L', 'N']"/>
    <m/>
    <m/>
    <s v=""/>
    <e v="#VALUE!"/>
    <e v="#VALUE!"/>
    <x v="6"/>
    <e v="#VALUE!"/>
  </r>
  <r>
    <s v="Preeta Kreepa"/>
    <s v="WDMM"/>
    <n v="56"/>
    <m/>
    <s v="{'type': 'humanoid', 'tags': ['human']}"/>
    <s v="['C', 'N']"/>
    <m/>
    <m/>
    <s v=""/>
    <e v="#VALUE!"/>
    <e v="#VALUE!"/>
    <x v="6"/>
    <e v="#VALUE!"/>
  </r>
  <r>
    <s v="Rabbithead"/>
    <s v="WDMM"/>
    <n v="295"/>
    <m/>
    <s v="{'type': 'humanoid', 'tags': ['human']}"/>
    <s v="['U']"/>
    <m/>
    <m/>
    <s v=""/>
    <e v="#VALUE!"/>
    <e v="#VALUE!"/>
    <x v="6"/>
    <e v="#VALUE!"/>
  </r>
  <r>
    <s v="Rowboat Mimic"/>
    <s v="WDMM"/>
    <n v="76"/>
    <s v="L"/>
    <m/>
    <m/>
    <m/>
    <s v="{'average': 67, 'formula': '9d10 + 18'}"/>
    <s v="{'average': 67,"/>
    <s v=" 67,"/>
    <s v=" 67"/>
    <x v="100"/>
    <n v="18"/>
  </r>
  <r>
    <s v="Runed Behir"/>
    <s v="WDMM"/>
    <n v="158"/>
    <m/>
    <m/>
    <m/>
    <m/>
    <m/>
    <s v=""/>
    <e v="#VALUE!"/>
    <e v="#VALUE!"/>
    <x v="6"/>
    <e v="#VALUE!"/>
  </r>
  <r>
    <s v="Scaladar"/>
    <s v="WDMM"/>
    <n v="315"/>
    <s v="H"/>
    <s v="construct"/>
    <s v="['U']"/>
    <s v="[{'ac': 19, 'from': ['natural armor']}]"/>
    <s v="{'average': 94, 'formula': '7d12 + 49'}"/>
    <s v="{'average': 94,"/>
    <s v=" 94,"/>
    <s v=" 94"/>
    <x v="244"/>
    <n v="49"/>
  </r>
  <r>
    <s v="Shadow Assassin"/>
    <s v="WDMM"/>
    <n v="316"/>
    <s v="M"/>
    <s v="undead"/>
    <s v="['C', 'E']"/>
    <s v="[14]"/>
    <s v="{'average': 78, 'formula': '12d8 + 24'}"/>
    <s v="{'average': 78,"/>
    <s v=" 78,"/>
    <s v=" 78"/>
    <x v="1"/>
    <n v="24"/>
  </r>
  <r>
    <s v="Shapechanged Roper"/>
    <s v="WDMM"/>
    <n v="106"/>
    <m/>
    <m/>
    <m/>
    <m/>
    <m/>
    <s v=""/>
    <e v="#VALUE!"/>
    <e v="#VALUE!"/>
    <x v="6"/>
    <e v="#VALUE!"/>
  </r>
  <r>
    <s v="Shockerstomper"/>
    <s v="WDMM"/>
    <n v="174"/>
    <s v="G"/>
    <s v="construct"/>
    <s v="['U']"/>
    <s v="[18]"/>
    <s v="{'average': 300, 'formula': '300d1'}"/>
    <s v="{'average': 300"/>
    <s v=" 300"/>
    <e v="#VALUE!"/>
    <x v="6"/>
    <e v="#VALUE!"/>
  </r>
  <r>
    <s v="Shunn Shurreth"/>
    <s v="WDMM"/>
    <n v="33"/>
    <m/>
    <m/>
    <s v="['L', 'E']"/>
    <m/>
    <m/>
    <s v=""/>
    <e v="#VALUE!"/>
    <e v="#VALUE!"/>
    <x v="6"/>
    <e v="#VALUE!"/>
  </r>
  <r>
    <s v="Sing-Along"/>
    <s v="WDMM"/>
    <n v="148"/>
    <m/>
    <m/>
    <s v="['L', 'G']"/>
    <m/>
    <m/>
    <s v=""/>
    <e v="#VALUE!"/>
    <e v="#VALUE!"/>
    <x v="6"/>
    <e v="#VALUE!"/>
  </r>
  <r>
    <s v="Space Hamster"/>
    <s v="WDMM"/>
    <n v="251"/>
    <m/>
    <m/>
    <m/>
    <m/>
    <m/>
    <s v=""/>
    <e v="#VALUE!"/>
    <e v="#VALUE!"/>
    <x v="6"/>
    <e v="#VALUE!"/>
  </r>
  <r>
    <s v="Stalagma Steelshadow"/>
    <s v="WDMM"/>
    <n v="273"/>
    <m/>
    <m/>
    <s v="['L', 'E']"/>
    <m/>
    <m/>
    <s v=""/>
    <e v="#VALUE!"/>
    <e v="#VALUE!"/>
    <x v="6"/>
    <e v="#VALUE!"/>
  </r>
  <r>
    <s v="Statue of Vergadain"/>
    <s v="WDMM"/>
    <n v="202"/>
    <m/>
    <m/>
    <m/>
    <m/>
    <m/>
    <s v=""/>
    <e v="#VALUE!"/>
    <e v="#VALUE!"/>
    <x v="6"/>
    <e v="#VALUE!"/>
  </r>
  <r>
    <s v="Stonecloak"/>
    <s v="WDMM"/>
    <n v="253"/>
    <m/>
    <m/>
    <m/>
    <m/>
    <m/>
    <s v=""/>
    <e v="#VALUE!"/>
    <e v="#VALUE!"/>
    <x v="6"/>
    <e v="#VALUE!"/>
  </r>
  <r>
    <s v="Sundeth"/>
    <s v="WDMM"/>
    <n v="304"/>
    <s v="L"/>
    <s v="giant"/>
    <s v="['C', 'E']"/>
    <m/>
    <m/>
    <s v=""/>
    <e v="#VALUE!"/>
    <e v="#VALUE!"/>
    <x v="6"/>
    <e v="#VALUE!"/>
  </r>
  <r>
    <s v="Thwad Underbrew"/>
    <s v="WDMM"/>
    <n v="204"/>
    <m/>
    <m/>
    <s v="['N', 'E']"/>
    <m/>
    <m/>
    <s v=""/>
    <e v="#VALUE!"/>
    <e v="#VALUE!"/>
    <x v="6"/>
    <e v="#VALUE!"/>
  </r>
  <r>
    <s v="Torbit"/>
    <s v="WDMM"/>
    <n v="115"/>
    <m/>
    <m/>
    <s v="['C', 'E']"/>
    <m/>
    <m/>
    <s v=""/>
    <e v="#VALUE!"/>
    <e v="#VALUE!"/>
    <x v="6"/>
    <e v="#VALUE!"/>
  </r>
  <r>
    <s v="Trenzia"/>
    <s v="WDMM"/>
    <n v="32"/>
    <m/>
    <m/>
    <m/>
    <m/>
    <m/>
    <s v=""/>
    <e v="#VALUE!"/>
    <e v="#VALUE!"/>
    <x v="6"/>
    <e v="#VALUE!"/>
  </r>
  <r>
    <s v="Trobriand"/>
    <s v="WDMM"/>
    <n v="294"/>
    <m/>
    <m/>
    <m/>
    <m/>
    <m/>
    <s v=""/>
    <e v="#VALUE!"/>
    <e v="#VALUE!"/>
    <x v="6"/>
    <e v="#VALUE!"/>
  </r>
  <r>
    <s v="Umbraxakar"/>
    <s v="WDMM"/>
    <n v="241"/>
    <m/>
    <m/>
    <s v="['N', 'E']"/>
    <m/>
    <m/>
    <s v=""/>
    <e v="#VALUE!"/>
    <e v="#VALUE!"/>
    <x v="6"/>
    <e v="#VALUE!"/>
  </r>
  <r>
    <s v="Undead Bulette"/>
    <s v="WDMM"/>
    <n v="90"/>
    <m/>
    <s v="undead"/>
    <m/>
    <m/>
    <s v="{'average': 125, 'formula': '9d10 + 45'}"/>
    <s v="{'average': 125"/>
    <s v=" 125"/>
    <e v="#VALUE!"/>
    <x v="245"/>
    <n v="45"/>
  </r>
  <r>
    <s v="Undead Shambling Mound"/>
    <s v="WDMM"/>
    <n v="142"/>
    <m/>
    <s v="undead"/>
    <m/>
    <m/>
    <m/>
    <s v=""/>
    <e v="#VALUE!"/>
    <e v="#VALUE!"/>
    <x v="6"/>
    <e v="#VALUE!"/>
  </r>
  <r>
    <s v="Valtagar Steelshadow"/>
    <s v="WDMM"/>
    <n v="271"/>
    <m/>
    <m/>
    <s v="['L', 'E']"/>
    <m/>
    <m/>
    <s v=""/>
    <e v="#VALUE!"/>
    <e v="#VALUE!"/>
    <x v="6"/>
    <e v="#VALUE!"/>
  </r>
  <r>
    <s v="Vertrand Shadowdusk"/>
    <s v="WDMM"/>
    <n v="282"/>
    <m/>
    <s v="{'type': 'humanoid', 'tags': ['human']}"/>
    <s v="['C', 'E']"/>
    <m/>
    <m/>
    <s v=""/>
    <e v="#VALUE!"/>
    <e v="#VALUE!"/>
    <x v="6"/>
    <e v="#VALUE!"/>
  </r>
  <r>
    <s v="Werebat"/>
    <s v="WDMM"/>
    <n v="317"/>
    <s v="S"/>
    <s v="{'type': 'humanoid', 'tags': ['goblinoid', 'shapechanger']}"/>
    <s v="['L', 'E']"/>
    <s v="[13]"/>
    <s v="{'average': 24, 'formula': '7d6'}"/>
    <s v="{'average': 24,"/>
    <s v=" 24,"/>
    <s v=" 24"/>
    <x v="6"/>
    <e v="#VALUE!"/>
  </r>
  <r>
    <s v="Wooden Donkey"/>
    <s v="WDMM"/>
    <n v="84"/>
    <m/>
    <s v="construct"/>
    <m/>
    <m/>
    <m/>
    <s v=""/>
    <e v="#VALUE!"/>
    <e v="#VALUE!"/>
    <x v="6"/>
    <e v="#VALUE!"/>
  </r>
  <r>
    <s v="Wyllow"/>
    <s v="WDMM"/>
    <n v="70"/>
    <m/>
    <m/>
    <s v="['C', 'N']"/>
    <m/>
    <m/>
    <s v=""/>
    <e v="#VALUE!"/>
    <e v="#VALUE!"/>
    <x v="6"/>
    <e v="#VALUE!"/>
  </r>
  <r>
    <s v="Zalthar Shadowdusk"/>
    <s v="WDMM"/>
    <n v="286"/>
    <m/>
    <m/>
    <m/>
    <m/>
    <m/>
    <s v=""/>
    <e v="#VALUE!"/>
    <e v="#VALUE!"/>
    <x v="6"/>
    <e v="#VALUE!"/>
  </r>
  <r>
    <s v="Zorak Lightdrinker"/>
    <s v="WDMM"/>
    <n v="204"/>
    <s v="M"/>
    <s v="{'type': 'undead', 'tags': ['shapechanger']}"/>
    <s v="['L', 'E']"/>
    <s v="[{'ac': 18, 'from': ['plate armor']}]"/>
    <s v="{'average': 144, 'formula': '17d8 + 68'}"/>
    <s v="{'average': 144"/>
    <s v=" 144"/>
    <e v="#VALUE!"/>
    <x v="50"/>
    <n v="68"/>
  </r>
  <r>
    <s v="Zox Clammersham"/>
    <s v="WDMM"/>
    <n v="176"/>
    <m/>
    <m/>
    <m/>
    <m/>
    <m/>
    <s v=""/>
    <e v="#VALUE!"/>
    <e v="#VALUE!"/>
    <x v="6"/>
    <e v="#VALUE!"/>
  </r>
  <r>
    <s v="Zress Orlezziir"/>
    <s v="WDMM"/>
    <n v="136"/>
    <m/>
    <m/>
    <m/>
    <m/>
    <m/>
    <s v=""/>
    <e v="#VALUE!"/>
    <e v="#VALUE!"/>
    <x v="6"/>
    <e v="#VALUE!"/>
  </r>
  <r>
    <s v="Tiny Servant"/>
    <s v="XGE"/>
    <n v="169"/>
    <s v="T"/>
    <s v="construct"/>
    <s v="['U']"/>
    <s v="[{'ac': 15, 'from': ['natural armor']}]"/>
    <s v="{'average': 10, 'formula': '4d4'}"/>
    <s v="{'average': 10,"/>
    <s v=" 10,"/>
    <s v=" 10"/>
    <x v="6"/>
    <e v="#VALUE!"/>
  </r>
  <r>
    <m/>
    <m/>
    <m/>
    <m/>
    <m/>
    <m/>
    <m/>
    <m/>
    <m/>
    <m/>
    <m/>
    <x v="24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F060FE-E728-4536-AE7C-8199BC833780}" name="PivotTable4"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51" firstHeaderRow="1" firstDataRow="1" firstDataCol="1"/>
  <pivotFields count="13">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248">
        <item x="49"/>
        <item x="239"/>
        <item x="193"/>
        <item x="211"/>
        <item x="238"/>
        <item x="41"/>
        <item x="157"/>
        <item x="241"/>
        <item x="22"/>
        <item x="202"/>
        <item x="148"/>
        <item x="99"/>
        <item x="225"/>
        <item x="167"/>
        <item x="70"/>
        <item x="43"/>
        <item x="2"/>
        <item x="190"/>
        <item x="234"/>
        <item x="235"/>
        <item x="135"/>
        <item x="60"/>
        <item x="122"/>
        <item x="124"/>
        <item x="77"/>
        <item x="159"/>
        <item x="8"/>
        <item x="45"/>
        <item x="26"/>
        <item x="203"/>
        <item x="10"/>
        <item x="181"/>
        <item x="130"/>
        <item x="237"/>
        <item x="72"/>
        <item x="120"/>
        <item x="150"/>
        <item x="219"/>
        <item x="31"/>
        <item x="11"/>
        <item x="142"/>
        <item x="158"/>
        <item x="228"/>
        <item x="46"/>
        <item x="227"/>
        <item x="13"/>
        <item x="152"/>
        <item x="125"/>
        <item x="106"/>
        <item x="162"/>
        <item x="218"/>
        <item x="100"/>
        <item x="3"/>
        <item x="119"/>
        <item x="54"/>
        <item x="115"/>
        <item x="78"/>
        <item x="215"/>
        <item x="220"/>
        <item x="32"/>
        <item x="16"/>
        <item x="223"/>
        <item x="1"/>
        <item x="112"/>
        <item x="182"/>
        <item x="183"/>
        <item x="192"/>
        <item x="61"/>
        <item x="109"/>
        <item x="55"/>
        <item x="25"/>
        <item x="123"/>
        <item x="68"/>
        <item x="5"/>
        <item x="7"/>
        <item x="230"/>
        <item x="79"/>
        <item x="102"/>
        <item x="233"/>
        <item x="222"/>
        <item x="129"/>
        <item x="74"/>
        <item x="29"/>
        <item x="231"/>
        <item x="44"/>
        <item x="178"/>
        <item x="91"/>
        <item x="94"/>
        <item x="28"/>
        <item x="206"/>
        <item x="226"/>
        <item x="37"/>
        <item x="243"/>
        <item x="98"/>
        <item x="105"/>
        <item x="12"/>
        <item x="166"/>
        <item x="66"/>
        <item x="164"/>
        <item x="133"/>
        <item x="147"/>
        <item x="245"/>
        <item x="57"/>
        <item x="95"/>
        <item x="168"/>
        <item x="177"/>
        <item x="59"/>
        <item x="58"/>
        <item x="187"/>
        <item x="221"/>
        <item x="188"/>
        <item x="128"/>
        <item x="38"/>
        <item x="104"/>
        <item x="118"/>
        <item x="170"/>
        <item x="69"/>
        <item x="9"/>
        <item x="161"/>
        <item x="217"/>
        <item x="139"/>
        <item x="93"/>
        <item x="19"/>
        <item x="200"/>
        <item x="184"/>
        <item x="75"/>
        <item x="180"/>
        <item x="201"/>
        <item x="121"/>
        <item x="107"/>
        <item x="63"/>
        <item x="27"/>
        <item x="15"/>
        <item x="48"/>
        <item x="65"/>
        <item x="81"/>
        <item x="76"/>
        <item x="113"/>
        <item x="4"/>
        <item x="176"/>
        <item x="71"/>
        <item x="73"/>
        <item x="62"/>
        <item x="145"/>
        <item x="171"/>
        <item x="165"/>
        <item x="90"/>
        <item x="236"/>
        <item x="216"/>
        <item x="64"/>
        <item x="224"/>
        <item x="111"/>
        <item x="242"/>
        <item x="103"/>
        <item x="97"/>
        <item x="89"/>
        <item x="88"/>
        <item x="51"/>
        <item x="56"/>
        <item x="110"/>
        <item x="173"/>
        <item x="155"/>
        <item x="30"/>
        <item x="96"/>
        <item x="208"/>
        <item x="140"/>
        <item x="92"/>
        <item x="116"/>
        <item x="207"/>
        <item x="134"/>
        <item x="17"/>
        <item x="240"/>
        <item x="194"/>
        <item x="24"/>
        <item x="174"/>
        <item x="52"/>
        <item x="50"/>
        <item x="67"/>
        <item x="144"/>
        <item x="34"/>
        <item x="40"/>
        <item x="86"/>
        <item x="21"/>
        <item x="186"/>
        <item x="35"/>
        <item x="141"/>
        <item x="39"/>
        <item x="53"/>
        <item x="126"/>
        <item x="146"/>
        <item x="83"/>
        <item x="42"/>
        <item x="131"/>
        <item x="143"/>
        <item x="137"/>
        <item x="0"/>
        <item x="154"/>
        <item x="114"/>
        <item x="85"/>
        <item x="169"/>
        <item x="229"/>
        <item x="196"/>
        <item x="213"/>
        <item x="205"/>
        <item x="101"/>
        <item x="191"/>
        <item x="160"/>
        <item x="212"/>
        <item x="138"/>
        <item x="87"/>
        <item x="244"/>
        <item x="117"/>
        <item x="20"/>
        <item x="82"/>
        <item x="151"/>
        <item x="156"/>
        <item x="33"/>
        <item x="132"/>
        <item x="47"/>
        <item x="136"/>
        <item x="84"/>
        <item x="195"/>
        <item x="199"/>
        <item x="14"/>
        <item x="185"/>
        <item x="149"/>
        <item x="179"/>
        <item x="80"/>
        <item x="198"/>
        <item x="172"/>
        <item x="127"/>
        <item x="189"/>
        <item x="23"/>
        <item x="18"/>
        <item x="163"/>
        <item x="36"/>
        <item x="153"/>
        <item x="108"/>
        <item x="232"/>
        <item x="214"/>
        <item x="204"/>
        <item x="197"/>
        <item x="209"/>
        <item x="175"/>
        <item x="210"/>
        <item x="6"/>
        <item x="246"/>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248">
    <i>
      <x v="246"/>
    </i>
    <i>
      <x v="123"/>
    </i>
    <i>
      <x v="124"/>
    </i>
    <i>
      <x v="129"/>
    </i>
    <i>
      <x v="139"/>
    </i>
    <i>
      <x v="4"/>
    </i>
    <i>
      <x v="145"/>
    </i>
    <i>
      <x v="7"/>
    </i>
    <i>
      <x v="147"/>
    </i>
    <i>
      <x v="10"/>
    </i>
    <i>
      <x v="148"/>
    </i>
    <i>
      <x v="17"/>
    </i>
    <i>
      <x v="150"/>
    </i>
    <i>
      <x v="29"/>
    </i>
    <i>
      <x v="151"/>
    </i>
    <i>
      <x v="33"/>
    </i>
    <i>
      <x v="152"/>
    </i>
    <i>
      <x v="41"/>
    </i>
    <i>
      <x v="153"/>
    </i>
    <i>
      <x v="44"/>
    </i>
    <i>
      <x v="154"/>
    </i>
    <i>
      <x v="47"/>
    </i>
    <i>
      <x v="159"/>
    </i>
    <i>
      <x v="50"/>
    </i>
    <i>
      <x v="161"/>
    </i>
    <i>
      <x v="61"/>
    </i>
    <i>
      <x v="164"/>
    </i>
    <i>
      <x v="66"/>
    </i>
    <i>
      <x v="167"/>
    </i>
    <i>
      <x v="78"/>
    </i>
    <i>
      <x v="168"/>
    </i>
    <i>
      <x v="83"/>
    </i>
    <i>
      <x v="169"/>
    </i>
    <i>
      <x v="86"/>
    </i>
    <i>
      <x v="171"/>
    </i>
    <i>
      <x v="90"/>
    </i>
    <i>
      <x v="174"/>
    </i>
    <i>
      <x v="93"/>
    </i>
    <i>
      <x v="184"/>
    </i>
    <i>
      <x v="103"/>
    </i>
    <i>
      <x v="185"/>
    </i>
    <i>
      <x v="106"/>
    </i>
    <i>
      <x v="190"/>
    </i>
    <i>
      <x v="109"/>
    </i>
    <i>
      <x v="193"/>
    </i>
    <i>
      <x v="116"/>
    </i>
    <i>
      <x v="200"/>
    </i>
    <i>
      <x v="120"/>
    </i>
    <i>
      <x v="202"/>
    </i>
    <i>
      <x v="125"/>
    </i>
    <i>
      <x v="205"/>
    </i>
    <i>
      <x v="128"/>
    </i>
    <i>
      <x v="206"/>
    </i>
    <i>
      <x v="5"/>
    </i>
    <i>
      <x v="207"/>
    </i>
    <i>
      <x v="15"/>
    </i>
    <i>
      <x v="209"/>
    </i>
    <i>
      <x v="32"/>
    </i>
    <i>
      <x v="210"/>
    </i>
    <i>
      <x v="42"/>
    </i>
    <i>
      <x v="213"/>
    </i>
    <i>
      <x v="49"/>
    </i>
    <i>
      <x v="214"/>
    </i>
    <i>
      <x v="63"/>
    </i>
    <i>
      <x v="217"/>
    </i>
    <i>
      <x v="79"/>
    </i>
    <i>
      <x v="220"/>
    </i>
    <i>
      <x v="89"/>
    </i>
    <i>
      <x v="222"/>
    </i>
    <i>
      <x v="101"/>
    </i>
    <i>
      <x v="225"/>
    </i>
    <i>
      <x v="107"/>
    </i>
    <i>
      <x v="227"/>
    </i>
    <i>
      <x v="119"/>
    </i>
    <i>
      <x v="228"/>
    </i>
    <i>
      <x v="127"/>
    </i>
    <i>
      <x v="229"/>
    </i>
    <i>
      <x v="9"/>
    </i>
    <i>
      <x v="231"/>
    </i>
    <i>
      <x v="37"/>
    </i>
    <i>
      <x v="233"/>
    </i>
    <i>
      <x v="57"/>
    </i>
    <i>
      <x v="234"/>
    </i>
    <i>
      <x v="84"/>
    </i>
    <i>
      <x v="236"/>
    </i>
    <i>
      <x v="105"/>
    </i>
    <i>
      <x v="237"/>
    </i>
    <i>
      <x v="121"/>
    </i>
    <i>
      <x v="238"/>
    </i>
    <i>
      <x v="18"/>
    </i>
    <i>
      <x v="239"/>
    </i>
    <i>
      <x v="75"/>
    </i>
    <i>
      <x v="240"/>
    </i>
    <i>
      <x v="113"/>
    </i>
    <i>
      <x v="241"/>
    </i>
    <i>
      <x v="46"/>
    </i>
    <i>
      <x v="242"/>
    </i>
    <i>
      <x v="1"/>
    </i>
    <i>
      <x v="243"/>
    </i>
    <i>
      <x v="92"/>
    </i>
    <i>
      <x v="244"/>
    </i>
    <i>
      <x v="2"/>
    </i>
    <i>
      <x v="173"/>
    </i>
    <i>
      <x v="183"/>
    </i>
    <i>
      <x v="194"/>
    </i>
    <i>
      <x v="115"/>
    </i>
    <i>
      <x v="196"/>
    </i>
    <i>
      <x v="20"/>
    </i>
    <i>
      <x v="197"/>
    </i>
    <i>
      <x v="48"/>
    </i>
    <i>
      <x v="201"/>
    </i>
    <i>
      <x v="55"/>
    </i>
    <i>
      <x v="208"/>
    </i>
    <i>
      <x v="59"/>
    </i>
    <i>
      <x v="12"/>
    </i>
    <i>
      <x v="165"/>
    </i>
    <i>
      <x v="80"/>
    </i>
    <i>
      <x v="65"/>
    </i>
    <i>
      <x v="215"/>
    </i>
    <i>
      <x v="235"/>
    </i>
    <i>
      <x v="218"/>
    </i>
    <i>
      <x v="3"/>
    </i>
    <i>
      <x v="221"/>
    </i>
    <i>
      <x v="58"/>
    </i>
    <i>
      <x v="31"/>
    </i>
    <i>
      <x v="166"/>
    </i>
    <i>
      <x v="224"/>
    </i>
    <i>
      <x v="118"/>
    </i>
    <i>
      <x v="85"/>
    </i>
    <i>
      <x v="157"/>
    </i>
    <i>
      <x v="87"/>
    </i>
    <i>
      <x v="141"/>
    </i>
    <i>
      <x v="230"/>
    </i>
    <i>
      <x v="172"/>
    </i>
    <i>
      <x v="34"/>
    </i>
    <i>
      <x v="175"/>
    </i>
    <i>
      <x v="98"/>
    </i>
    <i>
      <x v="104"/>
    </i>
    <i>
      <x v="77"/>
    </i>
    <i>
      <x v="178"/>
    </i>
    <i>
      <x v="40"/>
    </i>
    <i>
      <x v="144"/>
    </i>
    <i>
      <x v="81"/>
    </i>
    <i>
      <x v="226"/>
    </i>
    <i>
      <x v="216"/>
    </i>
    <i>
      <x v="13"/>
    </i>
    <i>
      <x/>
    </i>
    <i>
      <x v="192"/>
    </i>
    <i>
      <x v="126"/>
    </i>
    <i>
      <x v="53"/>
    </i>
    <i>
      <x v="108"/>
    </i>
    <i>
      <x v="19"/>
    </i>
    <i>
      <x v="140"/>
    </i>
    <i>
      <x v="111"/>
    </i>
    <i>
      <x v="114"/>
    </i>
    <i>
      <x v="94"/>
    </i>
    <i>
      <x v="68"/>
    </i>
    <i>
      <x v="203"/>
    </i>
    <i>
      <x v="188"/>
    </i>
    <i>
      <x v="189"/>
    </i>
    <i>
      <x v="64"/>
    </i>
    <i>
      <x v="195"/>
    </i>
    <i>
      <x v="122"/>
    </i>
    <i>
      <x v="11"/>
    </i>
    <i>
      <x v="181"/>
    </i>
    <i>
      <x v="110"/>
    </i>
    <i>
      <x v="6"/>
    </i>
    <i>
      <x v="143"/>
    </i>
    <i>
      <x v="219"/>
    </i>
    <i>
      <x v="180"/>
    </i>
    <i>
      <x v="21"/>
    </i>
    <i>
      <x v="43"/>
    </i>
    <i>
      <x v="96"/>
    </i>
    <i>
      <x v="23"/>
    </i>
    <i>
      <x v="163"/>
    </i>
    <i>
      <x v="232"/>
    </i>
    <i>
      <x v="100"/>
    </i>
    <i>
      <x v="35"/>
    </i>
    <i>
      <x v="187"/>
    </i>
    <i>
      <x v="67"/>
    </i>
    <i>
      <x v="36"/>
    </i>
    <i>
      <x v="137"/>
    </i>
    <i>
      <x v="155"/>
    </i>
    <i>
      <x v="88"/>
    </i>
    <i>
      <x v="160"/>
    </i>
    <i>
      <x v="82"/>
    </i>
    <i>
      <x v="158"/>
    </i>
    <i>
      <x v="156"/>
    </i>
    <i>
      <x v="223"/>
    </i>
    <i>
      <x v="60"/>
    </i>
    <i>
      <x v="186"/>
    </i>
    <i>
      <x v="199"/>
    </i>
    <i>
      <x v="71"/>
    </i>
    <i>
      <x v="51"/>
    </i>
    <i>
      <x v="25"/>
    </i>
    <i>
      <x v="95"/>
    </i>
    <i>
      <x v="69"/>
    </i>
    <i>
      <x v="177"/>
    </i>
    <i>
      <x v="54"/>
    </i>
    <i>
      <x v="146"/>
    </i>
    <i>
      <x v="142"/>
    </i>
    <i>
      <x v="132"/>
    </i>
    <i>
      <x v="136"/>
    </i>
    <i>
      <x v="52"/>
    </i>
    <i>
      <x v="28"/>
    </i>
    <i>
      <x v="24"/>
    </i>
    <i>
      <x v="198"/>
    </i>
    <i>
      <x v="39"/>
    </i>
    <i>
      <x v="130"/>
    </i>
    <i>
      <x v="176"/>
    </i>
    <i>
      <x v="212"/>
    </i>
    <i>
      <x v="97"/>
    </i>
    <i>
      <x v="211"/>
    </i>
    <i>
      <x v="133"/>
    </i>
    <i>
      <x v="70"/>
    </i>
    <i>
      <x v="22"/>
    </i>
    <i>
      <x v="14"/>
    </i>
    <i>
      <x v="179"/>
    </i>
    <i>
      <x v="112"/>
    </i>
    <i>
      <x v="204"/>
    </i>
    <i>
      <x v="38"/>
    </i>
    <i>
      <x v="135"/>
    </i>
    <i>
      <x v="27"/>
    </i>
    <i>
      <x v="99"/>
    </i>
    <i>
      <x v="134"/>
    </i>
    <i>
      <x v="73"/>
    </i>
    <i>
      <x v="162"/>
    </i>
    <i>
      <x v="56"/>
    </i>
    <i>
      <x v="72"/>
    </i>
    <i>
      <x v="131"/>
    </i>
    <i>
      <x v="76"/>
    </i>
    <i>
      <x v="191"/>
    </i>
    <i>
      <x v="102"/>
    </i>
    <i>
      <x v="8"/>
    </i>
    <i>
      <x v="74"/>
    </i>
    <i>
      <x v="149"/>
    </i>
    <i>
      <x v="138"/>
    </i>
    <i>
      <x v="26"/>
    </i>
    <i>
      <x v="30"/>
    </i>
    <i>
      <x v="182"/>
    </i>
    <i>
      <x v="91"/>
    </i>
    <i>
      <x v="170"/>
    </i>
    <i>
      <x v="45"/>
    </i>
    <i>
      <x v="117"/>
    </i>
    <i>
      <x v="62"/>
    </i>
    <i>
      <x v="16"/>
    </i>
    <i>
      <x v="245"/>
    </i>
    <i t="grand">
      <x/>
    </i>
  </rowItems>
  <colItems count="1">
    <i/>
  </colItems>
  <dataFields count="1">
    <dataField name="Count of percent"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FC2C2-6806-454A-8F0B-537F2C60E76F}">
  <dimension ref="A3:C251"/>
  <sheetViews>
    <sheetView topLeftCell="A19" workbookViewId="0">
      <selection activeCell="E6" sqref="E6"/>
    </sheetView>
  </sheetViews>
  <sheetFormatPr defaultRowHeight="15" x14ac:dyDescent="0.25"/>
  <cols>
    <col min="1" max="1" width="13.140625" bestFit="1" customWidth="1"/>
    <col min="2" max="2" width="18.28515625" bestFit="1" customWidth="1"/>
  </cols>
  <sheetData>
    <row r="3" spans="1:3" x14ac:dyDescent="0.25">
      <c r="A3" s="4" t="s">
        <v>15517</v>
      </c>
      <c r="B3" t="s">
        <v>15521</v>
      </c>
      <c r="C3" t="s">
        <v>15522</v>
      </c>
    </row>
    <row r="4" spans="1:3" x14ac:dyDescent="0.25">
      <c r="A4" s="5" t="s">
        <v>15519</v>
      </c>
      <c r="B4" s="6"/>
    </row>
    <row r="5" spans="1:3" x14ac:dyDescent="0.25">
      <c r="A5" s="5">
        <v>0.40076335877862596</v>
      </c>
      <c r="B5" s="6">
        <v>1</v>
      </c>
    </row>
    <row r="6" spans="1:3" x14ac:dyDescent="0.25">
      <c r="A6" s="5">
        <v>0.40080971659919029</v>
      </c>
      <c r="B6" s="6">
        <v>1</v>
      </c>
    </row>
    <row r="7" spans="1:3" x14ac:dyDescent="0.25">
      <c r="A7" s="5">
        <v>0.40140845070422537</v>
      </c>
      <c r="B7" s="6">
        <v>1</v>
      </c>
    </row>
    <row r="8" spans="1:3" x14ac:dyDescent="0.25">
      <c r="A8" s="5">
        <v>0.42211055276381909</v>
      </c>
      <c r="B8" s="6">
        <v>1</v>
      </c>
    </row>
    <row r="9" spans="1:3" x14ac:dyDescent="0.25">
      <c r="A9" s="5">
        <v>0.11711711711711711</v>
      </c>
      <c r="B9" s="6">
        <v>1</v>
      </c>
    </row>
    <row r="10" spans="1:3" x14ac:dyDescent="0.25">
      <c r="A10" s="5">
        <v>0.42352941176470588</v>
      </c>
      <c r="B10" s="6">
        <v>1</v>
      </c>
    </row>
    <row r="11" spans="1:3" x14ac:dyDescent="0.25">
      <c r="A11" s="5">
        <v>0.13461538461538461</v>
      </c>
      <c r="B11" s="6">
        <v>1</v>
      </c>
    </row>
    <row r="12" spans="1:3" x14ac:dyDescent="0.25">
      <c r="A12" s="5">
        <v>0.43312101910828027</v>
      </c>
      <c r="B12" s="6">
        <v>1</v>
      </c>
    </row>
    <row r="13" spans="1:3" x14ac:dyDescent="0.25">
      <c r="A13" s="5">
        <v>0.15476190476190477</v>
      </c>
      <c r="B13" s="6">
        <v>1</v>
      </c>
    </row>
    <row r="14" spans="1:3" x14ac:dyDescent="0.25">
      <c r="A14" s="5">
        <v>0.43349753694581283</v>
      </c>
      <c r="B14" s="6">
        <v>1</v>
      </c>
    </row>
    <row r="15" spans="1:3" x14ac:dyDescent="0.25">
      <c r="A15" s="5">
        <v>0.18226600985221675</v>
      </c>
      <c r="B15" s="6">
        <v>1</v>
      </c>
    </row>
    <row r="16" spans="1:3" x14ac:dyDescent="0.25">
      <c r="A16" s="5">
        <v>0.43548387096774194</v>
      </c>
      <c r="B16" s="6">
        <v>1</v>
      </c>
    </row>
    <row r="17" spans="1:2" x14ac:dyDescent="0.25">
      <c r="A17" s="5">
        <v>0.21052631578947367</v>
      </c>
      <c r="B17" s="6">
        <v>1</v>
      </c>
    </row>
    <row r="18" spans="1:2" x14ac:dyDescent="0.25">
      <c r="A18" s="5">
        <v>0.43554006968641112</v>
      </c>
      <c r="B18" s="6">
        <v>1</v>
      </c>
    </row>
    <row r="19" spans="1:2" x14ac:dyDescent="0.25">
      <c r="A19" s="5">
        <v>0.22448979591836735</v>
      </c>
      <c r="B19" s="6">
        <v>1</v>
      </c>
    </row>
    <row r="20" spans="1:2" x14ac:dyDescent="0.25">
      <c r="A20" s="5">
        <v>0.43560606060606061</v>
      </c>
      <c r="B20" s="6">
        <v>1</v>
      </c>
    </row>
    <row r="21" spans="1:2" x14ac:dyDescent="0.25">
      <c r="A21" s="5">
        <v>0.23809523809523808</v>
      </c>
      <c r="B21" s="6">
        <v>1</v>
      </c>
    </row>
    <row r="22" spans="1:2" x14ac:dyDescent="0.25">
      <c r="A22" s="5">
        <v>0.43568464730290457</v>
      </c>
      <c r="B22" s="6">
        <v>1</v>
      </c>
    </row>
    <row r="23" spans="1:2" x14ac:dyDescent="0.25">
      <c r="A23" s="5">
        <v>0.26</v>
      </c>
      <c r="B23" s="6">
        <v>1</v>
      </c>
    </row>
    <row r="24" spans="1:2" x14ac:dyDescent="0.25">
      <c r="A24" s="5">
        <v>0.43577981651376146</v>
      </c>
      <c r="B24" s="6">
        <v>1</v>
      </c>
    </row>
    <row r="25" spans="1:2" x14ac:dyDescent="0.25">
      <c r="A25" s="5">
        <v>0.26760563380281688</v>
      </c>
      <c r="B25" s="6">
        <v>1</v>
      </c>
    </row>
    <row r="26" spans="1:2" x14ac:dyDescent="0.25">
      <c r="A26" s="5">
        <v>0.43689320388349512</v>
      </c>
      <c r="B26" s="6">
        <v>1</v>
      </c>
    </row>
    <row r="27" spans="1:2" x14ac:dyDescent="0.25">
      <c r="A27" s="5">
        <v>0.26829268292682928</v>
      </c>
      <c r="B27" s="6">
        <v>1</v>
      </c>
    </row>
    <row r="28" spans="1:2" x14ac:dyDescent="0.25">
      <c r="A28" s="5">
        <v>0.45</v>
      </c>
      <c r="B28" s="6">
        <v>1</v>
      </c>
    </row>
    <row r="29" spans="1:2" x14ac:dyDescent="0.25">
      <c r="A29" s="5">
        <v>0.30303030303030304</v>
      </c>
      <c r="B29" s="6">
        <v>1</v>
      </c>
    </row>
    <row r="30" spans="1:2" x14ac:dyDescent="0.25">
      <c r="A30" s="5">
        <v>0.46197718631178708</v>
      </c>
      <c r="B30" s="6">
        <v>1</v>
      </c>
    </row>
    <row r="31" spans="1:2" x14ac:dyDescent="0.25">
      <c r="A31" s="5">
        <v>0.30882352941176472</v>
      </c>
      <c r="B31" s="6">
        <v>1</v>
      </c>
    </row>
    <row r="32" spans="1:2" x14ac:dyDescent="0.25">
      <c r="A32" s="5">
        <v>0.46216216216216216</v>
      </c>
      <c r="B32" s="6">
        <v>1</v>
      </c>
    </row>
    <row r="33" spans="1:2" x14ac:dyDescent="0.25">
      <c r="A33" s="5">
        <v>0.31730769230769229</v>
      </c>
      <c r="B33" s="6">
        <v>1</v>
      </c>
    </row>
    <row r="34" spans="1:2" x14ac:dyDescent="0.25">
      <c r="A34" s="5">
        <v>0.46391752577319589</v>
      </c>
      <c r="B34" s="6">
        <v>1</v>
      </c>
    </row>
    <row r="35" spans="1:2" x14ac:dyDescent="0.25">
      <c r="A35" s="5">
        <v>0.32307692307692309</v>
      </c>
      <c r="B35" s="6">
        <v>1</v>
      </c>
    </row>
    <row r="36" spans="1:2" x14ac:dyDescent="0.25">
      <c r="A36" s="5">
        <v>0.46875</v>
      </c>
      <c r="B36" s="6">
        <v>1</v>
      </c>
    </row>
    <row r="37" spans="1:2" x14ac:dyDescent="0.25">
      <c r="A37" s="5">
        <v>0.32338308457711445</v>
      </c>
      <c r="B37" s="6">
        <v>1</v>
      </c>
    </row>
    <row r="38" spans="1:2" x14ac:dyDescent="0.25">
      <c r="A38" s="5">
        <v>0.47154471544715448</v>
      </c>
      <c r="B38" s="6">
        <v>1</v>
      </c>
    </row>
    <row r="39" spans="1:2" x14ac:dyDescent="0.25">
      <c r="A39" s="5">
        <v>0.34782608695652173</v>
      </c>
      <c r="B39" s="6">
        <v>1</v>
      </c>
    </row>
    <row r="40" spans="1:2" x14ac:dyDescent="0.25">
      <c r="A40" s="5">
        <v>0.47191011235955055</v>
      </c>
      <c r="B40" s="6">
        <v>1</v>
      </c>
    </row>
    <row r="41" spans="1:2" x14ac:dyDescent="0.25">
      <c r="A41" s="5">
        <v>0.35403726708074534</v>
      </c>
      <c r="B41" s="6">
        <v>1</v>
      </c>
    </row>
    <row r="42" spans="1:2" x14ac:dyDescent="0.25">
      <c r="A42" s="5">
        <v>0.47709923664122139</v>
      </c>
      <c r="B42" s="6">
        <v>1</v>
      </c>
    </row>
    <row r="43" spans="1:2" x14ac:dyDescent="0.25">
      <c r="A43" s="5">
        <v>0.36428571428571427</v>
      </c>
      <c r="B43" s="6">
        <v>1</v>
      </c>
    </row>
    <row r="44" spans="1:2" x14ac:dyDescent="0.25">
      <c r="A44" s="5">
        <v>0.47738693467336685</v>
      </c>
      <c r="B44" s="6">
        <v>1</v>
      </c>
    </row>
    <row r="45" spans="1:2" x14ac:dyDescent="0.25">
      <c r="A45" s="5">
        <v>0.36559139784946237</v>
      </c>
      <c r="B45" s="6">
        <v>1</v>
      </c>
    </row>
    <row r="46" spans="1:2" x14ac:dyDescent="0.25">
      <c r="A46" s="5">
        <v>0.47945205479452052</v>
      </c>
      <c r="B46" s="6">
        <v>1</v>
      </c>
    </row>
    <row r="47" spans="1:2" x14ac:dyDescent="0.25">
      <c r="A47" s="5">
        <v>0.36764705882352944</v>
      </c>
      <c r="B47" s="6">
        <v>1</v>
      </c>
    </row>
    <row r="48" spans="1:2" x14ac:dyDescent="0.25">
      <c r="A48" s="5">
        <v>0.48091603053435117</v>
      </c>
      <c r="B48" s="6">
        <v>1</v>
      </c>
    </row>
    <row r="49" spans="1:2" x14ac:dyDescent="0.25">
      <c r="A49" s="5">
        <v>0.38356164383561642</v>
      </c>
      <c r="B49" s="6">
        <v>1</v>
      </c>
    </row>
    <row r="50" spans="1:2" x14ac:dyDescent="0.25">
      <c r="A50" s="5">
        <v>0.48854961832061067</v>
      </c>
      <c r="B50" s="6">
        <v>1</v>
      </c>
    </row>
    <row r="51" spans="1:2" x14ac:dyDescent="0.25">
      <c r="A51" s="5">
        <v>0.40054495912806537</v>
      </c>
      <c r="B51" s="6">
        <v>1</v>
      </c>
    </row>
    <row r="52" spans="1:2" x14ac:dyDescent="0.25">
      <c r="A52" s="5">
        <v>0.4891304347826087</v>
      </c>
      <c r="B52" s="6">
        <v>1</v>
      </c>
    </row>
    <row r="53" spans="1:2" x14ac:dyDescent="0.25">
      <c r="A53" s="5">
        <v>0.40088105726872247</v>
      </c>
      <c r="B53" s="6">
        <v>1</v>
      </c>
    </row>
    <row r="54" spans="1:2" x14ac:dyDescent="0.25">
      <c r="A54" s="5">
        <v>0.51928783382789323</v>
      </c>
      <c r="B54" s="6">
        <v>1</v>
      </c>
    </row>
    <row r="55" spans="1:2" x14ac:dyDescent="0.25">
      <c r="A55" s="5">
        <v>0.40127388535031849</v>
      </c>
      <c r="B55" s="6">
        <v>1</v>
      </c>
    </row>
    <row r="56" spans="1:2" x14ac:dyDescent="0.25">
      <c r="A56" s="5">
        <v>0.51935483870967747</v>
      </c>
      <c r="B56" s="6">
        <v>1</v>
      </c>
    </row>
    <row r="57" spans="1:2" x14ac:dyDescent="0.25">
      <c r="A57" s="5">
        <v>0.125</v>
      </c>
      <c r="B57" s="6">
        <v>1</v>
      </c>
    </row>
    <row r="58" spans="1:2" x14ac:dyDescent="0.25">
      <c r="A58" s="5">
        <v>0.51943462897526504</v>
      </c>
      <c r="B58" s="6">
        <v>1</v>
      </c>
    </row>
    <row r="59" spans="1:2" x14ac:dyDescent="0.25">
      <c r="A59" s="5">
        <v>0.16666666666666666</v>
      </c>
      <c r="B59" s="6">
        <v>1</v>
      </c>
    </row>
    <row r="60" spans="1:2" x14ac:dyDescent="0.25">
      <c r="A60" s="5">
        <v>0.51965065502183405</v>
      </c>
      <c r="B60" s="6">
        <v>1</v>
      </c>
    </row>
    <row r="61" spans="1:2" x14ac:dyDescent="0.25">
      <c r="A61" s="5">
        <v>0.22413793103448276</v>
      </c>
      <c r="B61" s="6">
        <v>1</v>
      </c>
    </row>
    <row r="62" spans="1:2" x14ac:dyDescent="0.25">
      <c r="A62" s="5">
        <v>0.52127659574468088</v>
      </c>
      <c r="B62" s="6">
        <v>1</v>
      </c>
    </row>
    <row r="63" spans="1:2" x14ac:dyDescent="0.25">
      <c r="A63" s="5">
        <v>0.24</v>
      </c>
      <c r="B63" s="6">
        <v>1</v>
      </c>
    </row>
    <row r="64" spans="1:2" x14ac:dyDescent="0.25">
      <c r="A64" s="5">
        <v>0.52763819095477382</v>
      </c>
      <c r="B64" s="6">
        <v>1</v>
      </c>
    </row>
    <row r="65" spans="1:2" x14ac:dyDescent="0.25">
      <c r="A65" s="5">
        <v>0.26804123711340205</v>
      </c>
      <c r="B65" s="6">
        <v>1</v>
      </c>
    </row>
    <row r="66" spans="1:2" x14ac:dyDescent="0.25">
      <c r="A66" s="5">
        <v>0.52777777777777779</v>
      </c>
      <c r="B66" s="6">
        <v>1</v>
      </c>
    </row>
    <row r="67" spans="1:2" x14ac:dyDescent="0.25">
      <c r="A67" s="5">
        <v>0.30857142857142855</v>
      </c>
      <c r="B67" s="6">
        <v>1</v>
      </c>
    </row>
    <row r="68" spans="1:2" x14ac:dyDescent="0.25">
      <c r="A68" s="5">
        <v>0.53731343283582089</v>
      </c>
      <c r="B68" s="6">
        <v>1</v>
      </c>
    </row>
    <row r="69" spans="1:2" x14ac:dyDescent="0.25">
      <c r="A69" s="5">
        <v>0.31746031746031744</v>
      </c>
      <c r="B69" s="6">
        <v>1</v>
      </c>
    </row>
    <row r="70" spans="1:2" x14ac:dyDescent="0.25">
      <c r="A70" s="5">
        <v>0.55230125523012552</v>
      </c>
      <c r="B70" s="6">
        <v>1</v>
      </c>
    </row>
    <row r="71" spans="1:2" x14ac:dyDescent="0.25">
      <c r="A71" s="5">
        <v>0.34</v>
      </c>
      <c r="B71" s="6">
        <v>1</v>
      </c>
    </row>
    <row r="72" spans="1:2" x14ac:dyDescent="0.25">
      <c r="A72" s="5">
        <v>0.55272727272727273</v>
      </c>
      <c r="B72" s="6">
        <v>1</v>
      </c>
    </row>
    <row r="73" spans="1:2" x14ac:dyDescent="0.25">
      <c r="A73" s="5">
        <v>0.36</v>
      </c>
      <c r="B73" s="6">
        <v>1</v>
      </c>
    </row>
    <row r="74" spans="1:2" x14ac:dyDescent="0.25">
      <c r="A74" s="5">
        <v>0.56149732620320858</v>
      </c>
      <c r="B74" s="6">
        <v>1</v>
      </c>
    </row>
    <row r="75" spans="1:2" x14ac:dyDescent="0.25">
      <c r="A75" s="5">
        <v>0.36585365853658536</v>
      </c>
      <c r="B75" s="6">
        <v>1</v>
      </c>
    </row>
    <row r="76" spans="1:2" x14ac:dyDescent="0.25">
      <c r="A76" s="5">
        <v>0.5723076923076923</v>
      </c>
      <c r="B76" s="6">
        <v>1</v>
      </c>
    </row>
    <row r="77" spans="1:2" x14ac:dyDescent="0.25">
      <c r="A77" s="5">
        <v>0.40049751243781095</v>
      </c>
      <c r="B77" s="6">
        <v>1</v>
      </c>
    </row>
    <row r="78" spans="1:2" x14ac:dyDescent="0.25">
      <c r="A78" s="5">
        <v>0.57324840764331209</v>
      </c>
      <c r="B78" s="6">
        <v>1</v>
      </c>
    </row>
    <row r="79" spans="1:2" x14ac:dyDescent="0.25">
      <c r="A79" s="5">
        <v>0.40106951871657753</v>
      </c>
      <c r="B79" s="6">
        <v>1</v>
      </c>
    </row>
    <row r="80" spans="1:2" x14ac:dyDescent="0.25">
      <c r="A80" s="5">
        <v>0.57534246575342463</v>
      </c>
      <c r="B80" s="6">
        <v>1</v>
      </c>
    </row>
    <row r="81" spans="1:2" x14ac:dyDescent="0.25">
      <c r="A81" s="5">
        <v>0.15463917525773196</v>
      </c>
      <c r="B81" s="6">
        <v>1</v>
      </c>
    </row>
    <row r="82" spans="1:2" x14ac:dyDescent="0.25">
      <c r="A82" s="5">
        <v>0.59139784946236562</v>
      </c>
      <c r="B82" s="6">
        <v>1</v>
      </c>
    </row>
    <row r="83" spans="1:2" x14ac:dyDescent="0.25">
      <c r="A83" s="5">
        <v>0.22857142857142856</v>
      </c>
      <c r="B83" s="6">
        <v>1</v>
      </c>
    </row>
    <row r="84" spans="1:2" x14ac:dyDescent="0.25">
      <c r="A84" s="5">
        <v>0.59340659340659341</v>
      </c>
      <c r="B84" s="6">
        <v>1</v>
      </c>
    </row>
    <row r="85" spans="1:2" x14ac:dyDescent="0.25">
      <c r="A85" s="5">
        <v>0.28985507246376813</v>
      </c>
      <c r="B85" s="6">
        <v>1</v>
      </c>
    </row>
    <row r="86" spans="1:2" x14ac:dyDescent="0.25">
      <c r="A86" s="5">
        <v>0.59388646288209612</v>
      </c>
      <c r="B86" s="6">
        <v>1</v>
      </c>
    </row>
    <row r="87" spans="1:2" x14ac:dyDescent="0.25">
      <c r="A87" s="5">
        <v>0.32319391634980987</v>
      </c>
      <c r="B87" s="6">
        <v>1</v>
      </c>
    </row>
    <row r="88" spans="1:2" x14ac:dyDescent="0.25">
      <c r="A88" s="5">
        <v>0.60702875399361023</v>
      </c>
      <c r="B88" s="6">
        <v>1</v>
      </c>
    </row>
    <row r="89" spans="1:2" x14ac:dyDescent="0.25">
      <c r="A89" s="5">
        <v>0.36464088397790057</v>
      </c>
      <c r="B89" s="6">
        <v>1</v>
      </c>
    </row>
    <row r="90" spans="1:2" x14ac:dyDescent="0.25">
      <c r="A90" s="5">
        <v>0.6097560975609756</v>
      </c>
      <c r="B90" s="6">
        <v>1</v>
      </c>
    </row>
    <row r="91" spans="1:2" x14ac:dyDescent="0.25">
      <c r="A91" s="5">
        <v>0.4006024096385542</v>
      </c>
      <c r="B91" s="6">
        <v>1</v>
      </c>
    </row>
    <row r="92" spans="1:2" x14ac:dyDescent="0.25">
      <c r="A92" s="5">
        <v>0.60995850622406644</v>
      </c>
      <c r="B92" s="6">
        <v>1</v>
      </c>
    </row>
    <row r="93" spans="1:2" x14ac:dyDescent="0.25">
      <c r="A93" s="5">
        <v>0.18248175182481752</v>
      </c>
      <c r="B93" s="6">
        <v>1</v>
      </c>
    </row>
    <row r="94" spans="1:2" x14ac:dyDescent="0.25">
      <c r="A94" s="5">
        <v>0.61764705882352944</v>
      </c>
      <c r="B94" s="6">
        <v>1</v>
      </c>
    </row>
    <row r="95" spans="1:2" x14ac:dyDescent="0.25">
      <c r="A95" s="5">
        <v>0.31325301204819278</v>
      </c>
      <c r="B95" s="6">
        <v>1</v>
      </c>
    </row>
    <row r="96" spans="1:2" x14ac:dyDescent="0.25">
      <c r="A96" s="5">
        <v>0.62068965517241381</v>
      </c>
      <c r="B96" s="6">
        <v>1</v>
      </c>
    </row>
    <row r="97" spans="1:2" x14ac:dyDescent="0.25">
      <c r="A97" s="5">
        <v>0.38202247191011235</v>
      </c>
      <c r="B97" s="6">
        <v>1</v>
      </c>
    </row>
    <row r="98" spans="1:2" x14ac:dyDescent="0.25">
      <c r="A98" s="5">
        <v>0.62142857142857144</v>
      </c>
      <c r="B98" s="6">
        <v>1</v>
      </c>
    </row>
    <row r="99" spans="1:2" x14ac:dyDescent="0.25">
      <c r="A99" s="5">
        <v>0.26737967914438504</v>
      </c>
      <c r="B99" s="6">
        <v>1</v>
      </c>
    </row>
    <row r="100" spans="1:2" x14ac:dyDescent="0.25">
      <c r="A100" s="5">
        <v>0.6696428571428571</v>
      </c>
      <c r="B100" s="6">
        <v>1</v>
      </c>
    </row>
    <row r="101" spans="1:2" x14ac:dyDescent="0.25">
      <c r="A101" s="5">
        <v>0.1</v>
      </c>
      <c r="B101" s="6">
        <v>1</v>
      </c>
    </row>
    <row r="102" spans="1:2" x14ac:dyDescent="0.25">
      <c r="A102" s="5">
        <v>0.71052631578947367</v>
      </c>
      <c r="B102" s="6">
        <v>1</v>
      </c>
    </row>
    <row r="103" spans="1:2" x14ac:dyDescent="0.25">
      <c r="A103" s="5">
        <v>0.35384615384615387</v>
      </c>
      <c r="B103" s="6">
        <v>1</v>
      </c>
    </row>
    <row r="104" spans="1:2" x14ac:dyDescent="0.25">
      <c r="A104" s="5">
        <v>0.83333333333333337</v>
      </c>
      <c r="B104" s="6">
        <v>1</v>
      </c>
    </row>
    <row r="105" spans="1:2" x14ac:dyDescent="0.25">
      <c r="A105" s="5">
        <v>0.11023622047244094</v>
      </c>
      <c r="B105" s="6">
        <v>2</v>
      </c>
    </row>
    <row r="106" spans="1:2" x14ac:dyDescent="0.25">
      <c r="A106" s="5">
        <v>0.47179487179487178</v>
      </c>
      <c r="B106" s="6">
        <v>2</v>
      </c>
    </row>
    <row r="107" spans="1:2" x14ac:dyDescent="0.25">
      <c r="A107" s="5">
        <v>0.47687861271676302</v>
      </c>
      <c r="B107" s="6">
        <v>2</v>
      </c>
    </row>
    <row r="108" spans="1:2" x14ac:dyDescent="0.25">
      <c r="A108" s="5">
        <v>0.48113207547169812</v>
      </c>
      <c r="B108" s="6">
        <v>2</v>
      </c>
    </row>
    <row r="109" spans="1:2" x14ac:dyDescent="0.25">
      <c r="A109" s="5">
        <v>0.38235294117647056</v>
      </c>
      <c r="B109" s="6">
        <v>2</v>
      </c>
    </row>
    <row r="110" spans="1:2" x14ac:dyDescent="0.25">
      <c r="A110" s="5">
        <v>0.48148148148148145</v>
      </c>
      <c r="B110" s="6">
        <v>2</v>
      </c>
    </row>
    <row r="111" spans="1:2" x14ac:dyDescent="0.25">
      <c r="A111" s="5">
        <v>0.18269230769230768</v>
      </c>
      <c r="B111" s="6">
        <v>2</v>
      </c>
    </row>
    <row r="112" spans="1:2" x14ac:dyDescent="0.25">
      <c r="A112" s="5">
        <v>0.48175182481751827</v>
      </c>
      <c r="B112" s="6">
        <v>2</v>
      </c>
    </row>
    <row r="113" spans="1:2" x14ac:dyDescent="0.25">
      <c r="A113" s="5">
        <v>0.26771653543307089</v>
      </c>
      <c r="B113" s="6">
        <v>2</v>
      </c>
    </row>
    <row r="114" spans="1:2" x14ac:dyDescent="0.25">
      <c r="A114" s="5">
        <v>0.48859934853420195</v>
      </c>
      <c r="B114" s="6">
        <v>2</v>
      </c>
    </row>
    <row r="115" spans="1:2" x14ac:dyDescent="0.25">
      <c r="A115" s="5">
        <v>0.27586206896551724</v>
      </c>
      <c r="B115" s="6">
        <v>2</v>
      </c>
    </row>
    <row r="116" spans="1:2" x14ac:dyDescent="0.25">
      <c r="A116" s="5">
        <v>0.51953125</v>
      </c>
      <c r="B116" s="6">
        <v>2</v>
      </c>
    </row>
    <row r="117" spans="1:2" x14ac:dyDescent="0.25">
      <c r="A117" s="5">
        <v>0.29577464788732394</v>
      </c>
      <c r="B117" s="6">
        <v>2</v>
      </c>
    </row>
    <row r="118" spans="1:2" x14ac:dyDescent="0.25">
      <c r="A118" s="5">
        <v>0.15555555555555556</v>
      </c>
      <c r="B118" s="6">
        <v>2</v>
      </c>
    </row>
    <row r="119" spans="1:2" x14ac:dyDescent="0.25">
      <c r="A119" s="5">
        <v>0.46201232032854211</v>
      </c>
      <c r="B119" s="6">
        <v>2</v>
      </c>
    </row>
    <row r="120" spans="1:2" x14ac:dyDescent="0.25">
      <c r="A120" s="5">
        <v>0.31764705882352939</v>
      </c>
      <c r="B120" s="6">
        <v>2</v>
      </c>
    </row>
    <row r="121" spans="1:2" x14ac:dyDescent="0.25">
      <c r="A121" s="5">
        <v>0.3087248322147651</v>
      </c>
      <c r="B121" s="6">
        <v>2</v>
      </c>
    </row>
    <row r="122" spans="1:2" x14ac:dyDescent="0.25">
      <c r="A122" s="5">
        <v>0.52941176470588236</v>
      </c>
      <c r="B122" s="6">
        <v>2</v>
      </c>
    </row>
    <row r="123" spans="1:2" x14ac:dyDescent="0.25">
      <c r="A123" s="5">
        <v>0.6</v>
      </c>
      <c r="B123" s="6">
        <v>2</v>
      </c>
    </row>
    <row r="124" spans="1:2" x14ac:dyDescent="0.25">
      <c r="A124" s="5">
        <v>0.54545454545454541</v>
      </c>
      <c r="B124" s="6">
        <v>2</v>
      </c>
    </row>
    <row r="125" spans="1:2" x14ac:dyDescent="0.25">
      <c r="A125" s="5">
        <v>0.1111111111111111</v>
      </c>
      <c r="B125" s="6">
        <v>2</v>
      </c>
    </row>
    <row r="126" spans="1:2" x14ac:dyDescent="0.25">
      <c r="A126" s="5">
        <v>0.55255255255255253</v>
      </c>
      <c r="B126" s="6">
        <v>2</v>
      </c>
    </row>
    <row r="127" spans="1:2" x14ac:dyDescent="0.25">
      <c r="A127" s="5">
        <v>0.29411764705882354</v>
      </c>
      <c r="B127" s="6">
        <v>2</v>
      </c>
    </row>
    <row r="128" spans="1:2" x14ac:dyDescent="0.25">
      <c r="A128" s="5">
        <v>0.2231404958677686</v>
      </c>
      <c r="B128" s="6">
        <v>2</v>
      </c>
    </row>
    <row r="129" spans="1:2" x14ac:dyDescent="0.25">
      <c r="A129" s="5">
        <v>0.46210268948655259</v>
      </c>
      <c r="B129" s="6">
        <v>2</v>
      </c>
    </row>
    <row r="130" spans="1:2" x14ac:dyDescent="0.25">
      <c r="A130" s="5">
        <v>0.56083086053412468</v>
      </c>
      <c r="B130" s="6">
        <v>2</v>
      </c>
    </row>
    <row r="131" spans="1:2" x14ac:dyDescent="0.25">
      <c r="A131" s="5">
        <v>0.40042372881355931</v>
      </c>
      <c r="B131" s="6">
        <v>2</v>
      </c>
    </row>
    <row r="132" spans="1:2" x14ac:dyDescent="0.25">
      <c r="A132" s="5">
        <v>0.32327586206896552</v>
      </c>
      <c r="B132" s="6">
        <v>2</v>
      </c>
    </row>
    <row r="133" spans="1:2" x14ac:dyDescent="0.25">
      <c r="A133" s="5">
        <v>0.43624161073825501</v>
      </c>
      <c r="B133" s="6">
        <v>2</v>
      </c>
    </row>
    <row r="134" spans="1:2" x14ac:dyDescent="0.25">
      <c r="A134" s="5">
        <v>0.3235294117647059</v>
      </c>
      <c r="B134" s="6">
        <v>2</v>
      </c>
    </row>
    <row r="135" spans="1:2" x14ac:dyDescent="0.25">
      <c r="A135" s="5">
        <v>0.42236024844720499</v>
      </c>
      <c r="B135" s="6">
        <v>2</v>
      </c>
    </row>
    <row r="136" spans="1:2" x14ac:dyDescent="0.25">
      <c r="A136" s="5">
        <v>0.58823529411764708</v>
      </c>
      <c r="B136" s="6">
        <v>2</v>
      </c>
    </row>
    <row r="137" spans="1:2" x14ac:dyDescent="0.25">
      <c r="A137" s="5">
        <v>0.47161572052401746</v>
      </c>
      <c r="B137" s="6">
        <v>2</v>
      </c>
    </row>
    <row r="138" spans="1:2" x14ac:dyDescent="0.25">
      <c r="A138" s="5">
        <v>0.22500000000000001</v>
      </c>
      <c r="B138" s="6">
        <v>2</v>
      </c>
    </row>
    <row r="139" spans="1:2" x14ac:dyDescent="0.25">
      <c r="A139" s="5">
        <v>0.47204968944099379</v>
      </c>
      <c r="B139" s="6">
        <v>3</v>
      </c>
    </row>
    <row r="140" spans="1:2" x14ac:dyDescent="0.25">
      <c r="A140" s="5">
        <v>0.35526315789473684</v>
      </c>
      <c r="B140" s="6">
        <v>3</v>
      </c>
    </row>
    <row r="141" spans="1:2" x14ac:dyDescent="0.25">
      <c r="A141" s="5">
        <v>0.36437246963562753</v>
      </c>
      <c r="B141" s="6">
        <v>3</v>
      </c>
    </row>
    <row r="142" spans="1:2" x14ac:dyDescent="0.25">
      <c r="A142" s="5">
        <v>0.31707317073170732</v>
      </c>
      <c r="B142" s="6">
        <v>3</v>
      </c>
    </row>
    <row r="143" spans="1:2" x14ac:dyDescent="0.25">
      <c r="A143" s="5">
        <v>0.47272727272727272</v>
      </c>
      <c r="B143" s="6">
        <v>3</v>
      </c>
    </row>
    <row r="144" spans="1:2" x14ac:dyDescent="0.25">
      <c r="A144" s="5">
        <v>0.23728813559322035</v>
      </c>
      <c r="B144" s="6">
        <v>3</v>
      </c>
    </row>
    <row r="145" spans="1:2" x14ac:dyDescent="0.25">
      <c r="A145" s="5">
        <v>0.42307692307692307</v>
      </c>
      <c r="B145" s="6">
        <v>3</v>
      </c>
    </row>
    <row r="146" spans="1:2" x14ac:dyDescent="0.25">
      <c r="A146" s="5">
        <v>0.31818181818181818</v>
      </c>
      <c r="B146" s="6">
        <v>3</v>
      </c>
    </row>
    <row r="147" spans="1:2" x14ac:dyDescent="0.25">
      <c r="A147" s="5">
        <v>0.5714285714285714</v>
      </c>
      <c r="B147" s="6">
        <v>3</v>
      </c>
    </row>
    <row r="148" spans="1:2" x14ac:dyDescent="0.25">
      <c r="A148" s="5">
        <v>0.53333333333333333</v>
      </c>
      <c r="B148" s="6">
        <v>3</v>
      </c>
    </row>
    <row r="149" spans="1:2" x14ac:dyDescent="0.25">
      <c r="A149" s="5">
        <v>0.15625</v>
      </c>
      <c r="B149" s="6">
        <v>3</v>
      </c>
    </row>
    <row r="150" spans="1:2" x14ac:dyDescent="0.25">
      <c r="A150" s="5">
        <v>9.0909090909090912E-2</v>
      </c>
      <c r="B150" s="6">
        <v>3</v>
      </c>
    </row>
    <row r="151" spans="1:2" x14ac:dyDescent="0.25">
      <c r="A151" s="5">
        <v>0.48076923076923078</v>
      </c>
      <c r="B151" s="6">
        <v>3</v>
      </c>
    </row>
    <row r="152" spans="1:2" x14ac:dyDescent="0.25">
      <c r="A152" s="5">
        <v>0.40099009900990101</v>
      </c>
      <c r="B152" s="6">
        <v>3</v>
      </c>
    </row>
    <row r="153" spans="1:2" x14ac:dyDescent="0.25">
      <c r="A153" s="5">
        <v>0.27027027027027029</v>
      </c>
      <c r="B153" s="6">
        <v>3</v>
      </c>
    </row>
    <row r="154" spans="1:2" x14ac:dyDescent="0.25">
      <c r="A154" s="5">
        <v>0.36734693877551022</v>
      </c>
      <c r="B154" s="6">
        <v>3</v>
      </c>
    </row>
    <row r="155" spans="1:2" x14ac:dyDescent="0.25">
      <c r="A155" s="5">
        <v>0.18253968253968253</v>
      </c>
      <c r="B155" s="6">
        <v>3</v>
      </c>
    </row>
    <row r="156" spans="1:2" x14ac:dyDescent="0.25">
      <c r="A156" s="5">
        <v>0.42222222222222222</v>
      </c>
      <c r="B156" s="6">
        <v>3</v>
      </c>
    </row>
    <row r="157" spans="1:2" x14ac:dyDescent="0.25">
      <c r="A157" s="5">
        <v>0.375</v>
      </c>
      <c r="B157" s="6">
        <v>3</v>
      </c>
    </row>
    <row r="158" spans="1:2" x14ac:dyDescent="0.25">
      <c r="A158" s="5">
        <v>0.38216560509554143</v>
      </c>
      <c r="B158" s="6">
        <v>3</v>
      </c>
    </row>
    <row r="159" spans="1:2" x14ac:dyDescent="0.25">
      <c r="A159" s="5">
        <v>0.35416666666666669</v>
      </c>
      <c r="B159" s="6">
        <v>3</v>
      </c>
    </row>
    <row r="160" spans="1:2" x14ac:dyDescent="0.25">
      <c r="A160" s="5">
        <v>0.30909090909090908</v>
      </c>
      <c r="B160" s="6">
        <v>4</v>
      </c>
    </row>
    <row r="161" spans="1:2" x14ac:dyDescent="0.25">
      <c r="A161" s="5">
        <v>0.5</v>
      </c>
      <c r="B161" s="6">
        <v>4</v>
      </c>
    </row>
    <row r="162" spans="1:2" x14ac:dyDescent="0.25">
      <c r="A162" s="5">
        <v>0.47794117647058826</v>
      </c>
      <c r="B162" s="6">
        <v>4</v>
      </c>
    </row>
    <row r="163" spans="1:2" x14ac:dyDescent="0.25">
      <c r="A163" s="5">
        <v>0.47872340425531917</v>
      </c>
      <c r="B163" s="6">
        <v>4</v>
      </c>
    </row>
    <row r="164" spans="1:2" x14ac:dyDescent="0.25">
      <c r="A164" s="5">
        <v>0.30864197530864196</v>
      </c>
      <c r="B164" s="6">
        <v>4</v>
      </c>
    </row>
    <row r="165" spans="1:2" x14ac:dyDescent="0.25">
      <c r="A165" s="5">
        <v>0.48128342245989303</v>
      </c>
      <c r="B165" s="6">
        <v>4</v>
      </c>
    </row>
    <row r="166" spans="1:2" x14ac:dyDescent="0.25">
      <c r="A166" s="5">
        <v>0.40067340067340068</v>
      </c>
      <c r="B166" s="6">
        <v>4</v>
      </c>
    </row>
    <row r="167" spans="1:2" x14ac:dyDescent="0.25">
      <c r="A167" s="5">
        <v>0.15517241379310345</v>
      </c>
      <c r="B167" s="6">
        <v>4</v>
      </c>
    </row>
    <row r="168" spans="1:2" x14ac:dyDescent="0.25">
      <c r="A168" s="5">
        <v>0.47457627118644069</v>
      </c>
      <c r="B168" s="6">
        <v>4</v>
      </c>
    </row>
    <row r="169" spans="1:2" x14ac:dyDescent="0.25">
      <c r="A169" s="5">
        <v>0.37037037037037035</v>
      </c>
      <c r="B169" s="6">
        <v>4</v>
      </c>
    </row>
    <row r="170" spans="1:2" x14ac:dyDescent="0.25">
      <c r="A170" s="5">
        <v>0.13333333333333333</v>
      </c>
      <c r="B170" s="6">
        <v>5</v>
      </c>
    </row>
    <row r="171" spans="1:2" x14ac:dyDescent="0.25">
      <c r="A171" s="5">
        <v>0.42276422764227645</v>
      </c>
      <c r="B171" s="6">
        <v>5</v>
      </c>
    </row>
    <row r="172" spans="1:2" x14ac:dyDescent="0.25">
      <c r="A172" s="5">
        <v>0.55172413793103448</v>
      </c>
      <c r="B172" s="6">
        <v>5</v>
      </c>
    </row>
    <row r="173" spans="1:2" x14ac:dyDescent="0.25">
      <c r="A173" s="5">
        <v>0.47368421052631576</v>
      </c>
      <c r="B173" s="6">
        <v>5</v>
      </c>
    </row>
    <row r="174" spans="1:2" x14ac:dyDescent="0.25">
      <c r="A174" s="5">
        <v>0.18292682926829268</v>
      </c>
      <c r="B174" s="6">
        <v>5</v>
      </c>
    </row>
    <row r="175" spans="1:2" x14ac:dyDescent="0.25">
      <c r="A175" s="5">
        <v>0.25</v>
      </c>
      <c r="B175" s="6">
        <v>5</v>
      </c>
    </row>
    <row r="176" spans="1:2" x14ac:dyDescent="0.25">
      <c r="A176" s="5">
        <v>0.35454545454545455</v>
      </c>
      <c r="B176" s="6">
        <v>5</v>
      </c>
    </row>
    <row r="177" spans="1:2" x14ac:dyDescent="0.25">
      <c r="A177" s="5">
        <v>0.18333333333333332</v>
      </c>
      <c r="B177" s="6">
        <v>5</v>
      </c>
    </row>
    <row r="178" spans="1:2" x14ac:dyDescent="0.25">
      <c r="A178" s="5">
        <v>0.46194690265486726</v>
      </c>
      <c r="B178" s="6">
        <v>5</v>
      </c>
    </row>
    <row r="179" spans="1:2" x14ac:dyDescent="0.25">
      <c r="A179" s="5">
        <v>0.59259259259259256</v>
      </c>
      <c r="B179" s="6">
        <v>5</v>
      </c>
    </row>
    <row r="180" spans="1:2" x14ac:dyDescent="0.25">
      <c r="A180" s="5">
        <v>0.35714285714285715</v>
      </c>
      <c r="B180" s="6">
        <v>5</v>
      </c>
    </row>
    <row r="181" spans="1:2" x14ac:dyDescent="0.25">
      <c r="A181" s="5">
        <v>0.22580645161290322</v>
      </c>
      <c r="B181" s="6">
        <v>5</v>
      </c>
    </row>
    <row r="182" spans="1:2" x14ac:dyDescent="0.25">
      <c r="A182" s="5">
        <v>0.47770700636942676</v>
      </c>
      <c r="B182" s="6">
        <v>6</v>
      </c>
    </row>
    <row r="183" spans="1:2" x14ac:dyDescent="0.25">
      <c r="A183" s="5">
        <v>0.30894308943089432</v>
      </c>
      <c r="B183" s="6">
        <v>6</v>
      </c>
    </row>
    <row r="184" spans="1:2" x14ac:dyDescent="0.25">
      <c r="A184" s="5">
        <v>0.22727272727272727</v>
      </c>
      <c r="B184" s="6">
        <v>6</v>
      </c>
    </row>
    <row r="185" spans="1:2" x14ac:dyDescent="0.25">
      <c r="A185" s="5">
        <v>0.40909090909090912</v>
      </c>
      <c r="B185" s="6">
        <v>6</v>
      </c>
    </row>
    <row r="186" spans="1:2" x14ac:dyDescent="0.25">
      <c r="A186" s="5">
        <v>0.4358974358974359</v>
      </c>
      <c r="B186" s="6">
        <v>6</v>
      </c>
    </row>
    <row r="187" spans="1:2" x14ac:dyDescent="0.25">
      <c r="A187" s="5">
        <v>0.33333333333333331</v>
      </c>
      <c r="B187" s="6">
        <v>6</v>
      </c>
    </row>
    <row r="188" spans="1:2" x14ac:dyDescent="0.25">
      <c r="A188" s="5">
        <v>0.44444444444444442</v>
      </c>
      <c r="B188" s="6">
        <v>6</v>
      </c>
    </row>
    <row r="189" spans="1:2" x14ac:dyDescent="0.25">
      <c r="A189" s="5">
        <v>0.32258064516129031</v>
      </c>
      <c r="B189" s="6">
        <v>7</v>
      </c>
    </row>
    <row r="190" spans="1:2" x14ac:dyDescent="0.25">
      <c r="A190" s="5">
        <v>0.43650793650793651</v>
      </c>
      <c r="B190" s="6">
        <v>7</v>
      </c>
    </row>
    <row r="191" spans="1:2" x14ac:dyDescent="0.25">
      <c r="A191" s="5">
        <v>0.43604651162790697</v>
      </c>
      <c r="B191" s="6">
        <v>7</v>
      </c>
    </row>
    <row r="192" spans="1:2" x14ac:dyDescent="0.25">
      <c r="A192" s="5">
        <v>0.56000000000000005</v>
      </c>
      <c r="B192" s="6">
        <v>7</v>
      </c>
    </row>
    <row r="193" spans="1:2" x14ac:dyDescent="0.25">
      <c r="A193" s="5">
        <v>0.3</v>
      </c>
      <c r="B193" s="6">
        <v>8</v>
      </c>
    </row>
    <row r="194" spans="1:2" x14ac:dyDescent="0.25">
      <c r="A194" s="5">
        <v>0.47752808988764045</v>
      </c>
      <c r="B194" s="6">
        <v>8</v>
      </c>
    </row>
    <row r="195" spans="1:2" x14ac:dyDescent="0.25">
      <c r="A195" s="5">
        <v>0.48816568047337278</v>
      </c>
      <c r="B195" s="6">
        <v>8</v>
      </c>
    </row>
    <row r="196" spans="1:2" x14ac:dyDescent="0.25">
      <c r="A196" s="5">
        <v>0.30985915492957744</v>
      </c>
      <c r="B196" s="6">
        <v>8</v>
      </c>
    </row>
    <row r="197" spans="1:2" x14ac:dyDescent="0.25">
      <c r="A197" s="5">
        <v>0.26865671641791045</v>
      </c>
      <c r="B197" s="6">
        <v>9</v>
      </c>
    </row>
    <row r="198" spans="1:2" x14ac:dyDescent="0.25">
      <c r="A198" s="5">
        <v>0.18421052631578946</v>
      </c>
      <c r="B198" s="6">
        <v>9</v>
      </c>
    </row>
    <row r="199" spans="1:2" x14ac:dyDescent="0.25">
      <c r="A199" s="5">
        <v>0.3543307086614173</v>
      </c>
      <c r="B199" s="6">
        <v>9</v>
      </c>
    </row>
    <row r="200" spans="1:2" x14ac:dyDescent="0.25">
      <c r="A200" s="5">
        <v>0.30927835051546393</v>
      </c>
      <c r="B200" s="6">
        <v>9</v>
      </c>
    </row>
    <row r="201" spans="1:2" x14ac:dyDescent="0.25">
      <c r="A201" s="5">
        <v>0.47244094488188976</v>
      </c>
      <c r="B201" s="6">
        <v>9</v>
      </c>
    </row>
    <row r="202" spans="1:2" x14ac:dyDescent="0.25">
      <c r="A202" s="5">
        <v>0.27272727272727271</v>
      </c>
      <c r="B202" s="6">
        <v>9</v>
      </c>
    </row>
    <row r="203" spans="1:2" x14ac:dyDescent="0.25">
      <c r="A203" s="5">
        <v>0.43243243243243246</v>
      </c>
      <c r="B203" s="6">
        <v>9</v>
      </c>
    </row>
    <row r="204" spans="1:2" x14ac:dyDescent="0.25">
      <c r="A204" s="5">
        <v>0.42253521126760563</v>
      </c>
      <c r="B204" s="6">
        <v>9</v>
      </c>
    </row>
    <row r="205" spans="1:2" x14ac:dyDescent="0.25">
      <c r="A205" s="5">
        <v>0.40206185567010311</v>
      </c>
      <c r="B205" s="6">
        <v>9</v>
      </c>
    </row>
    <row r="206" spans="1:2" x14ac:dyDescent="0.25">
      <c r="A206" s="5">
        <v>0.40540540540540543</v>
      </c>
      <c r="B206" s="6">
        <v>10</v>
      </c>
    </row>
    <row r="207" spans="1:2" x14ac:dyDescent="0.25">
      <c r="A207" s="5">
        <v>0.26923076923076922</v>
      </c>
      <c r="B207" s="6">
        <v>10</v>
      </c>
    </row>
    <row r="208" spans="1:2" x14ac:dyDescent="0.25">
      <c r="A208" s="5">
        <v>0.2</v>
      </c>
      <c r="B208" s="6">
        <v>10</v>
      </c>
    </row>
    <row r="209" spans="1:2" x14ac:dyDescent="0.25">
      <c r="A209" s="5">
        <v>0.18367346938775511</v>
      </c>
      <c r="B209" s="6">
        <v>10</v>
      </c>
    </row>
    <row r="210" spans="1:2" x14ac:dyDescent="0.25">
      <c r="A210" s="5">
        <v>0.48780487804878048</v>
      </c>
      <c r="B210" s="6">
        <v>10</v>
      </c>
    </row>
    <row r="211" spans="1:2" x14ac:dyDescent="0.25">
      <c r="A211" s="5">
        <v>0.23529411764705882</v>
      </c>
      <c r="B211" s="6">
        <v>11</v>
      </c>
    </row>
    <row r="212" spans="1:2" x14ac:dyDescent="0.25">
      <c r="A212" s="5">
        <v>0.40157480314960631</v>
      </c>
      <c r="B212" s="6">
        <v>12</v>
      </c>
    </row>
    <row r="213" spans="1:2" x14ac:dyDescent="0.25">
      <c r="A213" s="5">
        <v>0.47222222222222221</v>
      </c>
      <c r="B213" s="6">
        <v>12</v>
      </c>
    </row>
    <row r="214" spans="1:2" x14ac:dyDescent="0.25">
      <c r="A214" s="5">
        <v>0.52631578947368418</v>
      </c>
      <c r="B214" s="6">
        <v>13</v>
      </c>
    </row>
    <row r="215" spans="1:2" x14ac:dyDescent="0.25">
      <c r="A215" s="5">
        <v>0.35483870967741937</v>
      </c>
      <c r="B215" s="6">
        <v>13</v>
      </c>
    </row>
    <row r="216" spans="1:2" x14ac:dyDescent="0.25">
      <c r="A216" s="5">
        <v>0.52173913043478259</v>
      </c>
      <c r="B216" s="6">
        <v>13</v>
      </c>
    </row>
    <row r="217" spans="1:2" x14ac:dyDescent="0.25">
      <c r="A217" s="5">
        <v>0.40243902439024393</v>
      </c>
      <c r="B217" s="6">
        <v>13</v>
      </c>
    </row>
    <row r="218" spans="1:2" x14ac:dyDescent="0.25">
      <c r="A218" s="5">
        <v>0.30952380952380953</v>
      </c>
      <c r="B218" s="6">
        <v>14</v>
      </c>
    </row>
    <row r="219" spans="1:2" x14ac:dyDescent="0.25">
      <c r="A219" s="5">
        <v>0.18309859154929578</v>
      </c>
      <c r="B219" s="6">
        <v>15</v>
      </c>
    </row>
    <row r="220" spans="1:2" x14ac:dyDescent="0.25">
      <c r="A220" s="5">
        <v>0.15789473684210525</v>
      </c>
      <c r="B220" s="6">
        <v>15</v>
      </c>
    </row>
    <row r="221" spans="1:2" x14ac:dyDescent="0.25">
      <c r="A221" s="5">
        <v>0.4731182795698925</v>
      </c>
      <c r="B221" s="6">
        <v>15</v>
      </c>
    </row>
    <row r="222" spans="1:2" x14ac:dyDescent="0.25">
      <c r="A222" s="5">
        <v>0.38095238095238093</v>
      </c>
      <c r="B222" s="6">
        <v>15</v>
      </c>
    </row>
    <row r="223" spans="1:2" x14ac:dyDescent="0.25">
      <c r="A223" s="5">
        <v>0.51851851851851849</v>
      </c>
      <c r="B223" s="6">
        <v>16</v>
      </c>
    </row>
    <row r="224" spans="1:2" x14ac:dyDescent="0.25">
      <c r="A224" s="5">
        <v>0.23076923076923078</v>
      </c>
      <c r="B224" s="6">
        <v>17</v>
      </c>
    </row>
    <row r="225" spans="1:2" x14ac:dyDescent="0.25">
      <c r="A225" s="5">
        <v>0.40384615384615385</v>
      </c>
      <c r="B225" s="6">
        <v>17</v>
      </c>
    </row>
    <row r="226" spans="1:2" x14ac:dyDescent="0.25">
      <c r="A226" s="5">
        <v>0.1875</v>
      </c>
      <c r="B226" s="6">
        <v>18</v>
      </c>
    </row>
    <row r="227" spans="1:2" x14ac:dyDescent="0.25">
      <c r="A227" s="5">
        <v>0.3559322033898305</v>
      </c>
      <c r="B227" s="6">
        <v>18</v>
      </c>
    </row>
    <row r="228" spans="1:2" x14ac:dyDescent="0.25">
      <c r="A228" s="5">
        <v>0.40298507462686567</v>
      </c>
      <c r="B228" s="6">
        <v>19</v>
      </c>
    </row>
    <row r="229" spans="1:2" x14ac:dyDescent="0.25">
      <c r="A229" s="5">
        <v>0.31111111111111112</v>
      </c>
      <c r="B229" s="6">
        <v>19</v>
      </c>
    </row>
    <row r="230" spans="1:2" x14ac:dyDescent="0.25">
      <c r="A230" s="5">
        <v>0.46153846153846156</v>
      </c>
      <c r="B230" s="6">
        <v>20</v>
      </c>
    </row>
    <row r="231" spans="1:2" x14ac:dyDescent="0.25">
      <c r="A231" s="5">
        <v>0.2857142857142857</v>
      </c>
      <c r="B231" s="6">
        <v>20</v>
      </c>
    </row>
    <row r="232" spans="1:2" x14ac:dyDescent="0.25">
      <c r="A232" s="5">
        <v>0.31034482758620691</v>
      </c>
      <c r="B232" s="6">
        <v>23</v>
      </c>
    </row>
    <row r="233" spans="1:2" x14ac:dyDescent="0.25">
      <c r="A233" s="5">
        <v>0.4017857142857143</v>
      </c>
      <c r="B233" s="6">
        <v>24</v>
      </c>
    </row>
    <row r="234" spans="1:2" x14ac:dyDescent="0.25">
      <c r="A234" s="5">
        <v>0.31578947368421051</v>
      </c>
      <c r="B234" s="6">
        <v>24</v>
      </c>
    </row>
    <row r="235" spans="1:2" x14ac:dyDescent="0.25">
      <c r="A235" s="5">
        <v>0.48</v>
      </c>
      <c r="B235" s="6">
        <v>24</v>
      </c>
    </row>
    <row r="236" spans="1:2" x14ac:dyDescent="0.25">
      <c r="A236" s="5">
        <v>0.36363636363636365</v>
      </c>
      <c r="B236" s="6">
        <v>24</v>
      </c>
    </row>
    <row r="237" spans="1:2" x14ac:dyDescent="0.25">
      <c r="A237" s="5">
        <v>0.15384615384615385</v>
      </c>
      <c r="B237" s="6">
        <v>25</v>
      </c>
    </row>
    <row r="238" spans="1:2" x14ac:dyDescent="0.25">
      <c r="A238" s="5">
        <v>0.3125</v>
      </c>
      <c r="B238" s="6">
        <v>25</v>
      </c>
    </row>
    <row r="239" spans="1:2" x14ac:dyDescent="0.25">
      <c r="A239" s="5">
        <v>0.43478260869565216</v>
      </c>
      <c r="B239" s="6">
        <v>32</v>
      </c>
    </row>
    <row r="240" spans="1:2" x14ac:dyDescent="0.25">
      <c r="A240" s="5">
        <v>0.42105263157894735</v>
      </c>
      <c r="B240" s="6">
        <v>33</v>
      </c>
    </row>
    <row r="241" spans="1:2" x14ac:dyDescent="0.25">
      <c r="A241" s="5">
        <v>0.18518518518518517</v>
      </c>
      <c r="B241" s="6">
        <v>35</v>
      </c>
    </row>
    <row r="242" spans="1:2" x14ac:dyDescent="0.25">
      <c r="A242" s="5">
        <v>0.22222222222222221</v>
      </c>
      <c r="B242" s="6">
        <v>37</v>
      </c>
    </row>
    <row r="243" spans="1:2" x14ac:dyDescent="0.25">
      <c r="A243" s="5">
        <v>0.47619047619047616</v>
      </c>
      <c r="B243" s="6">
        <v>40</v>
      </c>
    </row>
    <row r="244" spans="1:2" x14ac:dyDescent="0.25">
      <c r="A244" s="5">
        <v>0.35294117647058826</v>
      </c>
      <c r="B244" s="6">
        <v>51</v>
      </c>
    </row>
    <row r="245" spans="1:2" x14ac:dyDescent="0.25">
      <c r="A245" s="5">
        <v>0.47058823529411764</v>
      </c>
      <c r="B245" s="6">
        <v>59</v>
      </c>
    </row>
    <row r="246" spans="1:2" x14ac:dyDescent="0.25">
      <c r="A246" s="5">
        <v>0.26666666666666666</v>
      </c>
      <c r="B246" s="6">
        <v>63</v>
      </c>
    </row>
    <row r="247" spans="1:2" x14ac:dyDescent="0.25">
      <c r="A247" s="5">
        <v>0.4</v>
      </c>
      <c r="B247" s="6">
        <v>138</v>
      </c>
    </row>
    <row r="248" spans="1:2" x14ac:dyDescent="0.25">
      <c r="A248" s="5">
        <v>0.30769230769230771</v>
      </c>
      <c r="B248" s="6">
        <v>172</v>
      </c>
    </row>
    <row r="249" spans="1:2" x14ac:dyDescent="0.25">
      <c r="A249" s="5">
        <v>0.18181818181818182</v>
      </c>
      <c r="B249" s="6">
        <v>198</v>
      </c>
    </row>
    <row r="250" spans="1:2" x14ac:dyDescent="0.25">
      <c r="A250" s="5" t="s">
        <v>15518</v>
      </c>
      <c r="B250" s="6">
        <v>993</v>
      </c>
    </row>
    <row r="251" spans="1:2" x14ac:dyDescent="0.25">
      <c r="A251" s="5" t="s">
        <v>15520</v>
      </c>
      <c r="B251" s="6">
        <v>2909</v>
      </c>
    </row>
  </sheetData>
  <autoFilter ref="A3:C251" xr:uid="{447FC2C2-6806-454A-8F0B-537F2C60E76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2910"/>
  <sheetViews>
    <sheetView tabSelected="1" topLeftCell="AC2" zoomScaleNormal="100" workbookViewId="0">
      <selection activeCell="AB1" activeCellId="1" sqref="M1:M1048576 AB1:AB1048576"/>
    </sheetView>
  </sheetViews>
  <sheetFormatPr defaultRowHeight="15" x14ac:dyDescent="0.25"/>
  <cols>
    <col min="2" max="2" width="38.140625" bestFit="1" customWidth="1"/>
    <col min="9" max="9" width="40.7109375" customWidth="1"/>
    <col min="10" max="10" width="13.7109375" hidden="1" customWidth="1"/>
    <col min="11" max="12" width="8.42578125" hidden="1" customWidth="1"/>
    <col min="13" max="13" width="12.42578125" bestFit="1" customWidth="1"/>
    <col min="14" max="14" width="12.140625" hidden="1" customWidth="1"/>
    <col min="15" max="27" width="0" hidden="1" customWidth="1"/>
  </cols>
  <sheetData>
    <row r="1" spans="1:81" x14ac:dyDescent="0.25">
      <c r="B1" s="1" t="s">
        <v>0</v>
      </c>
      <c r="C1" s="1" t="s">
        <v>1</v>
      </c>
      <c r="D1" s="1" t="s">
        <v>2</v>
      </c>
      <c r="E1" s="1" t="s">
        <v>3</v>
      </c>
      <c r="F1" s="1" t="s">
        <v>4</v>
      </c>
      <c r="G1" s="1" t="s">
        <v>5</v>
      </c>
      <c r="H1" s="1" t="s">
        <v>6</v>
      </c>
      <c r="I1" s="1" t="s">
        <v>7</v>
      </c>
      <c r="J1" s="1" t="s">
        <v>15513</v>
      </c>
      <c r="K1" s="1" t="s">
        <v>15514</v>
      </c>
      <c r="L1" s="1" t="s">
        <v>15515</v>
      </c>
      <c r="M1" s="1" t="s">
        <v>15512</v>
      </c>
      <c r="N1" s="1" t="s">
        <v>15516</v>
      </c>
      <c r="O1" s="1" t="s">
        <v>8</v>
      </c>
      <c r="P1" s="1" t="s">
        <v>9</v>
      </c>
      <c r="Q1" s="1" t="s">
        <v>10</v>
      </c>
      <c r="R1" s="1" t="s">
        <v>11</v>
      </c>
      <c r="S1" s="1" t="s">
        <v>12</v>
      </c>
      <c r="T1" s="1" t="s">
        <v>13</v>
      </c>
      <c r="U1" s="1" t="s">
        <v>14</v>
      </c>
      <c r="V1" s="1" t="s">
        <v>15</v>
      </c>
      <c r="W1" s="1" t="s">
        <v>16</v>
      </c>
      <c r="X1" s="1" t="s">
        <v>17</v>
      </c>
      <c r="Y1" s="1" t="s">
        <v>18</v>
      </c>
      <c r="Z1" s="1" t="s">
        <v>19</v>
      </c>
      <c r="AA1" s="1" t="s">
        <v>20</v>
      </c>
      <c r="AB1" s="7" t="s">
        <v>21</v>
      </c>
      <c r="AC1" s="1" t="s">
        <v>22</v>
      </c>
      <c r="AD1" s="1" t="s">
        <v>23</v>
      </c>
      <c r="AE1" s="1" t="s">
        <v>24</v>
      </c>
      <c r="AF1" s="1" t="s">
        <v>25</v>
      </c>
      <c r="AG1" s="1" t="s">
        <v>26</v>
      </c>
      <c r="AH1" s="1" t="s">
        <v>27</v>
      </c>
      <c r="AI1" s="1" t="s">
        <v>28</v>
      </c>
      <c r="AJ1" s="1" t="s">
        <v>29</v>
      </c>
      <c r="AK1" s="1" t="s">
        <v>30</v>
      </c>
      <c r="AL1" s="1" t="s">
        <v>31</v>
      </c>
      <c r="AM1" s="1" t="s">
        <v>32</v>
      </c>
      <c r="AN1" s="1" t="s">
        <v>33</v>
      </c>
      <c r="AO1" s="1" t="s">
        <v>34</v>
      </c>
      <c r="AP1" s="1" t="s">
        <v>35</v>
      </c>
      <c r="AQ1" s="1" t="s">
        <v>36</v>
      </c>
      <c r="AR1" s="1" t="s">
        <v>37</v>
      </c>
      <c r="AS1" s="1" t="s">
        <v>38</v>
      </c>
      <c r="AT1" s="1" t="s">
        <v>39</v>
      </c>
      <c r="AU1" s="1" t="s">
        <v>40</v>
      </c>
      <c r="AV1" s="1" t="s">
        <v>41</v>
      </c>
      <c r="AW1" s="1" t="s">
        <v>42</v>
      </c>
      <c r="AX1" s="1" t="s">
        <v>43</v>
      </c>
      <c r="AY1" s="1" t="s">
        <v>44</v>
      </c>
      <c r="AZ1" s="1" t="s">
        <v>45</v>
      </c>
      <c r="BA1" s="1" t="s">
        <v>46</v>
      </c>
      <c r="BB1" s="1" t="s">
        <v>47</v>
      </c>
      <c r="BC1" s="1" t="s">
        <v>48</v>
      </c>
      <c r="BD1" s="1" t="s">
        <v>49</v>
      </c>
      <c r="BE1" s="1" t="s">
        <v>50</v>
      </c>
      <c r="BF1" s="1" t="s">
        <v>51</v>
      </c>
      <c r="BG1" s="1" t="s">
        <v>52</v>
      </c>
      <c r="BH1" s="1" t="s">
        <v>53</v>
      </c>
      <c r="BI1" s="1" t="s">
        <v>54</v>
      </c>
      <c r="BJ1" s="1" t="s">
        <v>55</v>
      </c>
      <c r="BK1" s="1" t="s">
        <v>56</v>
      </c>
      <c r="BL1" s="1" t="s">
        <v>57</v>
      </c>
      <c r="BM1" s="1" t="s">
        <v>58</v>
      </c>
      <c r="BN1" s="1" t="s">
        <v>59</v>
      </c>
      <c r="BO1" s="1" t="s">
        <v>60</v>
      </c>
      <c r="BP1" s="1" t="s">
        <v>61</v>
      </c>
      <c r="BQ1" s="1" t="s">
        <v>62</v>
      </c>
      <c r="BR1" s="1" t="s">
        <v>63</v>
      </c>
      <c r="BS1" s="1" t="s">
        <v>64</v>
      </c>
      <c r="BT1" s="1" t="s">
        <v>65</v>
      </c>
      <c r="BU1" s="1" t="s">
        <v>66</v>
      </c>
      <c r="BV1" s="1" t="s">
        <v>67</v>
      </c>
      <c r="BW1" s="1" t="s">
        <v>68</v>
      </c>
      <c r="BX1" s="1" t="s">
        <v>69</v>
      </c>
      <c r="BY1" s="1" t="s">
        <v>70</v>
      </c>
      <c r="BZ1" s="1" t="s">
        <v>71</v>
      </c>
      <c r="CA1" s="1" t="s">
        <v>72</v>
      </c>
      <c r="CB1" s="1" t="s">
        <v>73</v>
      </c>
      <c r="CC1" s="1" t="s">
        <v>74</v>
      </c>
    </row>
    <row r="2" spans="1:81" x14ac:dyDescent="0.25">
      <c r="A2" s="1">
        <v>0</v>
      </c>
      <c r="B2" t="s">
        <v>75</v>
      </c>
      <c r="C2" t="s">
        <v>76</v>
      </c>
      <c r="D2">
        <v>211</v>
      </c>
      <c r="E2" t="s">
        <v>77</v>
      </c>
      <c r="F2" t="s">
        <v>78</v>
      </c>
      <c r="G2" t="s">
        <v>79</v>
      </c>
      <c r="H2" t="s">
        <v>80</v>
      </c>
      <c r="I2" t="s">
        <v>81</v>
      </c>
      <c r="J2" s="2" t="str">
        <f>LEFT(I2, 15)</f>
        <v>{'average': 187</v>
      </c>
      <c r="K2" s="2" t="str">
        <f>RIGHT(J2, LEN(J2)-FIND(":",J2))</f>
        <v xml:space="preserve"> 187</v>
      </c>
      <c r="L2" s="2" t="e">
        <f>REPLACE(K2, FIND(",", K2), 1, "")</f>
        <v>#VALUE!</v>
      </c>
      <c r="M2" s="3">
        <f>IF(ISERROR(L2), N2/K2, N2/L2)</f>
        <v>0.48128342245989303</v>
      </c>
      <c r="N2" s="2">
        <v>90</v>
      </c>
      <c r="O2" t="s">
        <v>82</v>
      </c>
      <c r="P2">
        <v>23</v>
      </c>
      <c r="Q2">
        <v>16</v>
      </c>
      <c r="R2">
        <v>23</v>
      </c>
      <c r="S2">
        <v>10</v>
      </c>
      <c r="T2">
        <v>15</v>
      </c>
      <c r="U2">
        <v>19</v>
      </c>
      <c r="V2" t="s">
        <v>83</v>
      </c>
      <c r="W2" t="s">
        <v>84</v>
      </c>
      <c r="X2" t="s">
        <v>85</v>
      </c>
      <c r="Y2">
        <v>17</v>
      </c>
      <c r="Z2" t="s">
        <v>86</v>
      </c>
      <c r="AA2" t="s">
        <v>87</v>
      </c>
      <c r="AB2" s="6">
        <v>15</v>
      </c>
      <c r="AC2" t="s">
        <v>88</v>
      </c>
      <c r="AD2" t="s">
        <v>89</v>
      </c>
      <c r="AE2" t="s">
        <v>90</v>
      </c>
      <c r="AF2" t="s">
        <v>91</v>
      </c>
      <c r="AG2" t="s">
        <v>92</v>
      </c>
      <c r="AH2" t="s">
        <v>93</v>
      </c>
      <c r="AI2" t="s">
        <v>94</v>
      </c>
      <c r="AJ2" t="s">
        <v>95</v>
      </c>
      <c r="AK2" t="s">
        <v>96</v>
      </c>
      <c r="AL2" t="s">
        <v>97</v>
      </c>
      <c r="AM2" t="s">
        <v>98</v>
      </c>
      <c r="AN2" t="b">
        <v>1</v>
      </c>
      <c r="AO2" t="b">
        <v>1</v>
      </c>
      <c r="AP2" t="b">
        <v>1</v>
      </c>
    </row>
    <row r="3" spans="1:81" x14ac:dyDescent="0.25">
      <c r="A3" s="1">
        <v>1</v>
      </c>
      <c r="B3" t="s">
        <v>99</v>
      </c>
      <c r="C3" t="s">
        <v>76</v>
      </c>
      <c r="D3">
        <v>208</v>
      </c>
      <c r="E3" t="s">
        <v>100</v>
      </c>
      <c r="F3" t="s">
        <v>101</v>
      </c>
      <c r="G3" t="s">
        <v>102</v>
      </c>
      <c r="H3" t="s">
        <v>103</v>
      </c>
      <c r="I3" t="s">
        <v>104</v>
      </c>
      <c r="J3" s="2" t="str">
        <f t="shared" ref="J3:J66" si="0">LEFT(I3, 15)</f>
        <v>{'average': 52,</v>
      </c>
      <c r="K3" s="2" t="str">
        <f t="shared" ref="K3:K66" si="1">RIGHT(J3, LEN(J3)-FIND(":",J3))</f>
        <v xml:space="preserve"> 52,</v>
      </c>
      <c r="L3" s="2" t="str">
        <f>REPLACE(K3, FIND(",", K3), 1, "")</f>
        <v xml:space="preserve"> 52</v>
      </c>
      <c r="M3" s="3">
        <f t="shared" ref="M3:M66" si="2">IF(ISERROR(L3), N3/K3, N3/L3)</f>
        <v>0.30769230769230771</v>
      </c>
      <c r="N3" s="2">
        <v>16</v>
      </c>
      <c r="O3" t="s">
        <v>105</v>
      </c>
      <c r="P3">
        <v>16</v>
      </c>
      <c r="Q3">
        <v>14</v>
      </c>
      <c r="R3">
        <v>14</v>
      </c>
      <c r="S3">
        <v>15</v>
      </c>
      <c r="T3">
        <v>12</v>
      </c>
      <c r="U3">
        <v>10</v>
      </c>
      <c r="W3" t="s">
        <v>106</v>
      </c>
      <c r="Y3">
        <v>13</v>
      </c>
      <c r="AA3" t="s">
        <v>107</v>
      </c>
      <c r="AB3" s="6">
        <v>2</v>
      </c>
      <c r="AD3" t="s">
        <v>108</v>
      </c>
      <c r="AI3" t="s">
        <v>94</v>
      </c>
      <c r="AJ3" t="s">
        <v>109</v>
      </c>
      <c r="AK3" t="s">
        <v>110</v>
      </c>
      <c r="AL3" t="s">
        <v>111</v>
      </c>
      <c r="AN3" t="b">
        <v>1</v>
      </c>
      <c r="AO3" t="b">
        <v>1</v>
      </c>
      <c r="AP3" t="b">
        <v>1</v>
      </c>
      <c r="AQ3" t="b">
        <v>1</v>
      </c>
      <c r="AR3" t="s">
        <v>112</v>
      </c>
      <c r="AS3" t="s">
        <v>113</v>
      </c>
    </row>
    <row r="4" spans="1:81" x14ac:dyDescent="0.25">
      <c r="A4" s="1">
        <v>2</v>
      </c>
      <c r="B4" t="s">
        <v>114</v>
      </c>
      <c r="C4" t="s">
        <v>76</v>
      </c>
      <c r="D4">
        <v>205</v>
      </c>
      <c r="E4" t="s">
        <v>100</v>
      </c>
      <c r="F4" t="s">
        <v>115</v>
      </c>
      <c r="G4" t="s">
        <v>116</v>
      </c>
      <c r="H4" t="s">
        <v>117</v>
      </c>
      <c r="I4" t="s">
        <v>118</v>
      </c>
      <c r="J4" s="2" t="str">
        <f t="shared" si="0"/>
        <v>{'average': 33,</v>
      </c>
      <c r="K4" s="2" t="str">
        <f t="shared" si="1"/>
        <v xml:space="preserve"> 33,</v>
      </c>
      <c r="L4" s="2" t="str">
        <f t="shared" ref="L4:L67" si="3">REPLACE(K4, FIND(",", K4), 1, "")</f>
        <v xml:space="preserve"> 33</v>
      </c>
      <c r="M4" s="3">
        <f t="shared" si="2"/>
        <v>0.18181818181818182</v>
      </c>
      <c r="N4" s="2">
        <v>6</v>
      </c>
      <c r="O4" t="s">
        <v>105</v>
      </c>
      <c r="P4">
        <v>12</v>
      </c>
      <c r="Q4">
        <v>15</v>
      </c>
      <c r="R4">
        <v>12</v>
      </c>
      <c r="S4">
        <v>11</v>
      </c>
      <c r="T4">
        <v>13</v>
      </c>
      <c r="U4">
        <v>16</v>
      </c>
      <c r="W4" t="s">
        <v>119</v>
      </c>
      <c r="Y4">
        <v>13</v>
      </c>
      <c r="AA4" t="s">
        <v>107</v>
      </c>
      <c r="AB4" s="6">
        <v>2</v>
      </c>
      <c r="AC4" t="s">
        <v>120</v>
      </c>
      <c r="AD4" t="s">
        <v>121</v>
      </c>
      <c r="AG4" t="s">
        <v>122</v>
      </c>
      <c r="AJ4" t="s">
        <v>109</v>
      </c>
      <c r="AK4" t="s">
        <v>123</v>
      </c>
      <c r="AL4" t="s">
        <v>124</v>
      </c>
      <c r="AM4" t="s">
        <v>125</v>
      </c>
      <c r="AN4" t="b">
        <v>1</v>
      </c>
      <c r="AO4" t="b">
        <v>1</v>
      </c>
      <c r="AP4" t="b">
        <v>1</v>
      </c>
      <c r="AQ4" t="b">
        <v>1</v>
      </c>
      <c r="AR4" t="s">
        <v>126</v>
      </c>
      <c r="AS4" t="s">
        <v>127</v>
      </c>
      <c r="AT4" t="s">
        <v>128</v>
      </c>
    </row>
    <row r="5" spans="1:81" x14ac:dyDescent="0.25">
      <c r="A5" s="1">
        <v>3</v>
      </c>
      <c r="B5" t="s">
        <v>129</v>
      </c>
      <c r="C5" t="s">
        <v>76</v>
      </c>
      <c r="D5">
        <v>209</v>
      </c>
      <c r="E5" t="s">
        <v>130</v>
      </c>
      <c r="F5" t="s">
        <v>131</v>
      </c>
      <c r="G5" t="s">
        <v>109</v>
      </c>
      <c r="H5" t="s">
        <v>132</v>
      </c>
      <c r="I5" t="s">
        <v>133</v>
      </c>
      <c r="J5" s="2" t="str">
        <f t="shared" si="0"/>
        <v>{'average': 52,</v>
      </c>
      <c r="K5" s="2" t="str">
        <f t="shared" si="1"/>
        <v xml:space="preserve"> 52,</v>
      </c>
      <c r="L5" s="2" t="str">
        <f t="shared" si="3"/>
        <v xml:space="preserve"> 52</v>
      </c>
      <c r="M5" s="3">
        <f t="shared" si="2"/>
        <v>0.26923076923076922</v>
      </c>
      <c r="N5" s="2">
        <v>14</v>
      </c>
      <c r="O5" t="s">
        <v>134</v>
      </c>
      <c r="P5">
        <v>18</v>
      </c>
      <c r="Q5">
        <v>13</v>
      </c>
      <c r="R5">
        <v>15</v>
      </c>
      <c r="S5">
        <v>6</v>
      </c>
      <c r="T5">
        <v>10</v>
      </c>
      <c r="U5">
        <v>4</v>
      </c>
      <c r="W5" t="s">
        <v>135</v>
      </c>
      <c r="X5" t="s">
        <v>136</v>
      </c>
      <c r="Y5">
        <v>14</v>
      </c>
      <c r="AB5" s="6">
        <v>4</v>
      </c>
      <c r="AC5" t="s">
        <v>137</v>
      </c>
      <c r="AD5" t="s">
        <v>138</v>
      </c>
      <c r="AG5" t="s">
        <v>92</v>
      </c>
      <c r="AH5" t="s">
        <v>139</v>
      </c>
      <c r="AI5" t="s">
        <v>140</v>
      </c>
      <c r="AK5" t="s">
        <v>139</v>
      </c>
      <c r="AL5" t="s">
        <v>141</v>
      </c>
      <c r="AM5" t="s">
        <v>142</v>
      </c>
      <c r="AN5" t="b">
        <v>1</v>
      </c>
      <c r="AO5" t="b">
        <v>1</v>
      </c>
      <c r="AP5" t="b">
        <v>1</v>
      </c>
    </row>
    <row r="6" spans="1:81" x14ac:dyDescent="0.25">
      <c r="A6" s="1">
        <v>4</v>
      </c>
      <c r="B6" t="s">
        <v>143</v>
      </c>
      <c r="C6" t="s">
        <v>76</v>
      </c>
      <c r="D6">
        <v>209</v>
      </c>
      <c r="E6" t="s">
        <v>100</v>
      </c>
      <c r="F6" t="s">
        <v>144</v>
      </c>
      <c r="G6" t="s">
        <v>116</v>
      </c>
      <c r="H6" t="s">
        <v>145</v>
      </c>
      <c r="I6" t="s">
        <v>146</v>
      </c>
      <c r="J6" s="2" t="str">
        <f t="shared" si="0"/>
        <v>{'average': 22,</v>
      </c>
      <c r="K6" s="2" t="str">
        <f t="shared" si="1"/>
        <v xml:space="preserve"> 22,</v>
      </c>
      <c r="L6" s="2" t="str">
        <f t="shared" si="3"/>
        <v xml:space="preserve"> 22</v>
      </c>
      <c r="M6" s="3">
        <f t="shared" si="2"/>
        <v>0.18181818181818182</v>
      </c>
      <c r="N6" s="2">
        <v>4</v>
      </c>
      <c r="O6" t="s">
        <v>147</v>
      </c>
      <c r="P6">
        <v>14</v>
      </c>
      <c r="Q6">
        <v>10</v>
      </c>
      <c r="R6">
        <v>12</v>
      </c>
      <c r="S6">
        <v>10</v>
      </c>
      <c r="T6">
        <v>11</v>
      </c>
      <c r="U6">
        <v>13</v>
      </c>
      <c r="W6" t="s">
        <v>148</v>
      </c>
      <c r="X6" t="s">
        <v>149</v>
      </c>
      <c r="Y6">
        <v>14</v>
      </c>
      <c r="AA6" t="s">
        <v>150</v>
      </c>
      <c r="AB6" s="6">
        <v>1</v>
      </c>
      <c r="AC6" t="s">
        <v>151</v>
      </c>
      <c r="AD6" t="s">
        <v>152</v>
      </c>
      <c r="AG6" t="s">
        <v>153</v>
      </c>
      <c r="AH6" t="s">
        <v>154</v>
      </c>
      <c r="AI6" t="s">
        <v>155</v>
      </c>
      <c r="AJ6" t="s">
        <v>156</v>
      </c>
      <c r="AK6" t="s">
        <v>157</v>
      </c>
      <c r="AL6" t="s">
        <v>158</v>
      </c>
      <c r="AN6" t="b">
        <v>1</v>
      </c>
      <c r="AO6" t="b">
        <v>1</v>
      </c>
      <c r="AU6" t="s">
        <v>159</v>
      </c>
      <c r="AV6" t="s">
        <v>160</v>
      </c>
    </row>
    <row r="7" spans="1:81" x14ac:dyDescent="0.25">
      <c r="A7" s="1">
        <v>5</v>
      </c>
      <c r="B7" t="s">
        <v>161</v>
      </c>
      <c r="C7" t="s">
        <v>76</v>
      </c>
      <c r="D7">
        <v>210</v>
      </c>
      <c r="E7" t="s">
        <v>130</v>
      </c>
      <c r="F7" t="s">
        <v>78</v>
      </c>
      <c r="G7" t="s">
        <v>79</v>
      </c>
      <c r="H7" t="s">
        <v>162</v>
      </c>
      <c r="I7" t="s">
        <v>163</v>
      </c>
      <c r="J7" s="2" t="str">
        <f t="shared" si="0"/>
        <v>{'average': 133</v>
      </c>
      <c r="K7" s="2" t="str">
        <f t="shared" si="1"/>
        <v xml:space="preserve"> 133</v>
      </c>
      <c r="L7" s="2" t="e">
        <f t="shared" si="3"/>
        <v>#VALUE!</v>
      </c>
      <c r="M7" s="3">
        <f t="shared" si="2"/>
        <v>0.42105263157894735</v>
      </c>
      <c r="N7" s="2">
        <v>56</v>
      </c>
      <c r="O7" t="s">
        <v>82</v>
      </c>
      <c r="P7">
        <v>20</v>
      </c>
      <c r="Q7">
        <v>16</v>
      </c>
      <c r="R7">
        <v>18</v>
      </c>
      <c r="S7">
        <v>8</v>
      </c>
      <c r="T7">
        <v>15</v>
      </c>
      <c r="U7">
        <v>14</v>
      </c>
      <c r="V7" t="s">
        <v>164</v>
      </c>
      <c r="W7" t="s">
        <v>165</v>
      </c>
      <c r="X7" t="s">
        <v>166</v>
      </c>
      <c r="Y7">
        <v>16</v>
      </c>
      <c r="AA7" t="s">
        <v>87</v>
      </c>
      <c r="AB7" s="6">
        <v>9</v>
      </c>
      <c r="AC7" t="s">
        <v>167</v>
      </c>
      <c r="AD7" t="s">
        <v>168</v>
      </c>
      <c r="AG7" t="s">
        <v>169</v>
      </c>
      <c r="AH7" t="s">
        <v>93</v>
      </c>
      <c r="AI7" t="s">
        <v>94</v>
      </c>
      <c r="AJ7" t="s">
        <v>95</v>
      </c>
      <c r="AK7" t="s">
        <v>110</v>
      </c>
      <c r="AL7" t="s">
        <v>97</v>
      </c>
      <c r="AM7" t="s">
        <v>170</v>
      </c>
      <c r="AN7" t="b">
        <v>1</v>
      </c>
      <c r="AO7" t="b">
        <v>1</v>
      </c>
      <c r="AP7" t="b">
        <v>1</v>
      </c>
    </row>
    <row r="8" spans="1:81" x14ac:dyDescent="0.25">
      <c r="A8" s="1">
        <v>6</v>
      </c>
      <c r="B8" t="s">
        <v>171</v>
      </c>
      <c r="C8" t="s">
        <v>76</v>
      </c>
      <c r="D8">
        <v>201</v>
      </c>
      <c r="E8" t="s">
        <v>100</v>
      </c>
      <c r="F8" t="s">
        <v>172</v>
      </c>
      <c r="G8" t="s">
        <v>173</v>
      </c>
      <c r="H8" t="s">
        <v>174</v>
      </c>
      <c r="I8" t="s">
        <v>175</v>
      </c>
      <c r="J8" s="2" t="str">
        <f t="shared" si="0"/>
        <v>{'average': 45,</v>
      </c>
      <c r="K8" s="2" t="str">
        <f t="shared" si="1"/>
        <v xml:space="preserve"> 45,</v>
      </c>
      <c r="L8" s="2" t="str">
        <f t="shared" si="3"/>
        <v xml:space="preserve"> 45</v>
      </c>
      <c r="M8" s="3">
        <f t="shared" si="2"/>
        <v>0.31111111111111112</v>
      </c>
      <c r="N8" s="2">
        <v>14</v>
      </c>
      <c r="O8" t="s">
        <v>105</v>
      </c>
      <c r="P8">
        <v>17</v>
      </c>
      <c r="Q8">
        <v>8</v>
      </c>
      <c r="R8">
        <v>14</v>
      </c>
      <c r="S8">
        <v>10</v>
      </c>
      <c r="T8">
        <v>10</v>
      </c>
      <c r="U8">
        <v>16</v>
      </c>
      <c r="V8" t="s">
        <v>176</v>
      </c>
      <c r="W8" t="s">
        <v>177</v>
      </c>
      <c r="Y8">
        <v>10</v>
      </c>
      <c r="Z8" t="s">
        <v>178</v>
      </c>
      <c r="AA8" t="s">
        <v>179</v>
      </c>
      <c r="AB8" s="6">
        <v>3</v>
      </c>
      <c r="AC8" t="s">
        <v>180</v>
      </c>
      <c r="AD8" t="s">
        <v>181</v>
      </c>
      <c r="AI8" t="s">
        <v>94</v>
      </c>
      <c r="AJ8" t="s">
        <v>182</v>
      </c>
      <c r="AK8" t="s">
        <v>183</v>
      </c>
      <c r="AL8" t="s">
        <v>141</v>
      </c>
      <c r="AN8" t="b">
        <v>1</v>
      </c>
      <c r="AO8" t="b">
        <v>1</v>
      </c>
      <c r="AP8" t="b">
        <v>1</v>
      </c>
      <c r="AQ8" t="b">
        <v>1</v>
      </c>
      <c r="AR8" t="s">
        <v>184</v>
      </c>
      <c r="AS8" t="s">
        <v>185</v>
      </c>
      <c r="AT8" t="s">
        <v>186</v>
      </c>
    </row>
    <row r="9" spans="1:81" x14ac:dyDescent="0.25">
      <c r="A9" s="1">
        <v>7</v>
      </c>
      <c r="B9" t="s">
        <v>187</v>
      </c>
      <c r="C9" t="s">
        <v>76</v>
      </c>
      <c r="D9">
        <v>200</v>
      </c>
      <c r="E9" t="s">
        <v>100</v>
      </c>
      <c r="F9" t="s">
        <v>188</v>
      </c>
      <c r="G9" t="s">
        <v>189</v>
      </c>
      <c r="H9" t="s">
        <v>190</v>
      </c>
      <c r="I9" t="s">
        <v>191</v>
      </c>
      <c r="J9" s="2" t="str">
        <f t="shared" si="0"/>
        <v>{'average': 40,</v>
      </c>
      <c r="K9" s="2" t="str">
        <f t="shared" si="1"/>
        <v xml:space="preserve"> 40,</v>
      </c>
      <c r="L9" s="2" t="str">
        <f t="shared" si="3"/>
        <v xml:space="preserve"> 40</v>
      </c>
      <c r="M9" s="3" t="e">
        <f t="shared" si="2"/>
        <v>#VALUE!</v>
      </c>
      <c r="N9" s="2" t="e">
        <v>#VALUE!</v>
      </c>
      <c r="O9" t="s">
        <v>105</v>
      </c>
      <c r="P9">
        <v>10</v>
      </c>
      <c r="Q9">
        <v>14</v>
      </c>
      <c r="R9">
        <v>10</v>
      </c>
      <c r="S9">
        <v>17</v>
      </c>
      <c r="T9">
        <v>13</v>
      </c>
      <c r="U9">
        <v>13</v>
      </c>
      <c r="V9" t="s">
        <v>192</v>
      </c>
      <c r="W9" t="s">
        <v>193</v>
      </c>
      <c r="Y9">
        <v>13</v>
      </c>
      <c r="AA9" t="s">
        <v>194</v>
      </c>
      <c r="AB9" s="6">
        <v>4</v>
      </c>
      <c r="AD9" t="s">
        <v>195</v>
      </c>
      <c r="AJ9" t="s">
        <v>196</v>
      </c>
      <c r="AK9" t="s">
        <v>197</v>
      </c>
      <c r="AL9" t="s">
        <v>198</v>
      </c>
      <c r="AN9" t="b">
        <v>1</v>
      </c>
      <c r="AO9" t="b">
        <v>1</v>
      </c>
      <c r="AP9" t="b">
        <v>1</v>
      </c>
      <c r="AQ9" t="b">
        <v>1</v>
      </c>
      <c r="AR9" t="s">
        <v>199</v>
      </c>
      <c r="AS9" t="s">
        <v>200</v>
      </c>
    </row>
    <row r="10" spans="1:81" x14ac:dyDescent="0.25">
      <c r="A10" s="1">
        <v>8</v>
      </c>
      <c r="B10" t="s">
        <v>201</v>
      </c>
      <c r="C10" t="s">
        <v>76</v>
      </c>
      <c r="D10">
        <v>197</v>
      </c>
      <c r="E10" t="s">
        <v>100</v>
      </c>
      <c r="F10" t="s">
        <v>188</v>
      </c>
      <c r="G10" t="s">
        <v>202</v>
      </c>
      <c r="H10" t="s">
        <v>190</v>
      </c>
      <c r="I10" t="s">
        <v>191</v>
      </c>
      <c r="J10" s="2" t="str">
        <f t="shared" si="0"/>
        <v>{'average': 40,</v>
      </c>
      <c r="K10" s="2" t="str">
        <f t="shared" si="1"/>
        <v xml:space="preserve"> 40,</v>
      </c>
      <c r="L10" s="2" t="str">
        <f t="shared" si="3"/>
        <v xml:space="preserve"> 40</v>
      </c>
      <c r="M10" s="3" t="e">
        <f t="shared" si="2"/>
        <v>#VALUE!</v>
      </c>
      <c r="N10" s="2" t="e">
        <v>#VALUE!</v>
      </c>
      <c r="O10" t="s">
        <v>105</v>
      </c>
      <c r="P10">
        <v>8</v>
      </c>
      <c r="Q10">
        <v>14</v>
      </c>
      <c r="R10">
        <v>10</v>
      </c>
      <c r="S10">
        <v>18</v>
      </c>
      <c r="T10">
        <v>12</v>
      </c>
      <c r="U10">
        <v>14</v>
      </c>
      <c r="V10" t="s">
        <v>203</v>
      </c>
      <c r="W10" t="s">
        <v>204</v>
      </c>
      <c r="Y10">
        <v>11</v>
      </c>
      <c r="AA10" t="s">
        <v>205</v>
      </c>
      <c r="AB10" s="6">
        <v>5</v>
      </c>
      <c r="AC10" t="s">
        <v>206</v>
      </c>
      <c r="AD10" t="s">
        <v>207</v>
      </c>
      <c r="AJ10" t="s">
        <v>208</v>
      </c>
      <c r="AK10" t="s">
        <v>197</v>
      </c>
      <c r="AL10" t="s">
        <v>198</v>
      </c>
      <c r="AN10" t="b">
        <v>1</v>
      </c>
      <c r="AO10" t="b">
        <v>1</v>
      </c>
      <c r="AP10" t="b">
        <v>1</v>
      </c>
      <c r="AQ10" t="b">
        <v>1</v>
      </c>
      <c r="AR10" t="s">
        <v>209</v>
      </c>
      <c r="AS10" t="s">
        <v>200</v>
      </c>
    </row>
    <row r="11" spans="1:81" x14ac:dyDescent="0.25">
      <c r="A11" s="1">
        <v>9</v>
      </c>
      <c r="B11" t="s">
        <v>210</v>
      </c>
      <c r="C11" t="s">
        <v>76</v>
      </c>
      <c r="D11">
        <v>202</v>
      </c>
      <c r="E11" t="s">
        <v>100</v>
      </c>
      <c r="F11" t="s">
        <v>115</v>
      </c>
      <c r="G11" t="s">
        <v>202</v>
      </c>
      <c r="H11" t="s">
        <v>211</v>
      </c>
      <c r="I11" t="s">
        <v>212</v>
      </c>
      <c r="J11" s="2" t="str">
        <f t="shared" si="0"/>
        <v>{'average': 44,</v>
      </c>
      <c r="K11" s="2" t="str">
        <f t="shared" si="1"/>
        <v xml:space="preserve"> 44,</v>
      </c>
      <c r="L11" s="2" t="str">
        <f t="shared" si="3"/>
        <v xml:space="preserve"> 44</v>
      </c>
      <c r="M11" s="3">
        <f t="shared" si="2"/>
        <v>0.18181818181818182</v>
      </c>
      <c r="N11" s="2">
        <v>8</v>
      </c>
      <c r="O11" t="s">
        <v>105</v>
      </c>
      <c r="P11">
        <v>8</v>
      </c>
      <c r="Q11">
        <v>14</v>
      </c>
      <c r="R11">
        <v>12</v>
      </c>
      <c r="S11">
        <v>14</v>
      </c>
      <c r="T11">
        <v>11</v>
      </c>
      <c r="U11">
        <v>18</v>
      </c>
      <c r="V11" t="s">
        <v>213</v>
      </c>
      <c r="W11" t="s">
        <v>214</v>
      </c>
      <c r="X11" t="s">
        <v>215</v>
      </c>
      <c r="Y11">
        <v>12</v>
      </c>
      <c r="AA11" t="s">
        <v>216</v>
      </c>
      <c r="AB11" s="6">
        <v>3</v>
      </c>
      <c r="AC11" t="s">
        <v>217</v>
      </c>
      <c r="AD11" t="s">
        <v>218</v>
      </c>
      <c r="AG11" t="s">
        <v>122</v>
      </c>
      <c r="AH11" t="s">
        <v>219</v>
      </c>
      <c r="AI11" t="s">
        <v>94</v>
      </c>
      <c r="AJ11" t="s">
        <v>220</v>
      </c>
      <c r="AK11" t="s">
        <v>123</v>
      </c>
      <c r="AL11" t="s">
        <v>124</v>
      </c>
      <c r="AN11" t="b">
        <v>1</v>
      </c>
      <c r="AO11" t="b">
        <v>1</v>
      </c>
      <c r="AP11" t="b">
        <v>1</v>
      </c>
      <c r="AQ11" t="b">
        <v>1</v>
      </c>
      <c r="AR11" t="s">
        <v>221</v>
      </c>
      <c r="AS11" t="s">
        <v>222</v>
      </c>
    </row>
    <row r="12" spans="1:81" x14ac:dyDescent="0.25">
      <c r="A12" s="1">
        <v>10</v>
      </c>
      <c r="B12" t="s">
        <v>223</v>
      </c>
      <c r="C12" t="s">
        <v>76</v>
      </c>
      <c r="D12">
        <v>212</v>
      </c>
      <c r="E12" t="s">
        <v>100</v>
      </c>
      <c r="F12" t="s">
        <v>144</v>
      </c>
      <c r="G12" t="s">
        <v>79</v>
      </c>
      <c r="H12" t="s">
        <v>132</v>
      </c>
      <c r="I12" t="s">
        <v>224</v>
      </c>
      <c r="J12" s="2" t="str">
        <f t="shared" si="0"/>
        <v>{'average': 39,</v>
      </c>
      <c r="K12" s="2" t="str">
        <f t="shared" si="1"/>
        <v xml:space="preserve"> 39,</v>
      </c>
      <c r="L12" s="2" t="str">
        <f t="shared" si="3"/>
        <v xml:space="preserve"> 39</v>
      </c>
      <c r="M12" s="3">
        <f t="shared" si="2"/>
        <v>0.30769230769230771</v>
      </c>
      <c r="N12" s="2">
        <v>12</v>
      </c>
      <c r="O12" t="s">
        <v>105</v>
      </c>
      <c r="P12">
        <v>16</v>
      </c>
      <c r="Q12">
        <v>16</v>
      </c>
      <c r="R12">
        <v>15</v>
      </c>
      <c r="S12">
        <v>6</v>
      </c>
      <c r="T12">
        <v>8</v>
      </c>
      <c r="U12">
        <v>5</v>
      </c>
      <c r="W12" t="s">
        <v>225</v>
      </c>
      <c r="X12" t="s">
        <v>226</v>
      </c>
      <c r="Y12">
        <v>11</v>
      </c>
      <c r="Z12" t="s">
        <v>86</v>
      </c>
      <c r="AA12" t="s">
        <v>227</v>
      </c>
      <c r="AB12" s="6">
        <v>2</v>
      </c>
      <c r="AC12" t="s">
        <v>228</v>
      </c>
      <c r="AD12" t="s">
        <v>229</v>
      </c>
      <c r="AH12" t="s">
        <v>230</v>
      </c>
      <c r="AJ12" t="s">
        <v>231</v>
      </c>
      <c r="AK12" t="s">
        <v>232</v>
      </c>
      <c r="AL12" t="s">
        <v>233</v>
      </c>
      <c r="AM12" t="s">
        <v>234</v>
      </c>
      <c r="AN12" t="b">
        <v>1</v>
      </c>
      <c r="AO12" t="b">
        <v>1</v>
      </c>
      <c r="AP12" t="b">
        <v>1</v>
      </c>
      <c r="AU12" t="s">
        <v>159</v>
      </c>
      <c r="AV12" t="s">
        <v>235</v>
      </c>
    </row>
    <row r="13" spans="1:81" x14ac:dyDescent="0.25">
      <c r="A13" s="1">
        <v>11</v>
      </c>
      <c r="B13" t="s">
        <v>236</v>
      </c>
      <c r="C13" t="s">
        <v>76</v>
      </c>
      <c r="D13">
        <v>199</v>
      </c>
      <c r="E13" t="s">
        <v>100</v>
      </c>
      <c r="F13" t="s">
        <v>115</v>
      </c>
      <c r="G13" t="s">
        <v>202</v>
      </c>
      <c r="H13" t="s">
        <v>237</v>
      </c>
      <c r="I13" t="s">
        <v>238</v>
      </c>
      <c r="J13" s="2" t="str">
        <f t="shared" si="0"/>
        <v>{'average': 66,</v>
      </c>
      <c r="K13" s="2" t="str">
        <f t="shared" si="1"/>
        <v xml:space="preserve"> 66,</v>
      </c>
      <c r="L13" s="2" t="str">
        <f t="shared" si="3"/>
        <v xml:space="preserve"> 66</v>
      </c>
      <c r="M13" s="3">
        <f t="shared" si="2"/>
        <v>0.18181818181818182</v>
      </c>
      <c r="N13" s="2">
        <v>12</v>
      </c>
      <c r="O13" t="s">
        <v>105</v>
      </c>
      <c r="P13">
        <v>12</v>
      </c>
      <c r="Q13">
        <v>18</v>
      </c>
      <c r="R13">
        <v>12</v>
      </c>
      <c r="S13">
        <v>12</v>
      </c>
      <c r="T13">
        <v>14</v>
      </c>
      <c r="U13">
        <v>10</v>
      </c>
      <c r="V13" t="s">
        <v>239</v>
      </c>
      <c r="W13" t="s">
        <v>240</v>
      </c>
      <c r="X13" t="s">
        <v>226</v>
      </c>
      <c r="Y13">
        <v>14</v>
      </c>
      <c r="AA13" t="s">
        <v>241</v>
      </c>
      <c r="AB13" s="6">
        <v>4</v>
      </c>
      <c r="AC13" t="s">
        <v>242</v>
      </c>
      <c r="AD13" t="s">
        <v>243</v>
      </c>
      <c r="AG13" t="s">
        <v>122</v>
      </c>
      <c r="AH13" t="s">
        <v>230</v>
      </c>
      <c r="AI13" t="s">
        <v>94</v>
      </c>
      <c r="AJ13" t="s">
        <v>244</v>
      </c>
      <c r="AK13" t="s">
        <v>110</v>
      </c>
      <c r="AL13" t="s">
        <v>111</v>
      </c>
      <c r="AN13" t="b">
        <v>1</v>
      </c>
      <c r="AO13" t="b">
        <v>1</v>
      </c>
      <c r="AP13" t="b">
        <v>1</v>
      </c>
      <c r="AQ13" t="b">
        <v>1</v>
      </c>
      <c r="AR13" t="s">
        <v>245</v>
      </c>
      <c r="AS13" t="s">
        <v>246</v>
      </c>
      <c r="AT13" t="s">
        <v>125</v>
      </c>
    </row>
    <row r="14" spans="1:81" x14ac:dyDescent="0.25">
      <c r="A14" s="1">
        <v>12</v>
      </c>
      <c r="B14" t="s">
        <v>247</v>
      </c>
      <c r="C14" t="s">
        <v>76</v>
      </c>
      <c r="D14">
        <v>205</v>
      </c>
      <c r="E14" t="s">
        <v>100</v>
      </c>
      <c r="F14" t="s">
        <v>115</v>
      </c>
      <c r="G14" t="s">
        <v>248</v>
      </c>
      <c r="H14" t="s">
        <v>249</v>
      </c>
      <c r="I14" t="s">
        <v>250</v>
      </c>
      <c r="J14" s="2" t="str">
        <f t="shared" si="0"/>
        <v>{'average': 32,</v>
      </c>
      <c r="K14" s="2" t="str">
        <f t="shared" si="1"/>
        <v xml:space="preserve"> 32,</v>
      </c>
      <c r="L14" s="2" t="str">
        <f t="shared" si="3"/>
        <v xml:space="preserve"> 32</v>
      </c>
      <c r="M14" s="3">
        <f t="shared" si="2"/>
        <v>0.3125</v>
      </c>
      <c r="N14" s="2">
        <v>10</v>
      </c>
      <c r="O14" t="s">
        <v>105</v>
      </c>
      <c r="P14">
        <v>13</v>
      </c>
      <c r="Q14">
        <v>16</v>
      </c>
      <c r="R14">
        <v>14</v>
      </c>
      <c r="S14">
        <v>10</v>
      </c>
      <c r="T14">
        <v>13</v>
      </c>
      <c r="U14">
        <v>11</v>
      </c>
      <c r="W14" t="s">
        <v>251</v>
      </c>
      <c r="Y14">
        <v>13</v>
      </c>
      <c r="AA14" t="s">
        <v>205</v>
      </c>
      <c r="AB14" s="6">
        <v>2</v>
      </c>
      <c r="AC14" t="s">
        <v>252</v>
      </c>
      <c r="AD14" t="s">
        <v>253</v>
      </c>
      <c r="AG14" t="s">
        <v>254</v>
      </c>
      <c r="AI14" t="s">
        <v>94</v>
      </c>
      <c r="AJ14" t="s">
        <v>208</v>
      </c>
      <c r="AK14" t="s">
        <v>197</v>
      </c>
      <c r="AL14" t="s">
        <v>111</v>
      </c>
      <c r="AN14" t="b">
        <v>1</v>
      </c>
      <c r="AO14" t="b">
        <v>1</v>
      </c>
      <c r="AP14" t="b">
        <v>1</v>
      </c>
      <c r="AQ14" t="b">
        <v>1</v>
      </c>
      <c r="AW14" t="s">
        <v>255</v>
      </c>
    </row>
    <row r="15" spans="1:81" x14ac:dyDescent="0.25">
      <c r="A15" s="1">
        <v>13</v>
      </c>
      <c r="B15" t="s">
        <v>256</v>
      </c>
      <c r="C15" t="s">
        <v>76</v>
      </c>
      <c r="D15">
        <v>196</v>
      </c>
      <c r="E15" t="s">
        <v>100</v>
      </c>
      <c r="F15" t="s">
        <v>101</v>
      </c>
      <c r="G15" t="s">
        <v>189</v>
      </c>
      <c r="H15" t="s">
        <v>174</v>
      </c>
      <c r="I15" t="s">
        <v>257</v>
      </c>
      <c r="J15" s="2" t="str">
        <f t="shared" si="0"/>
        <v>{'average': 65,</v>
      </c>
      <c r="K15" s="2" t="str">
        <f t="shared" si="1"/>
        <v xml:space="preserve"> 65,</v>
      </c>
      <c r="L15" s="2" t="str">
        <f t="shared" si="3"/>
        <v xml:space="preserve"> 65</v>
      </c>
      <c r="M15" s="3">
        <f t="shared" si="2"/>
        <v>0.30769230769230771</v>
      </c>
      <c r="N15" s="2">
        <v>20</v>
      </c>
      <c r="O15" t="s">
        <v>105</v>
      </c>
      <c r="P15">
        <v>16</v>
      </c>
      <c r="Q15">
        <v>8</v>
      </c>
      <c r="R15">
        <v>14</v>
      </c>
      <c r="S15">
        <v>11</v>
      </c>
      <c r="T15">
        <v>18</v>
      </c>
      <c r="U15">
        <v>12</v>
      </c>
      <c r="V15" t="s">
        <v>258</v>
      </c>
      <c r="W15" t="s">
        <v>259</v>
      </c>
      <c r="X15" t="s">
        <v>226</v>
      </c>
      <c r="Y15">
        <v>17</v>
      </c>
      <c r="AA15" t="s">
        <v>260</v>
      </c>
      <c r="AB15" s="6">
        <v>5</v>
      </c>
      <c r="AC15" t="s">
        <v>261</v>
      </c>
      <c r="AD15" t="s">
        <v>262</v>
      </c>
      <c r="AG15" t="s">
        <v>122</v>
      </c>
      <c r="AH15" t="s">
        <v>230</v>
      </c>
      <c r="AI15" t="s">
        <v>94</v>
      </c>
      <c r="AJ15" t="s">
        <v>263</v>
      </c>
      <c r="AK15" t="s">
        <v>139</v>
      </c>
      <c r="AL15" t="s">
        <v>124</v>
      </c>
      <c r="AN15" t="b">
        <v>1</v>
      </c>
      <c r="AO15" t="b">
        <v>1</v>
      </c>
      <c r="AP15" t="b">
        <v>1</v>
      </c>
      <c r="AQ15" t="b">
        <v>1</v>
      </c>
      <c r="AR15" t="s">
        <v>264</v>
      </c>
      <c r="AS15" t="s">
        <v>265</v>
      </c>
      <c r="AT15" t="s">
        <v>266</v>
      </c>
      <c r="AW15" t="s">
        <v>267</v>
      </c>
    </row>
    <row r="16" spans="1:81" x14ac:dyDescent="0.25">
      <c r="A16" s="1">
        <v>14</v>
      </c>
      <c r="B16" t="s">
        <v>268</v>
      </c>
      <c r="C16" t="s">
        <v>76</v>
      </c>
      <c r="D16">
        <v>206</v>
      </c>
      <c r="E16" t="s">
        <v>100</v>
      </c>
      <c r="F16" t="s">
        <v>188</v>
      </c>
      <c r="G16" t="s">
        <v>269</v>
      </c>
      <c r="H16" t="s">
        <v>190</v>
      </c>
      <c r="I16" t="s">
        <v>270</v>
      </c>
      <c r="J16" s="2" t="str">
        <f t="shared" si="0"/>
        <v>{'average': 27,</v>
      </c>
      <c r="K16" s="2" t="str">
        <f t="shared" si="1"/>
        <v xml:space="preserve"> 27,</v>
      </c>
      <c r="L16" s="2" t="str">
        <f t="shared" si="3"/>
        <v xml:space="preserve"> 27</v>
      </c>
      <c r="M16" s="3">
        <f t="shared" si="2"/>
        <v>0.18518518518518517</v>
      </c>
      <c r="N16" s="2">
        <v>5</v>
      </c>
      <c r="O16" t="s">
        <v>105</v>
      </c>
      <c r="P16">
        <v>10</v>
      </c>
      <c r="Q16">
        <v>14</v>
      </c>
      <c r="R16">
        <v>12</v>
      </c>
      <c r="S16">
        <v>17</v>
      </c>
      <c r="T16">
        <v>10</v>
      </c>
      <c r="U16">
        <v>11</v>
      </c>
      <c r="W16" t="s">
        <v>271</v>
      </c>
      <c r="Y16">
        <v>10</v>
      </c>
      <c r="AA16" t="s">
        <v>272</v>
      </c>
      <c r="AB16" s="6">
        <v>2</v>
      </c>
      <c r="AC16" t="s">
        <v>273</v>
      </c>
      <c r="AD16" t="s">
        <v>274</v>
      </c>
      <c r="AJ16" t="s">
        <v>275</v>
      </c>
      <c r="AK16" t="s">
        <v>197</v>
      </c>
      <c r="AL16" t="s">
        <v>124</v>
      </c>
      <c r="AN16" t="b">
        <v>1</v>
      </c>
      <c r="AO16" t="b">
        <v>1</v>
      </c>
      <c r="AP16" t="b">
        <v>1</v>
      </c>
      <c r="AQ16" t="b">
        <v>1</v>
      </c>
      <c r="AR16" t="s">
        <v>276</v>
      </c>
      <c r="AS16" t="s">
        <v>200</v>
      </c>
    </row>
    <row r="17" spans="1:52" x14ac:dyDescent="0.25">
      <c r="A17" s="1">
        <v>15</v>
      </c>
      <c r="B17" t="s">
        <v>277</v>
      </c>
      <c r="C17" t="s">
        <v>76</v>
      </c>
      <c r="D17">
        <v>206</v>
      </c>
      <c r="E17" t="s">
        <v>100</v>
      </c>
      <c r="F17" t="s">
        <v>188</v>
      </c>
      <c r="G17" t="s">
        <v>189</v>
      </c>
      <c r="H17" t="s">
        <v>278</v>
      </c>
      <c r="I17" t="s">
        <v>270</v>
      </c>
      <c r="J17" s="2" t="str">
        <f t="shared" si="0"/>
        <v>{'average': 27,</v>
      </c>
      <c r="K17" s="2" t="str">
        <f t="shared" si="1"/>
        <v xml:space="preserve"> 27,</v>
      </c>
      <c r="L17" s="2" t="str">
        <f t="shared" si="3"/>
        <v xml:space="preserve"> 27</v>
      </c>
      <c r="M17" s="3">
        <f t="shared" si="2"/>
        <v>0.18518518518518517</v>
      </c>
      <c r="N17" s="2">
        <v>5</v>
      </c>
      <c r="O17" t="s">
        <v>105</v>
      </c>
      <c r="P17">
        <v>15</v>
      </c>
      <c r="Q17">
        <v>10</v>
      </c>
      <c r="R17">
        <v>12</v>
      </c>
      <c r="S17">
        <v>13</v>
      </c>
      <c r="T17">
        <v>16</v>
      </c>
      <c r="U17">
        <v>13</v>
      </c>
      <c r="W17" t="s">
        <v>279</v>
      </c>
      <c r="Y17">
        <v>13</v>
      </c>
      <c r="AA17" t="s">
        <v>107</v>
      </c>
      <c r="AB17" s="6">
        <v>2</v>
      </c>
      <c r="AC17" t="s">
        <v>280</v>
      </c>
      <c r="AD17" t="s">
        <v>281</v>
      </c>
      <c r="AI17" t="s">
        <v>94</v>
      </c>
      <c r="AJ17" t="s">
        <v>109</v>
      </c>
      <c r="AK17" t="s">
        <v>139</v>
      </c>
      <c r="AL17" t="s">
        <v>124</v>
      </c>
      <c r="AM17" t="s">
        <v>282</v>
      </c>
      <c r="AN17" t="b">
        <v>1</v>
      </c>
      <c r="AO17" t="b">
        <v>1</v>
      </c>
      <c r="AP17" t="b">
        <v>1</v>
      </c>
      <c r="AQ17" t="b">
        <v>1</v>
      </c>
      <c r="AR17" t="s">
        <v>283</v>
      </c>
      <c r="AS17" t="s">
        <v>265</v>
      </c>
      <c r="AT17" t="s">
        <v>284</v>
      </c>
    </row>
    <row r="18" spans="1:52" x14ac:dyDescent="0.25">
      <c r="A18" s="1">
        <v>16</v>
      </c>
      <c r="B18" t="s">
        <v>285</v>
      </c>
      <c r="C18" t="s">
        <v>76</v>
      </c>
      <c r="D18">
        <v>208</v>
      </c>
      <c r="E18" t="s">
        <v>100</v>
      </c>
      <c r="F18" t="s">
        <v>286</v>
      </c>
      <c r="G18" t="s">
        <v>287</v>
      </c>
      <c r="H18" t="s">
        <v>288</v>
      </c>
      <c r="I18" t="s">
        <v>289</v>
      </c>
      <c r="J18" s="2" t="str">
        <f t="shared" si="0"/>
        <v>{'average': 45,</v>
      </c>
      <c r="K18" s="2" t="str">
        <f t="shared" si="1"/>
        <v xml:space="preserve"> 45,</v>
      </c>
      <c r="L18" s="2" t="str">
        <f t="shared" si="3"/>
        <v xml:space="preserve"> 45</v>
      </c>
      <c r="M18" s="3">
        <f t="shared" si="2"/>
        <v>0.4</v>
      </c>
      <c r="N18" s="2">
        <v>18</v>
      </c>
      <c r="O18" t="s">
        <v>105</v>
      </c>
      <c r="P18">
        <v>12</v>
      </c>
      <c r="Q18">
        <v>18</v>
      </c>
      <c r="R18">
        <v>16</v>
      </c>
      <c r="S18">
        <v>13</v>
      </c>
      <c r="T18">
        <v>12</v>
      </c>
      <c r="U18">
        <v>14</v>
      </c>
      <c r="W18" t="s">
        <v>290</v>
      </c>
      <c r="X18" t="s">
        <v>226</v>
      </c>
      <c r="Y18">
        <v>13</v>
      </c>
      <c r="AA18" t="s">
        <v>107</v>
      </c>
      <c r="AB18" s="6">
        <v>3</v>
      </c>
      <c r="AC18" t="s">
        <v>291</v>
      </c>
      <c r="AD18" t="s">
        <v>292</v>
      </c>
      <c r="AG18" t="s">
        <v>293</v>
      </c>
      <c r="AH18" t="s">
        <v>230</v>
      </c>
      <c r="AI18" t="s">
        <v>294</v>
      </c>
      <c r="AJ18" t="s">
        <v>109</v>
      </c>
      <c r="AK18" t="s">
        <v>123</v>
      </c>
      <c r="AL18" t="s">
        <v>124</v>
      </c>
      <c r="AN18" t="b">
        <v>1</v>
      </c>
      <c r="AO18" t="b">
        <v>1</v>
      </c>
      <c r="AP18" t="b">
        <v>1</v>
      </c>
      <c r="AQ18" t="b">
        <v>1</v>
      </c>
      <c r="AV18" t="s">
        <v>125</v>
      </c>
    </row>
    <row r="19" spans="1:52" x14ac:dyDescent="0.25">
      <c r="A19" s="1">
        <v>17</v>
      </c>
      <c r="B19" t="s">
        <v>295</v>
      </c>
      <c r="C19" t="s">
        <v>76</v>
      </c>
      <c r="D19">
        <v>208</v>
      </c>
      <c r="E19" t="s">
        <v>100</v>
      </c>
      <c r="F19" t="s">
        <v>115</v>
      </c>
      <c r="G19" t="s">
        <v>296</v>
      </c>
      <c r="H19" t="s">
        <v>297</v>
      </c>
      <c r="I19" t="s">
        <v>270</v>
      </c>
      <c r="J19" s="2" t="str">
        <f t="shared" si="0"/>
        <v>{'average': 27,</v>
      </c>
      <c r="K19" s="2" t="str">
        <f t="shared" si="1"/>
        <v xml:space="preserve"> 27,</v>
      </c>
      <c r="L19" s="2" t="str">
        <f t="shared" si="3"/>
        <v xml:space="preserve"> 27</v>
      </c>
      <c r="M19" s="3">
        <f t="shared" si="2"/>
        <v>0.18518518518518517</v>
      </c>
      <c r="N19" s="2">
        <v>5</v>
      </c>
      <c r="O19" t="s">
        <v>105</v>
      </c>
      <c r="P19">
        <v>14</v>
      </c>
      <c r="Q19">
        <v>10</v>
      </c>
      <c r="R19">
        <v>12</v>
      </c>
      <c r="S19">
        <v>13</v>
      </c>
      <c r="T19">
        <v>16</v>
      </c>
      <c r="U19">
        <v>13</v>
      </c>
      <c r="W19" t="s">
        <v>298</v>
      </c>
      <c r="X19" t="s">
        <v>226</v>
      </c>
      <c r="Y19">
        <v>13</v>
      </c>
      <c r="AA19" t="s">
        <v>107</v>
      </c>
      <c r="AB19" s="6">
        <v>2</v>
      </c>
      <c r="AC19" t="s">
        <v>299</v>
      </c>
      <c r="AD19" t="s">
        <v>300</v>
      </c>
      <c r="AG19" t="s">
        <v>122</v>
      </c>
      <c r="AH19" t="s">
        <v>230</v>
      </c>
      <c r="AJ19" t="s">
        <v>109</v>
      </c>
      <c r="AK19" t="s">
        <v>301</v>
      </c>
      <c r="AL19" t="s">
        <v>124</v>
      </c>
      <c r="AN19" t="b">
        <v>1</v>
      </c>
      <c r="AR19" t="s">
        <v>302</v>
      </c>
      <c r="AS19" t="s">
        <v>265</v>
      </c>
    </row>
    <row r="20" spans="1:52" x14ac:dyDescent="0.25">
      <c r="A20" s="1">
        <v>18</v>
      </c>
      <c r="B20" t="s">
        <v>303</v>
      </c>
      <c r="C20" t="s">
        <v>76</v>
      </c>
      <c r="D20">
        <v>203</v>
      </c>
      <c r="E20" t="s">
        <v>304</v>
      </c>
      <c r="F20" t="s">
        <v>305</v>
      </c>
      <c r="G20" t="s">
        <v>173</v>
      </c>
      <c r="H20" t="s">
        <v>306</v>
      </c>
      <c r="I20" t="s">
        <v>307</v>
      </c>
      <c r="J20" s="2" t="str">
        <f t="shared" si="0"/>
        <v>{'average': 45,</v>
      </c>
      <c r="K20" s="2" t="str">
        <f t="shared" si="1"/>
        <v xml:space="preserve"> 45,</v>
      </c>
      <c r="L20" s="2" t="str">
        <f t="shared" si="3"/>
        <v xml:space="preserve"> 45</v>
      </c>
      <c r="M20" s="3">
        <f t="shared" si="2"/>
        <v>0.22222222222222221</v>
      </c>
      <c r="N20" s="2">
        <v>10</v>
      </c>
      <c r="O20" t="s">
        <v>308</v>
      </c>
      <c r="P20">
        <v>8</v>
      </c>
      <c r="Q20">
        <v>16</v>
      </c>
      <c r="R20">
        <v>12</v>
      </c>
      <c r="S20">
        <v>12</v>
      </c>
      <c r="T20">
        <v>14</v>
      </c>
      <c r="U20">
        <v>14</v>
      </c>
      <c r="V20" t="s">
        <v>309</v>
      </c>
      <c r="W20" t="s">
        <v>310</v>
      </c>
      <c r="Y20">
        <v>12</v>
      </c>
      <c r="AA20" t="s">
        <v>272</v>
      </c>
      <c r="AB20" s="6">
        <v>3</v>
      </c>
      <c r="AC20" t="s">
        <v>311</v>
      </c>
      <c r="AD20" t="s">
        <v>312</v>
      </c>
      <c r="AI20" t="s">
        <v>94</v>
      </c>
      <c r="AJ20" t="s">
        <v>275</v>
      </c>
      <c r="AK20" t="s">
        <v>139</v>
      </c>
      <c r="AL20" t="s">
        <v>124</v>
      </c>
      <c r="AN20" t="b">
        <v>1</v>
      </c>
      <c r="AO20" t="b">
        <v>1</v>
      </c>
      <c r="AP20" t="b">
        <v>1</v>
      </c>
      <c r="AQ20" t="b">
        <v>1</v>
      </c>
      <c r="AR20" t="s">
        <v>313</v>
      </c>
      <c r="AS20" t="s">
        <v>314</v>
      </c>
      <c r="AT20" t="s">
        <v>315</v>
      </c>
      <c r="AW20" t="s">
        <v>316</v>
      </c>
    </row>
    <row r="21" spans="1:52" x14ac:dyDescent="0.25">
      <c r="A21" s="1">
        <v>19</v>
      </c>
      <c r="B21" t="s">
        <v>317</v>
      </c>
      <c r="C21" t="s">
        <v>76</v>
      </c>
      <c r="D21">
        <v>213</v>
      </c>
      <c r="E21" t="s">
        <v>304</v>
      </c>
      <c r="F21" t="s">
        <v>318</v>
      </c>
      <c r="G21" t="s">
        <v>269</v>
      </c>
      <c r="H21" t="s">
        <v>319</v>
      </c>
      <c r="I21" t="s">
        <v>320</v>
      </c>
      <c r="J21" s="2" t="str">
        <f t="shared" si="0"/>
        <v>{'average': 27,</v>
      </c>
      <c r="K21" s="2" t="str">
        <f t="shared" si="1"/>
        <v xml:space="preserve"> 27,</v>
      </c>
      <c r="L21" s="2" t="str">
        <f t="shared" si="3"/>
        <v xml:space="preserve"> 27</v>
      </c>
      <c r="M21" s="3">
        <f t="shared" si="2"/>
        <v>0.22222222222222221</v>
      </c>
      <c r="N21" s="2">
        <v>6</v>
      </c>
      <c r="O21" t="s">
        <v>105</v>
      </c>
      <c r="P21">
        <v>10</v>
      </c>
      <c r="Q21">
        <v>14</v>
      </c>
      <c r="R21">
        <v>12</v>
      </c>
      <c r="S21">
        <v>14</v>
      </c>
      <c r="T21">
        <v>11</v>
      </c>
      <c r="U21">
        <v>10</v>
      </c>
      <c r="V21" t="s">
        <v>321</v>
      </c>
      <c r="W21" t="s">
        <v>322</v>
      </c>
      <c r="X21" t="s">
        <v>226</v>
      </c>
      <c r="Y21">
        <v>10</v>
      </c>
      <c r="AA21" t="s">
        <v>323</v>
      </c>
      <c r="AB21" s="6">
        <v>2</v>
      </c>
      <c r="AC21" t="s">
        <v>324</v>
      </c>
      <c r="AD21" t="s">
        <v>325</v>
      </c>
      <c r="AH21" t="s">
        <v>230</v>
      </c>
      <c r="AI21" t="s">
        <v>94</v>
      </c>
      <c r="AJ21" t="s">
        <v>326</v>
      </c>
      <c r="AK21" t="s">
        <v>123</v>
      </c>
      <c r="AL21" t="s">
        <v>124</v>
      </c>
      <c r="AM21" t="s">
        <v>327</v>
      </c>
      <c r="AN21" t="b">
        <v>1</v>
      </c>
      <c r="AO21" t="b">
        <v>1</v>
      </c>
      <c r="AP21" t="b">
        <v>1</v>
      </c>
      <c r="AW21" t="s">
        <v>328</v>
      </c>
    </row>
    <row r="22" spans="1:52" x14ac:dyDescent="0.25">
      <c r="A22" s="1">
        <v>20</v>
      </c>
      <c r="B22" t="s">
        <v>329</v>
      </c>
      <c r="C22" t="s">
        <v>76</v>
      </c>
      <c r="D22">
        <v>198</v>
      </c>
      <c r="E22" t="s">
        <v>100</v>
      </c>
      <c r="F22" t="s">
        <v>188</v>
      </c>
      <c r="G22" t="s">
        <v>173</v>
      </c>
      <c r="H22" t="s">
        <v>330</v>
      </c>
      <c r="I22" t="s">
        <v>257</v>
      </c>
      <c r="J22" s="2" t="str">
        <f t="shared" si="0"/>
        <v>{'average': 65,</v>
      </c>
      <c r="K22" s="2" t="str">
        <f t="shared" si="1"/>
        <v xml:space="preserve"> 65,</v>
      </c>
      <c r="L22" s="2" t="str">
        <f t="shared" si="3"/>
        <v xml:space="preserve"> 65</v>
      </c>
      <c r="M22" s="3">
        <f t="shared" si="2"/>
        <v>0.30769230769230771</v>
      </c>
      <c r="N22" s="2">
        <v>20</v>
      </c>
      <c r="O22" t="s">
        <v>105</v>
      </c>
      <c r="P22">
        <v>12</v>
      </c>
      <c r="Q22">
        <v>20</v>
      </c>
      <c r="R22">
        <v>14</v>
      </c>
      <c r="S22">
        <v>10</v>
      </c>
      <c r="T22">
        <v>8</v>
      </c>
      <c r="U22">
        <v>14</v>
      </c>
      <c r="V22" t="s">
        <v>331</v>
      </c>
      <c r="W22" t="s">
        <v>332</v>
      </c>
      <c r="Y22">
        <v>15</v>
      </c>
      <c r="AA22" t="s">
        <v>333</v>
      </c>
      <c r="AB22" s="6">
        <v>5</v>
      </c>
      <c r="AC22" t="s">
        <v>334</v>
      </c>
      <c r="AD22" t="s">
        <v>335</v>
      </c>
      <c r="AG22" t="s">
        <v>293</v>
      </c>
      <c r="AI22" t="s">
        <v>94</v>
      </c>
      <c r="AJ22" t="s">
        <v>336</v>
      </c>
      <c r="AK22" t="s">
        <v>197</v>
      </c>
      <c r="AL22" t="s">
        <v>198</v>
      </c>
      <c r="AN22" t="b">
        <v>1</v>
      </c>
      <c r="AO22" t="b">
        <v>1</v>
      </c>
      <c r="AP22" t="b">
        <v>1</v>
      </c>
      <c r="AQ22" t="b">
        <v>1</v>
      </c>
      <c r="AW22" t="s">
        <v>337</v>
      </c>
    </row>
    <row r="23" spans="1:52" x14ac:dyDescent="0.25">
      <c r="A23" s="1">
        <v>21</v>
      </c>
      <c r="B23" t="s">
        <v>338</v>
      </c>
      <c r="C23" t="s">
        <v>76</v>
      </c>
      <c r="D23">
        <v>204</v>
      </c>
      <c r="E23" t="s">
        <v>100</v>
      </c>
      <c r="F23" t="s">
        <v>115</v>
      </c>
      <c r="G23" t="s">
        <v>189</v>
      </c>
      <c r="H23" t="s">
        <v>339</v>
      </c>
      <c r="I23" t="s">
        <v>104</v>
      </c>
      <c r="J23" s="2" t="str">
        <f t="shared" si="0"/>
        <v>{'average': 52,</v>
      </c>
      <c r="K23" s="2" t="str">
        <f t="shared" si="1"/>
        <v xml:space="preserve"> 52,</v>
      </c>
      <c r="L23" s="2" t="str">
        <f t="shared" si="3"/>
        <v xml:space="preserve"> 52</v>
      </c>
      <c r="M23" s="3">
        <f t="shared" si="2"/>
        <v>0.30769230769230771</v>
      </c>
      <c r="N23" s="2">
        <v>16</v>
      </c>
      <c r="O23" t="s">
        <v>340</v>
      </c>
      <c r="P23">
        <v>8</v>
      </c>
      <c r="Q23">
        <v>16</v>
      </c>
      <c r="R23">
        <v>14</v>
      </c>
      <c r="S23">
        <v>10</v>
      </c>
      <c r="T23">
        <v>18</v>
      </c>
      <c r="U23">
        <v>10</v>
      </c>
      <c r="V23" t="s">
        <v>341</v>
      </c>
      <c r="W23" t="s">
        <v>342</v>
      </c>
      <c r="X23" t="s">
        <v>226</v>
      </c>
      <c r="Y23">
        <v>16</v>
      </c>
      <c r="AA23" t="s">
        <v>343</v>
      </c>
      <c r="AB23" s="6">
        <v>3</v>
      </c>
      <c r="AC23" t="s">
        <v>344</v>
      </c>
      <c r="AD23" t="s">
        <v>345</v>
      </c>
      <c r="AG23" t="s">
        <v>122</v>
      </c>
      <c r="AH23" t="s">
        <v>230</v>
      </c>
      <c r="AI23" t="s">
        <v>94</v>
      </c>
      <c r="AJ23" t="s">
        <v>346</v>
      </c>
      <c r="AK23" t="s">
        <v>110</v>
      </c>
      <c r="AL23" t="s">
        <v>111</v>
      </c>
      <c r="AN23" t="b">
        <v>1</v>
      </c>
      <c r="AO23" t="b">
        <v>1</v>
      </c>
      <c r="AP23" t="b">
        <v>1</v>
      </c>
      <c r="AQ23" t="b">
        <v>1</v>
      </c>
      <c r="AR23" t="s">
        <v>347</v>
      </c>
      <c r="AS23" t="s">
        <v>348</v>
      </c>
      <c r="AT23" t="s">
        <v>349</v>
      </c>
    </row>
    <row r="24" spans="1:52" x14ac:dyDescent="0.25">
      <c r="A24" s="1">
        <v>22</v>
      </c>
      <c r="B24" t="s">
        <v>350</v>
      </c>
      <c r="C24" t="s">
        <v>351</v>
      </c>
      <c r="D24">
        <v>11</v>
      </c>
      <c r="E24" t="s">
        <v>77</v>
      </c>
      <c r="F24" t="s">
        <v>352</v>
      </c>
      <c r="G24" t="s">
        <v>269</v>
      </c>
      <c r="H24" t="s">
        <v>319</v>
      </c>
      <c r="I24" t="s">
        <v>353</v>
      </c>
      <c r="J24" s="2" t="str">
        <f t="shared" si="0"/>
        <v>{'average': 187</v>
      </c>
      <c r="K24" s="2" t="str">
        <f t="shared" si="1"/>
        <v xml:space="preserve"> 187</v>
      </c>
      <c r="L24" s="2" t="e">
        <f t="shared" si="3"/>
        <v>#VALUE!</v>
      </c>
      <c r="M24" s="3">
        <f t="shared" si="2"/>
        <v>0.23529411764705882</v>
      </c>
      <c r="N24" s="2">
        <v>44</v>
      </c>
      <c r="O24" t="s">
        <v>354</v>
      </c>
      <c r="P24">
        <v>19</v>
      </c>
      <c r="Q24">
        <v>16</v>
      </c>
      <c r="R24">
        <v>14</v>
      </c>
      <c r="S24">
        <v>1</v>
      </c>
      <c r="T24">
        <v>15</v>
      </c>
      <c r="U24">
        <v>4</v>
      </c>
      <c r="W24" t="s">
        <v>355</v>
      </c>
      <c r="X24" t="s">
        <v>356</v>
      </c>
      <c r="Y24">
        <v>15</v>
      </c>
      <c r="AB24" s="6">
        <v>8</v>
      </c>
      <c r="AC24" t="s">
        <v>357</v>
      </c>
      <c r="AD24" t="s">
        <v>358</v>
      </c>
      <c r="AG24" t="s">
        <v>359</v>
      </c>
      <c r="AH24" t="s">
        <v>154</v>
      </c>
      <c r="AI24" t="s">
        <v>94</v>
      </c>
      <c r="AK24" t="s">
        <v>360</v>
      </c>
      <c r="AL24" t="s">
        <v>97</v>
      </c>
      <c r="AM24" t="s">
        <v>170</v>
      </c>
      <c r="AO24" t="b">
        <v>1</v>
      </c>
      <c r="AX24" t="s">
        <v>361</v>
      </c>
    </row>
    <row r="25" spans="1:52" x14ac:dyDescent="0.25">
      <c r="A25" s="1">
        <v>23</v>
      </c>
      <c r="B25" t="s">
        <v>362</v>
      </c>
      <c r="C25" t="s">
        <v>351</v>
      </c>
      <c r="D25">
        <v>11</v>
      </c>
      <c r="E25" t="s">
        <v>77</v>
      </c>
      <c r="F25" t="s">
        <v>363</v>
      </c>
      <c r="G25" t="s">
        <v>102</v>
      </c>
      <c r="H25" t="s">
        <v>364</v>
      </c>
      <c r="I25" t="s">
        <v>365</v>
      </c>
      <c r="J25" s="2" t="str">
        <f t="shared" si="0"/>
        <v>{'average': 85,</v>
      </c>
      <c r="K25" s="2" t="str">
        <f t="shared" si="1"/>
        <v xml:space="preserve"> 85,</v>
      </c>
      <c r="L25" s="2" t="str">
        <f t="shared" si="3"/>
        <v xml:space="preserve"> 85</v>
      </c>
      <c r="M25" s="3">
        <f t="shared" si="2"/>
        <v>0.23529411764705882</v>
      </c>
      <c r="N25" s="2">
        <v>20</v>
      </c>
      <c r="O25" t="s">
        <v>308</v>
      </c>
      <c r="P25">
        <v>23</v>
      </c>
      <c r="Q25">
        <v>11</v>
      </c>
      <c r="R25">
        <v>15</v>
      </c>
      <c r="S25">
        <v>10</v>
      </c>
      <c r="T25">
        <v>14</v>
      </c>
      <c r="U25">
        <v>10</v>
      </c>
      <c r="V25" t="s">
        <v>366</v>
      </c>
      <c r="W25" t="s">
        <v>367</v>
      </c>
      <c r="Y25">
        <v>15</v>
      </c>
      <c r="AA25" t="s">
        <v>368</v>
      </c>
      <c r="AB25" s="6">
        <v>5</v>
      </c>
      <c r="AD25" t="s">
        <v>369</v>
      </c>
      <c r="AI25" t="s">
        <v>370</v>
      </c>
      <c r="AJ25" t="s">
        <v>371</v>
      </c>
      <c r="AK25" t="s">
        <v>372</v>
      </c>
      <c r="AL25" t="s">
        <v>373</v>
      </c>
      <c r="AO25" t="b">
        <v>1</v>
      </c>
      <c r="AQ25" t="b">
        <v>1</v>
      </c>
      <c r="AW25" t="s">
        <v>374</v>
      </c>
      <c r="AY25" t="b">
        <v>1</v>
      </c>
    </row>
    <row r="26" spans="1:52" x14ac:dyDescent="0.25">
      <c r="A26" s="1">
        <v>24</v>
      </c>
      <c r="B26" t="s">
        <v>375</v>
      </c>
      <c r="C26" t="s">
        <v>351</v>
      </c>
      <c r="D26">
        <v>12</v>
      </c>
      <c r="E26" t="s">
        <v>130</v>
      </c>
      <c r="F26" t="s">
        <v>78</v>
      </c>
      <c r="G26" t="s">
        <v>287</v>
      </c>
      <c r="H26" t="s">
        <v>319</v>
      </c>
      <c r="I26" t="s">
        <v>376</v>
      </c>
      <c r="J26" s="2" t="str">
        <f t="shared" si="0"/>
        <v>{'average': 127</v>
      </c>
      <c r="K26" s="2" t="str">
        <f t="shared" si="1"/>
        <v xml:space="preserve"> 127</v>
      </c>
      <c r="L26" s="2" t="e">
        <f t="shared" si="3"/>
        <v>#VALUE!</v>
      </c>
      <c r="M26" s="3">
        <f t="shared" si="2"/>
        <v>0.3543307086614173</v>
      </c>
      <c r="N26" s="2">
        <v>45</v>
      </c>
      <c r="O26" t="s">
        <v>105</v>
      </c>
      <c r="P26">
        <v>11</v>
      </c>
      <c r="Q26">
        <v>16</v>
      </c>
      <c r="R26">
        <v>16</v>
      </c>
      <c r="S26">
        <v>14</v>
      </c>
      <c r="T26">
        <v>14</v>
      </c>
      <c r="U26">
        <v>15</v>
      </c>
      <c r="V26" t="s">
        <v>377</v>
      </c>
      <c r="W26" t="s">
        <v>378</v>
      </c>
      <c r="X26" t="s">
        <v>226</v>
      </c>
      <c r="Y26">
        <v>16</v>
      </c>
      <c r="Z26" t="s">
        <v>86</v>
      </c>
      <c r="AA26" t="s">
        <v>379</v>
      </c>
      <c r="AB26" s="6">
        <v>10</v>
      </c>
      <c r="AC26" t="s">
        <v>380</v>
      </c>
      <c r="AD26" t="s">
        <v>381</v>
      </c>
      <c r="AE26" t="s">
        <v>382</v>
      </c>
      <c r="AF26" t="s">
        <v>383</v>
      </c>
      <c r="AG26" t="s">
        <v>384</v>
      </c>
      <c r="AH26" t="s">
        <v>230</v>
      </c>
      <c r="AI26" t="s">
        <v>94</v>
      </c>
      <c r="AJ26" t="s">
        <v>385</v>
      </c>
      <c r="AK26" t="s">
        <v>386</v>
      </c>
      <c r="AL26" t="s">
        <v>387</v>
      </c>
      <c r="AM26" t="s">
        <v>388</v>
      </c>
      <c r="AO26" t="b">
        <v>1</v>
      </c>
      <c r="AQ26" t="b">
        <v>1</v>
      </c>
      <c r="AU26" t="s">
        <v>361</v>
      </c>
      <c r="AV26" t="s">
        <v>125</v>
      </c>
      <c r="AY26" t="b">
        <v>1</v>
      </c>
      <c r="AZ26" t="s">
        <v>389</v>
      </c>
    </row>
    <row r="27" spans="1:52" x14ac:dyDescent="0.25">
      <c r="A27" s="1">
        <v>25</v>
      </c>
      <c r="B27" t="s">
        <v>390</v>
      </c>
      <c r="C27" t="s">
        <v>351</v>
      </c>
      <c r="D27">
        <v>13</v>
      </c>
      <c r="E27" t="s">
        <v>130</v>
      </c>
      <c r="F27" t="s">
        <v>352</v>
      </c>
      <c r="G27" t="s">
        <v>269</v>
      </c>
      <c r="H27" t="s">
        <v>364</v>
      </c>
      <c r="I27" t="s">
        <v>391</v>
      </c>
      <c r="J27" s="2" t="str">
        <f t="shared" si="0"/>
        <v>{'average': 150</v>
      </c>
      <c r="K27" s="2" t="str">
        <f t="shared" si="1"/>
        <v xml:space="preserve"> 150</v>
      </c>
      <c r="L27" s="2" t="e">
        <f t="shared" si="3"/>
        <v>#VALUE!</v>
      </c>
      <c r="M27" s="3">
        <f t="shared" si="2"/>
        <v>0.26666666666666666</v>
      </c>
      <c r="N27" s="2">
        <v>40</v>
      </c>
      <c r="O27" t="s">
        <v>105</v>
      </c>
      <c r="P27">
        <v>16</v>
      </c>
      <c r="Q27">
        <v>14</v>
      </c>
      <c r="R27">
        <v>15</v>
      </c>
      <c r="S27">
        <v>6</v>
      </c>
      <c r="T27">
        <v>10</v>
      </c>
      <c r="U27">
        <v>5</v>
      </c>
      <c r="W27" t="s">
        <v>392</v>
      </c>
      <c r="X27" t="s">
        <v>226</v>
      </c>
      <c r="Y27">
        <v>16</v>
      </c>
      <c r="AB27" s="6">
        <v>6</v>
      </c>
      <c r="AD27" t="s">
        <v>393</v>
      </c>
      <c r="AH27" t="s">
        <v>230</v>
      </c>
      <c r="AI27" t="s">
        <v>94</v>
      </c>
      <c r="AK27" t="s">
        <v>372</v>
      </c>
      <c r="AL27" t="s">
        <v>158</v>
      </c>
      <c r="AO27" t="b">
        <v>1</v>
      </c>
      <c r="AU27" t="s">
        <v>361</v>
      </c>
      <c r="AV27" t="s">
        <v>394</v>
      </c>
      <c r="AX27" t="s">
        <v>395</v>
      </c>
    </row>
    <row r="28" spans="1:52" x14ac:dyDescent="0.25">
      <c r="A28" s="1">
        <v>26</v>
      </c>
      <c r="B28" t="s">
        <v>396</v>
      </c>
      <c r="C28" t="s">
        <v>397</v>
      </c>
      <c r="D28">
        <v>10</v>
      </c>
      <c r="E28" t="s">
        <v>100</v>
      </c>
      <c r="F28" t="s">
        <v>398</v>
      </c>
      <c r="H28" t="s">
        <v>103</v>
      </c>
      <c r="I28" t="s">
        <v>399</v>
      </c>
      <c r="J28" s="2" t="str">
        <f t="shared" si="0"/>
        <v>{'average': 26,</v>
      </c>
      <c r="K28" s="2" t="str">
        <f t="shared" si="1"/>
        <v xml:space="preserve"> 26,</v>
      </c>
      <c r="L28" s="2" t="str">
        <f t="shared" si="3"/>
        <v xml:space="preserve"> 26</v>
      </c>
      <c r="M28" s="3">
        <f t="shared" si="2"/>
        <v>0.30769230769230771</v>
      </c>
      <c r="N28" s="2">
        <v>8</v>
      </c>
      <c r="O28" t="s">
        <v>105</v>
      </c>
      <c r="P28">
        <v>15</v>
      </c>
      <c r="Q28">
        <v>15</v>
      </c>
      <c r="R28">
        <v>15</v>
      </c>
      <c r="S28">
        <v>10</v>
      </c>
      <c r="T28">
        <v>12</v>
      </c>
      <c r="U28">
        <v>9</v>
      </c>
      <c r="V28" t="s">
        <v>400</v>
      </c>
      <c r="W28" t="s">
        <v>401</v>
      </c>
      <c r="Y28">
        <v>13</v>
      </c>
      <c r="AA28" t="s">
        <v>205</v>
      </c>
      <c r="AB28" s="6">
        <v>1</v>
      </c>
      <c r="AC28" t="s">
        <v>402</v>
      </c>
      <c r="AD28" t="s">
        <v>403</v>
      </c>
      <c r="AI28" t="s">
        <v>94</v>
      </c>
      <c r="AJ28" t="s">
        <v>208</v>
      </c>
      <c r="AK28" t="s">
        <v>110</v>
      </c>
      <c r="AL28" t="s">
        <v>111</v>
      </c>
      <c r="AO28" t="b">
        <v>1</v>
      </c>
    </row>
    <row r="29" spans="1:52" x14ac:dyDescent="0.25">
      <c r="A29" s="1">
        <v>27</v>
      </c>
      <c r="B29" t="s">
        <v>404</v>
      </c>
      <c r="C29" t="s">
        <v>397</v>
      </c>
      <c r="D29">
        <v>11</v>
      </c>
      <c r="E29" t="s">
        <v>100</v>
      </c>
      <c r="F29" t="s">
        <v>188</v>
      </c>
      <c r="G29" t="s">
        <v>269</v>
      </c>
      <c r="H29" t="s">
        <v>364</v>
      </c>
      <c r="I29" t="s">
        <v>405</v>
      </c>
      <c r="J29" s="2" t="str">
        <f t="shared" si="0"/>
        <v>{'average': 156</v>
      </c>
      <c r="K29" s="2" t="str">
        <f t="shared" si="1"/>
        <v xml:space="preserve"> 156</v>
      </c>
      <c r="L29" s="2" t="e">
        <f t="shared" si="3"/>
        <v>#VALUE!</v>
      </c>
      <c r="M29" s="3">
        <f t="shared" si="2"/>
        <v>0.30769230769230771</v>
      </c>
      <c r="N29" s="2">
        <v>48</v>
      </c>
      <c r="O29" t="s">
        <v>105</v>
      </c>
      <c r="P29">
        <v>10</v>
      </c>
      <c r="Q29">
        <v>16</v>
      </c>
      <c r="R29">
        <v>14</v>
      </c>
      <c r="S29">
        <v>20</v>
      </c>
      <c r="T29">
        <v>15</v>
      </c>
      <c r="U29">
        <v>16</v>
      </c>
      <c r="V29" t="s">
        <v>406</v>
      </c>
      <c r="W29" t="s">
        <v>407</v>
      </c>
      <c r="Y29">
        <v>17</v>
      </c>
      <c r="Z29" t="s">
        <v>408</v>
      </c>
      <c r="AA29" t="s">
        <v>409</v>
      </c>
      <c r="AB29" s="6">
        <v>13</v>
      </c>
      <c r="AC29" t="s">
        <v>410</v>
      </c>
      <c r="AD29" t="s">
        <v>411</v>
      </c>
      <c r="AE29" t="s">
        <v>412</v>
      </c>
      <c r="AG29" t="s">
        <v>413</v>
      </c>
      <c r="AJ29" t="s">
        <v>414</v>
      </c>
      <c r="AK29" t="s">
        <v>197</v>
      </c>
      <c r="AL29" t="s">
        <v>198</v>
      </c>
      <c r="AO29" t="b">
        <v>1</v>
      </c>
      <c r="AQ29" t="b">
        <v>1</v>
      </c>
      <c r="AR29" t="s">
        <v>415</v>
      </c>
      <c r="AS29" t="s">
        <v>200</v>
      </c>
      <c r="AT29" t="s">
        <v>416</v>
      </c>
      <c r="AY29" t="b">
        <v>1</v>
      </c>
    </row>
    <row r="30" spans="1:52" x14ac:dyDescent="0.25">
      <c r="A30" s="1">
        <v>28</v>
      </c>
      <c r="B30" t="s">
        <v>417</v>
      </c>
      <c r="C30" t="s">
        <v>418</v>
      </c>
      <c r="D30">
        <v>12</v>
      </c>
      <c r="E30" t="s">
        <v>130</v>
      </c>
      <c r="F30" t="s">
        <v>419</v>
      </c>
      <c r="G30" t="s">
        <v>269</v>
      </c>
      <c r="H30" t="s">
        <v>162</v>
      </c>
      <c r="I30" t="s">
        <v>420</v>
      </c>
      <c r="J30" s="2" t="str">
        <f t="shared" si="0"/>
        <v>{'average': 200</v>
      </c>
      <c r="K30" s="2" t="str">
        <f t="shared" si="1"/>
        <v xml:space="preserve"> 200</v>
      </c>
      <c r="L30" s="2" t="e">
        <f t="shared" si="3"/>
        <v>#VALUE!</v>
      </c>
      <c r="M30" s="3">
        <f t="shared" si="2"/>
        <v>0.56000000000000005</v>
      </c>
      <c r="N30" s="2">
        <v>112</v>
      </c>
      <c r="O30" t="s">
        <v>421</v>
      </c>
      <c r="P30">
        <v>22</v>
      </c>
      <c r="Q30">
        <v>12</v>
      </c>
      <c r="R30">
        <v>24</v>
      </c>
      <c r="S30">
        <v>16</v>
      </c>
      <c r="T30">
        <v>15</v>
      </c>
      <c r="U30">
        <v>16</v>
      </c>
      <c r="V30" t="s">
        <v>422</v>
      </c>
      <c r="X30" t="s">
        <v>215</v>
      </c>
      <c r="Y30">
        <v>12</v>
      </c>
      <c r="AA30" t="s">
        <v>423</v>
      </c>
      <c r="AB30" s="6">
        <v>11</v>
      </c>
      <c r="AC30" t="s">
        <v>424</v>
      </c>
      <c r="AD30" t="s">
        <v>425</v>
      </c>
      <c r="AH30" t="s">
        <v>219</v>
      </c>
      <c r="AI30" t="s">
        <v>94</v>
      </c>
      <c r="AJ30" t="s">
        <v>426</v>
      </c>
      <c r="AL30" t="s">
        <v>124</v>
      </c>
      <c r="AO30" t="b">
        <v>1</v>
      </c>
      <c r="AQ30" t="b">
        <v>1</v>
      </c>
      <c r="AR30" t="s">
        <v>427</v>
      </c>
      <c r="AS30" t="s">
        <v>314</v>
      </c>
      <c r="AT30" t="s">
        <v>428</v>
      </c>
      <c r="AU30" t="s">
        <v>429</v>
      </c>
      <c r="AY30" t="b">
        <v>1</v>
      </c>
    </row>
    <row r="31" spans="1:52" x14ac:dyDescent="0.25">
      <c r="A31" s="1">
        <v>29</v>
      </c>
      <c r="B31" t="s">
        <v>430</v>
      </c>
      <c r="C31" t="s">
        <v>418</v>
      </c>
      <c r="D31">
        <v>12</v>
      </c>
      <c r="E31" t="s">
        <v>100</v>
      </c>
      <c r="F31" t="s">
        <v>188</v>
      </c>
      <c r="G31" t="s">
        <v>109</v>
      </c>
      <c r="H31" t="s">
        <v>117</v>
      </c>
      <c r="I31" t="s">
        <v>191</v>
      </c>
      <c r="J31" s="2" t="str">
        <f t="shared" si="0"/>
        <v>{'average': 40,</v>
      </c>
      <c r="K31" s="2" t="str">
        <f t="shared" si="1"/>
        <v xml:space="preserve"> 40,</v>
      </c>
      <c r="L31" s="2" t="str">
        <f t="shared" si="3"/>
        <v xml:space="preserve"> 40</v>
      </c>
      <c r="M31" s="3" t="e">
        <f t="shared" si="2"/>
        <v>#VALUE!</v>
      </c>
      <c r="N31" s="2" t="e">
        <v>#VALUE!</v>
      </c>
      <c r="O31" t="s">
        <v>105</v>
      </c>
      <c r="P31">
        <v>9</v>
      </c>
      <c r="Q31">
        <v>14</v>
      </c>
      <c r="R31">
        <v>11</v>
      </c>
      <c r="S31">
        <v>17</v>
      </c>
      <c r="T31">
        <v>12</v>
      </c>
      <c r="U31">
        <v>17</v>
      </c>
      <c r="V31" t="s">
        <v>431</v>
      </c>
      <c r="W31" t="s">
        <v>432</v>
      </c>
      <c r="Y31">
        <v>11</v>
      </c>
      <c r="AA31" t="s">
        <v>433</v>
      </c>
      <c r="AB31" s="6">
        <v>6</v>
      </c>
      <c r="AC31" t="s">
        <v>434</v>
      </c>
      <c r="AD31" t="s">
        <v>435</v>
      </c>
      <c r="AJ31" t="s">
        <v>436</v>
      </c>
      <c r="AK31" t="s">
        <v>197</v>
      </c>
      <c r="AL31" t="s">
        <v>198</v>
      </c>
      <c r="AO31" t="b">
        <v>1</v>
      </c>
      <c r="AQ31" t="b">
        <v>1</v>
      </c>
      <c r="AR31" t="s">
        <v>437</v>
      </c>
      <c r="AS31" t="s">
        <v>200</v>
      </c>
      <c r="AT31" t="s">
        <v>349</v>
      </c>
      <c r="AY31" t="b">
        <v>1</v>
      </c>
    </row>
    <row r="32" spans="1:52" x14ac:dyDescent="0.25">
      <c r="A32" s="1">
        <v>30</v>
      </c>
      <c r="B32" t="s">
        <v>438</v>
      </c>
      <c r="C32" t="s">
        <v>439</v>
      </c>
      <c r="D32">
        <v>12</v>
      </c>
      <c r="E32" t="s">
        <v>77</v>
      </c>
      <c r="F32" t="s">
        <v>131</v>
      </c>
      <c r="G32" t="s">
        <v>269</v>
      </c>
      <c r="H32" t="s">
        <v>364</v>
      </c>
      <c r="I32" t="s">
        <v>440</v>
      </c>
      <c r="J32" s="2" t="str">
        <f t="shared" si="0"/>
        <v>{'average': 170</v>
      </c>
      <c r="K32" s="2" t="str">
        <f t="shared" si="1"/>
        <v xml:space="preserve"> 170</v>
      </c>
      <c r="L32" s="2" t="e">
        <f t="shared" si="3"/>
        <v>#VALUE!</v>
      </c>
      <c r="M32" s="3">
        <f t="shared" si="2"/>
        <v>0.23529411764705882</v>
      </c>
      <c r="N32" s="2">
        <v>40</v>
      </c>
      <c r="O32" t="s">
        <v>308</v>
      </c>
      <c r="P32">
        <v>14</v>
      </c>
      <c r="Q32">
        <v>16</v>
      </c>
      <c r="R32">
        <v>14</v>
      </c>
      <c r="S32">
        <v>2</v>
      </c>
      <c r="T32">
        <v>17</v>
      </c>
      <c r="U32">
        <v>18</v>
      </c>
      <c r="W32" t="s">
        <v>441</v>
      </c>
      <c r="X32" t="s">
        <v>215</v>
      </c>
      <c r="Y32">
        <v>17</v>
      </c>
      <c r="AB32" s="6">
        <v>12</v>
      </c>
      <c r="AC32" t="s">
        <v>442</v>
      </c>
      <c r="AD32" t="s">
        <v>443</v>
      </c>
      <c r="AE32" t="s">
        <v>444</v>
      </c>
      <c r="AG32" t="s">
        <v>445</v>
      </c>
      <c r="AH32" t="s">
        <v>219</v>
      </c>
      <c r="AI32" t="s">
        <v>94</v>
      </c>
      <c r="AK32" t="s">
        <v>446</v>
      </c>
      <c r="AL32" t="s">
        <v>158</v>
      </c>
      <c r="AM32" t="s">
        <v>447</v>
      </c>
      <c r="AO32" t="b">
        <v>1</v>
      </c>
      <c r="AV32" t="s">
        <v>447</v>
      </c>
      <c r="AX32" t="s">
        <v>448</v>
      </c>
    </row>
    <row r="33" spans="1:54" x14ac:dyDescent="0.25">
      <c r="A33" s="1">
        <v>31</v>
      </c>
      <c r="B33" t="s">
        <v>449</v>
      </c>
      <c r="C33" t="s">
        <v>439</v>
      </c>
      <c r="D33">
        <v>13</v>
      </c>
      <c r="E33" t="s">
        <v>100</v>
      </c>
      <c r="F33" t="s">
        <v>188</v>
      </c>
      <c r="G33" t="s">
        <v>269</v>
      </c>
      <c r="H33" t="s">
        <v>117</v>
      </c>
      <c r="I33" t="s">
        <v>450</v>
      </c>
      <c r="J33" s="2" t="str">
        <f t="shared" si="0"/>
        <v>{'average': 55,</v>
      </c>
      <c r="K33" s="2" t="str">
        <f t="shared" si="1"/>
        <v xml:space="preserve"> 55,</v>
      </c>
      <c r="L33" s="2" t="str">
        <f t="shared" si="3"/>
        <v xml:space="preserve"> 55</v>
      </c>
      <c r="M33" s="3">
        <f t="shared" si="2"/>
        <v>0.18181818181818182</v>
      </c>
      <c r="N33" s="2">
        <v>10</v>
      </c>
      <c r="O33" t="s">
        <v>105</v>
      </c>
      <c r="P33">
        <v>9</v>
      </c>
      <c r="Q33">
        <v>14</v>
      </c>
      <c r="R33">
        <v>13</v>
      </c>
      <c r="S33">
        <v>17</v>
      </c>
      <c r="T33">
        <v>12</v>
      </c>
      <c r="U33">
        <v>14</v>
      </c>
      <c r="V33" t="s">
        <v>431</v>
      </c>
      <c r="W33" t="s">
        <v>432</v>
      </c>
      <c r="Y33">
        <v>10</v>
      </c>
      <c r="AA33" t="s">
        <v>451</v>
      </c>
      <c r="AB33" s="6">
        <v>5</v>
      </c>
      <c r="AD33" t="s">
        <v>452</v>
      </c>
      <c r="AJ33" t="s">
        <v>453</v>
      </c>
      <c r="AL33" t="s">
        <v>124</v>
      </c>
      <c r="AO33" t="b">
        <v>1</v>
      </c>
      <c r="AQ33" t="b">
        <v>1</v>
      </c>
      <c r="AR33" t="s">
        <v>454</v>
      </c>
      <c r="AS33" t="s">
        <v>200</v>
      </c>
      <c r="AT33" t="s">
        <v>455</v>
      </c>
      <c r="AW33" t="s">
        <v>456</v>
      </c>
      <c r="AY33" t="b">
        <v>1</v>
      </c>
    </row>
    <row r="34" spans="1:54" x14ac:dyDescent="0.25">
      <c r="A34" s="1">
        <v>32</v>
      </c>
      <c r="B34" t="s">
        <v>457</v>
      </c>
      <c r="C34" t="s">
        <v>439</v>
      </c>
      <c r="D34">
        <v>14</v>
      </c>
      <c r="E34" t="s">
        <v>100</v>
      </c>
      <c r="F34" t="s">
        <v>458</v>
      </c>
      <c r="G34" t="s">
        <v>189</v>
      </c>
      <c r="H34" t="s">
        <v>117</v>
      </c>
      <c r="I34" t="s">
        <v>459</v>
      </c>
      <c r="J34" s="2" t="str">
        <f t="shared" si="0"/>
        <v>{'average': 97,</v>
      </c>
      <c r="K34" s="2" t="str">
        <f t="shared" si="1"/>
        <v xml:space="preserve"> 97,</v>
      </c>
      <c r="L34" s="2" t="str">
        <f t="shared" si="3"/>
        <v xml:space="preserve"> 97</v>
      </c>
      <c r="M34" s="3">
        <f t="shared" si="2"/>
        <v>0.40206185567010311</v>
      </c>
      <c r="N34" s="2">
        <v>39</v>
      </c>
      <c r="O34" t="s">
        <v>105</v>
      </c>
      <c r="P34">
        <v>10</v>
      </c>
      <c r="Q34">
        <v>15</v>
      </c>
      <c r="R34">
        <v>16</v>
      </c>
      <c r="S34">
        <v>15</v>
      </c>
      <c r="T34">
        <v>20</v>
      </c>
      <c r="U34">
        <v>12</v>
      </c>
      <c r="V34" t="s">
        <v>460</v>
      </c>
      <c r="W34" t="s">
        <v>461</v>
      </c>
      <c r="X34" t="s">
        <v>462</v>
      </c>
      <c r="Y34">
        <v>18</v>
      </c>
      <c r="Z34" t="s">
        <v>86</v>
      </c>
      <c r="AA34" t="s">
        <v>463</v>
      </c>
      <c r="AB34" s="6">
        <v>5</v>
      </c>
      <c r="AC34" t="s">
        <v>464</v>
      </c>
      <c r="AD34" t="s">
        <v>465</v>
      </c>
      <c r="AG34" t="s">
        <v>466</v>
      </c>
      <c r="AH34" t="s">
        <v>219</v>
      </c>
      <c r="AI34" t="s">
        <v>94</v>
      </c>
      <c r="AJ34" t="s">
        <v>467</v>
      </c>
      <c r="AL34" t="s">
        <v>124</v>
      </c>
      <c r="AM34" t="s">
        <v>428</v>
      </c>
      <c r="AO34" t="b">
        <v>1</v>
      </c>
      <c r="AR34" t="s">
        <v>468</v>
      </c>
      <c r="AS34" t="s">
        <v>314</v>
      </c>
      <c r="AT34" t="s">
        <v>469</v>
      </c>
      <c r="AW34" t="s">
        <v>470</v>
      </c>
    </row>
    <row r="35" spans="1:54" x14ac:dyDescent="0.25">
      <c r="A35" s="1">
        <v>33</v>
      </c>
      <c r="B35" t="s">
        <v>471</v>
      </c>
      <c r="C35" t="s">
        <v>472</v>
      </c>
      <c r="D35">
        <v>97</v>
      </c>
      <c r="E35" t="s">
        <v>473</v>
      </c>
      <c r="F35" t="s">
        <v>474</v>
      </c>
      <c r="G35" t="s">
        <v>109</v>
      </c>
      <c r="H35" t="s">
        <v>475</v>
      </c>
      <c r="I35" t="s">
        <v>476</v>
      </c>
      <c r="J35" s="2" t="str">
        <f t="shared" si="0"/>
        <v>{'average': 10,</v>
      </c>
      <c r="K35" s="2" t="str">
        <f t="shared" si="1"/>
        <v xml:space="preserve"> 10,</v>
      </c>
      <c r="L35" s="2" t="str">
        <f t="shared" si="3"/>
        <v xml:space="preserve"> 10</v>
      </c>
      <c r="M35" s="3">
        <f t="shared" si="2"/>
        <v>0.3</v>
      </c>
      <c r="N35" s="2">
        <v>3</v>
      </c>
      <c r="O35" t="s">
        <v>477</v>
      </c>
      <c r="P35">
        <v>6</v>
      </c>
      <c r="Q35">
        <v>14</v>
      </c>
      <c r="R35">
        <v>13</v>
      </c>
      <c r="S35">
        <v>4</v>
      </c>
      <c r="T35">
        <v>9</v>
      </c>
      <c r="U35">
        <v>5</v>
      </c>
      <c r="X35" t="s">
        <v>478</v>
      </c>
      <c r="Y35">
        <v>9</v>
      </c>
      <c r="Z35" t="s">
        <v>479</v>
      </c>
      <c r="AA35" t="s">
        <v>480</v>
      </c>
      <c r="AB35">
        <v>0.25</v>
      </c>
      <c r="AC35" t="s">
        <v>481</v>
      </c>
      <c r="AD35" t="s">
        <v>482</v>
      </c>
      <c r="AH35" t="s">
        <v>139</v>
      </c>
      <c r="AI35" t="s">
        <v>94</v>
      </c>
      <c r="AJ35" t="s">
        <v>483</v>
      </c>
      <c r="AK35" t="s">
        <v>110</v>
      </c>
      <c r="AL35" t="s">
        <v>124</v>
      </c>
      <c r="AN35" t="b">
        <v>1</v>
      </c>
      <c r="AO35" t="b">
        <v>1</v>
      </c>
      <c r="AP35" t="b">
        <v>1</v>
      </c>
      <c r="AU35" t="s">
        <v>361</v>
      </c>
      <c r="AV35" t="s">
        <v>484</v>
      </c>
      <c r="BA35" t="b">
        <v>1</v>
      </c>
    </row>
    <row r="36" spans="1:54" x14ac:dyDescent="0.25">
      <c r="A36" s="1">
        <v>34</v>
      </c>
      <c r="B36" t="s">
        <v>485</v>
      </c>
      <c r="C36" t="s">
        <v>472</v>
      </c>
      <c r="D36">
        <v>30</v>
      </c>
      <c r="E36" t="s">
        <v>100</v>
      </c>
      <c r="F36" t="s">
        <v>188</v>
      </c>
      <c r="G36" t="s">
        <v>287</v>
      </c>
      <c r="H36" t="s">
        <v>486</v>
      </c>
      <c r="I36" t="s">
        <v>238</v>
      </c>
      <c r="J36" s="2" t="str">
        <f t="shared" si="0"/>
        <v>{'average': 66,</v>
      </c>
      <c r="K36" s="2" t="str">
        <f t="shared" si="1"/>
        <v xml:space="preserve"> 66,</v>
      </c>
      <c r="L36" s="2" t="str">
        <f t="shared" si="3"/>
        <v xml:space="preserve"> 66</v>
      </c>
      <c r="M36" s="3">
        <f t="shared" si="2"/>
        <v>0.18181818181818182</v>
      </c>
      <c r="N36" s="2">
        <v>12</v>
      </c>
      <c r="O36" t="s">
        <v>105</v>
      </c>
      <c r="P36">
        <v>12</v>
      </c>
      <c r="Q36">
        <v>18</v>
      </c>
      <c r="R36">
        <v>12</v>
      </c>
      <c r="S36">
        <v>14</v>
      </c>
      <c r="T36">
        <v>14</v>
      </c>
      <c r="U36">
        <v>15</v>
      </c>
      <c r="W36" t="s">
        <v>487</v>
      </c>
      <c r="Y36">
        <v>12</v>
      </c>
      <c r="AA36" t="s">
        <v>488</v>
      </c>
      <c r="AB36" s="6">
        <v>3</v>
      </c>
      <c r="AC36" t="s">
        <v>489</v>
      </c>
      <c r="AD36" t="s">
        <v>490</v>
      </c>
      <c r="AI36" t="s">
        <v>94</v>
      </c>
      <c r="AJ36" t="s">
        <v>491</v>
      </c>
      <c r="AK36" t="s">
        <v>197</v>
      </c>
      <c r="AL36" t="s">
        <v>492</v>
      </c>
      <c r="AN36" t="b">
        <v>1</v>
      </c>
      <c r="AO36" t="b">
        <v>1</v>
      </c>
      <c r="AP36" t="b">
        <v>1</v>
      </c>
      <c r="AQ36" t="b">
        <v>1</v>
      </c>
    </row>
    <row r="37" spans="1:54" x14ac:dyDescent="0.25">
      <c r="A37" s="1">
        <v>35</v>
      </c>
      <c r="B37" t="s">
        <v>493</v>
      </c>
      <c r="C37" t="s">
        <v>472</v>
      </c>
      <c r="D37">
        <v>243</v>
      </c>
      <c r="J37" s="2" t="str">
        <f t="shared" si="0"/>
        <v/>
      </c>
      <c r="K37" s="2" t="e">
        <f t="shared" si="1"/>
        <v>#VALUE!</v>
      </c>
      <c r="L37" s="2" t="e">
        <f t="shared" si="3"/>
        <v>#VALUE!</v>
      </c>
      <c r="M37" s="3" t="e">
        <f t="shared" si="2"/>
        <v>#VALUE!</v>
      </c>
      <c r="N37" s="2" t="e">
        <v>#VALUE!</v>
      </c>
      <c r="Z37" t="s">
        <v>494</v>
      </c>
      <c r="AB37" s="6">
        <v>0</v>
      </c>
      <c r="AK37" t="s">
        <v>495</v>
      </c>
      <c r="AL37" t="s">
        <v>97</v>
      </c>
      <c r="AN37" t="b">
        <v>1</v>
      </c>
      <c r="AO37" t="b">
        <v>1</v>
      </c>
      <c r="AP37" t="b">
        <v>1</v>
      </c>
      <c r="AQ37" t="b">
        <v>1</v>
      </c>
      <c r="AU37" t="s">
        <v>496</v>
      </c>
      <c r="BB37" t="s">
        <v>497</v>
      </c>
    </row>
    <row r="38" spans="1:54" x14ac:dyDescent="0.25">
      <c r="A38" s="1">
        <v>36</v>
      </c>
      <c r="B38" t="s">
        <v>498</v>
      </c>
      <c r="C38" t="s">
        <v>472</v>
      </c>
      <c r="D38">
        <v>111</v>
      </c>
      <c r="E38" t="s">
        <v>100</v>
      </c>
      <c r="F38" t="s">
        <v>172</v>
      </c>
      <c r="G38" t="s">
        <v>287</v>
      </c>
      <c r="H38" t="s">
        <v>499</v>
      </c>
      <c r="I38" t="s">
        <v>500</v>
      </c>
      <c r="J38" s="2" t="str">
        <f t="shared" si="0"/>
        <v>{'average': 221</v>
      </c>
      <c r="K38" s="2" t="str">
        <f t="shared" si="1"/>
        <v xml:space="preserve"> 221</v>
      </c>
      <c r="L38" s="2" t="e">
        <f t="shared" si="3"/>
        <v>#VALUE!</v>
      </c>
      <c r="M38" s="3">
        <f t="shared" si="2"/>
        <v>0.47058823529411764</v>
      </c>
      <c r="N38" s="2">
        <v>104</v>
      </c>
      <c r="O38" t="s">
        <v>308</v>
      </c>
      <c r="P38">
        <v>20</v>
      </c>
      <c r="Q38">
        <v>12</v>
      </c>
      <c r="R38">
        <v>18</v>
      </c>
      <c r="S38">
        <v>10</v>
      </c>
      <c r="T38">
        <v>10</v>
      </c>
      <c r="U38">
        <v>18</v>
      </c>
      <c r="V38" t="s">
        <v>501</v>
      </c>
      <c r="W38" t="s">
        <v>502</v>
      </c>
      <c r="X38" t="s">
        <v>503</v>
      </c>
      <c r="Y38">
        <v>10</v>
      </c>
      <c r="Z38" t="s">
        <v>504</v>
      </c>
      <c r="AA38" t="s">
        <v>150</v>
      </c>
      <c r="AB38" s="6">
        <v>16</v>
      </c>
      <c r="AC38" t="s">
        <v>505</v>
      </c>
      <c r="AD38" t="s">
        <v>506</v>
      </c>
      <c r="AH38" t="s">
        <v>230</v>
      </c>
      <c r="AI38" t="s">
        <v>94</v>
      </c>
      <c r="AJ38" t="s">
        <v>156</v>
      </c>
      <c r="AK38" t="s">
        <v>507</v>
      </c>
      <c r="AL38" t="s">
        <v>198</v>
      </c>
      <c r="AN38" t="b">
        <v>1</v>
      </c>
      <c r="AO38" t="b">
        <v>1</v>
      </c>
      <c r="AP38" t="b">
        <v>1</v>
      </c>
      <c r="AQ38" t="b">
        <v>1</v>
      </c>
      <c r="AR38" t="s">
        <v>508</v>
      </c>
      <c r="AS38" t="s">
        <v>314</v>
      </c>
      <c r="AT38" t="s">
        <v>125</v>
      </c>
      <c r="AV38" t="s">
        <v>447</v>
      </c>
    </row>
    <row r="39" spans="1:54" x14ac:dyDescent="0.25">
      <c r="A39" s="1">
        <v>37</v>
      </c>
      <c r="B39" t="s">
        <v>509</v>
      </c>
      <c r="C39" t="s">
        <v>472</v>
      </c>
      <c r="D39">
        <v>115</v>
      </c>
      <c r="E39" t="s">
        <v>130</v>
      </c>
      <c r="F39" t="s">
        <v>510</v>
      </c>
      <c r="G39" t="s">
        <v>287</v>
      </c>
      <c r="H39" t="s">
        <v>511</v>
      </c>
      <c r="I39" t="s">
        <v>512</v>
      </c>
      <c r="J39" s="2" t="str">
        <f t="shared" si="0"/>
        <v>{'average': 364</v>
      </c>
      <c r="K39" s="2" t="str">
        <f t="shared" si="1"/>
        <v xml:space="preserve"> 364</v>
      </c>
      <c r="L39" s="2" t="e">
        <f t="shared" si="3"/>
        <v>#VALUE!</v>
      </c>
      <c r="M39" s="3">
        <f t="shared" si="2"/>
        <v>0.59340659340659341</v>
      </c>
      <c r="N39" s="2">
        <v>216</v>
      </c>
      <c r="O39" t="s">
        <v>147</v>
      </c>
      <c r="P39">
        <v>28</v>
      </c>
      <c r="Q39">
        <v>14</v>
      </c>
      <c r="R39">
        <v>26</v>
      </c>
      <c r="S39">
        <v>25</v>
      </c>
      <c r="T39">
        <v>19</v>
      </c>
      <c r="U39">
        <v>26</v>
      </c>
      <c r="V39" t="s">
        <v>513</v>
      </c>
      <c r="W39" t="s">
        <v>514</v>
      </c>
      <c r="X39" t="s">
        <v>515</v>
      </c>
      <c r="Y39">
        <v>14</v>
      </c>
      <c r="Z39" t="s">
        <v>516</v>
      </c>
      <c r="AA39" t="s">
        <v>517</v>
      </c>
      <c r="AB39" s="6">
        <v>25</v>
      </c>
      <c r="AC39" t="s">
        <v>518</v>
      </c>
      <c r="AD39" t="s">
        <v>519</v>
      </c>
      <c r="AE39" t="s">
        <v>520</v>
      </c>
      <c r="AG39" t="s">
        <v>521</v>
      </c>
      <c r="AH39" t="s">
        <v>79</v>
      </c>
      <c r="AI39" t="s">
        <v>94</v>
      </c>
      <c r="AJ39" t="s">
        <v>491</v>
      </c>
      <c r="AK39" t="s">
        <v>522</v>
      </c>
      <c r="AL39" t="s">
        <v>97</v>
      </c>
      <c r="AM39" t="s">
        <v>523</v>
      </c>
      <c r="AN39" t="b">
        <v>1</v>
      </c>
      <c r="AO39" t="b">
        <v>1</v>
      </c>
      <c r="AP39" t="b">
        <v>1</v>
      </c>
      <c r="AQ39" t="b">
        <v>1</v>
      </c>
      <c r="AR39" t="s">
        <v>524</v>
      </c>
      <c r="AS39" t="s">
        <v>314</v>
      </c>
      <c r="AT39" t="s">
        <v>525</v>
      </c>
      <c r="AU39" t="s">
        <v>526</v>
      </c>
      <c r="AV39" t="s">
        <v>389</v>
      </c>
    </row>
    <row r="40" spans="1:54" x14ac:dyDescent="0.25">
      <c r="A40" s="1">
        <v>38</v>
      </c>
      <c r="B40" t="s">
        <v>527</v>
      </c>
      <c r="C40" t="s">
        <v>472</v>
      </c>
      <c r="D40">
        <v>90</v>
      </c>
      <c r="J40" s="2" t="str">
        <f t="shared" si="0"/>
        <v/>
      </c>
      <c r="K40" s="2" t="e">
        <f t="shared" si="1"/>
        <v>#VALUE!</v>
      </c>
      <c r="L40" s="2" t="e">
        <f t="shared" si="3"/>
        <v>#VALUE!</v>
      </c>
      <c r="M40" s="3" t="e">
        <f t="shared" si="2"/>
        <v>#VALUE!</v>
      </c>
      <c r="N40" s="2" t="e">
        <v>#VALUE!</v>
      </c>
      <c r="O40" t="s">
        <v>528</v>
      </c>
      <c r="AB40" s="6">
        <v>0</v>
      </c>
      <c r="AN40" t="b">
        <v>1</v>
      </c>
      <c r="AQ40" t="b">
        <v>1</v>
      </c>
      <c r="BB40" t="s">
        <v>529</v>
      </c>
    </row>
    <row r="41" spans="1:54" x14ac:dyDescent="0.25">
      <c r="A41" s="1">
        <v>39</v>
      </c>
      <c r="B41" t="s">
        <v>530</v>
      </c>
      <c r="C41" t="s">
        <v>472</v>
      </c>
      <c r="D41">
        <v>235</v>
      </c>
      <c r="E41" t="s">
        <v>100</v>
      </c>
      <c r="F41" t="s">
        <v>188</v>
      </c>
      <c r="G41" t="s">
        <v>287</v>
      </c>
      <c r="H41" t="s">
        <v>531</v>
      </c>
      <c r="I41" t="s">
        <v>532</v>
      </c>
      <c r="J41" s="2" t="str">
        <f t="shared" si="0"/>
        <v>{'average': 51,</v>
      </c>
      <c r="K41" s="2" t="str">
        <f t="shared" si="1"/>
        <v xml:space="preserve"> 51,</v>
      </c>
      <c r="L41" s="2" t="str">
        <f t="shared" si="3"/>
        <v xml:space="preserve"> 51</v>
      </c>
      <c r="M41" s="3">
        <f t="shared" si="2"/>
        <v>0.47058823529411764</v>
      </c>
      <c r="N41" s="2">
        <v>24</v>
      </c>
      <c r="O41" t="s">
        <v>105</v>
      </c>
      <c r="P41">
        <v>18</v>
      </c>
      <c r="Q41">
        <v>11</v>
      </c>
      <c r="R41">
        <v>18</v>
      </c>
      <c r="S41">
        <v>12</v>
      </c>
      <c r="T41">
        <v>15</v>
      </c>
      <c r="U41">
        <v>18</v>
      </c>
      <c r="V41" t="s">
        <v>533</v>
      </c>
      <c r="W41" t="s">
        <v>534</v>
      </c>
      <c r="Y41">
        <v>15</v>
      </c>
      <c r="AA41" t="s">
        <v>205</v>
      </c>
      <c r="AB41" s="6">
        <v>6</v>
      </c>
      <c r="AC41" t="s">
        <v>535</v>
      </c>
      <c r="AD41" t="s">
        <v>536</v>
      </c>
      <c r="AI41" t="s">
        <v>94</v>
      </c>
      <c r="AJ41" t="s">
        <v>208</v>
      </c>
      <c r="AK41" t="s">
        <v>537</v>
      </c>
      <c r="AL41" t="s">
        <v>124</v>
      </c>
      <c r="AN41" t="b">
        <v>1</v>
      </c>
      <c r="AO41" t="b">
        <v>1</v>
      </c>
      <c r="AR41" t="s">
        <v>538</v>
      </c>
      <c r="AS41" t="s">
        <v>265</v>
      </c>
      <c r="AT41" t="s">
        <v>539</v>
      </c>
      <c r="AV41" t="s">
        <v>447</v>
      </c>
    </row>
    <row r="42" spans="1:54" x14ac:dyDescent="0.25">
      <c r="A42" s="1">
        <v>40</v>
      </c>
      <c r="B42" t="s">
        <v>540</v>
      </c>
      <c r="C42" t="s">
        <v>472</v>
      </c>
      <c r="D42">
        <v>119</v>
      </c>
      <c r="E42" t="s">
        <v>130</v>
      </c>
      <c r="F42" t="s">
        <v>78</v>
      </c>
      <c r="G42" t="s">
        <v>79</v>
      </c>
      <c r="H42" t="s">
        <v>541</v>
      </c>
      <c r="I42" t="s">
        <v>542</v>
      </c>
      <c r="J42" s="2" t="str">
        <f t="shared" si="0"/>
        <v>{'average': 27,</v>
      </c>
      <c r="K42" s="2" t="str">
        <f t="shared" si="1"/>
        <v xml:space="preserve"> 27,</v>
      </c>
      <c r="L42" s="2" t="str">
        <f t="shared" si="3"/>
        <v xml:space="preserve"> 27</v>
      </c>
      <c r="M42" s="3" t="e">
        <f t="shared" si="2"/>
        <v>#VALUE!</v>
      </c>
      <c r="N42" s="2" t="e">
        <v>#VALUE!</v>
      </c>
      <c r="O42" t="s">
        <v>543</v>
      </c>
      <c r="P42">
        <v>10</v>
      </c>
      <c r="Q42">
        <v>5</v>
      </c>
      <c r="R42">
        <v>11</v>
      </c>
      <c r="S42">
        <v>6</v>
      </c>
      <c r="T42">
        <v>9</v>
      </c>
      <c r="U42">
        <v>3</v>
      </c>
      <c r="X42" t="s">
        <v>226</v>
      </c>
      <c r="Y42">
        <v>9</v>
      </c>
      <c r="AB42">
        <v>0.25</v>
      </c>
      <c r="AC42" t="s">
        <v>544</v>
      </c>
      <c r="AD42" t="s">
        <v>545</v>
      </c>
      <c r="AG42" t="s">
        <v>546</v>
      </c>
      <c r="AH42" t="s">
        <v>230</v>
      </c>
      <c r="AK42" t="s">
        <v>547</v>
      </c>
      <c r="AL42" t="s">
        <v>124</v>
      </c>
      <c r="AN42" t="b">
        <v>1</v>
      </c>
      <c r="AO42" t="b">
        <v>1</v>
      </c>
      <c r="AP42" t="b">
        <v>1</v>
      </c>
    </row>
    <row r="43" spans="1:54" x14ac:dyDescent="0.25">
      <c r="A43" s="1">
        <v>41</v>
      </c>
      <c r="B43" t="s">
        <v>548</v>
      </c>
      <c r="C43" t="s">
        <v>472</v>
      </c>
      <c r="D43">
        <v>129</v>
      </c>
      <c r="J43" s="2" t="str">
        <f t="shared" si="0"/>
        <v/>
      </c>
      <c r="K43" s="2" t="e">
        <f t="shared" si="1"/>
        <v>#VALUE!</v>
      </c>
      <c r="L43" s="2" t="e">
        <f t="shared" si="3"/>
        <v>#VALUE!</v>
      </c>
      <c r="M43" s="3" t="e">
        <f t="shared" si="2"/>
        <v>#VALUE!</v>
      </c>
      <c r="N43" s="2" t="e">
        <v>#VALUE!</v>
      </c>
      <c r="AB43" s="6">
        <v>0</v>
      </c>
      <c r="AN43" t="b">
        <v>1</v>
      </c>
      <c r="AQ43" t="b">
        <v>1</v>
      </c>
      <c r="AY43" t="b">
        <v>1</v>
      </c>
      <c r="BB43" t="s">
        <v>549</v>
      </c>
    </row>
    <row r="44" spans="1:54" x14ac:dyDescent="0.25">
      <c r="A44" s="1">
        <v>42</v>
      </c>
      <c r="B44" t="s">
        <v>550</v>
      </c>
      <c r="C44" t="s">
        <v>472</v>
      </c>
      <c r="D44">
        <v>83</v>
      </c>
      <c r="J44" s="2" t="str">
        <f t="shared" si="0"/>
        <v/>
      </c>
      <c r="K44" s="2" t="e">
        <f t="shared" si="1"/>
        <v>#VALUE!</v>
      </c>
      <c r="L44" s="2" t="e">
        <f t="shared" si="3"/>
        <v>#VALUE!</v>
      </c>
      <c r="M44" s="3" t="e">
        <f t="shared" si="2"/>
        <v>#VALUE!</v>
      </c>
      <c r="N44" s="2" t="e">
        <v>#VALUE!</v>
      </c>
      <c r="AB44" s="6">
        <v>0</v>
      </c>
      <c r="AD44" t="s">
        <v>551</v>
      </c>
      <c r="AL44" t="s">
        <v>124</v>
      </c>
      <c r="AN44" t="b">
        <v>1</v>
      </c>
      <c r="AQ44" t="b">
        <v>1</v>
      </c>
      <c r="BB44" t="s">
        <v>552</v>
      </c>
    </row>
    <row r="45" spans="1:54" x14ac:dyDescent="0.25">
      <c r="A45" s="1">
        <v>43</v>
      </c>
      <c r="B45" t="s">
        <v>553</v>
      </c>
      <c r="C45" t="s">
        <v>472</v>
      </c>
      <c r="D45">
        <v>83</v>
      </c>
      <c r="J45" s="2" t="str">
        <f t="shared" si="0"/>
        <v/>
      </c>
      <c r="K45" s="2" t="e">
        <f t="shared" si="1"/>
        <v>#VALUE!</v>
      </c>
      <c r="L45" s="2" t="e">
        <f t="shared" si="3"/>
        <v>#VALUE!</v>
      </c>
      <c r="M45" s="3" t="e">
        <f t="shared" si="2"/>
        <v>#VALUE!</v>
      </c>
      <c r="N45" s="2" t="e">
        <v>#VALUE!</v>
      </c>
      <c r="AB45" s="6">
        <v>0</v>
      </c>
      <c r="AD45" t="s">
        <v>554</v>
      </c>
      <c r="AK45" t="s">
        <v>139</v>
      </c>
      <c r="AL45" t="s">
        <v>124</v>
      </c>
      <c r="AN45" t="b">
        <v>1</v>
      </c>
      <c r="AQ45" t="b">
        <v>1</v>
      </c>
      <c r="BB45" t="s">
        <v>555</v>
      </c>
    </row>
    <row r="46" spans="1:54" x14ac:dyDescent="0.25">
      <c r="A46" s="1">
        <v>44</v>
      </c>
      <c r="B46" t="s">
        <v>556</v>
      </c>
      <c r="C46" t="s">
        <v>472</v>
      </c>
      <c r="D46">
        <v>231</v>
      </c>
      <c r="E46" t="s">
        <v>557</v>
      </c>
      <c r="F46" t="s">
        <v>474</v>
      </c>
      <c r="G46" t="s">
        <v>109</v>
      </c>
      <c r="H46" t="s">
        <v>319</v>
      </c>
      <c r="I46" t="s">
        <v>558</v>
      </c>
      <c r="J46" s="2" t="str">
        <f t="shared" si="0"/>
        <v>{'average': 297</v>
      </c>
      <c r="K46" s="2" t="str">
        <f t="shared" si="1"/>
        <v xml:space="preserve"> 297</v>
      </c>
      <c r="L46" s="2" t="e">
        <f t="shared" si="3"/>
        <v>#VALUE!</v>
      </c>
      <c r="M46" s="3">
        <f t="shared" si="2"/>
        <v>0.40067340067340068</v>
      </c>
      <c r="N46" s="2">
        <v>119</v>
      </c>
      <c r="O46" t="s">
        <v>559</v>
      </c>
      <c r="P46">
        <v>28</v>
      </c>
      <c r="Q46">
        <v>10</v>
      </c>
      <c r="R46">
        <v>24</v>
      </c>
      <c r="S46">
        <v>6</v>
      </c>
      <c r="T46">
        <v>10</v>
      </c>
      <c r="U46">
        <v>13</v>
      </c>
      <c r="V46" t="s">
        <v>560</v>
      </c>
      <c r="X46" t="s">
        <v>215</v>
      </c>
      <c r="Y46">
        <v>10</v>
      </c>
      <c r="Z46" t="s">
        <v>561</v>
      </c>
      <c r="AA46" t="s">
        <v>480</v>
      </c>
      <c r="AB46" s="6">
        <v>14</v>
      </c>
      <c r="AC46" t="s">
        <v>562</v>
      </c>
      <c r="AD46" t="s">
        <v>563</v>
      </c>
      <c r="AG46" t="s">
        <v>564</v>
      </c>
      <c r="AH46" t="s">
        <v>219</v>
      </c>
      <c r="AJ46" t="s">
        <v>483</v>
      </c>
      <c r="AK46" t="s">
        <v>197</v>
      </c>
      <c r="AL46" t="s">
        <v>97</v>
      </c>
      <c r="AN46" t="b">
        <v>1</v>
      </c>
      <c r="AO46" t="b">
        <v>1</v>
      </c>
      <c r="AP46" t="b">
        <v>1</v>
      </c>
      <c r="AQ46" t="b">
        <v>1</v>
      </c>
      <c r="AU46" t="s">
        <v>361</v>
      </c>
      <c r="AV46" t="s">
        <v>565</v>
      </c>
    </row>
    <row r="47" spans="1:54" x14ac:dyDescent="0.25">
      <c r="A47" s="1">
        <v>45</v>
      </c>
      <c r="B47" t="s">
        <v>566</v>
      </c>
      <c r="C47" t="s">
        <v>472</v>
      </c>
      <c r="D47">
        <v>233</v>
      </c>
      <c r="E47" t="s">
        <v>100</v>
      </c>
      <c r="F47" t="s">
        <v>188</v>
      </c>
      <c r="G47" t="s">
        <v>109</v>
      </c>
      <c r="H47" t="s">
        <v>567</v>
      </c>
      <c r="I47" t="s">
        <v>568</v>
      </c>
      <c r="J47" s="2" t="str">
        <f t="shared" si="0"/>
        <v>{'average': 76,</v>
      </c>
      <c r="K47" s="2" t="str">
        <f t="shared" si="1"/>
        <v xml:space="preserve"> 76,</v>
      </c>
      <c r="L47" s="2" t="str">
        <f t="shared" si="3"/>
        <v xml:space="preserve"> 76</v>
      </c>
      <c r="M47" s="3">
        <f t="shared" si="2"/>
        <v>0.52631578947368418</v>
      </c>
      <c r="N47" s="2">
        <v>40</v>
      </c>
      <c r="O47" t="s">
        <v>569</v>
      </c>
      <c r="P47">
        <v>20</v>
      </c>
      <c r="Q47">
        <v>20</v>
      </c>
      <c r="R47">
        <v>20</v>
      </c>
      <c r="S47">
        <v>14</v>
      </c>
      <c r="T47">
        <v>13</v>
      </c>
      <c r="U47">
        <v>16</v>
      </c>
      <c r="W47" t="s">
        <v>570</v>
      </c>
      <c r="X47" t="s">
        <v>226</v>
      </c>
      <c r="Y47">
        <v>14</v>
      </c>
      <c r="AA47" t="s">
        <v>205</v>
      </c>
      <c r="AB47" s="6">
        <v>5</v>
      </c>
      <c r="AC47" t="s">
        <v>571</v>
      </c>
      <c r="AD47" t="s">
        <v>572</v>
      </c>
      <c r="AG47" t="s">
        <v>92</v>
      </c>
      <c r="AH47" t="s">
        <v>230</v>
      </c>
      <c r="AI47" t="s">
        <v>94</v>
      </c>
      <c r="AJ47" t="s">
        <v>208</v>
      </c>
      <c r="AK47" t="s">
        <v>197</v>
      </c>
      <c r="AL47" t="s">
        <v>198</v>
      </c>
      <c r="AM47" t="s">
        <v>327</v>
      </c>
      <c r="AN47" t="b">
        <v>1</v>
      </c>
      <c r="AO47" t="b">
        <v>1</v>
      </c>
      <c r="AW47" t="s">
        <v>573</v>
      </c>
    </row>
    <row r="48" spans="1:54" x14ac:dyDescent="0.25">
      <c r="A48" s="1">
        <v>46</v>
      </c>
      <c r="B48" t="s">
        <v>574</v>
      </c>
      <c r="C48" t="s">
        <v>472</v>
      </c>
      <c r="D48">
        <v>108</v>
      </c>
      <c r="J48" s="2" t="str">
        <f t="shared" si="0"/>
        <v/>
      </c>
      <c r="K48" s="2" t="e">
        <f t="shared" si="1"/>
        <v>#VALUE!</v>
      </c>
      <c r="L48" s="2" t="e">
        <f t="shared" si="3"/>
        <v>#VALUE!</v>
      </c>
      <c r="M48" s="3" t="e">
        <f t="shared" si="2"/>
        <v>#VALUE!</v>
      </c>
      <c r="N48" s="2" t="e">
        <v>#VALUE!</v>
      </c>
      <c r="AB48" s="6">
        <v>0</v>
      </c>
      <c r="AN48" t="b">
        <v>1</v>
      </c>
      <c r="BB48" t="s">
        <v>575</v>
      </c>
    </row>
    <row r="49" spans="1:54" x14ac:dyDescent="0.25">
      <c r="A49" s="1">
        <v>47</v>
      </c>
      <c r="B49" t="s">
        <v>576</v>
      </c>
      <c r="C49" t="s">
        <v>472</v>
      </c>
      <c r="D49">
        <v>38</v>
      </c>
      <c r="E49" t="s">
        <v>100</v>
      </c>
      <c r="F49" t="s">
        <v>188</v>
      </c>
      <c r="G49" t="s">
        <v>287</v>
      </c>
      <c r="H49" t="s">
        <v>577</v>
      </c>
      <c r="I49" t="s">
        <v>578</v>
      </c>
      <c r="J49" s="2" t="str">
        <f t="shared" si="0"/>
        <v>{'average': 78,</v>
      </c>
      <c r="K49" s="2" t="str">
        <f t="shared" si="1"/>
        <v xml:space="preserve"> 78,</v>
      </c>
      <c r="L49" s="2" t="str">
        <f t="shared" si="3"/>
        <v xml:space="preserve"> 78</v>
      </c>
      <c r="M49" s="3">
        <f t="shared" si="2"/>
        <v>0.30769230769230771</v>
      </c>
      <c r="N49" s="2">
        <v>24</v>
      </c>
      <c r="O49" t="s">
        <v>105</v>
      </c>
      <c r="P49">
        <v>17</v>
      </c>
      <c r="Q49">
        <v>10</v>
      </c>
      <c r="R49">
        <v>15</v>
      </c>
      <c r="S49">
        <v>13</v>
      </c>
      <c r="T49">
        <v>16</v>
      </c>
      <c r="U49">
        <v>18</v>
      </c>
      <c r="W49" t="s">
        <v>579</v>
      </c>
      <c r="X49" t="s">
        <v>580</v>
      </c>
      <c r="Y49">
        <v>13</v>
      </c>
      <c r="AA49" t="s">
        <v>488</v>
      </c>
      <c r="AB49" s="6">
        <v>4</v>
      </c>
      <c r="AC49" t="s">
        <v>581</v>
      </c>
      <c r="AD49" t="s">
        <v>582</v>
      </c>
      <c r="AG49" t="s">
        <v>583</v>
      </c>
      <c r="AH49" t="s">
        <v>219</v>
      </c>
      <c r="AI49" t="s">
        <v>94</v>
      </c>
      <c r="AJ49" t="s">
        <v>491</v>
      </c>
      <c r="AK49" t="s">
        <v>584</v>
      </c>
      <c r="AL49" t="s">
        <v>124</v>
      </c>
      <c r="AN49" t="b">
        <v>1</v>
      </c>
      <c r="AO49" t="b">
        <v>1</v>
      </c>
      <c r="AP49" t="b">
        <v>1</v>
      </c>
      <c r="AQ49" t="b">
        <v>1</v>
      </c>
      <c r="AW49" t="s">
        <v>585</v>
      </c>
    </row>
    <row r="50" spans="1:54" x14ac:dyDescent="0.25">
      <c r="A50" s="1">
        <v>48</v>
      </c>
      <c r="B50" t="s">
        <v>586</v>
      </c>
      <c r="C50" t="s">
        <v>472</v>
      </c>
      <c r="D50">
        <v>130</v>
      </c>
      <c r="F50" t="s">
        <v>188</v>
      </c>
      <c r="G50" t="s">
        <v>287</v>
      </c>
      <c r="J50" s="2" t="str">
        <f t="shared" si="0"/>
        <v/>
      </c>
      <c r="K50" s="2" t="e">
        <f t="shared" si="1"/>
        <v>#VALUE!</v>
      </c>
      <c r="L50" s="2" t="e">
        <f t="shared" si="3"/>
        <v>#VALUE!</v>
      </c>
      <c r="M50" s="3" t="e">
        <f t="shared" si="2"/>
        <v>#VALUE!</v>
      </c>
      <c r="N50" s="2" t="e">
        <v>#VALUE!</v>
      </c>
      <c r="AB50" s="6">
        <v>0</v>
      </c>
      <c r="AD50" t="s">
        <v>587</v>
      </c>
      <c r="AL50" t="s">
        <v>588</v>
      </c>
      <c r="AN50" t="b">
        <v>1</v>
      </c>
      <c r="AQ50" t="b">
        <v>1</v>
      </c>
      <c r="BB50" t="s">
        <v>589</v>
      </c>
    </row>
    <row r="51" spans="1:54" x14ac:dyDescent="0.25">
      <c r="A51" s="1">
        <v>49</v>
      </c>
      <c r="B51" t="s">
        <v>590</v>
      </c>
      <c r="C51" t="s">
        <v>472</v>
      </c>
      <c r="D51">
        <v>130</v>
      </c>
      <c r="F51" t="s">
        <v>188</v>
      </c>
      <c r="G51" t="s">
        <v>269</v>
      </c>
      <c r="J51" s="2" t="str">
        <f t="shared" si="0"/>
        <v/>
      </c>
      <c r="K51" s="2" t="e">
        <f t="shared" si="1"/>
        <v>#VALUE!</v>
      </c>
      <c r="L51" s="2" t="e">
        <f t="shared" si="3"/>
        <v>#VALUE!</v>
      </c>
      <c r="M51" s="3" t="e">
        <f t="shared" si="2"/>
        <v>#VALUE!</v>
      </c>
      <c r="N51" s="2" t="e">
        <v>#VALUE!</v>
      </c>
      <c r="AB51" s="6">
        <v>0</v>
      </c>
      <c r="AN51" t="b">
        <v>1</v>
      </c>
      <c r="AQ51" t="b">
        <v>1</v>
      </c>
      <c r="BB51" t="s">
        <v>591</v>
      </c>
    </row>
    <row r="52" spans="1:54" x14ac:dyDescent="0.25">
      <c r="A52" s="1">
        <v>50</v>
      </c>
      <c r="B52" t="s">
        <v>592</v>
      </c>
      <c r="C52" t="s">
        <v>472</v>
      </c>
      <c r="D52">
        <v>236</v>
      </c>
      <c r="E52" t="s">
        <v>130</v>
      </c>
      <c r="F52" t="s">
        <v>144</v>
      </c>
      <c r="G52" t="s">
        <v>79</v>
      </c>
      <c r="H52" t="s">
        <v>541</v>
      </c>
      <c r="I52" t="s">
        <v>593</v>
      </c>
      <c r="J52" s="2" t="str">
        <f t="shared" si="0"/>
        <v>{'average': 210</v>
      </c>
      <c r="K52" s="2" t="str">
        <f t="shared" si="1"/>
        <v xml:space="preserve"> 210</v>
      </c>
      <c r="L52" s="2" t="e">
        <f t="shared" si="3"/>
        <v>#VALUE!</v>
      </c>
      <c r="M52" s="3">
        <f t="shared" si="2"/>
        <v>0.47619047619047616</v>
      </c>
      <c r="N52" s="2">
        <v>100</v>
      </c>
      <c r="O52" t="s">
        <v>594</v>
      </c>
      <c r="P52">
        <v>20</v>
      </c>
      <c r="Q52">
        <v>9</v>
      </c>
      <c r="R52">
        <v>20</v>
      </c>
      <c r="S52">
        <v>7</v>
      </c>
      <c r="T52">
        <v>10</v>
      </c>
      <c r="U52">
        <v>5</v>
      </c>
      <c r="X52" t="s">
        <v>226</v>
      </c>
      <c r="Y52">
        <v>10</v>
      </c>
      <c r="Z52" t="s">
        <v>595</v>
      </c>
      <c r="AA52" t="s">
        <v>596</v>
      </c>
      <c r="AB52" s="6">
        <v>8</v>
      </c>
      <c r="AC52" t="s">
        <v>597</v>
      </c>
      <c r="AD52" t="s">
        <v>598</v>
      </c>
      <c r="AG52" t="s">
        <v>599</v>
      </c>
      <c r="AH52" t="s">
        <v>230</v>
      </c>
      <c r="AI52" t="s">
        <v>94</v>
      </c>
      <c r="AJ52" t="s">
        <v>600</v>
      </c>
      <c r="AK52" t="s">
        <v>139</v>
      </c>
      <c r="AL52" t="s">
        <v>124</v>
      </c>
      <c r="AN52" t="b">
        <v>1</v>
      </c>
      <c r="AO52" t="b">
        <v>1</v>
      </c>
      <c r="AU52" t="s">
        <v>601</v>
      </c>
      <c r="AV52" t="s">
        <v>235</v>
      </c>
    </row>
    <row r="53" spans="1:54" x14ac:dyDescent="0.25">
      <c r="A53" s="1">
        <v>51</v>
      </c>
      <c r="B53" t="s">
        <v>602</v>
      </c>
      <c r="C53" t="s">
        <v>472</v>
      </c>
      <c r="D53">
        <v>232</v>
      </c>
      <c r="E53" t="s">
        <v>100</v>
      </c>
      <c r="F53" t="s">
        <v>188</v>
      </c>
      <c r="G53" t="s">
        <v>287</v>
      </c>
      <c r="H53" t="s">
        <v>278</v>
      </c>
      <c r="I53" t="s">
        <v>146</v>
      </c>
      <c r="J53" s="2" t="str">
        <f t="shared" si="0"/>
        <v>{'average': 22,</v>
      </c>
      <c r="K53" s="2" t="str">
        <f t="shared" si="1"/>
        <v xml:space="preserve"> 22,</v>
      </c>
      <c r="L53" s="2" t="str">
        <f t="shared" si="3"/>
        <v xml:space="preserve"> 22</v>
      </c>
      <c r="M53" s="3">
        <f t="shared" si="2"/>
        <v>0.18181818181818182</v>
      </c>
      <c r="N53" s="2">
        <v>4</v>
      </c>
      <c r="O53" t="s">
        <v>105</v>
      </c>
      <c r="P53">
        <v>16</v>
      </c>
      <c r="Q53">
        <v>11</v>
      </c>
      <c r="R53">
        <v>13</v>
      </c>
      <c r="S53">
        <v>10</v>
      </c>
      <c r="T53">
        <v>12</v>
      </c>
      <c r="U53">
        <v>11</v>
      </c>
      <c r="Y53">
        <v>11</v>
      </c>
      <c r="AA53" t="s">
        <v>205</v>
      </c>
      <c r="AB53">
        <v>0.5</v>
      </c>
      <c r="AC53" t="s">
        <v>603</v>
      </c>
      <c r="AD53" t="s">
        <v>604</v>
      </c>
      <c r="AJ53" t="s">
        <v>208</v>
      </c>
      <c r="AK53" t="s">
        <v>605</v>
      </c>
      <c r="AL53" t="s">
        <v>111</v>
      </c>
      <c r="AN53" t="b">
        <v>1</v>
      </c>
      <c r="AO53" t="b">
        <v>1</v>
      </c>
      <c r="AV53" t="s">
        <v>447</v>
      </c>
    </row>
    <row r="54" spans="1:54" x14ac:dyDescent="0.25">
      <c r="A54" s="1">
        <v>52</v>
      </c>
      <c r="B54" t="s">
        <v>606</v>
      </c>
      <c r="C54" t="s">
        <v>472</v>
      </c>
      <c r="D54">
        <v>30</v>
      </c>
      <c r="E54" t="s">
        <v>473</v>
      </c>
      <c r="I54" t="s">
        <v>607</v>
      </c>
      <c r="J54" s="2" t="str">
        <f t="shared" si="0"/>
        <v xml:space="preserve">{'average': 7, </v>
      </c>
      <c r="K54" s="2" t="str">
        <f t="shared" si="1"/>
        <v xml:space="preserve"> 7, </v>
      </c>
      <c r="L54" s="2" t="str">
        <f t="shared" si="3"/>
        <v xml:space="preserve"> 7 </v>
      </c>
      <c r="M54" s="3" t="e">
        <f t="shared" si="2"/>
        <v>#VALUE!</v>
      </c>
      <c r="N54" s="2" t="e">
        <v>#VALUE!</v>
      </c>
      <c r="AB54" s="6">
        <v>0</v>
      </c>
      <c r="AK54" t="s">
        <v>197</v>
      </c>
      <c r="AN54" t="b">
        <v>1</v>
      </c>
      <c r="BB54" t="s">
        <v>608</v>
      </c>
    </row>
    <row r="55" spans="1:54" x14ac:dyDescent="0.25">
      <c r="A55" s="1">
        <v>53</v>
      </c>
      <c r="B55" t="s">
        <v>609</v>
      </c>
      <c r="C55" t="s">
        <v>472</v>
      </c>
      <c r="D55">
        <v>65</v>
      </c>
      <c r="E55" t="s">
        <v>100</v>
      </c>
      <c r="F55" t="s">
        <v>352</v>
      </c>
      <c r="G55" t="s">
        <v>287</v>
      </c>
      <c r="H55" t="s">
        <v>610</v>
      </c>
      <c r="I55" t="s">
        <v>611</v>
      </c>
      <c r="J55" s="2" t="str">
        <f t="shared" si="0"/>
        <v>{'average': 136</v>
      </c>
      <c r="K55" s="2" t="str">
        <f t="shared" si="1"/>
        <v xml:space="preserve"> 136</v>
      </c>
      <c r="L55" s="2" t="e">
        <f t="shared" si="3"/>
        <v>#VALUE!</v>
      </c>
      <c r="M55" s="3">
        <f t="shared" si="2"/>
        <v>0.47058823529411764</v>
      </c>
      <c r="N55" s="2">
        <v>64</v>
      </c>
      <c r="O55" t="s">
        <v>105</v>
      </c>
      <c r="P55">
        <v>18</v>
      </c>
      <c r="Q55">
        <v>13</v>
      </c>
      <c r="R55">
        <v>18</v>
      </c>
      <c r="S55">
        <v>10</v>
      </c>
      <c r="T55">
        <v>18</v>
      </c>
      <c r="U55">
        <v>13</v>
      </c>
      <c r="V55" t="s">
        <v>612</v>
      </c>
      <c r="W55" t="s">
        <v>613</v>
      </c>
      <c r="X55" t="s">
        <v>226</v>
      </c>
      <c r="Y55">
        <v>14</v>
      </c>
      <c r="Z55" t="s">
        <v>86</v>
      </c>
      <c r="AA55" t="s">
        <v>205</v>
      </c>
      <c r="AB55" s="6">
        <v>6</v>
      </c>
      <c r="AC55" t="s">
        <v>614</v>
      </c>
      <c r="AD55" t="s">
        <v>615</v>
      </c>
      <c r="AG55" t="s">
        <v>616</v>
      </c>
      <c r="AH55" t="s">
        <v>230</v>
      </c>
      <c r="AI55" t="s">
        <v>94</v>
      </c>
      <c r="AJ55" t="s">
        <v>208</v>
      </c>
      <c r="AK55" t="s">
        <v>617</v>
      </c>
      <c r="AL55" t="s">
        <v>124</v>
      </c>
      <c r="AN55" t="b">
        <v>1</v>
      </c>
      <c r="AO55" t="b">
        <v>1</v>
      </c>
      <c r="AP55" t="b">
        <v>1</v>
      </c>
      <c r="AQ55" t="b">
        <v>1</v>
      </c>
      <c r="AU55" t="s">
        <v>618</v>
      </c>
      <c r="AV55" t="s">
        <v>619</v>
      </c>
      <c r="AX55" t="s">
        <v>448</v>
      </c>
    </row>
    <row r="56" spans="1:54" x14ac:dyDescent="0.25">
      <c r="A56" s="1">
        <v>54</v>
      </c>
      <c r="B56" t="s">
        <v>620</v>
      </c>
      <c r="C56" t="s">
        <v>472</v>
      </c>
      <c r="D56">
        <v>53</v>
      </c>
      <c r="F56" t="s">
        <v>188</v>
      </c>
      <c r="J56" s="2" t="str">
        <f t="shared" si="0"/>
        <v/>
      </c>
      <c r="K56" s="2" t="e">
        <f t="shared" si="1"/>
        <v>#VALUE!</v>
      </c>
      <c r="L56" s="2" t="e">
        <f t="shared" si="3"/>
        <v>#VALUE!</v>
      </c>
      <c r="M56" s="3" t="e">
        <f t="shared" si="2"/>
        <v>#VALUE!</v>
      </c>
      <c r="N56" s="2" t="e">
        <v>#VALUE!</v>
      </c>
      <c r="AB56" s="6">
        <v>0</v>
      </c>
      <c r="AK56" t="s">
        <v>605</v>
      </c>
      <c r="AL56" t="s">
        <v>621</v>
      </c>
      <c r="AN56" t="b">
        <v>1</v>
      </c>
      <c r="AQ56" t="b">
        <v>1</v>
      </c>
      <c r="BB56" t="s">
        <v>622</v>
      </c>
    </row>
    <row r="57" spans="1:54" x14ac:dyDescent="0.25">
      <c r="A57" s="1">
        <v>55</v>
      </c>
      <c r="B57" t="s">
        <v>623</v>
      </c>
      <c r="C57" t="s">
        <v>472</v>
      </c>
      <c r="D57">
        <v>236</v>
      </c>
      <c r="E57" t="s">
        <v>130</v>
      </c>
      <c r="F57" t="s">
        <v>624</v>
      </c>
      <c r="G57" t="s">
        <v>287</v>
      </c>
      <c r="H57" t="s">
        <v>511</v>
      </c>
      <c r="I57" t="s">
        <v>625</v>
      </c>
      <c r="J57" s="2" t="str">
        <f t="shared" si="0"/>
        <v>{'average': 52,</v>
      </c>
      <c r="K57" s="2" t="str">
        <f t="shared" si="1"/>
        <v xml:space="preserve"> 52,</v>
      </c>
      <c r="L57" s="2" t="str">
        <f t="shared" si="3"/>
        <v xml:space="preserve"> 52</v>
      </c>
      <c r="M57" s="3">
        <f t="shared" si="2"/>
        <v>0.15384615384615385</v>
      </c>
      <c r="N57" s="2">
        <v>8</v>
      </c>
      <c r="O57" t="s">
        <v>626</v>
      </c>
      <c r="P57">
        <v>18</v>
      </c>
      <c r="Q57">
        <v>15</v>
      </c>
      <c r="R57">
        <v>12</v>
      </c>
      <c r="S57">
        <v>10</v>
      </c>
      <c r="T57">
        <v>10</v>
      </c>
      <c r="U57">
        <v>7</v>
      </c>
      <c r="V57" t="s">
        <v>627</v>
      </c>
      <c r="X57" t="s">
        <v>226</v>
      </c>
      <c r="Y57">
        <v>10</v>
      </c>
      <c r="AA57" t="s">
        <v>628</v>
      </c>
      <c r="AB57" s="6">
        <v>5</v>
      </c>
      <c r="AC57" t="s">
        <v>629</v>
      </c>
      <c r="AD57" t="s">
        <v>630</v>
      </c>
      <c r="AG57" t="s">
        <v>631</v>
      </c>
      <c r="AH57" t="s">
        <v>230</v>
      </c>
      <c r="AI57" t="s">
        <v>94</v>
      </c>
      <c r="AJ57" t="s">
        <v>632</v>
      </c>
      <c r="AK57" t="s">
        <v>157</v>
      </c>
      <c r="AL57" t="s">
        <v>124</v>
      </c>
      <c r="AM57" t="s">
        <v>633</v>
      </c>
      <c r="AN57" t="b">
        <v>1</v>
      </c>
      <c r="AO57" t="b">
        <v>1</v>
      </c>
      <c r="AP57" t="b">
        <v>1</v>
      </c>
      <c r="AU57" t="s">
        <v>429</v>
      </c>
      <c r="AX57" t="s">
        <v>634</v>
      </c>
    </row>
    <row r="58" spans="1:54" x14ac:dyDescent="0.25">
      <c r="A58" s="1">
        <v>56</v>
      </c>
      <c r="B58" t="s">
        <v>635</v>
      </c>
      <c r="C58" t="s">
        <v>472</v>
      </c>
      <c r="D58">
        <v>95</v>
      </c>
      <c r="J58" s="2" t="str">
        <f t="shared" si="0"/>
        <v/>
      </c>
      <c r="K58" s="2" t="e">
        <f t="shared" si="1"/>
        <v>#VALUE!</v>
      </c>
      <c r="L58" s="2" t="e">
        <f t="shared" si="3"/>
        <v>#VALUE!</v>
      </c>
      <c r="M58" s="3" t="e">
        <f t="shared" si="2"/>
        <v>#VALUE!</v>
      </c>
      <c r="N58" s="2" t="e">
        <v>#VALUE!</v>
      </c>
      <c r="AB58" s="6">
        <v>0</v>
      </c>
      <c r="AN58" t="b">
        <v>1</v>
      </c>
      <c r="BB58" t="s">
        <v>636</v>
      </c>
    </row>
    <row r="59" spans="1:54" x14ac:dyDescent="0.25">
      <c r="A59" s="1">
        <v>57</v>
      </c>
      <c r="B59" t="s">
        <v>637</v>
      </c>
      <c r="C59" t="s">
        <v>472</v>
      </c>
      <c r="D59">
        <v>237</v>
      </c>
      <c r="E59" t="s">
        <v>304</v>
      </c>
      <c r="F59" t="s">
        <v>638</v>
      </c>
      <c r="G59" t="s">
        <v>296</v>
      </c>
      <c r="H59" t="s">
        <v>80</v>
      </c>
      <c r="I59" t="s">
        <v>639</v>
      </c>
      <c r="J59" s="2" t="str">
        <f t="shared" si="0"/>
        <v>{'average': 36,</v>
      </c>
      <c r="K59" s="2" t="str">
        <f t="shared" si="1"/>
        <v xml:space="preserve"> 36,</v>
      </c>
      <c r="L59" s="2" t="str">
        <f t="shared" si="3"/>
        <v xml:space="preserve"> 36</v>
      </c>
      <c r="M59" s="3">
        <f t="shared" si="2"/>
        <v>0.22222222222222221</v>
      </c>
      <c r="N59" s="2">
        <v>8</v>
      </c>
      <c r="O59" t="s">
        <v>640</v>
      </c>
      <c r="P59">
        <v>10</v>
      </c>
      <c r="Q59">
        <v>11</v>
      </c>
      <c r="R59">
        <v>12</v>
      </c>
      <c r="S59">
        <v>16</v>
      </c>
      <c r="T59">
        <v>19</v>
      </c>
      <c r="U59">
        <v>16</v>
      </c>
      <c r="V59" t="s">
        <v>641</v>
      </c>
      <c r="Y59">
        <v>14</v>
      </c>
      <c r="Z59" t="s">
        <v>86</v>
      </c>
      <c r="AA59" t="s">
        <v>642</v>
      </c>
      <c r="AB59" s="6">
        <v>5</v>
      </c>
      <c r="AC59" t="s">
        <v>643</v>
      </c>
      <c r="AD59" t="s">
        <v>644</v>
      </c>
      <c r="AG59" t="s">
        <v>631</v>
      </c>
      <c r="AJ59" t="s">
        <v>645</v>
      </c>
      <c r="AK59" t="s">
        <v>646</v>
      </c>
      <c r="AL59" t="s">
        <v>158</v>
      </c>
      <c r="AM59" t="s">
        <v>647</v>
      </c>
      <c r="AN59" t="b">
        <v>1</v>
      </c>
      <c r="AO59" t="b">
        <v>1</v>
      </c>
      <c r="AP59" t="b">
        <v>1</v>
      </c>
      <c r="AR59" t="s">
        <v>648</v>
      </c>
      <c r="AS59" t="s">
        <v>314</v>
      </c>
      <c r="AT59" t="s">
        <v>469</v>
      </c>
      <c r="AU59" t="s">
        <v>361</v>
      </c>
      <c r="AV59" t="s">
        <v>389</v>
      </c>
    </row>
    <row r="60" spans="1:54" x14ac:dyDescent="0.25">
      <c r="A60" s="1">
        <v>58</v>
      </c>
      <c r="B60" t="s">
        <v>649</v>
      </c>
      <c r="C60" t="s">
        <v>472</v>
      </c>
      <c r="D60">
        <v>232</v>
      </c>
      <c r="E60" t="s">
        <v>100</v>
      </c>
      <c r="F60" t="s">
        <v>188</v>
      </c>
      <c r="G60" t="s">
        <v>287</v>
      </c>
      <c r="H60" t="s">
        <v>531</v>
      </c>
      <c r="I60" t="s">
        <v>289</v>
      </c>
      <c r="J60" s="2" t="str">
        <f t="shared" si="0"/>
        <v>{'average': 45,</v>
      </c>
      <c r="K60" s="2" t="str">
        <f t="shared" si="1"/>
        <v xml:space="preserve"> 45,</v>
      </c>
      <c r="L60" s="2" t="str">
        <f t="shared" si="3"/>
        <v xml:space="preserve"> 45</v>
      </c>
      <c r="M60" s="3">
        <f t="shared" si="2"/>
        <v>0.4</v>
      </c>
      <c r="N60" s="2">
        <v>18</v>
      </c>
      <c r="O60" t="s">
        <v>105</v>
      </c>
      <c r="P60">
        <v>17</v>
      </c>
      <c r="Q60">
        <v>11</v>
      </c>
      <c r="R60">
        <v>16</v>
      </c>
      <c r="S60">
        <v>12</v>
      </c>
      <c r="T60">
        <v>15</v>
      </c>
      <c r="U60">
        <v>16</v>
      </c>
      <c r="V60" t="s">
        <v>650</v>
      </c>
      <c r="W60" t="s">
        <v>651</v>
      </c>
      <c r="Y60">
        <v>14</v>
      </c>
      <c r="AA60" t="s">
        <v>205</v>
      </c>
      <c r="AB60" s="6">
        <v>2</v>
      </c>
      <c r="AC60" t="s">
        <v>652</v>
      </c>
      <c r="AD60" t="s">
        <v>653</v>
      </c>
      <c r="AI60" t="s">
        <v>94</v>
      </c>
      <c r="AJ60" t="s">
        <v>208</v>
      </c>
      <c r="AK60" t="s">
        <v>197</v>
      </c>
      <c r="AL60" t="s">
        <v>198</v>
      </c>
      <c r="AN60" t="b">
        <v>1</v>
      </c>
      <c r="AO60" t="b">
        <v>1</v>
      </c>
      <c r="AV60" t="s">
        <v>447</v>
      </c>
    </row>
    <row r="61" spans="1:54" x14ac:dyDescent="0.25">
      <c r="A61" s="1">
        <v>59</v>
      </c>
      <c r="B61" t="s">
        <v>654</v>
      </c>
      <c r="C61" t="s">
        <v>472</v>
      </c>
      <c r="D61">
        <v>105</v>
      </c>
      <c r="E61" t="s">
        <v>130</v>
      </c>
      <c r="F61" t="s">
        <v>474</v>
      </c>
      <c r="G61" t="s">
        <v>109</v>
      </c>
      <c r="H61" t="s">
        <v>145</v>
      </c>
      <c r="I61" t="s">
        <v>655</v>
      </c>
      <c r="J61" s="2" t="str">
        <f t="shared" si="0"/>
        <v>{'average': 243</v>
      </c>
      <c r="K61" s="2" t="str">
        <f t="shared" si="1"/>
        <v xml:space="preserve"> 243</v>
      </c>
      <c r="L61" s="2" t="e">
        <f t="shared" si="3"/>
        <v>#VALUE!</v>
      </c>
      <c r="M61" s="3">
        <f t="shared" si="2"/>
        <v>0.59259259259259256</v>
      </c>
      <c r="N61" s="2">
        <v>144</v>
      </c>
      <c r="O61" t="s">
        <v>308</v>
      </c>
      <c r="P61">
        <v>30</v>
      </c>
      <c r="Q61">
        <v>12</v>
      </c>
      <c r="R61">
        <v>27</v>
      </c>
      <c r="S61">
        <v>18</v>
      </c>
      <c r="T61">
        <v>22</v>
      </c>
      <c r="U61">
        <v>19</v>
      </c>
      <c r="V61" t="s">
        <v>656</v>
      </c>
      <c r="W61" t="s">
        <v>657</v>
      </c>
      <c r="X61" t="s">
        <v>658</v>
      </c>
      <c r="Y61">
        <v>24</v>
      </c>
      <c r="Z61" t="s">
        <v>659</v>
      </c>
      <c r="AA61" t="s">
        <v>660</v>
      </c>
      <c r="AB61" s="6">
        <v>25</v>
      </c>
      <c r="AC61" t="s">
        <v>661</v>
      </c>
      <c r="AD61" t="s">
        <v>662</v>
      </c>
      <c r="AE61" t="s">
        <v>663</v>
      </c>
      <c r="AG61" t="s">
        <v>664</v>
      </c>
      <c r="AH61" t="s">
        <v>79</v>
      </c>
      <c r="AI61" t="s">
        <v>94</v>
      </c>
      <c r="AJ61" t="s">
        <v>665</v>
      </c>
      <c r="AK61" t="s">
        <v>666</v>
      </c>
      <c r="AL61" t="s">
        <v>97</v>
      </c>
      <c r="AN61" t="b">
        <v>1</v>
      </c>
      <c r="AO61" t="b">
        <v>1</v>
      </c>
      <c r="AP61" t="b">
        <v>1</v>
      </c>
      <c r="AQ61" t="b">
        <v>1</v>
      </c>
      <c r="AR61" t="s">
        <v>667</v>
      </c>
      <c r="AS61" t="s">
        <v>314</v>
      </c>
      <c r="AU61" t="s">
        <v>668</v>
      </c>
      <c r="AV61" t="s">
        <v>565</v>
      </c>
      <c r="AY61" t="b">
        <v>1</v>
      </c>
    </row>
    <row r="62" spans="1:54" x14ac:dyDescent="0.25">
      <c r="A62" s="1">
        <v>60</v>
      </c>
      <c r="B62" t="s">
        <v>669</v>
      </c>
      <c r="C62" t="s">
        <v>472</v>
      </c>
      <c r="D62">
        <v>110</v>
      </c>
      <c r="E62" t="s">
        <v>100</v>
      </c>
      <c r="F62" t="s">
        <v>670</v>
      </c>
      <c r="G62" t="s">
        <v>287</v>
      </c>
      <c r="H62" t="s">
        <v>162</v>
      </c>
      <c r="I62" t="s">
        <v>671</v>
      </c>
      <c r="J62" s="2" t="str">
        <f t="shared" si="0"/>
        <v>{'average': 117</v>
      </c>
      <c r="K62" s="2" t="str">
        <f t="shared" si="1"/>
        <v xml:space="preserve"> 117</v>
      </c>
      <c r="L62" s="2" t="e">
        <f t="shared" si="3"/>
        <v>#VALUE!</v>
      </c>
      <c r="M62" s="3">
        <f t="shared" si="2"/>
        <v>0.30769230769230771</v>
      </c>
      <c r="N62" s="2">
        <v>36</v>
      </c>
      <c r="O62" t="s">
        <v>105</v>
      </c>
      <c r="P62">
        <v>20</v>
      </c>
      <c r="Q62">
        <v>14</v>
      </c>
      <c r="R62">
        <v>15</v>
      </c>
      <c r="S62">
        <v>12</v>
      </c>
      <c r="T62">
        <v>20</v>
      </c>
      <c r="U62">
        <v>12</v>
      </c>
      <c r="V62" t="s">
        <v>672</v>
      </c>
      <c r="W62" t="s">
        <v>673</v>
      </c>
      <c r="Y62">
        <v>15</v>
      </c>
      <c r="AA62" t="s">
        <v>674</v>
      </c>
      <c r="AB62" s="6">
        <v>6</v>
      </c>
      <c r="AC62" t="s">
        <v>675</v>
      </c>
      <c r="AD62" t="s">
        <v>676</v>
      </c>
      <c r="AG62" t="s">
        <v>677</v>
      </c>
      <c r="AJ62" t="s">
        <v>678</v>
      </c>
      <c r="AK62" t="s">
        <v>679</v>
      </c>
      <c r="AL62" t="s">
        <v>124</v>
      </c>
      <c r="AN62" t="b">
        <v>1</v>
      </c>
      <c r="AP62" t="b">
        <v>1</v>
      </c>
      <c r="AQ62" t="b">
        <v>1</v>
      </c>
      <c r="AR62" t="s">
        <v>680</v>
      </c>
      <c r="AS62" t="s">
        <v>265</v>
      </c>
      <c r="AT62" t="s">
        <v>681</v>
      </c>
    </row>
    <row r="63" spans="1:54" x14ac:dyDescent="0.25">
      <c r="A63" s="1">
        <v>61</v>
      </c>
      <c r="B63" t="s">
        <v>682</v>
      </c>
      <c r="C63" t="s">
        <v>472</v>
      </c>
      <c r="D63">
        <v>5</v>
      </c>
      <c r="J63" s="2" t="str">
        <f t="shared" si="0"/>
        <v/>
      </c>
      <c r="K63" s="2" t="e">
        <f t="shared" si="1"/>
        <v>#VALUE!</v>
      </c>
      <c r="L63" s="2" t="e">
        <f t="shared" si="3"/>
        <v>#VALUE!</v>
      </c>
      <c r="M63" s="3" t="e">
        <f t="shared" si="2"/>
        <v>#VALUE!</v>
      </c>
      <c r="N63" s="2" t="e">
        <v>#VALUE!</v>
      </c>
      <c r="AB63" s="6">
        <v>0</v>
      </c>
      <c r="AN63" t="b">
        <v>1</v>
      </c>
      <c r="AQ63" t="b">
        <v>1</v>
      </c>
      <c r="BB63" t="s">
        <v>683</v>
      </c>
    </row>
    <row r="64" spans="1:54" x14ac:dyDescent="0.25">
      <c r="A64" s="1">
        <v>62</v>
      </c>
      <c r="B64" t="s">
        <v>684</v>
      </c>
      <c r="C64" t="s">
        <v>472</v>
      </c>
      <c r="D64">
        <v>74</v>
      </c>
      <c r="J64" s="2" t="str">
        <f t="shared" si="0"/>
        <v/>
      </c>
      <c r="K64" s="2" t="e">
        <f t="shared" si="1"/>
        <v>#VALUE!</v>
      </c>
      <c r="L64" s="2" t="e">
        <f t="shared" si="3"/>
        <v>#VALUE!</v>
      </c>
      <c r="M64" s="3" t="e">
        <f t="shared" si="2"/>
        <v>#VALUE!</v>
      </c>
      <c r="N64" s="2" t="e">
        <v>#VALUE!</v>
      </c>
      <c r="AB64" s="6">
        <v>0</v>
      </c>
      <c r="AN64" t="b">
        <v>1</v>
      </c>
      <c r="AQ64" t="b">
        <v>1</v>
      </c>
      <c r="BB64" t="s">
        <v>685</v>
      </c>
    </row>
    <row r="65" spans="1:54" x14ac:dyDescent="0.25">
      <c r="A65" s="1">
        <v>63</v>
      </c>
      <c r="B65" t="s">
        <v>686</v>
      </c>
      <c r="C65" t="s">
        <v>472</v>
      </c>
      <c r="D65">
        <v>127</v>
      </c>
      <c r="E65" t="s">
        <v>100</v>
      </c>
      <c r="F65" t="s">
        <v>624</v>
      </c>
      <c r="G65" t="s">
        <v>287</v>
      </c>
      <c r="H65" t="s">
        <v>162</v>
      </c>
      <c r="I65" t="s">
        <v>687</v>
      </c>
      <c r="J65" s="2" t="str">
        <f t="shared" si="0"/>
        <v>{'average': 195</v>
      </c>
      <c r="K65" s="2" t="str">
        <f t="shared" si="1"/>
        <v xml:space="preserve"> 195</v>
      </c>
      <c r="L65" s="2" t="e">
        <f t="shared" si="3"/>
        <v>#VALUE!</v>
      </c>
      <c r="M65" s="3">
        <f t="shared" si="2"/>
        <v>0.47179487179487178</v>
      </c>
      <c r="N65" s="2">
        <v>92</v>
      </c>
      <c r="O65" t="s">
        <v>308</v>
      </c>
      <c r="P65">
        <v>14</v>
      </c>
      <c r="Q65">
        <v>18</v>
      </c>
      <c r="R65">
        <v>18</v>
      </c>
      <c r="S65">
        <v>14</v>
      </c>
      <c r="T65">
        <v>18</v>
      </c>
      <c r="U65">
        <v>20</v>
      </c>
      <c r="V65" t="s">
        <v>688</v>
      </c>
      <c r="W65" t="s">
        <v>689</v>
      </c>
      <c r="X65" t="s">
        <v>215</v>
      </c>
      <c r="Y65">
        <v>19</v>
      </c>
      <c r="Z65" t="s">
        <v>86</v>
      </c>
      <c r="AA65" t="s">
        <v>690</v>
      </c>
      <c r="AB65" s="6">
        <v>14</v>
      </c>
      <c r="AC65" t="s">
        <v>691</v>
      </c>
      <c r="AD65" t="s">
        <v>692</v>
      </c>
      <c r="AG65" t="s">
        <v>631</v>
      </c>
      <c r="AH65" t="s">
        <v>219</v>
      </c>
      <c r="AI65" t="s">
        <v>94</v>
      </c>
      <c r="AJ65" t="s">
        <v>693</v>
      </c>
      <c r="AK65" t="s">
        <v>123</v>
      </c>
      <c r="AL65" t="s">
        <v>124</v>
      </c>
      <c r="AN65" t="b">
        <v>1</v>
      </c>
      <c r="AO65" t="b">
        <v>1</v>
      </c>
      <c r="AP65" t="b">
        <v>1</v>
      </c>
      <c r="AQ65" t="b">
        <v>1</v>
      </c>
      <c r="AR65" t="s">
        <v>694</v>
      </c>
      <c r="AS65" t="s">
        <v>314</v>
      </c>
      <c r="AX65" t="s">
        <v>695</v>
      </c>
    </row>
    <row r="66" spans="1:54" x14ac:dyDescent="0.25">
      <c r="A66" s="1">
        <v>64</v>
      </c>
      <c r="B66" t="s">
        <v>696</v>
      </c>
      <c r="C66" t="s">
        <v>472</v>
      </c>
      <c r="D66">
        <v>234</v>
      </c>
      <c r="E66" t="s">
        <v>100</v>
      </c>
      <c r="F66" t="s">
        <v>188</v>
      </c>
      <c r="G66" t="s">
        <v>269</v>
      </c>
      <c r="H66" t="s">
        <v>117</v>
      </c>
      <c r="I66" t="s">
        <v>289</v>
      </c>
      <c r="J66" s="2" t="str">
        <f t="shared" si="0"/>
        <v>{'average': 45,</v>
      </c>
      <c r="K66" s="2" t="str">
        <f t="shared" si="1"/>
        <v xml:space="preserve"> 45,</v>
      </c>
      <c r="L66" s="2" t="str">
        <f t="shared" si="3"/>
        <v xml:space="preserve"> 45</v>
      </c>
      <c r="M66" s="3">
        <f t="shared" si="2"/>
        <v>0.4</v>
      </c>
      <c r="N66" s="2">
        <v>18</v>
      </c>
      <c r="O66" t="s">
        <v>105</v>
      </c>
      <c r="P66">
        <v>10</v>
      </c>
      <c r="Q66">
        <v>14</v>
      </c>
      <c r="R66">
        <v>17</v>
      </c>
      <c r="S66">
        <v>19</v>
      </c>
      <c r="T66">
        <v>14</v>
      </c>
      <c r="U66">
        <v>13</v>
      </c>
      <c r="V66" t="s">
        <v>650</v>
      </c>
      <c r="W66" t="s">
        <v>697</v>
      </c>
      <c r="Y66">
        <v>12</v>
      </c>
      <c r="AA66" t="s">
        <v>698</v>
      </c>
      <c r="AB66" s="6">
        <v>4</v>
      </c>
      <c r="AC66" t="s">
        <v>699</v>
      </c>
      <c r="AD66" t="s">
        <v>700</v>
      </c>
      <c r="AI66" t="s">
        <v>94</v>
      </c>
      <c r="AJ66" t="s">
        <v>701</v>
      </c>
      <c r="AK66" t="s">
        <v>702</v>
      </c>
      <c r="AL66" t="s">
        <v>124</v>
      </c>
      <c r="AM66" t="s">
        <v>389</v>
      </c>
      <c r="AN66" t="b">
        <v>1</v>
      </c>
      <c r="AO66" t="b">
        <v>1</v>
      </c>
      <c r="AR66" t="s">
        <v>703</v>
      </c>
      <c r="AS66" t="s">
        <v>200</v>
      </c>
      <c r="AT66" t="s">
        <v>389</v>
      </c>
    </row>
    <row r="67" spans="1:54" x14ac:dyDescent="0.25">
      <c r="A67" s="1">
        <v>65</v>
      </c>
      <c r="B67" t="s">
        <v>704</v>
      </c>
      <c r="C67" t="s">
        <v>472</v>
      </c>
      <c r="D67">
        <v>26</v>
      </c>
      <c r="E67" t="s">
        <v>100</v>
      </c>
      <c r="F67" t="s">
        <v>188</v>
      </c>
      <c r="G67" t="s">
        <v>287</v>
      </c>
      <c r="H67" t="s">
        <v>117</v>
      </c>
      <c r="I67" t="s">
        <v>705</v>
      </c>
      <c r="J67" s="2" t="str">
        <f t="shared" ref="J67:J130" si="4">LEFT(I67, 15)</f>
        <v>{'average': 90,</v>
      </c>
      <c r="K67" s="2" t="str">
        <f t="shared" ref="K67:K130" si="5">RIGHT(J67, LEN(J67)-FIND(":",J67))</f>
        <v xml:space="preserve"> 90,</v>
      </c>
      <c r="L67" s="2" t="str">
        <f t="shared" si="3"/>
        <v xml:space="preserve"> 90</v>
      </c>
      <c r="M67" s="3">
        <f t="shared" ref="M67:M130" si="6">IF(ISERROR(L67), N67/K67, N67/L67)</f>
        <v>0.4</v>
      </c>
      <c r="N67" s="2">
        <v>36</v>
      </c>
      <c r="O67" t="s">
        <v>105</v>
      </c>
      <c r="P67">
        <v>18</v>
      </c>
      <c r="Q67">
        <v>14</v>
      </c>
      <c r="R67">
        <v>17</v>
      </c>
      <c r="S67">
        <v>10</v>
      </c>
      <c r="T67">
        <v>12</v>
      </c>
      <c r="U67">
        <v>13</v>
      </c>
      <c r="W67" t="s">
        <v>706</v>
      </c>
      <c r="Y67">
        <v>11</v>
      </c>
      <c r="AA67" t="s">
        <v>205</v>
      </c>
      <c r="AB67" s="6">
        <v>3</v>
      </c>
      <c r="AC67" t="s">
        <v>707</v>
      </c>
      <c r="AD67" t="s">
        <v>708</v>
      </c>
      <c r="AI67" t="s">
        <v>94</v>
      </c>
      <c r="AJ67" t="s">
        <v>208</v>
      </c>
      <c r="AK67" t="s">
        <v>605</v>
      </c>
      <c r="AL67" t="s">
        <v>111</v>
      </c>
      <c r="AN67" t="b">
        <v>1</v>
      </c>
      <c r="AO67" t="b">
        <v>1</v>
      </c>
      <c r="AP67" t="b">
        <v>1</v>
      </c>
      <c r="AQ67" t="b">
        <v>1</v>
      </c>
    </row>
    <row r="68" spans="1:54" x14ac:dyDescent="0.25">
      <c r="A68" s="1">
        <v>66</v>
      </c>
      <c r="B68" t="s">
        <v>709</v>
      </c>
      <c r="C68" t="s">
        <v>472</v>
      </c>
      <c r="D68">
        <v>234</v>
      </c>
      <c r="E68" t="s">
        <v>100</v>
      </c>
      <c r="F68" t="s">
        <v>188</v>
      </c>
      <c r="G68" t="s">
        <v>269</v>
      </c>
      <c r="H68" t="s">
        <v>610</v>
      </c>
      <c r="I68" t="s">
        <v>710</v>
      </c>
      <c r="J68" s="2" t="str">
        <f t="shared" si="4"/>
        <v>{'average': 13,</v>
      </c>
      <c r="K68" s="2" t="str">
        <f t="shared" si="5"/>
        <v xml:space="preserve"> 13,</v>
      </c>
      <c r="L68" s="2" t="str">
        <f t="shared" ref="L68:L131" si="7">REPLACE(K68, FIND(",", K68), 1, "")</f>
        <v xml:space="preserve"> 13</v>
      </c>
      <c r="M68" s="3">
        <f t="shared" si="6"/>
        <v>0.30769230769230771</v>
      </c>
      <c r="N68" s="2">
        <v>4</v>
      </c>
      <c r="O68" t="s">
        <v>105</v>
      </c>
      <c r="P68">
        <v>10</v>
      </c>
      <c r="Q68">
        <v>13</v>
      </c>
      <c r="R68">
        <v>15</v>
      </c>
      <c r="S68">
        <v>16</v>
      </c>
      <c r="T68">
        <v>11</v>
      </c>
      <c r="U68">
        <v>10</v>
      </c>
      <c r="W68" t="s">
        <v>711</v>
      </c>
      <c r="Y68">
        <v>10</v>
      </c>
      <c r="AA68" t="s">
        <v>698</v>
      </c>
      <c r="AB68">
        <v>0.5</v>
      </c>
      <c r="AD68" t="s">
        <v>712</v>
      </c>
      <c r="AJ68" t="s">
        <v>701</v>
      </c>
      <c r="AK68" t="s">
        <v>617</v>
      </c>
      <c r="AL68" t="s">
        <v>124</v>
      </c>
      <c r="AN68" t="b">
        <v>1</v>
      </c>
      <c r="AO68" t="b">
        <v>1</v>
      </c>
      <c r="AP68" t="b">
        <v>1</v>
      </c>
    </row>
    <row r="69" spans="1:54" x14ac:dyDescent="0.25">
      <c r="A69" s="1">
        <v>67</v>
      </c>
      <c r="B69" t="s">
        <v>713</v>
      </c>
      <c r="C69" t="s">
        <v>472</v>
      </c>
      <c r="D69">
        <v>119</v>
      </c>
      <c r="J69" s="2" t="str">
        <f t="shared" si="4"/>
        <v/>
      </c>
      <c r="K69" s="2" t="e">
        <f t="shared" si="5"/>
        <v>#VALUE!</v>
      </c>
      <c r="L69" s="2" t="e">
        <f t="shared" si="7"/>
        <v>#VALUE!</v>
      </c>
      <c r="M69" s="3" t="e">
        <f t="shared" si="6"/>
        <v>#VALUE!</v>
      </c>
      <c r="N69" s="2" t="e">
        <v>#VALUE!</v>
      </c>
      <c r="AB69" s="6">
        <v>0</v>
      </c>
      <c r="AC69" t="s">
        <v>714</v>
      </c>
      <c r="AK69" t="s">
        <v>715</v>
      </c>
      <c r="AN69" t="b">
        <v>1</v>
      </c>
      <c r="AU69" t="s">
        <v>716</v>
      </c>
      <c r="BB69" t="s">
        <v>717</v>
      </c>
    </row>
    <row r="70" spans="1:54" x14ac:dyDescent="0.25">
      <c r="A70" s="1">
        <v>68</v>
      </c>
      <c r="B70" t="s">
        <v>718</v>
      </c>
      <c r="C70" t="s">
        <v>472</v>
      </c>
      <c r="D70">
        <v>233</v>
      </c>
      <c r="E70" t="s">
        <v>100</v>
      </c>
      <c r="F70" t="s">
        <v>188</v>
      </c>
      <c r="G70" t="s">
        <v>109</v>
      </c>
      <c r="H70" t="s">
        <v>117</v>
      </c>
      <c r="I70" t="s">
        <v>719</v>
      </c>
      <c r="J70" s="2" t="str">
        <f t="shared" si="4"/>
        <v>{'average': 11,</v>
      </c>
      <c r="K70" s="2" t="str">
        <f t="shared" si="5"/>
        <v xml:space="preserve"> 11,</v>
      </c>
      <c r="L70" s="2" t="str">
        <f t="shared" si="7"/>
        <v xml:space="preserve"> 11</v>
      </c>
      <c r="M70" s="3">
        <f t="shared" si="6"/>
        <v>0.18181818181818182</v>
      </c>
      <c r="N70" s="2">
        <v>2</v>
      </c>
      <c r="O70" t="s">
        <v>308</v>
      </c>
      <c r="P70">
        <v>11</v>
      </c>
      <c r="Q70">
        <v>15</v>
      </c>
      <c r="R70">
        <v>12</v>
      </c>
      <c r="S70">
        <v>10</v>
      </c>
      <c r="T70">
        <v>11</v>
      </c>
      <c r="U70">
        <v>14</v>
      </c>
      <c r="W70" t="s">
        <v>720</v>
      </c>
      <c r="X70" t="s">
        <v>721</v>
      </c>
      <c r="Y70">
        <v>10</v>
      </c>
      <c r="AA70" t="s">
        <v>205</v>
      </c>
      <c r="AB70">
        <v>0.25</v>
      </c>
      <c r="AC70" t="s">
        <v>722</v>
      </c>
      <c r="AD70" t="s">
        <v>195</v>
      </c>
      <c r="AH70" t="s">
        <v>230</v>
      </c>
      <c r="AJ70" t="s">
        <v>208</v>
      </c>
      <c r="AK70" t="s">
        <v>197</v>
      </c>
      <c r="AL70" t="s">
        <v>198</v>
      </c>
      <c r="AN70" t="b">
        <v>1</v>
      </c>
      <c r="AO70" t="b">
        <v>1</v>
      </c>
    </row>
    <row r="71" spans="1:54" x14ac:dyDescent="0.25">
      <c r="A71" s="1">
        <v>69</v>
      </c>
      <c r="B71" t="s">
        <v>723</v>
      </c>
      <c r="C71" t="s">
        <v>472</v>
      </c>
      <c r="D71">
        <v>170</v>
      </c>
      <c r="E71" t="s">
        <v>100</v>
      </c>
      <c r="F71" t="s">
        <v>188</v>
      </c>
      <c r="G71" t="s">
        <v>116</v>
      </c>
      <c r="H71" t="s">
        <v>724</v>
      </c>
      <c r="I71" t="s">
        <v>725</v>
      </c>
      <c r="J71" s="2" t="str">
        <f t="shared" si="4"/>
        <v>{'average': 84,</v>
      </c>
      <c r="K71" s="2" t="str">
        <f t="shared" si="5"/>
        <v xml:space="preserve"> 84,</v>
      </c>
      <c r="L71" s="2" t="str">
        <f t="shared" si="7"/>
        <v xml:space="preserve"> 84</v>
      </c>
      <c r="M71" s="3">
        <f t="shared" si="6"/>
        <v>0.30952380952380953</v>
      </c>
      <c r="N71" s="2">
        <v>26</v>
      </c>
      <c r="O71" t="s">
        <v>105</v>
      </c>
      <c r="P71">
        <v>12</v>
      </c>
      <c r="Q71">
        <v>18</v>
      </c>
      <c r="R71">
        <v>14</v>
      </c>
      <c r="S71">
        <v>13</v>
      </c>
      <c r="T71">
        <v>17</v>
      </c>
      <c r="U71">
        <v>14</v>
      </c>
      <c r="V71" t="s">
        <v>726</v>
      </c>
      <c r="W71" t="s">
        <v>727</v>
      </c>
      <c r="Y71">
        <v>16</v>
      </c>
      <c r="AA71" t="s">
        <v>728</v>
      </c>
      <c r="AB71" s="6">
        <v>5</v>
      </c>
      <c r="AC71" t="s">
        <v>729</v>
      </c>
      <c r="AD71" t="s">
        <v>730</v>
      </c>
      <c r="AI71" t="s">
        <v>94</v>
      </c>
      <c r="AJ71" t="s">
        <v>731</v>
      </c>
      <c r="AK71" t="s">
        <v>197</v>
      </c>
      <c r="AL71" t="s">
        <v>198</v>
      </c>
      <c r="AN71" t="b">
        <v>1</v>
      </c>
      <c r="AO71" t="b">
        <v>1</v>
      </c>
      <c r="AP71" t="b">
        <v>1</v>
      </c>
      <c r="AQ71" t="b">
        <v>1</v>
      </c>
      <c r="AW71" t="s">
        <v>732</v>
      </c>
    </row>
    <row r="72" spans="1:54" x14ac:dyDescent="0.25">
      <c r="A72" s="1">
        <v>70</v>
      </c>
      <c r="B72" t="s">
        <v>733</v>
      </c>
      <c r="C72" t="s">
        <v>472</v>
      </c>
      <c r="D72">
        <v>195</v>
      </c>
      <c r="J72" s="2" t="str">
        <f t="shared" si="4"/>
        <v/>
      </c>
      <c r="K72" s="2" t="e">
        <f t="shared" si="5"/>
        <v>#VALUE!</v>
      </c>
      <c r="L72" s="2" t="e">
        <f t="shared" si="7"/>
        <v>#VALUE!</v>
      </c>
      <c r="M72" s="3" t="e">
        <f t="shared" si="6"/>
        <v>#VALUE!</v>
      </c>
      <c r="N72" s="2" t="e">
        <v>#VALUE!</v>
      </c>
      <c r="AB72" s="6">
        <v>0</v>
      </c>
      <c r="AN72" t="b">
        <v>1</v>
      </c>
      <c r="BB72" t="s">
        <v>734</v>
      </c>
    </row>
    <row r="73" spans="1:54" x14ac:dyDescent="0.25">
      <c r="A73" s="1">
        <v>71</v>
      </c>
      <c r="B73" t="s">
        <v>735</v>
      </c>
      <c r="C73" t="s">
        <v>472</v>
      </c>
      <c r="D73">
        <v>91</v>
      </c>
      <c r="J73" s="2" t="str">
        <f t="shared" si="4"/>
        <v/>
      </c>
      <c r="K73" s="2" t="e">
        <f t="shared" si="5"/>
        <v>#VALUE!</v>
      </c>
      <c r="L73" s="2" t="e">
        <f t="shared" si="7"/>
        <v>#VALUE!</v>
      </c>
      <c r="M73" s="3" t="e">
        <f t="shared" si="6"/>
        <v>#VALUE!</v>
      </c>
      <c r="N73" s="2" t="e">
        <v>#VALUE!</v>
      </c>
      <c r="AB73" s="6">
        <v>0</v>
      </c>
      <c r="AN73" t="b">
        <v>1</v>
      </c>
      <c r="AQ73" t="b">
        <v>1</v>
      </c>
      <c r="BB73" t="s">
        <v>736</v>
      </c>
    </row>
    <row r="74" spans="1:54" x14ac:dyDescent="0.25">
      <c r="A74" s="1">
        <v>72</v>
      </c>
      <c r="B74" t="s">
        <v>737</v>
      </c>
      <c r="C74" t="s">
        <v>472</v>
      </c>
      <c r="D74">
        <v>87</v>
      </c>
      <c r="I74" t="s">
        <v>738</v>
      </c>
      <c r="J74" s="2" t="str">
        <f t="shared" si="4"/>
        <v>{'average': 120</v>
      </c>
      <c r="K74" s="2" t="str">
        <f t="shared" si="5"/>
        <v xml:space="preserve"> 120</v>
      </c>
      <c r="L74" s="2" t="e">
        <f t="shared" si="7"/>
        <v>#VALUE!</v>
      </c>
      <c r="M74" s="3">
        <f t="shared" si="6"/>
        <v>0.2</v>
      </c>
      <c r="N74" s="2">
        <v>24</v>
      </c>
      <c r="AB74" s="6">
        <v>0</v>
      </c>
      <c r="AN74" t="b">
        <v>1</v>
      </c>
      <c r="AQ74" t="b">
        <v>1</v>
      </c>
      <c r="BB74" t="s">
        <v>739</v>
      </c>
    </row>
    <row r="75" spans="1:54" x14ac:dyDescent="0.25">
      <c r="A75" s="1">
        <v>73</v>
      </c>
      <c r="B75" t="s">
        <v>740</v>
      </c>
      <c r="C75" t="s">
        <v>472</v>
      </c>
      <c r="D75">
        <v>233</v>
      </c>
      <c r="E75" t="s">
        <v>100</v>
      </c>
      <c r="F75" t="s">
        <v>188</v>
      </c>
      <c r="G75" t="s">
        <v>109</v>
      </c>
      <c r="H75" t="s">
        <v>567</v>
      </c>
      <c r="I75" t="s">
        <v>270</v>
      </c>
      <c r="J75" s="2" t="str">
        <f t="shared" si="4"/>
        <v>{'average': 27,</v>
      </c>
      <c r="K75" s="2" t="str">
        <f t="shared" si="5"/>
        <v xml:space="preserve"> 27,</v>
      </c>
      <c r="L75" s="2" t="str">
        <f t="shared" si="7"/>
        <v xml:space="preserve"> 27</v>
      </c>
      <c r="M75" s="3">
        <f t="shared" si="6"/>
        <v>0.18518518518518517</v>
      </c>
      <c r="N75" s="2">
        <v>5</v>
      </c>
      <c r="O75" t="s">
        <v>308</v>
      </c>
      <c r="P75">
        <v>11</v>
      </c>
      <c r="Q75">
        <v>20</v>
      </c>
      <c r="R75">
        <v>13</v>
      </c>
      <c r="S75">
        <v>15</v>
      </c>
      <c r="T75">
        <v>12</v>
      </c>
      <c r="U75">
        <v>16</v>
      </c>
      <c r="W75" t="s">
        <v>741</v>
      </c>
      <c r="X75" t="s">
        <v>226</v>
      </c>
      <c r="Y75">
        <v>13</v>
      </c>
      <c r="AA75" t="s">
        <v>205</v>
      </c>
      <c r="AB75" s="6">
        <v>2</v>
      </c>
      <c r="AC75" t="s">
        <v>742</v>
      </c>
      <c r="AD75" t="s">
        <v>743</v>
      </c>
      <c r="AH75" t="s">
        <v>230</v>
      </c>
      <c r="AI75" t="s">
        <v>94</v>
      </c>
      <c r="AJ75" t="s">
        <v>208</v>
      </c>
      <c r="AK75" t="s">
        <v>197</v>
      </c>
      <c r="AL75" t="s">
        <v>198</v>
      </c>
      <c r="AM75" t="s">
        <v>428</v>
      </c>
      <c r="AN75" t="b">
        <v>1</v>
      </c>
      <c r="AO75" t="b">
        <v>1</v>
      </c>
      <c r="AP75" t="b">
        <v>1</v>
      </c>
      <c r="AR75" t="s">
        <v>744</v>
      </c>
      <c r="AS75" t="s">
        <v>314</v>
      </c>
      <c r="AT75" t="s">
        <v>125</v>
      </c>
    </row>
    <row r="76" spans="1:54" x14ac:dyDescent="0.25">
      <c r="A76" s="1">
        <v>74</v>
      </c>
      <c r="B76" t="s">
        <v>745</v>
      </c>
      <c r="C76" t="s">
        <v>472</v>
      </c>
      <c r="D76">
        <v>199</v>
      </c>
      <c r="E76" t="s">
        <v>100</v>
      </c>
      <c r="F76" t="s">
        <v>188</v>
      </c>
      <c r="G76" t="s">
        <v>116</v>
      </c>
      <c r="H76" t="s">
        <v>724</v>
      </c>
      <c r="I76" t="s">
        <v>104</v>
      </c>
      <c r="J76" s="2" t="str">
        <f t="shared" si="4"/>
        <v>{'average': 52,</v>
      </c>
      <c r="K76" s="2" t="str">
        <f t="shared" si="5"/>
        <v xml:space="preserve"> 52,</v>
      </c>
      <c r="L76" s="2" t="str">
        <f t="shared" si="7"/>
        <v xml:space="preserve"> 52</v>
      </c>
      <c r="M76" s="3">
        <f t="shared" si="6"/>
        <v>0.30769230769230771</v>
      </c>
      <c r="N76" s="2">
        <v>16</v>
      </c>
      <c r="O76" t="s">
        <v>105</v>
      </c>
      <c r="P76">
        <v>14</v>
      </c>
      <c r="Q76">
        <v>18</v>
      </c>
      <c r="R76">
        <v>14</v>
      </c>
      <c r="S76">
        <v>10</v>
      </c>
      <c r="T76">
        <v>11</v>
      </c>
      <c r="U76">
        <v>15</v>
      </c>
      <c r="V76" t="s">
        <v>746</v>
      </c>
      <c r="W76" t="s">
        <v>747</v>
      </c>
      <c r="Y76">
        <v>12</v>
      </c>
      <c r="AA76" t="s">
        <v>728</v>
      </c>
      <c r="AB76" s="6">
        <v>3</v>
      </c>
      <c r="AC76" t="s">
        <v>748</v>
      </c>
      <c r="AD76" t="s">
        <v>749</v>
      </c>
      <c r="AI76" t="s">
        <v>94</v>
      </c>
      <c r="AJ76" t="s">
        <v>731</v>
      </c>
      <c r="AK76" t="s">
        <v>197</v>
      </c>
      <c r="AL76" t="s">
        <v>198</v>
      </c>
      <c r="AN76" t="b">
        <v>1</v>
      </c>
      <c r="AO76" t="b">
        <v>1</v>
      </c>
      <c r="AP76" t="b">
        <v>1</v>
      </c>
      <c r="AQ76" t="b">
        <v>1</v>
      </c>
    </row>
    <row r="77" spans="1:54" x14ac:dyDescent="0.25">
      <c r="A77" s="1">
        <v>75</v>
      </c>
      <c r="B77" t="s">
        <v>750</v>
      </c>
      <c r="C77" t="s">
        <v>472</v>
      </c>
      <c r="D77">
        <v>23</v>
      </c>
      <c r="F77" t="s">
        <v>751</v>
      </c>
      <c r="J77" s="2" t="str">
        <f t="shared" si="4"/>
        <v/>
      </c>
      <c r="K77" s="2" t="e">
        <f t="shared" si="5"/>
        <v>#VALUE!</v>
      </c>
      <c r="L77" s="2" t="e">
        <f t="shared" si="7"/>
        <v>#VALUE!</v>
      </c>
      <c r="M77" s="3" t="e">
        <f t="shared" si="6"/>
        <v>#VALUE!</v>
      </c>
      <c r="N77" s="2" t="e">
        <v>#VALUE!</v>
      </c>
      <c r="AB77" s="6">
        <v>0</v>
      </c>
      <c r="AN77" t="b">
        <v>1</v>
      </c>
      <c r="BB77" t="s">
        <v>752</v>
      </c>
    </row>
    <row r="78" spans="1:54" x14ac:dyDescent="0.25">
      <c r="A78" s="1">
        <v>76</v>
      </c>
      <c r="B78" t="s">
        <v>753</v>
      </c>
      <c r="C78" t="s">
        <v>472</v>
      </c>
      <c r="D78">
        <v>234</v>
      </c>
      <c r="E78" t="s">
        <v>100</v>
      </c>
      <c r="F78" t="s">
        <v>188</v>
      </c>
      <c r="G78" t="s">
        <v>269</v>
      </c>
      <c r="H78" t="s">
        <v>117</v>
      </c>
      <c r="I78" t="s">
        <v>250</v>
      </c>
      <c r="J78" s="2" t="str">
        <f t="shared" si="4"/>
        <v>{'average': 32,</v>
      </c>
      <c r="K78" s="2" t="str">
        <f t="shared" si="5"/>
        <v xml:space="preserve"> 32,</v>
      </c>
      <c r="L78" s="2" t="str">
        <f t="shared" si="7"/>
        <v xml:space="preserve"> 32</v>
      </c>
      <c r="M78" s="3">
        <f t="shared" si="6"/>
        <v>0.3125</v>
      </c>
      <c r="N78" s="2">
        <v>10</v>
      </c>
      <c r="O78" t="s">
        <v>105</v>
      </c>
      <c r="P78">
        <v>10</v>
      </c>
      <c r="Q78">
        <v>14</v>
      </c>
      <c r="R78">
        <v>15</v>
      </c>
      <c r="S78">
        <v>16</v>
      </c>
      <c r="T78">
        <v>13</v>
      </c>
      <c r="U78">
        <v>10</v>
      </c>
      <c r="V78" t="s">
        <v>754</v>
      </c>
      <c r="W78" t="s">
        <v>711</v>
      </c>
      <c r="Y78">
        <v>11</v>
      </c>
      <c r="AA78" t="s">
        <v>698</v>
      </c>
      <c r="AB78" s="6">
        <v>1</v>
      </c>
      <c r="AD78" t="s">
        <v>755</v>
      </c>
      <c r="AI78" t="s">
        <v>94</v>
      </c>
      <c r="AJ78" t="s">
        <v>701</v>
      </c>
      <c r="AK78" t="s">
        <v>756</v>
      </c>
      <c r="AL78" t="s">
        <v>124</v>
      </c>
      <c r="AM78" t="s">
        <v>389</v>
      </c>
      <c r="AN78" t="b">
        <v>1</v>
      </c>
      <c r="AO78" t="b">
        <v>1</v>
      </c>
      <c r="AR78" t="s">
        <v>757</v>
      </c>
      <c r="AS78" t="s">
        <v>200</v>
      </c>
      <c r="AT78" t="s">
        <v>389</v>
      </c>
    </row>
    <row r="79" spans="1:54" x14ac:dyDescent="0.25">
      <c r="A79" s="1">
        <v>77</v>
      </c>
      <c r="B79" t="s">
        <v>758</v>
      </c>
      <c r="C79" t="s">
        <v>472</v>
      </c>
      <c r="D79">
        <v>133</v>
      </c>
      <c r="E79" t="s">
        <v>100</v>
      </c>
      <c r="F79" t="s">
        <v>759</v>
      </c>
      <c r="G79" t="s">
        <v>109</v>
      </c>
      <c r="H79" t="s">
        <v>760</v>
      </c>
      <c r="I79" t="s">
        <v>761</v>
      </c>
      <c r="J79" s="2" t="str">
        <f t="shared" si="4"/>
        <v>{'average': 165</v>
      </c>
      <c r="K79" s="2" t="str">
        <f t="shared" si="5"/>
        <v xml:space="preserve"> 165</v>
      </c>
      <c r="L79" s="2" t="e">
        <f t="shared" si="7"/>
        <v>#VALUE!</v>
      </c>
      <c r="M79" s="3">
        <f t="shared" si="6"/>
        <v>0.4</v>
      </c>
      <c r="N79" s="2">
        <v>66</v>
      </c>
      <c r="O79" t="s">
        <v>105</v>
      </c>
      <c r="P79">
        <v>14</v>
      </c>
      <c r="Q79">
        <v>20</v>
      </c>
      <c r="R79">
        <v>16</v>
      </c>
      <c r="S79">
        <v>18</v>
      </c>
      <c r="T79">
        <v>11</v>
      </c>
      <c r="U79">
        <v>18</v>
      </c>
      <c r="W79" t="s">
        <v>762</v>
      </c>
      <c r="X79" t="s">
        <v>226</v>
      </c>
      <c r="Y79">
        <v>10</v>
      </c>
      <c r="Z79" t="s">
        <v>86</v>
      </c>
      <c r="AA79" t="s">
        <v>763</v>
      </c>
      <c r="AB79" s="6">
        <v>7</v>
      </c>
      <c r="AC79" t="s">
        <v>764</v>
      </c>
      <c r="AD79" t="s">
        <v>765</v>
      </c>
      <c r="AG79" t="s">
        <v>92</v>
      </c>
      <c r="AH79" t="s">
        <v>230</v>
      </c>
      <c r="AI79" t="s">
        <v>94</v>
      </c>
      <c r="AJ79" t="s">
        <v>766</v>
      </c>
      <c r="AK79" t="s">
        <v>197</v>
      </c>
      <c r="AL79" t="s">
        <v>124</v>
      </c>
      <c r="AN79" t="b">
        <v>1</v>
      </c>
      <c r="AO79" t="b">
        <v>1</v>
      </c>
      <c r="AP79" t="b">
        <v>1</v>
      </c>
      <c r="AQ79" t="b">
        <v>1</v>
      </c>
      <c r="AR79" t="s">
        <v>767</v>
      </c>
      <c r="AS79" t="s">
        <v>314</v>
      </c>
    </row>
    <row r="80" spans="1:54" x14ac:dyDescent="0.25">
      <c r="A80" s="1">
        <v>78</v>
      </c>
      <c r="B80" t="s">
        <v>768</v>
      </c>
      <c r="C80" t="s">
        <v>472</v>
      </c>
      <c r="D80">
        <v>46</v>
      </c>
      <c r="G80" t="s">
        <v>189</v>
      </c>
      <c r="J80" s="2" t="str">
        <f t="shared" si="4"/>
        <v/>
      </c>
      <c r="K80" s="2" t="e">
        <f t="shared" si="5"/>
        <v>#VALUE!</v>
      </c>
      <c r="L80" s="2" t="e">
        <f t="shared" si="7"/>
        <v>#VALUE!</v>
      </c>
      <c r="M80" s="3" t="e">
        <f t="shared" si="6"/>
        <v>#VALUE!</v>
      </c>
      <c r="N80" s="2" t="e">
        <v>#VALUE!</v>
      </c>
      <c r="AA80" t="s">
        <v>769</v>
      </c>
      <c r="AB80" s="6">
        <v>0</v>
      </c>
      <c r="AJ80" t="s">
        <v>770</v>
      </c>
      <c r="AN80" t="b">
        <v>1</v>
      </c>
      <c r="AQ80" t="b">
        <v>1</v>
      </c>
      <c r="AS80" t="s">
        <v>771</v>
      </c>
      <c r="BB80" t="s">
        <v>772</v>
      </c>
    </row>
    <row r="81" spans="1:55" x14ac:dyDescent="0.25">
      <c r="A81" s="1">
        <v>79</v>
      </c>
      <c r="B81" t="s">
        <v>773</v>
      </c>
      <c r="C81" t="s">
        <v>472</v>
      </c>
      <c r="D81">
        <v>42</v>
      </c>
      <c r="E81" t="s">
        <v>100</v>
      </c>
      <c r="F81" t="s">
        <v>188</v>
      </c>
      <c r="G81" t="s">
        <v>287</v>
      </c>
      <c r="H81" t="s">
        <v>577</v>
      </c>
      <c r="I81" t="s">
        <v>191</v>
      </c>
      <c r="J81" s="2" t="str">
        <f t="shared" si="4"/>
        <v>{'average': 40,</v>
      </c>
      <c r="K81" s="2" t="str">
        <f t="shared" si="5"/>
        <v xml:space="preserve"> 40,</v>
      </c>
      <c r="L81" s="2" t="str">
        <f t="shared" si="7"/>
        <v xml:space="preserve"> 40</v>
      </c>
      <c r="M81" s="3" t="e">
        <f t="shared" si="6"/>
        <v>#VALUE!</v>
      </c>
      <c r="N81" s="2" t="e">
        <v>#VALUE!</v>
      </c>
      <c r="O81" t="s">
        <v>105</v>
      </c>
      <c r="P81">
        <v>12</v>
      </c>
      <c r="Q81">
        <v>10</v>
      </c>
      <c r="R81">
        <v>11</v>
      </c>
      <c r="S81">
        <v>15</v>
      </c>
      <c r="T81">
        <v>18</v>
      </c>
      <c r="U81">
        <v>16</v>
      </c>
      <c r="W81" t="s">
        <v>774</v>
      </c>
      <c r="Y81">
        <v>14</v>
      </c>
      <c r="AA81" t="s">
        <v>698</v>
      </c>
      <c r="AB81">
        <v>0.5</v>
      </c>
      <c r="AC81" t="s">
        <v>775</v>
      </c>
      <c r="AD81" t="s">
        <v>776</v>
      </c>
      <c r="AJ81" t="s">
        <v>701</v>
      </c>
      <c r="AK81" t="s">
        <v>139</v>
      </c>
      <c r="AL81" t="s">
        <v>124</v>
      </c>
      <c r="AN81" t="b">
        <v>1</v>
      </c>
      <c r="AQ81" t="b">
        <v>1</v>
      </c>
    </row>
    <row r="82" spans="1:55" x14ac:dyDescent="0.25">
      <c r="A82" s="1">
        <v>80</v>
      </c>
      <c r="B82" t="s">
        <v>777</v>
      </c>
      <c r="C82" t="s">
        <v>472</v>
      </c>
      <c r="D82">
        <v>34</v>
      </c>
      <c r="E82" t="s">
        <v>100</v>
      </c>
      <c r="F82" t="s">
        <v>188</v>
      </c>
      <c r="G82" t="s">
        <v>287</v>
      </c>
      <c r="H82" t="s">
        <v>778</v>
      </c>
      <c r="I82" t="s">
        <v>779</v>
      </c>
      <c r="J82" s="2" t="str">
        <f t="shared" si="4"/>
        <v xml:space="preserve">{'average': 5, </v>
      </c>
      <c r="K82" s="2" t="str">
        <f t="shared" si="5"/>
        <v xml:space="preserve"> 5, </v>
      </c>
      <c r="L82" s="2" t="str">
        <f t="shared" si="7"/>
        <v xml:space="preserve"> 5 </v>
      </c>
      <c r="M82" s="3" t="e">
        <f t="shared" si="6"/>
        <v>#VALUE!</v>
      </c>
      <c r="N82" s="2" t="e">
        <v>#VALUE!</v>
      </c>
      <c r="O82" t="s">
        <v>105</v>
      </c>
      <c r="P82">
        <v>7</v>
      </c>
      <c r="Q82">
        <v>8</v>
      </c>
      <c r="R82">
        <v>6</v>
      </c>
      <c r="S82">
        <v>15</v>
      </c>
      <c r="T82">
        <v>17</v>
      </c>
      <c r="U82">
        <v>12</v>
      </c>
      <c r="W82" t="s">
        <v>780</v>
      </c>
      <c r="Y82">
        <v>15</v>
      </c>
      <c r="AA82" t="s">
        <v>781</v>
      </c>
      <c r="AB82">
        <v>0.125</v>
      </c>
      <c r="AC82" t="s">
        <v>782</v>
      </c>
      <c r="AD82" t="s">
        <v>783</v>
      </c>
      <c r="AJ82" t="s">
        <v>784</v>
      </c>
      <c r="AK82" t="s">
        <v>785</v>
      </c>
      <c r="AN82" t="b">
        <v>1</v>
      </c>
      <c r="AO82" t="b">
        <v>1</v>
      </c>
      <c r="AP82" t="b">
        <v>1</v>
      </c>
      <c r="AQ82" t="b">
        <v>1</v>
      </c>
      <c r="AR82" t="s">
        <v>786</v>
      </c>
      <c r="AS82" t="s">
        <v>265</v>
      </c>
      <c r="AT82" t="s">
        <v>787</v>
      </c>
    </row>
    <row r="83" spans="1:55" x14ac:dyDescent="0.25">
      <c r="A83" s="1">
        <v>81</v>
      </c>
      <c r="B83" t="s">
        <v>788</v>
      </c>
      <c r="C83" t="s">
        <v>472</v>
      </c>
      <c r="D83">
        <v>112</v>
      </c>
      <c r="E83" t="s">
        <v>130</v>
      </c>
      <c r="F83" t="s">
        <v>78</v>
      </c>
      <c r="G83" t="s">
        <v>287</v>
      </c>
      <c r="H83" t="s">
        <v>162</v>
      </c>
      <c r="I83" t="s">
        <v>789</v>
      </c>
      <c r="J83" s="2" t="str">
        <f t="shared" si="4"/>
        <v>{'average': 168</v>
      </c>
      <c r="K83" s="2" t="str">
        <f t="shared" si="5"/>
        <v xml:space="preserve"> 168</v>
      </c>
      <c r="L83" s="2" t="e">
        <f t="shared" si="7"/>
        <v>#VALUE!</v>
      </c>
      <c r="M83" s="3">
        <f t="shared" si="6"/>
        <v>0.47619047619047616</v>
      </c>
      <c r="N83" s="2">
        <v>80</v>
      </c>
      <c r="O83" t="s">
        <v>308</v>
      </c>
      <c r="P83">
        <v>25</v>
      </c>
      <c r="Q83">
        <v>17</v>
      </c>
      <c r="R83">
        <v>20</v>
      </c>
      <c r="S83">
        <v>8</v>
      </c>
      <c r="T83">
        <v>9</v>
      </c>
      <c r="U83">
        <v>16</v>
      </c>
      <c r="V83" t="s">
        <v>790</v>
      </c>
      <c r="X83" t="s">
        <v>226</v>
      </c>
      <c r="Y83">
        <v>9</v>
      </c>
      <c r="AA83" t="s">
        <v>791</v>
      </c>
      <c r="AB83" s="6">
        <v>11</v>
      </c>
      <c r="AC83" t="s">
        <v>792</v>
      </c>
      <c r="AD83" t="s">
        <v>793</v>
      </c>
      <c r="AH83" t="s">
        <v>230</v>
      </c>
      <c r="AI83" t="s">
        <v>94</v>
      </c>
      <c r="AJ83" t="s">
        <v>794</v>
      </c>
      <c r="AK83" t="s">
        <v>795</v>
      </c>
      <c r="AL83" t="s">
        <v>124</v>
      </c>
      <c r="AN83" t="b">
        <v>1</v>
      </c>
      <c r="AP83" t="b">
        <v>1</v>
      </c>
      <c r="AQ83" t="b">
        <v>1</v>
      </c>
    </row>
    <row r="84" spans="1:55" x14ac:dyDescent="0.25">
      <c r="A84" s="1">
        <v>82</v>
      </c>
      <c r="B84" t="s">
        <v>796</v>
      </c>
      <c r="C84" t="s">
        <v>472</v>
      </c>
      <c r="D84">
        <v>50</v>
      </c>
      <c r="E84" t="s">
        <v>473</v>
      </c>
      <c r="F84" t="s">
        <v>797</v>
      </c>
      <c r="G84" t="s">
        <v>173</v>
      </c>
      <c r="J84" s="2" t="str">
        <f t="shared" si="4"/>
        <v/>
      </c>
      <c r="K84" s="2" t="e">
        <f t="shared" si="5"/>
        <v>#VALUE!</v>
      </c>
      <c r="L84" s="2" t="e">
        <f t="shared" si="7"/>
        <v>#VALUE!</v>
      </c>
      <c r="M84" s="3" t="e">
        <f t="shared" si="6"/>
        <v>#VALUE!</v>
      </c>
      <c r="N84" s="2" t="e">
        <v>#VALUE!</v>
      </c>
      <c r="P84">
        <v>3</v>
      </c>
      <c r="AA84" t="s">
        <v>798</v>
      </c>
      <c r="AB84" s="6">
        <v>0</v>
      </c>
      <c r="AJ84" t="s">
        <v>799</v>
      </c>
      <c r="AN84" t="b">
        <v>1</v>
      </c>
      <c r="AQ84" t="b">
        <v>1</v>
      </c>
      <c r="BB84" t="s">
        <v>800</v>
      </c>
    </row>
    <row r="85" spans="1:55" x14ac:dyDescent="0.25">
      <c r="A85" s="1">
        <v>83</v>
      </c>
      <c r="B85" t="s">
        <v>801</v>
      </c>
      <c r="C85" t="s">
        <v>472</v>
      </c>
      <c r="D85">
        <v>241</v>
      </c>
      <c r="J85" s="2" t="str">
        <f t="shared" si="4"/>
        <v/>
      </c>
      <c r="K85" s="2" t="e">
        <f t="shared" si="5"/>
        <v>#VALUE!</v>
      </c>
      <c r="L85" s="2" t="e">
        <f t="shared" si="7"/>
        <v>#VALUE!</v>
      </c>
      <c r="M85" s="3" t="e">
        <f t="shared" si="6"/>
        <v>#VALUE!</v>
      </c>
      <c r="N85" s="2" t="e">
        <v>#VALUE!</v>
      </c>
      <c r="AB85" s="6">
        <v>0</v>
      </c>
      <c r="AN85" t="b">
        <v>1</v>
      </c>
      <c r="AP85" t="b">
        <v>1</v>
      </c>
      <c r="BB85" t="s">
        <v>802</v>
      </c>
    </row>
    <row r="86" spans="1:55" x14ac:dyDescent="0.25">
      <c r="A86" s="1">
        <v>84</v>
      </c>
      <c r="B86" t="s">
        <v>803</v>
      </c>
      <c r="C86" t="s">
        <v>472</v>
      </c>
      <c r="D86">
        <v>70</v>
      </c>
      <c r="E86" t="s">
        <v>100</v>
      </c>
      <c r="F86" t="s">
        <v>188</v>
      </c>
      <c r="G86" t="s">
        <v>116</v>
      </c>
      <c r="H86" t="s">
        <v>804</v>
      </c>
      <c r="I86" t="s">
        <v>805</v>
      </c>
      <c r="J86" s="2" t="str">
        <f t="shared" si="4"/>
        <v>{'average': 112</v>
      </c>
      <c r="K86" s="2" t="str">
        <f t="shared" si="5"/>
        <v xml:space="preserve"> 112</v>
      </c>
      <c r="L86" s="2" t="e">
        <f t="shared" si="7"/>
        <v>#VALUE!</v>
      </c>
      <c r="M86" s="3">
        <f t="shared" si="6"/>
        <v>0.4017857142857143</v>
      </c>
      <c r="N86" s="2">
        <v>45</v>
      </c>
      <c r="O86" t="s">
        <v>806</v>
      </c>
      <c r="P86">
        <v>17</v>
      </c>
      <c r="Q86">
        <v>14</v>
      </c>
      <c r="R86">
        <v>16</v>
      </c>
      <c r="S86">
        <v>11</v>
      </c>
      <c r="T86">
        <v>10</v>
      </c>
      <c r="U86">
        <v>17</v>
      </c>
      <c r="V86" t="s">
        <v>807</v>
      </c>
      <c r="W86" t="s">
        <v>808</v>
      </c>
      <c r="Y86">
        <v>13</v>
      </c>
      <c r="AA86" t="s">
        <v>205</v>
      </c>
      <c r="AB86" s="6">
        <v>5</v>
      </c>
      <c r="AD86" t="s">
        <v>809</v>
      </c>
      <c r="AI86" t="s">
        <v>94</v>
      </c>
      <c r="AJ86" t="s">
        <v>208</v>
      </c>
      <c r="AK86" t="s">
        <v>372</v>
      </c>
      <c r="AL86" t="s">
        <v>124</v>
      </c>
      <c r="AN86" t="b">
        <v>1</v>
      </c>
      <c r="AO86" t="b">
        <v>1</v>
      </c>
      <c r="AP86" t="b">
        <v>1</v>
      </c>
      <c r="AQ86" t="b">
        <v>1</v>
      </c>
      <c r="AW86" t="s">
        <v>810</v>
      </c>
    </row>
    <row r="87" spans="1:55" x14ac:dyDescent="0.25">
      <c r="A87" s="1">
        <v>85</v>
      </c>
      <c r="B87" t="s">
        <v>811</v>
      </c>
      <c r="C87" t="s">
        <v>472</v>
      </c>
      <c r="D87">
        <v>109</v>
      </c>
      <c r="F87" t="s">
        <v>352</v>
      </c>
      <c r="J87" s="2" t="str">
        <f t="shared" si="4"/>
        <v/>
      </c>
      <c r="K87" s="2" t="e">
        <f t="shared" si="5"/>
        <v>#VALUE!</v>
      </c>
      <c r="L87" s="2" t="e">
        <f t="shared" si="7"/>
        <v>#VALUE!</v>
      </c>
      <c r="M87" s="3" t="e">
        <f t="shared" si="6"/>
        <v>#VALUE!</v>
      </c>
      <c r="N87" s="2" t="e">
        <v>#VALUE!</v>
      </c>
      <c r="Z87" t="s">
        <v>812</v>
      </c>
      <c r="AB87" s="6">
        <v>0</v>
      </c>
      <c r="AN87" t="b">
        <v>1</v>
      </c>
      <c r="BB87" t="s">
        <v>813</v>
      </c>
    </row>
    <row r="88" spans="1:55" x14ac:dyDescent="0.25">
      <c r="A88" s="1">
        <v>86</v>
      </c>
      <c r="B88" t="s">
        <v>814</v>
      </c>
      <c r="C88" t="s">
        <v>815</v>
      </c>
      <c r="D88">
        <v>20</v>
      </c>
      <c r="E88" t="s">
        <v>304</v>
      </c>
      <c r="F88" t="s">
        <v>144</v>
      </c>
      <c r="H88" t="s">
        <v>319</v>
      </c>
      <c r="I88" t="s">
        <v>816</v>
      </c>
      <c r="J88" s="2" t="str">
        <f t="shared" si="4"/>
        <v>{'average': 17,</v>
      </c>
      <c r="K88" s="2" t="str">
        <f t="shared" si="5"/>
        <v xml:space="preserve"> 17,</v>
      </c>
      <c r="L88" s="2" t="str">
        <f t="shared" si="7"/>
        <v xml:space="preserve"> 17</v>
      </c>
      <c r="M88" s="3" t="e">
        <f t="shared" si="6"/>
        <v>#VALUE!</v>
      </c>
      <c r="N88" s="2" t="e">
        <v>#VALUE!</v>
      </c>
      <c r="O88" t="s">
        <v>817</v>
      </c>
      <c r="P88">
        <v>10</v>
      </c>
      <c r="Q88">
        <v>17</v>
      </c>
      <c r="R88">
        <v>10</v>
      </c>
      <c r="S88">
        <v>1</v>
      </c>
      <c r="T88">
        <v>5</v>
      </c>
      <c r="U88">
        <v>1</v>
      </c>
      <c r="X88" t="s">
        <v>136</v>
      </c>
      <c r="Y88">
        <v>7</v>
      </c>
      <c r="AB88">
        <v>0.25</v>
      </c>
      <c r="AC88" t="s">
        <v>818</v>
      </c>
      <c r="AD88" t="s">
        <v>819</v>
      </c>
      <c r="AG88" t="s">
        <v>820</v>
      </c>
      <c r="AH88" t="s">
        <v>139</v>
      </c>
      <c r="AI88" t="s">
        <v>94</v>
      </c>
      <c r="AK88" t="s">
        <v>139</v>
      </c>
      <c r="AL88" t="s">
        <v>124</v>
      </c>
      <c r="AN88" t="b">
        <v>1</v>
      </c>
      <c r="AU88" t="s">
        <v>159</v>
      </c>
      <c r="AV88" t="s">
        <v>821</v>
      </c>
    </row>
    <row r="89" spans="1:55" x14ac:dyDescent="0.25">
      <c r="A89" s="1">
        <v>87</v>
      </c>
      <c r="B89" t="s">
        <v>822</v>
      </c>
      <c r="C89" t="s">
        <v>815</v>
      </c>
      <c r="D89">
        <v>24</v>
      </c>
      <c r="E89" t="s">
        <v>130</v>
      </c>
      <c r="F89" t="s">
        <v>144</v>
      </c>
      <c r="H89" t="s">
        <v>132</v>
      </c>
      <c r="I89" t="s">
        <v>823</v>
      </c>
      <c r="J89" s="2" t="str">
        <f t="shared" si="4"/>
        <v>{'average': 45,</v>
      </c>
      <c r="K89" s="2" t="str">
        <f t="shared" si="5"/>
        <v xml:space="preserve"> 45,</v>
      </c>
      <c r="L89" s="2" t="str">
        <f t="shared" si="7"/>
        <v xml:space="preserve"> 45</v>
      </c>
      <c r="M89" s="3">
        <f t="shared" si="6"/>
        <v>0.26666666666666666</v>
      </c>
      <c r="N89" s="2">
        <v>12</v>
      </c>
      <c r="O89" t="s">
        <v>824</v>
      </c>
      <c r="P89">
        <v>15</v>
      </c>
      <c r="Q89">
        <v>8</v>
      </c>
      <c r="R89">
        <v>14</v>
      </c>
      <c r="S89">
        <v>1</v>
      </c>
      <c r="T89">
        <v>5</v>
      </c>
      <c r="U89">
        <v>1</v>
      </c>
      <c r="X89" t="s">
        <v>825</v>
      </c>
      <c r="Y89">
        <v>7</v>
      </c>
      <c r="AB89" s="6">
        <v>1</v>
      </c>
      <c r="AC89" t="s">
        <v>826</v>
      </c>
      <c r="AD89" t="s">
        <v>827</v>
      </c>
      <c r="AH89" t="s">
        <v>139</v>
      </c>
      <c r="AI89" t="s">
        <v>94</v>
      </c>
      <c r="AK89" t="s">
        <v>139</v>
      </c>
      <c r="AL89" t="s">
        <v>124</v>
      </c>
      <c r="AM89" t="s">
        <v>828</v>
      </c>
      <c r="AN89" t="b">
        <v>1</v>
      </c>
      <c r="AO89" t="b">
        <v>1</v>
      </c>
      <c r="AP89" t="b">
        <v>1</v>
      </c>
      <c r="AU89" t="s">
        <v>159</v>
      </c>
      <c r="AV89" t="s">
        <v>821</v>
      </c>
    </row>
    <row r="90" spans="1:55" x14ac:dyDescent="0.25">
      <c r="A90" s="1">
        <v>88</v>
      </c>
      <c r="B90" t="s">
        <v>829</v>
      </c>
      <c r="C90" t="s">
        <v>815</v>
      </c>
      <c r="D90">
        <v>157</v>
      </c>
      <c r="E90" t="s">
        <v>100</v>
      </c>
      <c r="F90" t="s">
        <v>188</v>
      </c>
      <c r="G90" t="s">
        <v>269</v>
      </c>
      <c r="H90" t="s">
        <v>830</v>
      </c>
      <c r="I90" t="s">
        <v>831</v>
      </c>
      <c r="J90" s="2" t="str">
        <f t="shared" si="4"/>
        <v>{'average': 135</v>
      </c>
      <c r="K90" s="2" t="str">
        <f t="shared" si="5"/>
        <v xml:space="preserve"> 135</v>
      </c>
      <c r="L90" s="2" t="e">
        <f t="shared" si="7"/>
        <v>#VALUE!</v>
      </c>
      <c r="M90" s="3">
        <f t="shared" si="6"/>
        <v>0.4</v>
      </c>
      <c r="N90" s="2">
        <v>54</v>
      </c>
      <c r="O90" t="s">
        <v>105</v>
      </c>
      <c r="P90">
        <v>10</v>
      </c>
      <c r="Q90">
        <v>18</v>
      </c>
      <c r="R90">
        <v>16</v>
      </c>
      <c r="S90">
        <v>16</v>
      </c>
      <c r="T90">
        <v>15</v>
      </c>
      <c r="U90">
        <v>20</v>
      </c>
      <c r="V90" t="s">
        <v>832</v>
      </c>
      <c r="W90" t="s">
        <v>833</v>
      </c>
      <c r="Y90">
        <v>12</v>
      </c>
      <c r="AA90" t="s">
        <v>834</v>
      </c>
      <c r="AB90" s="6">
        <v>11</v>
      </c>
      <c r="AD90" t="s">
        <v>835</v>
      </c>
      <c r="AI90" t="s">
        <v>94</v>
      </c>
      <c r="AJ90" t="s">
        <v>836</v>
      </c>
      <c r="AK90" t="s">
        <v>837</v>
      </c>
      <c r="AL90" t="s">
        <v>198</v>
      </c>
      <c r="AN90" t="b">
        <v>1</v>
      </c>
      <c r="AO90" t="b">
        <v>1</v>
      </c>
      <c r="AP90" t="b">
        <v>1</v>
      </c>
      <c r="AQ90" t="b">
        <v>1</v>
      </c>
      <c r="AR90" t="s">
        <v>838</v>
      </c>
      <c r="AY90" t="b">
        <v>1</v>
      </c>
    </row>
    <row r="91" spans="1:55" x14ac:dyDescent="0.25">
      <c r="A91" s="1">
        <v>89</v>
      </c>
      <c r="B91" t="s">
        <v>839</v>
      </c>
      <c r="C91" t="s">
        <v>815</v>
      </c>
      <c r="D91">
        <v>168</v>
      </c>
      <c r="E91" t="s">
        <v>100</v>
      </c>
      <c r="F91" t="s">
        <v>188</v>
      </c>
      <c r="G91" t="s">
        <v>287</v>
      </c>
      <c r="H91" t="s">
        <v>840</v>
      </c>
      <c r="I91" t="s">
        <v>841</v>
      </c>
      <c r="J91" s="2" t="str">
        <f t="shared" si="4"/>
        <v>{'average': 102</v>
      </c>
      <c r="K91" s="2" t="str">
        <f t="shared" si="5"/>
        <v xml:space="preserve"> 102</v>
      </c>
      <c r="L91" s="2" t="e">
        <f t="shared" si="7"/>
        <v>#VALUE!</v>
      </c>
      <c r="M91" s="3">
        <f t="shared" si="6"/>
        <v>0.47058823529411764</v>
      </c>
      <c r="N91" s="2">
        <v>48</v>
      </c>
      <c r="O91" t="s">
        <v>308</v>
      </c>
      <c r="P91">
        <v>10</v>
      </c>
      <c r="Q91">
        <v>18</v>
      </c>
      <c r="R91">
        <v>18</v>
      </c>
      <c r="S91">
        <v>13</v>
      </c>
      <c r="T91">
        <v>17</v>
      </c>
      <c r="U91">
        <v>16</v>
      </c>
      <c r="V91" t="s">
        <v>842</v>
      </c>
      <c r="W91" t="s">
        <v>843</v>
      </c>
      <c r="Y91">
        <v>13</v>
      </c>
      <c r="Z91" t="s">
        <v>844</v>
      </c>
      <c r="AA91" t="s">
        <v>845</v>
      </c>
      <c r="AB91" s="6">
        <v>13</v>
      </c>
      <c r="AC91" t="s">
        <v>846</v>
      </c>
      <c r="AD91" t="s">
        <v>847</v>
      </c>
      <c r="AE91" t="s">
        <v>848</v>
      </c>
      <c r="AG91" t="s">
        <v>413</v>
      </c>
      <c r="AI91" t="s">
        <v>94</v>
      </c>
      <c r="AJ91" t="s">
        <v>849</v>
      </c>
      <c r="AK91" t="s">
        <v>850</v>
      </c>
      <c r="AL91" t="s">
        <v>124</v>
      </c>
      <c r="AM91" t="s">
        <v>851</v>
      </c>
      <c r="AN91" t="b">
        <v>1</v>
      </c>
      <c r="AO91" t="b">
        <v>1</v>
      </c>
      <c r="AP91" t="b">
        <v>1</v>
      </c>
      <c r="AQ91" t="b">
        <v>1</v>
      </c>
      <c r="AV91" t="s">
        <v>852</v>
      </c>
      <c r="AW91" t="s">
        <v>853</v>
      </c>
      <c r="AY91" t="b">
        <v>1</v>
      </c>
      <c r="BC91" t="s">
        <v>854</v>
      </c>
    </row>
    <row r="92" spans="1:55" x14ac:dyDescent="0.25">
      <c r="A92" s="1">
        <v>90</v>
      </c>
      <c r="B92" t="s">
        <v>855</v>
      </c>
      <c r="C92" t="s">
        <v>815</v>
      </c>
      <c r="D92">
        <v>179</v>
      </c>
      <c r="E92" t="s">
        <v>130</v>
      </c>
      <c r="F92" t="s">
        <v>144</v>
      </c>
      <c r="H92" t="s">
        <v>162</v>
      </c>
      <c r="I92" t="s">
        <v>856</v>
      </c>
      <c r="J92" s="2" t="str">
        <f t="shared" si="4"/>
        <v>{'average': 252</v>
      </c>
      <c r="K92" s="2" t="str">
        <f t="shared" si="5"/>
        <v xml:space="preserve"> 252</v>
      </c>
      <c r="L92" s="2" t="e">
        <f t="shared" si="7"/>
        <v>#VALUE!</v>
      </c>
      <c r="M92" s="3">
        <f t="shared" si="6"/>
        <v>0.47619047619047616</v>
      </c>
      <c r="N92" s="2">
        <v>120</v>
      </c>
      <c r="O92" t="s">
        <v>105</v>
      </c>
      <c r="P92">
        <v>20</v>
      </c>
      <c r="Q92">
        <v>10</v>
      </c>
      <c r="R92">
        <v>20</v>
      </c>
      <c r="S92">
        <v>7</v>
      </c>
      <c r="T92">
        <v>11</v>
      </c>
      <c r="U92">
        <v>1</v>
      </c>
      <c r="V92" t="s">
        <v>857</v>
      </c>
      <c r="X92" t="s">
        <v>215</v>
      </c>
      <c r="Y92">
        <v>10</v>
      </c>
      <c r="AB92" s="6">
        <v>13</v>
      </c>
      <c r="AC92" t="s">
        <v>858</v>
      </c>
      <c r="AD92" t="s">
        <v>859</v>
      </c>
      <c r="AH92" t="s">
        <v>219</v>
      </c>
      <c r="AI92" t="s">
        <v>94</v>
      </c>
      <c r="AK92" t="s">
        <v>860</v>
      </c>
      <c r="AL92" t="s">
        <v>198</v>
      </c>
      <c r="AN92" t="b">
        <v>1</v>
      </c>
      <c r="AO92" t="b">
        <v>1</v>
      </c>
      <c r="AP92" t="b">
        <v>1</v>
      </c>
      <c r="AU92" t="s">
        <v>361</v>
      </c>
      <c r="AV92" t="s">
        <v>160</v>
      </c>
      <c r="AW92" t="s">
        <v>861</v>
      </c>
    </row>
    <row r="93" spans="1:55" x14ac:dyDescent="0.25">
      <c r="A93" s="1">
        <v>91</v>
      </c>
      <c r="B93" t="s">
        <v>862</v>
      </c>
      <c r="C93" t="s">
        <v>815</v>
      </c>
      <c r="D93">
        <v>212</v>
      </c>
      <c r="J93" s="2" t="str">
        <f t="shared" si="4"/>
        <v/>
      </c>
      <c r="K93" s="2" t="e">
        <f t="shared" si="5"/>
        <v>#VALUE!</v>
      </c>
      <c r="L93" s="2" t="e">
        <f t="shared" si="7"/>
        <v>#VALUE!</v>
      </c>
      <c r="M93" s="3" t="e">
        <f t="shared" si="6"/>
        <v>#VALUE!</v>
      </c>
      <c r="N93" s="2" t="e">
        <v>#VALUE!</v>
      </c>
      <c r="AB93" s="6">
        <v>0</v>
      </c>
      <c r="AN93" t="b">
        <v>1</v>
      </c>
      <c r="AO93" t="b">
        <v>1</v>
      </c>
      <c r="AP93" t="b">
        <v>1</v>
      </c>
      <c r="BB93" t="s">
        <v>863</v>
      </c>
    </row>
    <row r="94" spans="1:55" x14ac:dyDescent="0.25">
      <c r="A94" s="1">
        <v>92</v>
      </c>
      <c r="B94" t="s">
        <v>864</v>
      </c>
      <c r="C94" t="s">
        <v>815</v>
      </c>
      <c r="D94">
        <v>146</v>
      </c>
      <c r="E94" t="s">
        <v>77</v>
      </c>
      <c r="F94" t="s">
        <v>352</v>
      </c>
      <c r="H94" t="s">
        <v>319</v>
      </c>
      <c r="I94" t="s">
        <v>865</v>
      </c>
      <c r="J94" s="2" t="str">
        <f t="shared" si="4"/>
        <v>{'average': 104</v>
      </c>
      <c r="K94" s="2" t="str">
        <f t="shared" si="5"/>
        <v xml:space="preserve"> 104</v>
      </c>
      <c r="L94" s="2" t="e">
        <f t="shared" si="7"/>
        <v>#VALUE!</v>
      </c>
      <c r="M94" s="3" t="e">
        <f t="shared" si="6"/>
        <v>#VALUE!</v>
      </c>
      <c r="N94" s="2" t="e">
        <v>#VALUE!</v>
      </c>
      <c r="O94" t="s">
        <v>866</v>
      </c>
      <c r="P94">
        <v>27</v>
      </c>
      <c r="Q94">
        <v>11</v>
      </c>
      <c r="R94">
        <v>10</v>
      </c>
      <c r="S94">
        <v>12</v>
      </c>
      <c r="T94">
        <v>16</v>
      </c>
      <c r="U94">
        <v>17</v>
      </c>
      <c r="V94" t="s">
        <v>867</v>
      </c>
      <c r="W94" t="s">
        <v>868</v>
      </c>
      <c r="X94" t="s">
        <v>215</v>
      </c>
      <c r="Y94">
        <v>17</v>
      </c>
      <c r="Z94" t="s">
        <v>634</v>
      </c>
      <c r="AA94" t="s">
        <v>869</v>
      </c>
      <c r="AB94" s="6">
        <v>9</v>
      </c>
      <c r="AC94" t="s">
        <v>870</v>
      </c>
      <c r="AD94" t="s">
        <v>871</v>
      </c>
      <c r="AG94" t="s">
        <v>872</v>
      </c>
      <c r="AH94" t="s">
        <v>219</v>
      </c>
      <c r="AI94" t="s">
        <v>94</v>
      </c>
      <c r="AJ94" t="s">
        <v>873</v>
      </c>
      <c r="AK94" t="s">
        <v>874</v>
      </c>
      <c r="AL94" t="s">
        <v>97</v>
      </c>
      <c r="AN94" t="b">
        <v>1</v>
      </c>
      <c r="AP94" t="b">
        <v>1</v>
      </c>
      <c r="AR94" t="s">
        <v>875</v>
      </c>
      <c r="AU94" t="s">
        <v>618</v>
      </c>
      <c r="AV94" t="s">
        <v>876</v>
      </c>
    </row>
    <row r="95" spans="1:55" x14ac:dyDescent="0.25">
      <c r="A95" s="1">
        <v>93</v>
      </c>
      <c r="B95" t="s">
        <v>877</v>
      </c>
      <c r="C95" t="s">
        <v>815</v>
      </c>
      <c r="D95">
        <v>149</v>
      </c>
      <c r="E95" t="s">
        <v>100</v>
      </c>
      <c r="F95" t="s">
        <v>144</v>
      </c>
      <c r="H95" t="s">
        <v>319</v>
      </c>
      <c r="I95" t="s">
        <v>878</v>
      </c>
      <c r="J95" s="2" t="str">
        <f t="shared" si="4"/>
        <v xml:space="preserve">{'average': 6, </v>
      </c>
      <c r="K95" s="2" t="str">
        <f t="shared" si="5"/>
        <v xml:space="preserve"> 6, </v>
      </c>
      <c r="L95" s="2" t="str">
        <f t="shared" si="7"/>
        <v xml:space="preserve"> 6 </v>
      </c>
      <c r="M95" s="3">
        <f t="shared" si="6"/>
        <v>0.33333333333333331</v>
      </c>
      <c r="N95" s="2">
        <v>2</v>
      </c>
      <c r="O95" t="s">
        <v>806</v>
      </c>
      <c r="P95">
        <v>10</v>
      </c>
      <c r="Q95">
        <v>10</v>
      </c>
      <c r="R95">
        <v>15</v>
      </c>
      <c r="S95">
        <v>10</v>
      </c>
      <c r="T95">
        <v>10</v>
      </c>
      <c r="U95">
        <v>10</v>
      </c>
      <c r="Y95">
        <v>10</v>
      </c>
      <c r="AA95" t="s">
        <v>205</v>
      </c>
      <c r="AB95" s="6">
        <v>0</v>
      </c>
      <c r="AC95" t="s">
        <v>879</v>
      </c>
      <c r="AD95" t="s">
        <v>880</v>
      </c>
      <c r="AJ95" t="s">
        <v>208</v>
      </c>
      <c r="AK95" t="s">
        <v>139</v>
      </c>
      <c r="AL95" t="s">
        <v>124</v>
      </c>
      <c r="AN95" t="b">
        <v>1</v>
      </c>
      <c r="AO95" t="b">
        <v>1</v>
      </c>
      <c r="AP95" t="b">
        <v>1</v>
      </c>
      <c r="AU95" t="s">
        <v>361</v>
      </c>
      <c r="AV95" t="s">
        <v>394</v>
      </c>
    </row>
    <row r="96" spans="1:55" x14ac:dyDescent="0.25">
      <c r="A96" s="1">
        <v>94</v>
      </c>
      <c r="B96" t="s">
        <v>881</v>
      </c>
      <c r="C96" t="s">
        <v>815</v>
      </c>
      <c r="D96">
        <v>123</v>
      </c>
      <c r="E96" t="s">
        <v>130</v>
      </c>
      <c r="F96" t="s">
        <v>78</v>
      </c>
      <c r="H96" t="s">
        <v>132</v>
      </c>
      <c r="I96" t="s">
        <v>882</v>
      </c>
      <c r="J96" s="2" t="str">
        <f t="shared" si="4"/>
        <v>{'average': 90,</v>
      </c>
      <c r="K96" s="2" t="str">
        <f t="shared" si="5"/>
        <v xml:space="preserve"> 90,</v>
      </c>
      <c r="L96" s="2" t="str">
        <f t="shared" si="7"/>
        <v xml:space="preserve"> 90</v>
      </c>
      <c r="M96" s="3">
        <f t="shared" si="6"/>
        <v>0.26666666666666666</v>
      </c>
      <c r="N96" s="2">
        <v>24</v>
      </c>
      <c r="O96" t="s">
        <v>883</v>
      </c>
      <c r="P96">
        <v>18</v>
      </c>
      <c r="Q96">
        <v>14</v>
      </c>
      <c r="R96">
        <v>15</v>
      </c>
      <c r="S96">
        <v>11</v>
      </c>
      <c r="T96">
        <v>17</v>
      </c>
      <c r="U96">
        <v>16</v>
      </c>
      <c r="V96" t="s">
        <v>884</v>
      </c>
      <c r="X96" t="s">
        <v>226</v>
      </c>
      <c r="Y96">
        <v>13</v>
      </c>
      <c r="AA96" t="s">
        <v>885</v>
      </c>
      <c r="AB96" s="6">
        <v>8</v>
      </c>
      <c r="AD96" t="s">
        <v>886</v>
      </c>
      <c r="AH96" t="s">
        <v>230</v>
      </c>
      <c r="AI96" t="s">
        <v>94</v>
      </c>
      <c r="AJ96" t="s">
        <v>887</v>
      </c>
      <c r="AK96" t="s">
        <v>116</v>
      </c>
      <c r="AL96" t="s">
        <v>124</v>
      </c>
      <c r="AN96" t="b">
        <v>1</v>
      </c>
      <c r="AO96" t="b">
        <v>1</v>
      </c>
      <c r="AP96" t="b">
        <v>1</v>
      </c>
      <c r="AU96" t="s">
        <v>361</v>
      </c>
      <c r="AV96" t="s">
        <v>888</v>
      </c>
    </row>
    <row r="97" spans="1:55" x14ac:dyDescent="0.25">
      <c r="A97" s="1">
        <v>95</v>
      </c>
      <c r="B97" t="s">
        <v>889</v>
      </c>
      <c r="C97" t="s">
        <v>815</v>
      </c>
      <c r="D97">
        <v>205</v>
      </c>
      <c r="E97" t="s">
        <v>557</v>
      </c>
      <c r="F97" t="s">
        <v>890</v>
      </c>
      <c r="G97" t="s">
        <v>116</v>
      </c>
      <c r="H97" t="s">
        <v>891</v>
      </c>
      <c r="I97" t="s">
        <v>892</v>
      </c>
      <c r="J97" s="2" t="str">
        <f t="shared" si="4"/>
        <v>{'average': 341</v>
      </c>
      <c r="K97" s="2" t="str">
        <f t="shared" si="5"/>
        <v xml:space="preserve"> 341</v>
      </c>
      <c r="L97" s="2" t="e">
        <f t="shared" si="7"/>
        <v>#VALUE!</v>
      </c>
      <c r="M97" s="3">
        <f t="shared" si="6"/>
        <v>0.32258064516129031</v>
      </c>
      <c r="N97" s="2">
        <v>110</v>
      </c>
      <c r="O97" t="s">
        <v>528</v>
      </c>
      <c r="P97">
        <v>25</v>
      </c>
      <c r="Q97">
        <v>10</v>
      </c>
      <c r="R97">
        <v>20</v>
      </c>
      <c r="S97">
        <v>10</v>
      </c>
      <c r="T97">
        <v>12</v>
      </c>
      <c r="U97">
        <v>12</v>
      </c>
      <c r="V97" t="s">
        <v>893</v>
      </c>
      <c r="X97" t="s">
        <v>215</v>
      </c>
      <c r="Y97">
        <v>11</v>
      </c>
      <c r="Z97" t="s">
        <v>429</v>
      </c>
      <c r="AA97" t="s">
        <v>894</v>
      </c>
      <c r="AB97" s="6">
        <v>17</v>
      </c>
      <c r="AD97" t="s">
        <v>895</v>
      </c>
      <c r="AH97" t="s">
        <v>219</v>
      </c>
      <c r="AI97" t="s">
        <v>896</v>
      </c>
      <c r="AJ97" t="s">
        <v>897</v>
      </c>
      <c r="AK97" t="s">
        <v>898</v>
      </c>
      <c r="AL97" t="s">
        <v>141</v>
      </c>
      <c r="AM97" t="s">
        <v>787</v>
      </c>
      <c r="AN97" t="b">
        <v>1</v>
      </c>
      <c r="AO97" t="b">
        <v>1</v>
      </c>
    </row>
    <row r="98" spans="1:55" x14ac:dyDescent="0.25">
      <c r="A98" s="1">
        <v>96</v>
      </c>
      <c r="B98" t="s">
        <v>899</v>
      </c>
      <c r="C98" t="s">
        <v>815</v>
      </c>
      <c r="D98">
        <v>104</v>
      </c>
      <c r="E98" t="s">
        <v>100</v>
      </c>
      <c r="F98" t="s">
        <v>115</v>
      </c>
      <c r="G98" t="s">
        <v>269</v>
      </c>
      <c r="H98" t="s">
        <v>900</v>
      </c>
      <c r="I98" t="s">
        <v>901</v>
      </c>
      <c r="J98" s="2" t="str">
        <f t="shared" si="4"/>
        <v xml:space="preserve">{'average': 9, </v>
      </c>
      <c r="K98" s="2" t="str">
        <f t="shared" si="5"/>
        <v xml:space="preserve"> 9, </v>
      </c>
      <c r="L98" s="2" t="str">
        <f t="shared" si="7"/>
        <v xml:space="preserve"> 9 </v>
      </c>
      <c r="M98" s="3" t="e">
        <f t="shared" si="6"/>
        <v>#VALUE!</v>
      </c>
      <c r="N98" s="2" t="e">
        <v>#VALUE!</v>
      </c>
      <c r="O98" t="s">
        <v>105</v>
      </c>
      <c r="P98">
        <v>11</v>
      </c>
      <c r="Q98">
        <v>12</v>
      </c>
      <c r="R98">
        <v>11</v>
      </c>
      <c r="S98">
        <v>12</v>
      </c>
      <c r="T98">
        <v>14</v>
      </c>
      <c r="U98">
        <v>16</v>
      </c>
      <c r="W98" t="s">
        <v>902</v>
      </c>
      <c r="Y98">
        <v>12</v>
      </c>
      <c r="AA98" t="s">
        <v>107</v>
      </c>
      <c r="AB98">
        <v>0.125</v>
      </c>
      <c r="AC98" t="s">
        <v>903</v>
      </c>
      <c r="AD98" t="s">
        <v>904</v>
      </c>
      <c r="AG98" t="s">
        <v>122</v>
      </c>
      <c r="AI98" t="s">
        <v>905</v>
      </c>
      <c r="AJ98" t="s">
        <v>109</v>
      </c>
      <c r="AK98" t="s">
        <v>197</v>
      </c>
      <c r="AL98" t="s">
        <v>124</v>
      </c>
      <c r="AN98" t="b">
        <v>1</v>
      </c>
      <c r="AO98" t="b">
        <v>1</v>
      </c>
      <c r="AP98" t="b">
        <v>1</v>
      </c>
      <c r="AQ98" t="b">
        <v>1</v>
      </c>
      <c r="AW98" t="s">
        <v>906</v>
      </c>
      <c r="AY98" t="b">
        <v>1</v>
      </c>
    </row>
    <row r="99" spans="1:55" x14ac:dyDescent="0.25">
      <c r="A99" s="1">
        <v>97</v>
      </c>
      <c r="B99" t="s">
        <v>907</v>
      </c>
      <c r="C99" t="s">
        <v>815</v>
      </c>
      <c r="D99">
        <v>217</v>
      </c>
      <c r="E99" t="s">
        <v>100</v>
      </c>
      <c r="F99" t="s">
        <v>352</v>
      </c>
      <c r="G99" t="s">
        <v>287</v>
      </c>
      <c r="H99" t="s">
        <v>162</v>
      </c>
      <c r="I99" t="s">
        <v>459</v>
      </c>
      <c r="J99" s="2" t="str">
        <f t="shared" si="4"/>
        <v>{'average': 97,</v>
      </c>
      <c r="K99" s="2" t="str">
        <f t="shared" si="5"/>
        <v xml:space="preserve"> 97,</v>
      </c>
      <c r="L99" s="2" t="str">
        <f t="shared" si="7"/>
        <v xml:space="preserve"> 97</v>
      </c>
      <c r="M99" s="3">
        <f t="shared" si="6"/>
        <v>0.40206185567010311</v>
      </c>
      <c r="N99" s="2">
        <v>39</v>
      </c>
      <c r="O99" t="s">
        <v>528</v>
      </c>
      <c r="P99">
        <v>18</v>
      </c>
      <c r="Q99">
        <v>10</v>
      </c>
      <c r="R99">
        <v>17</v>
      </c>
      <c r="S99">
        <v>11</v>
      </c>
      <c r="T99">
        <v>18</v>
      </c>
      <c r="U99">
        <v>16</v>
      </c>
      <c r="V99" t="s">
        <v>908</v>
      </c>
      <c r="W99" t="s">
        <v>909</v>
      </c>
      <c r="X99" t="s">
        <v>226</v>
      </c>
      <c r="Y99">
        <v>14</v>
      </c>
      <c r="AA99" t="s">
        <v>910</v>
      </c>
      <c r="AB99" s="6">
        <v>15</v>
      </c>
      <c r="AC99" t="s">
        <v>911</v>
      </c>
      <c r="AD99" t="s">
        <v>912</v>
      </c>
      <c r="AE99" t="s">
        <v>913</v>
      </c>
      <c r="AG99" t="s">
        <v>914</v>
      </c>
      <c r="AH99" t="s">
        <v>230</v>
      </c>
      <c r="AI99" t="s">
        <v>94</v>
      </c>
      <c r="AJ99" t="s">
        <v>915</v>
      </c>
      <c r="AK99" t="s">
        <v>617</v>
      </c>
      <c r="AL99" t="s">
        <v>158</v>
      </c>
      <c r="AM99" t="s">
        <v>916</v>
      </c>
      <c r="AN99" t="b">
        <v>1</v>
      </c>
      <c r="AR99" t="s">
        <v>917</v>
      </c>
      <c r="AS99" t="s">
        <v>265</v>
      </c>
      <c r="AT99" t="s">
        <v>918</v>
      </c>
      <c r="AU99" t="s">
        <v>919</v>
      </c>
      <c r="AV99" t="s">
        <v>920</v>
      </c>
      <c r="AX99" t="s">
        <v>429</v>
      </c>
    </row>
    <row r="100" spans="1:55" x14ac:dyDescent="0.25">
      <c r="A100" s="1">
        <v>98</v>
      </c>
      <c r="B100" t="s">
        <v>921</v>
      </c>
      <c r="C100" t="s">
        <v>815</v>
      </c>
      <c r="D100">
        <v>27</v>
      </c>
      <c r="E100" t="s">
        <v>304</v>
      </c>
      <c r="F100" t="s">
        <v>922</v>
      </c>
      <c r="H100" t="s">
        <v>117</v>
      </c>
      <c r="I100" t="s">
        <v>923</v>
      </c>
      <c r="J100" s="2" t="str">
        <f t="shared" si="4"/>
        <v>{'average': 39,</v>
      </c>
      <c r="K100" s="2" t="str">
        <f t="shared" si="5"/>
        <v xml:space="preserve"> 39,</v>
      </c>
      <c r="L100" s="2" t="str">
        <f t="shared" si="7"/>
        <v xml:space="preserve"> 39</v>
      </c>
      <c r="M100" s="3">
        <f t="shared" si="6"/>
        <v>0.46153846153846156</v>
      </c>
      <c r="N100" s="2">
        <v>18</v>
      </c>
      <c r="O100" t="s">
        <v>924</v>
      </c>
      <c r="P100">
        <v>3</v>
      </c>
      <c r="Q100">
        <v>15</v>
      </c>
      <c r="R100">
        <v>16</v>
      </c>
      <c r="S100">
        <v>4</v>
      </c>
      <c r="T100">
        <v>11</v>
      </c>
      <c r="U100">
        <v>6</v>
      </c>
      <c r="X100" t="s">
        <v>925</v>
      </c>
      <c r="Y100">
        <v>10</v>
      </c>
      <c r="AA100" t="s">
        <v>926</v>
      </c>
      <c r="AB100" s="6">
        <v>2</v>
      </c>
      <c r="AC100" t="s">
        <v>927</v>
      </c>
      <c r="AD100" t="s">
        <v>928</v>
      </c>
      <c r="AH100" t="s">
        <v>139</v>
      </c>
      <c r="AI100" t="s">
        <v>466</v>
      </c>
      <c r="AJ100" t="s">
        <v>929</v>
      </c>
      <c r="AK100" t="s">
        <v>116</v>
      </c>
      <c r="AL100" t="s">
        <v>124</v>
      </c>
      <c r="AM100" t="s">
        <v>930</v>
      </c>
      <c r="AN100" t="b">
        <v>1</v>
      </c>
      <c r="AO100" t="b">
        <v>1</v>
      </c>
      <c r="AU100" t="s">
        <v>361</v>
      </c>
      <c r="AV100" t="s">
        <v>389</v>
      </c>
    </row>
    <row r="101" spans="1:55" x14ac:dyDescent="0.25">
      <c r="A101" s="1">
        <v>99</v>
      </c>
      <c r="B101" t="s">
        <v>931</v>
      </c>
      <c r="C101" t="s">
        <v>815</v>
      </c>
      <c r="D101">
        <v>99</v>
      </c>
      <c r="E101" t="s">
        <v>304</v>
      </c>
      <c r="F101" t="s">
        <v>932</v>
      </c>
      <c r="H101" t="s">
        <v>117</v>
      </c>
      <c r="I101" t="s">
        <v>933</v>
      </c>
      <c r="J101" s="2" t="str">
        <f t="shared" si="4"/>
        <v>{'average': 13,</v>
      </c>
      <c r="K101" s="2" t="str">
        <f t="shared" si="5"/>
        <v xml:space="preserve"> 13,</v>
      </c>
      <c r="L101" s="2" t="str">
        <f t="shared" si="7"/>
        <v xml:space="preserve"> 13</v>
      </c>
      <c r="M101" s="3">
        <f t="shared" si="6"/>
        <v>0.23076923076923078</v>
      </c>
      <c r="N101" s="2">
        <v>3</v>
      </c>
      <c r="O101" t="s">
        <v>934</v>
      </c>
      <c r="P101">
        <v>10</v>
      </c>
      <c r="Q101">
        <v>15</v>
      </c>
      <c r="R101">
        <v>12</v>
      </c>
      <c r="S101">
        <v>10</v>
      </c>
      <c r="T101">
        <v>14</v>
      </c>
      <c r="U101">
        <v>10</v>
      </c>
      <c r="W101" t="s">
        <v>935</v>
      </c>
      <c r="Y101">
        <v>12</v>
      </c>
      <c r="AA101" t="s">
        <v>936</v>
      </c>
      <c r="AB101">
        <v>0.25</v>
      </c>
      <c r="AC101" t="s">
        <v>937</v>
      </c>
      <c r="AD101" t="s">
        <v>938</v>
      </c>
      <c r="AG101" t="s">
        <v>677</v>
      </c>
      <c r="AI101" t="s">
        <v>94</v>
      </c>
      <c r="AJ101" t="s">
        <v>939</v>
      </c>
      <c r="AK101" t="s">
        <v>197</v>
      </c>
      <c r="AL101" t="s">
        <v>940</v>
      </c>
      <c r="AM101" t="s">
        <v>170</v>
      </c>
      <c r="AN101" t="b">
        <v>1</v>
      </c>
      <c r="AO101" t="b">
        <v>1</v>
      </c>
      <c r="AP101" t="b">
        <v>1</v>
      </c>
    </row>
    <row r="102" spans="1:55" x14ac:dyDescent="0.25">
      <c r="A102" s="1">
        <v>100</v>
      </c>
      <c r="B102" t="s">
        <v>941</v>
      </c>
      <c r="C102" t="s">
        <v>815</v>
      </c>
      <c r="D102">
        <v>76</v>
      </c>
      <c r="J102" s="2" t="str">
        <f t="shared" si="4"/>
        <v/>
      </c>
      <c r="K102" s="2" t="e">
        <f t="shared" si="5"/>
        <v>#VALUE!</v>
      </c>
      <c r="L102" s="2" t="e">
        <f t="shared" si="7"/>
        <v>#VALUE!</v>
      </c>
      <c r="M102" s="3" t="e">
        <f t="shared" si="6"/>
        <v>#VALUE!</v>
      </c>
      <c r="N102" s="2" t="e">
        <v>#VALUE!</v>
      </c>
      <c r="AB102" s="6">
        <v>0</v>
      </c>
      <c r="AN102" t="b">
        <v>1</v>
      </c>
      <c r="AO102" t="b">
        <v>1</v>
      </c>
      <c r="AP102" t="b">
        <v>1</v>
      </c>
      <c r="BB102" t="s">
        <v>942</v>
      </c>
    </row>
    <row r="103" spans="1:55" x14ac:dyDescent="0.25">
      <c r="A103" s="1">
        <v>101</v>
      </c>
      <c r="B103" t="s">
        <v>943</v>
      </c>
      <c r="C103" t="s">
        <v>815</v>
      </c>
      <c r="D103">
        <v>165</v>
      </c>
      <c r="E103" t="s">
        <v>100</v>
      </c>
      <c r="F103" t="s">
        <v>398</v>
      </c>
      <c r="H103" t="s">
        <v>944</v>
      </c>
      <c r="I103" t="s">
        <v>257</v>
      </c>
      <c r="J103" s="2" t="str">
        <f t="shared" si="4"/>
        <v>{'average': 65,</v>
      </c>
      <c r="K103" s="2" t="str">
        <f t="shared" si="5"/>
        <v xml:space="preserve"> 65,</v>
      </c>
      <c r="L103" s="2" t="str">
        <f t="shared" si="7"/>
        <v xml:space="preserve"> 65</v>
      </c>
      <c r="M103" s="3">
        <f t="shared" si="6"/>
        <v>0.30769230769230771</v>
      </c>
      <c r="N103" s="2">
        <v>20</v>
      </c>
      <c r="O103" t="s">
        <v>105</v>
      </c>
      <c r="P103">
        <v>12</v>
      </c>
      <c r="Q103">
        <v>16</v>
      </c>
      <c r="R103">
        <v>14</v>
      </c>
      <c r="S103">
        <v>11</v>
      </c>
      <c r="T103">
        <v>14</v>
      </c>
      <c r="U103">
        <v>10</v>
      </c>
      <c r="W103" t="s">
        <v>945</v>
      </c>
      <c r="Y103">
        <v>15</v>
      </c>
      <c r="AA103" t="s">
        <v>205</v>
      </c>
      <c r="AB103" s="6">
        <v>5</v>
      </c>
      <c r="AC103" t="s">
        <v>946</v>
      </c>
      <c r="AD103" t="s">
        <v>947</v>
      </c>
      <c r="AI103" t="s">
        <v>94</v>
      </c>
      <c r="AJ103" t="s">
        <v>208</v>
      </c>
      <c r="AK103" t="s">
        <v>948</v>
      </c>
      <c r="AL103" t="s">
        <v>198</v>
      </c>
      <c r="AM103" t="s">
        <v>787</v>
      </c>
      <c r="AN103" t="b">
        <v>1</v>
      </c>
    </row>
    <row r="104" spans="1:55" x14ac:dyDescent="0.25">
      <c r="A104" s="1">
        <v>102</v>
      </c>
      <c r="B104" t="s">
        <v>949</v>
      </c>
      <c r="C104" t="s">
        <v>815</v>
      </c>
      <c r="D104">
        <v>166</v>
      </c>
      <c r="E104" t="s">
        <v>100</v>
      </c>
      <c r="F104" t="s">
        <v>188</v>
      </c>
      <c r="G104" t="s">
        <v>287</v>
      </c>
      <c r="H104" t="s">
        <v>944</v>
      </c>
      <c r="I104" t="s">
        <v>950</v>
      </c>
      <c r="J104" s="2" t="str">
        <f t="shared" si="4"/>
        <v>{'average': 71,</v>
      </c>
      <c r="K104" s="2" t="str">
        <f t="shared" si="5"/>
        <v xml:space="preserve"> 71,</v>
      </c>
      <c r="L104" s="2" t="str">
        <f t="shared" si="7"/>
        <v xml:space="preserve"> 71</v>
      </c>
      <c r="M104" s="3">
        <f t="shared" si="6"/>
        <v>0.29577464788732394</v>
      </c>
      <c r="N104" s="2">
        <v>21</v>
      </c>
      <c r="O104" t="s">
        <v>308</v>
      </c>
      <c r="P104">
        <v>18</v>
      </c>
      <c r="Q104">
        <v>14</v>
      </c>
      <c r="R104">
        <v>15</v>
      </c>
      <c r="S104">
        <v>11</v>
      </c>
      <c r="T104">
        <v>16</v>
      </c>
      <c r="U104">
        <v>11</v>
      </c>
      <c r="V104" t="s">
        <v>951</v>
      </c>
      <c r="W104" t="s">
        <v>952</v>
      </c>
      <c r="Y104">
        <v>16</v>
      </c>
      <c r="Z104" t="s">
        <v>361</v>
      </c>
      <c r="AA104" t="s">
        <v>205</v>
      </c>
      <c r="AB104" s="6">
        <v>8</v>
      </c>
      <c r="AC104" t="s">
        <v>953</v>
      </c>
      <c r="AD104" t="s">
        <v>954</v>
      </c>
      <c r="AI104" t="s">
        <v>94</v>
      </c>
      <c r="AJ104" t="s">
        <v>208</v>
      </c>
      <c r="AK104" t="s">
        <v>955</v>
      </c>
      <c r="AL104" t="s">
        <v>198</v>
      </c>
      <c r="AM104" t="s">
        <v>956</v>
      </c>
      <c r="AN104" t="b">
        <v>1</v>
      </c>
      <c r="AO104" t="b">
        <v>1</v>
      </c>
      <c r="AP104" t="b">
        <v>1</v>
      </c>
      <c r="AQ104" t="b">
        <v>1</v>
      </c>
      <c r="AV104" t="s">
        <v>957</v>
      </c>
      <c r="AW104" t="s">
        <v>958</v>
      </c>
      <c r="AY104" t="b">
        <v>1</v>
      </c>
      <c r="BC104" t="s">
        <v>959</v>
      </c>
    </row>
    <row r="105" spans="1:55" x14ac:dyDescent="0.25">
      <c r="A105" s="1">
        <v>103</v>
      </c>
      <c r="B105" t="s">
        <v>960</v>
      </c>
      <c r="C105" t="s">
        <v>815</v>
      </c>
      <c r="D105">
        <v>64</v>
      </c>
      <c r="E105" t="s">
        <v>100</v>
      </c>
      <c r="F105" t="s">
        <v>961</v>
      </c>
      <c r="G105" t="s">
        <v>102</v>
      </c>
      <c r="H105" t="s">
        <v>610</v>
      </c>
      <c r="I105" t="s">
        <v>270</v>
      </c>
      <c r="J105" s="2" t="str">
        <f t="shared" si="4"/>
        <v>{'average': 27,</v>
      </c>
      <c r="K105" s="2" t="str">
        <f t="shared" si="5"/>
        <v xml:space="preserve"> 27,</v>
      </c>
      <c r="L105" s="2" t="str">
        <f t="shared" si="7"/>
        <v xml:space="preserve"> 27</v>
      </c>
      <c r="M105" s="3">
        <f t="shared" si="6"/>
        <v>0.18518518518518517</v>
      </c>
      <c r="N105" s="2">
        <v>5</v>
      </c>
      <c r="O105" t="s">
        <v>105</v>
      </c>
      <c r="P105">
        <v>10</v>
      </c>
      <c r="Q105">
        <v>12</v>
      </c>
      <c r="R105">
        <v>13</v>
      </c>
      <c r="S105">
        <v>12</v>
      </c>
      <c r="T105">
        <v>15</v>
      </c>
      <c r="U105">
        <v>11</v>
      </c>
      <c r="W105" t="s">
        <v>962</v>
      </c>
      <c r="X105" t="s">
        <v>226</v>
      </c>
      <c r="Y105">
        <v>14</v>
      </c>
      <c r="AA105" t="s">
        <v>963</v>
      </c>
      <c r="AB105" s="6">
        <v>2</v>
      </c>
      <c r="AC105" t="s">
        <v>964</v>
      </c>
      <c r="AD105" t="s">
        <v>965</v>
      </c>
      <c r="AH105" t="s">
        <v>230</v>
      </c>
      <c r="AJ105" t="s">
        <v>966</v>
      </c>
      <c r="AK105" t="s">
        <v>372</v>
      </c>
      <c r="AL105" t="s">
        <v>124</v>
      </c>
      <c r="AN105" t="b">
        <v>1</v>
      </c>
      <c r="AO105" t="b">
        <v>1</v>
      </c>
      <c r="AQ105" t="b">
        <v>1</v>
      </c>
      <c r="AR105" t="s">
        <v>967</v>
      </c>
      <c r="AS105" t="s">
        <v>348</v>
      </c>
      <c r="AT105" t="s">
        <v>349</v>
      </c>
      <c r="AY105" t="b">
        <v>1</v>
      </c>
    </row>
    <row r="106" spans="1:55" x14ac:dyDescent="0.25">
      <c r="A106" s="1">
        <v>104</v>
      </c>
      <c r="B106" t="s">
        <v>968</v>
      </c>
      <c r="C106" t="s">
        <v>815</v>
      </c>
      <c r="D106">
        <v>136</v>
      </c>
      <c r="E106" t="s">
        <v>304</v>
      </c>
      <c r="F106" t="s">
        <v>144</v>
      </c>
      <c r="H106" t="s">
        <v>145</v>
      </c>
      <c r="I106" t="s">
        <v>969</v>
      </c>
      <c r="J106" s="2" t="str">
        <f t="shared" si="4"/>
        <v>{'average': 15,</v>
      </c>
      <c r="K106" s="2" t="str">
        <f t="shared" si="5"/>
        <v xml:space="preserve"> 15,</v>
      </c>
      <c r="L106" s="2" t="str">
        <f t="shared" si="7"/>
        <v xml:space="preserve"> 15</v>
      </c>
      <c r="M106" s="3">
        <f t="shared" si="6"/>
        <v>0.53333333333333333</v>
      </c>
      <c r="N106" s="2">
        <v>8</v>
      </c>
      <c r="O106" t="s">
        <v>970</v>
      </c>
      <c r="P106">
        <v>6</v>
      </c>
      <c r="Q106">
        <v>14</v>
      </c>
      <c r="R106">
        <v>18</v>
      </c>
      <c r="S106">
        <v>1</v>
      </c>
      <c r="T106">
        <v>10</v>
      </c>
      <c r="U106">
        <v>1</v>
      </c>
      <c r="X106" t="s">
        <v>721</v>
      </c>
      <c r="Y106">
        <v>10</v>
      </c>
      <c r="AA106" t="s">
        <v>971</v>
      </c>
      <c r="AB106">
        <v>0.5</v>
      </c>
      <c r="AC106" t="s">
        <v>972</v>
      </c>
      <c r="AD106" t="s">
        <v>973</v>
      </c>
      <c r="AH106" t="s">
        <v>230</v>
      </c>
      <c r="AI106" t="s">
        <v>94</v>
      </c>
      <c r="AK106" t="s">
        <v>974</v>
      </c>
      <c r="AL106" t="s">
        <v>124</v>
      </c>
      <c r="AM106" t="s">
        <v>828</v>
      </c>
      <c r="AN106" t="b">
        <v>1</v>
      </c>
      <c r="AO106" t="b">
        <v>1</v>
      </c>
      <c r="AP106" t="b">
        <v>1</v>
      </c>
      <c r="AU106" t="s">
        <v>975</v>
      </c>
      <c r="AV106" t="s">
        <v>976</v>
      </c>
    </row>
    <row r="107" spans="1:55" x14ac:dyDescent="0.25">
      <c r="A107" s="1">
        <v>105</v>
      </c>
      <c r="B107" t="s">
        <v>977</v>
      </c>
      <c r="C107" t="s">
        <v>815</v>
      </c>
      <c r="D107">
        <v>223</v>
      </c>
      <c r="E107" t="s">
        <v>100</v>
      </c>
      <c r="F107" t="s">
        <v>352</v>
      </c>
      <c r="H107" t="s">
        <v>891</v>
      </c>
      <c r="I107" t="s">
        <v>978</v>
      </c>
      <c r="J107" s="2" t="str">
        <f t="shared" si="4"/>
        <v>{'average': 225</v>
      </c>
      <c r="K107" s="2" t="str">
        <f t="shared" si="5"/>
        <v xml:space="preserve"> 225</v>
      </c>
      <c r="L107" s="2" t="e">
        <f t="shared" si="7"/>
        <v>#VALUE!</v>
      </c>
      <c r="M107" s="3">
        <f t="shared" si="6"/>
        <v>0.4</v>
      </c>
      <c r="N107" s="2">
        <v>90</v>
      </c>
      <c r="O107" t="s">
        <v>105</v>
      </c>
      <c r="P107">
        <v>11</v>
      </c>
      <c r="Q107">
        <v>16</v>
      </c>
      <c r="R107">
        <v>16</v>
      </c>
      <c r="S107">
        <v>14</v>
      </c>
      <c r="T107">
        <v>20</v>
      </c>
      <c r="U107">
        <v>16</v>
      </c>
      <c r="V107" t="s">
        <v>979</v>
      </c>
      <c r="W107" t="s">
        <v>980</v>
      </c>
      <c r="X107" t="s">
        <v>515</v>
      </c>
      <c r="Y107">
        <v>21</v>
      </c>
      <c r="Z107" t="s">
        <v>981</v>
      </c>
      <c r="AA107" t="s">
        <v>982</v>
      </c>
      <c r="AB107" s="6">
        <v>18</v>
      </c>
      <c r="AC107" t="s">
        <v>983</v>
      </c>
      <c r="AD107" t="s">
        <v>984</v>
      </c>
      <c r="AE107" t="s">
        <v>985</v>
      </c>
      <c r="AF107" t="s">
        <v>986</v>
      </c>
      <c r="AG107" t="s">
        <v>987</v>
      </c>
      <c r="AH107" t="s">
        <v>79</v>
      </c>
      <c r="AI107" t="s">
        <v>94</v>
      </c>
      <c r="AJ107" t="s">
        <v>988</v>
      </c>
      <c r="AK107" t="s">
        <v>989</v>
      </c>
      <c r="AL107" t="s">
        <v>141</v>
      </c>
      <c r="AM107" t="s">
        <v>990</v>
      </c>
      <c r="AN107" t="b">
        <v>1</v>
      </c>
      <c r="AO107" t="b">
        <v>1</v>
      </c>
      <c r="AP107" t="b">
        <v>1</v>
      </c>
      <c r="AR107" t="s">
        <v>991</v>
      </c>
      <c r="AU107" t="s">
        <v>361</v>
      </c>
      <c r="AV107" t="s">
        <v>992</v>
      </c>
    </row>
    <row r="108" spans="1:55" x14ac:dyDescent="0.25">
      <c r="A108" s="1">
        <v>106</v>
      </c>
      <c r="B108" t="s">
        <v>993</v>
      </c>
      <c r="C108" t="s">
        <v>815</v>
      </c>
      <c r="D108">
        <v>129</v>
      </c>
      <c r="E108" t="s">
        <v>100</v>
      </c>
      <c r="F108" t="s">
        <v>144</v>
      </c>
      <c r="G108" t="s">
        <v>116</v>
      </c>
      <c r="H108" t="s">
        <v>778</v>
      </c>
      <c r="I108" t="s">
        <v>994</v>
      </c>
      <c r="J108" s="2" t="str">
        <f t="shared" si="4"/>
        <v>{'average': 93,</v>
      </c>
      <c r="K108" s="2" t="str">
        <f t="shared" si="5"/>
        <v xml:space="preserve"> 93,</v>
      </c>
      <c r="L108" s="2" t="str">
        <f t="shared" si="7"/>
        <v xml:space="preserve"> 93</v>
      </c>
      <c r="M108" s="3">
        <f t="shared" si="6"/>
        <v>0.4731182795698925</v>
      </c>
      <c r="N108" s="2">
        <v>44</v>
      </c>
      <c r="O108" t="s">
        <v>105</v>
      </c>
      <c r="P108">
        <v>19</v>
      </c>
      <c r="Q108">
        <v>9</v>
      </c>
      <c r="R108">
        <v>18</v>
      </c>
      <c r="S108">
        <v>6</v>
      </c>
      <c r="T108">
        <v>10</v>
      </c>
      <c r="U108">
        <v>5</v>
      </c>
      <c r="X108" t="s">
        <v>226</v>
      </c>
      <c r="Y108">
        <v>10</v>
      </c>
      <c r="AA108" t="s">
        <v>596</v>
      </c>
      <c r="AB108" s="6">
        <v>5</v>
      </c>
      <c r="AC108" t="s">
        <v>995</v>
      </c>
      <c r="AD108" t="s">
        <v>996</v>
      </c>
      <c r="AG108" t="s">
        <v>599</v>
      </c>
      <c r="AH108" t="s">
        <v>230</v>
      </c>
      <c r="AI108" t="s">
        <v>94</v>
      </c>
      <c r="AJ108" t="s">
        <v>600</v>
      </c>
      <c r="AK108" t="s">
        <v>997</v>
      </c>
      <c r="AL108" t="s">
        <v>124</v>
      </c>
      <c r="AO108" t="b">
        <v>1</v>
      </c>
      <c r="AU108" t="s">
        <v>998</v>
      </c>
      <c r="AV108" t="s">
        <v>235</v>
      </c>
    </row>
    <row r="109" spans="1:55" x14ac:dyDescent="0.25">
      <c r="A109" s="1">
        <v>107</v>
      </c>
      <c r="B109" t="s">
        <v>999</v>
      </c>
      <c r="C109" t="s">
        <v>815</v>
      </c>
      <c r="D109">
        <v>9</v>
      </c>
      <c r="E109" t="s">
        <v>100</v>
      </c>
      <c r="F109" t="s">
        <v>1000</v>
      </c>
      <c r="H109" t="s">
        <v>577</v>
      </c>
      <c r="I109" t="s">
        <v>1001</v>
      </c>
      <c r="J109" s="2" t="str">
        <f t="shared" si="4"/>
        <v>{'average': 54,</v>
      </c>
      <c r="K109" s="2" t="str">
        <f t="shared" si="5"/>
        <v xml:space="preserve"> 54,</v>
      </c>
      <c r="L109" s="2" t="str">
        <f t="shared" si="7"/>
        <v xml:space="preserve"> 54</v>
      </c>
      <c r="M109" s="3" t="e">
        <f t="shared" si="6"/>
        <v>#VALUE!</v>
      </c>
      <c r="N109" s="2" t="e">
        <v>#VALUE!</v>
      </c>
      <c r="O109" t="s">
        <v>105</v>
      </c>
      <c r="P109">
        <v>8</v>
      </c>
      <c r="Q109">
        <v>10</v>
      </c>
      <c r="R109">
        <v>10</v>
      </c>
      <c r="S109">
        <v>20</v>
      </c>
      <c r="T109">
        <v>18</v>
      </c>
      <c r="U109">
        <v>11</v>
      </c>
      <c r="W109" t="s">
        <v>1002</v>
      </c>
      <c r="Y109">
        <v>14</v>
      </c>
      <c r="AA109" t="s">
        <v>1003</v>
      </c>
      <c r="AB109" s="6">
        <v>5</v>
      </c>
      <c r="AD109" t="s">
        <v>1004</v>
      </c>
      <c r="AJ109" t="s">
        <v>1005</v>
      </c>
      <c r="AK109" t="s">
        <v>1006</v>
      </c>
      <c r="AL109" t="s">
        <v>1007</v>
      </c>
      <c r="AN109" t="b">
        <v>1</v>
      </c>
      <c r="AO109" t="b">
        <v>1</v>
      </c>
      <c r="AP109" t="b">
        <v>1</v>
      </c>
      <c r="AR109" t="s">
        <v>1008</v>
      </c>
      <c r="AT109" t="s">
        <v>469</v>
      </c>
      <c r="AW109" t="s">
        <v>1009</v>
      </c>
    </row>
    <row r="110" spans="1:55" x14ac:dyDescent="0.25">
      <c r="A110" s="1">
        <v>108</v>
      </c>
      <c r="B110" t="s">
        <v>1010</v>
      </c>
      <c r="C110" t="s">
        <v>815</v>
      </c>
      <c r="D110">
        <v>16</v>
      </c>
      <c r="E110" t="s">
        <v>130</v>
      </c>
      <c r="F110" t="s">
        <v>352</v>
      </c>
      <c r="H110" t="s">
        <v>577</v>
      </c>
      <c r="I110" t="s">
        <v>1011</v>
      </c>
      <c r="J110" s="2" t="str">
        <f t="shared" si="4"/>
        <v>{'average': 262</v>
      </c>
      <c r="K110" s="2" t="str">
        <f t="shared" si="5"/>
        <v xml:space="preserve"> 262</v>
      </c>
      <c r="L110" s="2" t="e">
        <f t="shared" si="7"/>
        <v>#VALUE!</v>
      </c>
      <c r="M110" s="3">
        <f t="shared" si="6"/>
        <v>0.47709923664122139</v>
      </c>
      <c r="N110" s="2">
        <v>125</v>
      </c>
      <c r="O110" t="s">
        <v>1012</v>
      </c>
      <c r="P110">
        <v>17</v>
      </c>
      <c r="Q110">
        <v>10</v>
      </c>
      <c r="R110">
        <v>20</v>
      </c>
      <c r="S110">
        <v>18</v>
      </c>
      <c r="T110">
        <v>15</v>
      </c>
      <c r="U110">
        <v>23</v>
      </c>
      <c r="V110" t="s">
        <v>1013</v>
      </c>
      <c r="W110" t="s">
        <v>1014</v>
      </c>
      <c r="X110" t="s">
        <v>1015</v>
      </c>
      <c r="Y110">
        <v>26</v>
      </c>
      <c r="Z110" t="s">
        <v>1016</v>
      </c>
      <c r="AA110" t="s">
        <v>150</v>
      </c>
      <c r="AB110" s="6">
        <v>22</v>
      </c>
      <c r="AC110" t="s">
        <v>1017</v>
      </c>
      <c r="AD110" t="s">
        <v>1018</v>
      </c>
      <c r="AE110" t="s">
        <v>1019</v>
      </c>
      <c r="AG110" t="s">
        <v>1020</v>
      </c>
      <c r="AH110" t="s">
        <v>93</v>
      </c>
      <c r="AI110" t="s">
        <v>1021</v>
      </c>
      <c r="AJ110" t="s">
        <v>156</v>
      </c>
      <c r="AK110" t="s">
        <v>1022</v>
      </c>
      <c r="AL110" t="s">
        <v>158</v>
      </c>
      <c r="AM110" t="s">
        <v>1023</v>
      </c>
      <c r="AN110" t="b">
        <v>1</v>
      </c>
      <c r="AO110" t="b">
        <v>1</v>
      </c>
      <c r="AP110" t="b">
        <v>1</v>
      </c>
      <c r="AQ110" t="b">
        <v>1</v>
      </c>
      <c r="AR110" t="s">
        <v>1024</v>
      </c>
      <c r="AU110" t="s">
        <v>496</v>
      </c>
      <c r="AV110" t="s">
        <v>1025</v>
      </c>
      <c r="AY110" t="b">
        <v>1</v>
      </c>
    </row>
    <row r="111" spans="1:55" x14ac:dyDescent="0.25">
      <c r="A111" s="1">
        <v>109</v>
      </c>
      <c r="B111" t="s">
        <v>1026</v>
      </c>
      <c r="C111" t="s">
        <v>815</v>
      </c>
      <c r="D111">
        <v>22</v>
      </c>
      <c r="E111" t="s">
        <v>100</v>
      </c>
      <c r="F111" t="s">
        <v>286</v>
      </c>
      <c r="G111" t="s">
        <v>116</v>
      </c>
      <c r="H111" t="s">
        <v>541</v>
      </c>
      <c r="I111" t="s">
        <v>1027</v>
      </c>
      <c r="J111" s="2" t="str">
        <f t="shared" si="4"/>
        <v>{'average': 30,</v>
      </c>
      <c r="K111" s="2" t="str">
        <f t="shared" si="5"/>
        <v xml:space="preserve"> 30,</v>
      </c>
      <c r="L111" s="2" t="str">
        <f t="shared" si="7"/>
        <v xml:space="preserve"> 30</v>
      </c>
      <c r="M111" s="3">
        <f t="shared" si="6"/>
        <v>0.6</v>
      </c>
      <c r="N111" s="2">
        <v>18</v>
      </c>
      <c r="O111" t="s">
        <v>1028</v>
      </c>
      <c r="P111">
        <v>17</v>
      </c>
      <c r="Q111">
        <v>12</v>
      </c>
      <c r="R111">
        <v>15</v>
      </c>
      <c r="S111">
        <v>5</v>
      </c>
      <c r="T111">
        <v>13</v>
      </c>
      <c r="U111">
        <v>8</v>
      </c>
      <c r="W111" t="s">
        <v>1029</v>
      </c>
      <c r="X111" t="s">
        <v>226</v>
      </c>
      <c r="Y111">
        <v>11</v>
      </c>
      <c r="AB111" s="6">
        <v>2</v>
      </c>
      <c r="AC111" t="s">
        <v>1030</v>
      </c>
      <c r="AD111" t="s">
        <v>1031</v>
      </c>
      <c r="AG111" t="s">
        <v>1032</v>
      </c>
      <c r="AH111" t="s">
        <v>230</v>
      </c>
      <c r="AK111" t="s">
        <v>1033</v>
      </c>
      <c r="AL111" t="s">
        <v>124</v>
      </c>
      <c r="AM111" t="s">
        <v>828</v>
      </c>
      <c r="AN111" t="b">
        <v>1</v>
      </c>
      <c r="AU111" t="s">
        <v>178</v>
      </c>
      <c r="AV111" t="s">
        <v>787</v>
      </c>
    </row>
    <row r="112" spans="1:55" x14ac:dyDescent="0.25">
      <c r="A112" s="1">
        <v>110</v>
      </c>
      <c r="B112" t="s">
        <v>1034</v>
      </c>
      <c r="C112" t="s">
        <v>815</v>
      </c>
      <c r="D112">
        <v>84</v>
      </c>
      <c r="J112" s="2" t="str">
        <f t="shared" si="4"/>
        <v/>
      </c>
      <c r="K112" s="2" t="e">
        <f t="shared" si="5"/>
        <v>#VALUE!</v>
      </c>
      <c r="L112" s="2" t="e">
        <f t="shared" si="7"/>
        <v>#VALUE!</v>
      </c>
      <c r="M112" s="3" t="e">
        <f t="shared" si="6"/>
        <v>#VALUE!</v>
      </c>
      <c r="N112" s="2" t="e">
        <v>#VALUE!</v>
      </c>
      <c r="AB112" s="6">
        <v>0</v>
      </c>
      <c r="AN112" t="b">
        <v>1</v>
      </c>
      <c r="AO112" t="b">
        <v>1</v>
      </c>
      <c r="AP112" t="b">
        <v>1</v>
      </c>
      <c r="BB112" t="s">
        <v>1035</v>
      </c>
    </row>
    <row r="113" spans="1:54" x14ac:dyDescent="0.25">
      <c r="A113" s="1">
        <v>111</v>
      </c>
      <c r="B113" t="s">
        <v>1036</v>
      </c>
      <c r="C113" t="s">
        <v>815</v>
      </c>
      <c r="D113">
        <v>197</v>
      </c>
      <c r="E113" t="s">
        <v>130</v>
      </c>
      <c r="F113" t="s">
        <v>1037</v>
      </c>
      <c r="G113" t="s">
        <v>109</v>
      </c>
      <c r="H113" t="s">
        <v>1038</v>
      </c>
      <c r="I113" t="s">
        <v>1039</v>
      </c>
      <c r="J113" s="2" t="str">
        <f t="shared" si="4"/>
        <v>{'average': 306</v>
      </c>
      <c r="K113" s="2" t="str">
        <f t="shared" si="5"/>
        <v xml:space="preserve"> 306</v>
      </c>
      <c r="L113" s="2" t="e">
        <f t="shared" si="7"/>
        <v>#VALUE!</v>
      </c>
      <c r="M113" s="3">
        <f t="shared" si="6"/>
        <v>0.35294117647058826</v>
      </c>
      <c r="N113" s="2">
        <v>108</v>
      </c>
      <c r="O113" t="s">
        <v>1040</v>
      </c>
      <c r="P113">
        <v>16</v>
      </c>
      <c r="Q113">
        <v>24</v>
      </c>
      <c r="R113">
        <v>16</v>
      </c>
      <c r="S113">
        <v>17</v>
      </c>
      <c r="T113">
        <v>15</v>
      </c>
      <c r="U113">
        <v>24</v>
      </c>
      <c r="V113" t="s">
        <v>1041</v>
      </c>
      <c r="W113" t="s">
        <v>1042</v>
      </c>
      <c r="X113" t="s">
        <v>1043</v>
      </c>
      <c r="Y113">
        <v>17</v>
      </c>
      <c r="AA113" t="s">
        <v>763</v>
      </c>
      <c r="AB113" s="6">
        <v>16</v>
      </c>
      <c r="AC113" t="s">
        <v>1044</v>
      </c>
      <c r="AD113" t="s">
        <v>1045</v>
      </c>
      <c r="AE113" t="s">
        <v>1046</v>
      </c>
      <c r="AF113" t="s">
        <v>1047</v>
      </c>
      <c r="AG113" t="s">
        <v>413</v>
      </c>
      <c r="AH113" t="s">
        <v>79</v>
      </c>
      <c r="AI113" t="s">
        <v>94</v>
      </c>
      <c r="AJ113" t="s">
        <v>766</v>
      </c>
      <c r="AK113" t="s">
        <v>1048</v>
      </c>
      <c r="AL113" t="s">
        <v>158</v>
      </c>
      <c r="AM113" t="s">
        <v>389</v>
      </c>
      <c r="AN113" t="b">
        <v>1</v>
      </c>
      <c r="AO113" t="b">
        <v>1</v>
      </c>
      <c r="AP113" t="b">
        <v>1</v>
      </c>
      <c r="AQ113" t="b">
        <v>1</v>
      </c>
      <c r="AR113" t="s">
        <v>1049</v>
      </c>
      <c r="AV113" t="s">
        <v>1050</v>
      </c>
      <c r="AY113" t="b">
        <v>1</v>
      </c>
    </row>
    <row r="114" spans="1:54" x14ac:dyDescent="0.25">
      <c r="A114" s="1">
        <v>112</v>
      </c>
      <c r="B114" t="s">
        <v>1051</v>
      </c>
      <c r="C114" t="s">
        <v>815</v>
      </c>
      <c r="D114">
        <v>220</v>
      </c>
      <c r="E114" t="s">
        <v>77</v>
      </c>
      <c r="F114" t="s">
        <v>352</v>
      </c>
      <c r="G114" t="s">
        <v>269</v>
      </c>
      <c r="H114" t="s">
        <v>162</v>
      </c>
      <c r="I114" t="s">
        <v>1052</v>
      </c>
      <c r="J114" s="2" t="str">
        <f t="shared" si="4"/>
        <v>{'average': 168</v>
      </c>
      <c r="K114" s="2" t="str">
        <f t="shared" si="5"/>
        <v xml:space="preserve"> 168</v>
      </c>
      <c r="L114" s="2" t="e">
        <f t="shared" si="7"/>
        <v>#VALUE!</v>
      </c>
      <c r="M114" s="3">
        <f t="shared" si="6"/>
        <v>0.38095238095238093</v>
      </c>
      <c r="N114" s="2">
        <v>64</v>
      </c>
      <c r="O114" t="s">
        <v>1053</v>
      </c>
      <c r="P114">
        <v>23</v>
      </c>
      <c r="Q114">
        <v>16</v>
      </c>
      <c r="R114">
        <v>18</v>
      </c>
      <c r="S114">
        <v>7</v>
      </c>
      <c r="T114">
        <v>14</v>
      </c>
      <c r="U114">
        <v>12</v>
      </c>
      <c r="W114" t="s">
        <v>1054</v>
      </c>
      <c r="X114" t="s">
        <v>1055</v>
      </c>
      <c r="Y114">
        <v>16</v>
      </c>
      <c r="AA114" t="s">
        <v>1056</v>
      </c>
      <c r="AB114" s="6">
        <v>11</v>
      </c>
      <c r="AD114" t="s">
        <v>1057</v>
      </c>
      <c r="AH114" t="s">
        <v>230</v>
      </c>
      <c r="AI114" t="s">
        <v>1058</v>
      </c>
      <c r="AJ114" t="s">
        <v>1059</v>
      </c>
      <c r="AK114" t="s">
        <v>1060</v>
      </c>
      <c r="AL114" t="s">
        <v>97</v>
      </c>
      <c r="AM114" t="s">
        <v>1061</v>
      </c>
      <c r="AO114" t="b">
        <v>1</v>
      </c>
      <c r="AU114" t="s">
        <v>1062</v>
      </c>
    </row>
    <row r="115" spans="1:54" x14ac:dyDescent="0.25">
      <c r="A115" s="1">
        <v>113</v>
      </c>
      <c r="B115" t="s">
        <v>1063</v>
      </c>
      <c r="C115" t="s">
        <v>815</v>
      </c>
      <c r="D115">
        <v>132</v>
      </c>
      <c r="E115" t="s">
        <v>100</v>
      </c>
      <c r="F115" t="s">
        <v>172</v>
      </c>
      <c r="G115" t="s">
        <v>202</v>
      </c>
      <c r="H115" t="s">
        <v>1064</v>
      </c>
      <c r="I115" t="s">
        <v>118</v>
      </c>
      <c r="J115" s="2" t="str">
        <f t="shared" si="4"/>
        <v>{'average': 33,</v>
      </c>
      <c r="K115" s="2" t="str">
        <f t="shared" si="5"/>
        <v xml:space="preserve"> 33,</v>
      </c>
      <c r="L115" s="2" t="str">
        <f t="shared" si="7"/>
        <v xml:space="preserve"> 33</v>
      </c>
      <c r="M115" s="3">
        <f t="shared" si="6"/>
        <v>0.18181818181818182</v>
      </c>
      <c r="N115" s="2">
        <v>6</v>
      </c>
      <c r="O115" t="s">
        <v>105</v>
      </c>
      <c r="P115">
        <v>11</v>
      </c>
      <c r="Q115">
        <v>14</v>
      </c>
      <c r="R115">
        <v>12</v>
      </c>
      <c r="S115">
        <v>10</v>
      </c>
      <c r="T115">
        <v>13</v>
      </c>
      <c r="U115">
        <v>14</v>
      </c>
      <c r="W115" t="s">
        <v>1065</v>
      </c>
      <c r="Y115">
        <v>11</v>
      </c>
      <c r="Z115" t="s">
        <v>429</v>
      </c>
      <c r="AA115" t="s">
        <v>150</v>
      </c>
      <c r="AB115" s="6">
        <v>2</v>
      </c>
      <c r="AC115" t="s">
        <v>1066</v>
      </c>
      <c r="AD115" t="s">
        <v>1067</v>
      </c>
      <c r="AI115" t="s">
        <v>896</v>
      </c>
      <c r="AJ115" t="s">
        <v>156</v>
      </c>
      <c r="AK115" t="s">
        <v>157</v>
      </c>
      <c r="AL115" t="s">
        <v>198</v>
      </c>
      <c r="AN115" t="b">
        <v>1</v>
      </c>
      <c r="AO115" t="b">
        <v>1</v>
      </c>
      <c r="AQ115" t="b">
        <v>1</v>
      </c>
      <c r="AR115" t="s">
        <v>1068</v>
      </c>
      <c r="AS115" t="s">
        <v>265</v>
      </c>
      <c r="AT115" t="s">
        <v>1069</v>
      </c>
      <c r="AY115" t="b">
        <v>1</v>
      </c>
    </row>
    <row r="116" spans="1:54" x14ac:dyDescent="0.25">
      <c r="A116" s="1">
        <v>114</v>
      </c>
      <c r="B116" t="s">
        <v>1070</v>
      </c>
      <c r="C116" t="s">
        <v>815</v>
      </c>
      <c r="D116">
        <v>9</v>
      </c>
      <c r="E116" t="s">
        <v>100</v>
      </c>
      <c r="F116" t="s">
        <v>1000</v>
      </c>
      <c r="H116" t="s">
        <v>577</v>
      </c>
      <c r="I116" t="s">
        <v>1071</v>
      </c>
      <c r="J116" s="2" t="str">
        <f t="shared" si="4"/>
        <v>{'average': 22,</v>
      </c>
      <c r="K116" s="2" t="str">
        <f t="shared" si="5"/>
        <v xml:space="preserve"> 22,</v>
      </c>
      <c r="L116" s="2" t="str">
        <f t="shared" si="7"/>
        <v xml:space="preserve"> 22</v>
      </c>
      <c r="M116" s="3" t="e">
        <f t="shared" si="6"/>
        <v>#VALUE!</v>
      </c>
      <c r="N116" s="2" t="e">
        <v>#VALUE!</v>
      </c>
      <c r="O116" t="s">
        <v>105</v>
      </c>
      <c r="P116">
        <v>8</v>
      </c>
      <c r="Q116">
        <v>10</v>
      </c>
      <c r="R116">
        <v>10</v>
      </c>
      <c r="S116">
        <v>18</v>
      </c>
      <c r="T116">
        <v>15</v>
      </c>
      <c r="U116">
        <v>11</v>
      </c>
      <c r="W116" t="s">
        <v>1072</v>
      </c>
      <c r="Y116">
        <v>12</v>
      </c>
      <c r="AA116" t="s">
        <v>1073</v>
      </c>
      <c r="AB116">
        <v>0.5</v>
      </c>
      <c r="AD116" t="s">
        <v>1074</v>
      </c>
      <c r="AJ116" t="s">
        <v>1005</v>
      </c>
      <c r="AK116" t="s">
        <v>997</v>
      </c>
      <c r="AN116" t="b">
        <v>1</v>
      </c>
      <c r="AO116" t="b">
        <v>1</v>
      </c>
      <c r="AP116" t="b">
        <v>1</v>
      </c>
      <c r="AR116" t="s">
        <v>1075</v>
      </c>
      <c r="AW116" t="s">
        <v>1009</v>
      </c>
    </row>
    <row r="117" spans="1:54" x14ac:dyDescent="0.25">
      <c r="A117" s="1">
        <v>115</v>
      </c>
      <c r="B117" t="s">
        <v>1076</v>
      </c>
      <c r="C117" t="s">
        <v>815</v>
      </c>
      <c r="D117">
        <v>201</v>
      </c>
      <c r="E117" t="s">
        <v>130</v>
      </c>
      <c r="F117" t="s">
        <v>144</v>
      </c>
      <c r="G117" t="s">
        <v>79</v>
      </c>
      <c r="H117" t="s">
        <v>162</v>
      </c>
      <c r="I117" t="s">
        <v>1077</v>
      </c>
      <c r="J117" s="2" t="str">
        <f t="shared" si="4"/>
        <v>{'average': 178</v>
      </c>
      <c r="K117" s="2" t="str">
        <f t="shared" si="5"/>
        <v xml:space="preserve"> 178</v>
      </c>
      <c r="L117" s="2" t="e">
        <f t="shared" si="7"/>
        <v>#VALUE!</v>
      </c>
      <c r="M117" s="3">
        <f t="shared" si="6"/>
        <v>0.47752808988764045</v>
      </c>
      <c r="N117" s="2">
        <v>85</v>
      </c>
      <c r="O117" t="s">
        <v>105</v>
      </c>
      <c r="P117">
        <v>22</v>
      </c>
      <c r="Q117">
        <v>9</v>
      </c>
      <c r="R117">
        <v>20</v>
      </c>
      <c r="S117">
        <v>3</v>
      </c>
      <c r="T117">
        <v>11</v>
      </c>
      <c r="U117">
        <v>1</v>
      </c>
      <c r="X117" t="s">
        <v>215</v>
      </c>
      <c r="Y117">
        <v>10</v>
      </c>
      <c r="AA117" t="s">
        <v>227</v>
      </c>
      <c r="AB117" s="6">
        <v>10</v>
      </c>
      <c r="AC117" t="s">
        <v>1078</v>
      </c>
      <c r="AD117" t="s">
        <v>1079</v>
      </c>
      <c r="AG117" t="s">
        <v>1080</v>
      </c>
      <c r="AH117" t="s">
        <v>219</v>
      </c>
      <c r="AI117" t="s">
        <v>94</v>
      </c>
      <c r="AJ117" t="s">
        <v>231</v>
      </c>
      <c r="AK117" t="s">
        <v>139</v>
      </c>
      <c r="AL117" t="s">
        <v>124</v>
      </c>
      <c r="AN117" t="b">
        <v>1</v>
      </c>
      <c r="AO117" t="b">
        <v>1</v>
      </c>
      <c r="AP117" t="b">
        <v>1</v>
      </c>
      <c r="AU117" t="s">
        <v>1081</v>
      </c>
      <c r="AV117" t="s">
        <v>235</v>
      </c>
    </row>
    <row r="118" spans="1:54" x14ac:dyDescent="0.25">
      <c r="A118" s="1">
        <v>116</v>
      </c>
      <c r="B118" t="s">
        <v>1082</v>
      </c>
      <c r="C118" t="s">
        <v>815</v>
      </c>
      <c r="D118">
        <v>69</v>
      </c>
      <c r="E118" t="s">
        <v>100</v>
      </c>
      <c r="F118" t="s">
        <v>352</v>
      </c>
      <c r="H118" t="s">
        <v>364</v>
      </c>
      <c r="I118" t="s">
        <v>1083</v>
      </c>
      <c r="J118" s="2" t="str">
        <f t="shared" si="4"/>
        <v>{'average': 31,</v>
      </c>
      <c r="K118" s="2" t="str">
        <f t="shared" si="5"/>
        <v xml:space="preserve"> 31,</v>
      </c>
      <c r="L118" s="2" t="str">
        <f t="shared" si="7"/>
        <v xml:space="preserve"> 31</v>
      </c>
      <c r="M118" s="3" t="e">
        <f t="shared" si="6"/>
        <v>#VALUE!</v>
      </c>
      <c r="N118" s="2" t="e">
        <v>#VALUE!</v>
      </c>
      <c r="O118" t="s">
        <v>866</v>
      </c>
      <c r="P118">
        <v>6</v>
      </c>
      <c r="Q118">
        <v>17</v>
      </c>
      <c r="R118">
        <v>10</v>
      </c>
      <c r="S118">
        <v>17</v>
      </c>
      <c r="T118">
        <v>14</v>
      </c>
      <c r="U118">
        <v>16</v>
      </c>
      <c r="V118" t="s">
        <v>1084</v>
      </c>
      <c r="W118" t="s">
        <v>1085</v>
      </c>
      <c r="X118" t="s">
        <v>215</v>
      </c>
      <c r="Y118">
        <v>14</v>
      </c>
      <c r="Z118" t="s">
        <v>1086</v>
      </c>
      <c r="AA118" t="s">
        <v>926</v>
      </c>
      <c r="AB118" s="6">
        <v>4</v>
      </c>
      <c r="AC118" t="s">
        <v>1087</v>
      </c>
      <c r="AD118" t="s">
        <v>1088</v>
      </c>
      <c r="AG118" t="s">
        <v>1089</v>
      </c>
      <c r="AH118" t="s">
        <v>219</v>
      </c>
      <c r="AJ118" t="s">
        <v>929</v>
      </c>
      <c r="AK118" t="s">
        <v>1090</v>
      </c>
      <c r="AN118" t="b">
        <v>1</v>
      </c>
      <c r="AP118" t="b">
        <v>1</v>
      </c>
      <c r="AQ118" t="b">
        <v>1</v>
      </c>
      <c r="AU118" t="s">
        <v>496</v>
      </c>
      <c r="AV118" t="s">
        <v>876</v>
      </c>
      <c r="AY118" t="b">
        <v>1</v>
      </c>
    </row>
    <row r="119" spans="1:54" x14ac:dyDescent="0.25">
      <c r="A119" s="1">
        <v>117</v>
      </c>
      <c r="B119" t="s">
        <v>1091</v>
      </c>
      <c r="C119" t="s">
        <v>815</v>
      </c>
      <c r="D119">
        <v>136</v>
      </c>
      <c r="E119" t="s">
        <v>100</v>
      </c>
      <c r="F119" t="s">
        <v>144</v>
      </c>
      <c r="H119" t="s">
        <v>80</v>
      </c>
      <c r="I119" t="s">
        <v>1092</v>
      </c>
      <c r="J119" s="2" t="str">
        <f t="shared" si="4"/>
        <v>{'average': 85,</v>
      </c>
      <c r="K119" s="2" t="str">
        <f t="shared" si="5"/>
        <v xml:space="preserve"> 85,</v>
      </c>
      <c r="L119" s="2" t="str">
        <f t="shared" si="7"/>
        <v xml:space="preserve"> 85</v>
      </c>
      <c r="M119" s="3">
        <f t="shared" si="6"/>
        <v>0.47058823529411764</v>
      </c>
      <c r="N119" s="2">
        <v>40</v>
      </c>
      <c r="O119" t="s">
        <v>1093</v>
      </c>
      <c r="P119">
        <v>16</v>
      </c>
      <c r="Q119">
        <v>14</v>
      </c>
      <c r="R119">
        <v>18</v>
      </c>
      <c r="S119">
        <v>3</v>
      </c>
      <c r="T119">
        <v>10</v>
      </c>
      <c r="U119">
        <v>1</v>
      </c>
      <c r="X119" t="s">
        <v>226</v>
      </c>
      <c r="Y119">
        <v>10</v>
      </c>
      <c r="AA119" t="s">
        <v>971</v>
      </c>
      <c r="AB119" s="6">
        <v>5</v>
      </c>
      <c r="AC119" t="s">
        <v>1094</v>
      </c>
      <c r="AD119" t="s">
        <v>1095</v>
      </c>
      <c r="AG119" t="s">
        <v>1096</v>
      </c>
      <c r="AH119" t="s">
        <v>230</v>
      </c>
      <c r="AI119" t="s">
        <v>94</v>
      </c>
      <c r="AK119" t="s">
        <v>974</v>
      </c>
      <c r="AL119" t="s">
        <v>124</v>
      </c>
      <c r="AM119" t="s">
        <v>1097</v>
      </c>
      <c r="AN119" t="b">
        <v>1</v>
      </c>
      <c r="AO119" t="b">
        <v>1</v>
      </c>
      <c r="AP119" t="b">
        <v>1</v>
      </c>
      <c r="AU119" t="s">
        <v>975</v>
      </c>
      <c r="AV119" t="s">
        <v>976</v>
      </c>
      <c r="AW119" t="s">
        <v>1098</v>
      </c>
    </row>
    <row r="120" spans="1:54" x14ac:dyDescent="0.25">
      <c r="A120" s="1">
        <v>118</v>
      </c>
      <c r="B120" t="s">
        <v>1099</v>
      </c>
      <c r="C120" t="s">
        <v>815</v>
      </c>
      <c r="D120">
        <v>164</v>
      </c>
      <c r="E120" t="s">
        <v>100</v>
      </c>
      <c r="F120" t="s">
        <v>188</v>
      </c>
      <c r="G120" t="s">
        <v>287</v>
      </c>
      <c r="H120" t="s">
        <v>840</v>
      </c>
      <c r="I120" t="s">
        <v>1100</v>
      </c>
      <c r="J120" s="2" t="str">
        <f t="shared" si="4"/>
        <v>{'average': 76,</v>
      </c>
      <c r="K120" s="2" t="str">
        <f t="shared" si="5"/>
        <v xml:space="preserve"> 76,</v>
      </c>
      <c r="L120" s="2" t="str">
        <f t="shared" si="7"/>
        <v xml:space="preserve"> 76</v>
      </c>
      <c r="M120" s="3">
        <f t="shared" si="6"/>
        <v>0.47368421052631576</v>
      </c>
      <c r="N120" s="2">
        <v>36</v>
      </c>
      <c r="O120" t="s">
        <v>308</v>
      </c>
      <c r="P120">
        <v>13</v>
      </c>
      <c r="Q120">
        <v>18</v>
      </c>
      <c r="R120">
        <v>18</v>
      </c>
      <c r="S120">
        <v>13</v>
      </c>
      <c r="T120">
        <v>17</v>
      </c>
      <c r="U120">
        <v>14</v>
      </c>
      <c r="V120" t="s">
        <v>726</v>
      </c>
      <c r="W120" t="s">
        <v>1101</v>
      </c>
      <c r="Y120">
        <v>16</v>
      </c>
      <c r="Z120" t="s">
        <v>159</v>
      </c>
      <c r="AA120" t="s">
        <v>205</v>
      </c>
      <c r="AB120" s="6">
        <v>8</v>
      </c>
      <c r="AC120" t="s">
        <v>1102</v>
      </c>
      <c r="AD120" t="s">
        <v>1103</v>
      </c>
      <c r="AI120" t="s">
        <v>94</v>
      </c>
      <c r="AJ120" t="s">
        <v>208</v>
      </c>
      <c r="AK120" t="s">
        <v>1104</v>
      </c>
      <c r="AL120" t="s">
        <v>97</v>
      </c>
      <c r="AM120" t="s">
        <v>327</v>
      </c>
      <c r="AN120" t="b">
        <v>1</v>
      </c>
      <c r="AO120" t="b">
        <v>1</v>
      </c>
      <c r="AP120" t="b">
        <v>1</v>
      </c>
      <c r="AQ120" t="b">
        <v>1</v>
      </c>
      <c r="AW120" t="s">
        <v>1105</v>
      </c>
      <c r="AY120" t="b">
        <v>1</v>
      </c>
    </row>
    <row r="121" spans="1:54" x14ac:dyDescent="0.25">
      <c r="A121" s="1">
        <v>119</v>
      </c>
      <c r="B121" t="s">
        <v>1106</v>
      </c>
      <c r="C121" t="s">
        <v>815</v>
      </c>
      <c r="D121">
        <v>208</v>
      </c>
      <c r="E121" t="s">
        <v>77</v>
      </c>
      <c r="F121" t="s">
        <v>352</v>
      </c>
      <c r="H121" t="s">
        <v>1107</v>
      </c>
      <c r="I121" t="s">
        <v>1108</v>
      </c>
      <c r="J121" s="2" t="str">
        <f t="shared" si="4"/>
        <v>{'average': 204</v>
      </c>
      <c r="K121" s="2" t="str">
        <f t="shared" si="5"/>
        <v xml:space="preserve"> 204</v>
      </c>
      <c r="L121" s="2" t="e">
        <f t="shared" si="7"/>
        <v>#VALUE!</v>
      </c>
      <c r="M121" s="3">
        <f t="shared" si="6"/>
        <v>0.23529411764705882</v>
      </c>
      <c r="N121" s="2">
        <v>48</v>
      </c>
      <c r="O121" t="s">
        <v>569</v>
      </c>
      <c r="P121">
        <v>29</v>
      </c>
      <c r="Q121">
        <v>14</v>
      </c>
      <c r="R121">
        <v>15</v>
      </c>
      <c r="S121">
        <v>3</v>
      </c>
      <c r="T121">
        <v>8</v>
      </c>
      <c r="U121">
        <v>1</v>
      </c>
      <c r="V121" t="s">
        <v>1109</v>
      </c>
      <c r="W121" t="s">
        <v>1110</v>
      </c>
      <c r="X121" t="s">
        <v>226</v>
      </c>
      <c r="Y121">
        <v>14</v>
      </c>
      <c r="Z121" t="s">
        <v>634</v>
      </c>
      <c r="AB121" s="6">
        <v>16</v>
      </c>
      <c r="AD121" t="s">
        <v>1111</v>
      </c>
      <c r="AH121" t="s">
        <v>230</v>
      </c>
      <c r="AI121" t="s">
        <v>94</v>
      </c>
      <c r="AK121" t="s">
        <v>1112</v>
      </c>
      <c r="AL121" t="s">
        <v>1113</v>
      </c>
      <c r="AN121" t="b">
        <v>1</v>
      </c>
      <c r="AU121" t="s">
        <v>1114</v>
      </c>
      <c r="AV121" t="s">
        <v>394</v>
      </c>
      <c r="AX121" t="s">
        <v>395</v>
      </c>
    </row>
    <row r="122" spans="1:54" x14ac:dyDescent="0.25">
      <c r="A122" s="1">
        <v>120</v>
      </c>
      <c r="B122" t="s">
        <v>1115</v>
      </c>
      <c r="C122" t="s">
        <v>815</v>
      </c>
      <c r="D122">
        <v>19</v>
      </c>
      <c r="E122" t="s">
        <v>100</v>
      </c>
      <c r="F122" t="s">
        <v>1116</v>
      </c>
      <c r="H122" t="s">
        <v>541</v>
      </c>
      <c r="I122" t="s">
        <v>146</v>
      </c>
      <c r="J122" s="2" t="str">
        <f t="shared" si="4"/>
        <v>{'average': 22,</v>
      </c>
      <c r="K122" s="2" t="str">
        <f t="shared" si="5"/>
        <v xml:space="preserve"> 22,</v>
      </c>
      <c r="L122" s="2" t="str">
        <f t="shared" si="7"/>
        <v xml:space="preserve"> 22</v>
      </c>
      <c r="M122" s="3">
        <f t="shared" si="6"/>
        <v>0.18181818181818182</v>
      </c>
      <c r="N122" s="2">
        <v>4</v>
      </c>
      <c r="O122" t="s">
        <v>1117</v>
      </c>
      <c r="P122">
        <v>10</v>
      </c>
      <c r="Q122">
        <v>13</v>
      </c>
      <c r="R122">
        <v>12</v>
      </c>
      <c r="S122">
        <v>1</v>
      </c>
      <c r="T122">
        <v>10</v>
      </c>
      <c r="U122">
        <v>1</v>
      </c>
      <c r="X122" t="s">
        <v>925</v>
      </c>
      <c r="Y122">
        <v>10</v>
      </c>
      <c r="AB122">
        <v>0.25</v>
      </c>
      <c r="AC122" t="s">
        <v>1118</v>
      </c>
      <c r="AD122" t="s">
        <v>1119</v>
      </c>
      <c r="AH122" t="s">
        <v>139</v>
      </c>
      <c r="AK122" t="s">
        <v>139</v>
      </c>
      <c r="AL122" t="s">
        <v>124</v>
      </c>
      <c r="AN122" t="b">
        <v>1</v>
      </c>
      <c r="AP122" t="b">
        <v>1</v>
      </c>
      <c r="AU122" t="s">
        <v>159</v>
      </c>
      <c r="AV122" t="s">
        <v>1120</v>
      </c>
      <c r="AX122" t="s">
        <v>429</v>
      </c>
    </row>
    <row r="123" spans="1:54" x14ac:dyDescent="0.25">
      <c r="A123" s="1">
        <v>121</v>
      </c>
      <c r="B123" t="s">
        <v>1121</v>
      </c>
      <c r="C123" t="s">
        <v>815</v>
      </c>
      <c r="D123">
        <v>182</v>
      </c>
      <c r="E123" t="s">
        <v>100</v>
      </c>
      <c r="F123" t="s">
        <v>352</v>
      </c>
      <c r="G123" t="s">
        <v>287</v>
      </c>
      <c r="H123" t="s">
        <v>162</v>
      </c>
      <c r="I123" t="s">
        <v>459</v>
      </c>
      <c r="J123" s="2" t="str">
        <f t="shared" si="4"/>
        <v>{'average': 97,</v>
      </c>
      <c r="K123" s="2" t="str">
        <f t="shared" si="5"/>
        <v xml:space="preserve"> 97,</v>
      </c>
      <c r="L123" s="2" t="str">
        <f t="shared" si="7"/>
        <v xml:space="preserve"> 97</v>
      </c>
      <c r="M123" s="3">
        <f t="shared" si="6"/>
        <v>0.40206185567010311</v>
      </c>
      <c r="N123" s="2">
        <v>39</v>
      </c>
      <c r="O123" t="s">
        <v>528</v>
      </c>
      <c r="P123">
        <v>18</v>
      </c>
      <c r="Q123">
        <v>10</v>
      </c>
      <c r="R123">
        <v>17</v>
      </c>
      <c r="S123">
        <v>11</v>
      </c>
      <c r="T123">
        <v>18</v>
      </c>
      <c r="U123">
        <v>16</v>
      </c>
      <c r="V123" t="s">
        <v>908</v>
      </c>
      <c r="W123" t="s">
        <v>909</v>
      </c>
      <c r="X123" t="s">
        <v>226</v>
      </c>
      <c r="Y123">
        <v>14</v>
      </c>
      <c r="AA123" t="s">
        <v>910</v>
      </c>
      <c r="AB123" s="6">
        <v>16</v>
      </c>
      <c r="AC123" t="s">
        <v>1122</v>
      </c>
      <c r="AD123" t="s">
        <v>1123</v>
      </c>
      <c r="AE123" t="s">
        <v>1124</v>
      </c>
      <c r="AF123" t="s">
        <v>1125</v>
      </c>
      <c r="AG123" t="s">
        <v>914</v>
      </c>
      <c r="AH123" t="s">
        <v>230</v>
      </c>
      <c r="AI123" t="s">
        <v>94</v>
      </c>
      <c r="AJ123" t="s">
        <v>915</v>
      </c>
      <c r="AK123" t="s">
        <v>617</v>
      </c>
      <c r="AL123" t="s">
        <v>158</v>
      </c>
      <c r="AM123" t="s">
        <v>916</v>
      </c>
      <c r="AN123" t="b">
        <v>1</v>
      </c>
      <c r="AO123" t="b">
        <v>1</v>
      </c>
      <c r="AP123" t="b">
        <v>1</v>
      </c>
      <c r="AQ123" t="b">
        <v>1</v>
      </c>
      <c r="AR123" t="s">
        <v>1126</v>
      </c>
      <c r="AS123" t="s">
        <v>265</v>
      </c>
      <c r="AT123" t="s">
        <v>918</v>
      </c>
      <c r="AU123" t="s">
        <v>919</v>
      </c>
      <c r="AV123" t="s">
        <v>920</v>
      </c>
      <c r="AX123" t="s">
        <v>429</v>
      </c>
      <c r="AY123" t="b">
        <v>1</v>
      </c>
    </row>
    <row r="124" spans="1:54" x14ac:dyDescent="0.25">
      <c r="A124" s="1">
        <v>122</v>
      </c>
      <c r="B124" t="s">
        <v>1127</v>
      </c>
      <c r="C124" t="s">
        <v>815</v>
      </c>
      <c r="D124">
        <v>63</v>
      </c>
      <c r="E124" t="s">
        <v>100</v>
      </c>
      <c r="F124" t="s">
        <v>115</v>
      </c>
      <c r="G124" t="s">
        <v>173</v>
      </c>
      <c r="H124" t="s">
        <v>900</v>
      </c>
      <c r="I124" t="s">
        <v>901</v>
      </c>
      <c r="J124" s="2" t="str">
        <f t="shared" si="4"/>
        <v xml:space="preserve">{'average': 9, </v>
      </c>
      <c r="K124" s="2" t="str">
        <f t="shared" si="5"/>
        <v xml:space="preserve"> 9, </v>
      </c>
      <c r="L124" s="2" t="str">
        <f t="shared" si="7"/>
        <v xml:space="preserve"> 9 </v>
      </c>
      <c r="M124" s="3" t="e">
        <f t="shared" si="6"/>
        <v>#VALUE!</v>
      </c>
      <c r="N124" s="2" t="e">
        <v>#VALUE!</v>
      </c>
      <c r="O124" t="s">
        <v>105</v>
      </c>
      <c r="P124">
        <v>11</v>
      </c>
      <c r="Q124">
        <v>12</v>
      </c>
      <c r="R124">
        <v>11</v>
      </c>
      <c r="S124">
        <v>12</v>
      </c>
      <c r="T124">
        <v>14</v>
      </c>
      <c r="U124">
        <v>16</v>
      </c>
      <c r="W124" t="s">
        <v>902</v>
      </c>
      <c r="X124" t="s">
        <v>226</v>
      </c>
      <c r="Y124">
        <v>12</v>
      </c>
      <c r="AA124" t="s">
        <v>107</v>
      </c>
      <c r="AB124">
        <v>0.125</v>
      </c>
      <c r="AC124" t="s">
        <v>1128</v>
      </c>
      <c r="AD124" t="s">
        <v>1129</v>
      </c>
      <c r="AG124" t="s">
        <v>122</v>
      </c>
      <c r="AH124" t="s">
        <v>230</v>
      </c>
      <c r="AI124" t="s">
        <v>370</v>
      </c>
      <c r="AJ124" t="s">
        <v>109</v>
      </c>
      <c r="AK124" t="s">
        <v>139</v>
      </c>
      <c r="AL124" t="s">
        <v>124</v>
      </c>
      <c r="AN124" t="b">
        <v>1</v>
      </c>
      <c r="AO124" t="b">
        <v>1</v>
      </c>
      <c r="AQ124" t="b">
        <v>1</v>
      </c>
      <c r="AW124" t="s">
        <v>1130</v>
      </c>
      <c r="AY124" t="b">
        <v>1</v>
      </c>
    </row>
    <row r="125" spans="1:54" x14ac:dyDescent="0.25">
      <c r="A125" s="1">
        <v>123</v>
      </c>
      <c r="B125" t="s">
        <v>1131</v>
      </c>
      <c r="C125" t="s">
        <v>815</v>
      </c>
      <c r="D125">
        <v>187</v>
      </c>
      <c r="J125" s="2" t="str">
        <f t="shared" si="4"/>
        <v/>
      </c>
      <c r="K125" s="2" t="e">
        <f t="shared" si="5"/>
        <v>#VALUE!</v>
      </c>
      <c r="L125" s="2" t="e">
        <f t="shared" si="7"/>
        <v>#VALUE!</v>
      </c>
      <c r="M125" s="3" t="e">
        <f t="shared" si="6"/>
        <v>#VALUE!</v>
      </c>
      <c r="N125" s="2" t="e">
        <v>#VALUE!</v>
      </c>
      <c r="AB125" s="6">
        <v>0</v>
      </c>
      <c r="AN125" t="b">
        <v>1</v>
      </c>
      <c r="BB125" t="s">
        <v>1132</v>
      </c>
    </row>
    <row r="126" spans="1:54" x14ac:dyDescent="0.25">
      <c r="A126" s="1">
        <v>124</v>
      </c>
      <c r="B126" t="s">
        <v>1133</v>
      </c>
      <c r="C126" t="s">
        <v>815</v>
      </c>
      <c r="D126">
        <v>145</v>
      </c>
      <c r="I126" t="s">
        <v>1134</v>
      </c>
      <c r="J126" s="2" t="str">
        <f t="shared" si="4"/>
        <v>{'average': 144</v>
      </c>
      <c r="K126" s="2" t="str">
        <f t="shared" si="5"/>
        <v xml:space="preserve"> 144</v>
      </c>
      <c r="L126" s="2" t="e">
        <f t="shared" si="7"/>
        <v>#VALUE!</v>
      </c>
      <c r="M126" s="3">
        <f t="shared" si="6"/>
        <v>0.125</v>
      </c>
      <c r="N126" s="2">
        <v>18</v>
      </c>
      <c r="AA126" t="s">
        <v>1135</v>
      </c>
      <c r="AB126" s="6">
        <v>0</v>
      </c>
      <c r="AG126" t="s">
        <v>1136</v>
      </c>
      <c r="AJ126" t="s">
        <v>1137</v>
      </c>
      <c r="AN126" t="b">
        <v>1</v>
      </c>
      <c r="AO126" t="b">
        <v>1</v>
      </c>
      <c r="AP126" t="b">
        <v>1</v>
      </c>
      <c r="AQ126" t="b">
        <v>1</v>
      </c>
      <c r="AY126" t="b">
        <v>1</v>
      </c>
      <c r="BB126" t="s">
        <v>1138</v>
      </c>
    </row>
    <row r="127" spans="1:54" x14ac:dyDescent="0.25">
      <c r="A127" s="1">
        <v>125</v>
      </c>
      <c r="B127" t="s">
        <v>1139</v>
      </c>
      <c r="C127" t="s">
        <v>815</v>
      </c>
      <c r="D127">
        <v>209</v>
      </c>
      <c r="E127" t="s">
        <v>77</v>
      </c>
      <c r="F127" t="s">
        <v>352</v>
      </c>
      <c r="G127" t="s">
        <v>287</v>
      </c>
      <c r="H127" t="s">
        <v>511</v>
      </c>
      <c r="I127" t="s">
        <v>1140</v>
      </c>
      <c r="J127" s="2" t="str">
        <f t="shared" si="4"/>
        <v>{'average': 225</v>
      </c>
      <c r="K127" s="2" t="str">
        <f t="shared" si="5"/>
        <v xml:space="preserve"> 225</v>
      </c>
      <c r="L127" s="2" t="e">
        <f t="shared" si="7"/>
        <v>#VALUE!</v>
      </c>
      <c r="M127" s="3">
        <f t="shared" si="6"/>
        <v>0.48</v>
      </c>
      <c r="N127" s="2">
        <v>108</v>
      </c>
      <c r="O127" t="s">
        <v>1141</v>
      </c>
      <c r="P127">
        <v>25</v>
      </c>
      <c r="Q127">
        <v>10</v>
      </c>
      <c r="R127">
        <v>23</v>
      </c>
      <c r="S127">
        <v>16</v>
      </c>
      <c r="T127">
        <v>15</v>
      </c>
      <c r="U127">
        <v>19</v>
      </c>
      <c r="V127" t="s">
        <v>1142</v>
      </c>
      <c r="W127" t="s">
        <v>1143</v>
      </c>
      <c r="X127" t="s">
        <v>85</v>
      </c>
      <c r="Y127">
        <v>24</v>
      </c>
      <c r="Z127" t="s">
        <v>812</v>
      </c>
      <c r="AA127" t="s">
        <v>150</v>
      </c>
      <c r="AB127" s="6">
        <v>17</v>
      </c>
      <c r="AC127" t="s">
        <v>1144</v>
      </c>
      <c r="AD127" t="s">
        <v>1145</v>
      </c>
      <c r="AE127" t="s">
        <v>1146</v>
      </c>
      <c r="AF127" t="s">
        <v>1147</v>
      </c>
      <c r="AG127" t="s">
        <v>664</v>
      </c>
      <c r="AH127" t="s">
        <v>93</v>
      </c>
      <c r="AI127" t="s">
        <v>1148</v>
      </c>
      <c r="AJ127" t="s">
        <v>156</v>
      </c>
      <c r="AK127" t="s">
        <v>1149</v>
      </c>
      <c r="AL127" t="s">
        <v>141</v>
      </c>
      <c r="AM127" t="s">
        <v>186</v>
      </c>
      <c r="AN127" t="b">
        <v>1</v>
      </c>
      <c r="AO127" t="b">
        <v>1</v>
      </c>
      <c r="AP127" t="b">
        <v>1</v>
      </c>
      <c r="AQ127" t="b">
        <v>1</v>
      </c>
      <c r="AU127" t="s">
        <v>975</v>
      </c>
      <c r="AV127" t="s">
        <v>920</v>
      </c>
      <c r="AY127" t="b">
        <v>1</v>
      </c>
    </row>
    <row r="128" spans="1:54" x14ac:dyDescent="0.25">
      <c r="A128" s="1">
        <v>126</v>
      </c>
      <c r="B128" t="s">
        <v>1150</v>
      </c>
      <c r="C128" t="s">
        <v>1151</v>
      </c>
      <c r="D128">
        <v>186</v>
      </c>
      <c r="J128" s="2" t="str">
        <f t="shared" si="4"/>
        <v/>
      </c>
      <c r="K128" s="2" t="e">
        <f t="shared" si="5"/>
        <v>#VALUE!</v>
      </c>
      <c r="L128" s="2" t="e">
        <f t="shared" si="7"/>
        <v>#VALUE!</v>
      </c>
      <c r="M128" s="3" t="e">
        <f t="shared" si="6"/>
        <v>#VALUE!</v>
      </c>
      <c r="N128" s="2" t="e">
        <v>#VALUE!</v>
      </c>
      <c r="AB128" s="6">
        <v>0</v>
      </c>
      <c r="AN128" t="b">
        <v>1</v>
      </c>
      <c r="AP128" t="b">
        <v>1</v>
      </c>
      <c r="BB128" t="s">
        <v>1152</v>
      </c>
    </row>
    <row r="129" spans="1:56" x14ac:dyDescent="0.25">
      <c r="A129" s="1">
        <v>127</v>
      </c>
      <c r="B129" t="s">
        <v>1153</v>
      </c>
      <c r="C129" t="s">
        <v>1151</v>
      </c>
      <c r="D129">
        <v>93</v>
      </c>
      <c r="J129" s="2" t="str">
        <f t="shared" si="4"/>
        <v/>
      </c>
      <c r="K129" s="2" t="e">
        <f t="shared" si="5"/>
        <v>#VALUE!</v>
      </c>
      <c r="L129" s="2" t="e">
        <f t="shared" si="7"/>
        <v>#VALUE!</v>
      </c>
      <c r="M129" s="3" t="e">
        <f t="shared" si="6"/>
        <v>#VALUE!</v>
      </c>
      <c r="N129" s="2" t="e">
        <v>#VALUE!</v>
      </c>
      <c r="AB129" s="6">
        <v>0</v>
      </c>
      <c r="AN129" t="b">
        <v>1</v>
      </c>
      <c r="AQ129" t="b">
        <v>1</v>
      </c>
      <c r="BB129" t="s">
        <v>1154</v>
      </c>
    </row>
    <row r="130" spans="1:56" x14ac:dyDescent="0.25">
      <c r="A130" s="1">
        <v>128</v>
      </c>
      <c r="B130" t="s">
        <v>1155</v>
      </c>
      <c r="C130" t="s">
        <v>1151</v>
      </c>
      <c r="D130">
        <v>59</v>
      </c>
      <c r="H130" t="s">
        <v>319</v>
      </c>
      <c r="J130" s="2" t="str">
        <f t="shared" si="4"/>
        <v/>
      </c>
      <c r="K130" s="2" t="e">
        <f t="shared" si="5"/>
        <v>#VALUE!</v>
      </c>
      <c r="L130" s="2" t="e">
        <f t="shared" si="7"/>
        <v>#VALUE!</v>
      </c>
      <c r="M130" s="3" t="e">
        <f t="shared" si="6"/>
        <v>#VALUE!</v>
      </c>
      <c r="N130" s="2" t="e">
        <v>#VALUE!</v>
      </c>
      <c r="AB130" s="6">
        <v>0</v>
      </c>
      <c r="AD130" t="s">
        <v>1156</v>
      </c>
      <c r="AN130" t="b">
        <v>1</v>
      </c>
      <c r="BB130" t="s">
        <v>1157</v>
      </c>
    </row>
    <row r="131" spans="1:56" x14ac:dyDescent="0.25">
      <c r="A131" s="1">
        <v>129</v>
      </c>
      <c r="B131" t="s">
        <v>1158</v>
      </c>
      <c r="C131" t="s">
        <v>1151</v>
      </c>
      <c r="D131">
        <v>38</v>
      </c>
      <c r="F131" t="s">
        <v>188</v>
      </c>
      <c r="G131" t="s">
        <v>189</v>
      </c>
      <c r="I131" t="s">
        <v>1159</v>
      </c>
      <c r="J131" s="2" t="str">
        <f t="shared" ref="J131:J194" si="8">LEFT(I131, 15)</f>
        <v xml:space="preserve">{'average': 2, </v>
      </c>
      <c r="K131" s="2" t="str">
        <f t="shared" ref="K131:K194" si="9">RIGHT(J131, LEN(J131)-FIND(":",J131))</f>
        <v xml:space="preserve"> 2, </v>
      </c>
      <c r="L131" s="2" t="str">
        <f t="shared" si="7"/>
        <v xml:space="preserve"> 2 </v>
      </c>
      <c r="M131" s="3" t="e">
        <f t="shared" ref="M131:M194" si="10">IF(ISERROR(L131), N131/K131, N131/L131)</f>
        <v>#VALUE!</v>
      </c>
      <c r="N131" s="2" t="e">
        <v>#VALUE!</v>
      </c>
      <c r="AB131" s="6">
        <v>0</v>
      </c>
      <c r="AL131" t="s">
        <v>1160</v>
      </c>
      <c r="AN131" t="b">
        <v>1</v>
      </c>
      <c r="AQ131" t="b">
        <v>1</v>
      </c>
      <c r="BB131" t="s">
        <v>1161</v>
      </c>
    </row>
    <row r="132" spans="1:56" x14ac:dyDescent="0.25">
      <c r="A132" s="1">
        <v>130</v>
      </c>
      <c r="B132" t="s">
        <v>1162</v>
      </c>
      <c r="C132" t="s">
        <v>1151</v>
      </c>
      <c r="D132">
        <v>115</v>
      </c>
      <c r="H132" t="s">
        <v>1163</v>
      </c>
      <c r="I132" t="s">
        <v>1164</v>
      </c>
      <c r="J132" s="2" t="str">
        <f t="shared" si="8"/>
        <v>{'average': 84,</v>
      </c>
      <c r="K132" s="2" t="str">
        <f t="shared" si="9"/>
        <v xml:space="preserve"> 84,</v>
      </c>
      <c r="L132" s="2" t="str">
        <f t="shared" ref="L132:L195" si="11">REPLACE(K132, FIND(",", K132), 1, "")</f>
        <v xml:space="preserve"> 84</v>
      </c>
      <c r="M132" s="3">
        <f t="shared" si="10"/>
        <v>0.16666666666666666</v>
      </c>
      <c r="N132" s="2">
        <v>14</v>
      </c>
      <c r="AB132" s="6">
        <v>3</v>
      </c>
      <c r="AN132" t="b">
        <v>1</v>
      </c>
      <c r="BB132" t="s">
        <v>1165</v>
      </c>
    </row>
    <row r="133" spans="1:56" x14ac:dyDescent="0.25">
      <c r="A133" s="1">
        <v>131</v>
      </c>
      <c r="B133" t="s">
        <v>1166</v>
      </c>
      <c r="C133" t="s">
        <v>1151</v>
      </c>
      <c r="D133">
        <v>121</v>
      </c>
      <c r="F133" t="s">
        <v>188</v>
      </c>
      <c r="G133" t="s">
        <v>269</v>
      </c>
      <c r="J133" s="2" t="str">
        <f t="shared" si="8"/>
        <v/>
      </c>
      <c r="K133" s="2" t="e">
        <f t="shared" si="9"/>
        <v>#VALUE!</v>
      </c>
      <c r="L133" s="2" t="e">
        <f t="shared" si="11"/>
        <v>#VALUE!</v>
      </c>
      <c r="M133" s="3" t="e">
        <f t="shared" si="10"/>
        <v>#VALUE!</v>
      </c>
      <c r="N133" s="2" t="e">
        <v>#VALUE!</v>
      </c>
      <c r="AB133" s="6">
        <v>0</v>
      </c>
      <c r="AN133" t="b">
        <v>1</v>
      </c>
      <c r="AQ133" t="b">
        <v>1</v>
      </c>
      <c r="BB133" t="s">
        <v>1167</v>
      </c>
    </row>
    <row r="134" spans="1:56" x14ac:dyDescent="0.25">
      <c r="A134" s="1">
        <v>132</v>
      </c>
      <c r="B134" t="s">
        <v>1168</v>
      </c>
      <c r="C134" t="s">
        <v>1151</v>
      </c>
      <c r="D134">
        <v>228</v>
      </c>
      <c r="E134" t="s">
        <v>100</v>
      </c>
      <c r="F134" t="s">
        <v>1169</v>
      </c>
      <c r="G134" t="s">
        <v>109</v>
      </c>
      <c r="H134" t="s">
        <v>319</v>
      </c>
      <c r="I134" t="s">
        <v>1170</v>
      </c>
      <c r="J134" s="2" t="str">
        <f t="shared" si="8"/>
        <v>{'average': 120</v>
      </c>
      <c r="K134" s="2" t="str">
        <f t="shared" si="9"/>
        <v xml:space="preserve"> 120</v>
      </c>
      <c r="L134" s="2" t="e">
        <f t="shared" si="11"/>
        <v>#VALUE!</v>
      </c>
      <c r="M134" s="3">
        <f t="shared" si="10"/>
        <v>0.4</v>
      </c>
      <c r="N134" s="2">
        <v>48</v>
      </c>
      <c r="O134" t="s">
        <v>105</v>
      </c>
      <c r="P134">
        <v>18</v>
      </c>
      <c r="Q134">
        <v>10</v>
      </c>
      <c r="R134">
        <v>16</v>
      </c>
      <c r="S134">
        <v>20</v>
      </c>
      <c r="T134">
        <v>17</v>
      </c>
      <c r="U134">
        <v>13</v>
      </c>
      <c r="V134" t="s">
        <v>1171</v>
      </c>
      <c r="W134" t="s">
        <v>1172</v>
      </c>
      <c r="Y134">
        <v>13</v>
      </c>
      <c r="AA134" t="s">
        <v>1173</v>
      </c>
      <c r="AB134" s="6">
        <v>11</v>
      </c>
      <c r="AC134" t="s">
        <v>1174</v>
      </c>
      <c r="AD134" t="s">
        <v>1175</v>
      </c>
      <c r="AG134" t="s">
        <v>466</v>
      </c>
      <c r="AI134" t="s">
        <v>94</v>
      </c>
      <c r="AJ134" t="s">
        <v>1176</v>
      </c>
      <c r="AK134" t="s">
        <v>139</v>
      </c>
      <c r="AL134" t="s">
        <v>124</v>
      </c>
      <c r="AN134" t="b">
        <v>1</v>
      </c>
      <c r="AO134" t="b">
        <v>1</v>
      </c>
      <c r="AQ134" t="b">
        <v>1</v>
      </c>
      <c r="AR134" t="s">
        <v>1177</v>
      </c>
      <c r="AS134" t="s">
        <v>200</v>
      </c>
      <c r="BD134" t="s">
        <v>1178</v>
      </c>
    </row>
    <row r="135" spans="1:56" x14ac:dyDescent="0.25">
      <c r="A135" s="1">
        <v>133</v>
      </c>
      <c r="B135" t="s">
        <v>1179</v>
      </c>
      <c r="C135" t="s">
        <v>1151</v>
      </c>
      <c r="D135">
        <v>226</v>
      </c>
      <c r="E135" t="s">
        <v>557</v>
      </c>
      <c r="F135" t="s">
        <v>144</v>
      </c>
      <c r="G135" t="s">
        <v>79</v>
      </c>
      <c r="H135" t="s">
        <v>145</v>
      </c>
      <c r="I135" t="s">
        <v>1180</v>
      </c>
      <c r="J135" s="2" t="str">
        <f t="shared" si="8"/>
        <v>{'average': 263</v>
      </c>
      <c r="K135" s="2" t="str">
        <f t="shared" si="9"/>
        <v xml:space="preserve"> 263</v>
      </c>
      <c r="L135" s="2" t="e">
        <f t="shared" si="11"/>
        <v>#VALUE!</v>
      </c>
      <c r="M135" s="3">
        <f t="shared" si="10"/>
        <v>0.32319391634980987</v>
      </c>
      <c r="N135" s="2">
        <v>85</v>
      </c>
      <c r="O135" t="s">
        <v>105</v>
      </c>
      <c r="P135">
        <v>26</v>
      </c>
      <c r="Q135">
        <v>7</v>
      </c>
      <c r="R135">
        <v>20</v>
      </c>
      <c r="S135">
        <v>1</v>
      </c>
      <c r="T135">
        <v>3</v>
      </c>
      <c r="U135">
        <v>3</v>
      </c>
      <c r="V135" t="s">
        <v>1181</v>
      </c>
      <c r="X135" t="s">
        <v>136</v>
      </c>
      <c r="Y135">
        <v>6</v>
      </c>
      <c r="AB135" s="6">
        <v>11</v>
      </c>
      <c r="AC135" t="s">
        <v>1182</v>
      </c>
      <c r="AD135" t="s">
        <v>1183</v>
      </c>
      <c r="AG135" t="s">
        <v>1184</v>
      </c>
      <c r="AH135" t="s">
        <v>139</v>
      </c>
      <c r="AI135" t="s">
        <v>94</v>
      </c>
      <c r="AK135" t="s">
        <v>139</v>
      </c>
      <c r="AL135" t="s">
        <v>1185</v>
      </c>
      <c r="AN135" t="b">
        <v>1</v>
      </c>
      <c r="AO135" t="b">
        <v>1</v>
      </c>
      <c r="AQ135" t="b">
        <v>1</v>
      </c>
      <c r="AU135" t="s">
        <v>159</v>
      </c>
      <c r="AV135" t="s">
        <v>1186</v>
      </c>
    </row>
    <row r="136" spans="1:56" x14ac:dyDescent="0.25">
      <c r="A136" s="1">
        <v>134</v>
      </c>
      <c r="B136" t="s">
        <v>1187</v>
      </c>
      <c r="C136" t="s">
        <v>1151</v>
      </c>
      <c r="D136">
        <v>105</v>
      </c>
      <c r="F136" t="s">
        <v>188</v>
      </c>
      <c r="G136" t="s">
        <v>269</v>
      </c>
      <c r="J136" s="2" t="str">
        <f t="shared" si="8"/>
        <v/>
      </c>
      <c r="K136" s="2" t="e">
        <f t="shared" si="9"/>
        <v>#VALUE!</v>
      </c>
      <c r="L136" s="2" t="e">
        <f t="shared" si="11"/>
        <v>#VALUE!</v>
      </c>
      <c r="M136" s="3" t="e">
        <f t="shared" si="10"/>
        <v>#VALUE!</v>
      </c>
      <c r="N136" s="2" t="e">
        <v>#VALUE!</v>
      </c>
      <c r="AB136" s="6">
        <v>0</v>
      </c>
      <c r="AN136" t="b">
        <v>1</v>
      </c>
      <c r="AQ136" t="b">
        <v>1</v>
      </c>
      <c r="BB136" t="s">
        <v>1188</v>
      </c>
    </row>
    <row r="137" spans="1:56" x14ac:dyDescent="0.25">
      <c r="A137" s="1">
        <v>135</v>
      </c>
      <c r="B137" t="s">
        <v>1189</v>
      </c>
      <c r="C137" t="s">
        <v>1151</v>
      </c>
      <c r="D137">
        <v>29</v>
      </c>
      <c r="J137" s="2" t="str">
        <f t="shared" si="8"/>
        <v/>
      </c>
      <c r="K137" s="2" t="e">
        <f t="shared" si="9"/>
        <v>#VALUE!</v>
      </c>
      <c r="L137" s="2" t="e">
        <f t="shared" si="11"/>
        <v>#VALUE!</v>
      </c>
      <c r="M137" s="3" t="e">
        <f t="shared" si="10"/>
        <v>#VALUE!</v>
      </c>
      <c r="N137" s="2" t="e">
        <v>#VALUE!</v>
      </c>
      <c r="AB137" s="6">
        <v>0</v>
      </c>
      <c r="AD137" t="s">
        <v>1190</v>
      </c>
      <c r="AK137" t="s">
        <v>197</v>
      </c>
      <c r="AN137" t="b">
        <v>1</v>
      </c>
      <c r="BB137" t="s">
        <v>1191</v>
      </c>
    </row>
    <row r="138" spans="1:56" x14ac:dyDescent="0.25">
      <c r="A138" s="1">
        <v>136</v>
      </c>
      <c r="B138" t="s">
        <v>1192</v>
      </c>
      <c r="C138" t="s">
        <v>1151</v>
      </c>
      <c r="D138">
        <v>29</v>
      </c>
      <c r="J138" s="2" t="str">
        <f t="shared" si="8"/>
        <v/>
      </c>
      <c r="K138" s="2" t="e">
        <f t="shared" si="9"/>
        <v>#VALUE!</v>
      </c>
      <c r="L138" s="2" t="e">
        <f t="shared" si="11"/>
        <v>#VALUE!</v>
      </c>
      <c r="M138" s="3" t="e">
        <f t="shared" si="10"/>
        <v>#VALUE!</v>
      </c>
      <c r="N138" s="2" t="e">
        <v>#VALUE!</v>
      </c>
      <c r="AB138" s="6">
        <v>0</v>
      </c>
      <c r="AL138" t="s">
        <v>373</v>
      </c>
      <c r="AN138" t="b">
        <v>1</v>
      </c>
      <c r="BB138" t="s">
        <v>1193</v>
      </c>
    </row>
    <row r="139" spans="1:56" x14ac:dyDescent="0.25">
      <c r="A139" s="1">
        <v>137</v>
      </c>
      <c r="B139" t="s">
        <v>1194</v>
      </c>
      <c r="C139" t="s">
        <v>1151</v>
      </c>
      <c r="D139">
        <v>229</v>
      </c>
      <c r="E139" t="s">
        <v>100</v>
      </c>
      <c r="F139" t="s">
        <v>188</v>
      </c>
      <c r="G139" t="s">
        <v>109</v>
      </c>
      <c r="H139" t="s">
        <v>577</v>
      </c>
      <c r="I139" t="s">
        <v>1195</v>
      </c>
      <c r="J139" s="2" t="str">
        <f t="shared" si="8"/>
        <v>{'average': 16,</v>
      </c>
      <c r="K139" s="2" t="str">
        <f t="shared" si="9"/>
        <v xml:space="preserve"> 16,</v>
      </c>
      <c r="L139" s="2" t="str">
        <f t="shared" si="11"/>
        <v xml:space="preserve"> 16</v>
      </c>
      <c r="M139" s="3">
        <f t="shared" si="10"/>
        <v>0.1875</v>
      </c>
      <c r="N139" s="2">
        <v>3</v>
      </c>
      <c r="O139" t="s">
        <v>105</v>
      </c>
      <c r="P139">
        <v>7</v>
      </c>
      <c r="Q139">
        <v>11</v>
      </c>
      <c r="R139">
        <v>13</v>
      </c>
      <c r="S139">
        <v>14</v>
      </c>
      <c r="T139">
        <v>11</v>
      </c>
      <c r="U139">
        <v>12</v>
      </c>
      <c r="W139" t="s">
        <v>1196</v>
      </c>
      <c r="X139" t="s">
        <v>226</v>
      </c>
      <c r="Y139">
        <v>12</v>
      </c>
      <c r="AA139" t="s">
        <v>205</v>
      </c>
      <c r="AB139">
        <v>0.5</v>
      </c>
      <c r="AD139" t="s">
        <v>1197</v>
      </c>
      <c r="AH139" t="s">
        <v>230</v>
      </c>
      <c r="AJ139" t="s">
        <v>208</v>
      </c>
      <c r="AK139" t="s">
        <v>110</v>
      </c>
      <c r="AL139" t="s">
        <v>198</v>
      </c>
      <c r="AN139" t="b">
        <v>1</v>
      </c>
      <c r="AO139" t="b">
        <v>1</v>
      </c>
      <c r="AP139" t="b">
        <v>1</v>
      </c>
      <c r="AR139" t="s">
        <v>1198</v>
      </c>
      <c r="AS139" t="s">
        <v>200</v>
      </c>
    </row>
    <row r="140" spans="1:56" x14ac:dyDescent="0.25">
      <c r="A140" s="1">
        <v>138</v>
      </c>
      <c r="B140" t="s">
        <v>1199</v>
      </c>
      <c r="C140" t="s">
        <v>1151</v>
      </c>
      <c r="D140">
        <v>93</v>
      </c>
      <c r="I140" t="s">
        <v>1200</v>
      </c>
      <c r="J140" s="2" t="str">
        <f t="shared" si="8"/>
        <v>{'average': 104</v>
      </c>
      <c r="K140" s="2" t="str">
        <f t="shared" si="9"/>
        <v xml:space="preserve"> 104</v>
      </c>
      <c r="L140" s="2" t="e">
        <f t="shared" si="11"/>
        <v>#VALUE!</v>
      </c>
      <c r="M140" s="3">
        <f t="shared" si="10"/>
        <v>0.23076923076923078</v>
      </c>
      <c r="N140" s="2">
        <v>24</v>
      </c>
      <c r="AB140" s="6">
        <v>0</v>
      </c>
      <c r="AN140" t="b">
        <v>1</v>
      </c>
      <c r="AQ140" t="b">
        <v>1</v>
      </c>
      <c r="BB140" t="s">
        <v>1201</v>
      </c>
    </row>
    <row r="141" spans="1:56" x14ac:dyDescent="0.25">
      <c r="A141" s="1">
        <v>139</v>
      </c>
      <c r="B141" t="s">
        <v>1202</v>
      </c>
      <c r="C141" t="s">
        <v>1151</v>
      </c>
      <c r="D141">
        <v>38</v>
      </c>
      <c r="F141" t="s">
        <v>188</v>
      </c>
      <c r="G141" t="s">
        <v>269</v>
      </c>
      <c r="J141" s="2" t="str">
        <f t="shared" si="8"/>
        <v/>
      </c>
      <c r="K141" s="2" t="e">
        <f t="shared" si="9"/>
        <v>#VALUE!</v>
      </c>
      <c r="L141" s="2" t="e">
        <f t="shared" si="11"/>
        <v>#VALUE!</v>
      </c>
      <c r="M141" s="3" t="e">
        <f t="shared" si="10"/>
        <v>#VALUE!</v>
      </c>
      <c r="N141" s="2" t="e">
        <v>#VALUE!</v>
      </c>
      <c r="AB141" s="6">
        <v>0</v>
      </c>
      <c r="AN141" t="b">
        <v>1</v>
      </c>
      <c r="AQ141" t="b">
        <v>1</v>
      </c>
      <c r="BB141" t="s">
        <v>1191</v>
      </c>
    </row>
    <row r="142" spans="1:56" x14ac:dyDescent="0.25">
      <c r="A142" s="1">
        <v>140</v>
      </c>
      <c r="B142" t="s">
        <v>1203</v>
      </c>
      <c r="C142" t="s">
        <v>1151</v>
      </c>
      <c r="D142">
        <v>98</v>
      </c>
      <c r="J142" s="2" t="str">
        <f t="shared" si="8"/>
        <v/>
      </c>
      <c r="K142" s="2" t="e">
        <f t="shared" si="9"/>
        <v>#VALUE!</v>
      </c>
      <c r="L142" s="2" t="e">
        <f t="shared" si="11"/>
        <v>#VALUE!</v>
      </c>
      <c r="M142" s="3" t="e">
        <f t="shared" si="10"/>
        <v>#VALUE!</v>
      </c>
      <c r="N142" s="2" t="e">
        <v>#VALUE!</v>
      </c>
      <c r="AB142" s="6">
        <v>0</v>
      </c>
      <c r="AN142" t="b">
        <v>1</v>
      </c>
      <c r="AQ142" t="b">
        <v>1</v>
      </c>
      <c r="BB142" t="s">
        <v>1204</v>
      </c>
    </row>
    <row r="143" spans="1:56" x14ac:dyDescent="0.25">
      <c r="A143" s="1">
        <v>141</v>
      </c>
      <c r="B143" t="s">
        <v>1205</v>
      </c>
      <c r="C143" t="s">
        <v>1151</v>
      </c>
      <c r="D143">
        <v>98</v>
      </c>
      <c r="J143" s="2" t="str">
        <f t="shared" si="8"/>
        <v/>
      </c>
      <c r="K143" s="2" t="e">
        <f t="shared" si="9"/>
        <v>#VALUE!</v>
      </c>
      <c r="L143" s="2" t="e">
        <f t="shared" si="11"/>
        <v>#VALUE!</v>
      </c>
      <c r="M143" s="3" t="e">
        <f t="shared" si="10"/>
        <v>#VALUE!</v>
      </c>
      <c r="N143" s="2" t="e">
        <v>#VALUE!</v>
      </c>
      <c r="AB143" s="6">
        <v>0</v>
      </c>
      <c r="AN143" t="b">
        <v>1</v>
      </c>
      <c r="AQ143" t="b">
        <v>1</v>
      </c>
      <c r="BB143" t="s">
        <v>1206</v>
      </c>
    </row>
    <row r="144" spans="1:56" x14ac:dyDescent="0.25">
      <c r="A144" s="1">
        <v>142</v>
      </c>
      <c r="B144" t="s">
        <v>1207</v>
      </c>
      <c r="C144" t="s">
        <v>1151</v>
      </c>
      <c r="D144">
        <v>226</v>
      </c>
      <c r="E144" t="s">
        <v>304</v>
      </c>
      <c r="F144" t="s">
        <v>144</v>
      </c>
      <c r="G144" t="s">
        <v>79</v>
      </c>
      <c r="H144" t="s">
        <v>319</v>
      </c>
      <c r="I144" t="s">
        <v>816</v>
      </c>
      <c r="J144" s="2" t="str">
        <f t="shared" si="8"/>
        <v>{'average': 17,</v>
      </c>
      <c r="K144" s="2" t="str">
        <f t="shared" si="9"/>
        <v xml:space="preserve"> 17,</v>
      </c>
      <c r="L144" s="2" t="str">
        <f t="shared" si="11"/>
        <v xml:space="preserve"> 17</v>
      </c>
      <c r="M144" s="3" t="e">
        <f t="shared" si="10"/>
        <v>#VALUE!</v>
      </c>
      <c r="N144" s="2" t="e">
        <v>#VALUE!</v>
      </c>
      <c r="O144" t="s">
        <v>817</v>
      </c>
      <c r="P144">
        <v>10</v>
      </c>
      <c r="Q144">
        <v>17</v>
      </c>
      <c r="R144">
        <v>10</v>
      </c>
      <c r="S144">
        <v>1</v>
      </c>
      <c r="T144">
        <v>5</v>
      </c>
      <c r="U144">
        <v>1</v>
      </c>
      <c r="X144" t="s">
        <v>825</v>
      </c>
      <c r="Y144">
        <v>7</v>
      </c>
      <c r="AB144">
        <v>0.25</v>
      </c>
      <c r="AC144" t="s">
        <v>1208</v>
      </c>
      <c r="AD144" t="s">
        <v>819</v>
      </c>
      <c r="AG144" t="s">
        <v>1209</v>
      </c>
      <c r="AH144" t="s">
        <v>139</v>
      </c>
      <c r="AI144" t="s">
        <v>94</v>
      </c>
      <c r="AK144" t="s">
        <v>139</v>
      </c>
      <c r="AL144" t="s">
        <v>124</v>
      </c>
      <c r="AN144" t="b">
        <v>1</v>
      </c>
      <c r="AO144" t="b">
        <v>1</v>
      </c>
      <c r="AU144" t="s">
        <v>159</v>
      </c>
      <c r="AV144" t="s">
        <v>821</v>
      </c>
      <c r="AW144" t="s">
        <v>1210</v>
      </c>
    </row>
    <row r="145" spans="1:54" x14ac:dyDescent="0.25">
      <c r="A145" s="1">
        <v>143</v>
      </c>
      <c r="B145" t="s">
        <v>1211</v>
      </c>
      <c r="C145" t="s">
        <v>1151</v>
      </c>
      <c r="D145">
        <v>147</v>
      </c>
      <c r="G145" t="s">
        <v>269</v>
      </c>
      <c r="J145" s="2" t="str">
        <f t="shared" si="8"/>
        <v/>
      </c>
      <c r="K145" s="2" t="e">
        <f t="shared" si="9"/>
        <v>#VALUE!</v>
      </c>
      <c r="L145" s="2" t="e">
        <f t="shared" si="11"/>
        <v>#VALUE!</v>
      </c>
      <c r="M145" s="3" t="e">
        <f t="shared" si="10"/>
        <v>#VALUE!</v>
      </c>
      <c r="N145" s="2" t="e">
        <v>#VALUE!</v>
      </c>
      <c r="AB145" s="6">
        <v>0</v>
      </c>
      <c r="AN145" t="b">
        <v>1</v>
      </c>
      <c r="AQ145" t="b">
        <v>1</v>
      </c>
      <c r="BB145" t="s">
        <v>1212</v>
      </c>
    </row>
    <row r="146" spans="1:54" x14ac:dyDescent="0.25">
      <c r="A146" s="1">
        <v>144</v>
      </c>
      <c r="B146" t="s">
        <v>1213</v>
      </c>
      <c r="C146" t="s">
        <v>1151</v>
      </c>
      <c r="D146">
        <v>77</v>
      </c>
      <c r="J146" s="2" t="str">
        <f t="shared" si="8"/>
        <v/>
      </c>
      <c r="K146" s="2" t="e">
        <f t="shared" si="9"/>
        <v>#VALUE!</v>
      </c>
      <c r="L146" s="2" t="e">
        <f t="shared" si="11"/>
        <v>#VALUE!</v>
      </c>
      <c r="M146" s="3" t="e">
        <f t="shared" si="10"/>
        <v>#VALUE!</v>
      </c>
      <c r="N146" s="2" t="e">
        <v>#VALUE!</v>
      </c>
      <c r="AB146" s="6">
        <v>0</v>
      </c>
      <c r="AG146" t="s">
        <v>1214</v>
      </c>
      <c r="AN146" t="b">
        <v>1</v>
      </c>
      <c r="AQ146" t="b">
        <v>1</v>
      </c>
      <c r="BB146" t="s">
        <v>1215</v>
      </c>
    </row>
    <row r="147" spans="1:54" x14ac:dyDescent="0.25">
      <c r="A147" s="1">
        <v>145</v>
      </c>
      <c r="B147" t="s">
        <v>1216</v>
      </c>
      <c r="C147" t="s">
        <v>1151</v>
      </c>
      <c r="D147">
        <v>98</v>
      </c>
      <c r="G147" t="s">
        <v>296</v>
      </c>
      <c r="J147" s="2" t="str">
        <f t="shared" si="8"/>
        <v/>
      </c>
      <c r="K147" s="2" t="e">
        <f t="shared" si="9"/>
        <v>#VALUE!</v>
      </c>
      <c r="L147" s="2" t="e">
        <f t="shared" si="11"/>
        <v>#VALUE!</v>
      </c>
      <c r="M147" s="3" t="e">
        <f t="shared" si="10"/>
        <v>#VALUE!</v>
      </c>
      <c r="N147" s="2" t="e">
        <v>#VALUE!</v>
      </c>
      <c r="AB147" s="6">
        <v>0</v>
      </c>
      <c r="AN147" t="b">
        <v>1</v>
      </c>
      <c r="AQ147" t="b">
        <v>1</v>
      </c>
      <c r="BB147" t="s">
        <v>1217</v>
      </c>
    </row>
    <row r="148" spans="1:54" x14ac:dyDescent="0.25">
      <c r="A148" s="1">
        <v>146</v>
      </c>
      <c r="B148" t="s">
        <v>1218</v>
      </c>
      <c r="C148" t="s">
        <v>1151</v>
      </c>
      <c r="D148">
        <v>173</v>
      </c>
      <c r="G148" t="s">
        <v>296</v>
      </c>
      <c r="J148" s="2" t="str">
        <f t="shared" si="8"/>
        <v/>
      </c>
      <c r="K148" s="2" t="e">
        <f t="shared" si="9"/>
        <v>#VALUE!</v>
      </c>
      <c r="L148" s="2" t="e">
        <f t="shared" si="11"/>
        <v>#VALUE!</v>
      </c>
      <c r="M148" s="3" t="e">
        <f t="shared" si="10"/>
        <v>#VALUE!</v>
      </c>
      <c r="N148" s="2" t="e">
        <v>#VALUE!</v>
      </c>
      <c r="AB148" s="6">
        <v>0</v>
      </c>
      <c r="AN148" t="b">
        <v>1</v>
      </c>
      <c r="AQ148" t="b">
        <v>1</v>
      </c>
      <c r="BB148" t="s">
        <v>1219</v>
      </c>
    </row>
    <row r="149" spans="1:54" x14ac:dyDescent="0.25">
      <c r="A149" s="1">
        <v>147</v>
      </c>
      <c r="B149" t="s">
        <v>1220</v>
      </c>
      <c r="C149" t="s">
        <v>1151</v>
      </c>
      <c r="D149">
        <v>165</v>
      </c>
      <c r="J149" s="2" t="str">
        <f t="shared" si="8"/>
        <v/>
      </c>
      <c r="K149" s="2" t="e">
        <f t="shared" si="9"/>
        <v>#VALUE!</v>
      </c>
      <c r="L149" s="2" t="e">
        <f t="shared" si="11"/>
        <v>#VALUE!</v>
      </c>
      <c r="M149" s="3" t="e">
        <f t="shared" si="10"/>
        <v>#VALUE!</v>
      </c>
      <c r="N149" s="2" t="e">
        <v>#VALUE!</v>
      </c>
      <c r="O149" t="s">
        <v>528</v>
      </c>
      <c r="AB149" s="6">
        <v>0</v>
      </c>
      <c r="AC149" t="s">
        <v>1221</v>
      </c>
      <c r="AN149" t="b">
        <v>1</v>
      </c>
      <c r="AV149" t="s">
        <v>957</v>
      </c>
      <c r="BB149" t="s">
        <v>1191</v>
      </c>
    </row>
    <row r="150" spans="1:54" x14ac:dyDescent="0.25">
      <c r="A150" s="1">
        <v>148</v>
      </c>
      <c r="B150" t="s">
        <v>1222</v>
      </c>
      <c r="C150" t="s">
        <v>1151</v>
      </c>
      <c r="D150">
        <v>46</v>
      </c>
      <c r="F150" t="s">
        <v>188</v>
      </c>
      <c r="G150" t="s">
        <v>296</v>
      </c>
      <c r="J150" s="2" t="str">
        <f t="shared" si="8"/>
        <v/>
      </c>
      <c r="K150" s="2" t="e">
        <f t="shared" si="9"/>
        <v>#VALUE!</v>
      </c>
      <c r="L150" s="2" t="e">
        <f t="shared" si="11"/>
        <v>#VALUE!</v>
      </c>
      <c r="M150" s="3" t="e">
        <f t="shared" si="10"/>
        <v>#VALUE!</v>
      </c>
      <c r="N150" s="2" t="e">
        <v>#VALUE!</v>
      </c>
      <c r="AB150" s="6">
        <v>0</v>
      </c>
      <c r="AN150" t="b">
        <v>1</v>
      </c>
      <c r="AQ150" t="b">
        <v>1</v>
      </c>
      <c r="BB150" t="s">
        <v>1223</v>
      </c>
    </row>
    <row r="151" spans="1:54" x14ac:dyDescent="0.25">
      <c r="A151" s="1">
        <v>149</v>
      </c>
      <c r="B151" t="s">
        <v>1224</v>
      </c>
      <c r="C151" t="s">
        <v>1151</v>
      </c>
      <c r="D151">
        <v>47</v>
      </c>
      <c r="J151" s="2" t="str">
        <f t="shared" si="8"/>
        <v/>
      </c>
      <c r="K151" s="2" t="e">
        <f t="shared" si="9"/>
        <v>#VALUE!</v>
      </c>
      <c r="L151" s="2" t="e">
        <f t="shared" si="11"/>
        <v>#VALUE!</v>
      </c>
      <c r="M151" s="3" t="e">
        <f t="shared" si="10"/>
        <v>#VALUE!</v>
      </c>
      <c r="N151" s="2" t="e">
        <v>#VALUE!</v>
      </c>
      <c r="AB151" s="6">
        <v>0</v>
      </c>
      <c r="AN151" t="b">
        <v>1</v>
      </c>
      <c r="AQ151" t="b">
        <v>1</v>
      </c>
      <c r="BB151" t="s">
        <v>1225</v>
      </c>
    </row>
    <row r="152" spans="1:54" x14ac:dyDescent="0.25">
      <c r="A152" s="1">
        <v>150</v>
      </c>
      <c r="B152" t="s">
        <v>1226</v>
      </c>
      <c r="C152" t="s">
        <v>1151</v>
      </c>
      <c r="D152">
        <v>81</v>
      </c>
      <c r="I152" t="s">
        <v>1227</v>
      </c>
      <c r="J152" s="2" t="str">
        <f t="shared" si="8"/>
        <v>{'average': 72,</v>
      </c>
      <c r="K152" s="2" t="str">
        <f t="shared" si="9"/>
        <v xml:space="preserve"> 72,</v>
      </c>
      <c r="L152" s="2" t="str">
        <f t="shared" si="11"/>
        <v xml:space="preserve"> 72</v>
      </c>
      <c r="M152" s="3">
        <f t="shared" si="10"/>
        <v>0.25</v>
      </c>
      <c r="N152" s="2">
        <v>18</v>
      </c>
      <c r="AB152" s="6">
        <v>0</v>
      </c>
      <c r="AN152" t="b">
        <v>1</v>
      </c>
      <c r="AQ152" t="b">
        <v>1</v>
      </c>
      <c r="BB152" t="s">
        <v>1228</v>
      </c>
    </row>
    <row r="153" spans="1:54" x14ac:dyDescent="0.25">
      <c r="A153" s="1">
        <v>151</v>
      </c>
      <c r="B153" t="s">
        <v>1229</v>
      </c>
      <c r="C153" t="s">
        <v>1151</v>
      </c>
      <c r="D153">
        <v>70</v>
      </c>
      <c r="J153" s="2" t="str">
        <f t="shared" si="8"/>
        <v/>
      </c>
      <c r="K153" s="2" t="e">
        <f t="shared" si="9"/>
        <v>#VALUE!</v>
      </c>
      <c r="L153" s="2" t="e">
        <f t="shared" si="11"/>
        <v>#VALUE!</v>
      </c>
      <c r="M153" s="3" t="e">
        <f t="shared" si="10"/>
        <v>#VALUE!</v>
      </c>
      <c r="N153" s="2" t="e">
        <v>#VALUE!</v>
      </c>
      <c r="AB153" s="6">
        <v>0</v>
      </c>
      <c r="AN153" t="b">
        <v>1</v>
      </c>
      <c r="AQ153" t="b">
        <v>1</v>
      </c>
      <c r="BB153" t="s">
        <v>1230</v>
      </c>
    </row>
    <row r="154" spans="1:54" x14ac:dyDescent="0.25">
      <c r="A154" s="1">
        <v>152</v>
      </c>
      <c r="B154" t="s">
        <v>1231</v>
      </c>
      <c r="C154" t="s">
        <v>1151</v>
      </c>
      <c r="D154">
        <v>189</v>
      </c>
      <c r="I154" t="s">
        <v>1232</v>
      </c>
      <c r="J154" s="2" t="str">
        <f t="shared" si="8"/>
        <v>{'average': 99,</v>
      </c>
      <c r="K154" s="2" t="str">
        <f t="shared" si="9"/>
        <v xml:space="preserve"> 99,</v>
      </c>
      <c r="L154" s="2" t="str">
        <f t="shared" si="11"/>
        <v xml:space="preserve"> 99</v>
      </c>
      <c r="M154" s="3">
        <f t="shared" si="10"/>
        <v>0.54545454545454541</v>
      </c>
      <c r="N154" s="2">
        <v>54</v>
      </c>
      <c r="AB154" s="6">
        <v>10</v>
      </c>
      <c r="AN154" t="b">
        <v>1</v>
      </c>
      <c r="AQ154" t="b">
        <v>1</v>
      </c>
      <c r="AR154" t="s">
        <v>1233</v>
      </c>
      <c r="BB154" t="s">
        <v>1234</v>
      </c>
    </row>
    <row r="155" spans="1:54" x14ac:dyDescent="0.25">
      <c r="A155" s="1">
        <v>153</v>
      </c>
      <c r="B155" t="s">
        <v>1235</v>
      </c>
      <c r="C155" t="s">
        <v>1151</v>
      </c>
      <c r="D155">
        <v>231</v>
      </c>
      <c r="E155" t="s">
        <v>100</v>
      </c>
      <c r="F155" t="s">
        <v>188</v>
      </c>
      <c r="G155" t="s">
        <v>173</v>
      </c>
      <c r="H155" t="s">
        <v>1236</v>
      </c>
      <c r="I155" t="s">
        <v>1237</v>
      </c>
      <c r="J155" s="2" t="str">
        <f t="shared" si="8"/>
        <v>{'average': 82,</v>
      </c>
      <c r="K155" s="2" t="str">
        <f t="shared" si="9"/>
        <v xml:space="preserve"> 82,</v>
      </c>
      <c r="L155" s="2" t="str">
        <f t="shared" si="11"/>
        <v xml:space="preserve"> 82</v>
      </c>
      <c r="M155" s="3">
        <f t="shared" si="10"/>
        <v>0.40243902439024393</v>
      </c>
      <c r="N155" s="2">
        <v>33</v>
      </c>
      <c r="O155" t="s">
        <v>105</v>
      </c>
      <c r="P155">
        <v>14</v>
      </c>
      <c r="Q155">
        <v>19</v>
      </c>
      <c r="R155">
        <v>16</v>
      </c>
      <c r="S155">
        <v>16</v>
      </c>
      <c r="T155">
        <v>11</v>
      </c>
      <c r="U155">
        <v>17</v>
      </c>
      <c r="V155" t="s">
        <v>754</v>
      </c>
      <c r="W155" t="s">
        <v>1238</v>
      </c>
      <c r="Y155">
        <v>16</v>
      </c>
      <c r="AA155" t="s">
        <v>107</v>
      </c>
      <c r="AB155" s="6">
        <v>8</v>
      </c>
      <c r="AC155" t="s">
        <v>1239</v>
      </c>
      <c r="AD155" t="s">
        <v>1240</v>
      </c>
      <c r="AI155" t="s">
        <v>94</v>
      </c>
      <c r="AJ155" t="s">
        <v>109</v>
      </c>
      <c r="AK155" t="s">
        <v>110</v>
      </c>
      <c r="AL155" t="s">
        <v>198</v>
      </c>
      <c r="AN155" t="b">
        <v>1</v>
      </c>
      <c r="AO155" t="b">
        <v>1</v>
      </c>
      <c r="AP155" t="b">
        <v>1</v>
      </c>
      <c r="AQ155" t="b">
        <v>1</v>
      </c>
      <c r="AR155" t="s">
        <v>1241</v>
      </c>
      <c r="AS155" t="s">
        <v>200</v>
      </c>
      <c r="AT155" t="s">
        <v>428</v>
      </c>
    </row>
    <row r="156" spans="1:54" x14ac:dyDescent="0.25">
      <c r="A156" s="1">
        <v>154</v>
      </c>
      <c r="B156" t="s">
        <v>1242</v>
      </c>
      <c r="C156" t="s">
        <v>1151</v>
      </c>
      <c r="D156">
        <v>118</v>
      </c>
      <c r="F156" t="s">
        <v>188</v>
      </c>
      <c r="G156" t="s">
        <v>173</v>
      </c>
      <c r="J156" s="2" t="str">
        <f t="shared" si="8"/>
        <v/>
      </c>
      <c r="K156" s="2" t="e">
        <f t="shared" si="9"/>
        <v>#VALUE!</v>
      </c>
      <c r="L156" s="2" t="e">
        <f t="shared" si="11"/>
        <v>#VALUE!</v>
      </c>
      <c r="M156" s="3" t="e">
        <f t="shared" si="10"/>
        <v>#VALUE!</v>
      </c>
      <c r="N156" s="2" t="e">
        <v>#VALUE!</v>
      </c>
      <c r="AB156" s="6">
        <v>0</v>
      </c>
      <c r="AN156" t="b">
        <v>1</v>
      </c>
      <c r="AQ156" t="b">
        <v>1</v>
      </c>
      <c r="BB156" t="s">
        <v>1191</v>
      </c>
    </row>
    <row r="157" spans="1:54" x14ac:dyDescent="0.25">
      <c r="A157" s="1">
        <v>155</v>
      </c>
      <c r="B157" t="s">
        <v>1243</v>
      </c>
      <c r="C157" t="s">
        <v>1151</v>
      </c>
      <c r="D157">
        <v>68</v>
      </c>
      <c r="F157" t="s">
        <v>188</v>
      </c>
      <c r="G157" t="s">
        <v>102</v>
      </c>
      <c r="J157" s="2" t="str">
        <f t="shared" si="8"/>
        <v/>
      </c>
      <c r="K157" s="2" t="e">
        <f t="shared" si="9"/>
        <v>#VALUE!</v>
      </c>
      <c r="L157" s="2" t="e">
        <f t="shared" si="11"/>
        <v>#VALUE!</v>
      </c>
      <c r="M157" s="3" t="e">
        <f t="shared" si="10"/>
        <v>#VALUE!</v>
      </c>
      <c r="N157" s="2" t="e">
        <v>#VALUE!</v>
      </c>
      <c r="AB157" s="6">
        <v>0</v>
      </c>
      <c r="AN157" t="b">
        <v>1</v>
      </c>
      <c r="AQ157" t="b">
        <v>1</v>
      </c>
      <c r="BB157" t="s">
        <v>1191</v>
      </c>
    </row>
    <row r="158" spans="1:54" x14ac:dyDescent="0.25">
      <c r="A158" s="1">
        <v>156</v>
      </c>
      <c r="B158" t="s">
        <v>1244</v>
      </c>
      <c r="C158" t="s">
        <v>1151</v>
      </c>
      <c r="D158">
        <v>227</v>
      </c>
      <c r="E158" t="s">
        <v>100</v>
      </c>
      <c r="F158" t="s">
        <v>144</v>
      </c>
      <c r="G158" t="s">
        <v>79</v>
      </c>
      <c r="H158" t="s">
        <v>1245</v>
      </c>
      <c r="I158" t="s">
        <v>1071</v>
      </c>
      <c r="J158" s="2" t="str">
        <f t="shared" si="8"/>
        <v>{'average': 22,</v>
      </c>
      <c r="K158" s="2" t="str">
        <f t="shared" si="9"/>
        <v xml:space="preserve"> 22,</v>
      </c>
      <c r="L158" s="2" t="str">
        <f t="shared" si="11"/>
        <v xml:space="preserve"> 22</v>
      </c>
      <c r="M158" s="3" t="e">
        <f t="shared" si="10"/>
        <v>#VALUE!</v>
      </c>
      <c r="N158" s="2" t="e">
        <v>#VALUE!</v>
      </c>
      <c r="O158" t="s">
        <v>1246</v>
      </c>
      <c r="P158">
        <v>1</v>
      </c>
      <c r="Q158">
        <v>1</v>
      </c>
      <c r="R158">
        <v>10</v>
      </c>
      <c r="S158">
        <v>14</v>
      </c>
      <c r="T158">
        <v>10</v>
      </c>
      <c r="U158">
        <v>10</v>
      </c>
      <c r="X158" t="s">
        <v>226</v>
      </c>
      <c r="Y158">
        <v>10</v>
      </c>
      <c r="AA158" t="s">
        <v>1247</v>
      </c>
      <c r="AB158" s="6">
        <v>1</v>
      </c>
      <c r="AC158" t="s">
        <v>1248</v>
      </c>
      <c r="AG158" t="s">
        <v>1209</v>
      </c>
      <c r="AH158" t="s">
        <v>230</v>
      </c>
      <c r="AJ158" t="s">
        <v>1005</v>
      </c>
      <c r="AN158" t="b">
        <v>1</v>
      </c>
      <c r="AO158" t="b">
        <v>1</v>
      </c>
      <c r="AP158" t="b">
        <v>1</v>
      </c>
      <c r="AR158" t="s">
        <v>1249</v>
      </c>
      <c r="AS158" t="s">
        <v>314</v>
      </c>
      <c r="AT158" t="s">
        <v>1250</v>
      </c>
      <c r="AU158" t="s">
        <v>361</v>
      </c>
      <c r="AV158" t="s">
        <v>876</v>
      </c>
    </row>
    <row r="159" spans="1:54" x14ac:dyDescent="0.25">
      <c r="A159" s="1">
        <v>157</v>
      </c>
      <c r="B159" t="s">
        <v>1251</v>
      </c>
      <c r="C159" t="s">
        <v>1151</v>
      </c>
      <c r="D159">
        <v>64</v>
      </c>
      <c r="J159" s="2" t="str">
        <f t="shared" si="8"/>
        <v/>
      </c>
      <c r="K159" s="2" t="e">
        <f t="shared" si="9"/>
        <v>#VALUE!</v>
      </c>
      <c r="L159" s="2" t="e">
        <f t="shared" si="11"/>
        <v>#VALUE!</v>
      </c>
      <c r="M159" s="3" t="e">
        <f t="shared" si="10"/>
        <v>#VALUE!</v>
      </c>
      <c r="N159" s="2" t="e">
        <v>#VALUE!</v>
      </c>
      <c r="AB159" s="6">
        <v>0</v>
      </c>
      <c r="AN159" t="b">
        <v>1</v>
      </c>
      <c r="AQ159" t="b">
        <v>1</v>
      </c>
      <c r="BB159" t="s">
        <v>1252</v>
      </c>
    </row>
    <row r="160" spans="1:54" x14ac:dyDescent="0.25">
      <c r="A160" s="1">
        <v>158</v>
      </c>
      <c r="B160" t="s">
        <v>1253</v>
      </c>
      <c r="C160" t="s">
        <v>1151</v>
      </c>
      <c r="D160">
        <v>116</v>
      </c>
      <c r="F160" t="s">
        <v>188</v>
      </c>
      <c r="G160" t="s">
        <v>287</v>
      </c>
      <c r="J160" s="2" t="str">
        <f t="shared" si="8"/>
        <v/>
      </c>
      <c r="K160" s="2" t="e">
        <f t="shared" si="9"/>
        <v>#VALUE!</v>
      </c>
      <c r="L160" s="2" t="e">
        <f t="shared" si="11"/>
        <v>#VALUE!</v>
      </c>
      <c r="M160" s="3" t="e">
        <f t="shared" si="10"/>
        <v>#VALUE!</v>
      </c>
      <c r="N160" s="2" t="e">
        <v>#VALUE!</v>
      </c>
      <c r="AB160" s="6">
        <v>0</v>
      </c>
      <c r="AN160" t="b">
        <v>1</v>
      </c>
      <c r="AQ160" t="b">
        <v>1</v>
      </c>
      <c r="BB160" t="s">
        <v>1191</v>
      </c>
    </row>
    <row r="161" spans="1:54" x14ac:dyDescent="0.25">
      <c r="A161" s="1">
        <v>159</v>
      </c>
      <c r="B161" t="s">
        <v>1254</v>
      </c>
      <c r="C161" t="s">
        <v>1151</v>
      </c>
      <c r="D161">
        <v>44</v>
      </c>
      <c r="F161" t="s">
        <v>188</v>
      </c>
      <c r="G161" t="s">
        <v>296</v>
      </c>
      <c r="I161" t="s">
        <v>1255</v>
      </c>
      <c r="J161" s="2" t="str">
        <f t="shared" si="8"/>
        <v>{'average': 14,</v>
      </c>
      <c r="K161" s="2" t="str">
        <f t="shared" si="9"/>
        <v xml:space="preserve"> 14,</v>
      </c>
      <c r="L161" s="2" t="str">
        <f t="shared" si="11"/>
        <v xml:space="preserve"> 14</v>
      </c>
      <c r="M161" s="3" t="e">
        <f t="shared" si="10"/>
        <v>#VALUE!</v>
      </c>
      <c r="N161" s="2" t="e">
        <v>#VALUE!</v>
      </c>
      <c r="AB161" s="6">
        <v>0</v>
      </c>
      <c r="AN161" t="b">
        <v>1</v>
      </c>
      <c r="AQ161" t="b">
        <v>1</v>
      </c>
      <c r="BB161" t="s">
        <v>1256</v>
      </c>
    </row>
    <row r="162" spans="1:54" x14ac:dyDescent="0.25">
      <c r="A162" s="1">
        <v>160</v>
      </c>
      <c r="B162" t="s">
        <v>1257</v>
      </c>
      <c r="C162" t="s">
        <v>1151</v>
      </c>
      <c r="D162">
        <v>43</v>
      </c>
      <c r="F162" t="s">
        <v>188</v>
      </c>
      <c r="G162" t="s">
        <v>296</v>
      </c>
      <c r="J162" s="2" t="str">
        <f t="shared" si="8"/>
        <v/>
      </c>
      <c r="K162" s="2" t="e">
        <f t="shared" si="9"/>
        <v>#VALUE!</v>
      </c>
      <c r="L162" s="2" t="e">
        <f t="shared" si="11"/>
        <v>#VALUE!</v>
      </c>
      <c r="M162" s="3" t="e">
        <f t="shared" si="10"/>
        <v>#VALUE!</v>
      </c>
      <c r="N162" s="2" t="e">
        <v>#VALUE!</v>
      </c>
      <c r="AB162" s="6">
        <v>0</v>
      </c>
      <c r="AN162" t="b">
        <v>1</v>
      </c>
      <c r="AQ162" t="b">
        <v>1</v>
      </c>
      <c r="BB162" t="s">
        <v>1258</v>
      </c>
    </row>
    <row r="163" spans="1:54" x14ac:dyDescent="0.25">
      <c r="A163" s="1">
        <v>161</v>
      </c>
      <c r="B163" t="s">
        <v>1259</v>
      </c>
      <c r="C163" t="s">
        <v>1151</v>
      </c>
      <c r="D163">
        <v>232</v>
      </c>
      <c r="E163" t="s">
        <v>100</v>
      </c>
      <c r="F163" t="s">
        <v>188</v>
      </c>
      <c r="G163" t="s">
        <v>269</v>
      </c>
      <c r="H163" t="s">
        <v>211</v>
      </c>
      <c r="I163" t="s">
        <v>805</v>
      </c>
      <c r="J163" s="2" t="str">
        <f t="shared" si="8"/>
        <v>{'average': 112</v>
      </c>
      <c r="K163" s="2" t="str">
        <f t="shared" si="9"/>
        <v xml:space="preserve"> 112</v>
      </c>
      <c r="L163" s="2" t="e">
        <f t="shared" si="11"/>
        <v>#VALUE!</v>
      </c>
      <c r="M163" s="3">
        <f t="shared" si="10"/>
        <v>0.4017857142857143</v>
      </c>
      <c r="N163" s="2">
        <v>45</v>
      </c>
      <c r="O163" t="s">
        <v>105</v>
      </c>
      <c r="P163">
        <v>18</v>
      </c>
      <c r="Q163">
        <v>15</v>
      </c>
      <c r="R163">
        <v>16</v>
      </c>
      <c r="S163">
        <v>10</v>
      </c>
      <c r="T163">
        <v>9</v>
      </c>
      <c r="U163">
        <v>15</v>
      </c>
      <c r="W163" t="s">
        <v>1260</v>
      </c>
      <c r="Y163">
        <v>12</v>
      </c>
      <c r="AA163" t="s">
        <v>205</v>
      </c>
      <c r="AB163" s="6">
        <v>5</v>
      </c>
      <c r="AC163" t="s">
        <v>1261</v>
      </c>
      <c r="AD163" t="s">
        <v>1262</v>
      </c>
      <c r="AG163" t="s">
        <v>1263</v>
      </c>
      <c r="AI163" t="s">
        <v>94</v>
      </c>
      <c r="AJ163" t="s">
        <v>208</v>
      </c>
      <c r="AK163" t="s">
        <v>1264</v>
      </c>
      <c r="AL163" t="s">
        <v>124</v>
      </c>
      <c r="AN163" t="b">
        <v>1</v>
      </c>
      <c r="AO163" t="b">
        <v>1</v>
      </c>
      <c r="AQ163" t="b">
        <v>1</v>
      </c>
    </row>
    <row r="164" spans="1:54" x14ac:dyDescent="0.25">
      <c r="A164" s="1">
        <v>162</v>
      </c>
      <c r="B164" t="s">
        <v>1265</v>
      </c>
      <c r="C164" t="s">
        <v>1151</v>
      </c>
      <c r="D164">
        <v>233</v>
      </c>
      <c r="F164" t="s">
        <v>1266</v>
      </c>
      <c r="G164" t="s">
        <v>116</v>
      </c>
      <c r="J164" s="2" t="str">
        <f t="shared" si="8"/>
        <v/>
      </c>
      <c r="K164" s="2" t="e">
        <f t="shared" si="9"/>
        <v>#VALUE!</v>
      </c>
      <c r="L164" s="2" t="e">
        <f t="shared" si="11"/>
        <v>#VALUE!</v>
      </c>
      <c r="M164" s="3" t="e">
        <f t="shared" si="10"/>
        <v>#VALUE!</v>
      </c>
      <c r="N164" s="2" t="e">
        <v>#VALUE!</v>
      </c>
      <c r="X164" t="s">
        <v>226</v>
      </c>
      <c r="AB164" s="6">
        <v>0</v>
      </c>
      <c r="AG164" t="s">
        <v>122</v>
      </c>
      <c r="AH164" t="s">
        <v>230</v>
      </c>
      <c r="AN164" t="b">
        <v>1</v>
      </c>
      <c r="AQ164" t="b">
        <v>1</v>
      </c>
      <c r="AR164" t="s">
        <v>1267</v>
      </c>
      <c r="BB164" t="s">
        <v>1268</v>
      </c>
    </row>
    <row r="165" spans="1:54" x14ac:dyDescent="0.25">
      <c r="A165" s="1">
        <v>163</v>
      </c>
      <c r="B165" t="s">
        <v>1269</v>
      </c>
      <c r="C165" t="s">
        <v>1151</v>
      </c>
      <c r="D165">
        <v>203</v>
      </c>
      <c r="I165" t="s">
        <v>1270</v>
      </c>
      <c r="J165" s="2" t="str">
        <f t="shared" si="8"/>
        <v>{'average': 90,</v>
      </c>
      <c r="K165" s="2" t="str">
        <f t="shared" si="9"/>
        <v xml:space="preserve"> 90,</v>
      </c>
      <c r="L165" s="2" t="str">
        <f t="shared" si="11"/>
        <v xml:space="preserve"> 90</v>
      </c>
      <c r="M165" s="3">
        <f t="shared" si="10"/>
        <v>0.2</v>
      </c>
      <c r="N165" s="2">
        <v>18</v>
      </c>
      <c r="AB165" s="6">
        <v>0</v>
      </c>
      <c r="AN165" t="b">
        <v>1</v>
      </c>
      <c r="AQ165" t="b">
        <v>1</v>
      </c>
      <c r="BB165" t="s">
        <v>1271</v>
      </c>
    </row>
    <row r="166" spans="1:54" x14ac:dyDescent="0.25">
      <c r="A166" s="1">
        <v>164</v>
      </c>
      <c r="B166" t="s">
        <v>1272</v>
      </c>
      <c r="C166" t="s">
        <v>1151</v>
      </c>
      <c r="D166">
        <v>139</v>
      </c>
      <c r="G166" t="s">
        <v>287</v>
      </c>
      <c r="H166" t="s">
        <v>1273</v>
      </c>
      <c r="J166" s="2" t="str">
        <f t="shared" si="8"/>
        <v/>
      </c>
      <c r="K166" s="2" t="e">
        <f t="shared" si="9"/>
        <v>#VALUE!</v>
      </c>
      <c r="L166" s="2" t="e">
        <f t="shared" si="11"/>
        <v>#VALUE!</v>
      </c>
      <c r="M166" s="3" t="e">
        <f t="shared" si="10"/>
        <v>#VALUE!</v>
      </c>
      <c r="N166" s="2" t="e">
        <v>#VALUE!</v>
      </c>
      <c r="AB166" s="6">
        <v>0</v>
      </c>
      <c r="AK166" t="s">
        <v>372</v>
      </c>
      <c r="BB166" t="s">
        <v>1274</v>
      </c>
    </row>
    <row r="167" spans="1:54" x14ac:dyDescent="0.25">
      <c r="A167" s="1">
        <v>165</v>
      </c>
      <c r="B167" t="s">
        <v>1275</v>
      </c>
      <c r="C167" t="s">
        <v>1151</v>
      </c>
      <c r="D167">
        <v>110</v>
      </c>
      <c r="F167" t="s">
        <v>188</v>
      </c>
      <c r="G167" t="s">
        <v>287</v>
      </c>
      <c r="H167" t="s">
        <v>577</v>
      </c>
      <c r="J167" s="2" t="str">
        <f t="shared" si="8"/>
        <v/>
      </c>
      <c r="K167" s="2" t="e">
        <f t="shared" si="9"/>
        <v>#VALUE!</v>
      </c>
      <c r="L167" s="2" t="e">
        <f t="shared" si="11"/>
        <v>#VALUE!</v>
      </c>
      <c r="M167" s="3" t="e">
        <f t="shared" si="10"/>
        <v>#VALUE!</v>
      </c>
      <c r="N167" s="2" t="e">
        <v>#VALUE!</v>
      </c>
      <c r="AB167" s="6">
        <v>0</v>
      </c>
      <c r="AN167" t="b">
        <v>1</v>
      </c>
      <c r="AQ167" t="b">
        <v>1</v>
      </c>
      <c r="AR167" t="s">
        <v>1276</v>
      </c>
      <c r="BB167" t="s">
        <v>1277</v>
      </c>
    </row>
    <row r="168" spans="1:54" x14ac:dyDescent="0.25">
      <c r="A168" s="1">
        <v>166</v>
      </c>
      <c r="B168" t="s">
        <v>1278</v>
      </c>
      <c r="C168" t="s">
        <v>1151</v>
      </c>
      <c r="D168">
        <v>105</v>
      </c>
      <c r="F168" t="s">
        <v>188</v>
      </c>
      <c r="G168" t="s">
        <v>296</v>
      </c>
      <c r="J168" s="2" t="str">
        <f t="shared" si="8"/>
        <v/>
      </c>
      <c r="K168" s="2" t="e">
        <f t="shared" si="9"/>
        <v>#VALUE!</v>
      </c>
      <c r="L168" s="2" t="e">
        <f t="shared" si="11"/>
        <v>#VALUE!</v>
      </c>
      <c r="M168" s="3" t="e">
        <f t="shared" si="10"/>
        <v>#VALUE!</v>
      </c>
      <c r="N168" s="2" t="e">
        <v>#VALUE!</v>
      </c>
      <c r="AB168" s="6">
        <v>0</v>
      </c>
      <c r="AN168" t="b">
        <v>1</v>
      </c>
      <c r="AQ168" t="b">
        <v>1</v>
      </c>
      <c r="BB168" t="s">
        <v>1191</v>
      </c>
    </row>
    <row r="169" spans="1:54" x14ac:dyDescent="0.25">
      <c r="A169" s="1">
        <v>167</v>
      </c>
      <c r="B169" t="s">
        <v>1279</v>
      </c>
      <c r="C169" t="s">
        <v>1151</v>
      </c>
      <c r="D169">
        <v>62</v>
      </c>
      <c r="F169" t="s">
        <v>188</v>
      </c>
      <c r="G169" t="s">
        <v>109</v>
      </c>
      <c r="J169" s="2" t="str">
        <f t="shared" si="8"/>
        <v/>
      </c>
      <c r="K169" s="2" t="e">
        <f t="shared" si="9"/>
        <v>#VALUE!</v>
      </c>
      <c r="L169" s="2" t="e">
        <f t="shared" si="11"/>
        <v>#VALUE!</v>
      </c>
      <c r="M169" s="3" t="e">
        <f t="shared" si="10"/>
        <v>#VALUE!</v>
      </c>
      <c r="N169" s="2" t="e">
        <v>#VALUE!</v>
      </c>
      <c r="AB169" s="6">
        <v>0</v>
      </c>
      <c r="AN169" t="b">
        <v>1</v>
      </c>
      <c r="AQ169" t="b">
        <v>1</v>
      </c>
      <c r="BB169" t="s">
        <v>1191</v>
      </c>
    </row>
    <row r="170" spans="1:54" x14ac:dyDescent="0.25">
      <c r="A170" s="1">
        <v>168</v>
      </c>
      <c r="B170" t="s">
        <v>1280</v>
      </c>
      <c r="C170" t="s">
        <v>1151</v>
      </c>
      <c r="D170">
        <v>93</v>
      </c>
      <c r="J170" s="2" t="str">
        <f t="shared" si="8"/>
        <v/>
      </c>
      <c r="K170" s="2" t="e">
        <f t="shared" si="9"/>
        <v>#VALUE!</v>
      </c>
      <c r="L170" s="2" t="e">
        <f t="shared" si="11"/>
        <v>#VALUE!</v>
      </c>
      <c r="M170" s="3" t="e">
        <f t="shared" si="10"/>
        <v>#VALUE!</v>
      </c>
      <c r="N170" s="2" t="e">
        <v>#VALUE!</v>
      </c>
      <c r="AB170" s="6">
        <v>0</v>
      </c>
      <c r="AN170" t="b">
        <v>1</v>
      </c>
      <c r="AQ170" t="b">
        <v>1</v>
      </c>
      <c r="BB170" t="s">
        <v>1281</v>
      </c>
    </row>
    <row r="171" spans="1:54" x14ac:dyDescent="0.25">
      <c r="A171" s="1">
        <v>169</v>
      </c>
      <c r="B171" t="s">
        <v>1282</v>
      </c>
      <c r="C171" t="s">
        <v>1151</v>
      </c>
      <c r="D171">
        <v>121</v>
      </c>
      <c r="F171" t="s">
        <v>188</v>
      </c>
      <c r="G171" t="s">
        <v>109</v>
      </c>
      <c r="J171" s="2" t="str">
        <f t="shared" si="8"/>
        <v/>
      </c>
      <c r="K171" s="2" t="e">
        <f t="shared" si="9"/>
        <v>#VALUE!</v>
      </c>
      <c r="L171" s="2" t="e">
        <f t="shared" si="11"/>
        <v>#VALUE!</v>
      </c>
      <c r="M171" s="3" t="e">
        <f t="shared" si="10"/>
        <v>#VALUE!</v>
      </c>
      <c r="N171" s="2" t="e">
        <v>#VALUE!</v>
      </c>
      <c r="AB171" s="6">
        <v>0</v>
      </c>
      <c r="AN171" t="b">
        <v>1</v>
      </c>
      <c r="AQ171" t="b">
        <v>1</v>
      </c>
      <c r="BB171" t="s">
        <v>1283</v>
      </c>
    </row>
    <row r="172" spans="1:54" x14ac:dyDescent="0.25">
      <c r="A172" s="1">
        <v>170</v>
      </c>
      <c r="B172" t="s">
        <v>1284</v>
      </c>
      <c r="C172" t="s">
        <v>1151</v>
      </c>
      <c r="D172">
        <v>44</v>
      </c>
      <c r="F172" t="s">
        <v>188</v>
      </c>
      <c r="G172" t="s">
        <v>202</v>
      </c>
      <c r="J172" s="2" t="str">
        <f t="shared" si="8"/>
        <v/>
      </c>
      <c r="K172" s="2" t="e">
        <f t="shared" si="9"/>
        <v>#VALUE!</v>
      </c>
      <c r="L172" s="2" t="e">
        <f t="shared" si="11"/>
        <v>#VALUE!</v>
      </c>
      <c r="M172" s="3" t="e">
        <f t="shared" si="10"/>
        <v>#VALUE!</v>
      </c>
      <c r="N172" s="2" t="e">
        <v>#VALUE!</v>
      </c>
      <c r="AB172" s="6">
        <v>0</v>
      </c>
      <c r="AN172" t="b">
        <v>1</v>
      </c>
      <c r="AQ172" t="b">
        <v>1</v>
      </c>
      <c r="BB172" t="s">
        <v>1191</v>
      </c>
    </row>
    <row r="173" spans="1:54" x14ac:dyDescent="0.25">
      <c r="A173" s="1">
        <v>171</v>
      </c>
      <c r="B173" t="s">
        <v>1285</v>
      </c>
      <c r="C173" t="s">
        <v>1151</v>
      </c>
      <c r="D173">
        <v>233</v>
      </c>
      <c r="E173" t="s">
        <v>100</v>
      </c>
      <c r="F173" t="s">
        <v>188</v>
      </c>
      <c r="G173" t="s">
        <v>202</v>
      </c>
      <c r="H173" t="s">
        <v>577</v>
      </c>
      <c r="I173" t="s">
        <v>1286</v>
      </c>
      <c r="J173" s="2" t="str">
        <f t="shared" si="8"/>
        <v>{'average': 88,</v>
      </c>
      <c r="K173" s="2" t="str">
        <f t="shared" si="9"/>
        <v xml:space="preserve"> 88,</v>
      </c>
      <c r="L173" s="2" t="str">
        <f t="shared" si="11"/>
        <v xml:space="preserve"> 88</v>
      </c>
      <c r="M173" s="3">
        <f t="shared" si="10"/>
        <v>0.18181818181818182</v>
      </c>
      <c r="N173" s="2">
        <v>16</v>
      </c>
      <c r="O173" t="s">
        <v>528</v>
      </c>
      <c r="P173">
        <v>8</v>
      </c>
      <c r="Q173">
        <v>11</v>
      </c>
      <c r="R173">
        <v>12</v>
      </c>
      <c r="S173">
        <v>17</v>
      </c>
      <c r="T173">
        <v>20</v>
      </c>
      <c r="U173">
        <v>18</v>
      </c>
      <c r="V173" t="s">
        <v>1287</v>
      </c>
      <c r="W173" t="s">
        <v>1288</v>
      </c>
      <c r="Y173">
        <v>19</v>
      </c>
      <c r="AA173" t="s">
        <v>1289</v>
      </c>
      <c r="AB173" s="6">
        <v>10</v>
      </c>
      <c r="AD173" t="s">
        <v>1290</v>
      </c>
      <c r="AJ173" t="s">
        <v>1291</v>
      </c>
      <c r="AK173" t="s">
        <v>197</v>
      </c>
      <c r="AL173" t="s">
        <v>124</v>
      </c>
      <c r="AM173" t="s">
        <v>1292</v>
      </c>
      <c r="AN173" t="b">
        <v>1</v>
      </c>
      <c r="AO173" t="b">
        <v>1</v>
      </c>
      <c r="AQ173" t="b">
        <v>1</v>
      </c>
      <c r="AR173" t="s">
        <v>1293</v>
      </c>
      <c r="AS173" t="s">
        <v>265</v>
      </c>
      <c r="AT173" t="s">
        <v>787</v>
      </c>
    </row>
    <row r="174" spans="1:54" x14ac:dyDescent="0.25">
      <c r="A174" s="1">
        <v>172</v>
      </c>
      <c r="B174" t="s">
        <v>1294</v>
      </c>
      <c r="C174" t="s">
        <v>1151</v>
      </c>
      <c r="D174">
        <v>115</v>
      </c>
      <c r="J174" s="2" t="str">
        <f t="shared" si="8"/>
        <v/>
      </c>
      <c r="K174" s="2" t="e">
        <f t="shared" si="9"/>
        <v>#VALUE!</v>
      </c>
      <c r="L174" s="2" t="e">
        <f t="shared" si="11"/>
        <v>#VALUE!</v>
      </c>
      <c r="M174" s="3" t="e">
        <f t="shared" si="10"/>
        <v>#VALUE!</v>
      </c>
      <c r="N174" s="2" t="e">
        <v>#VALUE!</v>
      </c>
      <c r="AB174" s="6">
        <v>0</v>
      </c>
      <c r="AN174" t="b">
        <v>1</v>
      </c>
      <c r="AQ174" t="b">
        <v>1</v>
      </c>
      <c r="BB174" t="s">
        <v>1295</v>
      </c>
    </row>
    <row r="175" spans="1:54" x14ac:dyDescent="0.25">
      <c r="A175" s="1">
        <v>173</v>
      </c>
      <c r="B175" t="s">
        <v>1296</v>
      </c>
      <c r="C175" t="s">
        <v>1151</v>
      </c>
      <c r="D175">
        <v>150</v>
      </c>
      <c r="J175" s="2" t="str">
        <f t="shared" si="8"/>
        <v/>
      </c>
      <c r="K175" s="2" t="e">
        <f t="shared" si="9"/>
        <v>#VALUE!</v>
      </c>
      <c r="L175" s="2" t="e">
        <f t="shared" si="11"/>
        <v>#VALUE!</v>
      </c>
      <c r="M175" s="3" t="e">
        <f t="shared" si="10"/>
        <v>#VALUE!</v>
      </c>
      <c r="N175" s="2" t="e">
        <v>#VALUE!</v>
      </c>
      <c r="O175" t="s">
        <v>1297</v>
      </c>
      <c r="AB175" s="6">
        <v>0</v>
      </c>
      <c r="AN175" t="b">
        <v>1</v>
      </c>
      <c r="AQ175" t="b">
        <v>1</v>
      </c>
      <c r="BB175" t="s">
        <v>1298</v>
      </c>
    </row>
    <row r="176" spans="1:54" x14ac:dyDescent="0.25">
      <c r="A176" s="1">
        <v>174</v>
      </c>
      <c r="B176" t="s">
        <v>1299</v>
      </c>
      <c r="C176" t="s">
        <v>1151</v>
      </c>
      <c r="D176">
        <v>97</v>
      </c>
      <c r="F176" t="s">
        <v>188</v>
      </c>
      <c r="G176" t="s">
        <v>116</v>
      </c>
      <c r="J176" s="2" t="str">
        <f t="shared" si="8"/>
        <v/>
      </c>
      <c r="K176" s="2" t="e">
        <f t="shared" si="9"/>
        <v>#VALUE!</v>
      </c>
      <c r="L176" s="2" t="e">
        <f t="shared" si="11"/>
        <v>#VALUE!</v>
      </c>
      <c r="M176" s="3" t="e">
        <f t="shared" si="10"/>
        <v>#VALUE!</v>
      </c>
      <c r="N176" s="2" t="e">
        <v>#VALUE!</v>
      </c>
      <c r="P176">
        <v>15</v>
      </c>
      <c r="AB176" s="6">
        <v>0</v>
      </c>
      <c r="AD176" t="s">
        <v>1300</v>
      </c>
      <c r="AN176" t="b">
        <v>1</v>
      </c>
      <c r="AQ176" t="b">
        <v>1</v>
      </c>
      <c r="BB176" t="s">
        <v>1191</v>
      </c>
    </row>
    <row r="177" spans="1:57" x14ac:dyDescent="0.25">
      <c r="A177" s="1">
        <v>175</v>
      </c>
      <c r="B177" t="s">
        <v>1301</v>
      </c>
      <c r="C177" t="s">
        <v>1151</v>
      </c>
      <c r="D177">
        <v>150</v>
      </c>
      <c r="G177" t="s">
        <v>109</v>
      </c>
      <c r="J177" s="2" t="str">
        <f t="shared" si="8"/>
        <v/>
      </c>
      <c r="K177" s="2" t="e">
        <f t="shared" si="9"/>
        <v>#VALUE!</v>
      </c>
      <c r="L177" s="2" t="e">
        <f t="shared" si="11"/>
        <v>#VALUE!</v>
      </c>
      <c r="M177" s="3" t="e">
        <f t="shared" si="10"/>
        <v>#VALUE!</v>
      </c>
      <c r="N177" s="2" t="e">
        <v>#VALUE!</v>
      </c>
      <c r="AB177" s="6">
        <v>0</v>
      </c>
      <c r="AG177" t="s">
        <v>546</v>
      </c>
      <c r="AN177" t="b">
        <v>1</v>
      </c>
      <c r="AQ177" t="b">
        <v>1</v>
      </c>
      <c r="BB177" t="s">
        <v>1302</v>
      </c>
    </row>
    <row r="178" spans="1:57" x14ac:dyDescent="0.25">
      <c r="A178" s="1">
        <v>176</v>
      </c>
      <c r="B178" t="s">
        <v>1303</v>
      </c>
      <c r="C178" t="s">
        <v>1151</v>
      </c>
      <c r="D178">
        <v>234</v>
      </c>
      <c r="E178" t="s">
        <v>100</v>
      </c>
      <c r="F178" t="s">
        <v>1304</v>
      </c>
      <c r="G178" t="s">
        <v>1305</v>
      </c>
      <c r="H178" t="s">
        <v>1306</v>
      </c>
      <c r="I178" t="s">
        <v>399</v>
      </c>
      <c r="J178" s="2" t="str">
        <f t="shared" si="8"/>
        <v>{'average': 26,</v>
      </c>
      <c r="K178" s="2" t="str">
        <f t="shared" si="9"/>
        <v xml:space="preserve"> 26,</v>
      </c>
      <c r="L178" s="2" t="str">
        <f t="shared" si="11"/>
        <v xml:space="preserve"> 26</v>
      </c>
      <c r="M178" s="3">
        <f t="shared" si="10"/>
        <v>0.30769230769230771</v>
      </c>
      <c r="N178" s="2">
        <v>8</v>
      </c>
      <c r="O178" t="s">
        <v>528</v>
      </c>
      <c r="P178">
        <v>12</v>
      </c>
      <c r="Q178">
        <v>9</v>
      </c>
      <c r="R178">
        <v>15</v>
      </c>
      <c r="S178">
        <v>9</v>
      </c>
      <c r="T178">
        <v>10</v>
      </c>
      <c r="U178">
        <v>6</v>
      </c>
      <c r="W178" t="s">
        <v>1307</v>
      </c>
      <c r="Y178">
        <v>12</v>
      </c>
      <c r="AA178" t="s">
        <v>205</v>
      </c>
      <c r="AB178">
        <v>0.25</v>
      </c>
      <c r="AC178" t="s">
        <v>1308</v>
      </c>
      <c r="AD178" t="s">
        <v>1309</v>
      </c>
      <c r="AI178" t="s">
        <v>94</v>
      </c>
      <c r="AJ178" t="s">
        <v>208</v>
      </c>
      <c r="AK178" t="s">
        <v>110</v>
      </c>
      <c r="AL178" t="s">
        <v>198</v>
      </c>
      <c r="AN178" t="b">
        <v>1</v>
      </c>
      <c r="AO178" t="b">
        <v>1</v>
      </c>
    </row>
    <row r="179" spans="1:57" x14ac:dyDescent="0.25">
      <c r="A179" s="1">
        <v>177</v>
      </c>
      <c r="B179" t="s">
        <v>1310</v>
      </c>
      <c r="C179" t="s">
        <v>1151</v>
      </c>
      <c r="D179">
        <v>48</v>
      </c>
      <c r="J179" s="2" t="str">
        <f t="shared" si="8"/>
        <v/>
      </c>
      <c r="K179" s="2" t="e">
        <f t="shared" si="9"/>
        <v>#VALUE!</v>
      </c>
      <c r="L179" s="2" t="e">
        <f t="shared" si="11"/>
        <v>#VALUE!</v>
      </c>
      <c r="M179" s="3" t="e">
        <f t="shared" si="10"/>
        <v>#VALUE!</v>
      </c>
      <c r="N179" s="2" t="e">
        <v>#VALUE!</v>
      </c>
      <c r="AB179" s="6">
        <v>0</v>
      </c>
      <c r="AN179" t="b">
        <v>1</v>
      </c>
      <c r="AQ179" t="b">
        <v>1</v>
      </c>
      <c r="BB179" t="s">
        <v>1311</v>
      </c>
    </row>
    <row r="180" spans="1:57" x14ac:dyDescent="0.25">
      <c r="A180" s="1">
        <v>178</v>
      </c>
      <c r="B180" t="s">
        <v>1312</v>
      </c>
      <c r="C180" t="s">
        <v>1151</v>
      </c>
      <c r="D180">
        <v>110</v>
      </c>
      <c r="F180" t="s">
        <v>188</v>
      </c>
      <c r="G180" t="s">
        <v>189</v>
      </c>
      <c r="J180" s="2" t="str">
        <f t="shared" si="8"/>
        <v/>
      </c>
      <c r="K180" s="2" t="e">
        <f t="shared" si="9"/>
        <v>#VALUE!</v>
      </c>
      <c r="L180" s="2" t="e">
        <f t="shared" si="11"/>
        <v>#VALUE!</v>
      </c>
      <c r="M180" s="3" t="e">
        <f t="shared" si="10"/>
        <v>#VALUE!</v>
      </c>
      <c r="N180" s="2" t="e">
        <v>#VALUE!</v>
      </c>
      <c r="AB180" s="6">
        <v>0</v>
      </c>
      <c r="AN180" t="b">
        <v>1</v>
      </c>
      <c r="AQ180" t="b">
        <v>1</v>
      </c>
      <c r="BB180" t="s">
        <v>1313</v>
      </c>
    </row>
    <row r="181" spans="1:57" x14ac:dyDescent="0.25">
      <c r="A181" s="1">
        <v>179</v>
      </c>
      <c r="B181" t="s">
        <v>1314</v>
      </c>
      <c r="C181" t="s">
        <v>1151</v>
      </c>
      <c r="D181">
        <v>147</v>
      </c>
      <c r="J181" s="2" t="str">
        <f t="shared" si="8"/>
        <v/>
      </c>
      <c r="K181" s="2" t="e">
        <f t="shared" si="9"/>
        <v>#VALUE!</v>
      </c>
      <c r="L181" s="2" t="e">
        <f t="shared" si="11"/>
        <v>#VALUE!</v>
      </c>
      <c r="M181" s="3" t="e">
        <f t="shared" si="10"/>
        <v>#VALUE!</v>
      </c>
      <c r="N181" s="2" t="e">
        <v>#VALUE!</v>
      </c>
      <c r="AB181" s="6">
        <v>0</v>
      </c>
      <c r="AN181" t="b">
        <v>1</v>
      </c>
      <c r="AQ181" t="b">
        <v>1</v>
      </c>
      <c r="BB181" t="s">
        <v>1315</v>
      </c>
    </row>
    <row r="182" spans="1:57" x14ac:dyDescent="0.25">
      <c r="A182" s="1">
        <v>180</v>
      </c>
      <c r="B182" t="s">
        <v>1316</v>
      </c>
      <c r="C182" t="s">
        <v>1151</v>
      </c>
      <c r="D182">
        <v>43</v>
      </c>
      <c r="F182" t="s">
        <v>188</v>
      </c>
      <c r="G182" t="s">
        <v>296</v>
      </c>
      <c r="H182" t="s">
        <v>211</v>
      </c>
      <c r="J182" s="2" t="str">
        <f t="shared" si="8"/>
        <v/>
      </c>
      <c r="K182" s="2" t="e">
        <f t="shared" si="9"/>
        <v>#VALUE!</v>
      </c>
      <c r="L182" s="2" t="e">
        <f t="shared" si="11"/>
        <v>#VALUE!</v>
      </c>
      <c r="M182" s="3" t="e">
        <f t="shared" si="10"/>
        <v>#VALUE!</v>
      </c>
      <c r="N182" s="2" t="e">
        <v>#VALUE!</v>
      </c>
      <c r="S182">
        <v>6</v>
      </c>
      <c r="AB182" s="6">
        <v>0</v>
      </c>
      <c r="AN182" t="b">
        <v>1</v>
      </c>
      <c r="AQ182" t="b">
        <v>1</v>
      </c>
      <c r="BB182" t="s">
        <v>1317</v>
      </c>
    </row>
    <row r="183" spans="1:57" x14ac:dyDescent="0.25">
      <c r="A183" s="1">
        <v>181</v>
      </c>
      <c r="B183" t="s">
        <v>1318</v>
      </c>
      <c r="C183" t="s">
        <v>1151</v>
      </c>
      <c r="D183">
        <v>89</v>
      </c>
      <c r="F183" t="s">
        <v>1266</v>
      </c>
      <c r="G183" t="s">
        <v>269</v>
      </c>
      <c r="J183" s="2" t="str">
        <f t="shared" si="8"/>
        <v/>
      </c>
      <c r="K183" s="2" t="e">
        <f t="shared" si="9"/>
        <v>#VALUE!</v>
      </c>
      <c r="L183" s="2" t="e">
        <f t="shared" si="11"/>
        <v>#VALUE!</v>
      </c>
      <c r="M183" s="3" t="e">
        <f t="shared" si="10"/>
        <v>#VALUE!</v>
      </c>
      <c r="N183" s="2" t="e">
        <v>#VALUE!</v>
      </c>
      <c r="AB183" s="6">
        <v>0</v>
      </c>
      <c r="AN183" t="b">
        <v>1</v>
      </c>
      <c r="AQ183" t="b">
        <v>1</v>
      </c>
      <c r="BB183" t="s">
        <v>1319</v>
      </c>
    </row>
    <row r="184" spans="1:57" x14ac:dyDescent="0.25">
      <c r="A184" s="1">
        <v>182</v>
      </c>
      <c r="B184" t="s">
        <v>1320</v>
      </c>
      <c r="C184" t="s">
        <v>1151</v>
      </c>
      <c r="D184">
        <v>235</v>
      </c>
      <c r="E184" t="s">
        <v>100</v>
      </c>
      <c r="F184" t="s">
        <v>352</v>
      </c>
      <c r="G184" t="s">
        <v>1305</v>
      </c>
      <c r="H184" t="s">
        <v>1321</v>
      </c>
      <c r="I184" t="s">
        <v>289</v>
      </c>
      <c r="J184" s="2" t="str">
        <f t="shared" si="8"/>
        <v>{'average': 45,</v>
      </c>
      <c r="K184" s="2" t="str">
        <f t="shared" si="9"/>
        <v xml:space="preserve"> 45,</v>
      </c>
      <c r="L184" s="2" t="str">
        <f t="shared" si="11"/>
        <v xml:space="preserve"> 45</v>
      </c>
      <c r="M184" s="3">
        <f t="shared" si="10"/>
        <v>0.4</v>
      </c>
      <c r="N184" s="2">
        <v>18</v>
      </c>
      <c r="O184" t="s">
        <v>105</v>
      </c>
      <c r="P184">
        <v>16</v>
      </c>
      <c r="Q184">
        <v>11</v>
      </c>
      <c r="R184">
        <v>16</v>
      </c>
      <c r="S184">
        <v>8</v>
      </c>
      <c r="T184">
        <v>10</v>
      </c>
      <c r="U184">
        <v>15</v>
      </c>
      <c r="W184" t="s">
        <v>1322</v>
      </c>
      <c r="X184" t="s">
        <v>226</v>
      </c>
      <c r="Y184">
        <v>12</v>
      </c>
      <c r="Z184" t="s">
        <v>86</v>
      </c>
      <c r="AA184" t="s">
        <v>1323</v>
      </c>
      <c r="AB184" s="6">
        <v>3</v>
      </c>
      <c r="AC184" t="s">
        <v>1324</v>
      </c>
      <c r="AD184" t="s">
        <v>1325</v>
      </c>
      <c r="AG184" t="s">
        <v>1089</v>
      </c>
      <c r="AH184" t="s">
        <v>230</v>
      </c>
      <c r="AI184" t="s">
        <v>94</v>
      </c>
      <c r="AJ184" t="s">
        <v>915</v>
      </c>
      <c r="AK184" t="s">
        <v>860</v>
      </c>
      <c r="AL184" t="s">
        <v>124</v>
      </c>
      <c r="AN184" t="b">
        <v>1</v>
      </c>
      <c r="AO184" t="b">
        <v>1</v>
      </c>
      <c r="AP184" t="b">
        <v>1</v>
      </c>
      <c r="AU184" t="s">
        <v>496</v>
      </c>
      <c r="AV184" t="s">
        <v>876</v>
      </c>
    </row>
    <row r="185" spans="1:57" x14ac:dyDescent="0.25">
      <c r="A185" s="1">
        <v>183</v>
      </c>
      <c r="B185" t="s">
        <v>1326</v>
      </c>
      <c r="C185" t="s">
        <v>1151</v>
      </c>
      <c r="D185">
        <v>118</v>
      </c>
      <c r="J185" s="2" t="str">
        <f t="shared" si="8"/>
        <v/>
      </c>
      <c r="K185" s="2" t="e">
        <f t="shared" si="9"/>
        <v>#VALUE!</v>
      </c>
      <c r="L185" s="2" t="e">
        <f t="shared" si="11"/>
        <v>#VALUE!</v>
      </c>
      <c r="M185" s="3" t="e">
        <f t="shared" si="10"/>
        <v>#VALUE!</v>
      </c>
      <c r="N185" s="2" t="e">
        <v>#VALUE!</v>
      </c>
      <c r="AB185" s="6">
        <v>0</v>
      </c>
      <c r="AN185" t="b">
        <v>1</v>
      </c>
      <c r="AQ185" t="b">
        <v>1</v>
      </c>
      <c r="BB185" t="s">
        <v>1327</v>
      </c>
    </row>
    <row r="186" spans="1:57" x14ac:dyDescent="0.25">
      <c r="A186" s="1">
        <v>184</v>
      </c>
      <c r="B186" t="s">
        <v>1328</v>
      </c>
      <c r="C186" t="s">
        <v>1151</v>
      </c>
      <c r="D186">
        <v>236</v>
      </c>
      <c r="E186" t="s">
        <v>304</v>
      </c>
      <c r="F186" t="s">
        <v>144</v>
      </c>
      <c r="G186" t="s">
        <v>269</v>
      </c>
      <c r="H186" t="s">
        <v>132</v>
      </c>
      <c r="I186" t="s">
        <v>1329</v>
      </c>
      <c r="J186" s="2" t="str">
        <f t="shared" si="8"/>
        <v>{'average': 10,</v>
      </c>
      <c r="K186" s="2" t="str">
        <f t="shared" si="9"/>
        <v xml:space="preserve"> 10,</v>
      </c>
      <c r="L186" s="2" t="str">
        <f t="shared" si="11"/>
        <v xml:space="preserve"> 10</v>
      </c>
      <c r="M186" s="3" t="e">
        <f t="shared" si="10"/>
        <v>#VALUE!</v>
      </c>
      <c r="N186" s="2" t="e">
        <v>#VALUE!</v>
      </c>
      <c r="O186" t="s">
        <v>105</v>
      </c>
      <c r="P186">
        <v>10</v>
      </c>
      <c r="Q186">
        <v>14</v>
      </c>
      <c r="R186">
        <v>11</v>
      </c>
      <c r="S186">
        <v>8</v>
      </c>
      <c r="T186">
        <v>13</v>
      </c>
      <c r="U186">
        <v>10</v>
      </c>
      <c r="W186" t="s">
        <v>1330</v>
      </c>
      <c r="Y186">
        <v>11</v>
      </c>
      <c r="AA186" t="s">
        <v>1331</v>
      </c>
      <c r="AB186">
        <v>0.25</v>
      </c>
      <c r="AC186" t="s">
        <v>1332</v>
      </c>
      <c r="AD186" t="s">
        <v>1333</v>
      </c>
      <c r="AG186" t="s">
        <v>1334</v>
      </c>
      <c r="AJ186" t="s">
        <v>208</v>
      </c>
      <c r="AK186" t="s">
        <v>605</v>
      </c>
      <c r="AL186" t="s">
        <v>198</v>
      </c>
      <c r="AN186" t="b">
        <v>1</v>
      </c>
      <c r="AO186" t="b">
        <v>1</v>
      </c>
      <c r="AQ186" t="b">
        <v>1</v>
      </c>
      <c r="AU186" t="s">
        <v>361</v>
      </c>
      <c r="AV186" t="s">
        <v>1335</v>
      </c>
    </row>
    <row r="187" spans="1:57" x14ac:dyDescent="0.25">
      <c r="A187" s="1">
        <v>185</v>
      </c>
      <c r="B187" t="s">
        <v>1336</v>
      </c>
      <c r="C187" t="s">
        <v>1151</v>
      </c>
      <c r="D187">
        <v>237</v>
      </c>
      <c r="E187" t="s">
        <v>100</v>
      </c>
      <c r="F187" t="s">
        <v>115</v>
      </c>
      <c r="G187" t="s">
        <v>287</v>
      </c>
      <c r="H187" t="s">
        <v>1337</v>
      </c>
      <c r="I187" t="s">
        <v>831</v>
      </c>
      <c r="J187" s="2" t="str">
        <f t="shared" si="8"/>
        <v>{'average': 135</v>
      </c>
      <c r="K187" s="2" t="str">
        <f t="shared" si="9"/>
        <v xml:space="preserve"> 135</v>
      </c>
      <c r="L187" s="2" t="e">
        <f t="shared" si="11"/>
        <v>#VALUE!</v>
      </c>
      <c r="M187" s="3">
        <f t="shared" si="10"/>
        <v>0.4</v>
      </c>
      <c r="N187" s="2">
        <v>54</v>
      </c>
      <c r="O187" t="s">
        <v>340</v>
      </c>
      <c r="P187">
        <v>14</v>
      </c>
      <c r="Q187">
        <v>22</v>
      </c>
      <c r="R187">
        <v>17</v>
      </c>
      <c r="S187">
        <v>15</v>
      </c>
      <c r="T187">
        <v>16</v>
      </c>
      <c r="U187">
        <v>18</v>
      </c>
      <c r="V187" t="s">
        <v>1338</v>
      </c>
      <c r="W187" t="s">
        <v>1339</v>
      </c>
      <c r="X187" t="s">
        <v>226</v>
      </c>
      <c r="Y187">
        <v>21</v>
      </c>
      <c r="AA187" t="s">
        <v>107</v>
      </c>
      <c r="AB187" s="6">
        <v>10</v>
      </c>
      <c r="AC187" t="s">
        <v>1340</v>
      </c>
      <c r="AD187" t="s">
        <v>1341</v>
      </c>
      <c r="AG187" t="s">
        <v>122</v>
      </c>
      <c r="AH187" t="s">
        <v>230</v>
      </c>
      <c r="AI187" t="s">
        <v>94</v>
      </c>
      <c r="AJ187" t="s">
        <v>109</v>
      </c>
      <c r="AK187" t="s">
        <v>1342</v>
      </c>
      <c r="AL187" t="s">
        <v>198</v>
      </c>
      <c r="AN187" t="b">
        <v>1</v>
      </c>
      <c r="AO187" t="b">
        <v>1</v>
      </c>
      <c r="AQ187" t="b">
        <v>1</v>
      </c>
      <c r="AR187" t="s">
        <v>1343</v>
      </c>
      <c r="AS187" t="s">
        <v>314</v>
      </c>
    </row>
    <row r="188" spans="1:57" x14ac:dyDescent="0.25">
      <c r="A188" s="1">
        <v>186</v>
      </c>
      <c r="B188" t="s">
        <v>1344</v>
      </c>
      <c r="C188" t="s">
        <v>1151</v>
      </c>
      <c r="D188">
        <v>238</v>
      </c>
      <c r="E188" t="s">
        <v>100</v>
      </c>
      <c r="F188" t="s">
        <v>188</v>
      </c>
      <c r="G188" t="s">
        <v>296</v>
      </c>
      <c r="H188" t="s">
        <v>1345</v>
      </c>
      <c r="I188" t="s">
        <v>1346</v>
      </c>
      <c r="J188" s="2" t="str">
        <f t="shared" si="8"/>
        <v>{'average': 77,</v>
      </c>
      <c r="K188" s="2" t="str">
        <f t="shared" si="9"/>
        <v xml:space="preserve"> 77,</v>
      </c>
      <c r="L188" s="2" t="str">
        <f t="shared" si="11"/>
        <v xml:space="preserve"> 77</v>
      </c>
      <c r="M188" s="3">
        <f t="shared" si="10"/>
        <v>0.18181818181818182</v>
      </c>
      <c r="N188" s="2">
        <v>14</v>
      </c>
      <c r="O188" t="s">
        <v>105</v>
      </c>
      <c r="P188">
        <v>9</v>
      </c>
      <c r="Q188">
        <v>12</v>
      </c>
      <c r="R188">
        <v>13</v>
      </c>
      <c r="S188">
        <v>16</v>
      </c>
      <c r="T188">
        <v>18</v>
      </c>
      <c r="U188">
        <v>16</v>
      </c>
      <c r="V188" t="s">
        <v>1347</v>
      </c>
      <c r="W188" t="s">
        <v>1348</v>
      </c>
      <c r="Y188">
        <v>17</v>
      </c>
      <c r="AA188" t="s">
        <v>1289</v>
      </c>
      <c r="AB188" s="6">
        <v>5</v>
      </c>
      <c r="AC188" t="s">
        <v>1349</v>
      </c>
      <c r="AD188" t="s">
        <v>1350</v>
      </c>
      <c r="AI188" t="s">
        <v>94</v>
      </c>
      <c r="AJ188" t="s">
        <v>1291</v>
      </c>
      <c r="AK188" t="s">
        <v>139</v>
      </c>
      <c r="AL188" t="s">
        <v>124</v>
      </c>
      <c r="AN188" t="b">
        <v>1</v>
      </c>
      <c r="AO188" t="b">
        <v>1</v>
      </c>
      <c r="AQ188" t="b">
        <v>1</v>
      </c>
      <c r="AR188" t="s">
        <v>1351</v>
      </c>
      <c r="AS188" t="s">
        <v>265</v>
      </c>
      <c r="BE188" t="s">
        <v>1352</v>
      </c>
    </row>
    <row r="189" spans="1:57" x14ac:dyDescent="0.25">
      <c r="A189" s="1">
        <v>187</v>
      </c>
      <c r="B189" t="s">
        <v>1353</v>
      </c>
      <c r="C189" t="s">
        <v>1151</v>
      </c>
      <c r="D189">
        <v>217</v>
      </c>
      <c r="E189" t="s">
        <v>304</v>
      </c>
      <c r="G189" t="s">
        <v>296</v>
      </c>
      <c r="I189" t="s">
        <v>1354</v>
      </c>
      <c r="J189" s="2" t="str">
        <f t="shared" si="8"/>
        <v>{'average': 35,</v>
      </c>
      <c r="K189" s="2" t="str">
        <f t="shared" si="9"/>
        <v xml:space="preserve"> 35,</v>
      </c>
      <c r="L189" s="2" t="str">
        <f t="shared" si="11"/>
        <v xml:space="preserve"> 35</v>
      </c>
      <c r="M189" s="3" t="e">
        <f t="shared" si="10"/>
        <v>#VALUE!</v>
      </c>
      <c r="N189" s="2" t="e">
        <v>#VALUE!</v>
      </c>
      <c r="AA189" t="s">
        <v>205</v>
      </c>
      <c r="AB189" s="6">
        <v>3</v>
      </c>
      <c r="AJ189" t="s">
        <v>208</v>
      </c>
      <c r="AN189" t="b">
        <v>1</v>
      </c>
      <c r="AQ189" t="b">
        <v>1</v>
      </c>
      <c r="BB189" t="s">
        <v>1355</v>
      </c>
    </row>
    <row r="190" spans="1:57" x14ac:dyDescent="0.25">
      <c r="A190" s="1">
        <v>188</v>
      </c>
      <c r="B190" t="s">
        <v>1356</v>
      </c>
      <c r="C190" t="s">
        <v>1151</v>
      </c>
      <c r="D190">
        <v>160</v>
      </c>
      <c r="G190" t="s">
        <v>109</v>
      </c>
      <c r="I190" t="s">
        <v>1357</v>
      </c>
      <c r="J190" s="2" t="str">
        <f t="shared" si="8"/>
        <v>{'average': 33,</v>
      </c>
      <c r="K190" s="2" t="str">
        <f t="shared" si="9"/>
        <v xml:space="preserve"> 33,</v>
      </c>
      <c r="L190" s="2" t="str">
        <f t="shared" si="11"/>
        <v xml:space="preserve"> 33</v>
      </c>
      <c r="M190" s="3">
        <f t="shared" si="10"/>
        <v>9.0909090909090912E-2</v>
      </c>
      <c r="N190" s="2">
        <v>3</v>
      </c>
      <c r="S190">
        <v>6</v>
      </c>
      <c r="Z190" t="s">
        <v>86</v>
      </c>
      <c r="AB190" s="6">
        <v>1</v>
      </c>
      <c r="AN190" t="b">
        <v>1</v>
      </c>
      <c r="AQ190" t="b">
        <v>1</v>
      </c>
      <c r="BB190" t="s">
        <v>1358</v>
      </c>
    </row>
    <row r="191" spans="1:57" x14ac:dyDescent="0.25">
      <c r="A191" s="1">
        <v>189</v>
      </c>
      <c r="B191" t="s">
        <v>1359</v>
      </c>
      <c r="C191" t="s">
        <v>1151</v>
      </c>
      <c r="D191">
        <v>133</v>
      </c>
      <c r="F191" t="s">
        <v>1266</v>
      </c>
      <c r="G191" t="s">
        <v>116</v>
      </c>
      <c r="J191" s="2" t="str">
        <f t="shared" si="8"/>
        <v/>
      </c>
      <c r="K191" s="2" t="e">
        <f t="shared" si="9"/>
        <v>#VALUE!</v>
      </c>
      <c r="L191" s="2" t="e">
        <f t="shared" si="11"/>
        <v>#VALUE!</v>
      </c>
      <c r="M191" s="3" t="e">
        <f t="shared" si="10"/>
        <v>#VALUE!</v>
      </c>
      <c r="N191" s="2" t="e">
        <v>#VALUE!</v>
      </c>
      <c r="AB191" s="6">
        <v>0</v>
      </c>
      <c r="AN191" t="b">
        <v>1</v>
      </c>
      <c r="AQ191" t="b">
        <v>1</v>
      </c>
      <c r="BB191" t="s">
        <v>1360</v>
      </c>
    </row>
    <row r="192" spans="1:57" x14ac:dyDescent="0.25">
      <c r="A192" s="1">
        <v>190</v>
      </c>
      <c r="B192" t="s">
        <v>1361</v>
      </c>
      <c r="C192" t="s">
        <v>1151</v>
      </c>
      <c r="D192">
        <v>139</v>
      </c>
      <c r="J192" s="2" t="str">
        <f t="shared" si="8"/>
        <v/>
      </c>
      <c r="K192" s="2" t="e">
        <f t="shared" si="9"/>
        <v>#VALUE!</v>
      </c>
      <c r="L192" s="2" t="e">
        <f t="shared" si="11"/>
        <v>#VALUE!</v>
      </c>
      <c r="M192" s="3" t="e">
        <f t="shared" si="10"/>
        <v>#VALUE!</v>
      </c>
      <c r="N192" s="2" t="e">
        <v>#VALUE!</v>
      </c>
      <c r="AB192" s="6">
        <v>6</v>
      </c>
      <c r="AN192" t="b">
        <v>1</v>
      </c>
      <c r="AQ192" t="b">
        <v>1</v>
      </c>
      <c r="AR192" t="s">
        <v>1362</v>
      </c>
      <c r="AS192" t="s">
        <v>185</v>
      </c>
      <c r="BB192" t="s">
        <v>1363</v>
      </c>
    </row>
    <row r="193" spans="1:58" x14ac:dyDescent="0.25">
      <c r="A193" s="1">
        <v>191</v>
      </c>
      <c r="B193" t="s">
        <v>1364</v>
      </c>
      <c r="C193" t="s">
        <v>1151</v>
      </c>
      <c r="D193">
        <v>159</v>
      </c>
      <c r="G193" t="s">
        <v>116</v>
      </c>
      <c r="J193" s="2" t="str">
        <f t="shared" si="8"/>
        <v/>
      </c>
      <c r="K193" s="2" t="e">
        <f t="shared" si="9"/>
        <v>#VALUE!</v>
      </c>
      <c r="L193" s="2" t="e">
        <f t="shared" si="11"/>
        <v>#VALUE!</v>
      </c>
      <c r="M193" s="3" t="e">
        <f t="shared" si="10"/>
        <v>#VALUE!</v>
      </c>
      <c r="N193" s="2" t="e">
        <v>#VALUE!</v>
      </c>
      <c r="AB193" s="6">
        <v>0</v>
      </c>
      <c r="AK193" t="s">
        <v>874</v>
      </c>
      <c r="AN193" t="b">
        <v>1</v>
      </c>
      <c r="AU193" t="s">
        <v>496</v>
      </c>
      <c r="BB193" t="s">
        <v>1365</v>
      </c>
    </row>
    <row r="194" spans="1:58" x14ac:dyDescent="0.25">
      <c r="A194" s="1">
        <v>192</v>
      </c>
      <c r="B194" t="s">
        <v>1366</v>
      </c>
      <c r="C194" t="s">
        <v>1151</v>
      </c>
      <c r="D194">
        <v>20</v>
      </c>
      <c r="F194" t="s">
        <v>188</v>
      </c>
      <c r="G194" t="s">
        <v>202</v>
      </c>
      <c r="J194" s="2" t="str">
        <f t="shared" si="8"/>
        <v/>
      </c>
      <c r="K194" s="2" t="e">
        <f t="shared" si="9"/>
        <v>#VALUE!</v>
      </c>
      <c r="L194" s="2" t="e">
        <f t="shared" si="11"/>
        <v>#VALUE!</v>
      </c>
      <c r="M194" s="3" t="e">
        <f t="shared" si="10"/>
        <v>#VALUE!</v>
      </c>
      <c r="N194" s="2" t="e">
        <v>#VALUE!</v>
      </c>
      <c r="AB194" s="6">
        <v>0</v>
      </c>
      <c r="AN194" t="b">
        <v>1</v>
      </c>
      <c r="AQ194" t="b">
        <v>1</v>
      </c>
      <c r="AR194" t="s">
        <v>1367</v>
      </c>
      <c r="BB194" t="s">
        <v>1368</v>
      </c>
    </row>
    <row r="195" spans="1:58" x14ac:dyDescent="0.25">
      <c r="A195" s="1">
        <v>193</v>
      </c>
      <c r="B195" t="s">
        <v>1369</v>
      </c>
      <c r="C195" t="s">
        <v>1151</v>
      </c>
      <c r="D195">
        <v>113</v>
      </c>
      <c r="F195" t="s">
        <v>188</v>
      </c>
      <c r="G195" t="s">
        <v>173</v>
      </c>
      <c r="J195" s="2" t="str">
        <f t="shared" ref="J195:J258" si="12">LEFT(I195, 15)</f>
        <v/>
      </c>
      <c r="K195" s="2" t="e">
        <f t="shared" ref="K195:K258" si="13">RIGHT(J195, LEN(J195)-FIND(":",J195))</f>
        <v>#VALUE!</v>
      </c>
      <c r="L195" s="2" t="e">
        <f t="shared" si="11"/>
        <v>#VALUE!</v>
      </c>
      <c r="M195" s="3" t="e">
        <f t="shared" ref="M195:M258" si="14">IF(ISERROR(L195), N195/K195, N195/L195)</f>
        <v>#VALUE!</v>
      </c>
      <c r="N195" s="2" t="e">
        <v>#VALUE!</v>
      </c>
      <c r="AB195" s="6">
        <v>0</v>
      </c>
      <c r="AN195" t="b">
        <v>1</v>
      </c>
      <c r="AQ195" t="b">
        <v>1</v>
      </c>
      <c r="BB195" t="s">
        <v>1191</v>
      </c>
    </row>
    <row r="196" spans="1:58" x14ac:dyDescent="0.25">
      <c r="A196" s="1">
        <v>194</v>
      </c>
      <c r="B196" t="s">
        <v>1370</v>
      </c>
      <c r="C196" t="s">
        <v>1151</v>
      </c>
      <c r="D196">
        <v>240</v>
      </c>
      <c r="E196" t="s">
        <v>100</v>
      </c>
      <c r="F196" t="s">
        <v>1371</v>
      </c>
      <c r="G196" t="s">
        <v>287</v>
      </c>
      <c r="H196" t="s">
        <v>145</v>
      </c>
      <c r="I196" t="s">
        <v>1372</v>
      </c>
      <c r="J196" s="2" t="str">
        <f t="shared" si="12"/>
        <v>{'average': 144</v>
      </c>
      <c r="K196" s="2" t="str">
        <f t="shared" si="13"/>
        <v xml:space="preserve"> 144</v>
      </c>
      <c r="L196" s="2" t="e">
        <f t="shared" ref="L196:L259" si="15">REPLACE(K196, FIND(",", K196), 1, "")</f>
        <v>#VALUE!</v>
      </c>
      <c r="M196" s="3">
        <f t="shared" si="14"/>
        <v>0.47222222222222221</v>
      </c>
      <c r="N196" s="2">
        <v>68</v>
      </c>
      <c r="O196" t="s">
        <v>105</v>
      </c>
      <c r="P196">
        <v>18</v>
      </c>
      <c r="Q196">
        <v>18</v>
      </c>
      <c r="R196">
        <v>18</v>
      </c>
      <c r="S196">
        <v>20</v>
      </c>
      <c r="T196">
        <v>15</v>
      </c>
      <c r="U196">
        <v>18</v>
      </c>
      <c r="V196" t="s">
        <v>1373</v>
      </c>
      <c r="W196" t="s">
        <v>1374</v>
      </c>
      <c r="X196" t="s">
        <v>215</v>
      </c>
      <c r="Y196">
        <v>22</v>
      </c>
      <c r="Z196" t="s">
        <v>1375</v>
      </c>
      <c r="AA196" t="s">
        <v>1376</v>
      </c>
      <c r="AB196" s="6">
        <v>15</v>
      </c>
      <c r="AC196" t="s">
        <v>1377</v>
      </c>
      <c r="AD196" t="s">
        <v>1378</v>
      </c>
      <c r="AE196" t="s">
        <v>1379</v>
      </c>
      <c r="AF196" t="s">
        <v>1380</v>
      </c>
      <c r="AG196" t="s">
        <v>1381</v>
      </c>
      <c r="AH196" t="s">
        <v>219</v>
      </c>
      <c r="AI196" t="s">
        <v>94</v>
      </c>
      <c r="AJ196" t="s">
        <v>1382</v>
      </c>
      <c r="AK196" t="s">
        <v>1048</v>
      </c>
      <c r="AL196" t="s">
        <v>124</v>
      </c>
      <c r="AM196" t="s">
        <v>125</v>
      </c>
      <c r="AN196" t="b">
        <v>1</v>
      </c>
      <c r="AO196" t="b">
        <v>1</v>
      </c>
      <c r="AQ196" t="b">
        <v>1</v>
      </c>
      <c r="AR196" t="s">
        <v>1383</v>
      </c>
      <c r="AS196" t="s">
        <v>200</v>
      </c>
      <c r="AT196" t="s">
        <v>1384</v>
      </c>
      <c r="AY196" t="b">
        <v>1</v>
      </c>
    </row>
    <row r="197" spans="1:58" x14ac:dyDescent="0.25">
      <c r="A197" s="1">
        <v>195</v>
      </c>
      <c r="B197" t="s">
        <v>1385</v>
      </c>
      <c r="C197" t="s">
        <v>1151</v>
      </c>
      <c r="D197">
        <v>241</v>
      </c>
      <c r="E197" t="s">
        <v>100</v>
      </c>
      <c r="F197" t="s">
        <v>352</v>
      </c>
      <c r="G197" t="s">
        <v>79</v>
      </c>
      <c r="H197" t="s">
        <v>1386</v>
      </c>
      <c r="I197" t="s">
        <v>1387</v>
      </c>
      <c r="J197" s="2" t="str">
        <f t="shared" si="12"/>
        <v>{'average': 30,</v>
      </c>
      <c r="K197" s="2" t="str">
        <f t="shared" si="13"/>
        <v xml:space="preserve"> 30,</v>
      </c>
      <c r="L197" s="2" t="str">
        <f t="shared" si="15"/>
        <v xml:space="preserve"> 30</v>
      </c>
      <c r="M197" s="3">
        <f t="shared" si="14"/>
        <v>0.4</v>
      </c>
      <c r="N197" s="2">
        <v>12</v>
      </c>
      <c r="O197" t="s">
        <v>528</v>
      </c>
      <c r="P197">
        <v>13</v>
      </c>
      <c r="Q197">
        <v>6</v>
      </c>
      <c r="R197">
        <v>16</v>
      </c>
      <c r="S197">
        <v>3</v>
      </c>
      <c r="T197">
        <v>6</v>
      </c>
      <c r="U197">
        <v>5</v>
      </c>
      <c r="V197" t="s">
        <v>1388</v>
      </c>
      <c r="X197" t="s">
        <v>226</v>
      </c>
      <c r="Y197">
        <v>8</v>
      </c>
      <c r="AA197" t="s">
        <v>1389</v>
      </c>
      <c r="AB197" s="6">
        <v>1</v>
      </c>
      <c r="AC197" t="s">
        <v>1390</v>
      </c>
      <c r="AD197" t="s">
        <v>1391</v>
      </c>
      <c r="AH197" t="s">
        <v>230</v>
      </c>
      <c r="AI197" t="s">
        <v>94</v>
      </c>
      <c r="AJ197" t="s">
        <v>1392</v>
      </c>
      <c r="AK197" t="s">
        <v>110</v>
      </c>
      <c r="AL197" t="s">
        <v>124</v>
      </c>
      <c r="AN197" t="b">
        <v>1</v>
      </c>
      <c r="AO197" t="b">
        <v>1</v>
      </c>
      <c r="AU197" t="s">
        <v>361</v>
      </c>
      <c r="AV197" t="s">
        <v>389</v>
      </c>
    </row>
    <row r="198" spans="1:58" x14ac:dyDescent="0.25">
      <c r="A198" s="1">
        <v>196</v>
      </c>
      <c r="B198" t="s">
        <v>1393</v>
      </c>
      <c r="C198" t="s">
        <v>1151</v>
      </c>
      <c r="D198">
        <v>227</v>
      </c>
      <c r="E198" t="s">
        <v>100</v>
      </c>
      <c r="F198" t="s">
        <v>144</v>
      </c>
      <c r="G198" t="s">
        <v>287</v>
      </c>
      <c r="H198" t="s">
        <v>1394</v>
      </c>
      <c r="I198" t="s">
        <v>805</v>
      </c>
      <c r="J198" s="2" t="str">
        <f t="shared" si="12"/>
        <v>{'average': 112</v>
      </c>
      <c r="K198" s="2" t="str">
        <f t="shared" si="13"/>
        <v xml:space="preserve"> 112</v>
      </c>
      <c r="L198" s="2" t="e">
        <f t="shared" si="15"/>
        <v>#VALUE!</v>
      </c>
      <c r="M198" s="3">
        <f t="shared" si="14"/>
        <v>0.4017857142857143</v>
      </c>
      <c r="N198" s="2">
        <v>45</v>
      </c>
      <c r="O198" t="s">
        <v>105</v>
      </c>
      <c r="P198">
        <v>17</v>
      </c>
      <c r="Q198">
        <v>13</v>
      </c>
      <c r="R198">
        <v>16</v>
      </c>
      <c r="S198">
        <v>9</v>
      </c>
      <c r="T198">
        <v>10</v>
      </c>
      <c r="U198">
        <v>9</v>
      </c>
      <c r="W198" t="s">
        <v>392</v>
      </c>
      <c r="X198" t="s">
        <v>925</v>
      </c>
      <c r="Y198">
        <v>13</v>
      </c>
      <c r="Z198" t="s">
        <v>595</v>
      </c>
      <c r="AA198" t="s">
        <v>227</v>
      </c>
      <c r="AB198" s="6">
        <v>6</v>
      </c>
      <c r="AC198" t="s">
        <v>1395</v>
      </c>
      <c r="AD198" t="s">
        <v>1396</v>
      </c>
      <c r="AG198" t="s">
        <v>1209</v>
      </c>
      <c r="AH198" t="s">
        <v>139</v>
      </c>
      <c r="AI198" t="s">
        <v>94</v>
      </c>
      <c r="AJ198" t="s">
        <v>231</v>
      </c>
      <c r="AK198" t="s">
        <v>1397</v>
      </c>
      <c r="AL198" t="s">
        <v>124</v>
      </c>
      <c r="AN198" t="b">
        <v>1</v>
      </c>
      <c r="AO198" t="b">
        <v>1</v>
      </c>
      <c r="AP198" t="b">
        <v>1</v>
      </c>
      <c r="AQ198" t="b">
        <v>1</v>
      </c>
      <c r="AU198" t="s">
        <v>975</v>
      </c>
      <c r="AV198" t="s">
        <v>160</v>
      </c>
    </row>
    <row r="199" spans="1:58" x14ac:dyDescent="0.25">
      <c r="A199" s="1">
        <v>197</v>
      </c>
      <c r="B199" t="s">
        <v>1398</v>
      </c>
      <c r="C199" t="s">
        <v>1151</v>
      </c>
      <c r="D199">
        <v>100</v>
      </c>
      <c r="F199" t="s">
        <v>188</v>
      </c>
      <c r="G199" t="s">
        <v>116</v>
      </c>
      <c r="J199" s="2" t="str">
        <f t="shared" si="12"/>
        <v/>
      </c>
      <c r="K199" s="2" t="e">
        <f t="shared" si="13"/>
        <v>#VALUE!</v>
      </c>
      <c r="L199" s="2" t="e">
        <f t="shared" si="15"/>
        <v>#VALUE!</v>
      </c>
      <c r="M199" s="3" t="e">
        <f t="shared" si="14"/>
        <v>#VALUE!</v>
      </c>
      <c r="N199" s="2" t="e">
        <v>#VALUE!</v>
      </c>
      <c r="AB199" s="6">
        <v>0</v>
      </c>
      <c r="AN199" t="b">
        <v>1</v>
      </c>
      <c r="AQ199" t="b">
        <v>1</v>
      </c>
      <c r="BB199" t="s">
        <v>1399</v>
      </c>
    </row>
    <row r="200" spans="1:58" x14ac:dyDescent="0.25">
      <c r="A200" s="1">
        <v>198</v>
      </c>
      <c r="B200" t="s">
        <v>1400</v>
      </c>
      <c r="C200" t="s">
        <v>1151</v>
      </c>
      <c r="D200">
        <v>151</v>
      </c>
      <c r="G200" t="s">
        <v>287</v>
      </c>
      <c r="J200" s="2" t="str">
        <f t="shared" si="12"/>
        <v/>
      </c>
      <c r="K200" s="2" t="e">
        <f t="shared" si="13"/>
        <v>#VALUE!</v>
      </c>
      <c r="L200" s="2" t="e">
        <f t="shared" si="15"/>
        <v>#VALUE!</v>
      </c>
      <c r="M200" s="3" t="e">
        <f t="shared" si="14"/>
        <v>#VALUE!</v>
      </c>
      <c r="N200" s="2" t="e">
        <v>#VALUE!</v>
      </c>
      <c r="AB200" s="6">
        <v>0</v>
      </c>
      <c r="AN200" t="b">
        <v>1</v>
      </c>
      <c r="AQ200" t="b">
        <v>1</v>
      </c>
      <c r="BB200" t="s">
        <v>1401</v>
      </c>
    </row>
    <row r="201" spans="1:58" x14ac:dyDescent="0.25">
      <c r="A201" s="1">
        <v>199</v>
      </c>
      <c r="B201" t="s">
        <v>1402</v>
      </c>
      <c r="C201" t="s">
        <v>1151</v>
      </c>
      <c r="D201">
        <v>39</v>
      </c>
      <c r="F201" t="s">
        <v>188</v>
      </c>
      <c r="G201" t="s">
        <v>202</v>
      </c>
      <c r="J201" s="2" t="str">
        <f t="shared" si="12"/>
        <v/>
      </c>
      <c r="K201" s="2" t="e">
        <f t="shared" si="13"/>
        <v>#VALUE!</v>
      </c>
      <c r="L201" s="2" t="e">
        <f t="shared" si="15"/>
        <v>#VALUE!</v>
      </c>
      <c r="M201" s="3" t="e">
        <f t="shared" si="14"/>
        <v>#VALUE!</v>
      </c>
      <c r="N201" s="2" t="e">
        <v>#VALUE!</v>
      </c>
      <c r="AB201" s="6">
        <v>0</v>
      </c>
      <c r="AN201" t="b">
        <v>1</v>
      </c>
      <c r="AQ201" t="b">
        <v>1</v>
      </c>
      <c r="AR201" t="s">
        <v>1403</v>
      </c>
      <c r="BB201" t="s">
        <v>1404</v>
      </c>
    </row>
    <row r="202" spans="1:58" x14ac:dyDescent="0.25">
      <c r="A202" s="1">
        <v>200</v>
      </c>
      <c r="B202" t="s">
        <v>1405</v>
      </c>
      <c r="C202" t="s">
        <v>1151</v>
      </c>
      <c r="D202">
        <v>217</v>
      </c>
      <c r="E202" t="s">
        <v>304</v>
      </c>
      <c r="G202" t="s">
        <v>296</v>
      </c>
      <c r="I202" t="s">
        <v>1354</v>
      </c>
      <c r="J202" s="2" t="str">
        <f t="shared" si="12"/>
        <v>{'average': 35,</v>
      </c>
      <c r="K202" s="2" t="str">
        <f t="shared" si="13"/>
        <v xml:space="preserve"> 35,</v>
      </c>
      <c r="L202" s="2" t="str">
        <f t="shared" si="15"/>
        <v xml:space="preserve"> 35</v>
      </c>
      <c r="M202" s="3" t="e">
        <f t="shared" si="14"/>
        <v>#VALUE!</v>
      </c>
      <c r="N202" s="2" t="e">
        <v>#VALUE!</v>
      </c>
      <c r="AA202" t="s">
        <v>205</v>
      </c>
      <c r="AB202" s="6">
        <v>3</v>
      </c>
      <c r="AJ202" t="s">
        <v>208</v>
      </c>
      <c r="AN202" t="b">
        <v>1</v>
      </c>
      <c r="AQ202" t="b">
        <v>1</v>
      </c>
      <c r="BB202" t="s">
        <v>1406</v>
      </c>
    </row>
    <row r="203" spans="1:58" x14ac:dyDescent="0.25">
      <c r="A203" s="1">
        <v>201</v>
      </c>
      <c r="B203" t="s">
        <v>1407</v>
      </c>
      <c r="C203" t="s">
        <v>1151</v>
      </c>
      <c r="D203">
        <v>230</v>
      </c>
      <c r="E203" t="s">
        <v>77</v>
      </c>
      <c r="F203" t="s">
        <v>1408</v>
      </c>
      <c r="G203" t="s">
        <v>269</v>
      </c>
      <c r="H203" t="s">
        <v>319</v>
      </c>
      <c r="I203" t="s">
        <v>1409</v>
      </c>
      <c r="J203" s="2" t="str">
        <f t="shared" si="12"/>
        <v>{'average': 149</v>
      </c>
      <c r="K203" s="2" t="str">
        <f t="shared" si="13"/>
        <v xml:space="preserve"> 149</v>
      </c>
      <c r="L203" s="2" t="e">
        <f t="shared" si="15"/>
        <v>#VALUE!</v>
      </c>
      <c r="M203" s="3">
        <f t="shared" si="14"/>
        <v>0.43624161073825501</v>
      </c>
      <c r="N203" s="2">
        <v>65</v>
      </c>
      <c r="O203" t="s">
        <v>105</v>
      </c>
      <c r="P203">
        <v>23</v>
      </c>
      <c r="Q203">
        <v>10</v>
      </c>
      <c r="R203">
        <v>20</v>
      </c>
      <c r="S203">
        <v>6</v>
      </c>
      <c r="T203">
        <v>10</v>
      </c>
      <c r="U203">
        <v>3</v>
      </c>
      <c r="X203" t="s">
        <v>925</v>
      </c>
      <c r="Y203">
        <v>10</v>
      </c>
      <c r="AA203" t="s">
        <v>1410</v>
      </c>
      <c r="AB203" s="6">
        <v>7</v>
      </c>
      <c r="AC203" t="s">
        <v>1411</v>
      </c>
      <c r="AD203" t="s">
        <v>1412</v>
      </c>
      <c r="AG203" t="s">
        <v>1413</v>
      </c>
      <c r="AH203" t="s">
        <v>139</v>
      </c>
      <c r="AI203" t="s">
        <v>94</v>
      </c>
      <c r="AJ203" t="s">
        <v>966</v>
      </c>
      <c r="AK203" t="s">
        <v>898</v>
      </c>
      <c r="AL203" t="s">
        <v>97</v>
      </c>
      <c r="AM203" t="s">
        <v>828</v>
      </c>
      <c r="AN203" t="b">
        <v>1</v>
      </c>
      <c r="AO203" t="b">
        <v>1</v>
      </c>
      <c r="AV203" t="s">
        <v>1292</v>
      </c>
      <c r="BC203" t="s">
        <v>1414</v>
      </c>
      <c r="BF203" t="s">
        <v>1415</v>
      </c>
    </row>
    <row r="204" spans="1:58" x14ac:dyDescent="0.25">
      <c r="A204" s="1">
        <v>202</v>
      </c>
      <c r="B204" t="s">
        <v>1416</v>
      </c>
      <c r="C204" t="s">
        <v>1151</v>
      </c>
      <c r="D204">
        <v>98</v>
      </c>
      <c r="G204" t="s">
        <v>296</v>
      </c>
      <c r="J204" s="2" t="str">
        <f t="shared" si="12"/>
        <v/>
      </c>
      <c r="K204" s="2" t="e">
        <f t="shared" si="13"/>
        <v>#VALUE!</v>
      </c>
      <c r="L204" s="2" t="e">
        <f t="shared" si="15"/>
        <v>#VALUE!</v>
      </c>
      <c r="M204" s="3" t="e">
        <f t="shared" si="14"/>
        <v>#VALUE!</v>
      </c>
      <c r="N204" s="2" t="e">
        <v>#VALUE!</v>
      </c>
      <c r="AB204" s="6">
        <v>0</v>
      </c>
      <c r="AN204" t="b">
        <v>1</v>
      </c>
      <c r="AQ204" t="b">
        <v>1</v>
      </c>
      <c r="BB204" t="s">
        <v>1417</v>
      </c>
    </row>
    <row r="205" spans="1:58" x14ac:dyDescent="0.25">
      <c r="A205" s="1">
        <v>203</v>
      </c>
      <c r="B205" t="s">
        <v>1418</v>
      </c>
      <c r="C205" t="s">
        <v>1151</v>
      </c>
      <c r="D205">
        <v>151</v>
      </c>
      <c r="J205" s="2" t="str">
        <f t="shared" si="12"/>
        <v/>
      </c>
      <c r="K205" s="2" t="e">
        <f t="shared" si="13"/>
        <v>#VALUE!</v>
      </c>
      <c r="L205" s="2" t="e">
        <f t="shared" si="15"/>
        <v>#VALUE!</v>
      </c>
      <c r="M205" s="3" t="e">
        <f t="shared" si="14"/>
        <v>#VALUE!</v>
      </c>
      <c r="N205" s="2" t="e">
        <v>#VALUE!</v>
      </c>
      <c r="AB205" s="6">
        <v>0</v>
      </c>
      <c r="AN205" t="b">
        <v>1</v>
      </c>
      <c r="AQ205" t="b">
        <v>1</v>
      </c>
      <c r="BB205" t="s">
        <v>1419</v>
      </c>
    </row>
    <row r="206" spans="1:58" x14ac:dyDescent="0.25">
      <c r="A206" s="1">
        <v>204</v>
      </c>
      <c r="B206" t="s">
        <v>1420</v>
      </c>
      <c r="C206" t="s">
        <v>1151</v>
      </c>
      <c r="D206">
        <v>105</v>
      </c>
      <c r="F206" t="s">
        <v>188</v>
      </c>
      <c r="G206" t="s">
        <v>269</v>
      </c>
      <c r="J206" s="2" t="str">
        <f t="shared" si="12"/>
        <v/>
      </c>
      <c r="K206" s="2" t="e">
        <f t="shared" si="13"/>
        <v>#VALUE!</v>
      </c>
      <c r="L206" s="2" t="e">
        <f t="shared" si="15"/>
        <v>#VALUE!</v>
      </c>
      <c r="M206" s="3" t="e">
        <f t="shared" si="14"/>
        <v>#VALUE!</v>
      </c>
      <c r="N206" s="2" t="e">
        <v>#VALUE!</v>
      </c>
      <c r="AB206" s="6">
        <v>0</v>
      </c>
      <c r="AN206" t="b">
        <v>1</v>
      </c>
      <c r="AQ206" t="b">
        <v>1</v>
      </c>
      <c r="BB206" t="s">
        <v>1421</v>
      </c>
    </row>
    <row r="207" spans="1:58" x14ac:dyDescent="0.25">
      <c r="A207" s="1">
        <v>205</v>
      </c>
      <c r="B207" t="s">
        <v>1422</v>
      </c>
      <c r="C207" t="s">
        <v>1151</v>
      </c>
      <c r="D207">
        <v>185</v>
      </c>
      <c r="F207" t="s">
        <v>188</v>
      </c>
      <c r="G207" t="s">
        <v>269</v>
      </c>
      <c r="J207" s="2" t="str">
        <f t="shared" si="12"/>
        <v/>
      </c>
      <c r="K207" s="2" t="e">
        <f t="shared" si="13"/>
        <v>#VALUE!</v>
      </c>
      <c r="L207" s="2" t="e">
        <f t="shared" si="15"/>
        <v>#VALUE!</v>
      </c>
      <c r="M207" s="3" t="e">
        <f t="shared" si="14"/>
        <v>#VALUE!</v>
      </c>
      <c r="N207" s="2" t="e">
        <v>#VALUE!</v>
      </c>
      <c r="AB207" s="6">
        <v>0</v>
      </c>
      <c r="AN207" t="b">
        <v>1</v>
      </c>
      <c r="AQ207" t="b">
        <v>1</v>
      </c>
      <c r="BB207" t="s">
        <v>1423</v>
      </c>
    </row>
    <row r="208" spans="1:58" x14ac:dyDescent="0.25">
      <c r="A208" s="1">
        <v>206</v>
      </c>
      <c r="B208" t="s">
        <v>1424</v>
      </c>
      <c r="C208" t="s">
        <v>1151</v>
      </c>
      <c r="D208">
        <v>28</v>
      </c>
      <c r="J208" s="2" t="str">
        <f t="shared" si="12"/>
        <v/>
      </c>
      <c r="K208" s="2" t="e">
        <f t="shared" si="13"/>
        <v>#VALUE!</v>
      </c>
      <c r="L208" s="2" t="e">
        <f t="shared" si="15"/>
        <v>#VALUE!</v>
      </c>
      <c r="M208" s="3" t="e">
        <f t="shared" si="14"/>
        <v>#VALUE!</v>
      </c>
      <c r="N208" s="2" t="e">
        <v>#VALUE!</v>
      </c>
      <c r="AB208" s="6">
        <v>0</v>
      </c>
      <c r="AN208" t="b">
        <v>1</v>
      </c>
      <c r="BB208" t="s">
        <v>1425</v>
      </c>
    </row>
    <row r="209" spans="1:59" x14ac:dyDescent="0.25">
      <c r="A209" s="1">
        <v>207</v>
      </c>
      <c r="B209" t="s">
        <v>1426</v>
      </c>
      <c r="C209" t="s">
        <v>1151</v>
      </c>
      <c r="D209">
        <v>28</v>
      </c>
      <c r="J209" s="2" t="str">
        <f t="shared" si="12"/>
        <v/>
      </c>
      <c r="K209" s="2" t="e">
        <f t="shared" si="13"/>
        <v>#VALUE!</v>
      </c>
      <c r="L209" s="2" t="e">
        <f t="shared" si="15"/>
        <v>#VALUE!</v>
      </c>
      <c r="M209" s="3" t="e">
        <f t="shared" si="14"/>
        <v>#VALUE!</v>
      </c>
      <c r="N209" s="2" t="e">
        <v>#VALUE!</v>
      </c>
      <c r="AB209" s="6">
        <v>0</v>
      </c>
      <c r="AN209" t="b">
        <v>1</v>
      </c>
      <c r="BB209" t="s">
        <v>1427</v>
      </c>
    </row>
    <row r="210" spans="1:59" x14ac:dyDescent="0.25">
      <c r="A210" s="1">
        <v>208</v>
      </c>
      <c r="B210" t="s">
        <v>1428</v>
      </c>
      <c r="C210" t="s">
        <v>1151</v>
      </c>
      <c r="D210">
        <v>28</v>
      </c>
      <c r="J210" s="2" t="str">
        <f t="shared" si="12"/>
        <v/>
      </c>
      <c r="K210" s="2" t="e">
        <f t="shared" si="13"/>
        <v>#VALUE!</v>
      </c>
      <c r="L210" s="2" t="e">
        <f t="shared" si="15"/>
        <v>#VALUE!</v>
      </c>
      <c r="M210" s="3" t="e">
        <f t="shared" si="14"/>
        <v>#VALUE!</v>
      </c>
      <c r="N210" s="2" t="e">
        <v>#VALUE!</v>
      </c>
      <c r="AB210" s="6">
        <v>0</v>
      </c>
      <c r="AN210" t="b">
        <v>1</v>
      </c>
      <c r="BB210" t="s">
        <v>1429</v>
      </c>
    </row>
    <row r="211" spans="1:59" x14ac:dyDescent="0.25">
      <c r="A211" s="1">
        <v>209</v>
      </c>
      <c r="B211" t="s">
        <v>1430</v>
      </c>
      <c r="C211" t="s">
        <v>1151</v>
      </c>
      <c r="D211">
        <v>28</v>
      </c>
      <c r="J211" s="2" t="str">
        <f t="shared" si="12"/>
        <v/>
      </c>
      <c r="K211" s="2" t="e">
        <f t="shared" si="13"/>
        <v>#VALUE!</v>
      </c>
      <c r="L211" s="2" t="e">
        <f t="shared" si="15"/>
        <v>#VALUE!</v>
      </c>
      <c r="M211" s="3" t="e">
        <f t="shared" si="14"/>
        <v>#VALUE!</v>
      </c>
      <c r="N211" s="2" t="e">
        <v>#VALUE!</v>
      </c>
      <c r="AB211" s="6">
        <v>0</v>
      </c>
      <c r="AN211" t="b">
        <v>1</v>
      </c>
      <c r="BB211" t="s">
        <v>1431</v>
      </c>
    </row>
    <row r="212" spans="1:59" x14ac:dyDescent="0.25">
      <c r="A212" s="1">
        <v>210</v>
      </c>
      <c r="B212" t="s">
        <v>1432</v>
      </c>
      <c r="C212" t="s">
        <v>1151</v>
      </c>
      <c r="D212">
        <v>28</v>
      </c>
      <c r="J212" s="2" t="str">
        <f t="shared" si="12"/>
        <v/>
      </c>
      <c r="K212" s="2" t="e">
        <f t="shared" si="13"/>
        <v>#VALUE!</v>
      </c>
      <c r="L212" s="2" t="e">
        <f t="shared" si="15"/>
        <v>#VALUE!</v>
      </c>
      <c r="M212" s="3" t="e">
        <f t="shared" si="14"/>
        <v>#VALUE!</v>
      </c>
      <c r="N212" s="2" t="e">
        <v>#VALUE!</v>
      </c>
      <c r="AB212" s="6">
        <v>0</v>
      </c>
      <c r="AN212" t="b">
        <v>1</v>
      </c>
      <c r="BB212" t="s">
        <v>1433</v>
      </c>
    </row>
    <row r="213" spans="1:59" x14ac:dyDescent="0.25">
      <c r="A213" s="1">
        <v>211</v>
      </c>
      <c r="B213" t="s">
        <v>1434</v>
      </c>
      <c r="C213" t="s">
        <v>1151</v>
      </c>
      <c r="D213">
        <v>28</v>
      </c>
      <c r="J213" s="2" t="str">
        <f t="shared" si="12"/>
        <v/>
      </c>
      <c r="K213" s="2" t="e">
        <f t="shared" si="13"/>
        <v>#VALUE!</v>
      </c>
      <c r="L213" s="2" t="e">
        <f t="shared" si="15"/>
        <v>#VALUE!</v>
      </c>
      <c r="M213" s="3" t="e">
        <f t="shared" si="14"/>
        <v>#VALUE!</v>
      </c>
      <c r="N213" s="2" t="e">
        <v>#VALUE!</v>
      </c>
      <c r="AB213" s="6">
        <v>0</v>
      </c>
      <c r="AN213" t="b">
        <v>1</v>
      </c>
      <c r="BB213" t="s">
        <v>1435</v>
      </c>
    </row>
    <row r="214" spans="1:59" x14ac:dyDescent="0.25">
      <c r="A214" s="1">
        <v>212</v>
      </c>
      <c r="B214" t="s">
        <v>1436</v>
      </c>
      <c r="C214" t="s">
        <v>1151</v>
      </c>
      <c r="D214">
        <v>28</v>
      </c>
      <c r="J214" s="2" t="str">
        <f t="shared" si="12"/>
        <v/>
      </c>
      <c r="K214" s="2" t="e">
        <f t="shared" si="13"/>
        <v>#VALUE!</v>
      </c>
      <c r="L214" s="2" t="e">
        <f t="shared" si="15"/>
        <v>#VALUE!</v>
      </c>
      <c r="M214" s="3" t="e">
        <f t="shared" si="14"/>
        <v>#VALUE!</v>
      </c>
      <c r="N214" s="2" t="e">
        <v>#VALUE!</v>
      </c>
      <c r="AB214" s="6">
        <v>0</v>
      </c>
      <c r="AN214" t="b">
        <v>1</v>
      </c>
      <c r="BB214" t="s">
        <v>1437</v>
      </c>
    </row>
    <row r="215" spans="1:59" x14ac:dyDescent="0.25">
      <c r="A215" s="1">
        <v>213</v>
      </c>
      <c r="B215" t="s">
        <v>1438</v>
      </c>
      <c r="C215" t="s">
        <v>1151</v>
      </c>
      <c r="D215">
        <v>241</v>
      </c>
      <c r="E215" t="s">
        <v>100</v>
      </c>
      <c r="F215" t="s">
        <v>352</v>
      </c>
      <c r="G215" t="s">
        <v>287</v>
      </c>
      <c r="H215" t="s">
        <v>1163</v>
      </c>
      <c r="I215" t="s">
        <v>1439</v>
      </c>
      <c r="J215" s="2" t="str">
        <f t="shared" si="12"/>
        <v>{'average': 192</v>
      </c>
      <c r="K215" s="2" t="str">
        <f t="shared" si="13"/>
        <v xml:space="preserve"> 192</v>
      </c>
      <c r="L215" s="2" t="e">
        <f t="shared" si="15"/>
        <v>#VALUE!</v>
      </c>
      <c r="M215" s="3">
        <f t="shared" si="14"/>
        <v>0.33333333333333331</v>
      </c>
      <c r="N215" s="2">
        <v>64</v>
      </c>
      <c r="O215" t="s">
        <v>105</v>
      </c>
      <c r="P215">
        <v>18</v>
      </c>
      <c r="Q215">
        <v>14</v>
      </c>
      <c r="R215">
        <v>18</v>
      </c>
      <c r="S215">
        <v>13</v>
      </c>
      <c r="T215">
        <v>16</v>
      </c>
      <c r="U215">
        <v>18</v>
      </c>
      <c r="V215" t="s">
        <v>1440</v>
      </c>
      <c r="X215" t="s">
        <v>226</v>
      </c>
      <c r="Y215">
        <v>13</v>
      </c>
      <c r="Z215" t="s">
        <v>1441</v>
      </c>
      <c r="AA215" t="s">
        <v>150</v>
      </c>
      <c r="AB215" s="6">
        <v>7</v>
      </c>
      <c r="AC215" t="s">
        <v>1442</v>
      </c>
      <c r="AD215" t="s">
        <v>1443</v>
      </c>
      <c r="AG215" t="s">
        <v>1444</v>
      </c>
      <c r="AH215" t="s">
        <v>230</v>
      </c>
      <c r="AI215" t="s">
        <v>94</v>
      </c>
      <c r="AJ215" t="s">
        <v>156</v>
      </c>
      <c r="AK215" t="s">
        <v>372</v>
      </c>
      <c r="AL215" t="s">
        <v>124</v>
      </c>
      <c r="AN215" t="b">
        <v>1</v>
      </c>
      <c r="AO215" t="b">
        <v>1</v>
      </c>
      <c r="AQ215" t="b">
        <v>1</v>
      </c>
      <c r="AU215" t="s">
        <v>361</v>
      </c>
      <c r="AV215" t="s">
        <v>992</v>
      </c>
    </row>
    <row r="216" spans="1:59" x14ac:dyDescent="0.25">
      <c r="A216" s="1">
        <v>214</v>
      </c>
      <c r="B216" t="s">
        <v>1445</v>
      </c>
      <c r="C216" t="s">
        <v>1151</v>
      </c>
      <c r="D216">
        <v>93</v>
      </c>
      <c r="J216" s="2" t="str">
        <f t="shared" si="12"/>
        <v/>
      </c>
      <c r="K216" s="2" t="e">
        <f t="shared" si="13"/>
        <v>#VALUE!</v>
      </c>
      <c r="L216" s="2" t="e">
        <f t="shared" si="15"/>
        <v>#VALUE!</v>
      </c>
      <c r="M216" s="3" t="e">
        <f t="shared" si="14"/>
        <v>#VALUE!</v>
      </c>
      <c r="N216" s="2" t="e">
        <v>#VALUE!</v>
      </c>
      <c r="AB216" s="6">
        <v>0</v>
      </c>
      <c r="AN216" t="b">
        <v>1</v>
      </c>
      <c r="AQ216" t="b">
        <v>1</v>
      </c>
      <c r="BB216" t="s">
        <v>1446</v>
      </c>
    </row>
    <row r="217" spans="1:59" x14ac:dyDescent="0.25">
      <c r="A217" s="1">
        <v>215</v>
      </c>
      <c r="B217" t="s">
        <v>1447</v>
      </c>
      <c r="C217" t="s">
        <v>1151</v>
      </c>
      <c r="D217">
        <v>165</v>
      </c>
      <c r="J217" s="2" t="str">
        <f t="shared" si="12"/>
        <v/>
      </c>
      <c r="K217" s="2" t="e">
        <f t="shared" si="13"/>
        <v>#VALUE!</v>
      </c>
      <c r="L217" s="2" t="e">
        <f t="shared" si="15"/>
        <v>#VALUE!</v>
      </c>
      <c r="M217" s="3" t="e">
        <f t="shared" si="14"/>
        <v>#VALUE!</v>
      </c>
      <c r="N217" s="2" t="e">
        <v>#VALUE!</v>
      </c>
      <c r="O217" t="s">
        <v>528</v>
      </c>
      <c r="AB217" s="6">
        <v>0</v>
      </c>
      <c r="AN217" t="b">
        <v>1</v>
      </c>
      <c r="AV217" t="s">
        <v>957</v>
      </c>
      <c r="BB217" t="s">
        <v>1448</v>
      </c>
    </row>
    <row r="218" spans="1:59" x14ac:dyDescent="0.25">
      <c r="A218" s="1">
        <v>216</v>
      </c>
      <c r="B218" t="s">
        <v>1449</v>
      </c>
      <c r="C218" t="s">
        <v>1151</v>
      </c>
      <c r="D218">
        <v>100</v>
      </c>
      <c r="F218" t="s">
        <v>188</v>
      </c>
      <c r="G218" t="s">
        <v>116</v>
      </c>
      <c r="J218" s="2" t="str">
        <f t="shared" si="12"/>
        <v/>
      </c>
      <c r="K218" s="2" t="e">
        <f t="shared" si="13"/>
        <v>#VALUE!</v>
      </c>
      <c r="L218" s="2" t="e">
        <f t="shared" si="15"/>
        <v>#VALUE!</v>
      </c>
      <c r="M218" s="3" t="e">
        <f t="shared" si="14"/>
        <v>#VALUE!</v>
      </c>
      <c r="N218" s="2" t="e">
        <v>#VALUE!</v>
      </c>
      <c r="AB218" s="6">
        <v>0</v>
      </c>
      <c r="AN218" t="b">
        <v>1</v>
      </c>
      <c r="AQ218" t="b">
        <v>1</v>
      </c>
      <c r="BB218" t="s">
        <v>1450</v>
      </c>
    </row>
    <row r="219" spans="1:59" x14ac:dyDescent="0.25">
      <c r="A219" s="1">
        <v>217</v>
      </c>
      <c r="B219" t="s">
        <v>1451</v>
      </c>
      <c r="C219" t="s">
        <v>1151</v>
      </c>
      <c r="D219">
        <v>98</v>
      </c>
      <c r="E219" t="s">
        <v>304</v>
      </c>
      <c r="G219" t="s">
        <v>296</v>
      </c>
      <c r="I219" t="s">
        <v>1452</v>
      </c>
      <c r="J219" s="2" t="str">
        <f t="shared" si="12"/>
        <v xml:space="preserve">{'average': 7, </v>
      </c>
      <c r="K219" s="2" t="str">
        <f t="shared" si="13"/>
        <v xml:space="preserve"> 7, </v>
      </c>
      <c r="L219" s="2" t="str">
        <f t="shared" si="15"/>
        <v xml:space="preserve"> 7 </v>
      </c>
      <c r="M219" s="3" t="e">
        <f t="shared" si="14"/>
        <v>#VALUE!</v>
      </c>
      <c r="N219" s="2" t="e">
        <v>#VALUE!</v>
      </c>
      <c r="AB219" s="6">
        <v>0</v>
      </c>
      <c r="BB219" t="s">
        <v>1453</v>
      </c>
    </row>
    <row r="220" spans="1:59" x14ac:dyDescent="0.25">
      <c r="A220" s="1">
        <v>218</v>
      </c>
      <c r="B220" t="s">
        <v>1454</v>
      </c>
      <c r="C220" t="s">
        <v>1151</v>
      </c>
      <c r="D220">
        <v>204</v>
      </c>
      <c r="J220" s="2" t="str">
        <f t="shared" si="12"/>
        <v/>
      </c>
      <c r="K220" s="2" t="e">
        <f t="shared" si="13"/>
        <v>#VALUE!</v>
      </c>
      <c r="L220" s="2" t="e">
        <f t="shared" si="15"/>
        <v>#VALUE!</v>
      </c>
      <c r="M220" s="3" t="e">
        <f t="shared" si="14"/>
        <v>#VALUE!</v>
      </c>
      <c r="N220" s="2" t="e">
        <v>#VALUE!</v>
      </c>
      <c r="AB220" s="6">
        <v>0</v>
      </c>
      <c r="AN220" t="b">
        <v>1</v>
      </c>
      <c r="AQ220" t="b">
        <v>1</v>
      </c>
      <c r="BB220" t="s">
        <v>1455</v>
      </c>
    </row>
    <row r="221" spans="1:59" x14ac:dyDescent="0.25">
      <c r="A221" s="1">
        <v>219</v>
      </c>
      <c r="B221" t="s">
        <v>1456</v>
      </c>
      <c r="C221" t="s">
        <v>1151</v>
      </c>
      <c r="D221">
        <v>148</v>
      </c>
      <c r="J221" s="2" t="str">
        <f t="shared" si="12"/>
        <v/>
      </c>
      <c r="K221" s="2" t="e">
        <f t="shared" si="13"/>
        <v>#VALUE!</v>
      </c>
      <c r="L221" s="2" t="e">
        <f t="shared" si="15"/>
        <v>#VALUE!</v>
      </c>
      <c r="M221" s="3" t="e">
        <f t="shared" si="14"/>
        <v>#VALUE!</v>
      </c>
      <c r="N221" s="2" t="e">
        <v>#VALUE!</v>
      </c>
      <c r="X221" t="s">
        <v>226</v>
      </c>
      <c r="AB221" s="6">
        <v>0</v>
      </c>
      <c r="AH221" t="s">
        <v>230</v>
      </c>
      <c r="AN221" t="b">
        <v>1</v>
      </c>
      <c r="AQ221" t="b">
        <v>1</v>
      </c>
      <c r="BB221" t="s">
        <v>1457</v>
      </c>
    </row>
    <row r="222" spans="1:59" x14ac:dyDescent="0.25">
      <c r="A222" s="1">
        <v>220</v>
      </c>
      <c r="B222" t="s">
        <v>1458</v>
      </c>
      <c r="C222" t="s">
        <v>1459</v>
      </c>
      <c r="D222">
        <v>135</v>
      </c>
      <c r="E222" t="s">
        <v>100</v>
      </c>
      <c r="F222" t="s">
        <v>131</v>
      </c>
      <c r="G222" t="s">
        <v>287</v>
      </c>
      <c r="H222" t="s">
        <v>132</v>
      </c>
      <c r="I222" t="s">
        <v>994</v>
      </c>
      <c r="J222" s="2" t="str">
        <f t="shared" si="12"/>
        <v>{'average': 93,</v>
      </c>
      <c r="K222" s="2" t="str">
        <f t="shared" si="13"/>
        <v xml:space="preserve"> 93,</v>
      </c>
      <c r="L222" s="2" t="str">
        <f t="shared" si="15"/>
        <v xml:space="preserve"> 93</v>
      </c>
      <c r="M222" s="3">
        <f t="shared" si="14"/>
        <v>0.4731182795698925</v>
      </c>
      <c r="N222" s="2">
        <v>44</v>
      </c>
      <c r="O222" t="s">
        <v>1460</v>
      </c>
      <c r="P222">
        <v>19</v>
      </c>
      <c r="Q222">
        <v>11</v>
      </c>
      <c r="R222">
        <v>18</v>
      </c>
      <c r="S222">
        <v>7</v>
      </c>
      <c r="T222">
        <v>12</v>
      </c>
      <c r="U222">
        <v>9</v>
      </c>
      <c r="W222" t="s">
        <v>1110</v>
      </c>
      <c r="X222" t="s">
        <v>215</v>
      </c>
      <c r="Y222">
        <v>14</v>
      </c>
      <c r="Z222" t="s">
        <v>1461</v>
      </c>
      <c r="AA222" t="s">
        <v>1462</v>
      </c>
      <c r="AB222" s="6">
        <v>5</v>
      </c>
      <c r="AC222" t="s">
        <v>1463</v>
      </c>
      <c r="AD222" t="s">
        <v>1464</v>
      </c>
      <c r="AG222" t="s">
        <v>1465</v>
      </c>
      <c r="AH222" t="s">
        <v>219</v>
      </c>
      <c r="AI222" t="s">
        <v>140</v>
      </c>
      <c r="AJ222" t="s">
        <v>1466</v>
      </c>
      <c r="AK222" t="s">
        <v>1467</v>
      </c>
      <c r="AL222" t="s">
        <v>588</v>
      </c>
      <c r="AM222" t="s">
        <v>828</v>
      </c>
      <c r="AP222" t="b">
        <v>1</v>
      </c>
      <c r="AV222" t="s">
        <v>957</v>
      </c>
      <c r="BG222" t="s">
        <v>1468</v>
      </c>
    </row>
    <row r="223" spans="1:59" x14ac:dyDescent="0.25">
      <c r="A223" s="1">
        <v>221</v>
      </c>
      <c r="B223" t="s">
        <v>1469</v>
      </c>
      <c r="C223" t="s">
        <v>1459</v>
      </c>
      <c r="D223">
        <v>195</v>
      </c>
      <c r="E223" t="s">
        <v>130</v>
      </c>
      <c r="F223" t="s">
        <v>131</v>
      </c>
      <c r="G223" t="s">
        <v>287</v>
      </c>
      <c r="H223" t="s">
        <v>162</v>
      </c>
      <c r="I223" t="s">
        <v>1470</v>
      </c>
      <c r="J223" s="2" t="str">
        <f t="shared" si="12"/>
        <v>{'average': 135</v>
      </c>
      <c r="K223" s="2" t="str">
        <f t="shared" si="13"/>
        <v xml:space="preserve"> 135</v>
      </c>
      <c r="L223" s="2" t="e">
        <f t="shared" si="15"/>
        <v>#VALUE!</v>
      </c>
      <c r="M223" s="3">
        <f t="shared" si="14"/>
        <v>0.26666666666666666</v>
      </c>
      <c r="N223" s="2">
        <v>36</v>
      </c>
      <c r="O223" t="s">
        <v>1471</v>
      </c>
      <c r="P223">
        <v>21</v>
      </c>
      <c r="Q223">
        <v>9</v>
      </c>
      <c r="R223">
        <v>15</v>
      </c>
      <c r="S223">
        <v>18</v>
      </c>
      <c r="T223">
        <v>18</v>
      </c>
      <c r="U223">
        <v>18</v>
      </c>
      <c r="V223" t="s">
        <v>1472</v>
      </c>
      <c r="W223" t="s">
        <v>1473</v>
      </c>
      <c r="X223" t="s">
        <v>215</v>
      </c>
      <c r="Y223">
        <v>22</v>
      </c>
      <c r="AA223" t="s">
        <v>1474</v>
      </c>
      <c r="AB223" s="6">
        <v>12</v>
      </c>
      <c r="AC223" t="s">
        <v>1475</v>
      </c>
      <c r="AD223" t="s">
        <v>1476</v>
      </c>
      <c r="AE223" t="s">
        <v>1477</v>
      </c>
      <c r="AG223" t="s">
        <v>1465</v>
      </c>
      <c r="AH223" t="s">
        <v>219</v>
      </c>
      <c r="AI223" t="s">
        <v>140</v>
      </c>
      <c r="AJ223" t="s">
        <v>1478</v>
      </c>
      <c r="AK223" t="s">
        <v>1479</v>
      </c>
      <c r="AL223" t="s">
        <v>97</v>
      </c>
      <c r="AM223" t="s">
        <v>1250</v>
      </c>
      <c r="AO223" t="b">
        <v>1</v>
      </c>
      <c r="AP223" t="b">
        <v>1</v>
      </c>
      <c r="BC223" t="s">
        <v>1480</v>
      </c>
    </row>
    <row r="224" spans="1:59" x14ac:dyDescent="0.25">
      <c r="A224" s="1">
        <v>222</v>
      </c>
      <c r="B224" t="s">
        <v>1481</v>
      </c>
      <c r="C224" t="s">
        <v>1459</v>
      </c>
      <c r="D224">
        <v>182</v>
      </c>
      <c r="E224" t="s">
        <v>100</v>
      </c>
      <c r="F224" t="s">
        <v>188</v>
      </c>
      <c r="G224" t="s">
        <v>296</v>
      </c>
      <c r="H224" t="s">
        <v>1482</v>
      </c>
      <c r="I224" t="s">
        <v>1483</v>
      </c>
      <c r="J224" s="2" t="str">
        <f t="shared" si="12"/>
        <v>{'average': 161</v>
      </c>
      <c r="K224" s="2" t="str">
        <f t="shared" si="13"/>
        <v xml:space="preserve"> 161</v>
      </c>
      <c r="L224" s="2" t="e">
        <f t="shared" si="15"/>
        <v>#VALUE!</v>
      </c>
      <c r="M224" s="3">
        <f t="shared" si="14"/>
        <v>0.47204968944099379</v>
      </c>
      <c r="N224" s="2">
        <v>76</v>
      </c>
      <c r="O224" t="s">
        <v>105</v>
      </c>
      <c r="P224">
        <v>19</v>
      </c>
      <c r="Q224">
        <v>15</v>
      </c>
      <c r="R224">
        <v>18</v>
      </c>
      <c r="S224">
        <v>13</v>
      </c>
      <c r="T224">
        <v>14</v>
      </c>
      <c r="U224">
        <v>19</v>
      </c>
      <c r="V224" t="s">
        <v>1484</v>
      </c>
      <c r="W224" t="s">
        <v>1485</v>
      </c>
      <c r="X224" t="s">
        <v>215</v>
      </c>
      <c r="Y224">
        <v>17</v>
      </c>
      <c r="AA224" t="s">
        <v>107</v>
      </c>
      <c r="AB224" s="6">
        <v>14</v>
      </c>
      <c r="AC224" t="s">
        <v>1486</v>
      </c>
      <c r="AD224" t="s">
        <v>1487</v>
      </c>
      <c r="AE224" t="s">
        <v>1488</v>
      </c>
      <c r="AF224" t="s">
        <v>1489</v>
      </c>
      <c r="AG224" t="s">
        <v>413</v>
      </c>
      <c r="AH224" t="s">
        <v>219</v>
      </c>
      <c r="AI224" t="s">
        <v>370</v>
      </c>
      <c r="AJ224" t="s">
        <v>109</v>
      </c>
      <c r="AK224" t="s">
        <v>1490</v>
      </c>
      <c r="AL224" t="s">
        <v>492</v>
      </c>
      <c r="AM224" t="s">
        <v>787</v>
      </c>
      <c r="AO224" t="b">
        <v>1</v>
      </c>
      <c r="AP224" t="b">
        <v>1</v>
      </c>
      <c r="AR224" t="s">
        <v>1491</v>
      </c>
      <c r="AW224" t="s">
        <v>1492</v>
      </c>
      <c r="AY224" t="b">
        <v>1</v>
      </c>
    </row>
    <row r="225" spans="1:60" x14ac:dyDescent="0.25">
      <c r="A225" s="1">
        <v>223</v>
      </c>
      <c r="B225" t="s">
        <v>1493</v>
      </c>
      <c r="C225" t="s">
        <v>1459</v>
      </c>
      <c r="D225">
        <v>179</v>
      </c>
      <c r="E225" t="s">
        <v>130</v>
      </c>
      <c r="F225" t="s">
        <v>638</v>
      </c>
      <c r="G225" t="s">
        <v>287</v>
      </c>
      <c r="H225" t="s">
        <v>1494</v>
      </c>
      <c r="I225" t="s">
        <v>1495</v>
      </c>
      <c r="J225" s="2" t="str">
        <f t="shared" si="12"/>
        <v>{'average': 157</v>
      </c>
      <c r="K225" s="2" t="str">
        <f t="shared" si="13"/>
        <v xml:space="preserve"> 157</v>
      </c>
      <c r="L225" s="2" t="e">
        <f t="shared" si="15"/>
        <v>#VALUE!</v>
      </c>
      <c r="M225" s="3">
        <f t="shared" si="14"/>
        <v>0.47770700636942676</v>
      </c>
      <c r="N225" s="2">
        <v>75</v>
      </c>
      <c r="O225" t="s">
        <v>1496</v>
      </c>
      <c r="P225">
        <v>23</v>
      </c>
      <c r="Q225">
        <v>18</v>
      </c>
      <c r="R225">
        <v>21</v>
      </c>
      <c r="S225">
        <v>15</v>
      </c>
      <c r="T225">
        <v>16</v>
      </c>
      <c r="U225">
        <v>20</v>
      </c>
      <c r="V225" t="s">
        <v>1497</v>
      </c>
      <c r="W225" t="s">
        <v>1498</v>
      </c>
      <c r="X225" t="s">
        <v>515</v>
      </c>
      <c r="Y225">
        <v>17</v>
      </c>
      <c r="AA225" t="s">
        <v>1499</v>
      </c>
      <c r="AB225" s="6">
        <v>12</v>
      </c>
      <c r="AC225" t="s">
        <v>1500</v>
      </c>
      <c r="AD225" t="s">
        <v>1501</v>
      </c>
      <c r="AE225" t="s">
        <v>1502</v>
      </c>
      <c r="AF225" t="s">
        <v>1503</v>
      </c>
      <c r="AG225" t="s">
        <v>413</v>
      </c>
      <c r="AH225" t="s">
        <v>79</v>
      </c>
      <c r="AI225" t="s">
        <v>94</v>
      </c>
      <c r="AJ225" t="s">
        <v>1504</v>
      </c>
      <c r="AK225" t="s">
        <v>785</v>
      </c>
      <c r="AL225" t="s">
        <v>492</v>
      </c>
      <c r="AM225" t="s">
        <v>1505</v>
      </c>
      <c r="AO225" t="b">
        <v>1</v>
      </c>
      <c r="AP225" t="b">
        <v>1</v>
      </c>
      <c r="AU225" t="s">
        <v>448</v>
      </c>
      <c r="AV225" t="s">
        <v>1506</v>
      </c>
      <c r="AY225" t="b">
        <v>1</v>
      </c>
    </row>
    <row r="226" spans="1:60" x14ac:dyDescent="0.25">
      <c r="A226" s="1">
        <v>224</v>
      </c>
      <c r="B226" t="s">
        <v>1507</v>
      </c>
      <c r="C226" t="s">
        <v>1459</v>
      </c>
      <c r="D226">
        <v>180</v>
      </c>
      <c r="E226" t="s">
        <v>100</v>
      </c>
      <c r="F226" t="s">
        <v>188</v>
      </c>
      <c r="G226" t="s">
        <v>287</v>
      </c>
      <c r="H226" t="s">
        <v>1482</v>
      </c>
      <c r="I226" t="s">
        <v>1508</v>
      </c>
      <c r="J226" s="2" t="str">
        <f t="shared" si="12"/>
        <v>{'average': 153</v>
      </c>
      <c r="K226" s="2" t="str">
        <f t="shared" si="13"/>
        <v xml:space="preserve"> 153</v>
      </c>
      <c r="L226" s="2" t="e">
        <f t="shared" si="15"/>
        <v>#VALUE!</v>
      </c>
      <c r="M226" s="3">
        <f t="shared" si="14"/>
        <v>0.47058823529411764</v>
      </c>
      <c r="N226" s="2">
        <v>72</v>
      </c>
      <c r="O226" t="s">
        <v>105</v>
      </c>
      <c r="P226">
        <v>19</v>
      </c>
      <c r="Q226">
        <v>15</v>
      </c>
      <c r="R226">
        <v>18</v>
      </c>
      <c r="S226">
        <v>13</v>
      </c>
      <c r="T226">
        <v>14</v>
      </c>
      <c r="U226">
        <v>20</v>
      </c>
      <c r="V226" t="s">
        <v>1484</v>
      </c>
      <c r="W226" t="s">
        <v>1509</v>
      </c>
      <c r="X226" t="s">
        <v>215</v>
      </c>
      <c r="Y226">
        <v>17</v>
      </c>
      <c r="AA226" t="s">
        <v>1499</v>
      </c>
      <c r="AB226" s="6">
        <v>13</v>
      </c>
      <c r="AC226" t="s">
        <v>1510</v>
      </c>
      <c r="AD226" t="s">
        <v>1511</v>
      </c>
      <c r="AE226" t="s">
        <v>1512</v>
      </c>
      <c r="AF226" t="s">
        <v>1513</v>
      </c>
      <c r="AG226" t="s">
        <v>413</v>
      </c>
      <c r="AH226" t="s">
        <v>219</v>
      </c>
      <c r="AI226" t="s">
        <v>370</v>
      </c>
      <c r="AJ226" t="s">
        <v>1504</v>
      </c>
      <c r="AK226" t="s">
        <v>1490</v>
      </c>
      <c r="AL226" t="s">
        <v>492</v>
      </c>
      <c r="AM226" t="s">
        <v>1514</v>
      </c>
      <c r="AO226" t="b">
        <v>1</v>
      </c>
      <c r="AP226" t="b">
        <v>1</v>
      </c>
      <c r="AV226" t="s">
        <v>1515</v>
      </c>
      <c r="AW226" t="s">
        <v>1492</v>
      </c>
      <c r="AY226" t="b">
        <v>1</v>
      </c>
      <c r="BC226" t="s">
        <v>1516</v>
      </c>
    </row>
    <row r="227" spans="1:60" x14ac:dyDescent="0.25">
      <c r="A227" s="1">
        <v>225</v>
      </c>
      <c r="B227" t="s">
        <v>1517</v>
      </c>
      <c r="C227" t="s">
        <v>1459</v>
      </c>
      <c r="D227">
        <v>160</v>
      </c>
      <c r="E227" t="s">
        <v>100</v>
      </c>
      <c r="F227" t="s">
        <v>144</v>
      </c>
      <c r="G227" t="s">
        <v>79</v>
      </c>
      <c r="H227" t="s">
        <v>162</v>
      </c>
      <c r="I227" t="s">
        <v>1077</v>
      </c>
      <c r="J227" s="2" t="str">
        <f t="shared" si="12"/>
        <v>{'average': 178</v>
      </c>
      <c r="K227" s="2" t="str">
        <f t="shared" si="13"/>
        <v xml:space="preserve"> 178</v>
      </c>
      <c r="L227" s="2" t="e">
        <f t="shared" si="15"/>
        <v>#VALUE!</v>
      </c>
      <c r="M227" s="3">
        <f t="shared" si="14"/>
        <v>0.47752808988764045</v>
      </c>
      <c r="N227" s="2">
        <v>85</v>
      </c>
      <c r="O227" t="s">
        <v>1460</v>
      </c>
      <c r="P227">
        <v>22</v>
      </c>
      <c r="Q227">
        <v>9</v>
      </c>
      <c r="R227">
        <v>20</v>
      </c>
      <c r="S227">
        <v>3</v>
      </c>
      <c r="T227">
        <v>11</v>
      </c>
      <c r="U227">
        <v>1</v>
      </c>
      <c r="X227" t="s">
        <v>215</v>
      </c>
      <c r="Y227">
        <v>10</v>
      </c>
      <c r="AA227" t="s">
        <v>596</v>
      </c>
      <c r="AB227" s="6">
        <v>10</v>
      </c>
      <c r="AC227" t="s">
        <v>1078</v>
      </c>
      <c r="AD227" t="s">
        <v>1518</v>
      </c>
      <c r="AG227" t="s">
        <v>1080</v>
      </c>
      <c r="AH227" t="s">
        <v>219</v>
      </c>
      <c r="AI227" t="s">
        <v>94</v>
      </c>
      <c r="AJ227" t="s">
        <v>600</v>
      </c>
      <c r="AK227" t="s">
        <v>1479</v>
      </c>
      <c r="AL227" t="s">
        <v>124</v>
      </c>
      <c r="AM227" t="s">
        <v>930</v>
      </c>
      <c r="AO227" t="b">
        <v>1</v>
      </c>
      <c r="AP227" t="b">
        <v>1</v>
      </c>
      <c r="AU227" t="s">
        <v>1081</v>
      </c>
      <c r="AV227" t="s">
        <v>235</v>
      </c>
    </row>
    <row r="228" spans="1:60" x14ac:dyDescent="0.25">
      <c r="A228" s="1">
        <v>226</v>
      </c>
      <c r="B228" t="s">
        <v>1519</v>
      </c>
      <c r="C228" t="s">
        <v>1459</v>
      </c>
      <c r="D228">
        <v>178</v>
      </c>
      <c r="E228" t="s">
        <v>77</v>
      </c>
      <c r="F228" t="s">
        <v>131</v>
      </c>
      <c r="G228" t="s">
        <v>287</v>
      </c>
      <c r="H228" t="s">
        <v>145</v>
      </c>
      <c r="I228" t="s">
        <v>1520</v>
      </c>
      <c r="J228" s="2" t="str">
        <f t="shared" si="12"/>
        <v>{'average': 150</v>
      </c>
      <c r="K228" s="2" t="str">
        <f t="shared" si="13"/>
        <v xml:space="preserve"> 150</v>
      </c>
      <c r="L228" s="2" t="e">
        <f t="shared" si="15"/>
        <v>#VALUE!</v>
      </c>
      <c r="M228" s="3">
        <f t="shared" si="14"/>
        <v>0.48</v>
      </c>
      <c r="N228" s="2">
        <v>72</v>
      </c>
      <c r="O228" t="s">
        <v>1521</v>
      </c>
      <c r="P228">
        <v>21</v>
      </c>
      <c r="Q228">
        <v>18</v>
      </c>
      <c r="R228">
        <v>22</v>
      </c>
      <c r="S228">
        <v>15</v>
      </c>
      <c r="T228">
        <v>16</v>
      </c>
      <c r="U228">
        <v>20</v>
      </c>
      <c r="V228" t="s">
        <v>1522</v>
      </c>
      <c r="W228" t="s">
        <v>1498</v>
      </c>
      <c r="X228" t="s">
        <v>1523</v>
      </c>
      <c r="Y228">
        <v>17</v>
      </c>
      <c r="AA228" t="s">
        <v>1499</v>
      </c>
      <c r="AB228" s="6">
        <v>11</v>
      </c>
      <c r="AC228" t="s">
        <v>1524</v>
      </c>
      <c r="AD228" t="s">
        <v>1525</v>
      </c>
      <c r="AE228" t="s">
        <v>1526</v>
      </c>
      <c r="AF228" t="s">
        <v>1527</v>
      </c>
      <c r="AG228" t="s">
        <v>413</v>
      </c>
      <c r="AH228" t="s">
        <v>139</v>
      </c>
      <c r="AI228" t="s">
        <v>94</v>
      </c>
      <c r="AJ228" t="s">
        <v>1504</v>
      </c>
      <c r="AK228" t="s">
        <v>1528</v>
      </c>
      <c r="AL228" t="s">
        <v>158</v>
      </c>
      <c r="AM228" t="s">
        <v>828</v>
      </c>
      <c r="AO228" t="b">
        <v>1</v>
      </c>
      <c r="AP228" t="b">
        <v>1</v>
      </c>
      <c r="AU228" t="s">
        <v>812</v>
      </c>
      <c r="AV228" t="s">
        <v>1515</v>
      </c>
      <c r="AY228" t="b">
        <v>1</v>
      </c>
    </row>
    <row r="229" spans="1:60" x14ac:dyDescent="0.25">
      <c r="A229" s="1">
        <v>227</v>
      </c>
      <c r="B229" t="s">
        <v>1529</v>
      </c>
      <c r="C229" t="s">
        <v>1459</v>
      </c>
      <c r="D229">
        <v>109</v>
      </c>
      <c r="E229" t="s">
        <v>130</v>
      </c>
      <c r="F229" t="s">
        <v>144</v>
      </c>
      <c r="G229" t="s">
        <v>269</v>
      </c>
      <c r="H229" t="s">
        <v>577</v>
      </c>
      <c r="I229" t="s">
        <v>1530</v>
      </c>
      <c r="J229" s="2" t="str">
        <f t="shared" si="12"/>
        <v>{'average': 22,</v>
      </c>
      <c r="K229" s="2" t="str">
        <f t="shared" si="13"/>
        <v xml:space="preserve"> 22,</v>
      </c>
      <c r="L229" s="2" t="str">
        <f t="shared" si="15"/>
        <v xml:space="preserve"> 22</v>
      </c>
      <c r="M229" s="3">
        <f t="shared" si="14"/>
        <v>0.27272727272727271</v>
      </c>
      <c r="N229" s="2">
        <v>6</v>
      </c>
      <c r="O229" t="s">
        <v>1531</v>
      </c>
      <c r="P229">
        <v>15</v>
      </c>
      <c r="Q229">
        <v>10</v>
      </c>
      <c r="R229">
        <v>15</v>
      </c>
      <c r="S229">
        <v>6</v>
      </c>
      <c r="T229">
        <v>12</v>
      </c>
      <c r="U229">
        <v>7</v>
      </c>
      <c r="W229" t="s">
        <v>392</v>
      </c>
      <c r="X229" t="s">
        <v>226</v>
      </c>
      <c r="Y229">
        <v>13</v>
      </c>
      <c r="AA229" t="s">
        <v>1532</v>
      </c>
      <c r="AB229" s="6">
        <v>1</v>
      </c>
      <c r="AC229" t="s">
        <v>1533</v>
      </c>
      <c r="AD229" t="s">
        <v>1534</v>
      </c>
      <c r="AG229" t="s">
        <v>1535</v>
      </c>
      <c r="AH229" t="s">
        <v>230</v>
      </c>
      <c r="AI229" t="s">
        <v>94</v>
      </c>
      <c r="AJ229" t="s">
        <v>231</v>
      </c>
      <c r="AK229" t="s">
        <v>110</v>
      </c>
      <c r="AL229" t="s">
        <v>124</v>
      </c>
      <c r="AV229" t="s">
        <v>235</v>
      </c>
    </row>
    <row r="230" spans="1:60" x14ac:dyDescent="0.25">
      <c r="A230" s="1">
        <v>228</v>
      </c>
      <c r="B230" t="s">
        <v>1536</v>
      </c>
      <c r="C230" t="s">
        <v>1459</v>
      </c>
      <c r="D230">
        <v>188</v>
      </c>
      <c r="E230" t="s">
        <v>100</v>
      </c>
      <c r="F230" t="s">
        <v>1537</v>
      </c>
      <c r="G230" t="s">
        <v>173</v>
      </c>
      <c r="H230" t="s">
        <v>1538</v>
      </c>
      <c r="I230" t="s">
        <v>257</v>
      </c>
      <c r="J230" s="2" t="str">
        <f t="shared" si="12"/>
        <v>{'average': 65,</v>
      </c>
      <c r="K230" s="2" t="str">
        <f t="shared" si="13"/>
        <v xml:space="preserve"> 65,</v>
      </c>
      <c r="L230" s="2" t="str">
        <f t="shared" si="15"/>
        <v xml:space="preserve"> 65</v>
      </c>
      <c r="M230" s="3">
        <f t="shared" si="14"/>
        <v>0.30769230769230771</v>
      </c>
      <c r="N230" s="2">
        <v>20</v>
      </c>
      <c r="O230" t="s">
        <v>1460</v>
      </c>
      <c r="P230">
        <v>14</v>
      </c>
      <c r="Q230">
        <v>14</v>
      </c>
      <c r="R230">
        <v>14</v>
      </c>
      <c r="S230">
        <v>10</v>
      </c>
      <c r="T230">
        <v>12</v>
      </c>
      <c r="U230">
        <v>12</v>
      </c>
      <c r="V230" t="s">
        <v>1539</v>
      </c>
      <c r="W230" t="s">
        <v>1540</v>
      </c>
      <c r="Y230">
        <v>13</v>
      </c>
      <c r="Z230" t="s">
        <v>178</v>
      </c>
      <c r="AA230" t="s">
        <v>1541</v>
      </c>
      <c r="AB230" s="6">
        <v>3</v>
      </c>
      <c r="AC230" t="s">
        <v>1542</v>
      </c>
      <c r="AD230" t="s">
        <v>1543</v>
      </c>
      <c r="AG230" t="s">
        <v>1465</v>
      </c>
      <c r="AI230" t="s">
        <v>94</v>
      </c>
      <c r="AJ230" t="s">
        <v>1544</v>
      </c>
      <c r="AK230" t="s">
        <v>197</v>
      </c>
      <c r="AL230" t="s">
        <v>111</v>
      </c>
      <c r="AO230" t="b">
        <v>1</v>
      </c>
      <c r="AP230" t="b">
        <v>1</v>
      </c>
      <c r="AR230" t="s">
        <v>1545</v>
      </c>
      <c r="AT230" t="s">
        <v>125</v>
      </c>
      <c r="AY230" t="b">
        <v>1</v>
      </c>
    </row>
    <row r="231" spans="1:60" x14ac:dyDescent="0.25">
      <c r="A231" s="1">
        <v>229</v>
      </c>
      <c r="B231" t="s">
        <v>1546</v>
      </c>
      <c r="C231" t="s">
        <v>1459</v>
      </c>
      <c r="D231">
        <v>190</v>
      </c>
      <c r="E231" t="s">
        <v>100</v>
      </c>
      <c r="F231" t="s">
        <v>1537</v>
      </c>
      <c r="G231" t="s">
        <v>173</v>
      </c>
      <c r="H231" t="s">
        <v>1547</v>
      </c>
      <c r="I231" t="s">
        <v>1548</v>
      </c>
      <c r="J231" s="2" t="str">
        <f t="shared" si="12"/>
        <v>{'average': 97,</v>
      </c>
      <c r="K231" s="2" t="str">
        <f t="shared" si="13"/>
        <v xml:space="preserve"> 97,</v>
      </c>
      <c r="L231" s="2" t="str">
        <f t="shared" si="15"/>
        <v xml:space="preserve"> 97</v>
      </c>
      <c r="M231" s="3">
        <f t="shared" si="14"/>
        <v>0.30927835051546393</v>
      </c>
      <c r="N231" s="2">
        <v>30</v>
      </c>
      <c r="O231" t="s">
        <v>1460</v>
      </c>
      <c r="P231">
        <v>14</v>
      </c>
      <c r="Q231">
        <v>16</v>
      </c>
      <c r="R231">
        <v>14</v>
      </c>
      <c r="S231">
        <v>10</v>
      </c>
      <c r="T231">
        <v>14</v>
      </c>
      <c r="U231">
        <v>12</v>
      </c>
      <c r="V231" t="s">
        <v>1549</v>
      </c>
      <c r="W231" t="s">
        <v>1550</v>
      </c>
      <c r="Y231">
        <v>15</v>
      </c>
      <c r="Z231" t="s">
        <v>178</v>
      </c>
      <c r="AA231" t="s">
        <v>1541</v>
      </c>
      <c r="AB231" s="6">
        <v>5</v>
      </c>
      <c r="AC231" t="s">
        <v>1542</v>
      </c>
      <c r="AD231" t="s">
        <v>1551</v>
      </c>
      <c r="AG231" t="s">
        <v>1465</v>
      </c>
      <c r="AI231" t="s">
        <v>94</v>
      </c>
      <c r="AJ231" t="s">
        <v>1544</v>
      </c>
      <c r="AK231" t="s">
        <v>197</v>
      </c>
      <c r="AL231" t="s">
        <v>111</v>
      </c>
      <c r="AO231" t="b">
        <v>1</v>
      </c>
      <c r="AR231" t="s">
        <v>1552</v>
      </c>
      <c r="AT231" t="s">
        <v>125</v>
      </c>
      <c r="AY231" t="b">
        <v>1</v>
      </c>
      <c r="BC231" t="s">
        <v>1553</v>
      </c>
    </row>
    <row r="232" spans="1:60" x14ac:dyDescent="0.25">
      <c r="A232" s="1">
        <v>230</v>
      </c>
      <c r="B232" t="s">
        <v>1554</v>
      </c>
      <c r="C232" t="s">
        <v>1459</v>
      </c>
      <c r="D232">
        <v>192</v>
      </c>
      <c r="E232" t="s">
        <v>100</v>
      </c>
      <c r="F232" t="s">
        <v>1537</v>
      </c>
      <c r="G232" t="s">
        <v>173</v>
      </c>
      <c r="H232" t="s">
        <v>1555</v>
      </c>
      <c r="I232" t="s">
        <v>1556</v>
      </c>
      <c r="J232" s="2" t="str">
        <f t="shared" si="12"/>
        <v>{'average': 150</v>
      </c>
      <c r="K232" s="2" t="str">
        <f t="shared" si="13"/>
        <v xml:space="preserve"> 150</v>
      </c>
      <c r="L232" s="2" t="e">
        <f t="shared" si="15"/>
        <v>#VALUE!</v>
      </c>
      <c r="M232" s="3">
        <f t="shared" si="14"/>
        <v>0.4</v>
      </c>
      <c r="N232" s="2">
        <v>60</v>
      </c>
      <c r="O232" t="s">
        <v>1460</v>
      </c>
      <c r="P232">
        <v>16</v>
      </c>
      <c r="Q232">
        <v>20</v>
      </c>
      <c r="R232">
        <v>16</v>
      </c>
      <c r="S232">
        <v>10</v>
      </c>
      <c r="T232">
        <v>16</v>
      </c>
      <c r="U232">
        <v>14</v>
      </c>
      <c r="V232" t="s">
        <v>1557</v>
      </c>
      <c r="W232" t="s">
        <v>1558</v>
      </c>
      <c r="Y232">
        <v>16</v>
      </c>
      <c r="Z232" t="s">
        <v>178</v>
      </c>
      <c r="AA232" t="s">
        <v>1541</v>
      </c>
      <c r="AB232" s="6">
        <v>8</v>
      </c>
      <c r="AC232" t="s">
        <v>1559</v>
      </c>
      <c r="AD232" t="s">
        <v>1560</v>
      </c>
      <c r="AG232" t="s">
        <v>1465</v>
      </c>
      <c r="AI232" t="s">
        <v>94</v>
      </c>
      <c r="AJ232" t="s">
        <v>1544</v>
      </c>
      <c r="AK232" t="s">
        <v>837</v>
      </c>
      <c r="AL232" t="s">
        <v>111</v>
      </c>
      <c r="AM232" t="s">
        <v>930</v>
      </c>
      <c r="AO232" t="b">
        <v>1</v>
      </c>
      <c r="AP232" t="b">
        <v>1</v>
      </c>
      <c r="AR232" t="s">
        <v>1561</v>
      </c>
      <c r="AT232" t="s">
        <v>125</v>
      </c>
      <c r="AV232" t="s">
        <v>447</v>
      </c>
      <c r="AY232" t="b">
        <v>1</v>
      </c>
      <c r="BC232" t="s">
        <v>1553</v>
      </c>
    </row>
    <row r="233" spans="1:60" x14ac:dyDescent="0.25">
      <c r="A233" s="1">
        <v>231</v>
      </c>
      <c r="B233" t="s">
        <v>1562</v>
      </c>
      <c r="C233" t="s">
        <v>1459</v>
      </c>
      <c r="D233">
        <v>196</v>
      </c>
      <c r="E233" t="s">
        <v>77</v>
      </c>
      <c r="F233" t="s">
        <v>131</v>
      </c>
      <c r="G233" t="s">
        <v>79</v>
      </c>
      <c r="H233" t="s">
        <v>475</v>
      </c>
      <c r="I233" t="s">
        <v>1563</v>
      </c>
      <c r="J233" s="2" t="str">
        <f t="shared" si="12"/>
        <v>{'average': 126</v>
      </c>
      <c r="K233" s="2" t="str">
        <f t="shared" si="13"/>
        <v xml:space="preserve"> 126</v>
      </c>
      <c r="L233" s="2" t="e">
        <f t="shared" si="15"/>
        <v>#VALUE!</v>
      </c>
      <c r="M233" s="3">
        <f t="shared" si="14"/>
        <v>0.43650793650793651</v>
      </c>
      <c r="N233" s="2">
        <v>55</v>
      </c>
      <c r="O233" t="s">
        <v>1564</v>
      </c>
      <c r="P233">
        <v>23</v>
      </c>
      <c r="Q233">
        <v>11</v>
      </c>
      <c r="R233">
        <v>21</v>
      </c>
      <c r="S233">
        <v>1</v>
      </c>
      <c r="T233">
        <v>10</v>
      </c>
      <c r="U233">
        <v>5</v>
      </c>
      <c r="W233" t="s">
        <v>1110</v>
      </c>
      <c r="X233" t="s">
        <v>1565</v>
      </c>
      <c r="Y233">
        <v>14</v>
      </c>
      <c r="AB233" s="6">
        <v>9</v>
      </c>
      <c r="AC233" t="s">
        <v>1566</v>
      </c>
      <c r="AD233" t="s">
        <v>1567</v>
      </c>
      <c r="AG233" t="s">
        <v>1568</v>
      </c>
      <c r="AH233" t="s">
        <v>139</v>
      </c>
      <c r="AK233" t="s">
        <v>837</v>
      </c>
      <c r="AL233" t="s">
        <v>124</v>
      </c>
      <c r="AM233" t="s">
        <v>930</v>
      </c>
      <c r="AO233" t="b">
        <v>1</v>
      </c>
      <c r="AP233" t="b">
        <v>1</v>
      </c>
    </row>
    <row r="234" spans="1:60" x14ac:dyDescent="0.25">
      <c r="A234" s="1">
        <v>232</v>
      </c>
      <c r="B234" t="s">
        <v>1569</v>
      </c>
      <c r="C234" t="s">
        <v>1459</v>
      </c>
      <c r="D234">
        <v>68</v>
      </c>
      <c r="E234" t="s">
        <v>100</v>
      </c>
      <c r="F234" t="s">
        <v>624</v>
      </c>
      <c r="G234" t="s">
        <v>269</v>
      </c>
      <c r="H234" t="s">
        <v>319</v>
      </c>
      <c r="I234" t="s">
        <v>238</v>
      </c>
      <c r="J234" s="2" t="str">
        <f t="shared" si="12"/>
        <v>{'average': 66,</v>
      </c>
      <c r="K234" s="2" t="str">
        <f t="shared" si="13"/>
        <v xml:space="preserve"> 66,</v>
      </c>
      <c r="L234" s="2" t="str">
        <f t="shared" si="15"/>
        <v xml:space="preserve"> 66</v>
      </c>
      <c r="M234" s="3">
        <f t="shared" si="14"/>
        <v>0.18181818181818182</v>
      </c>
      <c r="N234" s="2">
        <v>12</v>
      </c>
      <c r="O234" t="s">
        <v>147</v>
      </c>
      <c r="P234">
        <v>8</v>
      </c>
      <c r="Q234">
        <v>17</v>
      </c>
      <c r="R234">
        <v>13</v>
      </c>
      <c r="S234">
        <v>15</v>
      </c>
      <c r="T234">
        <v>12</v>
      </c>
      <c r="U234">
        <v>20</v>
      </c>
      <c r="W234" t="s">
        <v>1570</v>
      </c>
      <c r="X234" t="s">
        <v>226</v>
      </c>
      <c r="Y234">
        <v>15</v>
      </c>
      <c r="Z234" t="s">
        <v>1571</v>
      </c>
      <c r="AA234" t="s">
        <v>1572</v>
      </c>
      <c r="AB234" s="6">
        <v>4</v>
      </c>
      <c r="AC234" t="s">
        <v>1573</v>
      </c>
      <c r="AD234" t="s">
        <v>1574</v>
      </c>
      <c r="AH234" t="s">
        <v>230</v>
      </c>
      <c r="AJ234" t="s">
        <v>1575</v>
      </c>
      <c r="AK234" t="s">
        <v>1576</v>
      </c>
      <c r="AL234" t="s">
        <v>158</v>
      </c>
      <c r="AM234" t="s">
        <v>125</v>
      </c>
    </row>
    <row r="235" spans="1:60" x14ac:dyDescent="0.25">
      <c r="A235" s="1">
        <v>233</v>
      </c>
      <c r="B235" t="s">
        <v>1577</v>
      </c>
      <c r="C235" t="s">
        <v>1459</v>
      </c>
      <c r="D235">
        <v>197</v>
      </c>
      <c r="E235" t="s">
        <v>77</v>
      </c>
      <c r="F235" t="s">
        <v>131</v>
      </c>
      <c r="G235" t="s">
        <v>109</v>
      </c>
      <c r="H235" t="s">
        <v>475</v>
      </c>
      <c r="I235" t="s">
        <v>1578</v>
      </c>
      <c r="J235" s="2" t="str">
        <f t="shared" si="12"/>
        <v>{'average': 147</v>
      </c>
      <c r="K235" s="2" t="str">
        <f t="shared" si="13"/>
        <v xml:space="preserve"> 147</v>
      </c>
      <c r="L235" s="2" t="e">
        <f t="shared" si="15"/>
        <v>#VALUE!</v>
      </c>
      <c r="M235" s="3">
        <f t="shared" si="14"/>
        <v>0.38095238095238093</v>
      </c>
      <c r="N235" s="2">
        <v>56</v>
      </c>
      <c r="O235" t="s">
        <v>1579</v>
      </c>
      <c r="P235">
        <v>23</v>
      </c>
      <c r="Q235">
        <v>15</v>
      </c>
      <c r="R235">
        <v>19</v>
      </c>
      <c r="S235">
        <v>6</v>
      </c>
      <c r="T235">
        <v>9</v>
      </c>
      <c r="U235">
        <v>4</v>
      </c>
      <c r="V235" t="s">
        <v>1580</v>
      </c>
      <c r="X235" t="s">
        <v>925</v>
      </c>
      <c r="Y235">
        <v>9</v>
      </c>
      <c r="AB235" s="6">
        <v>11</v>
      </c>
      <c r="AC235" t="s">
        <v>1581</v>
      </c>
      <c r="AD235" t="s">
        <v>1582</v>
      </c>
      <c r="AG235" t="s">
        <v>1583</v>
      </c>
      <c r="AH235" t="s">
        <v>139</v>
      </c>
      <c r="AI235" t="s">
        <v>140</v>
      </c>
      <c r="AK235" t="s">
        <v>837</v>
      </c>
      <c r="AL235" t="s">
        <v>97</v>
      </c>
      <c r="AM235" t="s">
        <v>170</v>
      </c>
      <c r="AO235" t="b">
        <v>1</v>
      </c>
      <c r="AP235" t="b">
        <v>1</v>
      </c>
      <c r="AV235" t="s">
        <v>1584</v>
      </c>
      <c r="AW235" t="s">
        <v>1585</v>
      </c>
      <c r="BG235" t="s">
        <v>1468</v>
      </c>
    </row>
    <row r="236" spans="1:60" x14ac:dyDescent="0.25">
      <c r="A236" s="1">
        <v>234</v>
      </c>
      <c r="B236" t="s">
        <v>1586</v>
      </c>
      <c r="C236" t="s">
        <v>1459</v>
      </c>
      <c r="D236">
        <v>188</v>
      </c>
      <c r="E236" t="s">
        <v>304</v>
      </c>
      <c r="F236" t="s">
        <v>1587</v>
      </c>
      <c r="G236" t="s">
        <v>296</v>
      </c>
      <c r="H236" t="s">
        <v>1588</v>
      </c>
      <c r="I236" t="s">
        <v>1589</v>
      </c>
      <c r="J236" s="2" t="str">
        <f t="shared" si="12"/>
        <v>{'average': 44,</v>
      </c>
      <c r="K236" s="2" t="str">
        <f t="shared" si="13"/>
        <v xml:space="preserve"> 44,</v>
      </c>
      <c r="L236" s="2" t="str">
        <f t="shared" si="15"/>
        <v xml:space="preserve"> 44</v>
      </c>
      <c r="M236" s="3">
        <f t="shared" si="14"/>
        <v>0.36363636363636365</v>
      </c>
      <c r="N236" s="2">
        <v>16</v>
      </c>
      <c r="O236" t="s">
        <v>105</v>
      </c>
      <c r="P236">
        <v>16</v>
      </c>
      <c r="Q236">
        <v>12</v>
      </c>
      <c r="R236">
        <v>14</v>
      </c>
      <c r="S236">
        <v>10</v>
      </c>
      <c r="T236">
        <v>16</v>
      </c>
      <c r="U236">
        <v>10</v>
      </c>
      <c r="V236" t="s">
        <v>1590</v>
      </c>
      <c r="W236" t="s">
        <v>1591</v>
      </c>
      <c r="X236" t="s">
        <v>226</v>
      </c>
      <c r="Y236">
        <v>13</v>
      </c>
      <c r="AA236" t="s">
        <v>1541</v>
      </c>
      <c r="AB236" s="6">
        <v>3</v>
      </c>
      <c r="AD236" t="s">
        <v>1592</v>
      </c>
      <c r="AH236" t="s">
        <v>230</v>
      </c>
      <c r="AI236" t="s">
        <v>94</v>
      </c>
      <c r="AJ236" t="s">
        <v>1544</v>
      </c>
      <c r="AK236" t="s">
        <v>301</v>
      </c>
      <c r="AL236" t="s">
        <v>124</v>
      </c>
      <c r="AM236" t="s">
        <v>282</v>
      </c>
      <c r="AO236" t="b">
        <v>1</v>
      </c>
      <c r="AP236" t="b">
        <v>1</v>
      </c>
      <c r="AR236" t="s">
        <v>1593</v>
      </c>
      <c r="AY236" t="b">
        <v>1</v>
      </c>
    </row>
    <row r="237" spans="1:60" x14ac:dyDescent="0.25">
      <c r="A237" s="1">
        <v>235</v>
      </c>
      <c r="B237" t="s">
        <v>1594</v>
      </c>
      <c r="C237" t="s">
        <v>1459</v>
      </c>
      <c r="D237">
        <v>191</v>
      </c>
      <c r="E237" t="s">
        <v>304</v>
      </c>
      <c r="F237" t="s">
        <v>1587</v>
      </c>
      <c r="G237" t="s">
        <v>296</v>
      </c>
      <c r="H237" t="s">
        <v>1595</v>
      </c>
      <c r="I237" t="s">
        <v>1596</v>
      </c>
      <c r="J237" s="2" t="str">
        <f t="shared" si="12"/>
        <v>{'average': 82,</v>
      </c>
      <c r="K237" s="2" t="str">
        <f t="shared" si="13"/>
        <v xml:space="preserve"> 82,</v>
      </c>
      <c r="L237" s="2" t="str">
        <f t="shared" si="15"/>
        <v xml:space="preserve"> 82</v>
      </c>
      <c r="M237" s="3">
        <f t="shared" si="14"/>
        <v>0.36585365853658536</v>
      </c>
      <c r="N237" s="2">
        <v>30</v>
      </c>
      <c r="O237" t="s">
        <v>105</v>
      </c>
      <c r="P237">
        <v>18</v>
      </c>
      <c r="Q237">
        <v>12</v>
      </c>
      <c r="R237">
        <v>14</v>
      </c>
      <c r="S237">
        <v>10</v>
      </c>
      <c r="T237">
        <v>18</v>
      </c>
      <c r="U237">
        <v>10</v>
      </c>
      <c r="V237" t="s">
        <v>1597</v>
      </c>
      <c r="W237" t="s">
        <v>1598</v>
      </c>
      <c r="X237" t="s">
        <v>226</v>
      </c>
      <c r="Y237">
        <v>14</v>
      </c>
      <c r="AA237" t="s">
        <v>1541</v>
      </c>
      <c r="AB237" s="6">
        <v>5</v>
      </c>
      <c r="AD237" t="s">
        <v>1599</v>
      </c>
      <c r="AH237" t="s">
        <v>230</v>
      </c>
      <c r="AI237" t="s">
        <v>94</v>
      </c>
      <c r="AJ237" t="s">
        <v>1544</v>
      </c>
      <c r="AK237" t="s">
        <v>301</v>
      </c>
      <c r="AL237" t="s">
        <v>124</v>
      </c>
      <c r="AM237" t="s">
        <v>282</v>
      </c>
      <c r="AO237" t="b">
        <v>1</v>
      </c>
      <c r="AR237" t="s">
        <v>1600</v>
      </c>
      <c r="AY237" t="b">
        <v>1</v>
      </c>
    </row>
    <row r="238" spans="1:60" x14ac:dyDescent="0.25">
      <c r="A238" s="1">
        <v>236</v>
      </c>
      <c r="B238" t="s">
        <v>1601</v>
      </c>
      <c r="C238" t="s">
        <v>1459</v>
      </c>
      <c r="D238">
        <v>193</v>
      </c>
      <c r="E238" t="s">
        <v>304</v>
      </c>
      <c r="F238" t="s">
        <v>1587</v>
      </c>
      <c r="G238" t="s">
        <v>296</v>
      </c>
      <c r="H238" t="s">
        <v>1602</v>
      </c>
      <c r="I238" t="s">
        <v>1603</v>
      </c>
      <c r="J238" s="2" t="str">
        <f t="shared" si="12"/>
        <v>{'average': 93,</v>
      </c>
      <c r="K238" s="2" t="str">
        <f t="shared" si="13"/>
        <v xml:space="preserve"> 93,</v>
      </c>
      <c r="L238" s="2" t="str">
        <f t="shared" si="15"/>
        <v xml:space="preserve"> 93</v>
      </c>
      <c r="M238" s="3">
        <f t="shared" si="14"/>
        <v>0.36559139784946237</v>
      </c>
      <c r="N238" s="2">
        <v>34</v>
      </c>
      <c r="O238" t="s">
        <v>1604</v>
      </c>
      <c r="P238">
        <v>18</v>
      </c>
      <c r="Q238">
        <v>12</v>
      </c>
      <c r="R238">
        <v>14</v>
      </c>
      <c r="S238">
        <v>10</v>
      </c>
      <c r="T238">
        <v>20</v>
      </c>
      <c r="U238">
        <v>10</v>
      </c>
      <c r="V238" t="s">
        <v>1605</v>
      </c>
      <c r="W238" t="s">
        <v>1606</v>
      </c>
      <c r="X238" t="s">
        <v>226</v>
      </c>
      <c r="Y238">
        <v>15</v>
      </c>
      <c r="AA238" t="s">
        <v>1541</v>
      </c>
      <c r="AB238" s="6">
        <v>8</v>
      </c>
      <c r="AC238" t="s">
        <v>1607</v>
      </c>
      <c r="AD238" t="s">
        <v>1608</v>
      </c>
      <c r="AH238" t="s">
        <v>230</v>
      </c>
      <c r="AI238" t="s">
        <v>94</v>
      </c>
      <c r="AJ238" t="s">
        <v>1544</v>
      </c>
      <c r="AK238" t="s">
        <v>1609</v>
      </c>
      <c r="AL238" t="s">
        <v>124</v>
      </c>
      <c r="AM238" t="s">
        <v>1610</v>
      </c>
      <c r="AO238" t="b">
        <v>1</v>
      </c>
      <c r="AP238" t="b">
        <v>1</v>
      </c>
      <c r="AR238" t="s">
        <v>1611</v>
      </c>
      <c r="AY238" t="b">
        <v>1</v>
      </c>
    </row>
    <row r="239" spans="1:60" x14ac:dyDescent="0.25">
      <c r="A239" s="1">
        <v>237</v>
      </c>
      <c r="B239" t="s">
        <v>1612</v>
      </c>
      <c r="C239" t="s">
        <v>1459</v>
      </c>
      <c r="D239">
        <v>71</v>
      </c>
      <c r="E239" t="s">
        <v>100</v>
      </c>
      <c r="F239" t="s">
        <v>1613</v>
      </c>
      <c r="G239" t="s">
        <v>109</v>
      </c>
      <c r="H239" t="s">
        <v>1614</v>
      </c>
      <c r="I239" t="s">
        <v>994</v>
      </c>
      <c r="J239" s="2" t="str">
        <f t="shared" si="12"/>
        <v>{'average': 93,</v>
      </c>
      <c r="K239" s="2" t="str">
        <f t="shared" si="13"/>
        <v xml:space="preserve"> 93,</v>
      </c>
      <c r="L239" s="2" t="str">
        <f t="shared" si="15"/>
        <v xml:space="preserve"> 93</v>
      </c>
      <c r="M239" s="3">
        <f t="shared" si="14"/>
        <v>0.4731182795698925</v>
      </c>
      <c r="N239" s="2">
        <v>44</v>
      </c>
      <c r="O239" t="s">
        <v>105</v>
      </c>
      <c r="P239">
        <v>18</v>
      </c>
      <c r="Q239">
        <v>12</v>
      </c>
      <c r="R239">
        <v>18</v>
      </c>
      <c r="S239">
        <v>11</v>
      </c>
      <c r="T239">
        <v>11</v>
      </c>
      <c r="U239">
        <v>16</v>
      </c>
      <c r="V239" t="s">
        <v>1615</v>
      </c>
      <c r="W239" t="s">
        <v>1616</v>
      </c>
      <c r="X239" t="s">
        <v>226</v>
      </c>
      <c r="Y239">
        <v>10</v>
      </c>
      <c r="AA239" t="s">
        <v>1617</v>
      </c>
      <c r="AB239" s="6">
        <v>4</v>
      </c>
      <c r="AC239" t="s">
        <v>1618</v>
      </c>
      <c r="AD239" t="s">
        <v>1619</v>
      </c>
      <c r="AG239" t="s">
        <v>1620</v>
      </c>
      <c r="AH239" t="s">
        <v>230</v>
      </c>
      <c r="AI239" t="s">
        <v>94</v>
      </c>
      <c r="AJ239" t="s">
        <v>1621</v>
      </c>
      <c r="AK239" t="s">
        <v>197</v>
      </c>
      <c r="AL239" t="s">
        <v>198</v>
      </c>
      <c r="AU239" t="s">
        <v>526</v>
      </c>
    </row>
    <row r="240" spans="1:60" x14ac:dyDescent="0.25">
      <c r="A240" s="1">
        <v>238</v>
      </c>
      <c r="B240" t="s">
        <v>1622</v>
      </c>
      <c r="C240" t="s">
        <v>1459</v>
      </c>
      <c r="D240">
        <v>130</v>
      </c>
      <c r="E240" t="s">
        <v>100</v>
      </c>
      <c r="F240" t="s">
        <v>1623</v>
      </c>
      <c r="G240" t="s">
        <v>269</v>
      </c>
      <c r="H240" t="s">
        <v>117</v>
      </c>
      <c r="I240" t="s">
        <v>1624</v>
      </c>
      <c r="J240" s="2" t="str">
        <f t="shared" si="12"/>
        <v>{'average': 91,</v>
      </c>
      <c r="K240" s="2" t="str">
        <f t="shared" si="13"/>
        <v xml:space="preserve"> 91,</v>
      </c>
      <c r="L240" s="2" t="str">
        <f t="shared" si="15"/>
        <v xml:space="preserve"> 91</v>
      </c>
      <c r="M240" s="3">
        <f t="shared" si="14"/>
        <v>0.30769230769230771</v>
      </c>
      <c r="N240" s="2">
        <v>28</v>
      </c>
      <c r="O240" t="s">
        <v>105</v>
      </c>
      <c r="P240">
        <v>12</v>
      </c>
      <c r="Q240">
        <v>15</v>
      </c>
      <c r="R240">
        <v>14</v>
      </c>
      <c r="S240">
        <v>16</v>
      </c>
      <c r="T240">
        <v>15</v>
      </c>
      <c r="U240">
        <v>18</v>
      </c>
      <c r="V240" t="s">
        <v>1625</v>
      </c>
      <c r="W240" t="s">
        <v>1626</v>
      </c>
      <c r="X240" t="s">
        <v>226</v>
      </c>
      <c r="Y240">
        <v>15</v>
      </c>
      <c r="Z240" t="s">
        <v>1461</v>
      </c>
      <c r="AA240" t="s">
        <v>1627</v>
      </c>
      <c r="AB240" s="6">
        <v>6</v>
      </c>
      <c r="AC240" t="s">
        <v>1628</v>
      </c>
      <c r="AD240" t="s">
        <v>1629</v>
      </c>
      <c r="AG240" t="s">
        <v>122</v>
      </c>
      <c r="AH240" t="s">
        <v>230</v>
      </c>
      <c r="AI240" t="s">
        <v>94</v>
      </c>
      <c r="AJ240" t="s">
        <v>1630</v>
      </c>
      <c r="AK240" t="s">
        <v>1631</v>
      </c>
      <c r="AO240" t="b">
        <v>1</v>
      </c>
      <c r="AP240" t="b">
        <v>1</v>
      </c>
      <c r="AR240" t="s">
        <v>1632</v>
      </c>
      <c r="AW240" t="s">
        <v>1633</v>
      </c>
      <c r="AY240" t="b">
        <v>1</v>
      </c>
      <c r="BH240" t="s">
        <v>1634</v>
      </c>
    </row>
    <row r="241" spans="1:60" x14ac:dyDescent="0.25">
      <c r="A241" s="1">
        <v>239</v>
      </c>
      <c r="B241" t="s">
        <v>1635</v>
      </c>
      <c r="C241" t="s">
        <v>1459</v>
      </c>
      <c r="D241">
        <v>188</v>
      </c>
      <c r="E241" t="s">
        <v>100</v>
      </c>
      <c r="F241" t="s">
        <v>1636</v>
      </c>
      <c r="G241" t="s">
        <v>116</v>
      </c>
      <c r="H241" t="s">
        <v>117</v>
      </c>
      <c r="I241" t="s">
        <v>1637</v>
      </c>
      <c r="J241" s="2" t="str">
        <f t="shared" si="12"/>
        <v>{'average': 49,</v>
      </c>
      <c r="K241" s="2" t="str">
        <f t="shared" si="13"/>
        <v xml:space="preserve"> 49,</v>
      </c>
      <c r="L241" s="2" t="str">
        <f t="shared" si="15"/>
        <v xml:space="preserve"> 49</v>
      </c>
      <c r="M241" s="3" t="e">
        <f t="shared" si="14"/>
        <v>#VALUE!</v>
      </c>
      <c r="N241" s="2" t="e">
        <v>#VALUE!</v>
      </c>
      <c r="O241" t="s">
        <v>105</v>
      </c>
      <c r="P241">
        <v>8</v>
      </c>
      <c r="Q241">
        <v>14</v>
      </c>
      <c r="R241">
        <v>8</v>
      </c>
      <c r="S241">
        <v>16</v>
      </c>
      <c r="T241">
        <v>15</v>
      </c>
      <c r="U241">
        <v>12</v>
      </c>
      <c r="V241" t="s">
        <v>1084</v>
      </c>
      <c r="W241" t="s">
        <v>1638</v>
      </c>
      <c r="X241" t="s">
        <v>215</v>
      </c>
      <c r="Y241">
        <v>12</v>
      </c>
      <c r="AA241" t="s">
        <v>1639</v>
      </c>
      <c r="AB241" s="6">
        <v>3</v>
      </c>
      <c r="AC241" t="s">
        <v>1640</v>
      </c>
      <c r="AD241" t="s">
        <v>1641</v>
      </c>
      <c r="AG241" t="s">
        <v>122</v>
      </c>
      <c r="AH241" t="s">
        <v>219</v>
      </c>
      <c r="AJ241" t="s">
        <v>1642</v>
      </c>
      <c r="AK241" t="s">
        <v>1643</v>
      </c>
      <c r="AL241" t="s">
        <v>1007</v>
      </c>
      <c r="AO241" t="b">
        <v>1</v>
      </c>
      <c r="AP241" t="b">
        <v>1</v>
      </c>
      <c r="AR241" t="s">
        <v>1644</v>
      </c>
      <c r="AY241" t="b">
        <v>1</v>
      </c>
      <c r="BC241" t="s">
        <v>1645</v>
      </c>
    </row>
    <row r="242" spans="1:60" x14ac:dyDescent="0.25">
      <c r="A242" s="1">
        <v>240</v>
      </c>
      <c r="B242" t="s">
        <v>1646</v>
      </c>
      <c r="C242" t="s">
        <v>1459</v>
      </c>
      <c r="D242">
        <v>190</v>
      </c>
      <c r="E242" t="s">
        <v>100</v>
      </c>
      <c r="F242" t="s">
        <v>1636</v>
      </c>
      <c r="G242" t="s">
        <v>116</v>
      </c>
      <c r="H242" t="s">
        <v>117</v>
      </c>
      <c r="I242" t="s">
        <v>1647</v>
      </c>
      <c r="J242" s="2" t="str">
        <f t="shared" si="12"/>
        <v>{'average': 67,</v>
      </c>
      <c r="K242" s="2" t="str">
        <f t="shared" si="13"/>
        <v xml:space="preserve"> 67,</v>
      </c>
      <c r="L242" s="2" t="str">
        <f t="shared" si="15"/>
        <v xml:space="preserve"> 67</v>
      </c>
      <c r="M242" s="3" t="e">
        <f t="shared" si="14"/>
        <v>#VALUE!</v>
      </c>
      <c r="N242" s="2" t="e">
        <v>#VALUE!</v>
      </c>
      <c r="O242" t="s">
        <v>594</v>
      </c>
      <c r="P242">
        <v>8</v>
      </c>
      <c r="Q242">
        <v>14</v>
      </c>
      <c r="R242">
        <v>10</v>
      </c>
      <c r="S242">
        <v>18</v>
      </c>
      <c r="T242">
        <v>15</v>
      </c>
      <c r="U242">
        <v>12</v>
      </c>
      <c r="V242" t="s">
        <v>1648</v>
      </c>
      <c r="W242" t="s">
        <v>1649</v>
      </c>
      <c r="X242" t="s">
        <v>215</v>
      </c>
      <c r="Y242">
        <v>12</v>
      </c>
      <c r="AA242" t="s">
        <v>1639</v>
      </c>
      <c r="AB242" s="6">
        <v>5</v>
      </c>
      <c r="AC242" t="s">
        <v>1640</v>
      </c>
      <c r="AD242" t="s">
        <v>1650</v>
      </c>
      <c r="AG242" t="s">
        <v>122</v>
      </c>
      <c r="AH242" t="s">
        <v>219</v>
      </c>
      <c r="AJ242" t="s">
        <v>1642</v>
      </c>
      <c r="AK242" t="s">
        <v>1643</v>
      </c>
      <c r="AL242" t="s">
        <v>1007</v>
      </c>
      <c r="AM242" t="s">
        <v>787</v>
      </c>
      <c r="AO242" t="b">
        <v>1</v>
      </c>
      <c r="AR242" t="s">
        <v>1651</v>
      </c>
      <c r="AY242" t="b">
        <v>1</v>
      </c>
      <c r="BC242" t="s">
        <v>1652</v>
      </c>
    </row>
    <row r="243" spans="1:60" x14ac:dyDescent="0.25">
      <c r="A243" s="1">
        <v>241</v>
      </c>
      <c r="B243" t="s">
        <v>1653</v>
      </c>
      <c r="C243" t="s">
        <v>1459</v>
      </c>
      <c r="D243">
        <v>193</v>
      </c>
      <c r="E243" t="s">
        <v>100</v>
      </c>
      <c r="F243" t="s">
        <v>1636</v>
      </c>
      <c r="G243" t="s">
        <v>116</v>
      </c>
      <c r="H243" t="s">
        <v>1654</v>
      </c>
      <c r="I243" t="s">
        <v>1655</v>
      </c>
      <c r="J243" s="2" t="str">
        <f t="shared" si="12"/>
        <v>{'average': 90,</v>
      </c>
      <c r="K243" s="2" t="str">
        <f t="shared" si="13"/>
        <v xml:space="preserve"> 90,</v>
      </c>
      <c r="L243" s="2" t="str">
        <f t="shared" si="15"/>
        <v xml:space="preserve"> 90</v>
      </c>
      <c r="M243" s="3" t="e">
        <f t="shared" si="14"/>
        <v>#VALUE!</v>
      </c>
      <c r="N243" s="2" t="e">
        <v>#VALUE!</v>
      </c>
      <c r="O243" t="s">
        <v>1656</v>
      </c>
      <c r="P243">
        <v>8</v>
      </c>
      <c r="Q243">
        <v>14</v>
      </c>
      <c r="R243">
        <v>10</v>
      </c>
      <c r="S243">
        <v>20</v>
      </c>
      <c r="T243">
        <v>15</v>
      </c>
      <c r="U243">
        <v>12</v>
      </c>
      <c r="V243" t="s">
        <v>1657</v>
      </c>
      <c r="W243" t="s">
        <v>1658</v>
      </c>
      <c r="X243" t="s">
        <v>215</v>
      </c>
      <c r="Y243">
        <v>12</v>
      </c>
      <c r="AA243" t="s">
        <v>1639</v>
      </c>
      <c r="AB243" s="6">
        <v>8</v>
      </c>
      <c r="AC243" t="s">
        <v>1659</v>
      </c>
      <c r="AD243" t="s">
        <v>1660</v>
      </c>
      <c r="AG243" t="s">
        <v>122</v>
      </c>
      <c r="AH243" t="s">
        <v>219</v>
      </c>
      <c r="AI243" t="s">
        <v>94</v>
      </c>
      <c r="AJ243" t="s">
        <v>1642</v>
      </c>
      <c r="AK243" t="s">
        <v>1661</v>
      </c>
      <c r="AL243" t="s">
        <v>492</v>
      </c>
      <c r="AM243" t="s">
        <v>1662</v>
      </c>
      <c r="AO243" t="b">
        <v>1</v>
      </c>
      <c r="AP243" t="b">
        <v>1</v>
      </c>
      <c r="AR243" t="s">
        <v>1663</v>
      </c>
      <c r="AT243" t="s">
        <v>349</v>
      </c>
      <c r="AW243" t="s">
        <v>1664</v>
      </c>
      <c r="AY243" t="b">
        <v>1</v>
      </c>
    </row>
    <row r="244" spans="1:60" x14ac:dyDescent="0.25">
      <c r="A244" s="1">
        <v>242</v>
      </c>
      <c r="B244" t="s">
        <v>1665</v>
      </c>
      <c r="C244" t="s">
        <v>1459</v>
      </c>
      <c r="D244">
        <v>126</v>
      </c>
      <c r="E244" t="s">
        <v>100</v>
      </c>
      <c r="F244" t="s">
        <v>1666</v>
      </c>
      <c r="G244" t="s">
        <v>296</v>
      </c>
      <c r="H244" t="s">
        <v>117</v>
      </c>
      <c r="I244" t="s">
        <v>1667</v>
      </c>
      <c r="J244" s="2" t="str">
        <f t="shared" si="12"/>
        <v>{'average': 82,</v>
      </c>
      <c r="K244" s="2" t="str">
        <f t="shared" si="13"/>
        <v xml:space="preserve"> 82,</v>
      </c>
      <c r="L244" s="2" t="str">
        <f t="shared" si="15"/>
        <v xml:space="preserve"> 82</v>
      </c>
      <c r="M244" s="3">
        <f t="shared" si="14"/>
        <v>0.18292682926829268</v>
      </c>
      <c r="N244" s="2">
        <v>15</v>
      </c>
      <c r="O244" t="s">
        <v>105</v>
      </c>
      <c r="P244">
        <v>10</v>
      </c>
      <c r="Q244">
        <v>14</v>
      </c>
      <c r="R244">
        <v>13</v>
      </c>
      <c r="S244">
        <v>18</v>
      </c>
      <c r="T244">
        <v>16</v>
      </c>
      <c r="U244">
        <v>14</v>
      </c>
      <c r="V244" t="s">
        <v>1668</v>
      </c>
      <c r="W244" t="s">
        <v>1669</v>
      </c>
      <c r="X244" t="s">
        <v>226</v>
      </c>
      <c r="Y244">
        <v>16</v>
      </c>
      <c r="Z244" t="s">
        <v>429</v>
      </c>
      <c r="AA244" t="s">
        <v>1670</v>
      </c>
      <c r="AB244" s="6">
        <v>5</v>
      </c>
      <c r="AD244" t="s">
        <v>1671</v>
      </c>
      <c r="AH244" t="s">
        <v>230</v>
      </c>
      <c r="AI244" t="s">
        <v>94</v>
      </c>
      <c r="AJ244" t="s">
        <v>1672</v>
      </c>
      <c r="AK244" t="s">
        <v>1673</v>
      </c>
      <c r="AL244" t="s">
        <v>198</v>
      </c>
      <c r="AM244" t="s">
        <v>447</v>
      </c>
      <c r="AO244" t="b">
        <v>1</v>
      </c>
      <c r="AP244" t="b">
        <v>1</v>
      </c>
      <c r="AR244" t="s">
        <v>1674</v>
      </c>
      <c r="AY244" t="b">
        <v>1</v>
      </c>
    </row>
    <row r="245" spans="1:60" x14ac:dyDescent="0.25">
      <c r="A245" s="1">
        <v>243</v>
      </c>
      <c r="B245" t="s">
        <v>1675</v>
      </c>
      <c r="C245" t="s">
        <v>1459</v>
      </c>
      <c r="D245">
        <v>189</v>
      </c>
      <c r="E245" t="s">
        <v>100</v>
      </c>
      <c r="F245" t="s">
        <v>188</v>
      </c>
      <c r="G245" t="s">
        <v>202</v>
      </c>
      <c r="H245" t="s">
        <v>1064</v>
      </c>
      <c r="I245" t="s">
        <v>238</v>
      </c>
      <c r="J245" s="2" t="str">
        <f t="shared" si="12"/>
        <v>{'average': 66,</v>
      </c>
      <c r="K245" s="2" t="str">
        <f t="shared" si="13"/>
        <v xml:space="preserve"> 66,</v>
      </c>
      <c r="L245" s="2" t="str">
        <f t="shared" si="15"/>
        <v xml:space="preserve"> 66</v>
      </c>
      <c r="M245" s="3">
        <f t="shared" si="14"/>
        <v>0.18181818181818182</v>
      </c>
      <c r="N245" s="2">
        <v>12</v>
      </c>
      <c r="O245" t="s">
        <v>105</v>
      </c>
      <c r="P245">
        <v>8</v>
      </c>
      <c r="Q245">
        <v>14</v>
      </c>
      <c r="R245">
        <v>12</v>
      </c>
      <c r="S245">
        <v>12</v>
      </c>
      <c r="T245">
        <v>12</v>
      </c>
      <c r="U245">
        <v>12</v>
      </c>
      <c r="V245" t="s">
        <v>1676</v>
      </c>
      <c r="W245" t="s">
        <v>1677</v>
      </c>
      <c r="Y245">
        <v>11</v>
      </c>
      <c r="AA245" t="s">
        <v>1678</v>
      </c>
      <c r="AB245" s="6">
        <v>3</v>
      </c>
      <c r="AC245" t="s">
        <v>1679</v>
      </c>
      <c r="AD245" t="s">
        <v>1680</v>
      </c>
      <c r="AI245" t="s">
        <v>94</v>
      </c>
      <c r="AJ245" t="s">
        <v>1681</v>
      </c>
      <c r="AK245" t="s">
        <v>113</v>
      </c>
      <c r="AL245" t="s">
        <v>198</v>
      </c>
      <c r="AO245" t="b">
        <v>1</v>
      </c>
      <c r="AP245" t="b">
        <v>1</v>
      </c>
      <c r="AY245" t="b">
        <v>1</v>
      </c>
    </row>
    <row r="246" spans="1:60" x14ac:dyDescent="0.25">
      <c r="A246" s="1">
        <v>244</v>
      </c>
      <c r="B246" t="s">
        <v>1682</v>
      </c>
      <c r="C246" t="s">
        <v>1459</v>
      </c>
      <c r="D246">
        <v>191</v>
      </c>
      <c r="E246" t="s">
        <v>100</v>
      </c>
      <c r="F246" t="s">
        <v>188</v>
      </c>
      <c r="G246" t="s">
        <v>202</v>
      </c>
      <c r="H246" t="s">
        <v>1547</v>
      </c>
      <c r="I246" t="s">
        <v>1683</v>
      </c>
      <c r="J246" s="2" t="str">
        <f t="shared" si="12"/>
        <v>{'average': 99,</v>
      </c>
      <c r="K246" s="2" t="str">
        <f t="shared" si="13"/>
        <v xml:space="preserve"> 99,</v>
      </c>
      <c r="L246" s="2" t="str">
        <f t="shared" si="15"/>
        <v xml:space="preserve"> 99</v>
      </c>
      <c r="M246" s="3">
        <f t="shared" si="14"/>
        <v>0.18181818181818182</v>
      </c>
      <c r="N246" s="2">
        <v>18</v>
      </c>
      <c r="O246" t="s">
        <v>308</v>
      </c>
      <c r="P246">
        <v>10</v>
      </c>
      <c r="Q246">
        <v>16</v>
      </c>
      <c r="R246">
        <v>12</v>
      </c>
      <c r="S246">
        <v>14</v>
      </c>
      <c r="T246">
        <v>14</v>
      </c>
      <c r="U246">
        <v>14</v>
      </c>
      <c r="V246" t="s">
        <v>1684</v>
      </c>
      <c r="W246" t="s">
        <v>1685</v>
      </c>
      <c r="Y246">
        <v>12</v>
      </c>
      <c r="AA246" t="s">
        <v>1678</v>
      </c>
      <c r="AB246" s="6">
        <v>5</v>
      </c>
      <c r="AC246" t="s">
        <v>1679</v>
      </c>
      <c r="AD246" t="s">
        <v>1686</v>
      </c>
      <c r="AI246" t="s">
        <v>94</v>
      </c>
      <c r="AJ246" t="s">
        <v>1681</v>
      </c>
      <c r="AK246" t="s">
        <v>113</v>
      </c>
      <c r="AL246" t="s">
        <v>198</v>
      </c>
      <c r="AO246" t="b">
        <v>1</v>
      </c>
      <c r="AY246" t="b">
        <v>1</v>
      </c>
    </row>
    <row r="247" spans="1:60" x14ac:dyDescent="0.25">
      <c r="A247" s="1">
        <v>245</v>
      </c>
      <c r="B247" t="s">
        <v>1687</v>
      </c>
      <c r="C247" t="s">
        <v>1459</v>
      </c>
      <c r="D247">
        <v>194</v>
      </c>
      <c r="E247" t="s">
        <v>100</v>
      </c>
      <c r="F247" t="s">
        <v>188</v>
      </c>
      <c r="G247" t="s">
        <v>202</v>
      </c>
      <c r="H247" t="s">
        <v>1555</v>
      </c>
      <c r="I247" t="s">
        <v>1688</v>
      </c>
      <c r="J247" s="2" t="str">
        <f t="shared" si="12"/>
        <v>{'average': 123</v>
      </c>
      <c r="K247" s="2" t="str">
        <f t="shared" si="13"/>
        <v xml:space="preserve"> 123</v>
      </c>
      <c r="L247" s="2" t="e">
        <f t="shared" si="15"/>
        <v>#VALUE!</v>
      </c>
      <c r="M247" s="3">
        <f t="shared" si="14"/>
        <v>0.30894308943089432</v>
      </c>
      <c r="N247" s="2">
        <v>38</v>
      </c>
      <c r="O247" t="s">
        <v>1689</v>
      </c>
      <c r="P247">
        <v>10</v>
      </c>
      <c r="Q247">
        <v>20</v>
      </c>
      <c r="R247">
        <v>14</v>
      </c>
      <c r="S247">
        <v>16</v>
      </c>
      <c r="T247">
        <v>16</v>
      </c>
      <c r="U247">
        <v>16</v>
      </c>
      <c r="V247" t="s">
        <v>1690</v>
      </c>
      <c r="W247" t="s">
        <v>1691</v>
      </c>
      <c r="Y247">
        <v>13</v>
      </c>
      <c r="AA247" t="s">
        <v>1541</v>
      </c>
      <c r="AB247" s="6">
        <v>8</v>
      </c>
      <c r="AC247" t="s">
        <v>1692</v>
      </c>
      <c r="AD247" t="s">
        <v>1693</v>
      </c>
      <c r="AI247" t="s">
        <v>94</v>
      </c>
      <c r="AJ247" t="s">
        <v>1544</v>
      </c>
      <c r="AK247" t="s">
        <v>1694</v>
      </c>
      <c r="AL247" t="s">
        <v>198</v>
      </c>
      <c r="AM247" t="s">
        <v>930</v>
      </c>
      <c r="AO247" t="b">
        <v>1</v>
      </c>
      <c r="AP247" t="b">
        <v>1</v>
      </c>
      <c r="AY247" t="b">
        <v>1</v>
      </c>
    </row>
    <row r="248" spans="1:60" x14ac:dyDescent="0.25">
      <c r="A248" s="1">
        <v>246</v>
      </c>
      <c r="B248" t="s">
        <v>1695</v>
      </c>
      <c r="C248" t="s">
        <v>1459</v>
      </c>
      <c r="D248">
        <v>112</v>
      </c>
      <c r="E248" t="s">
        <v>100</v>
      </c>
      <c r="F248" t="s">
        <v>101</v>
      </c>
      <c r="G248" t="s">
        <v>109</v>
      </c>
      <c r="H248" t="s">
        <v>1064</v>
      </c>
      <c r="I248" t="s">
        <v>118</v>
      </c>
      <c r="J248" s="2" t="str">
        <f t="shared" si="12"/>
        <v>{'average': 33,</v>
      </c>
      <c r="K248" s="2" t="str">
        <f t="shared" si="13"/>
        <v xml:space="preserve"> 33,</v>
      </c>
      <c r="L248" s="2" t="str">
        <f t="shared" si="15"/>
        <v xml:space="preserve"> 33</v>
      </c>
      <c r="M248" s="3">
        <f t="shared" si="14"/>
        <v>0.18181818181818182</v>
      </c>
      <c r="N248" s="2">
        <v>6</v>
      </c>
      <c r="O248" t="s">
        <v>105</v>
      </c>
      <c r="P248">
        <v>11</v>
      </c>
      <c r="Q248">
        <v>14</v>
      </c>
      <c r="R248">
        <v>12</v>
      </c>
      <c r="S248">
        <v>10</v>
      </c>
      <c r="T248">
        <v>13</v>
      </c>
      <c r="U248">
        <v>14</v>
      </c>
      <c r="W248" t="s">
        <v>1065</v>
      </c>
      <c r="Y248">
        <v>11</v>
      </c>
      <c r="AA248" t="s">
        <v>1696</v>
      </c>
      <c r="AB248" s="6">
        <v>2</v>
      </c>
      <c r="AC248" t="s">
        <v>1697</v>
      </c>
      <c r="AD248" t="s">
        <v>1698</v>
      </c>
      <c r="AI248" t="s">
        <v>94</v>
      </c>
      <c r="AJ248" t="s">
        <v>208</v>
      </c>
      <c r="AK248" t="s">
        <v>197</v>
      </c>
      <c r="AL248" t="s">
        <v>198</v>
      </c>
      <c r="AO248" t="b">
        <v>1</v>
      </c>
      <c r="AR248" t="s">
        <v>1699</v>
      </c>
      <c r="AS248" t="s">
        <v>265</v>
      </c>
      <c r="AT248" t="s">
        <v>1069</v>
      </c>
      <c r="AU248" t="s">
        <v>361</v>
      </c>
      <c r="AV248" t="s">
        <v>389</v>
      </c>
      <c r="AY248" t="b">
        <v>1</v>
      </c>
    </row>
    <row r="249" spans="1:60" x14ac:dyDescent="0.25">
      <c r="A249" s="1">
        <v>247</v>
      </c>
      <c r="B249" t="s">
        <v>1700</v>
      </c>
      <c r="C249" t="s">
        <v>1459</v>
      </c>
      <c r="D249">
        <v>200</v>
      </c>
      <c r="E249" t="s">
        <v>100</v>
      </c>
      <c r="F249" t="s">
        <v>131</v>
      </c>
      <c r="G249" t="s">
        <v>79</v>
      </c>
      <c r="H249" t="s">
        <v>830</v>
      </c>
      <c r="I249" t="s">
        <v>1701</v>
      </c>
      <c r="J249" s="2" t="str">
        <f t="shared" si="12"/>
        <v>{'average': 119</v>
      </c>
      <c r="K249" s="2" t="str">
        <f t="shared" si="13"/>
        <v xml:space="preserve"> 119</v>
      </c>
      <c r="L249" s="2" t="e">
        <f t="shared" si="15"/>
        <v>#VALUE!</v>
      </c>
      <c r="M249" s="3">
        <f t="shared" si="14"/>
        <v>0.47058823529411764</v>
      </c>
      <c r="N249" s="2">
        <v>56</v>
      </c>
      <c r="O249" t="s">
        <v>1702</v>
      </c>
      <c r="P249">
        <v>18</v>
      </c>
      <c r="Q249">
        <v>18</v>
      </c>
      <c r="R249">
        <v>18</v>
      </c>
      <c r="S249">
        <v>2</v>
      </c>
      <c r="T249">
        <v>10</v>
      </c>
      <c r="U249">
        <v>3</v>
      </c>
      <c r="W249" t="s">
        <v>1703</v>
      </c>
      <c r="X249" t="s">
        <v>215</v>
      </c>
      <c r="Y249">
        <v>13</v>
      </c>
      <c r="AB249" s="6">
        <v>6</v>
      </c>
      <c r="AC249" t="s">
        <v>1704</v>
      </c>
      <c r="AD249" t="s">
        <v>1705</v>
      </c>
      <c r="AG249" t="s">
        <v>1706</v>
      </c>
      <c r="AH249" t="s">
        <v>219</v>
      </c>
      <c r="AI249" t="s">
        <v>94</v>
      </c>
      <c r="AK249" t="s">
        <v>1707</v>
      </c>
      <c r="AL249" t="s">
        <v>158</v>
      </c>
      <c r="AO249" t="b">
        <v>1</v>
      </c>
      <c r="AP249" t="b">
        <v>1</v>
      </c>
      <c r="AU249" t="s">
        <v>448</v>
      </c>
      <c r="BC249" t="s">
        <v>1708</v>
      </c>
    </row>
    <row r="250" spans="1:60" x14ac:dyDescent="0.25">
      <c r="A250" s="1">
        <v>248</v>
      </c>
      <c r="B250" t="s">
        <v>1709</v>
      </c>
      <c r="C250" t="s">
        <v>1459</v>
      </c>
      <c r="D250">
        <v>189</v>
      </c>
      <c r="E250" t="s">
        <v>130</v>
      </c>
      <c r="F250" t="s">
        <v>1710</v>
      </c>
      <c r="G250" t="s">
        <v>189</v>
      </c>
      <c r="H250" t="s">
        <v>1064</v>
      </c>
      <c r="I250" t="s">
        <v>1711</v>
      </c>
      <c r="J250" s="2" t="str">
        <f t="shared" si="12"/>
        <v>{'average': 85,</v>
      </c>
      <c r="K250" s="2" t="str">
        <f t="shared" si="13"/>
        <v xml:space="preserve"> 85,</v>
      </c>
      <c r="L250" s="2" t="str">
        <f t="shared" si="15"/>
        <v xml:space="preserve"> 85</v>
      </c>
      <c r="M250" s="3">
        <f t="shared" si="14"/>
        <v>0.35294117647058826</v>
      </c>
      <c r="N250" s="2">
        <v>30</v>
      </c>
      <c r="O250" t="s">
        <v>105</v>
      </c>
      <c r="P250">
        <v>18</v>
      </c>
      <c r="Q250">
        <v>14</v>
      </c>
      <c r="R250">
        <v>16</v>
      </c>
      <c r="S250">
        <v>14</v>
      </c>
      <c r="T250">
        <v>14</v>
      </c>
      <c r="U250">
        <v>8</v>
      </c>
      <c r="V250" t="s">
        <v>1712</v>
      </c>
      <c r="W250" t="s">
        <v>1713</v>
      </c>
      <c r="X250" t="s">
        <v>226</v>
      </c>
      <c r="Y250">
        <v>14</v>
      </c>
      <c r="AA250" t="s">
        <v>869</v>
      </c>
      <c r="AB250" s="6">
        <v>3</v>
      </c>
      <c r="AC250" t="s">
        <v>1714</v>
      </c>
      <c r="AD250" t="s">
        <v>1715</v>
      </c>
      <c r="AH250" t="s">
        <v>230</v>
      </c>
      <c r="AJ250" t="s">
        <v>873</v>
      </c>
      <c r="AK250" t="s">
        <v>139</v>
      </c>
      <c r="AL250" t="s">
        <v>1185</v>
      </c>
      <c r="AM250" t="s">
        <v>787</v>
      </c>
      <c r="AO250" t="b">
        <v>1</v>
      </c>
      <c r="AP250" t="b">
        <v>1</v>
      </c>
      <c r="AY250" t="b">
        <v>1</v>
      </c>
    </row>
    <row r="251" spans="1:60" x14ac:dyDescent="0.25">
      <c r="A251" s="1">
        <v>249</v>
      </c>
      <c r="B251" t="s">
        <v>1716</v>
      </c>
      <c r="C251" t="s">
        <v>1459</v>
      </c>
      <c r="D251">
        <v>191</v>
      </c>
      <c r="E251" t="s">
        <v>130</v>
      </c>
      <c r="F251" t="s">
        <v>1710</v>
      </c>
      <c r="G251" t="s">
        <v>189</v>
      </c>
      <c r="H251" t="s">
        <v>103</v>
      </c>
      <c r="I251" t="s">
        <v>1717</v>
      </c>
      <c r="J251" s="2" t="str">
        <f t="shared" si="12"/>
        <v>{'average': 114</v>
      </c>
      <c r="K251" s="2" t="str">
        <f t="shared" si="13"/>
        <v xml:space="preserve"> 114</v>
      </c>
      <c r="L251" s="2" t="e">
        <f t="shared" si="15"/>
        <v>#VALUE!</v>
      </c>
      <c r="M251" s="3">
        <f t="shared" si="14"/>
        <v>0.42105263157894735</v>
      </c>
      <c r="N251" s="2">
        <v>48</v>
      </c>
      <c r="O251" t="s">
        <v>1460</v>
      </c>
      <c r="P251">
        <v>18</v>
      </c>
      <c r="Q251">
        <v>14</v>
      </c>
      <c r="R251">
        <v>18</v>
      </c>
      <c r="S251">
        <v>14</v>
      </c>
      <c r="T251">
        <v>16</v>
      </c>
      <c r="U251">
        <v>8</v>
      </c>
      <c r="V251" t="s">
        <v>1718</v>
      </c>
      <c r="W251" t="s">
        <v>1719</v>
      </c>
      <c r="X251" t="s">
        <v>226</v>
      </c>
      <c r="Y251">
        <v>16</v>
      </c>
      <c r="AA251" t="s">
        <v>869</v>
      </c>
      <c r="AB251" s="6">
        <v>5</v>
      </c>
      <c r="AC251" t="s">
        <v>1720</v>
      </c>
      <c r="AD251" t="s">
        <v>1721</v>
      </c>
      <c r="AH251" t="s">
        <v>230</v>
      </c>
      <c r="AI251" t="s">
        <v>94</v>
      </c>
      <c r="AJ251" t="s">
        <v>873</v>
      </c>
      <c r="AK251" t="s">
        <v>139</v>
      </c>
      <c r="AL251" t="s">
        <v>1185</v>
      </c>
      <c r="AM251" t="s">
        <v>787</v>
      </c>
      <c r="AO251" t="b">
        <v>1</v>
      </c>
      <c r="AV251" t="s">
        <v>447</v>
      </c>
      <c r="AY251" t="b">
        <v>1</v>
      </c>
      <c r="BC251" t="s">
        <v>1722</v>
      </c>
    </row>
    <row r="252" spans="1:60" x14ac:dyDescent="0.25">
      <c r="A252" s="1">
        <v>250</v>
      </c>
      <c r="B252" t="s">
        <v>1723</v>
      </c>
      <c r="C252" t="s">
        <v>1459</v>
      </c>
      <c r="D252">
        <v>194</v>
      </c>
      <c r="E252" t="s">
        <v>130</v>
      </c>
      <c r="F252" t="s">
        <v>1710</v>
      </c>
      <c r="G252" t="s">
        <v>189</v>
      </c>
      <c r="H252" t="s">
        <v>1724</v>
      </c>
      <c r="I252" t="s">
        <v>1725</v>
      </c>
      <c r="J252" s="2" t="str">
        <f t="shared" si="12"/>
        <v>{'average': 142</v>
      </c>
      <c r="K252" s="2" t="str">
        <f t="shared" si="13"/>
        <v xml:space="preserve"> 142</v>
      </c>
      <c r="L252" s="2" t="e">
        <f t="shared" si="15"/>
        <v>#VALUE!</v>
      </c>
      <c r="M252" s="3">
        <f t="shared" si="14"/>
        <v>0.42253521126760563</v>
      </c>
      <c r="N252" s="2">
        <v>60</v>
      </c>
      <c r="O252" t="s">
        <v>1726</v>
      </c>
      <c r="P252">
        <v>20</v>
      </c>
      <c r="Q252">
        <v>14</v>
      </c>
      <c r="R252">
        <v>18</v>
      </c>
      <c r="S252">
        <v>14</v>
      </c>
      <c r="T252">
        <v>14</v>
      </c>
      <c r="U252">
        <v>8</v>
      </c>
      <c r="V252" t="s">
        <v>1727</v>
      </c>
      <c r="W252" t="s">
        <v>1728</v>
      </c>
      <c r="X252" t="s">
        <v>226</v>
      </c>
      <c r="Y252">
        <v>16</v>
      </c>
      <c r="Z252" t="s">
        <v>1729</v>
      </c>
      <c r="AA252" t="s">
        <v>869</v>
      </c>
      <c r="AB252" s="6">
        <v>8</v>
      </c>
      <c r="AC252" t="s">
        <v>1730</v>
      </c>
      <c r="AD252" t="s">
        <v>1731</v>
      </c>
      <c r="AH252" t="s">
        <v>230</v>
      </c>
      <c r="AI252" t="s">
        <v>94</v>
      </c>
      <c r="AJ252" t="s">
        <v>873</v>
      </c>
      <c r="AK252" t="s">
        <v>372</v>
      </c>
      <c r="AL252" t="s">
        <v>1185</v>
      </c>
      <c r="AM252" t="s">
        <v>1732</v>
      </c>
      <c r="AO252" t="b">
        <v>1</v>
      </c>
      <c r="AP252" t="b">
        <v>1</v>
      </c>
      <c r="AV252" t="s">
        <v>957</v>
      </c>
      <c r="AY252" t="b">
        <v>1</v>
      </c>
      <c r="BC252" t="s">
        <v>1733</v>
      </c>
    </row>
    <row r="253" spans="1:60" x14ac:dyDescent="0.25">
      <c r="A253" s="1">
        <v>251</v>
      </c>
      <c r="B253" t="s">
        <v>1734</v>
      </c>
      <c r="C253" t="s">
        <v>1459</v>
      </c>
      <c r="D253">
        <v>201</v>
      </c>
      <c r="E253" t="s">
        <v>100</v>
      </c>
      <c r="F253" t="s">
        <v>1735</v>
      </c>
      <c r="G253" t="s">
        <v>1305</v>
      </c>
      <c r="H253" t="s">
        <v>1736</v>
      </c>
      <c r="I253" t="s">
        <v>1737</v>
      </c>
      <c r="J253" s="2" t="str">
        <f t="shared" si="12"/>
        <v>{'average': 130</v>
      </c>
      <c r="K253" s="2" t="str">
        <f t="shared" si="13"/>
        <v xml:space="preserve"> 130</v>
      </c>
      <c r="L253" s="2" t="e">
        <f t="shared" si="15"/>
        <v>#VALUE!</v>
      </c>
      <c r="M253" s="3">
        <f t="shared" si="14"/>
        <v>0.30769230769230771</v>
      </c>
      <c r="N253" s="2">
        <v>40</v>
      </c>
      <c r="O253" t="s">
        <v>1738</v>
      </c>
      <c r="P253">
        <v>12</v>
      </c>
      <c r="Q253">
        <v>16</v>
      </c>
      <c r="R253">
        <v>14</v>
      </c>
      <c r="S253">
        <v>18</v>
      </c>
      <c r="T253">
        <v>22</v>
      </c>
      <c r="U253">
        <v>17</v>
      </c>
      <c r="V253" t="s">
        <v>1739</v>
      </c>
      <c r="W253" t="s">
        <v>1740</v>
      </c>
      <c r="X253" t="s">
        <v>1741</v>
      </c>
      <c r="Y253">
        <v>20</v>
      </c>
      <c r="Z253" t="s">
        <v>1461</v>
      </c>
      <c r="AA253" t="s">
        <v>1742</v>
      </c>
      <c r="AB253" s="6">
        <v>10</v>
      </c>
      <c r="AC253" t="s">
        <v>1743</v>
      </c>
      <c r="AD253" t="s">
        <v>1744</v>
      </c>
      <c r="AH253" t="s">
        <v>139</v>
      </c>
      <c r="AI253" t="s">
        <v>94</v>
      </c>
      <c r="AJ253" t="s">
        <v>208</v>
      </c>
      <c r="AK253" t="s">
        <v>1090</v>
      </c>
      <c r="AO253" t="b">
        <v>1</v>
      </c>
      <c r="AP253" t="b">
        <v>1</v>
      </c>
      <c r="AR253" t="s">
        <v>1745</v>
      </c>
      <c r="AV253" t="s">
        <v>125</v>
      </c>
      <c r="BH253" t="s">
        <v>1634</v>
      </c>
    </row>
    <row r="254" spans="1:60" x14ac:dyDescent="0.25">
      <c r="A254" s="1">
        <v>252</v>
      </c>
      <c r="B254" t="s">
        <v>1746</v>
      </c>
      <c r="C254" t="s">
        <v>1459</v>
      </c>
      <c r="D254">
        <v>202</v>
      </c>
      <c r="E254" t="s">
        <v>100</v>
      </c>
      <c r="F254" t="s">
        <v>1747</v>
      </c>
      <c r="G254" t="s">
        <v>1305</v>
      </c>
      <c r="H254" t="s">
        <v>1748</v>
      </c>
      <c r="I254" t="s">
        <v>805</v>
      </c>
      <c r="J254" s="2" t="str">
        <f t="shared" si="12"/>
        <v>{'average': 112</v>
      </c>
      <c r="K254" s="2" t="str">
        <f t="shared" si="13"/>
        <v xml:space="preserve"> 112</v>
      </c>
      <c r="L254" s="2" t="e">
        <f t="shared" si="15"/>
        <v>#VALUE!</v>
      </c>
      <c r="M254" s="3">
        <f t="shared" si="14"/>
        <v>0.4017857142857143</v>
      </c>
      <c r="N254" s="2">
        <v>45</v>
      </c>
      <c r="O254" t="s">
        <v>569</v>
      </c>
      <c r="P254">
        <v>13</v>
      </c>
      <c r="Q254">
        <v>20</v>
      </c>
      <c r="R254">
        <v>16</v>
      </c>
      <c r="S254">
        <v>15</v>
      </c>
      <c r="T254">
        <v>17</v>
      </c>
      <c r="U254">
        <v>16</v>
      </c>
      <c r="V254" t="s">
        <v>1749</v>
      </c>
      <c r="W254" t="s">
        <v>1750</v>
      </c>
      <c r="Y254">
        <v>16</v>
      </c>
      <c r="Z254" t="s">
        <v>1461</v>
      </c>
      <c r="AA254" t="s">
        <v>1751</v>
      </c>
      <c r="AB254" s="6">
        <v>6</v>
      </c>
      <c r="AC254" t="s">
        <v>1752</v>
      </c>
      <c r="AD254" t="s">
        <v>1753</v>
      </c>
      <c r="AI254" t="s">
        <v>94</v>
      </c>
      <c r="AJ254" t="s">
        <v>208</v>
      </c>
      <c r="AK254" t="s">
        <v>860</v>
      </c>
      <c r="AL254" t="s">
        <v>124</v>
      </c>
      <c r="AO254" t="b">
        <v>1</v>
      </c>
      <c r="AR254" t="s">
        <v>1754</v>
      </c>
      <c r="AT254" t="s">
        <v>428</v>
      </c>
      <c r="AV254" t="s">
        <v>125</v>
      </c>
      <c r="AW254" t="s">
        <v>1755</v>
      </c>
      <c r="BC254" t="s">
        <v>1756</v>
      </c>
      <c r="BH254" t="s">
        <v>1634</v>
      </c>
    </row>
    <row r="255" spans="1:60" x14ac:dyDescent="0.25">
      <c r="A255" s="1">
        <v>253</v>
      </c>
      <c r="B255" t="s">
        <v>1757</v>
      </c>
      <c r="C255" t="s">
        <v>1459</v>
      </c>
      <c r="D255">
        <v>202</v>
      </c>
      <c r="E255" t="s">
        <v>100</v>
      </c>
      <c r="F255" t="s">
        <v>1747</v>
      </c>
      <c r="G255" t="s">
        <v>1305</v>
      </c>
      <c r="H255" t="s">
        <v>840</v>
      </c>
      <c r="I255" t="s">
        <v>725</v>
      </c>
      <c r="J255" s="2" t="str">
        <f t="shared" si="12"/>
        <v>{'average': 84,</v>
      </c>
      <c r="K255" s="2" t="str">
        <f t="shared" si="13"/>
        <v xml:space="preserve"> 84,</v>
      </c>
      <c r="L255" s="2" t="str">
        <f t="shared" si="15"/>
        <v xml:space="preserve"> 84</v>
      </c>
      <c r="M255" s="3">
        <f t="shared" si="14"/>
        <v>0.30952380952380953</v>
      </c>
      <c r="N255" s="2">
        <v>26</v>
      </c>
      <c r="O255" t="s">
        <v>308</v>
      </c>
      <c r="P255">
        <v>13</v>
      </c>
      <c r="Q255">
        <v>18</v>
      </c>
      <c r="R255">
        <v>14</v>
      </c>
      <c r="S255">
        <v>14</v>
      </c>
      <c r="T255">
        <v>17</v>
      </c>
      <c r="U255">
        <v>11</v>
      </c>
      <c r="V255" t="s">
        <v>1758</v>
      </c>
      <c r="W255" t="s">
        <v>1759</v>
      </c>
      <c r="Y255">
        <v>13</v>
      </c>
      <c r="AA255" t="s">
        <v>1760</v>
      </c>
      <c r="AB255" s="6">
        <v>5</v>
      </c>
      <c r="AC255" t="s">
        <v>1761</v>
      </c>
      <c r="AD255" t="s">
        <v>1762</v>
      </c>
      <c r="AI255" t="s">
        <v>94</v>
      </c>
      <c r="AJ255" t="s">
        <v>1005</v>
      </c>
      <c r="AK255" t="s">
        <v>1763</v>
      </c>
      <c r="AL255" t="s">
        <v>198</v>
      </c>
      <c r="AO255" t="b">
        <v>1</v>
      </c>
      <c r="AP255" t="b">
        <v>1</v>
      </c>
      <c r="AW255" t="s">
        <v>1764</v>
      </c>
      <c r="BH255" t="s">
        <v>1634</v>
      </c>
    </row>
    <row r="256" spans="1:60" x14ac:dyDescent="0.25">
      <c r="A256" s="1">
        <v>254</v>
      </c>
      <c r="B256" t="s">
        <v>1765</v>
      </c>
      <c r="C256" t="s">
        <v>1459</v>
      </c>
      <c r="D256">
        <v>33</v>
      </c>
      <c r="E256" t="s">
        <v>77</v>
      </c>
      <c r="F256" t="s">
        <v>797</v>
      </c>
      <c r="G256" t="s">
        <v>79</v>
      </c>
      <c r="H256" t="s">
        <v>475</v>
      </c>
      <c r="I256" t="s">
        <v>1563</v>
      </c>
      <c r="J256" s="2" t="str">
        <f t="shared" si="12"/>
        <v>{'average': 126</v>
      </c>
      <c r="K256" s="2" t="str">
        <f t="shared" si="13"/>
        <v xml:space="preserve"> 126</v>
      </c>
      <c r="L256" s="2" t="e">
        <f t="shared" si="15"/>
        <v>#VALUE!</v>
      </c>
      <c r="M256" s="3">
        <f t="shared" si="14"/>
        <v>0.43650793650793651</v>
      </c>
      <c r="N256" s="2">
        <v>55</v>
      </c>
      <c r="O256" t="s">
        <v>1564</v>
      </c>
      <c r="P256">
        <v>23</v>
      </c>
      <c r="Q256">
        <v>11</v>
      </c>
      <c r="R256">
        <v>21</v>
      </c>
      <c r="S256">
        <v>1</v>
      </c>
      <c r="T256">
        <v>10</v>
      </c>
      <c r="U256">
        <v>5</v>
      </c>
      <c r="W256" t="s">
        <v>392</v>
      </c>
      <c r="X256" t="s">
        <v>1565</v>
      </c>
      <c r="Y256">
        <v>13</v>
      </c>
      <c r="AB256" s="6">
        <v>5</v>
      </c>
      <c r="AC256" t="s">
        <v>1766</v>
      </c>
      <c r="AD256" t="s">
        <v>1767</v>
      </c>
      <c r="AG256" t="s">
        <v>1583</v>
      </c>
      <c r="AH256" t="s">
        <v>139</v>
      </c>
      <c r="AK256" t="s">
        <v>197</v>
      </c>
      <c r="AL256" t="s">
        <v>158</v>
      </c>
      <c r="AO256" t="b">
        <v>1</v>
      </c>
    </row>
    <row r="257" spans="1:60" x14ac:dyDescent="0.25">
      <c r="A257" s="1">
        <v>255</v>
      </c>
      <c r="B257" t="s">
        <v>1768</v>
      </c>
      <c r="C257" t="s">
        <v>1459</v>
      </c>
      <c r="D257">
        <v>204</v>
      </c>
      <c r="E257" t="s">
        <v>100</v>
      </c>
      <c r="F257" t="s">
        <v>1769</v>
      </c>
      <c r="G257" t="s">
        <v>1305</v>
      </c>
      <c r="H257" t="s">
        <v>117</v>
      </c>
      <c r="I257" t="s">
        <v>1624</v>
      </c>
      <c r="J257" s="2" t="str">
        <f t="shared" si="12"/>
        <v>{'average': 91,</v>
      </c>
      <c r="K257" s="2" t="str">
        <f t="shared" si="13"/>
        <v xml:space="preserve"> 91,</v>
      </c>
      <c r="L257" s="2" t="str">
        <f t="shared" si="15"/>
        <v xml:space="preserve"> 91</v>
      </c>
      <c r="M257" s="3">
        <f t="shared" si="14"/>
        <v>0.30769230769230771</v>
      </c>
      <c r="N257" s="2">
        <v>28</v>
      </c>
      <c r="O257" t="s">
        <v>105</v>
      </c>
      <c r="P257">
        <v>12</v>
      </c>
      <c r="Q257">
        <v>15</v>
      </c>
      <c r="R257">
        <v>14</v>
      </c>
      <c r="S257">
        <v>16</v>
      </c>
      <c r="T257">
        <v>15</v>
      </c>
      <c r="U257">
        <v>18</v>
      </c>
      <c r="V257" t="s">
        <v>1625</v>
      </c>
      <c r="W257" t="s">
        <v>1626</v>
      </c>
      <c r="X257" t="s">
        <v>226</v>
      </c>
      <c r="Y257">
        <v>15</v>
      </c>
      <c r="Z257" t="s">
        <v>1461</v>
      </c>
      <c r="AA257" t="s">
        <v>1760</v>
      </c>
      <c r="AB257" s="6">
        <v>6</v>
      </c>
      <c r="AD257" t="s">
        <v>1629</v>
      </c>
      <c r="AH257" t="s">
        <v>230</v>
      </c>
      <c r="AI257" t="s">
        <v>94</v>
      </c>
      <c r="AJ257" t="s">
        <v>1005</v>
      </c>
      <c r="AK257" t="s">
        <v>1631</v>
      </c>
      <c r="AO257" t="b">
        <v>1</v>
      </c>
      <c r="AP257" t="b">
        <v>1</v>
      </c>
      <c r="AR257" t="s">
        <v>1632</v>
      </c>
      <c r="AW257" t="s">
        <v>1633</v>
      </c>
      <c r="BH257" t="s">
        <v>1634</v>
      </c>
    </row>
    <row r="258" spans="1:60" x14ac:dyDescent="0.25">
      <c r="A258" s="1">
        <v>256</v>
      </c>
      <c r="B258" t="s">
        <v>1770</v>
      </c>
      <c r="C258" t="s">
        <v>1459</v>
      </c>
      <c r="D258">
        <v>205</v>
      </c>
      <c r="E258" t="s">
        <v>100</v>
      </c>
      <c r="F258" t="s">
        <v>1769</v>
      </c>
      <c r="G258" t="s">
        <v>1305</v>
      </c>
      <c r="H258" t="s">
        <v>117</v>
      </c>
      <c r="I258" t="s">
        <v>238</v>
      </c>
      <c r="J258" s="2" t="str">
        <f t="shared" si="12"/>
        <v>{'average': 66,</v>
      </c>
      <c r="K258" s="2" t="str">
        <f t="shared" si="13"/>
        <v xml:space="preserve"> 66,</v>
      </c>
      <c r="L258" s="2" t="str">
        <f t="shared" si="15"/>
        <v xml:space="preserve"> 66</v>
      </c>
      <c r="M258" s="3">
        <f t="shared" si="14"/>
        <v>0.18181818181818182</v>
      </c>
      <c r="N258" s="2">
        <v>12</v>
      </c>
      <c r="O258" t="s">
        <v>105</v>
      </c>
      <c r="P258">
        <v>10</v>
      </c>
      <c r="Q258">
        <v>14</v>
      </c>
      <c r="R258">
        <v>12</v>
      </c>
      <c r="S258">
        <v>14</v>
      </c>
      <c r="T258">
        <v>10</v>
      </c>
      <c r="U258">
        <v>16</v>
      </c>
      <c r="W258" t="s">
        <v>1771</v>
      </c>
      <c r="Y258">
        <v>12</v>
      </c>
      <c r="AA258" t="s">
        <v>1772</v>
      </c>
      <c r="AB258" s="6">
        <v>2</v>
      </c>
      <c r="AD258" t="s">
        <v>1773</v>
      </c>
      <c r="AJ258" t="s">
        <v>1005</v>
      </c>
      <c r="AK258" t="s">
        <v>1774</v>
      </c>
      <c r="AL258" t="s">
        <v>158</v>
      </c>
      <c r="AO258" t="b">
        <v>1</v>
      </c>
      <c r="AP258" t="b">
        <v>1</v>
      </c>
      <c r="AR258" t="s">
        <v>1775</v>
      </c>
      <c r="BH258" t="s">
        <v>1634</v>
      </c>
    </row>
    <row r="259" spans="1:60" x14ac:dyDescent="0.25">
      <c r="A259" s="1">
        <v>257</v>
      </c>
      <c r="B259" t="s">
        <v>1776</v>
      </c>
      <c r="C259" t="s">
        <v>1459</v>
      </c>
      <c r="D259">
        <v>205</v>
      </c>
      <c r="E259" t="s">
        <v>100</v>
      </c>
      <c r="F259" t="s">
        <v>1769</v>
      </c>
      <c r="G259" t="s">
        <v>287</v>
      </c>
      <c r="H259" t="s">
        <v>364</v>
      </c>
      <c r="I259" t="s">
        <v>1777</v>
      </c>
      <c r="J259" s="2" t="str">
        <f t="shared" ref="J259:J322" si="16">LEFT(I259, 15)</f>
        <v>{'average': 127</v>
      </c>
      <c r="K259" s="2" t="str">
        <f t="shared" ref="K259:K322" si="17">RIGHT(J259, LEN(J259)-FIND(":",J259))</f>
        <v xml:space="preserve"> 127</v>
      </c>
      <c r="L259" s="2" t="e">
        <f t="shared" si="15"/>
        <v>#VALUE!</v>
      </c>
      <c r="M259" s="3">
        <f t="shared" ref="M259:M322" si="18">IF(ISERROR(L259), N259/K259, N259/L259)</f>
        <v>0.40157480314960631</v>
      </c>
      <c r="N259" s="2">
        <v>51</v>
      </c>
      <c r="O259" t="s">
        <v>308</v>
      </c>
      <c r="P259">
        <v>13</v>
      </c>
      <c r="Q259">
        <v>16</v>
      </c>
      <c r="R259">
        <v>16</v>
      </c>
      <c r="S259">
        <v>15</v>
      </c>
      <c r="T259">
        <v>17</v>
      </c>
      <c r="U259">
        <v>20</v>
      </c>
      <c r="V259" t="s">
        <v>1778</v>
      </c>
      <c r="W259" t="s">
        <v>1779</v>
      </c>
      <c r="X259" t="s">
        <v>1043</v>
      </c>
      <c r="Y259">
        <v>16</v>
      </c>
      <c r="Z259" t="s">
        <v>1461</v>
      </c>
      <c r="AA259" t="s">
        <v>1780</v>
      </c>
      <c r="AB259" s="6">
        <v>8</v>
      </c>
      <c r="AC259" t="s">
        <v>1781</v>
      </c>
      <c r="AD259" t="s">
        <v>1782</v>
      </c>
      <c r="AG259" t="s">
        <v>92</v>
      </c>
      <c r="AH259" t="s">
        <v>79</v>
      </c>
      <c r="AJ259" t="s">
        <v>1783</v>
      </c>
      <c r="AK259" t="s">
        <v>1631</v>
      </c>
      <c r="AM259" t="s">
        <v>327</v>
      </c>
      <c r="AO259" t="b">
        <v>1</v>
      </c>
      <c r="AR259" t="s">
        <v>1784</v>
      </c>
      <c r="AT259" t="s">
        <v>125</v>
      </c>
      <c r="BC259" t="s">
        <v>1785</v>
      </c>
      <c r="BG259" t="s">
        <v>1468</v>
      </c>
      <c r="BH259" t="s">
        <v>1634</v>
      </c>
    </row>
    <row r="260" spans="1:60" x14ac:dyDescent="0.25">
      <c r="A260" s="1">
        <v>258</v>
      </c>
      <c r="B260" t="s">
        <v>1786</v>
      </c>
      <c r="C260" t="s">
        <v>1459</v>
      </c>
      <c r="D260">
        <v>129</v>
      </c>
      <c r="E260" t="s">
        <v>100</v>
      </c>
      <c r="F260" t="s">
        <v>398</v>
      </c>
      <c r="G260" t="s">
        <v>102</v>
      </c>
      <c r="H260" t="s">
        <v>1064</v>
      </c>
      <c r="I260" t="s">
        <v>1195</v>
      </c>
      <c r="J260" s="2" t="str">
        <f t="shared" si="16"/>
        <v>{'average': 16,</v>
      </c>
      <c r="K260" s="2" t="str">
        <f t="shared" si="17"/>
        <v xml:space="preserve"> 16,</v>
      </c>
      <c r="L260" s="2" t="str">
        <f t="shared" ref="L260:L323" si="19">REPLACE(K260, FIND(",", K260), 1, "")</f>
        <v xml:space="preserve"> 16</v>
      </c>
      <c r="M260" s="3">
        <f t="shared" si="18"/>
        <v>0.1875</v>
      </c>
      <c r="N260" s="2">
        <v>3</v>
      </c>
      <c r="O260" t="s">
        <v>1460</v>
      </c>
      <c r="P260">
        <v>11</v>
      </c>
      <c r="Q260">
        <v>14</v>
      </c>
      <c r="R260">
        <v>12</v>
      </c>
      <c r="S260">
        <v>11</v>
      </c>
      <c r="T260">
        <v>13</v>
      </c>
      <c r="U260">
        <v>11</v>
      </c>
      <c r="W260" t="s">
        <v>1787</v>
      </c>
      <c r="X260" t="s">
        <v>226</v>
      </c>
      <c r="Y260">
        <v>15</v>
      </c>
      <c r="Z260" t="s">
        <v>634</v>
      </c>
      <c r="AA260" t="s">
        <v>1696</v>
      </c>
      <c r="AB260">
        <v>0.5</v>
      </c>
      <c r="AC260" t="s">
        <v>1788</v>
      </c>
      <c r="AD260" t="s">
        <v>1789</v>
      </c>
      <c r="AG260" t="s">
        <v>1790</v>
      </c>
      <c r="AH260" t="s">
        <v>230</v>
      </c>
      <c r="AI260" t="s">
        <v>94</v>
      </c>
      <c r="AJ260" t="s">
        <v>208</v>
      </c>
      <c r="AK260" t="s">
        <v>197</v>
      </c>
      <c r="AL260" t="s">
        <v>111</v>
      </c>
      <c r="AO260" t="b">
        <v>1</v>
      </c>
      <c r="AY260" t="b">
        <v>1</v>
      </c>
    </row>
    <row r="261" spans="1:60" x14ac:dyDescent="0.25">
      <c r="A261" s="1">
        <v>259</v>
      </c>
      <c r="B261" t="s">
        <v>1791</v>
      </c>
      <c r="C261" t="s">
        <v>1459</v>
      </c>
      <c r="D261">
        <v>95</v>
      </c>
      <c r="E261" t="s">
        <v>77</v>
      </c>
      <c r="F261" t="s">
        <v>144</v>
      </c>
      <c r="G261" t="s">
        <v>79</v>
      </c>
      <c r="H261" t="s">
        <v>145</v>
      </c>
      <c r="I261" t="s">
        <v>1792</v>
      </c>
      <c r="J261" s="2" t="str">
        <f t="shared" si="16"/>
        <v>{'average': 138</v>
      </c>
      <c r="K261" s="2" t="str">
        <f t="shared" si="17"/>
        <v xml:space="preserve"> 138</v>
      </c>
      <c r="L261" s="2" t="e">
        <f t="shared" si="19"/>
        <v>#VALUE!</v>
      </c>
      <c r="M261" s="3">
        <f t="shared" si="18"/>
        <v>0.43478260869565216</v>
      </c>
      <c r="N261" s="2">
        <v>60</v>
      </c>
      <c r="O261" t="s">
        <v>308</v>
      </c>
      <c r="P261">
        <v>24</v>
      </c>
      <c r="Q261">
        <v>9</v>
      </c>
      <c r="R261">
        <v>21</v>
      </c>
      <c r="S261">
        <v>3</v>
      </c>
      <c r="T261">
        <v>11</v>
      </c>
      <c r="U261">
        <v>6</v>
      </c>
      <c r="Y261">
        <v>10</v>
      </c>
      <c r="AB261" s="6">
        <v>8</v>
      </c>
      <c r="AC261" t="s">
        <v>1793</v>
      </c>
      <c r="AD261" t="s">
        <v>1794</v>
      </c>
      <c r="AK261" t="s">
        <v>1795</v>
      </c>
      <c r="AL261" t="s">
        <v>97</v>
      </c>
      <c r="AM261" t="s">
        <v>787</v>
      </c>
      <c r="AO261" t="b">
        <v>1</v>
      </c>
      <c r="AP261" t="b">
        <v>1</v>
      </c>
      <c r="AV261" t="s">
        <v>957</v>
      </c>
    </row>
    <row r="262" spans="1:60" x14ac:dyDescent="0.25">
      <c r="A262" s="1">
        <v>260</v>
      </c>
      <c r="B262" t="s">
        <v>1796</v>
      </c>
      <c r="C262" t="s">
        <v>1459</v>
      </c>
      <c r="D262">
        <v>206</v>
      </c>
      <c r="E262" t="s">
        <v>100</v>
      </c>
      <c r="F262" t="s">
        <v>1666</v>
      </c>
      <c r="G262" t="s">
        <v>1305</v>
      </c>
      <c r="H262" t="s">
        <v>610</v>
      </c>
      <c r="I262" t="s">
        <v>146</v>
      </c>
      <c r="J262" s="2" t="str">
        <f t="shared" si="16"/>
        <v>{'average': 22,</v>
      </c>
      <c r="K262" s="2" t="str">
        <f t="shared" si="17"/>
        <v xml:space="preserve"> 22,</v>
      </c>
      <c r="L262" s="2" t="str">
        <f t="shared" si="19"/>
        <v xml:space="preserve"> 22</v>
      </c>
      <c r="M262" s="3">
        <f t="shared" si="18"/>
        <v>0.18181818181818182</v>
      </c>
      <c r="N262" s="2">
        <v>4</v>
      </c>
      <c r="O262" t="s">
        <v>105</v>
      </c>
      <c r="P262">
        <v>10</v>
      </c>
      <c r="Q262">
        <v>12</v>
      </c>
      <c r="R262">
        <v>12</v>
      </c>
      <c r="S262">
        <v>16</v>
      </c>
      <c r="T262">
        <v>12</v>
      </c>
      <c r="U262">
        <v>10</v>
      </c>
      <c r="V262" t="s">
        <v>1797</v>
      </c>
      <c r="W262" t="s">
        <v>1798</v>
      </c>
      <c r="Y262">
        <v>11</v>
      </c>
      <c r="AA262" t="s">
        <v>1772</v>
      </c>
      <c r="AB262" s="6">
        <v>1</v>
      </c>
      <c r="AD262" t="s">
        <v>1799</v>
      </c>
      <c r="AJ262" t="s">
        <v>1005</v>
      </c>
      <c r="AK262" t="s">
        <v>997</v>
      </c>
      <c r="AO262" t="b">
        <v>1</v>
      </c>
      <c r="AP262" t="b">
        <v>1</v>
      </c>
      <c r="AR262" t="s">
        <v>1800</v>
      </c>
      <c r="AW262" t="s">
        <v>1801</v>
      </c>
      <c r="BH262" t="s">
        <v>1634</v>
      </c>
    </row>
    <row r="263" spans="1:60" x14ac:dyDescent="0.25">
      <c r="A263" s="1">
        <v>261</v>
      </c>
      <c r="B263" t="s">
        <v>1802</v>
      </c>
      <c r="C263" t="s">
        <v>1459</v>
      </c>
      <c r="D263">
        <v>206</v>
      </c>
      <c r="E263" t="s">
        <v>100</v>
      </c>
      <c r="F263" t="s">
        <v>398</v>
      </c>
      <c r="G263" t="s">
        <v>1305</v>
      </c>
      <c r="H263" t="s">
        <v>1803</v>
      </c>
      <c r="I263" t="s">
        <v>1804</v>
      </c>
      <c r="J263" s="2" t="str">
        <f t="shared" si="16"/>
        <v>{'average': 67,</v>
      </c>
      <c r="K263" s="2" t="str">
        <f t="shared" si="17"/>
        <v xml:space="preserve"> 67,</v>
      </c>
      <c r="L263" s="2" t="str">
        <f t="shared" si="19"/>
        <v xml:space="preserve"> 67</v>
      </c>
      <c r="M263" s="3">
        <f t="shared" si="18"/>
        <v>0.40298507462686567</v>
      </c>
      <c r="N263" s="2">
        <v>27</v>
      </c>
      <c r="O263" t="s">
        <v>105</v>
      </c>
      <c r="P263">
        <v>15</v>
      </c>
      <c r="Q263">
        <v>14</v>
      </c>
      <c r="R263">
        <v>16</v>
      </c>
      <c r="S263">
        <v>14</v>
      </c>
      <c r="T263">
        <v>14</v>
      </c>
      <c r="U263">
        <v>12</v>
      </c>
      <c r="V263" t="s">
        <v>1805</v>
      </c>
      <c r="W263" t="s">
        <v>1806</v>
      </c>
      <c r="Y263">
        <v>12</v>
      </c>
      <c r="AA263" t="s">
        <v>1760</v>
      </c>
      <c r="AB263" s="6">
        <v>3</v>
      </c>
      <c r="AC263" t="s">
        <v>1807</v>
      </c>
      <c r="AD263" t="s">
        <v>1808</v>
      </c>
      <c r="AI263" t="s">
        <v>94</v>
      </c>
      <c r="AJ263" t="s">
        <v>1005</v>
      </c>
      <c r="AK263" t="s">
        <v>1809</v>
      </c>
      <c r="AL263" t="s">
        <v>124</v>
      </c>
      <c r="AO263" t="b">
        <v>1</v>
      </c>
      <c r="AP263" t="b">
        <v>1</v>
      </c>
      <c r="BC263" t="s">
        <v>1810</v>
      </c>
      <c r="BH263" t="s">
        <v>1634</v>
      </c>
    </row>
    <row r="264" spans="1:60" x14ac:dyDescent="0.25">
      <c r="A264" s="1">
        <v>262</v>
      </c>
      <c r="B264" t="s">
        <v>1811</v>
      </c>
      <c r="C264" t="s">
        <v>1459</v>
      </c>
      <c r="D264">
        <v>207</v>
      </c>
      <c r="E264" t="s">
        <v>100</v>
      </c>
      <c r="F264" t="s">
        <v>1666</v>
      </c>
      <c r="G264" t="s">
        <v>1305</v>
      </c>
      <c r="H264" t="s">
        <v>117</v>
      </c>
      <c r="I264" t="s">
        <v>1667</v>
      </c>
      <c r="J264" s="2" t="str">
        <f t="shared" si="16"/>
        <v>{'average': 82,</v>
      </c>
      <c r="K264" s="2" t="str">
        <f t="shared" si="17"/>
        <v xml:space="preserve"> 82,</v>
      </c>
      <c r="L264" s="2" t="str">
        <f t="shared" si="19"/>
        <v xml:space="preserve"> 82</v>
      </c>
      <c r="M264" s="3">
        <f t="shared" si="18"/>
        <v>0.18292682926829268</v>
      </c>
      <c r="N264" s="2">
        <v>15</v>
      </c>
      <c r="O264" t="s">
        <v>105</v>
      </c>
      <c r="P264">
        <v>10</v>
      </c>
      <c r="Q264">
        <v>14</v>
      </c>
      <c r="R264">
        <v>13</v>
      </c>
      <c r="S264">
        <v>18</v>
      </c>
      <c r="T264">
        <v>16</v>
      </c>
      <c r="U264">
        <v>14</v>
      </c>
      <c r="V264" t="s">
        <v>1668</v>
      </c>
      <c r="W264" t="s">
        <v>1669</v>
      </c>
      <c r="Y264">
        <v>16</v>
      </c>
      <c r="AA264" t="s">
        <v>1751</v>
      </c>
      <c r="AB264" s="6">
        <v>5</v>
      </c>
      <c r="AD264" t="s">
        <v>1812</v>
      </c>
      <c r="AI264" t="s">
        <v>94</v>
      </c>
      <c r="AJ264" t="s">
        <v>208</v>
      </c>
      <c r="AK264" t="s">
        <v>1673</v>
      </c>
      <c r="AL264" t="s">
        <v>198</v>
      </c>
      <c r="AM264" t="s">
        <v>447</v>
      </c>
      <c r="AO264" t="b">
        <v>1</v>
      </c>
      <c r="AP264" t="b">
        <v>1</v>
      </c>
      <c r="AR264" t="s">
        <v>1813</v>
      </c>
      <c r="BH264" t="s">
        <v>1634</v>
      </c>
    </row>
    <row r="265" spans="1:60" x14ac:dyDescent="0.25">
      <c r="A265" s="1">
        <v>263</v>
      </c>
      <c r="B265" t="s">
        <v>1814</v>
      </c>
      <c r="C265" t="s">
        <v>1459</v>
      </c>
      <c r="D265">
        <v>208</v>
      </c>
      <c r="E265" t="s">
        <v>304</v>
      </c>
      <c r="F265" t="s">
        <v>131</v>
      </c>
      <c r="G265" t="s">
        <v>79</v>
      </c>
      <c r="H265" t="s">
        <v>162</v>
      </c>
      <c r="I265" t="s">
        <v>1815</v>
      </c>
      <c r="J265" s="2" t="str">
        <f t="shared" si="16"/>
        <v>{'average': 65,</v>
      </c>
      <c r="K265" s="2" t="str">
        <f t="shared" si="17"/>
        <v xml:space="preserve"> 65,</v>
      </c>
      <c r="L265" s="2" t="str">
        <f t="shared" si="19"/>
        <v xml:space="preserve"> 65</v>
      </c>
      <c r="M265" s="3">
        <f t="shared" si="18"/>
        <v>0.46153846153846156</v>
      </c>
      <c r="N265" s="2">
        <v>30</v>
      </c>
      <c r="O265" t="s">
        <v>105</v>
      </c>
      <c r="P265">
        <v>16</v>
      </c>
      <c r="Q265">
        <v>14</v>
      </c>
      <c r="R265">
        <v>16</v>
      </c>
      <c r="S265">
        <v>3</v>
      </c>
      <c r="T265">
        <v>11</v>
      </c>
      <c r="U265">
        <v>3</v>
      </c>
      <c r="W265" t="s">
        <v>322</v>
      </c>
      <c r="X265" t="s">
        <v>925</v>
      </c>
      <c r="Y265">
        <v>10</v>
      </c>
      <c r="AB265" s="6">
        <v>4</v>
      </c>
      <c r="AC265" t="s">
        <v>1816</v>
      </c>
      <c r="AD265" t="s">
        <v>1817</v>
      </c>
      <c r="AG265" t="s">
        <v>1818</v>
      </c>
      <c r="AH265" t="s">
        <v>139</v>
      </c>
      <c r="AI265" t="s">
        <v>94</v>
      </c>
      <c r="AK265" t="s">
        <v>110</v>
      </c>
      <c r="AL265" t="s">
        <v>97</v>
      </c>
      <c r="AO265" t="b">
        <v>1</v>
      </c>
      <c r="AP265" t="b">
        <v>1</v>
      </c>
    </row>
    <row r="266" spans="1:60" x14ac:dyDescent="0.25">
      <c r="A266" s="1">
        <v>264</v>
      </c>
      <c r="B266" t="s">
        <v>1819</v>
      </c>
      <c r="C266" t="s">
        <v>1459</v>
      </c>
      <c r="D266">
        <v>105</v>
      </c>
      <c r="E266" t="s">
        <v>100</v>
      </c>
      <c r="F266" t="s">
        <v>188</v>
      </c>
      <c r="G266" t="s">
        <v>173</v>
      </c>
      <c r="H266" t="s">
        <v>577</v>
      </c>
      <c r="I266" t="s">
        <v>1820</v>
      </c>
      <c r="J266" s="2" t="str">
        <f t="shared" si="16"/>
        <v xml:space="preserve">{'average': 4, </v>
      </c>
      <c r="K266" s="2" t="str">
        <f t="shared" si="17"/>
        <v xml:space="preserve"> 4, </v>
      </c>
      <c r="L266" s="2" t="str">
        <f t="shared" si="19"/>
        <v xml:space="preserve"> 4 </v>
      </c>
      <c r="M266" s="3" t="e">
        <f t="shared" si="18"/>
        <v>#VALUE!</v>
      </c>
      <c r="N266" s="2" t="e">
        <v>#VALUE!</v>
      </c>
      <c r="O266" t="s">
        <v>105</v>
      </c>
      <c r="P266">
        <v>10</v>
      </c>
      <c r="Q266">
        <v>10</v>
      </c>
      <c r="R266">
        <v>10</v>
      </c>
      <c r="S266">
        <v>10</v>
      </c>
      <c r="T266">
        <v>10</v>
      </c>
      <c r="U266">
        <v>10</v>
      </c>
      <c r="Y266">
        <v>10</v>
      </c>
      <c r="AA266" t="s">
        <v>1696</v>
      </c>
      <c r="AB266" s="6">
        <v>0</v>
      </c>
      <c r="AD266" t="s">
        <v>880</v>
      </c>
      <c r="AJ266" t="s">
        <v>208</v>
      </c>
      <c r="AK266" t="s">
        <v>139</v>
      </c>
      <c r="AL266" t="s">
        <v>124</v>
      </c>
      <c r="AO266" t="b">
        <v>1</v>
      </c>
      <c r="AR266" t="s">
        <v>1821</v>
      </c>
      <c r="AT266" t="s">
        <v>1822</v>
      </c>
      <c r="AY266" t="b">
        <v>1</v>
      </c>
    </row>
    <row r="267" spans="1:60" x14ac:dyDescent="0.25">
      <c r="A267" s="1">
        <v>265</v>
      </c>
      <c r="B267" t="s">
        <v>1823</v>
      </c>
      <c r="C267" t="s">
        <v>1459</v>
      </c>
      <c r="D267">
        <v>159</v>
      </c>
      <c r="E267" t="s">
        <v>130</v>
      </c>
      <c r="F267" t="s">
        <v>352</v>
      </c>
      <c r="G267" t="s">
        <v>79</v>
      </c>
      <c r="H267" t="s">
        <v>145</v>
      </c>
      <c r="I267" t="s">
        <v>1824</v>
      </c>
      <c r="J267" s="2" t="str">
        <f t="shared" si="16"/>
        <v>{'average': 93,</v>
      </c>
      <c r="K267" s="2" t="str">
        <f t="shared" si="17"/>
        <v xml:space="preserve"> 93,</v>
      </c>
      <c r="L267" s="2" t="str">
        <f t="shared" si="19"/>
        <v xml:space="preserve"> 93</v>
      </c>
      <c r="M267" s="3">
        <f t="shared" si="18"/>
        <v>0.35483870967741937</v>
      </c>
      <c r="N267" s="2">
        <v>33</v>
      </c>
      <c r="O267" t="s">
        <v>1825</v>
      </c>
      <c r="P267">
        <v>20</v>
      </c>
      <c r="Q267">
        <v>14</v>
      </c>
      <c r="R267">
        <v>16</v>
      </c>
      <c r="S267">
        <v>2</v>
      </c>
      <c r="T267">
        <v>10</v>
      </c>
      <c r="U267">
        <v>3</v>
      </c>
      <c r="W267" t="s">
        <v>1110</v>
      </c>
      <c r="X267" t="s">
        <v>1826</v>
      </c>
      <c r="Y267">
        <v>14</v>
      </c>
      <c r="Z267" t="s">
        <v>1827</v>
      </c>
      <c r="AB267" s="6">
        <v>9</v>
      </c>
      <c r="AC267" t="s">
        <v>1828</v>
      </c>
      <c r="AD267" t="s">
        <v>1829</v>
      </c>
      <c r="AG267" t="s">
        <v>1830</v>
      </c>
      <c r="AH267" t="s">
        <v>139</v>
      </c>
      <c r="AI267" t="s">
        <v>94</v>
      </c>
      <c r="AK267" t="s">
        <v>1831</v>
      </c>
      <c r="AL267" t="s">
        <v>141</v>
      </c>
      <c r="AM267" t="s">
        <v>170</v>
      </c>
      <c r="AO267" t="b">
        <v>1</v>
      </c>
      <c r="AU267" t="s">
        <v>361</v>
      </c>
      <c r="AV267" t="s">
        <v>1832</v>
      </c>
      <c r="BC267" t="s">
        <v>1833</v>
      </c>
    </row>
    <row r="268" spans="1:60" x14ac:dyDescent="0.25">
      <c r="A268" s="1">
        <v>266</v>
      </c>
      <c r="B268" t="s">
        <v>1834</v>
      </c>
      <c r="C268" t="s">
        <v>1459</v>
      </c>
      <c r="D268">
        <v>209</v>
      </c>
      <c r="E268" t="s">
        <v>130</v>
      </c>
      <c r="F268" t="s">
        <v>131</v>
      </c>
      <c r="G268" t="s">
        <v>79</v>
      </c>
      <c r="H268" t="s">
        <v>145</v>
      </c>
      <c r="I268" t="s">
        <v>1824</v>
      </c>
      <c r="J268" s="2" t="str">
        <f t="shared" si="16"/>
        <v>{'average': 93,</v>
      </c>
      <c r="K268" s="2" t="str">
        <f t="shared" si="17"/>
        <v xml:space="preserve"> 93,</v>
      </c>
      <c r="L268" s="2" t="str">
        <f t="shared" si="19"/>
        <v xml:space="preserve"> 93</v>
      </c>
      <c r="M268" s="3">
        <f t="shared" si="18"/>
        <v>0.35483870967741937</v>
      </c>
      <c r="N268" s="2">
        <v>33</v>
      </c>
      <c r="O268" t="s">
        <v>1825</v>
      </c>
      <c r="P268">
        <v>20</v>
      </c>
      <c r="Q268">
        <v>14</v>
      </c>
      <c r="R268">
        <v>16</v>
      </c>
      <c r="S268">
        <v>2</v>
      </c>
      <c r="T268">
        <v>10</v>
      </c>
      <c r="U268">
        <v>3</v>
      </c>
      <c r="W268" t="s">
        <v>1110</v>
      </c>
      <c r="X268" t="s">
        <v>1826</v>
      </c>
      <c r="Y268">
        <v>14</v>
      </c>
      <c r="AB268" s="6">
        <v>9</v>
      </c>
      <c r="AC268" t="s">
        <v>1835</v>
      </c>
      <c r="AD268" t="s">
        <v>1829</v>
      </c>
      <c r="AG268" t="s">
        <v>1830</v>
      </c>
      <c r="AH268" t="s">
        <v>139</v>
      </c>
      <c r="AI268" t="s">
        <v>94</v>
      </c>
      <c r="AK268" t="s">
        <v>1831</v>
      </c>
      <c r="AL268" t="s">
        <v>141</v>
      </c>
      <c r="AM268" t="s">
        <v>170</v>
      </c>
      <c r="AO268" t="b">
        <v>1</v>
      </c>
      <c r="AP268" t="b">
        <v>1</v>
      </c>
      <c r="AU268" t="s">
        <v>361</v>
      </c>
      <c r="AV268" t="s">
        <v>389</v>
      </c>
      <c r="BC268" t="s">
        <v>1833</v>
      </c>
    </row>
    <row r="269" spans="1:60" x14ac:dyDescent="0.25">
      <c r="A269" s="1">
        <v>267</v>
      </c>
      <c r="B269" t="s">
        <v>1836</v>
      </c>
      <c r="C269" t="s">
        <v>1459</v>
      </c>
      <c r="D269">
        <v>210</v>
      </c>
      <c r="E269" t="s">
        <v>473</v>
      </c>
      <c r="F269" t="s">
        <v>131</v>
      </c>
      <c r="G269" t="s">
        <v>79</v>
      </c>
      <c r="H269" t="s">
        <v>364</v>
      </c>
      <c r="I269" t="s">
        <v>1837</v>
      </c>
      <c r="J269" s="2" t="str">
        <f t="shared" si="16"/>
        <v xml:space="preserve">{'average': 1, </v>
      </c>
      <c r="K269" s="2" t="str">
        <f t="shared" si="17"/>
        <v xml:space="preserve"> 1, </v>
      </c>
      <c r="L269" s="2" t="str">
        <f t="shared" si="19"/>
        <v xml:space="preserve"> 1 </v>
      </c>
      <c r="M269" s="3" t="e">
        <f t="shared" si="18"/>
        <v>#VALUE!</v>
      </c>
      <c r="N269" s="2" t="e">
        <v>#VALUE!</v>
      </c>
      <c r="O269" t="s">
        <v>1838</v>
      </c>
      <c r="P269">
        <v>2</v>
      </c>
      <c r="Q269">
        <v>16</v>
      </c>
      <c r="R269">
        <v>9</v>
      </c>
      <c r="S269">
        <v>1</v>
      </c>
      <c r="T269">
        <v>7</v>
      </c>
      <c r="U269">
        <v>2</v>
      </c>
      <c r="X269" t="s">
        <v>226</v>
      </c>
      <c r="Y269">
        <v>8</v>
      </c>
      <c r="AB269" s="6">
        <v>0</v>
      </c>
      <c r="AC269" t="s">
        <v>1839</v>
      </c>
      <c r="AD269" t="s">
        <v>1840</v>
      </c>
      <c r="AG269" t="s">
        <v>1583</v>
      </c>
      <c r="AH269" t="s">
        <v>230</v>
      </c>
      <c r="AK269" t="s">
        <v>197</v>
      </c>
      <c r="AL269" t="s">
        <v>124</v>
      </c>
      <c r="AO269" t="b">
        <v>1</v>
      </c>
      <c r="AU269" t="s">
        <v>1461</v>
      </c>
    </row>
    <row r="270" spans="1:60" x14ac:dyDescent="0.25">
      <c r="A270" s="1">
        <v>268</v>
      </c>
      <c r="B270" t="s">
        <v>1841</v>
      </c>
      <c r="C270" t="s">
        <v>1459</v>
      </c>
      <c r="D270">
        <v>210</v>
      </c>
      <c r="E270" t="s">
        <v>100</v>
      </c>
      <c r="F270" t="s">
        <v>1842</v>
      </c>
      <c r="G270" t="s">
        <v>79</v>
      </c>
      <c r="H270" t="s">
        <v>830</v>
      </c>
      <c r="I270" t="s">
        <v>1843</v>
      </c>
      <c r="J270" s="2" t="str">
        <f t="shared" si="16"/>
        <v>{'average': 104</v>
      </c>
      <c r="K270" s="2" t="str">
        <f t="shared" si="17"/>
        <v xml:space="preserve"> 104</v>
      </c>
      <c r="L270" s="2" t="e">
        <f t="shared" si="19"/>
        <v>#VALUE!</v>
      </c>
      <c r="M270" s="3">
        <f t="shared" si="18"/>
        <v>0.30769230769230771</v>
      </c>
      <c r="N270" s="2">
        <v>32</v>
      </c>
      <c r="O270" t="s">
        <v>1702</v>
      </c>
      <c r="P270">
        <v>16</v>
      </c>
      <c r="Q270">
        <v>19</v>
      </c>
      <c r="R270">
        <v>14</v>
      </c>
      <c r="S270">
        <v>1</v>
      </c>
      <c r="T270">
        <v>11</v>
      </c>
      <c r="U270">
        <v>3</v>
      </c>
      <c r="X270" t="s">
        <v>925</v>
      </c>
      <c r="Y270">
        <v>10</v>
      </c>
      <c r="Z270" t="s">
        <v>1844</v>
      </c>
      <c r="AB270" s="6">
        <v>6</v>
      </c>
      <c r="AC270" t="s">
        <v>1845</v>
      </c>
      <c r="AD270" t="s">
        <v>1846</v>
      </c>
      <c r="AG270" t="s">
        <v>1583</v>
      </c>
      <c r="AH270" t="s">
        <v>139</v>
      </c>
      <c r="AK270" t="s">
        <v>837</v>
      </c>
      <c r="AL270" t="s">
        <v>124</v>
      </c>
      <c r="AM270" t="s">
        <v>327</v>
      </c>
      <c r="AO270" t="b">
        <v>1</v>
      </c>
      <c r="AP270" t="b">
        <v>1</v>
      </c>
      <c r="AU270" t="s">
        <v>1461</v>
      </c>
      <c r="AV270" t="s">
        <v>1847</v>
      </c>
    </row>
    <row r="271" spans="1:60" x14ac:dyDescent="0.25">
      <c r="A271" s="1">
        <v>269</v>
      </c>
      <c r="B271" t="s">
        <v>1848</v>
      </c>
      <c r="C271" t="s">
        <v>1459</v>
      </c>
      <c r="D271">
        <v>211</v>
      </c>
      <c r="E271" t="s">
        <v>100</v>
      </c>
      <c r="F271" t="s">
        <v>352</v>
      </c>
      <c r="G271" t="s">
        <v>287</v>
      </c>
      <c r="H271" t="s">
        <v>1849</v>
      </c>
      <c r="I271" t="s">
        <v>1850</v>
      </c>
      <c r="J271" s="2" t="str">
        <f t="shared" si="16"/>
        <v>{'average': 127</v>
      </c>
      <c r="K271" s="2" t="str">
        <f t="shared" si="17"/>
        <v xml:space="preserve"> 127</v>
      </c>
      <c r="L271" s="2" t="e">
        <f t="shared" si="19"/>
        <v>#VALUE!</v>
      </c>
      <c r="M271" s="3">
        <f t="shared" si="18"/>
        <v>0.47244094488188976</v>
      </c>
      <c r="N271" s="2">
        <v>60</v>
      </c>
      <c r="O271" t="s">
        <v>105</v>
      </c>
      <c r="P271">
        <v>18</v>
      </c>
      <c r="Q271">
        <v>14</v>
      </c>
      <c r="R271">
        <v>18</v>
      </c>
      <c r="S271">
        <v>11</v>
      </c>
      <c r="T271">
        <v>12</v>
      </c>
      <c r="U271">
        <v>14</v>
      </c>
      <c r="W271" t="s">
        <v>1110</v>
      </c>
      <c r="X271" t="s">
        <v>226</v>
      </c>
      <c r="Y271">
        <v>14</v>
      </c>
      <c r="Z271" t="s">
        <v>1375</v>
      </c>
      <c r="AA271" t="s">
        <v>1851</v>
      </c>
      <c r="AB271" s="6">
        <v>8</v>
      </c>
      <c r="AC271" t="s">
        <v>1852</v>
      </c>
      <c r="AD271" t="s">
        <v>1853</v>
      </c>
      <c r="AG271" t="s">
        <v>1854</v>
      </c>
      <c r="AH271" t="s">
        <v>230</v>
      </c>
      <c r="AI271" t="s">
        <v>94</v>
      </c>
      <c r="AJ271" t="s">
        <v>915</v>
      </c>
      <c r="AK271" t="s">
        <v>1048</v>
      </c>
      <c r="AL271" t="s">
        <v>111</v>
      </c>
      <c r="AO271" t="b">
        <v>1</v>
      </c>
      <c r="AU271" t="s">
        <v>361</v>
      </c>
      <c r="AV271" t="s">
        <v>1855</v>
      </c>
      <c r="BC271" t="s">
        <v>1856</v>
      </c>
      <c r="BG271" t="s">
        <v>1468</v>
      </c>
    </row>
    <row r="272" spans="1:60" x14ac:dyDescent="0.25">
      <c r="A272" s="1">
        <v>270</v>
      </c>
      <c r="B272" t="s">
        <v>1857</v>
      </c>
      <c r="C272" t="s">
        <v>1459</v>
      </c>
      <c r="D272">
        <v>211</v>
      </c>
      <c r="E272" t="s">
        <v>100</v>
      </c>
      <c r="F272" t="s">
        <v>352</v>
      </c>
      <c r="G272" t="s">
        <v>287</v>
      </c>
      <c r="H272" t="s">
        <v>1858</v>
      </c>
      <c r="I272" t="s">
        <v>289</v>
      </c>
      <c r="J272" s="2" t="str">
        <f t="shared" si="16"/>
        <v>{'average': 45,</v>
      </c>
      <c r="K272" s="2" t="str">
        <f t="shared" si="17"/>
        <v xml:space="preserve"> 45,</v>
      </c>
      <c r="L272" s="2" t="str">
        <f t="shared" si="19"/>
        <v xml:space="preserve"> 45</v>
      </c>
      <c r="M272" s="3">
        <f t="shared" si="18"/>
        <v>0.4</v>
      </c>
      <c r="N272" s="2">
        <v>18</v>
      </c>
      <c r="O272" t="s">
        <v>105</v>
      </c>
      <c r="P272">
        <v>18</v>
      </c>
      <c r="Q272">
        <v>12</v>
      </c>
      <c r="R272">
        <v>17</v>
      </c>
      <c r="S272">
        <v>6</v>
      </c>
      <c r="T272">
        <v>9</v>
      </c>
      <c r="U272">
        <v>10</v>
      </c>
      <c r="X272" t="s">
        <v>226</v>
      </c>
      <c r="Y272">
        <v>9</v>
      </c>
      <c r="Z272" t="s">
        <v>1375</v>
      </c>
      <c r="AA272" t="s">
        <v>1851</v>
      </c>
      <c r="AB272" s="6">
        <v>3</v>
      </c>
      <c r="AC272" t="s">
        <v>1859</v>
      </c>
      <c r="AD272" t="s">
        <v>1860</v>
      </c>
      <c r="AH272" t="s">
        <v>230</v>
      </c>
      <c r="AJ272" t="s">
        <v>915</v>
      </c>
      <c r="AK272" t="s">
        <v>110</v>
      </c>
      <c r="AL272" t="s">
        <v>111</v>
      </c>
      <c r="AO272" t="b">
        <v>1</v>
      </c>
      <c r="AP272" t="b">
        <v>1</v>
      </c>
      <c r="AU272" t="s">
        <v>361</v>
      </c>
      <c r="AV272" t="s">
        <v>1855</v>
      </c>
      <c r="BC272" t="s">
        <v>1861</v>
      </c>
      <c r="BG272" t="s">
        <v>1468</v>
      </c>
    </row>
    <row r="273" spans="1:62" x14ac:dyDescent="0.25">
      <c r="A273" s="1">
        <v>271</v>
      </c>
      <c r="B273" t="s">
        <v>1862</v>
      </c>
      <c r="C273" t="s">
        <v>1459</v>
      </c>
      <c r="D273">
        <v>51</v>
      </c>
      <c r="E273" t="s">
        <v>100</v>
      </c>
      <c r="F273" t="s">
        <v>1863</v>
      </c>
      <c r="G273" t="s">
        <v>296</v>
      </c>
      <c r="H273" t="s">
        <v>1494</v>
      </c>
      <c r="I273" t="s">
        <v>725</v>
      </c>
      <c r="J273" s="2" t="str">
        <f t="shared" si="16"/>
        <v>{'average': 84,</v>
      </c>
      <c r="K273" s="2" t="str">
        <f t="shared" si="17"/>
        <v xml:space="preserve"> 84,</v>
      </c>
      <c r="L273" s="2" t="str">
        <f t="shared" si="19"/>
        <v xml:space="preserve"> 84</v>
      </c>
      <c r="M273" s="3">
        <f t="shared" si="18"/>
        <v>0.30952380952380953</v>
      </c>
      <c r="N273" s="2">
        <v>26</v>
      </c>
      <c r="O273" t="s">
        <v>105</v>
      </c>
      <c r="P273">
        <v>18</v>
      </c>
      <c r="Q273">
        <v>15</v>
      </c>
      <c r="R273">
        <v>14</v>
      </c>
      <c r="S273">
        <v>13</v>
      </c>
      <c r="T273">
        <v>14</v>
      </c>
      <c r="U273">
        <v>16</v>
      </c>
      <c r="V273" t="s">
        <v>1864</v>
      </c>
      <c r="W273" t="s">
        <v>1865</v>
      </c>
      <c r="X273" t="s">
        <v>215</v>
      </c>
      <c r="Y273">
        <v>15</v>
      </c>
      <c r="AA273" t="s">
        <v>1866</v>
      </c>
      <c r="AB273" s="6">
        <v>5</v>
      </c>
      <c r="AC273" t="s">
        <v>1867</v>
      </c>
      <c r="AD273" t="s">
        <v>1868</v>
      </c>
      <c r="AG273" t="s">
        <v>1869</v>
      </c>
      <c r="AH273" t="s">
        <v>219</v>
      </c>
      <c r="AI273" t="s">
        <v>370</v>
      </c>
      <c r="AJ273" t="s">
        <v>1870</v>
      </c>
      <c r="AK273" t="s">
        <v>1871</v>
      </c>
      <c r="AL273" t="s">
        <v>387</v>
      </c>
      <c r="AO273" t="b">
        <v>1</v>
      </c>
      <c r="AP273" t="b">
        <v>1</v>
      </c>
      <c r="AR273" t="s">
        <v>1872</v>
      </c>
      <c r="AW273" t="s">
        <v>1873</v>
      </c>
      <c r="AY273" t="b">
        <v>1</v>
      </c>
      <c r="BC273" t="s">
        <v>1874</v>
      </c>
    </row>
    <row r="274" spans="1:62" x14ac:dyDescent="0.25">
      <c r="A274" s="1">
        <v>272</v>
      </c>
      <c r="B274" t="s">
        <v>1875</v>
      </c>
      <c r="C274" t="s">
        <v>1459</v>
      </c>
      <c r="D274">
        <v>26</v>
      </c>
      <c r="E274" t="s">
        <v>77</v>
      </c>
      <c r="F274" t="s">
        <v>797</v>
      </c>
      <c r="G274" t="s">
        <v>79</v>
      </c>
      <c r="H274" t="s">
        <v>319</v>
      </c>
      <c r="I274" t="s">
        <v>1876</v>
      </c>
      <c r="J274" s="2" t="str">
        <f t="shared" si="16"/>
        <v>{'average': 68,</v>
      </c>
      <c r="K274" s="2" t="str">
        <f t="shared" si="17"/>
        <v xml:space="preserve"> 68,</v>
      </c>
      <c r="L274" s="2" t="str">
        <f t="shared" si="19"/>
        <v xml:space="preserve"> 68</v>
      </c>
      <c r="M274" s="3">
        <f t="shared" si="18"/>
        <v>0.23529411764705882</v>
      </c>
      <c r="N274" s="2">
        <v>16</v>
      </c>
      <c r="O274" t="s">
        <v>105</v>
      </c>
      <c r="P274">
        <v>19</v>
      </c>
      <c r="Q274">
        <v>11</v>
      </c>
      <c r="R274">
        <v>15</v>
      </c>
      <c r="S274">
        <v>2</v>
      </c>
      <c r="T274">
        <v>12</v>
      </c>
      <c r="U274">
        <v>5</v>
      </c>
      <c r="Y274">
        <v>11</v>
      </c>
      <c r="AA274" t="s">
        <v>1877</v>
      </c>
      <c r="AB274" s="6">
        <v>3</v>
      </c>
      <c r="AC274" t="s">
        <v>1878</v>
      </c>
      <c r="AD274" t="s">
        <v>1879</v>
      </c>
      <c r="AG274" t="s">
        <v>1465</v>
      </c>
      <c r="AJ274" t="s">
        <v>1880</v>
      </c>
      <c r="AK274" t="s">
        <v>197</v>
      </c>
      <c r="AL274" t="s">
        <v>97</v>
      </c>
      <c r="AM274" t="s">
        <v>787</v>
      </c>
    </row>
    <row r="275" spans="1:62" x14ac:dyDescent="0.25">
      <c r="A275" s="1">
        <v>273</v>
      </c>
      <c r="B275" t="s">
        <v>1881</v>
      </c>
      <c r="C275" t="s">
        <v>1882</v>
      </c>
      <c r="E275" t="s">
        <v>100</v>
      </c>
      <c r="F275" t="s">
        <v>352</v>
      </c>
      <c r="G275" t="s">
        <v>1305</v>
      </c>
      <c r="H275" t="s">
        <v>567</v>
      </c>
      <c r="I275" t="s">
        <v>1883</v>
      </c>
      <c r="J275" s="2" t="str">
        <f t="shared" si="16"/>
        <v>{'average': 225</v>
      </c>
      <c r="K275" s="2" t="str">
        <f t="shared" si="17"/>
        <v xml:space="preserve"> 225</v>
      </c>
      <c r="L275" s="2" t="e">
        <f t="shared" si="19"/>
        <v>#VALUE!</v>
      </c>
      <c r="M275" s="3" t="e">
        <f t="shared" si="18"/>
        <v>#VALUE!</v>
      </c>
      <c r="N275" s="2" t="e">
        <v>#VALUE!</v>
      </c>
      <c r="O275" t="s">
        <v>1884</v>
      </c>
      <c r="P275">
        <v>7</v>
      </c>
      <c r="Q275">
        <v>13</v>
      </c>
      <c r="R275">
        <v>10</v>
      </c>
      <c r="S275">
        <v>10</v>
      </c>
      <c r="T275">
        <v>12</v>
      </c>
      <c r="U275">
        <v>17</v>
      </c>
      <c r="X275" t="s">
        <v>226</v>
      </c>
      <c r="Y275">
        <v>11</v>
      </c>
      <c r="Z275" t="s">
        <v>1885</v>
      </c>
      <c r="AA275" t="s">
        <v>1886</v>
      </c>
      <c r="AB275" s="6">
        <v>4</v>
      </c>
      <c r="AC275" t="s">
        <v>1887</v>
      </c>
      <c r="AD275" t="s">
        <v>1888</v>
      </c>
      <c r="AG275" t="s">
        <v>1889</v>
      </c>
      <c r="AH275" t="s">
        <v>230</v>
      </c>
      <c r="AJ275" t="s">
        <v>915</v>
      </c>
      <c r="AK275" t="s">
        <v>1643</v>
      </c>
      <c r="AL275" t="s">
        <v>124</v>
      </c>
      <c r="AM275" t="s">
        <v>1890</v>
      </c>
      <c r="AN275" t="b">
        <v>1</v>
      </c>
      <c r="AO275" t="b">
        <v>1</v>
      </c>
      <c r="AQ275" t="b">
        <v>1</v>
      </c>
      <c r="AU275" t="s">
        <v>496</v>
      </c>
      <c r="AV275" t="s">
        <v>876</v>
      </c>
    </row>
    <row r="276" spans="1:62" x14ac:dyDescent="0.25">
      <c r="A276" s="1">
        <v>274</v>
      </c>
      <c r="B276" t="s">
        <v>1891</v>
      </c>
      <c r="C276" t="s">
        <v>1882</v>
      </c>
      <c r="E276" t="s">
        <v>100</v>
      </c>
      <c r="F276" t="s">
        <v>398</v>
      </c>
      <c r="H276" t="s">
        <v>1892</v>
      </c>
      <c r="I276" t="s">
        <v>238</v>
      </c>
      <c r="J276" s="2" t="str">
        <f t="shared" si="16"/>
        <v>{'average': 66,</v>
      </c>
      <c r="K276" s="2" t="str">
        <f t="shared" si="17"/>
        <v xml:space="preserve"> 66,</v>
      </c>
      <c r="L276" s="2" t="str">
        <f t="shared" si="19"/>
        <v xml:space="preserve"> 66</v>
      </c>
      <c r="M276" s="3">
        <f t="shared" si="18"/>
        <v>0.18181818181818182</v>
      </c>
      <c r="N276" s="2">
        <v>12</v>
      </c>
      <c r="O276" t="s">
        <v>105</v>
      </c>
      <c r="P276">
        <v>10</v>
      </c>
      <c r="Q276">
        <v>20</v>
      </c>
      <c r="R276">
        <v>12</v>
      </c>
      <c r="S276">
        <v>14</v>
      </c>
      <c r="T276">
        <v>10</v>
      </c>
      <c r="U276">
        <v>14</v>
      </c>
      <c r="V276" t="s">
        <v>1893</v>
      </c>
      <c r="W276" t="s">
        <v>1894</v>
      </c>
      <c r="Y276">
        <v>10</v>
      </c>
      <c r="AA276" t="s">
        <v>1895</v>
      </c>
      <c r="AB276" s="6">
        <v>0</v>
      </c>
      <c r="AC276" t="s">
        <v>1896</v>
      </c>
      <c r="AD276" t="s">
        <v>1897</v>
      </c>
      <c r="AJ276" t="s">
        <v>208</v>
      </c>
      <c r="AK276" t="s">
        <v>197</v>
      </c>
      <c r="AL276" t="s">
        <v>940</v>
      </c>
      <c r="AN276" t="b">
        <v>1</v>
      </c>
      <c r="BI276">
        <v>11</v>
      </c>
    </row>
    <row r="277" spans="1:62" x14ac:dyDescent="0.25">
      <c r="A277" s="1">
        <v>275</v>
      </c>
      <c r="B277" t="s">
        <v>1898</v>
      </c>
      <c r="C277" t="s">
        <v>1882</v>
      </c>
      <c r="E277" t="s">
        <v>100</v>
      </c>
      <c r="F277" t="s">
        <v>398</v>
      </c>
      <c r="H277" t="s">
        <v>1899</v>
      </c>
      <c r="I277" t="s">
        <v>1001</v>
      </c>
      <c r="J277" s="2" t="str">
        <f t="shared" si="16"/>
        <v>{'average': 54,</v>
      </c>
      <c r="K277" s="2" t="str">
        <f t="shared" si="17"/>
        <v xml:space="preserve"> 54,</v>
      </c>
      <c r="L277" s="2" t="str">
        <f t="shared" si="19"/>
        <v xml:space="preserve"> 54</v>
      </c>
      <c r="M277" s="3" t="e">
        <f t="shared" si="18"/>
        <v>#VALUE!</v>
      </c>
      <c r="N277" s="2" t="e">
        <v>#VALUE!</v>
      </c>
      <c r="O277" t="s">
        <v>105</v>
      </c>
      <c r="P277">
        <v>10</v>
      </c>
      <c r="Q277">
        <v>12</v>
      </c>
      <c r="R277">
        <v>10</v>
      </c>
      <c r="S277">
        <v>15</v>
      </c>
      <c r="T277">
        <v>18</v>
      </c>
      <c r="U277">
        <v>13</v>
      </c>
      <c r="V277" t="s">
        <v>1900</v>
      </c>
      <c r="W277" t="s">
        <v>1901</v>
      </c>
      <c r="Y277">
        <v>14</v>
      </c>
      <c r="AA277" t="s">
        <v>1895</v>
      </c>
      <c r="AB277" s="6">
        <v>0</v>
      </c>
      <c r="AC277" t="s">
        <v>1902</v>
      </c>
      <c r="AD277" t="s">
        <v>1903</v>
      </c>
      <c r="AJ277" t="s">
        <v>208</v>
      </c>
      <c r="AK277" t="s">
        <v>139</v>
      </c>
      <c r="AL277" t="s">
        <v>124</v>
      </c>
      <c r="AN277" t="b">
        <v>1</v>
      </c>
      <c r="AR277" t="s">
        <v>1904</v>
      </c>
      <c r="AS277" t="s">
        <v>265</v>
      </c>
      <c r="AT277" t="s">
        <v>469</v>
      </c>
      <c r="BI277">
        <v>11</v>
      </c>
    </row>
    <row r="278" spans="1:62" x14ac:dyDescent="0.25">
      <c r="A278" s="1">
        <v>276</v>
      </c>
      <c r="B278" t="s">
        <v>1905</v>
      </c>
      <c r="C278" t="s">
        <v>1882</v>
      </c>
      <c r="E278" t="s">
        <v>100</v>
      </c>
      <c r="F278" t="s">
        <v>398</v>
      </c>
      <c r="H278" t="s">
        <v>1899</v>
      </c>
      <c r="I278" t="s">
        <v>1001</v>
      </c>
      <c r="J278" s="2" t="str">
        <f t="shared" si="16"/>
        <v>{'average': 54,</v>
      </c>
      <c r="K278" s="2" t="str">
        <f t="shared" si="17"/>
        <v xml:space="preserve"> 54,</v>
      </c>
      <c r="L278" s="2" t="str">
        <f t="shared" si="19"/>
        <v xml:space="preserve"> 54</v>
      </c>
      <c r="M278" s="3" t="e">
        <f t="shared" si="18"/>
        <v>#VALUE!</v>
      </c>
      <c r="N278" s="2" t="e">
        <v>#VALUE!</v>
      </c>
      <c r="O278" t="s">
        <v>105</v>
      </c>
      <c r="P278">
        <v>10</v>
      </c>
      <c r="Q278">
        <v>12</v>
      </c>
      <c r="R278">
        <v>10</v>
      </c>
      <c r="S278">
        <v>18</v>
      </c>
      <c r="T278">
        <v>14</v>
      </c>
      <c r="U278">
        <v>14</v>
      </c>
      <c r="V278" t="s">
        <v>1906</v>
      </c>
      <c r="W278" t="s">
        <v>1907</v>
      </c>
      <c r="Y278">
        <v>12</v>
      </c>
      <c r="AA278" t="s">
        <v>1895</v>
      </c>
      <c r="AB278" s="6">
        <v>0</v>
      </c>
      <c r="AC278" t="s">
        <v>1902</v>
      </c>
      <c r="AD278" t="s">
        <v>1903</v>
      </c>
      <c r="AJ278" t="s">
        <v>208</v>
      </c>
      <c r="AK278" t="s">
        <v>139</v>
      </c>
      <c r="AL278" t="s">
        <v>124</v>
      </c>
      <c r="AN278" t="b">
        <v>1</v>
      </c>
      <c r="AR278" t="s">
        <v>1908</v>
      </c>
      <c r="AS278" t="s">
        <v>200</v>
      </c>
      <c r="AT278" t="s">
        <v>1909</v>
      </c>
      <c r="BI278">
        <v>11</v>
      </c>
    </row>
    <row r="279" spans="1:62" x14ac:dyDescent="0.25">
      <c r="A279" s="1">
        <v>277</v>
      </c>
      <c r="B279" t="s">
        <v>1910</v>
      </c>
      <c r="C279" t="s">
        <v>1882</v>
      </c>
      <c r="E279" t="s">
        <v>100</v>
      </c>
      <c r="F279" t="s">
        <v>398</v>
      </c>
      <c r="H279" t="s">
        <v>1911</v>
      </c>
      <c r="I279" t="s">
        <v>578</v>
      </c>
      <c r="J279" s="2" t="str">
        <f t="shared" si="16"/>
        <v>{'average': 78,</v>
      </c>
      <c r="K279" s="2" t="str">
        <f t="shared" si="17"/>
        <v xml:space="preserve"> 78,</v>
      </c>
      <c r="L279" s="2" t="str">
        <f t="shared" si="19"/>
        <v xml:space="preserve"> 78</v>
      </c>
      <c r="M279" s="3">
        <f t="shared" si="18"/>
        <v>0.30769230769230771</v>
      </c>
      <c r="N279" s="2">
        <v>24</v>
      </c>
      <c r="O279" t="s">
        <v>105</v>
      </c>
      <c r="P279">
        <v>18</v>
      </c>
      <c r="Q279">
        <v>14</v>
      </c>
      <c r="R279">
        <v>14</v>
      </c>
      <c r="S279">
        <v>10</v>
      </c>
      <c r="T279">
        <v>12</v>
      </c>
      <c r="U279">
        <v>10</v>
      </c>
      <c r="V279" t="s">
        <v>1912</v>
      </c>
      <c r="W279" t="s">
        <v>1913</v>
      </c>
      <c r="Y279">
        <v>15</v>
      </c>
      <c r="AA279" t="s">
        <v>1895</v>
      </c>
      <c r="AB279" s="6">
        <v>0</v>
      </c>
      <c r="AC279" t="s">
        <v>1914</v>
      </c>
      <c r="AD279" t="s">
        <v>1915</v>
      </c>
      <c r="AJ279" t="s">
        <v>208</v>
      </c>
      <c r="AK279" t="s">
        <v>110</v>
      </c>
      <c r="AL279" t="s">
        <v>111</v>
      </c>
      <c r="AN279" t="b">
        <v>1</v>
      </c>
      <c r="AW279" t="s">
        <v>1916</v>
      </c>
      <c r="BI279">
        <v>11</v>
      </c>
    </row>
    <row r="280" spans="1:62" x14ac:dyDescent="0.25">
      <c r="A280" s="1">
        <v>278</v>
      </c>
      <c r="B280" t="s">
        <v>1917</v>
      </c>
      <c r="C280" t="s">
        <v>1918</v>
      </c>
      <c r="D280">
        <v>51</v>
      </c>
      <c r="E280" t="s">
        <v>100</v>
      </c>
      <c r="F280" t="s">
        <v>1919</v>
      </c>
      <c r="G280" t="s">
        <v>269</v>
      </c>
      <c r="H280" t="s">
        <v>1920</v>
      </c>
      <c r="I280" t="s">
        <v>1921</v>
      </c>
      <c r="J280" s="2" t="str">
        <f t="shared" si="16"/>
        <v>{'average': 58,</v>
      </c>
      <c r="K280" s="2" t="str">
        <f t="shared" si="17"/>
        <v xml:space="preserve"> 58,</v>
      </c>
      <c r="L280" s="2" t="str">
        <f t="shared" si="19"/>
        <v xml:space="preserve"> 58</v>
      </c>
      <c r="M280" s="3">
        <f t="shared" si="18"/>
        <v>0.31034482758620691</v>
      </c>
      <c r="N280" s="2">
        <v>18</v>
      </c>
      <c r="O280" t="s">
        <v>105</v>
      </c>
      <c r="P280">
        <v>16</v>
      </c>
      <c r="Q280">
        <v>13</v>
      </c>
      <c r="R280">
        <v>14</v>
      </c>
      <c r="S280">
        <v>9</v>
      </c>
      <c r="T280">
        <v>15</v>
      </c>
      <c r="U280">
        <v>12</v>
      </c>
      <c r="W280" t="s">
        <v>1922</v>
      </c>
      <c r="X280" t="s">
        <v>226</v>
      </c>
      <c r="Y280">
        <v>12</v>
      </c>
      <c r="AA280" t="s">
        <v>1923</v>
      </c>
      <c r="AB280" s="6">
        <v>3</v>
      </c>
      <c r="AC280" t="s">
        <v>1924</v>
      </c>
      <c r="AD280" t="s">
        <v>1925</v>
      </c>
      <c r="AG280" t="s">
        <v>466</v>
      </c>
      <c r="AH280" t="s">
        <v>230</v>
      </c>
      <c r="AJ280" t="s">
        <v>874</v>
      </c>
      <c r="AK280" t="s">
        <v>123</v>
      </c>
      <c r="AL280" t="s">
        <v>124</v>
      </c>
      <c r="AN280" t="b">
        <v>1</v>
      </c>
      <c r="AO280" t="b">
        <v>1</v>
      </c>
      <c r="AP280" t="b">
        <v>1</v>
      </c>
      <c r="AR280" t="s">
        <v>1926</v>
      </c>
      <c r="AS280" t="s">
        <v>314</v>
      </c>
      <c r="BF280" t="s">
        <v>1927</v>
      </c>
    </row>
    <row r="281" spans="1:62" x14ac:dyDescent="0.25">
      <c r="A281" s="1">
        <v>279</v>
      </c>
      <c r="B281" t="s">
        <v>1928</v>
      </c>
      <c r="C281" t="s">
        <v>1918</v>
      </c>
      <c r="D281">
        <v>56</v>
      </c>
      <c r="E281" t="s">
        <v>100</v>
      </c>
      <c r="F281" t="s">
        <v>188</v>
      </c>
      <c r="G281" t="s">
        <v>116</v>
      </c>
      <c r="H281" t="s">
        <v>577</v>
      </c>
      <c r="I281" t="s">
        <v>212</v>
      </c>
      <c r="J281" s="2" t="str">
        <f t="shared" si="16"/>
        <v>{'average': 44,</v>
      </c>
      <c r="K281" s="2" t="str">
        <f t="shared" si="17"/>
        <v xml:space="preserve"> 44,</v>
      </c>
      <c r="L281" s="2" t="str">
        <f t="shared" si="19"/>
        <v xml:space="preserve"> 44</v>
      </c>
      <c r="M281" s="3">
        <f t="shared" si="18"/>
        <v>0.18181818181818182</v>
      </c>
      <c r="N281" s="2">
        <v>8</v>
      </c>
      <c r="O281" t="s">
        <v>105</v>
      </c>
      <c r="P281">
        <v>11</v>
      </c>
      <c r="Q281">
        <v>10</v>
      </c>
      <c r="R281">
        <v>13</v>
      </c>
      <c r="S281">
        <v>12</v>
      </c>
      <c r="T281">
        <v>10</v>
      </c>
      <c r="U281">
        <v>14</v>
      </c>
      <c r="V281" t="s">
        <v>1929</v>
      </c>
      <c r="W281" t="s">
        <v>1930</v>
      </c>
      <c r="Y281">
        <v>10</v>
      </c>
      <c r="AA281" t="s">
        <v>1931</v>
      </c>
      <c r="AB281">
        <v>0.5</v>
      </c>
      <c r="AC281" t="s">
        <v>1932</v>
      </c>
      <c r="AD281" t="s">
        <v>1933</v>
      </c>
      <c r="AI281" t="s">
        <v>94</v>
      </c>
      <c r="AJ281" t="s">
        <v>1934</v>
      </c>
      <c r="AK281" t="s">
        <v>605</v>
      </c>
      <c r="AL281" t="s">
        <v>940</v>
      </c>
      <c r="AN281" t="b">
        <v>1</v>
      </c>
      <c r="AO281" t="b">
        <v>1</v>
      </c>
      <c r="AP281" t="b">
        <v>1</v>
      </c>
      <c r="AQ281" t="b">
        <v>1</v>
      </c>
    </row>
    <row r="282" spans="1:62" x14ac:dyDescent="0.25">
      <c r="A282" s="1">
        <v>280</v>
      </c>
      <c r="B282" t="s">
        <v>1935</v>
      </c>
      <c r="C282" t="s">
        <v>1918</v>
      </c>
      <c r="D282">
        <v>56</v>
      </c>
      <c r="E282" t="s">
        <v>100</v>
      </c>
      <c r="F282" t="s">
        <v>188</v>
      </c>
      <c r="G282" t="s">
        <v>102</v>
      </c>
      <c r="H282" t="s">
        <v>211</v>
      </c>
      <c r="I282" t="s">
        <v>805</v>
      </c>
      <c r="J282" s="2" t="str">
        <f t="shared" si="16"/>
        <v>{'average': 112</v>
      </c>
      <c r="K282" s="2" t="str">
        <f t="shared" si="17"/>
        <v xml:space="preserve"> 112</v>
      </c>
      <c r="L282" s="2" t="e">
        <f t="shared" si="19"/>
        <v>#VALUE!</v>
      </c>
      <c r="M282" s="3">
        <f t="shared" si="18"/>
        <v>0.4017857142857143</v>
      </c>
      <c r="N282" s="2">
        <v>45</v>
      </c>
      <c r="O282" t="s">
        <v>105</v>
      </c>
      <c r="P282">
        <v>14</v>
      </c>
      <c r="Q282">
        <v>15</v>
      </c>
      <c r="R282">
        <v>16</v>
      </c>
      <c r="S282">
        <v>11</v>
      </c>
      <c r="T282">
        <v>16</v>
      </c>
      <c r="U282">
        <v>15</v>
      </c>
      <c r="V282" t="s">
        <v>1936</v>
      </c>
      <c r="W282" t="s">
        <v>1937</v>
      </c>
      <c r="Y282">
        <v>17</v>
      </c>
      <c r="AA282" t="s">
        <v>205</v>
      </c>
      <c r="AB282" s="6">
        <v>4</v>
      </c>
      <c r="AC282" t="s">
        <v>1938</v>
      </c>
      <c r="AD282" t="s">
        <v>1939</v>
      </c>
      <c r="AI282" t="s">
        <v>94</v>
      </c>
      <c r="AJ282" t="s">
        <v>208</v>
      </c>
      <c r="AK282" t="s">
        <v>110</v>
      </c>
      <c r="AL282" t="s">
        <v>111</v>
      </c>
      <c r="AN282" t="b">
        <v>1</v>
      </c>
      <c r="AO282" t="b">
        <v>1</v>
      </c>
      <c r="AP282" t="b">
        <v>1</v>
      </c>
      <c r="AQ282" t="b">
        <v>1</v>
      </c>
    </row>
    <row r="283" spans="1:62" x14ac:dyDescent="0.25">
      <c r="A283" s="1">
        <v>281</v>
      </c>
      <c r="B283" t="s">
        <v>1940</v>
      </c>
      <c r="C283" t="s">
        <v>1918</v>
      </c>
      <c r="D283">
        <v>58</v>
      </c>
      <c r="E283" t="s">
        <v>77</v>
      </c>
      <c r="F283" t="s">
        <v>78</v>
      </c>
      <c r="G283" t="s">
        <v>109</v>
      </c>
      <c r="H283" t="s">
        <v>319</v>
      </c>
      <c r="I283" t="s">
        <v>1941</v>
      </c>
      <c r="J283" s="2" t="str">
        <f t="shared" si="16"/>
        <v>{'average': 73,</v>
      </c>
      <c r="K283" s="2" t="str">
        <f t="shared" si="17"/>
        <v xml:space="preserve"> 73,</v>
      </c>
      <c r="L283" s="2" t="str">
        <f t="shared" si="19"/>
        <v xml:space="preserve"> 73</v>
      </c>
      <c r="M283" s="3">
        <f t="shared" si="18"/>
        <v>0.38356164383561642</v>
      </c>
      <c r="N283" s="2">
        <v>28</v>
      </c>
      <c r="O283" t="s">
        <v>569</v>
      </c>
      <c r="P283">
        <v>20</v>
      </c>
      <c r="Q283">
        <v>11</v>
      </c>
      <c r="R283">
        <v>19</v>
      </c>
      <c r="S283">
        <v>6</v>
      </c>
      <c r="T283">
        <v>10</v>
      </c>
      <c r="U283">
        <v>14</v>
      </c>
      <c r="X283" t="s">
        <v>226</v>
      </c>
      <c r="Y283">
        <v>10</v>
      </c>
      <c r="Z283" t="s">
        <v>86</v>
      </c>
      <c r="AB283" s="6">
        <v>6</v>
      </c>
      <c r="AC283" t="s">
        <v>1942</v>
      </c>
      <c r="AD283" t="s">
        <v>1943</v>
      </c>
      <c r="AH283" t="s">
        <v>230</v>
      </c>
      <c r="AI283" t="s">
        <v>94</v>
      </c>
      <c r="AK283" t="s">
        <v>1944</v>
      </c>
      <c r="AL283" t="s">
        <v>97</v>
      </c>
      <c r="AN283" t="b">
        <v>1</v>
      </c>
      <c r="AO283" t="b">
        <v>1</v>
      </c>
      <c r="AP283" t="b">
        <v>1</v>
      </c>
      <c r="AQ283" t="b">
        <v>1</v>
      </c>
      <c r="AU283" t="s">
        <v>1945</v>
      </c>
    </row>
    <row r="284" spans="1:62" x14ac:dyDescent="0.25">
      <c r="A284" s="1">
        <v>282</v>
      </c>
      <c r="B284" t="s">
        <v>1946</v>
      </c>
      <c r="C284" t="s">
        <v>1918</v>
      </c>
      <c r="D284">
        <v>62</v>
      </c>
      <c r="E284" t="s">
        <v>304</v>
      </c>
      <c r="F284" t="s">
        <v>1947</v>
      </c>
      <c r="G284" t="s">
        <v>202</v>
      </c>
      <c r="H284" t="s">
        <v>1948</v>
      </c>
      <c r="I284" t="s">
        <v>1452</v>
      </c>
      <c r="J284" s="2" t="str">
        <f t="shared" si="16"/>
        <v xml:space="preserve">{'average': 7, </v>
      </c>
      <c r="K284" s="2" t="str">
        <f t="shared" si="17"/>
        <v xml:space="preserve"> 7, </v>
      </c>
      <c r="L284" s="2" t="str">
        <f t="shared" si="19"/>
        <v xml:space="preserve"> 7 </v>
      </c>
      <c r="M284" s="3" t="e">
        <f t="shared" si="18"/>
        <v>#VALUE!</v>
      </c>
      <c r="N284" s="2" t="e">
        <v>#VALUE!</v>
      </c>
      <c r="O284" t="s">
        <v>806</v>
      </c>
      <c r="P284">
        <v>6</v>
      </c>
      <c r="Q284">
        <v>11</v>
      </c>
      <c r="R284">
        <v>10</v>
      </c>
      <c r="S284">
        <v>15</v>
      </c>
      <c r="T284">
        <v>10</v>
      </c>
      <c r="U284">
        <v>13</v>
      </c>
      <c r="W284" t="s">
        <v>1949</v>
      </c>
      <c r="X284" t="s">
        <v>226</v>
      </c>
      <c r="Y284">
        <v>10</v>
      </c>
      <c r="AA284" t="s">
        <v>1950</v>
      </c>
      <c r="AB284">
        <v>0.25</v>
      </c>
      <c r="AC284" t="s">
        <v>1951</v>
      </c>
      <c r="AD284" t="s">
        <v>1952</v>
      </c>
      <c r="AH284" t="s">
        <v>230</v>
      </c>
      <c r="AJ284" t="s">
        <v>173</v>
      </c>
      <c r="AK284" t="s">
        <v>874</v>
      </c>
      <c r="AN284" t="b">
        <v>1</v>
      </c>
      <c r="AO284" t="b">
        <v>1</v>
      </c>
      <c r="AR284" t="s">
        <v>1953</v>
      </c>
      <c r="AS284" t="s">
        <v>200</v>
      </c>
    </row>
    <row r="285" spans="1:62" x14ac:dyDescent="0.25">
      <c r="A285" s="1">
        <v>283</v>
      </c>
      <c r="B285" t="s">
        <v>1954</v>
      </c>
      <c r="C285" t="s">
        <v>1955</v>
      </c>
      <c r="D285">
        <v>164</v>
      </c>
      <c r="E285" t="s">
        <v>100</v>
      </c>
      <c r="F285" t="s">
        <v>352</v>
      </c>
      <c r="G285" t="s">
        <v>269</v>
      </c>
      <c r="H285" t="s">
        <v>1956</v>
      </c>
      <c r="I285" t="s">
        <v>1957</v>
      </c>
      <c r="J285" s="2" t="str">
        <f t="shared" si="16"/>
        <v>{'special': 'ha</v>
      </c>
      <c r="K285" s="2" t="str">
        <f t="shared" si="17"/>
        <v xml:space="preserve"> 'ha</v>
      </c>
      <c r="L285" s="2" t="e">
        <f t="shared" si="19"/>
        <v>#VALUE!</v>
      </c>
      <c r="M285" s="3" t="e">
        <f t="shared" si="18"/>
        <v>#VALUE!</v>
      </c>
      <c r="N285" s="2" t="e">
        <v>#VALUE!</v>
      </c>
      <c r="O285" t="s">
        <v>1958</v>
      </c>
      <c r="P285">
        <v>16</v>
      </c>
      <c r="Q285">
        <v>16</v>
      </c>
      <c r="R285">
        <v>16</v>
      </c>
      <c r="S285">
        <v>16</v>
      </c>
      <c r="T285">
        <v>16</v>
      </c>
      <c r="U285">
        <v>16</v>
      </c>
      <c r="X285" t="s">
        <v>1959</v>
      </c>
      <c r="Y285">
        <v>13</v>
      </c>
      <c r="AA285" t="s">
        <v>1960</v>
      </c>
      <c r="AB285" s="6">
        <v>0</v>
      </c>
      <c r="AC285" t="s">
        <v>1961</v>
      </c>
      <c r="AD285" t="s">
        <v>1962</v>
      </c>
      <c r="AG285" t="s">
        <v>1963</v>
      </c>
      <c r="AH285" t="s">
        <v>1964</v>
      </c>
      <c r="AJ285" t="s">
        <v>1965</v>
      </c>
      <c r="AK285" t="s">
        <v>1528</v>
      </c>
      <c r="AN285" t="b">
        <v>1</v>
      </c>
      <c r="AO285" t="b">
        <v>1</v>
      </c>
      <c r="AU285" t="s">
        <v>618</v>
      </c>
      <c r="AV285" t="s">
        <v>1966</v>
      </c>
      <c r="BF285" t="s">
        <v>1967</v>
      </c>
      <c r="BJ285" t="b">
        <v>1</v>
      </c>
    </row>
    <row r="286" spans="1:62" x14ac:dyDescent="0.25">
      <c r="A286" s="1">
        <v>284</v>
      </c>
      <c r="B286" t="s">
        <v>1968</v>
      </c>
      <c r="C286" t="s">
        <v>1955</v>
      </c>
      <c r="D286">
        <v>169</v>
      </c>
      <c r="E286" t="s">
        <v>130</v>
      </c>
      <c r="F286" t="s">
        <v>797</v>
      </c>
      <c r="G286" t="s">
        <v>79</v>
      </c>
      <c r="H286" t="s">
        <v>610</v>
      </c>
      <c r="I286" t="s">
        <v>1969</v>
      </c>
      <c r="J286" s="2" t="str">
        <f t="shared" si="16"/>
        <v>{'average': 19,</v>
      </c>
      <c r="K286" s="2" t="str">
        <f t="shared" si="17"/>
        <v xml:space="preserve"> 19,</v>
      </c>
      <c r="L286" s="2" t="str">
        <f t="shared" si="19"/>
        <v xml:space="preserve"> 19</v>
      </c>
      <c r="M286" s="3">
        <f t="shared" si="18"/>
        <v>0.15789473684210525</v>
      </c>
      <c r="N286" s="2">
        <v>3</v>
      </c>
      <c r="O286" t="s">
        <v>147</v>
      </c>
      <c r="P286">
        <v>14</v>
      </c>
      <c r="Q286">
        <v>13</v>
      </c>
      <c r="R286">
        <v>13</v>
      </c>
      <c r="S286">
        <v>2</v>
      </c>
      <c r="T286">
        <v>10</v>
      </c>
      <c r="U286">
        <v>3</v>
      </c>
      <c r="X286" t="s">
        <v>226</v>
      </c>
      <c r="Y286">
        <v>10</v>
      </c>
      <c r="AB286" s="6">
        <v>0</v>
      </c>
      <c r="AH286" t="s">
        <v>230</v>
      </c>
      <c r="AN286" t="b">
        <v>1</v>
      </c>
    </row>
    <row r="287" spans="1:62" x14ac:dyDescent="0.25">
      <c r="A287" s="1">
        <v>285</v>
      </c>
      <c r="B287" t="s">
        <v>1970</v>
      </c>
      <c r="C287" t="s">
        <v>1955</v>
      </c>
      <c r="D287">
        <v>63</v>
      </c>
      <c r="E287" t="s">
        <v>100</v>
      </c>
      <c r="F287" t="s">
        <v>624</v>
      </c>
      <c r="G287" t="s">
        <v>269</v>
      </c>
      <c r="H287" t="s">
        <v>778</v>
      </c>
      <c r="I287" t="s">
        <v>901</v>
      </c>
      <c r="J287" s="2" t="str">
        <f t="shared" si="16"/>
        <v xml:space="preserve">{'average': 9, </v>
      </c>
      <c r="K287" s="2" t="str">
        <f t="shared" si="17"/>
        <v xml:space="preserve"> 9, </v>
      </c>
      <c r="L287" s="2" t="str">
        <f t="shared" si="19"/>
        <v xml:space="preserve"> 9 </v>
      </c>
      <c r="M287" s="3" t="e">
        <f t="shared" si="18"/>
        <v>#VALUE!</v>
      </c>
      <c r="N287" s="2" t="e">
        <v>#VALUE!</v>
      </c>
      <c r="O287" t="s">
        <v>528</v>
      </c>
      <c r="P287">
        <v>9</v>
      </c>
      <c r="Q287">
        <v>9</v>
      </c>
      <c r="R287">
        <v>10</v>
      </c>
      <c r="S287">
        <v>6</v>
      </c>
      <c r="T287">
        <v>10</v>
      </c>
      <c r="U287">
        <v>2</v>
      </c>
      <c r="Y287">
        <v>10</v>
      </c>
      <c r="AA287" t="s">
        <v>1389</v>
      </c>
      <c r="AB287" s="6">
        <v>0</v>
      </c>
      <c r="AD287" t="s">
        <v>1971</v>
      </c>
      <c r="AJ287" t="s">
        <v>1392</v>
      </c>
      <c r="AK287" t="s">
        <v>197</v>
      </c>
      <c r="AL287" t="s">
        <v>124</v>
      </c>
      <c r="AN287" t="b">
        <v>1</v>
      </c>
      <c r="BF287" t="s">
        <v>1972</v>
      </c>
    </row>
    <row r="288" spans="1:62" x14ac:dyDescent="0.25">
      <c r="A288" s="1">
        <v>286</v>
      </c>
      <c r="B288" t="s">
        <v>1973</v>
      </c>
      <c r="C288" t="s">
        <v>1974</v>
      </c>
      <c r="D288">
        <v>22</v>
      </c>
      <c r="E288" t="s">
        <v>77</v>
      </c>
      <c r="F288" t="s">
        <v>1975</v>
      </c>
      <c r="G288" t="s">
        <v>296</v>
      </c>
      <c r="H288" t="s">
        <v>145</v>
      </c>
      <c r="I288" t="s">
        <v>1792</v>
      </c>
      <c r="J288" s="2" t="str">
        <f t="shared" si="16"/>
        <v>{'average': 138</v>
      </c>
      <c r="K288" s="2" t="str">
        <f t="shared" si="17"/>
        <v xml:space="preserve"> 138</v>
      </c>
      <c r="L288" s="2" t="e">
        <f t="shared" si="19"/>
        <v>#VALUE!</v>
      </c>
      <c r="M288" s="3">
        <f t="shared" si="18"/>
        <v>0.43478260869565216</v>
      </c>
      <c r="N288" s="2">
        <v>60</v>
      </c>
      <c r="O288" t="s">
        <v>134</v>
      </c>
      <c r="P288">
        <v>24</v>
      </c>
      <c r="Q288">
        <v>16</v>
      </c>
      <c r="R288">
        <v>21</v>
      </c>
      <c r="S288">
        <v>18</v>
      </c>
      <c r="T288">
        <v>21</v>
      </c>
      <c r="U288">
        <v>19</v>
      </c>
      <c r="V288" t="s">
        <v>1976</v>
      </c>
      <c r="W288" t="s">
        <v>1977</v>
      </c>
      <c r="X288" t="s">
        <v>515</v>
      </c>
      <c r="Y288">
        <v>23</v>
      </c>
      <c r="AA288" t="s">
        <v>982</v>
      </c>
      <c r="AB288" s="6">
        <v>10</v>
      </c>
      <c r="AC288" t="s">
        <v>1978</v>
      </c>
      <c r="AD288" t="s">
        <v>1979</v>
      </c>
      <c r="AG288" t="s">
        <v>1980</v>
      </c>
      <c r="AH288" t="s">
        <v>79</v>
      </c>
      <c r="AI288" t="s">
        <v>94</v>
      </c>
      <c r="AJ288" t="s">
        <v>988</v>
      </c>
      <c r="AK288" t="s">
        <v>113</v>
      </c>
      <c r="AL288" t="s">
        <v>141</v>
      </c>
      <c r="AM288" t="s">
        <v>349</v>
      </c>
      <c r="AN288" t="b">
        <v>1</v>
      </c>
      <c r="AO288" t="b">
        <v>1</v>
      </c>
      <c r="AP288" t="b">
        <v>1</v>
      </c>
      <c r="AR288" t="s">
        <v>1981</v>
      </c>
      <c r="AT288" t="s">
        <v>125</v>
      </c>
      <c r="AV288" t="s">
        <v>957</v>
      </c>
      <c r="AY288" t="b">
        <v>1</v>
      </c>
    </row>
    <row r="289" spans="1:63" x14ac:dyDescent="0.25">
      <c r="A289" s="1">
        <v>287</v>
      </c>
      <c r="B289" t="s">
        <v>1982</v>
      </c>
      <c r="C289" t="s">
        <v>1983</v>
      </c>
      <c r="D289">
        <v>283</v>
      </c>
      <c r="E289" t="s">
        <v>130</v>
      </c>
      <c r="F289" t="s">
        <v>78</v>
      </c>
      <c r="G289" t="s">
        <v>269</v>
      </c>
      <c r="H289" t="s">
        <v>319</v>
      </c>
      <c r="I289" t="s">
        <v>1984</v>
      </c>
      <c r="J289" s="2" t="str">
        <f t="shared" si="16"/>
        <v>{'average': 171</v>
      </c>
      <c r="K289" s="2" t="str">
        <f t="shared" si="17"/>
        <v xml:space="preserve"> 171</v>
      </c>
      <c r="L289" s="2" t="e">
        <f t="shared" si="19"/>
        <v>#VALUE!</v>
      </c>
      <c r="M289" s="3">
        <f t="shared" si="18"/>
        <v>0.42105263157894735</v>
      </c>
      <c r="N289" s="2">
        <v>72</v>
      </c>
      <c r="O289" t="s">
        <v>308</v>
      </c>
      <c r="P289">
        <v>21</v>
      </c>
      <c r="Q289">
        <v>18</v>
      </c>
      <c r="R289">
        <v>18</v>
      </c>
      <c r="S289">
        <v>6</v>
      </c>
      <c r="T289">
        <v>14</v>
      </c>
      <c r="U289">
        <v>8</v>
      </c>
      <c r="V289" t="s">
        <v>1985</v>
      </c>
      <c r="W289" t="s">
        <v>1986</v>
      </c>
      <c r="X289" t="s">
        <v>215</v>
      </c>
      <c r="Y289">
        <v>16</v>
      </c>
      <c r="AA289" t="s">
        <v>1987</v>
      </c>
      <c r="AB289" s="6">
        <v>10</v>
      </c>
      <c r="AC289" t="s">
        <v>1988</v>
      </c>
      <c r="AD289" t="s">
        <v>1989</v>
      </c>
      <c r="AG289" t="s">
        <v>1990</v>
      </c>
      <c r="AH289" t="s">
        <v>219</v>
      </c>
      <c r="AI289" t="s">
        <v>94</v>
      </c>
      <c r="AJ289" t="s">
        <v>1991</v>
      </c>
      <c r="AK289" t="s">
        <v>1992</v>
      </c>
      <c r="AL289" t="s">
        <v>124</v>
      </c>
      <c r="AM289" t="s">
        <v>787</v>
      </c>
      <c r="AN289" t="b">
        <v>1</v>
      </c>
      <c r="AO289" t="b">
        <v>1</v>
      </c>
      <c r="AP289" t="b">
        <v>1</v>
      </c>
      <c r="AU289" t="s">
        <v>1993</v>
      </c>
      <c r="AW289" t="s">
        <v>1994</v>
      </c>
    </row>
    <row r="290" spans="1:63" x14ac:dyDescent="0.25">
      <c r="A290" s="1">
        <v>288</v>
      </c>
      <c r="B290" t="s">
        <v>1995</v>
      </c>
      <c r="C290" t="s">
        <v>1983</v>
      </c>
      <c r="D290">
        <v>283</v>
      </c>
      <c r="E290" t="s">
        <v>130</v>
      </c>
      <c r="F290" t="s">
        <v>78</v>
      </c>
      <c r="G290" t="s">
        <v>269</v>
      </c>
      <c r="H290" t="s">
        <v>162</v>
      </c>
      <c r="I290" t="s">
        <v>1996</v>
      </c>
      <c r="J290" s="2" t="str">
        <f t="shared" si="16"/>
        <v>{'average': 180</v>
      </c>
      <c r="K290" s="2" t="str">
        <f t="shared" si="17"/>
        <v xml:space="preserve"> 180</v>
      </c>
      <c r="L290" s="2" t="e">
        <f t="shared" si="19"/>
        <v>#VALUE!</v>
      </c>
      <c r="M290" s="3">
        <f t="shared" si="18"/>
        <v>0.42222222222222222</v>
      </c>
      <c r="N290" s="2">
        <v>76</v>
      </c>
      <c r="O290" t="s">
        <v>308</v>
      </c>
      <c r="P290">
        <v>19</v>
      </c>
      <c r="Q290">
        <v>14</v>
      </c>
      <c r="R290">
        <v>18</v>
      </c>
      <c r="S290">
        <v>7</v>
      </c>
      <c r="T290">
        <v>14</v>
      </c>
      <c r="U290">
        <v>18</v>
      </c>
      <c r="V290" t="s">
        <v>1778</v>
      </c>
      <c r="W290" t="s">
        <v>1997</v>
      </c>
      <c r="X290" t="s">
        <v>215</v>
      </c>
      <c r="Y290">
        <v>16</v>
      </c>
      <c r="AA290" t="s">
        <v>1987</v>
      </c>
      <c r="AB290" s="6">
        <v>12</v>
      </c>
      <c r="AC290" t="s">
        <v>1998</v>
      </c>
      <c r="AD290" t="s">
        <v>1999</v>
      </c>
      <c r="AG290" t="s">
        <v>92</v>
      </c>
      <c r="AH290" t="s">
        <v>219</v>
      </c>
      <c r="AI290" t="s">
        <v>94</v>
      </c>
      <c r="AJ290" t="s">
        <v>1991</v>
      </c>
      <c r="AK290" t="s">
        <v>2000</v>
      </c>
      <c r="AL290" t="s">
        <v>97</v>
      </c>
      <c r="AM290" t="s">
        <v>2001</v>
      </c>
      <c r="AN290" t="b">
        <v>1</v>
      </c>
      <c r="AO290" t="b">
        <v>1</v>
      </c>
      <c r="AP290" t="b">
        <v>1</v>
      </c>
      <c r="AR290" t="s">
        <v>2002</v>
      </c>
      <c r="AS290" t="s">
        <v>314</v>
      </c>
      <c r="AU290" t="s">
        <v>1993</v>
      </c>
      <c r="AW290" t="s">
        <v>2003</v>
      </c>
    </row>
    <row r="291" spans="1:63" x14ac:dyDescent="0.25">
      <c r="A291" s="1">
        <v>289</v>
      </c>
      <c r="B291" t="s">
        <v>2004</v>
      </c>
      <c r="C291" t="s">
        <v>1983</v>
      </c>
      <c r="D291">
        <v>284</v>
      </c>
      <c r="E291" t="s">
        <v>130</v>
      </c>
      <c r="F291" t="s">
        <v>78</v>
      </c>
      <c r="G291" t="s">
        <v>269</v>
      </c>
      <c r="H291" t="s">
        <v>319</v>
      </c>
      <c r="I291" t="s">
        <v>163</v>
      </c>
      <c r="J291" s="2" t="str">
        <f t="shared" si="16"/>
        <v>{'average': 133</v>
      </c>
      <c r="K291" s="2" t="str">
        <f t="shared" si="17"/>
        <v xml:space="preserve"> 133</v>
      </c>
      <c r="L291" s="2" t="e">
        <f t="shared" si="19"/>
        <v>#VALUE!</v>
      </c>
      <c r="M291" s="3">
        <f t="shared" si="18"/>
        <v>0.42105263157894735</v>
      </c>
      <c r="N291" s="2">
        <v>56</v>
      </c>
      <c r="O291" t="s">
        <v>134</v>
      </c>
      <c r="P291">
        <v>21</v>
      </c>
      <c r="Q291">
        <v>16</v>
      </c>
      <c r="R291">
        <v>18</v>
      </c>
      <c r="S291">
        <v>6</v>
      </c>
      <c r="T291">
        <v>14</v>
      </c>
      <c r="U291">
        <v>8</v>
      </c>
      <c r="V291" t="s">
        <v>1590</v>
      </c>
      <c r="W291" t="s">
        <v>2005</v>
      </c>
      <c r="X291" t="s">
        <v>215</v>
      </c>
      <c r="Y291">
        <v>15</v>
      </c>
      <c r="AA291" t="s">
        <v>1987</v>
      </c>
      <c r="AB291" s="6">
        <v>8</v>
      </c>
      <c r="AC291" t="s">
        <v>2006</v>
      </c>
      <c r="AD291" t="s">
        <v>2007</v>
      </c>
      <c r="AG291" t="s">
        <v>92</v>
      </c>
      <c r="AH291" t="s">
        <v>219</v>
      </c>
      <c r="AI291" t="s">
        <v>94</v>
      </c>
      <c r="AJ291" t="s">
        <v>1991</v>
      </c>
      <c r="AK291" t="s">
        <v>2000</v>
      </c>
      <c r="AL291" t="s">
        <v>124</v>
      </c>
      <c r="AN291" t="b">
        <v>1</v>
      </c>
      <c r="AO291" t="b">
        <v>1</v>
      </c>
      <c r="AP291" t="b">
        <v>1</v>
      </c>
      <c r="AU291" t="s">
        <v>1993</v>
      </c>
      <c r="AW291" t="s">
        <v>2008</v>
      </c>
    </row>
    <row r="292" spans="1:63" x14ac:dyDescent="0.25">
      <c r="A292" s="1">
        <v>290</v>
      </c>
      <c r="B292" t="s">
        <v>2009</v>
      </c>
      <c r="C292" t="s">
        <v>1983</v>
      </c>
      <c r="D292">
        <v>126</v>
      </c>
      <c r="G292" t="s">
        <v>116</v>
      </c>
      <c r="J292" s="2" t="str">
        <f t="shared" si="16"/>
        <v/>
      </c>
      <c r="K292" s="2" t="e">
        <f t="shared" si="17"/>
        <v>#VALUE!</v>
      </c>
      <c r="L292" s="2" t="e">
        <f t="shared" si="19"/>
        <v>#VALUE!</v>
      </c>
      <c r="M292" s="3" t="e">
        <f t="shared" si="18"/>
        <v>#VALUE!</v>
      </c>
      <c r="N292" s="2" t="e">
        <v>#VALUE!</v>
      </c>
      <c r="S292">
        <v>16</v>
      </c>
      <c r="U292">
        <v>10</v>
      </c>
      <c r="AA292" t="s">
        <v>2010</v>
      </c>
      <c r="AB292" s="6">
        <v>0</v>
      </c>
      <c r="AJ292" t="s">
        <v>2011</v>
      </c>
      <c r="AN292" t="b">
        <v>1</v>
      </c>
      <c r="AO292" t="b">
        <v>1</v>
      </c>
      <c r="BB292" t="s">
        <v>2012</v>
      </c>
    </row>
    <row r="293" spans="1:63" x14ac:dyDescent="0.25">
      <c r="A293" s="1">
        <v>291</v>
      </c>
      <c r="B293" t="s">
        <v>2013</v>
      </c>
      <c r="C293" t="s">
        <v>1983</v>
      </c>
      <c r="D293">
        <v>126</v>
      </c>
      <c r="G293" t="s">
        <v>116</v>
      </c>
      <c r="J293" s="2" t="str">
        <f t="shared" si="16"/>
        <v/>
      </c>
      <c r="K293" s="2" t="e">
        <f t="shared" si="17"/>
        <v>#VALUE!</v>
      </c>
      <c r="L293" s="2" t="e">
        <f t="shared" si="19"/>
        <v>#VALUE!</v>
      </c>
      <c r="M293" s="3" t="e">
        <f t="shared" si="18"/>
        <v>#VALUE!</v>
      </c>
      <c r="N293" s="2" t="e">
        <v>#VALUE!</v>
      </c>
      <c r="S293">
        <v>16</v>
      </c>
      <c r="U293">
        <v>10</v>
      </c>
      <c r="AA293" t="s">
        <v>2010</v>
      </c>
      <c r="AB293" s="6">
        <v>0</v>
      </c>
      <c r="AJ293" t="s">
        <v>2011</v>
      </c>
      <c r="AN293" t="b">
        <v>1</v>
      </c>
      <c r="BB293" t="s">
        <v>2014</v>
      </c>
    </row>
    <row r="294" spans="1:63" x14ac:dyDescent="0.25">
      <c r="A294" s="1">
        <v>292</v>
      </c>
      <c r="B294" t="s">
        <v>2015</v>
      </c>
      <c r="C294" t="s">
        <v>1983</v>
      </c>
      <c r="D294">
        <v>248</v>
      </c>
      <c r="E294" t="s">
        <v>473</v>
      </c>
      <c r="I294" t="s">
        <v>2016</v>
      </c>
      <c r="J294" s="2" t="str">
        <f t="shared" si="16"/>
        <v>{'average': 12,</v>
      </c>
      <c r="K294" s="2" t="str">
        <f t="shared" si="17"/>
        <v xml:space="preserve"> 12,</v>
      </c>
      <c r="L294" s="2" t="str">
        <f t="shared" si="19"/>
        <v xml:space="preserve"> 12</v>
      </c>
      <c r="M294" s="3" t="e">
        <f t="shared" si="18"/>
        <v>#VALUE!</v>
      </c>
      <c r="N294" s="2" t="e">
        <v>#VALUE!</v>
      </c>
      <c r="AB294">
        <v>0.125</v>
      </c>
      <c r="AK294" t="s">
        <v>197</v>
      </c>
      <c r="AN294" t="b">
        <v>1</v>
      </c>
      <c r="BB294" t="s">
        <v>2017</v>
      </c>
    </row>
    <row r="295" spans="1:63" x14ac:dyDescent="0.25">
      <c r="A295" s="1">
        <v>293</v>
      </c>
      <c r="B295" t="s">
        <v>2018</v>
      </c>
      <c r="C295" t="s">
        <v>1983</v>
      </c>
      <c r="D295">
        <v>130</v>
      </c>
      <c r="G295" t="s">
        <v>79</v>
      </c>
      <c r="J295" s="2" t="str">
        <f t="shared" si="16"/>
        <v/>
      </c>
      <c r="K295" s="2" t="e">
        <f t="shared" si="17"/>
        <v>#VALUE!</v>
      </c>
      <c r="L295" s="2" t="e">
        <f t="shared" si="19"/>
        <v>#VALUE!</v>
      </c>
      <c r="M295" s="3" t="e">
        <f t="shared" si="18"/>
        <v>#VALUE!</v>
      </c>
      <c r="N295" s="2" t="e">
        <v>#VALUE!</v>
      </c>
      <c r="AA295" t="s">
        <v>2019</v>
      </c>
      <c r="AB295" s="6">
        <v>0</v>
      </c>
      <c r="AN295" t="b">
        <v>1</v>
      </c>
      <c r="BB295" t="s">
        <v>2020</v>
      </c>
      <c r="BF295" t="s">
        <v>2021</v>
      </c>
    </row>
    <row r="296" spans="1:63" x14ac:dyDescent="0.25">
      <c r="A296" s="1">
        <v>294</v>
      </c>
      <c r="B296" t="s">
        <v>2022</v>
      </c>
      <c r="C296" t="s">
        <v>1983</v>
      </c>
      <c r="D296">
        <v>284</v>
      </c>
      <c r="E296" t="s">
        <v>100</v>
      </c>
      <c r="F296" t="s">
        <v>1000</v>
      </c>
      <c r="G296" t="s">
        <v>1305</v>
      </c>
      <c r="H296" t="s">
        <v>2023</v>
      </c>
      <c r="I296" t="s">
        <v>257</v>
      </c>
      <c r="J296" s="2" t="str">
        <f t="shared" si="16"/>
        <v>{'average': 65,</v>
      </c>
      <c r="K296" s="2" t="str">
        <f t="shared" si="17"/>
        <v xml:space="preserve"> 65,</v>
      </c>
      <c r="L296" s="2" t="str">
        <f t="shared" si="19"/>
        <v xml:space="preserve"> 65</v>
      </c>
      <c r="M296" s="3">
        <f t="shared" si="18"/>
        <v>0.30769230769230771</v>
      </c>
      <c r="N296" s="2">
        <v>20</v>
      </c>
      <c r="O296" t="s">
        <v>105</v>
      </c>
      <c r="P296">
        <v>18</v>
      </c>
      <c r="Q296">
        <v>12</v>
      </c>
      <c r="R296">
        <v>15</v>
      </c>
      <c r="S296">
        <v>9</v>
      </c>
      <c r="T296">
        <v>16</v>
      </c>
      <c r="U296">
        <v>11</v>
      </c>
      <c r="V296" t="s">
        <v>2024</v>
      </c>
      <c r="W296" t="s">
        <v>2025</v>
      </c>
      <c r="X296" t="s">
        <v>226</v>
      </c>
      <c r="Y296">
        <v>16</v>
      </c>
      <c r="AA296" t="s">
        <v>2026</v>
      </c>
      <c r="AB296" s="6">
        <v>5</v>
      </c>
      <c r="AC296" t="s">
        <v>2027</v>
      </c>
      <c r="AD296" t="s">
        <v>2028</v>
      </c>
      <c r="AG296" t="s">
        <v>92</v>
      </c>
      <c r="AH296" t="s">
        <v>230</v>
      </c>
      <c r="AI296" t="s">
        <v>94</v>
      </c>
      <c r="AJ296" t="s">
        <v>1005</v>
      </c>
      <c r="AK296" t="s">
        <v>795</v>
      </c>
      <c r="AL296" t="s">
        <v>111</v>
      </c>
      <c r="AN296" t="b">
        <v>1</v>
      </c>
      <c r="AO296" t="b">
        <v>1</v>
      </c>
      <c r="AP296" t="b">
        <v>1</v>
      </c>
      <c r="AR296" t="s">
        <v>2029</v>
      </c>
      <c r="AS296" t="s">
        <v>314</v>
      </c>
    </row>
    <row r="297" spans="1:63" x14ac:dyDescent="0.25">
      <c r="A297" s="1">
        <v>295</v>
      </c>
      <c r="B297" t="s">
        <v>2030</v>
      </c>
      <c r="C297" t="s">
        <v>1983</v>
      </c>
      <c r="D297">
        <v>261</v>
      </c>
      <c r="E297" t="s">
        <v>304</v>
      </c>
      <c r="F297" t="s">
        <v>318</v>
      </c>
      <c r="G297" t="s">
        <v>2031</v>
      </c>
      <c r="H297" t="s">
        <v>2032</v>
      </c>
      <c r="I297" t="s">
        <v>2033</v>
      </c>
      <c r="J297" s="2" t="str">
        <f t="shared" si="16"/>
        <v>{'average': 40,</v>
      </c>
      <c r="K297" s="2" t="str">
        <f t="shared" si="17"/>
        <v xml:space="preserve"> 40,</v>
      </c>
      <c r="L297" s="2" t="str">
        <f t="shared" si="19"/>
        <v xml:space="preserve"> 40</v>
      </c>
      <c r="M297" s="3">
        <f t="shared" si="18"/>
        <v>0.22500000000000001</v>
      </c>
      <c r="N297" s="2">
        <v>9</v>
      </c>
      <c r="O297" t="s">
        <v>105</v>
      </c>
      <c r="P297">
        <v>11</v>
      </c>
      <c r="Q297">
        <v>14</v>
      </c>
      <c r="R297">
        <v>12</v>
      </c>
      <c r="S297">
        <v>10</v>
      </c>
      <c r="T297">
        <v>13</v>
      </c>
      <c r="U297">
        <v>14</v>
      </c>
      <c r="X297" t="s">
        <v>226</v>
      </c>
      <c r="Y297">
        <v>11</v>
      </c>
      <c r="AA297" t="s">
        <v>1678</v>
      </c>
      <c r="AB297" s="6">
        <v>3</v>
      </c>
      <c r="AC297" t="s">
        <v>2034</v>
      </c>
      <c r="AD297" t="s">
        <v>2035</v>
      </c>
      <c r="AE297" t="s">
        <v>2036</v>
      </c>
      <c r="AH297" t="s">
        <v>230</v>
      </c>
      <c r="AI297" t="s">
        <v>94</v>
      </c>
      <c r="AJ297" t="s">
        <v>1681</v>
      </c>
      <c r="AK297" t="s">
        <v>948</v>
      </c>
      <c r="AL297" t="s">
        <v>492</v>
      </c>
      <c r="AN297" t="b">
        <v>1</v>
      </c>
      <c r="AQ297" t="b">
        <v>1</v>
      </c>
      <c r="AR297" t="s">
        <v>2037</v>
      </c>
      <c r="AS297" t="s">
        <v>314</v>
      </c>
      <c r="BK297">
        <v>2</v>
      </c>
    </row>
    <row r="298" spans="1:63" x14ac:dyDescent="0.25">
      <c r="A298" s="1">
        <v>296</v>
      </c>
      <c r="B298" t="s">
        <v>2038</v>
      </c>
      <c r="C298" t="s">
        <v>1983</v>
      </c>
      <c r="D298">
        <v>295</v>
      </c>
      <c r="E298" t="s">
        <v>130</v>
      </c>
      <c r="F298" t="s">
        <v>797</v>
      </c>
      <c r="G298" t="s">
        <v>79</v>
      </c>
      <c r="H298" t="s">
        <v>319</v>
      </c>
      <c r="I298" t="s">
        <v>133</v>
      </c>
      <c r="J298" s="2" t="str">
        <f t="shared" si="16"/>
        <v>{'average': 52,</v>
      </c>
      <c r="K298" s="2" t="str">
        <f t="shared" si="17"/>
        <v xml:space="preserve"> 52,</v>
      </c>
      <c r="L298" s="2" t="str">
        <f t="shared" si="19"/>
        <v xml:space="preserve"> 52</v>
      </c>
      <c r="M298" s="3">
        <f t="shared" si="18"/>
        <v>0.26923076923076922</v>
      </c>
      <c r="N298" s="2">
        <v>14</v>
      </c>
      <c r="O298" t="s">
        <v>2039</v>
      </c>
      <c r="P298">
        <v>18</v>
      </c>
      <c r="Q298">
        <v>14</v>
      </c>
      <c r="R298">
        <v>14</v>
      </c>
      <c r="S298">
        <v>2</v>
      </c>
      <c r="T298">
        <v>13</v>
      </c>
      <c r="U298">
        <v>5</v>
      </c>
      <c r="X298" t="s">
        <v>226</v>
      </c>
      <c r="Y298">
        <v>11</v>
      </c>
      <c r="AB298" s="6">
        <v>3</v>
      </c>
      <c r="AC298" t="s">
        <v>2040</v>
      </c>
      <c r="AD298" t="s">
        <v>2041</v>
      </c>
      <c r="AH298" t="s">
        <v>230</v>
      </c>
      <c r="AI298" t="s">
        <v>94</v>
      </c>
      <c r="AK298" t="s">
        <v>110</v>
      </c>
      <c r="AL298" t="s">
        <v>124</v>
      </c>
      <c r="AN298" t="b">
        <v>1</v>
      </c>
      <c r="AO298" t="b">
        <v>1</v>
      </c>
      <c r="BF298" t="s">
        <v>2042</v>
      </c>
    </row>
    <row r="299" spans="1:63" x14ac:dyDescent="0.25">
      <c r="A299" s="1">
        <v>297</v>
      </c>
      <c r="B299" t="s">
        <v>2043</v>
      </c>
      <c r="C299" t="s">
        <v>1983</v>
      </c>
      <c r="D299">
        <v>286</v>
      </c>
      <c r="E299" t="s">
        <v>304</v>
      </c>
      <c r="F299" t="s">
        <v>131</v>
      </c>
      <c r="G299" t="s">
        <v>109</v>
      </c>
      <c r="H299" t="s">
        <v>117</v>
      </c>
      <c r="I299" t="s">
        <v>2044</v>
      </c>
      <c r="J299" s="2" t="str">
        <f t="shared" si="16"/>
        <v>{'average': 21,</v>
      </c>
      <c r="K299" s="2" t="str">
        <f t="shared" si="17"/>
        <v xml:space="preserve"> 21,</v>
      </c>
      <c r="L299" s="2" t="str">
        <f t="shared" si="19"/>
        <v xml:space="preserve"> 21</v>
      </c>
      <c r="M299" s="3" t="e">
        <f t="shared" si="18"/>
        <v>#VALUE!</v>
      </c>
      <c r="N299" s="2" t="e">
        <v>#VALUE!</v>
      </c>
      <c r="O299" t="s">
        <v>105</v>
      </c>
      <c r="P299">
        <v>7</v>
      </c>
      <c r="Q299">
        <v>14</v>
      </c>
      <c r="R299">
        <v>10</v>
      </c>
      <c r="S299">
        <v>9</v>
      </c>
      <c r="T299">
        <v>12</v>
      </c>
      <c r="U299">
        <v>6</v>
      </c>
      <c r="W299" t="s">
        <v>2045</v>
      </c>
      <c r="X299" t="s">
        <v>2046</v>
      </c>
      <c r="Y299">
        <v>15</v>
      </c>
      <c r="AA299" t="s">
        <v>2047</v>
      </c>
      <c r="AB299" s="6">
        <v>1</v>
      </c>
      <c r="AC299" t="s">
        <v>2048</v>
      </c>
      <c r="AD299" t="s">
        <v>2049</v>
      </c>
      <c r="AG299" t="s">
        <v>2050</v>
      </c>
      <c r="AH299" t="s">
        <v>850</v>
      </c>
      <c r="AI299" t="s">
        <v>94</v>
      </c>
      <c r="AJ299" t="s">
        <v>2051</v>
      </c>
      <c r="AK299" t="s">
        <v>110</v>
      </c>
      <c r="AL299" t="s">
        <v>97</v>
      </c>
      <c r="AM299" t="s">
        <v>447</v>
      </c>
      <c r="AN299" t="b">
        <v>1</v>
      </c>
      <c r="AO299" t="b">
        <v>1</v>
      </c>
      <c r="AP299" t="b">
        <v>1</v>
      </c>
      <c r="AU299" t="s">
        <v>1461</v>
      </c>
      <c r="AV299" t="s">
        <v>282</v>
      </c>
    </row>
    <row r="300" spans="1:63" x14ac:dyDescent="0.25">
      <c r="A300" s="1">
        <v>298</v>
      </c>
      <c r="B300" t="s">
        <v>2052</v>
      </c>
      <c r="C300" t="s">
        <v>1983</v>
      </c>
      <c r="D300">
        <v>286</v>
      </c>
      <c r="E300" t="s">
        <v>100</v>
      </c>
      <c r="F300" t="s">
        <v>131</v>
      </c>
      <c r="G300" t="s">
        <v>109</v>
      </c>
      <c r="H300" t="s">
        <v>319</v>
      </c>
      <c r="I300" t="s">
        <v>841</v>
      </c>
      <c r="J300" s="2" t="str">
        <f t="shared" si="16"/>
        <v>{'average': 102</v>
      </c>
      <c r="K300" s="2" t="str">
        <f t="shared" si="17"/>
        <v xml:space="preserve"> 102</v>
      </c>
      <c r="L300" s="2" t="e">
        <f t="shared" si="19"/>
        <v>#VALUE!</v>
      </c>
      <c r="M300" s="3">
        <f t="shared" si="18"/>
        <v>0.47058823529411764</v>
      </c>
      <c r="N300" s="2">
        <v>48</v>
      </c>
      <c r="O300" t="s">
        <v>2053</v>
      </c>
      <c r="P300">
        <v>17</v>
      </c>
      <c r="Q300">
        <v>15</v>
      </c>
      <c r="R300">
        <v>18</v>
      </c>
      <c r="S300">
        <v>8</v>
      </c>
      <c r="T300">
        <v>13</v>
      </c>
      <c r="U300">
        <v>8</v>
      </c>
      <c r="V300" t="s">
        <v>2054</v>
      </c>
      <c r="W300" t="s">
        <v>1110</v>
      </c>
      <c r="X300" t="s">
        <v>2055</v>
      </c>
      <c r="Y300">
        <v>14</v>
      </c>
      <c r="AA300" t="s">
        <v>2056</v>
      </c>
      <c r="AB300" s="6">
        <v>6</v>
      </c>
      <c r="AC300" t="s">
        <v>2057</v>
      </c>
      <c r="AD300" t="s">
        <v>2058</v>
      </c>
      <c r="AG300" t="s">
        <v>92</v>
      </c>
      <c r="AH300" t="s">
        <v>850</v>
      </c>
      <c r="AI300" t="s">
        <v>94</v>
      </c>
      <c r="AJ300" t="s">
        <v>2059</v>
      </c>
      <c r="AK300" t="s">
        <v>2060</v>
      </c>
      <c r="AL300" t="s">
        <v>158</v>
      </c>
      <c r="AM300" t="s">
        <v>2061</v>
      </c>
      <c r="AN300" t="b">
        <v>1</v>
      </c>
      <c r="AO300" t="b">
        <v>1</v>
      </c>
      <c r="AP300" t="b">
        <v>1</v>
      </c>
      <c r="AU300" t="s">
        <v>1461</v>
      </c>
      <c r="AV300" t="s">
        <v>282</v>
      </c>
    </row>
    <row r="301" spans="1:63" x14ac:dyDescent="0.25">
      <c r="A301" s="1">
        <v>299</v>
      </c>
      <c r="B301" t="s">
        <v>2062</v>
      </c>
      <c r="C301" t="s">
        <v>1983</v>
      </c>
      <c r="D301">
        <v>286</v>
      </c>
      <c r="E301" t="s">
        <v>100</v>
      </c>
      <c r="F301" t="s">
        <v>131</v>
      </c>
      <c r="G301" t="s">
        <v>109</v>
      </c>
      <c r="H301" t="s">
        <v>162</v>
      </c>
      <c r="I301" t="s">
        <v>1508</v>
      </c>
      <c r="J301" s="2" t="str">
        <f t="shared" si="16"/>
        <v>{'average': 153</v>
      </c>
      <c r="K301" s="2" t="str">
        <f t="shared" si="17"/>
        <v xml:space="preserve"> 153</v>
      </c>
      <c r="L301" s="2" t="e">
        <f t="shared" si="19"/>
        <v>#VALUE!</v>
      </c>
      <c r="M301" s="3">
        <f t="shared" si="18"/>
        <v>0.47058823529411764</v>
      </c>
      <c r="N301" s="2">
        <v>72</v>
      </c>
      <c r="O301" t="s">
        <v>105</v>
      </c>
      <c r="P301">
        <v>14</v>
      </c>
      <c r="Q301">
        <v>12</v>
      </c>
      <c r="R301">
        <v>18</v>
      </c>
      <c r="S301">
        <v>22</v>
      </c>
      <c r="T301">
        <v>19</v>
      </c>
      <c r="U301">
        <v>16</v>
      </c>
      <c r="V301" t="s">
        <v>2063</v>
      </c>
      <c r="W301" t="s">
        <v>2064</v>
      </c>
      <c r="X301" t="s">
        <v>2065</v>
      </c>
      <c r="Y301">
        <v>19</v>
      </c>
      <c r="AA301" t="s">
        <v>2066</v>
      </c>
      <c r="AB301" s="6">
        <v>13</v>
      </c>
      <c r="AC301" t="s">
        <v>2067</v>
      </c>
      <c r="AD301" t="s">
        <v>2068</v>
      </c>
      <c r="AG301" t="s">
        <v>92</v>
      </c>
      <c r="AH301" t="s">
        <v>850</v>
      </c>
      <c r="AI301" t="s">
        <v>94</v>
      </c>
      <c r="AJ301" t="s">
        <v>2069</v>
      </c>
      <c r="AK301" t="s">
        <v>1609</v>
      </c>
      <c r="AL301" t="s">
        <v>124</v>
      </c>
      <c r="AM301" t="s">
        <v>787</v>
      </c>
      <c r="AN301" t="b">
        <v>1</v>
      </c>
      <c r="AO301" t="b">
        <v>1</v>
      </c>
      <c r="AP301" t="b">
        <v>1</v>
      </c>
      <c r="AU301" t="s">
        <v>1461</v>
      </c>
      <c r="AV301" t="s">
        <v>957</v>
      </c>
      <c r="AW301" t="s">
        <v>2070</v>
      </c>
    </row>
    <row r="302" spans="1:63" x14ac:dyDescent="0.25">
      <c r="A302" s="1">
        <v>300</v>
      </c>
      <c r="B302" t="s">
        <v>2071</v>
      </c>
      <c r="C302" t="s">
        <v>1983</v>
      </c>
      <c r="D302">
        <v>287</v>
      </c>
      <c r="E302" t="s">
        <v>557</v>
      </c>
      <c r="F302" t="s">
        <v>131</v>
      </c>
      <c r="G302" t="s">
        <v>109</v>
      </c>
      <c r="H302" t="s">
        <v>80</v>
      </c>
      <c r="I302" t="s">
        <v>2072</v>
      </c>
      <c r="J302" s="2" t="str">
        <f t="shared" si="16"/>
        <v>{'average': 279</v>
      </c>
      <c r="K302" s="2" t="str">
        <f t="shared" si="17"/>
        <v xml:space="preserve"> 279</v>
      </c>
      <c r="L302" s="2" t="e">
        <f t="shared" si="19"/>
        <v>#VALUE!</v>
      </c>
      <c r="M302" s="3">
        <f t="shared" si="18"/>
        <v>0.32258064516129031</v>
      </c>
      <c r="N302" s="2">
        <v>90</v>
      </c>
      <c r="O302" t="s">
        <v>2073</v>
      </c>
      <c r="P302">
        <v>26</v>
      </c>
      <c r="Q302">
        <v>5</v>
      </c>
      <c r="R302">
        <v>20</v>
      </c>
      <c r="S302">
        <v>6</v>
      </c>
      <c r="T302">
        <v>8</v>
      </c>
      <c r="U302">
        <v>4</v>
      </c>
      <c r="V302" t="s">
        <v>2074</v>
      </c>
      <c r="W302" t="s">
        <v>1110</v>
      </c>
      <c r="X302" t="s">
        <v>2055</v>
      </c>
      <c r="Y302">
        <v>14</v>
      </c>
      <c r="AA302" t="s">
        <v>2047</v>
      </c>
      <c r="AB302" s="6">
        <v>15</v>
      </c>
      <c r="AC302" t="s">
        <v>2075</v>
      </c>
      <c r="AD302" t="s">
        <v>2076</v>
      </c>
      <c r="AG302" t="s">
        <v>2077</v>
      </c>
      <c r="AH302" t="s">
        <v>850</v>
      </c>
      <c r="AI302" t="s">
        <v>2078</v>
      </c>
      <c r="AJ302" t="s">
        <v>2051</v>
      </c>
      <c r="AK302" t="s">
        <v>157</v>
      </c>
      <c r="AL302" t="s">
        <v>141</v>
      </c>
      <c r="AM302" t="s">
        <v>1061</v>
      </c>
      <c r="AN302" t="b">
        <v>1</v>
      </c>
      <c r="AO302" t="b">
        <v>1</v>
      </c>
      <c r="AP302" t="b">
        <v>1</v>
      </c>
      <c r="AU302" t="s">
        <v>2079</v>
      </c>
      <c r="AV302" t="s">
        <v>957</v>
      </c>
      <c r="AX302" t="s">
        <v>634</v>
      </c>
    </row>
    <row r="303" spans="1:63" x14ac:dyDescent="0.25">
      <c r="A303" s="1">
        <v>301</v>
      </c>
      <c r="B303" t="s">
        <v>2080</v>
      </c>
      <c r="C303" t="s">
        <v>1983</v>
      </c>
      <c r="D303">
        <v>248</v>
      </c>
      <c r="I303" t="s">
        <v>994</v>
      </c>
      <c r="J303" s="2" t="str">
        <f t="shared" si="16"/>
        <v>{'average': 93,</v>
      </c>
      <c r="K303" s="2" t="str">
        <f t="shared" si="17"/>
        <v xml:space="preserve"> 93,</v>
      </c>
      <c r="L303" s="2" t="str">
        <f t="shared" si="19"/>
        <v xml:space="preserve"> 93</v>
      </c>
      <c r="M303" s="3">
        <f t="shared" si="18"/>
        <v>0.4731182795698925</v>
      </c>
      <c r="N303" s="2">
        <v>44</v>
      </c>
      <c r="AB303" s="6">
        <v>1</v>
      </c>
      <c r="AI303" t="s">
        <v>1160</v>
      </c>
      <c r="AN303" t="b">
        <v>1</v>
      </c>
      <c r="BB303" t="s">
        <v>2081</v>
      </c>
    </row>
    <row r="304" spans="1:63" x14ac:dyDescent="0.25">
      <c r="A304" s="1">
        <v>302</v>
      </c>
      <c r="B304" t="s">
        <v>2082</v>
      </c>
      <c r="C304" t="s">
        <v>1983</v>
      </c>
      <c r="D304">
        <v>249</v>
      </c>
      <c r="J304" s="2" t="str">
        <f t="shared" si="16"/>
        <v/>
      </c>
      <c r="K304" s="2" t="e">
        <f t="shared" si="17"/>
        <v>#VALUE!</v>
      </c>
      <c r="L304" s="2" t="e">
        <f t="shared" si="19"/>
        <v>#VALUE!</v>
      </c>
      <c r="M304" s="3" t="e">
        <f t="shared" si="18"/>
        <v>#VALUE!</v>
      </c>
      <c r="N304" s="2" t="e">
        <v>#VALUE!</v>
      </c>
      <c r="S304">
        <v>16</v>
      </c>
      <c r="AB304" s="6">
        <v>0</v>
      </c>
      <c r="AN304" t="b">
        <v>1</v>
      </c>
      <c r="AQ304" t="b">
        <v>1</v>
      </c>
      <c r="BB304" t="s">
        <v>2083</v>
      </c>
    </row>
    <row r="305" spans="1:64" x14ac:dyDescent="0.25">
      <c r="A305" s="1">
        <v>303</v>
      </c>
      <c r="B305" t="s">
        <v>2084</v>
      </c>
      <c r="C305" t="s">
        <v>1983</v>
      </c>
      <c r="D305">
        <v>288</v>
      </c>
      <c r="E305" t="s">
        <v>77</v>
      </c>
      <c r="F305" t="s">
        <v>352</v>
      </c>
      <c r="G305" t="s">
        <v>269</v>
      </c>
      <c r="H305" t="s">
        <v>2085</v>
      </c>
      <c r="I305" t="s">
        <v>1792</v>
      </c>
      <c r="J305" s="2" t="str">
        <f t="shared" si="16"/>
        <v>{'average': 138</v>
      </c>
      <c r="K305" s="2" t="str">
        <f t="shared" si="17"/>
        <v xml:space="preserve"> 138</v>
      </c>
      <c r="L305" s="2" t="e">
        <f t="shared" si="19"/>
        <v>#VALUE!</v>
      </c>
      <c r="M305" s="3">
        <f t="shared" si="18"/>
        <v>0.43478260869565216</v>
      </c>
      <c r="N305" s="2">
        <v>60</v>
      </c>
      <c r="O305" t="s">
        <v>308</v>
      </c>
      <c r="P305">
        <v>23</v>
      </c>
      <c r="Q305">
        <v>6</v>
      </c>
      <c r="R305">
        <v>21</v>
      </c>
      <c r="S305">
        <v>3</v>
      </c>
      <c r="T305">
        <v>6</v>
      </c>
      <c r="U305">
        <v>5</v>
      </c>
      <c r="V305" t="s">
        <v>2086</v>
      </c>
      <c r="X305" t="s">
        <v>226</v>
      </c>
      <c r="Y305">
        <v>8</v>
      </c>
      <c r="AA305" t="s">
        <v>2087</v>
      </c>
      <c r="AB305" s="6">
        <v>9</v>
      </c>
      <c r="AC305" t="s">
        <v>2088</v>
      </c>
      <c r="AD305" t="s">
        <v>2089</v>
      </c>
      <c r="AG305" t="s">
        <v>359</v>
      </c>
      <c r="AH305" t="s">
        <v>230</v>
      </c>
      <c r="AI305" t="s">
        <v>94</v>
      </c>
      <c r="AJ305" t="s">
        <v>2090</v>
      </c>
      <c r="AK305" t="s">
        <v>2091</v>
      </c>
      <c r="AL305" t="s">
        <v>1185</v>
      </c>
      <c r="AM305" t="s">
        <v>284</v>
      </c>
      <c r="AN305" t="b">
        <v>1</v>
      </c>
      <c r="AO305" t="b">
        <v>1</v>
      </c>
      <c r="AP305" t="b">
        <v>1</v>
      </c>
      <c r="AU305" t="s">
        <v>2092</v>
      </c>
      <c r="AV305" t="s">
        <v>389</v>
      </c>
    </row>
    <row r="306" spans="1:64" x14ac:dyDescent="0.25">
      <c r="A306" s="1">
        <v>304</v>
      </c>
      <c r="B306" t="s">
        <v>2093</v>
      </c>
      <c r="C306" t="s">
        <v>1983</v>
      </c>
      <c r="D306">
        <v>289</v>
      </c>
      <c r="E306" t="s">
        <v>557</v>
      </c>
      <c r="F306" t="s">
        <v>78</v>
      </c>
      <c r="G306" t="s">
        <v>79</v>
      </c>
      <c r="H306" t="s">
        <v>80</v>
      </c>
      <c r="I306" t="s">
        <v>2094</v>
      </c>
      <c r="J306" s="2" t="str">
        <f t="shared" si="16"/>
        <v>{'average': 264</v>
      </c>
      <c r="K306" s="2" t="str">
        <f t="shared" si="17"/>
        <v xml:space="preserve"> 264</v>
      </c>
      <c r="L306" s="2" t="e">
        <f t="shared" si="19"/>
        <v>#VALUE!</v>
      </c>
      <c r="M306" s="3">
        <f t="shared" si="18"/>
        <v>0.36363636363636365</v>
      </c>
      <c r="N306" s="2">
        <v>96</v>
      </c>
      <c r="O306" t="s">
        <v>2095</v>
      </c>
      <c r="P306">
        <v>28</v>
      </c>
      <c r="Q306">
        <v>8</v>
      </c>
      <c r="R306">
        <v>22</v>
      </c>
      <c r="S306">
        <v>1</v>
      </c>
      <c r="T306">
        <v>5</v>
      </c>
      <c r="U306">
        <v>5</v>
      </c>
      <c r="V306" t="s">
        <v>2096</v>
      </c>
      <c r="X306" t="s">
        <v>2055</v>
      </c>
      <c r="Y306">
        <v>7</v>
      </c>
      <c r="AB306" s="6">
        <v>17</v>
      </c>
      <c r="AC306" t="s">
        <v>2097</v>
      </c>
      <c r="AD306" t="s">
        <v>2098</v>
      </c>
      <c r="AG306" t="s">
        <v>2099</v>
      </c>
      <c r="AH306" t="s">
        <v>850</v>
      </c>
      <c r="AI306" t="s">
        <v>2078</v>
      </c>
      <c r="AK306" t="s">
        <v>2100</v>
      </c>
      <c r="AL306" t="s">
        <v>97</v>
      </c>
      <c r="AM306" t="s">
        <v>2101</v>
      </c>
      <c r="AN306" t="b">
        <v>1</v>
      </c>
      <c r="AO306" t="b">
        <v>1</v>
      </c>
      <c r="AP306" t="b">
        <v>1</v>
      </c>
      <c r="AU306" t="s">
        <v>634</v>
      </c>
      <c r="AX306" t="s">
        <v>429</v>
      </c>
    </row>
    <row r="307" spans="1:64" x14ac:dyDescent="0.25">
      <c r="A307" s="1">
        <v>305</v>
      </c>
      <c r="B307" t="s">
        <v>2102</v>
      </c>
      <c r="C307" t="s">
        <v>1983</v>
      </c>
      <c r="D307">
        <v>290</v>
      </c>
      <c r="E307" t="s">
        <v>130</v>
      </c>
      <c r="F307" t="s">
        <v>144</v>
      </c>
      <c r="G307" t="s">
        <v>79</v>
      </c>
      <c r="H307" t="s">
        <v>80</v>
      </c>
      <c r="I307" t="s">
        <v>2103</v>
      </c>
      <c r="J307" s="2" t="str">
        <f t="shared" si="16"/>
        <v>{'average': 161</v>
      </c>
      <c r="K307" s="2" t="str">
        <f t="shared" si="17"/>
        <v xml:space="preserve"> 161</v>
      </c>
      <c r="L307" s="2" t="e">
        <f t="shared" si="19"/>
        <v>#VALUE!</v>
      </c>
      <c r="M307" s="3">
        <f t="shared" si="18"/>
        <v>0.42236024844720499</v>
      </c>
      <c r="N307" s="2">
        <v>68</v>
      </c>
      <c r="O307" t="s">
        <v>1738</v>
      </c>
      <c r="P307">
        <v>20</v>
      </c>
      <c r="Q307">
        <v>16</v>
      </c>
      <c r="R307">
        <v>18</v>
      </c>
      <c r="S307">
        <v>3</v>
      </c>
      <c r="T307">
        <v>11</v>
      </c>
      <c r="U307">
        <v>1</v>
      </c>
      <c r="X307" t="s">
        <v>1523</v>
      </c>
      <c r="Y307">
        <v>10</v>
      </c>
      <c r="Z307" t="s">
        <v>86</v>
      </c>
      <c r="AA307" t="s">
        <v>596</v>
      </c>
      <c r="AB307" s="6">
        <v>10</v>
      </c>
      <c r="AC307" t="s">
        <v>2104</v>
      </c>
      <c r="AD307" t="s">
        <v>2105</v>
      </c>
      <c r="AG307" t="s">
        <v>2106</v>
      </c>
      <c r="AH307" t="s">
        <v>139</v>
      </c>
      <c r="AI307" t="s">
        <v>94</v>
      </c>
      <c r="AJ307" t="s">
        <v>600</v>
      </c>
      <c r="AK307" t="s">
        <v>110</v>
      </c>
      <c r="AL307" t="s">
        <v>492</v>
      </c>
      <c r="AM307" t="s">
        <v>787</v>
      </c>
      <c r="AN307" t="b">
        <v>1</v>
      </c>
      <c r="AO307" t="b">
        <v>1</v>
      </c>
      <c r="AP307" t="b">
        <v>1</v>
      </c>
      <c r="AU307" t="s">
        <v>2107</v>
      </c>
      <c r="AV307" t="s">
        <v>235</v>
      </c>
    </row>
    <row r="308" spans="1:64" x14ac:dyDescent="0.25">
      <c r="A308" s="1">
        <v>306</v>
      </c>
      <c r="B308" t="s">
        <v>2108</v>
      </c>
      <c r="C308" t="s">
        <v>1983</v>
      </c>
      <c r="D308">
        <v>291</v>
      </c>
      <c r="E308" t="s">
        <v>130</v>
      </c>
      <c r="F308" t="s">
        <v>78</v>
      </c>
      <c r="G308" t="s">
        <v>269</v>
      </c>
      <c r="H308" t="s">
        <v>319</v>
      </c>
      <c r="I308" t="s">
        <v>882</v>
      </c>
      <c r="J308" s="2" t="str">
        <f t="shared" si="16"/>
        <v>{'average': 90,</v>
      </c>
      <c r="K308" s="2" t="str">
        <f t="shared" si="17"/>
        <v xml:space="preserve"> 90,</v>
      </c>
      <c r="L308" s="2" t="str">
        <f t="shared" si="19"/>
        <v xml:space="preserve"> 90</v>
      </c>
      <c r="M308" s="3">
        <f t="shared" si="18"/>
        <v>0.26666666666666666</v>
      </c>
      <c r="N308" s="2">
        <v>24</v>
      </c>
      <c r="O308" t="s">
        <v>2109</v>
      </c>
      <c r="P308">
        <v>22</v>
      </c>
      <c r="Q308">
        <v>16</v>
      </c>
      <c r="R308">
        <v>14</v>
      </c>
      <c r="S308">
        <v>5</v>
      </c>
      <c r="T308">
        <v>17</v>
      </c>
      <c r="U308">
        <v>14</v>
      </c>
      <c r="V308" t="s">
        <v>2110</v>
      </c>
      <c r="W308" t="s">
        <v>2111</v>
      </c>
      <c r="X308" t="s">
        <v>2112</v>
      </c>
      <c r="Y308">
        <v>16</v>
      </c>
      <c r="AA308" t="s">
        <v>227</v>
      </c>
      <c r="AB308" s="6">
        <v>6</v>
      </c>
      <c r="AC308" t="s">
        <v>2113</v>
      </c>
      <c r="AD308" t="s">
        <v>2114</v>
      </c>
      <c r="AG308" t="s">
        <v>2115</v>
      </c>
      <c r="AH308" t="s">
        <v>219</v>
      </c>
      <c r="AI308" t="s">
        <v>94</v>
      </c>
      <c r="AJ308" t="s">
        <v>231</v>
      </c>
      <c r="AK308" t="s">
        <v>1048</v>
      </c>
      <c r="AL308" t="s">
        <v>124</v>
      </c>
      <c r="AM308" t="s">
        <v>2116</v>
      </c>
      <c r="AN308" t="b">
        <v>1</v>
      </c>
      <c r="AO308" t="b">
        <v>1</v>
      </c>
      <c r="AP308" t="b">
        <v>1</v>
      </c>
      <c r="AX308" t="s">
        <v>448</v>
      </c>
      <c r="BF308" t="s">
        <v>2117</v>
      </c>
    </row>
    <row r="309" spans="1:64" x14ac:dyDescent="0.25">
      <c r="A309" s="1">
        <v>307</v>
      </c>
      <c r="B309" t="s">
        <v>2118</v>
      </c>
      <c r="C309" t="s">
        <v>1983</v>
      </c>
      <c r="D309">
        <v>272</v>
      </c>
      <c r="E309" t="s">
        <v>77</v>
      </c>
      <c r="F309" t="s">
        <v>78</v>
      </c>
      <c r="G309" t="s">
        <v>79</v>
      </c>
      <c r="H309" t="s">
        <v>132</v>
      </c>
      <c r="I309" t="s">
        <v>2119</v>
      </c>
      <c r="J309" s="2" t="str">
        <f t="shared" si="16"/>
        <v>{'average': 66,</v>
      </c>
      <c r="K309" s="2" t="str">
        <f t="shared" si="17"/>
        <v xml:space="preserve"> 66,</v>
      </c>
      <c r="L309" s="2" t="str">
        <f t="shared" si="19"/>
        <v xml:space="preserve"> 66</v>
      </c>
      <c r="M309" s="3">
        <f t="shared" si="18"/>
        <v>0.31818181818181818</v>
      </c>
      <c r="N309" s="2">
        <v>21</v>
      </c>
      <c r="O309" t="s">
        <v>1738</v>
      </c>
      <c r="P309">
        <v>22</v>
      </c>
      <c r="Q309">
        <v>14</v>
      </c>
      <c r="R309">
        <v>16</v>
      </c>
      <c r="S309">
        <v>5</v>
      </c>
      <c r="T309">
        <v>12</v>
      </c>
      <c r="U309">
        <v>8</v>
      </c>
      <c r="W309" t="s">
        <v>2120</v>
      </c>
      <c r="Y309">
        <v>15</v>
      </c>
      <c r="AA309" t="s">
        <v>107</v>
      </c>
      <c r="AB309" s="6">
        <v>4</v>
      </c>
      <c r="AC309" t="s">
        <v>2121</v>
      </c>
      <c r="AD309" t="s">
        <v>2122</v>
      </c>
      <c r="AG309" t="s">
        <v>1535</v>
      </c>
      <c r="AI309" t="s">
        <v>94</v>
      </c>
      <c r="AJ309" t="s">
        <v>109</v>
      </c>
      <c r="AK309" t="s">
        <v>197</v>
      </c>
      <c r="AL309" t="s">
        <v>124</v>
      </c>
      <c r="AM309" t="s">
        <v>787</v>
      </c>
      <c r="AN309" t="b">
        <v>1</v>
      </c>
    </row>
    <row r="310" spans="1:64" x14ac:dyDescent="0.25">
      <c r="A310" s="1">
        <v>308</v>
      </c>
      <c r="B310" t="s">
        <v>2123</v>
      </c>
      <c r="C310" t="s">
        <v>1983</v>
      </c>
      <c r="D310">
        <v>292</v>
      </c>
      <c r="E310" t="s">
        <v>557</v>
      </c>
      <c r="F310" t="s">
        <v>78</v>
      </c>
      <c r="G310" t="s">
        <v>79</v>
      </c>
      <c r="H310" t="s">
        <v>2124</v>
      </c>
      <c r="I310" t="s">
        <v>2125</v>
      </c>
      <c r="J310" s="2" t="str">
        <f t="shared" si="16"/>
        <v>{'average': 227</v>
      </c>
      <c r="K310" s="2" t="str">
        <f t="shared" si="17"/>
        <v xml:space="preserve"> 227</v>
      </c>
      <c r="L310" s="2" t="e">
        <f t="shared" si="19"/>
        <v>#VALUE!</v>
      </c>
      <c r="M310" s="3">
        <f t="shared" si="18"/>
        <v>0.40088105726872247</v>
      </c>
      <c r="N310" s="2">
        <v>91</v>
      </c>
      <c r="O310" t="s">
        <v>528</v>
      </c>
      <c r="P310">
        <v>28</v>
      </c>
      <c r="Q310">
        <v>3</v>
      </c>
      <c r="R310">
        <v>25</v>
      </c>
      <c r="S310">
        <v>4</v>
      </c>
      <c r="T310">
        <v>10</v>
      </c>
      <c r="U310">
        <v>5</v>
      </c>
      <c r="V310" t="s">
        <v>2126</v>
      </c>
      <c r="X310" t="s">
        <v>2127</v>
      </c>
      <c r="Y310">
        <v>10</v>
      </c>
      <c r="AA310" t="s">
        <v>1877</v>
      </c>
      <c r="AB310" s="6">
        <v>7</v>
      </c>
      <c r="AC310" t="s">
        <v>2128</v>
      </c>
      <c r="AD310" t="s">
        <v>2129</v>
      </c>
      <c r="AG310" t="s">
        <v>1465</v>
      </c>
      <c r="AH310" t="s">
        <v>230</v>
      </c>
      <c r="AJ310" t="s">
        <v>1880</v>
      </c>
      <c r="AK310" t="s">
        <v>139</v>
      </c>
      <c r="AL310" t="s">
        <v>97</v>
      </c>
      <c r="AM310" t="s">
        <v>2130</v>
      </c>
      <c r="AN310" t="b">
        <v>1</v>
      </c>
      <c r="AO310" t="b">
        <v>1</v>
      </c>
      <c r="AP310" t="b">
        <v>1</v>
      </c>
      <c r="AU310" t="s">
        <v>361</v>
      </c>
      <c r="AV310" t="s">
        <v>389</v>
      </c>
      <c r="BF310" t="s">
        <v>2131</v>
      </c>
    </row>
    <row r="311" spans="1:64" x14ac:dyDescent="0.25">
      <c r="A311" s="1">
        <v>309</v>
      </c>
      <c r="B311" t="s">
        <v>2132</v>
      </c>
      <c r="C311" t="s">
        <v>1983</v>
      </c>
      <c r="D311">
        <v>240</v>
      </c>
      <c r="G311" t="s">
        <v>269</v>
      </c>
      <c r="J311" s="2" t="str">
        <f t="shared" si="16"/>
        <v/>
      </c>
      <c r="K311" s="2" t="e">
        <f t="shared" si="17"/>
        <v>#VALUE!</v>
      </c>
      <c r="L311" s="2" t="e">
        <f t="shared" si="19"/>
        <v>#VALUE!</v>
      </c>
      <c r="M311" s="3" t="e">
        <f t="shared" si="18"/>
        <v>#VALUE!</v>
      </c>
      <c r="N311" s="2" t="e">
        <v>#VALUE!</v>
      </c>
      <c r="O311" t="s">
        <v>1028</v>
      </c>
      <c r="AB311" s="6">
        <v>0</v>
      </c>
      <c r="AN311" t="b">
        <v>1</v>
      </c>
      <c r="AQ311" t="b">
        <v>1</v>
      </c>
      <c r="BB311" t="s">
        <v>2133</v>
      </c>
    </row>
    <row r="312" spans="1:64" x14ac:dyDescent="0.25">
      <c r="A312" s="1">
        <v>310</v>
      </c>
      <c r="B312" t="s">
        <v>2134</v>
      </c>
      <c r="C312" t="s">
        <v>1983</v>
      </c>
      <c r="D312">
        <v>293</v>
      </c>
      <c r="E312" t="s">
        <v>100</v>
      </c>
      <c r="F312" t="s">
        <v>352</v>
      </c>
      <c r="G312" t="s">
        <v>269</v>
      </c>
      <c r="H312" t="s">
        <v>577</v>
      </c>
      <c r="I312" t="s">
        <v>2135</v>
      </c>
      <c r="J312" s="2" t="str">
        <f t="shared" si="16"/>
        <v>{'average': 37,</v>
      </c>
      <c r="K312" s="2" t="str">
        <f t="shared" si="17"/>
        <v xml:space="preserve"> 37,</v>
      </c>
      <c r="L312" s="2" t="str">
        <f t="shared" si="19"/>
        <v xml:space="preserve"> 37</v>
      </c>
      <c r="M312" s="3">
        <f t="shared" si="18"/>
        <v>0.40540540540540543</v>
      </c>
      <c r="N312" s="2">
        <v>15</v>
      </c>
      <c r="O312" t="s">
        <v>340</v>
      </c>
      <c r="P312">
        <v>16</v>
      </c>
      <c r="Q312">
        <v>10</v>
      </c>
      <c r="R312">
        <v>16</v>
      </c>
      <c r="S312">
        <v>3</v>
      </c>
      <c r="T312">
        <v>6</v>
      </c>
      <c r="U312">
        <v>5</v>
      </c>
      <c r="V312" t="s">
        <v>2136</v>
      </c>
      <c r="X312" t="s">
        <v>226</v>
      </c>
      <c r="Y312">
        <v>8</v>
      </c>
      <c r="AA312" t="s">
        <v>1389</v>
      </c>
      <c r="AB312" s="6">
        <v>1</v>
      </c>
      <c r="AC312" t="s">
        <v>2137</v>
      </c>
      <c r="AD312" t="s">
        <v>2138</v>
      </c>
      <c r="AG312" t="s">
        <v>359</v>
      </c>
      <c r="AH312" t="s">
        <v>230</v>
      </c>
      <c r="AI312" t="s">
        <v>94</v>
      </c>
      <c r="AJ312" t="s">
        <v>1392</v>
      </c>
      <c r="AK312" t="s">
        <v>2060</v>
      </c>
      <c r="AL312" t="s">
        <v>124</v>
      </c>
      <c r="AN312" t="b">
        <v>1</v>
      </c>
      <c r="AO312" t="b">
        <v>1</v>
      </c>
      <c r="AP312" t="b">
        <v>1</v>
      </c>
      <c r="AU312" t="s">
        <v>361</v>
      </c>
      <c r="AV312" t="s">
        <v>389</v>
      </c>
      <c r="BL312" t="s">
        <v>2139</v>
      </c>
    </row>
    <row r="313" spans="1:64" x14ac:dyDescent="0.25">
      <c r="A313" s="1">
        <v>311</v>
      </c>
      <c r="B313" t="s">
        <v>2140</v>
      </c>
      <c r="C313" t="s">
        <v>1983</v>
      </c>
      <c r="D313">
        <v>231</v>
      </c>
      <c r="I313" t="s">
        <v>2141</v>
      </c>
      <c r="J313" s="2" t="str">
        <f t="shared" si="16"/>
        <v>{'average': 24,</v>
      </c>
      <c r="K313" s="2" t="str">
        <f t="shared" si="17"/>
        <v xml:space="preserve"> 24,</v>
      </c>
      <c r="L313" s="2" t="str">
        <f t="shared" si="19"/>
        <v xml:space="preserve"> 24</v>
      </c>
      <c r="M313" s="3" t="e">
        <f t="shared" si="18"/>
        <v>#VALUE!</v>
      </c>
      <c r="N313" s="2" t="e">
        <v>#VALUE!</v>
      </c>
      <c r="AB313">
        <v>0.5</v>
      </c>
      <c r="AN313" t="b">
        <v>1</v>
      </c>
      <c r="AO313" t="b">
        <v>1</v>
      </c>
      <c r="AQ313" t="b">
        <v>1</v>
      </c>
      <c r="BB313" t="s">
        <v>2142</v>
      </c>
    </row>
    <row r="314" spans="1:64" x14ac:dyDescent="0.25">
      <c r="A314" s="1">
        <v>312</v>
      </c>
      <c r="B314" t="s">
        <v>2143</v>
      </c>
      <c r="C314" t="s">
        <v>1983</v>
      </c>
      <c r="D314">
        <v>158</v>
      </c>
      <c r="J314" s="2" t="str">
        <f t="shared" si="16"/>
        <v/>
      </c>
      <c r="K314" s="2" t="e">
        <f t="shared" si="17"/>
        <v>#VALUE!</v>
      </c>
      <c r="L314" s="2" t="e">
        <f t="shared" si="19"/>
        <v>#VALUE!</v>
      </c>
      <c r="M314" s="3" t="e">
        <f t="shared" si="18"/>
        <v>#VALUE!</v>
      </c>
      <c r="N314" s="2" t="e">
        <v>#VALUE!</v>
      </c>
      <c r="AB314" s="6">
        <v>0</v>
      </c>
      <c r="AG314" t="s">
        <v>384</v>
      </c>
      <c r="AK314" t="s">
        <v>2144</v>
      </c>
      <c r="AQ314" t="b">
        <v>1</v>
      </c>
      <c r="AY314" t="b">
        <v>1</v>
      </c>
      <c r="BB314" t="s">
        <v>2145</v>
      </c>
    </row>
    <row r="315" spans="1:64" x14ac:dyDescent="0.25">
      <c r="A315" s="1">
        <v>313</v>
      </c>
      <c r="B315" t="s">
        <v>2146</v>
      </c>
      <c r="C315" t="s">
        <v>1983</v>
      </c>
      <c r="D315">
        <v>221</v>
      </c>
      <c r="E315" t="s">
        <v>304</v>
      </c>
      <c r="F315" t="s">
        <v>2147</v>
      </c>
      <c r="G315" t="s">
        <v>287</v>
      </c>
      <c r="H315" t="s">
        <v>364</v>
      </c>
      <c r="I315" t="s">
        <v>2148</v>
      </c>
      <c r="J315" s="2" t="str">
        <f t="shared" si="16"/>
        <v xml:space="preserve">{'average': 7, </v>
      </c>
      <c r="K315" s="2" t="str">
        <f t="shared" si="17"/>
        <v xml:space="preserve"> 7, </v>
      </c>
      <c r="L315" s="2" t="str">
        <f t="shared" si="19"/>
        <v xml:space="preserve"> 7 </v>
      </c>
      <c r="M315" s="3" t="e">
        <f t="shared" si="18"/>
        <v>#VALUE!</v>
      </c>
      <c r="N315" s="2" t="e">
        <v>#VALUE!</v>
      </c>
      <c r="O315" t="s">
        <v>105</v>
      </c>
      <c r="P315">
        <v>7</v>
      </c>
      <c r="Q315">
        <v>16</v>
      </c>
      <c r="R315">
        <v>9</v>
      </c>
      <c r="S315">
        <v>8</v>
      </c>
      <c r="T315">
        <v>9</v>
      </c>
      <c r="U315">
        <v>8</v>
      </c>
      <c r="X315" t="s">
        <v>226</v>
      </c>
      <c r="Y315">
        <v>9</v>
      </c>
      <c r="AA315" t="s">
        <v>150</v>
      </c>
      <c r="AB315">
        <v>0.125</v>
      </c>
      <c r="AC315" t="s">
        <v>2149</v>
      </c>
      <c r="AD315" t="s">
        <v>2150</v>
      </c>
      <c r="AG315" t="s">
        <v>2151</v>
      </c>
      <c r="AH315" t="s">
        <v>230</v>
      </c>
      <c r="AJ315" t="s">
        <v>156</v>
      </c>
      <c r="AK315" t="s">
        <v>605</v>
      </c>
      <c r="AL315" t="s">
        <v>111</v>
      </c>
      <c r="AN315" t="b">
        <v>1</v>
      </c>
      <c r="AO315" t="b">
        <v>1</v>
      </c>
    </row>
    <row r="316" spans="1:64" x14ac:dyDescent="0.25">
      <c r="A316" s="1">
        <v>314</v>
      </c>
      <c r="B316" t="s">
        <v>2152</v>
      </c>
      <c r="C316" t="s">
        <v>1983</v>
      </c>
      <c r="D316">
        <v>294</v>
      </c>
      <c r="E316" t="s">
        <v>130</v>
      </c>
      <c r="F316" t="s">
        <v>78</v>
      </c>
      <c r="G316" t="s">
        <v>109</v>
      </c>
      <c r="H316" t="s">
        <v>319</v>
      </c>
      <c r="I316" t="s">
        <v>2153</v>
      </c>
      <c r="J316" s="2" t="str">
        <f t="shared" si="16"/>
        <v>{'average': 75,</v>
      </c>
      <c r="K316" s="2" t="str">
        <f t="shared" si="17"/>
        <v xml:space="preserve"> 75,</v>
      </c>
      <c r="L316" s="2" t="str">
        <f t="shared" si="19"/>
        <v xml:space="preserve"> 75</v>
      </c>
      <c r="M316" s="3">
        <f t="shared" si="18"/>
        <v>0.26666666666666666</v>
      </c>
      <c r="N316" s="2">
        <v>20</v>
      </c>
      <c r="O316" t="s">
        <v>2154</v>
      </c>
      <c r="P316">
        <v>18</v>
      </c>
      <c r="Q316">
        <v>14</v>
      </c>
      <c r="R316">
        <v>15</v>
      </c>
      <c r="S316">
        <v>11</v>
      </c>
      <c r="T316">
        <v>16</v>
      </c>
      <c r="U316">
        <v>9</v>
      </c>
      <c r="X316" t="s">
        <v>226</v>
      </c>
      <c r="Y316">
        <v>13</v>
      </c>
      <c r="AA316" t="s">
        <v>2155</v>
      </c>
      <c r="AB316" s="6">
        <v>4</v>
      </c>
      <c r="AC316" t="s">
        <v>2156</v>
      </c>
      <c r="AD316" t="s">
        <v>2157</v>
      </c>
      <c r="AG316" t="s">
        <v>1465</v>
      </c>
      <c r="AH316" t="s">
        <v>230</v>
      </c>
      <c r="AJ316" t="s">
        <v>2158</v>
      </c>
      <c r="AK316" t="s">
        <v>974</v>
      </c>
      <c r="AL316" t="s">
        <v>373</v>
      </c>
      <c r="AN316" t="b">
        <v>1</v>
      </c>
      <c r="AO316" t="b">
        <v>1</v>
      </c>
      <c r="AP316" t="b">
        <v>1</v>
      </c>
      <c r="AR316" t="s">
        <v>2159</v>
      </c>
      <c r="AS316" t="s">
        <v>348</v>
      </c>
    </row>
    <row r="317" spans="1:64" x14ac:dyDescent="0.25">
      <c r="A317" s="1">
        <v>315</v>
      </c>
      <c r="B317" t="s">
        <v>2160</v>
      </c>
      <c r="C317" t="s">
        <v>1983</v>
      </c>
      <c r="D317">
        <v>295</v>
      </c>
      <c r="E317" t="s">
        <v>130</v>
      </c>
      <c r="F317" t="s">
        <v>797</v>
      </c>
      <c r="G317" t="s">
        <v>79</v>
      </c>
      <c r="H317" t="s">
        <v>475</v>
      </c>
      <c r="I317" t="s">
        <v>2161</v>
      </c>
      <c r="J317" s="2" t="str">
        <f t="shared" si="16"/>
        <v>{'average': 30,</v>
      </c>
      <c r="K317" s="2" t="str">
        <f t="shared" si="17"/>
        <v xml:space="preserve"> 30,</v>
      </c>
      <c r="L317" s="2" t="str">
        <f t="shared" si="19"/>
        <v xml:space="preserve"> 30</v>
      </c>
      <c r="M317" s="3">
        <f t="shared" si="18"/>
        <v>0.26666666666666666</v>
      </c>
      <c r="N317" s="2">
        <v>8</v>
      </c>
      <c r="O317" t="s">
        <v>2039</v>
      </c>
      <c r="P317">
        <v>18</v>
      </c>
      <c r="Q317">
        <v>14</v>
      </c>
      <c r="R317">
        <v>14</v>
      </c>
      <c r="S317">
        <v>2</v>
      </c>
      <c r="T317">
        <v>13</v>
      </c>
      <c r="U317">
        <v>5</v>
      </c>
      <c r="X317" t="s">
        <v>226</v>
      </c>
      <c r="Y317">
        <v>11</v>
      </c>
      <c r="AB317" s="6">
        <v>1</v>
      </c>
      <c r="AC317" t="s">
        <v>2162</v>
      </c>
      <c r="AD317" t="s">
        <v>2163</v>
      </c>
      <c r="AH317" t="s">
        <v>230</v>
      </c>
      <c r="AK317" t="s">
        <v>123</v>
      </c>
      <c r="AL317" t="s">
        <v>124</v>
      </c>
      <c r="AN317" t="b">
        <v>1</v>
      </c>
      <c r="AO317" t="b">
        <v>1</v>
      </c>
      <c r="AP317" t="b">
        <v>1</v>
      </c>
      <c r="BF317" t="s">
        <v>2042</v>
      </c>
    </row>
    <row r="318" spans="1:64" x14ac:dyDescent="0.25">
      <c r="A318" s="1">
        <v>316</v>
      </c>
      <c r="B318" t="s">
        <v>2164</v>
      </c>
      <c r="C318" t="s">
        <v>1983</v>
      </c>
      <c r="D318">
        <v>256</v>
      </c>
      <c r="J318" s="2" t="str">
        <f t="shared" si="16"/>
        <v/>
      </c>
      <c r="K318" s="2" t="e">
        <f t="shared" si="17"/>
        <v>#VALUE!</v>
      </c>
      <c r="L318" s="2" t="e">
        <f t="shared" si="19"/>
        <v>#VALUE!</v>
      </c>
      <c r="M318" s="3" t="e">
        <f t="shared" si="18"/>
        <v>#VALUE!</v>
      </c>
      <c r="N318" s="2" t="e">
        <v>#VALUE!</v>
      </c>
      <c r="S318">
        <v>12</v>
      </c>
      <c r="T318">
        <v>17</v>
      </c>
      <c r="W318" t="s">
        <v>2165</v>
      </c>
      <c r="AA318" t="s">
        <v>2166</v>
      </c>
      <c r="AB318" s="6">
        <v>0</v>
      </c>
      <c r="AJ318" t="s">
        <v>2167</v>
      </c>
      <c r="AN318" t="b">
        <v>1</v>
      </c>
      <c r="AO318" t="b">
        <v>1</v>
      </c>
      <c r="AQ318" t="b">
        <v>1</v>
      </c>
      <c r="AR318" t="s">
        <v>2168</v>
      </c>
      <c r="AS318" t="s">
        <v>314</v>
      </c>
      <c r="BB318" t="s">
        <v>2169</v>
      </c>
    </row>
    <row r="319" spans="1:64" x14ac:dyDescent="0.25">
      <c r="A319" s="1">
        <v>317</v>
      </c>
      <c r="B319" t="s">
        <v>2170</v>
      </c>
      <c r="C319" t="s">
        <v>1983</v>
      </c>
      <c r="D319">
        <v>296</v>
      </c>
      <c r="E319" t="s">
        <v>130</v>
      </c>
      <c r="F319" t="s">
        <v>510</v>
      </c>
      <c r="G319" t="s">
        <v>287</v>
      </c>
      <c r="H319" t="s">
        <v>541</v>
      </c>
      <c r="I319" t="s">
        <v>2171</v>
      </c>
      <c r="J319" s="2" t="str">
        <f t="shared" si="16"/>
        <v>{'average': 42,</v>
      </c>
      <c r="K319" s="2" t="str">
        <f t="shared" si="17"/>
        <v xml:space="preserve"> 42,</v>
      </c>
      <c r="L319" s="2" t="str">
        <f t="shared" si="19"/>
        <v xml:space="preserve"> 42</v>
      </c>
      <c r="M319" s="3">
        <f t="shared" si="18"/>
        <v>0.47619047619047616</v>
      </c>
      <c r="N319" s="2">
        <v>20</v>
      </c>
      <c r="O319" t="s">
        <v>105</v>
      </c>
      <c r="P319">
        <v>18</v>
      </c>
      <c r="Q319">
        <v>12</v>
      </c>
      <c r="R319">
        <v>20</v>
      </c>
      <c r="S319">
        <v>12</v>
      </c>
      <c r="T319">
        <v>10</v>
      </c>
      <c r="U319">
        <v>12</v>
      </c>
      <c r="W319" t="s">
        <v>2172</v>
      </c>
      <c r="X319" t="s">
        <v>215</v>
      </c>
      <c r="Y319">
        <v>12</v>
      </c>
      <c r="Z319" t="s">
        <v>516</v>
      </c>
      <c r="AA319" t="s">
        <v>488</v>
      </c>
      <c r="AB319" s="6">
        <v>3</v>
      </c>
      <c r="AC319" t="s">
        <v>2173</v>
      </c>
      <c r="AD319" t="s">
        <v>2174</v>
      </c>
      <c r="AH319" t="s">
        <v>219</v>
      </c>
      <c r="AJ319" t="s">
        <v>491</v>
      </c>
      <c r="AK319" t="s">
        <v>1795</v>
      </c>
      <c r="AL319" t="s">
        <v>97</v>
      </c>
      <c r="AM319" t="s">
        <v>389</v>
      </c>
      <c r="AN319" t="b">
        <v>1</v>
      </c>
      <c r="AO319" t="b">
        <v>1</v>
      </c>
      <c r="AP319" t="b">
        <v>1</v>
      </c>
      <c r="AU319" t="s">
        <v>526</v>
      </c>
      <c r="AV319" t="s">
        <v>389</v>
      </c>
    </row>
    <row r="320" spans="1:64" x14ac:dyDescent="0.25">
      <c r="A320" s="1">
        <v>318</v>
      </c>
      <c r="B320" t="s">
        <v>2175</v>
      </c>
      <c r="C320" t="s">
        <v>1983</v>
      </c>
      <c r="D320">
        <v>251</v>
      </c>
      <c r="G320" t="s">
        <v>287</v>
      </c>
      <c r="J320" s="2" t="str">
        <f t="shared" si="16"/>
        <v/>
      </c>
      <c r="K320" s="2" t="e">
        <f t="shared" si="17"/>
        <v>#VALUE!</v>
      </c>
      <c r="L320" s="2" t="e">
        <f t="shared" si="19"/>
        <v>#VALUE!</v>
      </c>
      <c r="M320" s="3" t="e">
        <f t="shared" si="18"/>
        <v>#VALUE!</v>
      </c>
      <c r="N320" s="2" t="e">
        <v>#VALUE!</v>
      </c>
      <c r="S320">
        <v>10</v>
      </c>
      <c r="AB320" s="6">
        <v>0</v>
      </c>
      <c r="AN320" t="b">
        <v>1</v>
      </c>
      <c r="AO320" t="b">
        <v>1</v>
      </c>
      <c r="AQ320" t="b">
        <v>1</v>
      </c>
      <c r="BB320" t="s">
        <v>2176</v>
      </c>
    </row>
    <row r="321" spans="1:65" x14ac:dyDescent="0.25">
      <c r="A321" s="1">
        <v>319</v>
      </c>
      <c r="B321" t="s">
        <v>2177</v>
      </c>
      <c r="C321" t="s">
        <v>1983</v>
      </c>
      <c r="D321">
        <v>240</v>
      </c>
      <c r="J321" s="2" t="str">
        <f t="shared" si="16"/>
        <v/>
      </c>
      <c r="K321" s="2" t="e">
        <f t="shared" si="17"/>
        <v>#VALUE!</v>
      </c>
      <c r="L321" s="2" t="e">
        <f t="shared" si="19"/>
        <v>#VALUE!</v>
      </c>
      <c r="M321" s="3" t="e">
        <f t="shared" si="18"/>
        <v>#VALUE!</v>
      </c>
      <c r="N321" s="2" t="e">
        <v>#VALUE!</v>
      </c>
      <c r="AB321" s="6">
        <v>0</v>
      </c>
      <c r="AN321" t="b">
        <v>1</v>
      </c>
      <c r="AQ321" t="b">
        <v>1</v>
      </c>
      <c r="AU321" t="s">
        <v>634</v>
      </c>
      <c r="BB321" t="s">
        <v>2178</v>
      </c>
    </row>
    <row r="322" spans="1:65" x14ac:dyDescent="0.25">
      <c r="A322" s="1">
        <v>320</v>
      </c>
      <c r="B322" t="s">
        <v>2179</v>
      </c>
      <c r="C322" t="s">
        <v>1983</v>
      </c>
      <c r="D322">
        <v>154</v>
      </c>
      <c r="G322" t="s">
        <v>109</v>
      </c>
      <c r="J322" s="2" t="str">
        <f t="shared" si="16"/>
        <v/>
      </c>
      <c r="K322" s="2" t="e">
        <f t="shared" si="17"/>
        <v>#VALUE!</v>
      </c>
      <c r="L322" s="2" t="e">
        <f t="shared" si="19"/>
        <v>#VALUE!</v>
      </c>
      <c r="M322" s="3" t="e">
        <f t="shared" si="18"/>
        <v>#VALUE!</v>
      </c>
      <c r="N322" s="2" t="e">
        <v>#VALUE!</v>
      </c>
      <c r="AB322" s="6">
        <v>0</v>
      </c>
      <c r="AG322" t="s">
        <v>664</v>
      </c>
      <c r="AQ322" t="b">
        <v>1</v>
      </c>
      <c r="AY322" t="b">
        <v>1</v>
      </c>
      <c r="BB322" t="s">
        <v>2180</v>
      </c>
    </row>
    <row r="323" spans="1:65" x14ac:dyDescent="0.25">
      <c r="A323" s="1">
        <v>321</v>
      </c>
      <c r="B323" t="s">
        <v>2181</v>
      </c>
      <c r="C323" t="s">
        <v>1983</v>
      </c>
      <c r="D323">
        <v>261</v>
      </c>
      <c r="J323" s="2" t="str">
        <f t="shared" ref="J323:J386" si="20">LEFT(I323, 15)</f>
        <v/>
      </c>
      <c r="K323" s="2" t="e">
        <f t="shared" ref="K323:K386" si="21">RIGHT(J323, LEN(J323)-FIND(":",J323))</f>
        <v>#VALUE!</v>
      </c>
      <c r="L323" s="2" t="e">
        <f t="shared" si="19"/>
        <v>#VALUE!</v>
      </c>
      <c r="M323" s="3" t="e">
        <f t="shared" ref="M323:M386" si="22">IF(ISERROR(L323), N323/K323, N323/L323)</f>
        <v>#VALUE!</v>
      </c>
      <c r="N323" s="2" t="e">
        <v>#VALUE!</v>
      </c>
      <c r="AB323" s="6">
        <v>0</v>
      </c>
      <c r="AN323" t="b">
        <v>1</v>
      </c>
      <c r="AO323" t="b">
        <v>1</v>
      </c>
      <c r="AQ323" t="b">
        <v>1</v>
      </c>
      <c r="AR323" t="s">
        <v>2182</v>
      </c>
      <c r="BB323" t="s">
        <v>2183</v>
      </c>
    </row>
    <row r="324" spans="1:65" x14ac:dyDescent="0.25">
      <c r="A324" s="1">
        <v>322</v>
      </c>
      <c r="B324" t="s">
        <v>2184</v>
      </c>
      <c r="C324" t="s">
        <v>1983</v>
      </c>
      <c r="D324">
        <v>240</v>
      </c>
      <c r="J324" s="2" t="str">
        <f t="shared" si="20"/>
        <v/>
      </c>
      <c r="K324" s="2" t="e">
        <f t="shared" si="21"/>
        <v>#VALUE!</v>
      </c>
      <c r="L324" s="2" t="e">
        <f t="shared" ref="L324:L387" si="23">REPLACE(K324, FIND(",", K324), 1, "")</f>
        <v>#VALUE!</v>
      </c>
      <c r="M324" s="3" t="e">
        <f t="shared" si="22"/>
        <v>#VALUE!</v>
      </c>
      <c r="N324" s="2" t="e">
        <v>#VALUE!</v>
      </c>
      <c r="AB324" s="6">
        <v>0</v>
      </c>
      <c r="AG324" t="s">
        <v>122</v>
      </c>
      <c r="AN324" t="b">
        <v>1</v>
      </c>
      <c r="AQ324" t="b">
        <v>1</v>
      </c>
      <c r="BB324" t="s">
        <v>2185</v>
      </c>
    </row>
    <row r="325" spans="1:65" x14ac:dyDescent="0.25">
      <c r="A325" s="1">
        <v>323</v>
      </c>
      <c r="B325" t="s">
        <v>2186</v>
      </c>
      <c r="C325" t="s">
        <v>1983</v>
      </c>
      <c r="D325">
        <v>297</v>
      </c>
      <c r="E325" t="s">
        <v>100</v>
      </c>
      <c r="F325" t="s">
        <v>2187</v>
      </c>
      <c r="G325" t="s">
        <v>269</v>
      </c>
      <c r="H325" t="s">
        <v>132</v>
      </c>
      <c r="I325" t="s">
        <v>1071</v>
      </c>
      <c r="J325" s="2" t="str">
        <f t="shared" si="20"/>
        <v>{'average': 22,</v>
      </c>
      <c r="K325" s="2" t="str">
        <f t="shared" si="21"/>
        <v xml:space="preserve"> 22,</v>
      </c>
      <c r="L325" s="2" t="str">
        <f t="shared" si="23"/>
        <v xml:space="preserve"> 22</v>
      </c>
      <c r="M325" s="3" t="e">
        <f t="shared" si="22"/>
        <v>#VALUE!</v>
      </c>
      <c r="N325" s="2" t="e">
        <v>#VALUE!</v>
      </c>
      <c r="O325" t="s">
        <v>2188</v>
      </c>
      <c r="P325">
        <v>14</v>
      </c>
      <c r="Q325">
        <v>10</v>
      </c>
      <c r="R325">
        <v>11</v>
      </c>
      <c r="S325">
        <v>8</v>
      </c>
      <c r="T325">
        <v>8</v>
      </c>
      <c r="U325">
        <v>16</v>
      </c>
      <c r="W325" t="s">
        <v>2189</v>
      </c>
      <c r="X325" t="s">
        <v>215</v>
      </c>
      <c r="Y325">
        <v>9</v>
      </c>
      <c r="AA325" t="s">
        <v>2190</v>
      </c>
      <c r="AB325" s="6">
        <v>3</v>
      </c>
      <c r="AC325" t="s">
        <v>2191</v>
      </c>
      <c r="AD325" t="s">
        <v>2192</v>
      </c>
      <c r="AH325" t="s">
        <v>219</v>
      </c>
      <c r="AI325" t="s">
        <v>94</v>
      </c>
      <c r="AJ325" t="s">
        <v>2011</v>
      </c>
      <c r="AK325" t="s">
        <v>2193</v>
      </c>
      <c r="AL325" t="s">
        <v>124</v>
      </c>
      <c r="AM325" t="s">
        <v>469</v>
      </c>
      <c r="AN325" t="b">
        <v>1</v>
      </c>
      <c r="AO325" t="b">
        <v>1</v>
      </c>
      <c r="AP325" t="b">
        <v>1</v>
      </c>
      <c r="AR325" t="s">
        <v>2194</v>
      </c>
      <c r="AS325" t="s">
        <v>222</v>
      </c>
      <c r="AT325" t="s">
        <v>2195</v>
      </c>
      <c r="BL325" t="s">
        <v>2196</v>
      </c>
      <c r="BM325" t="s">
        <v>2197</v>
      </c>
    </row>
    <row r="326" spans="1:65" x14ac:dyDescent="0.25">
      <c r="A326" s="1">
        <v>324</v>
      </c>
      <c r="B326" t="s">
        <v>2198</v>
      </c>
      <c r="C326" t="s">
        <v>1983</v>
      </c>
      <c r="D326">
        <v>299</v>
      </c>
      <c r="E326" t="s">
        <v>100</v>
      </c>
      <c r="F326" t="s">
        <v>1037</v>
      </c>
      <c r="G326" t="s">
        <v>109</v>
      </c>
      <c r="H326" t="s">
        <v>132</v>
      </c>
      <c r="I326" t="s">
        <v>2199</v>
      </c>
      <c r="J326" s="2" t="str">
        <f t="shared" si="20"/>
        <v>{'average': 105</v>
      </c>
      <c r="K326" s="2" t="str">
        <f t="shared" si="21"/>
        <v xml:space="preserve"> 105</v>
      </c>
      <c r="L326" s="2" t="e">
        <f t="shared" si="23"/>
        <v>#VALUE!</v>
      </c>
      <c r="M326" s="3">
        <f t="shared" si="22"/>
        <v>0.4</v>
      </c>
      <c r="N326" s="2">
        <v>42</v>
      </c>
      <c r="O326" t="s">
        <v>2200</v>
      </c>
      <c r="P326">
        <v>19</v>
      </c>
      <c r="Q326">
        <v>15</v>
      </c>
      <c r="R326">
        <v>16</v>
      </c>
      <c r="S326">
        <v>12</v>
      </c>
      <c r="T326">
        <v>12</v>
      </c>
      <c r="U326">
        <v>18</v>
      </c>
      <c r="W326" t="s">
        <v>2201</v>
      </c>
      <c r="X326" t="s">
        <v>215</v>
      </c>
      <c r="Y326">
        <v>15</v>
      </c>
      <c r="AA326" t="s">
        <v>2202</v>
      </c>
      <c r="AB326" s="6" t="s">
        <v>15523</v>
      </c>
      <c r="AC326" t="s">
        <v>2203</v>
      </c>
      <c r="AD326" t="s">
        <v>2204</v>
      </c>
      <c r="AE326" t="s">
        <v>2205</v>
      </c>
      <c r="AF326" t="s">
        <v>2206</v>
      </c>
      <c r="AG326" t="s">
        <v>2207</v>
      </c>
      <c r="AH326" t="s">
        <v>219</v>
      </c>
      <c r="AI326" t="s">
        <v>94</v>
      </c>
      <c r="AJ326" t="s">
        <v>2208</v>
      </c>
      <c r="AK326" t="s">
        <v>123</v>
      </c>
      <c r="AL326" t="s">
        <v>124</v>
      </c>
      <c r="AN326" t="b">
        <v>1</v>
      </c>
      <c r="AO326" t="b">
        <v>1</v>
      </c>
      <c r="AP326" t="b">
        <v>1</v>
      </c>
      <c r="AR326" t="s">
        <v>2209</v>
      </c>
      <c r="AS326" t="s">
        <v>314</v>
      </c>
      <c r="AT326" t="s">
        <v>447</v>
      </c>
      <c r="AU326" t="s">
        <v>2210</v>
      </c>
      <c r="AV326" t="s">
        <v>633</v>
      </c>
      <c r="AZ326" t="s">
        <v>787</v>
      </c>
      <c r="BD326" t="s">
        <v>1178</v>
      </c>
    </row>
    <row r="327" spans="1:65" x14ac:dyDescent="0.25">
      <c r="A327" s="1">
        <v>325</v>
      </c>
      <c r="B327" t="s">
        <v>2211</v>
      </c>
      <c r="C327" t="s">
        <v>1983</v>
      </c>
      <c r="D327">
        <v>299</v>
      </c>
      <c r="E327" t="s">
        <v>100</v>
      </c>
      <c r="F327" t="s">
        <v>352</v>
      </c>
      <c r="G327" t="s">
        <v>109</v>
      </c>
      <c r="H327" t="s">
        <v>567</v>
      </c>
      <c r="I327" t="s">
        <v>2212</v>
      </c>
      <c r="J327" s="2" t="str">
        <f t="shared" si="20"/>
        <v>{'average': 49,</v>
      </c>
      <c r="K327" s="2" t="str">
        <f t="shared" si="21"/>
        <v xml:space="preserve"> 49,</v>
      </c>
      <c r="L327" s="2" t="str">
        <f t="shared" si="23"/>
        <v xml:space="preserve"> 49</v>
      </c>
      <c r="M327" s="3">
        <f t="shared" si="22"/>
        <v>0.18367346938775511</v>
      </c>
      <c r="N327" s="2">
        <v>9</v>
      </c>
      <c r="O327" t="s">
        <v>340</v>
      </c>
      <c r="P327">
        <v>14</v>
      </c>
      <c r="Q327">
        <v>20</v>
      </c>
      <c r="R327">
        <v>12</v>
      </c>
      <c r="S327">
        <v>12</v>
      </c>
      <c r="T327">
        <v>11</v>
      </c>
      <c r="U327">
        <v>8</v>
      </c>
      <c r="W327" t="s">
        <v>2213</v>
      </c>
      <c r="X327" t="s">
        <v>226</v>
      </c>
      <c r="Y327">
        <v>13</v>
      </c>
      <c r="Z327" t="s">
        <v>812</v>
      </c>
      <c r="AB327" s="6">
        <v>5</v>
      </c>
      <c r="AC327" t="s">
        <v>2214</v>
      </c>
      <c r="AD327" t="s">
        <v>2215</v>
      </c>
      <c r="AH327" t="s">
        <v>230</v>
      </c>
      <c r="AI327" t="s">
        <v>94</v>
      </c>
      <c r="AK327" t="s">
        <v>2216</v>
      </c>
      <c r="AL327" t="s">
        <v>124</v>
      </c>
      <c r="AM327" t="s">
        <v>633</v>
      </c>
      <c r="AN327" t="b">
        <v>1</v>
      </c>
      <c r="AO327" t="b">
        <v>1</v>
      </c>
      <c r="AP327" t="b">
        <v>1</v>
      </c>
      <c r="AU327" t="s">
        <v>361</v>
      </c>
      <c r="AV327" t="s">
        <v>2217</v>
      </c>
    </row>
    <row r="328" spans="1:65" x14ac:dyDescent="0.25">
      <c r="A328" s="1">
        <v>326</v>
      </c>
      <c r="B328" t="s">
        <v>2218</v>
      </c>
      <c r="C328" t="s">
        <v>1983</v>
      </c>
      <c r="D328">
        <v>215</v>
      </c>
      <c r="F328" t="s">
        <v>131</v>
      </c>
      <c r="J328" s="2" t="str">
        <f t="shared" si="20"/>
        <v/>
      </c>
      <c r="K328" s="2" t="e">
        <f t="shared" si="21"/>
        <v>#VALUE!</v>
      </c>
      <c r="L328" s="2" t="e">
        <f t="shared" si="23"/>
        <v>#VALUE!</v>
      </c>
      <c r="M328" s="3" t="e">
        <f t="shared" si="22"/>
        <v>#VALUE!</v>
      </c>
      <c r="N328" s="2" t="e">
        <v>#VALUE!</v>
      </c>
      <c r="O328" t="s">
        <v>2219</v>
      </c>
      <c r="AB328" s="6">
        <v>0</v>
      </c>
      <c r="AN328" t="b">
        <v>1</v>
      </c>
      <c r="AO328" t="b">
        <v>1</v>
      </c>
      <c r="BB328" t="s">
        <v>2220</v>
      </c>
    </row>
    <row r="329" spans="1:65" x14ac:dyDescent="0.25">
      <c r="A329" s="1">
        <v>327</v>
      </c>
      <c r="B329" t="s">
        <v>2221</v>
      </c>
      <c r="C329" t="s">
        <v>1983</v>
      </c>
      <c r="D329">
        <v>221</v>
      </c>
      <c r="E329" t="s">
        <v>100</v>
      </c>
      <c r="F329" t="s">
        <v>2222</v>
      </c>
      <c r="G329" t="s">
        <v>287</v>
      </c>
      <c r="H329" t="s">
        <v>2223</v>
      </c>
      <c r="I329" t="s">
        <v>175</v>
      </c>
      <c r="J329" s="2" t="str">
        <f t="shared" si="20"/>
        <v>{'average': 45,</v>
      </c>
      <c r="K329" s="2" t="str">
        <f t="shared" si="21"/>
        <v xml:space="preserve"> 45,</v>
      </c>
      <c r="L329" s="2" t="str">
        <f t="shared" si="23"/>
        <v xml:space="preserve"> 45</v>
      </c>
      <c r="M329" s="3">
        <f t="shared" si="22"/>
        <v>0.31111111111111112</v>
      </c>
      <c r="N329" s="2">
        <v>14</v>
      </c>
      <c r="O329" t="s">
        <v>105</v>
      </c>
      <c r="P329">
        <v>16</v>
      </c>
      <c r="Q329">
        <v>11</v>
      </c>
      <c r="R329">
        <v>15</v>
      </c>
      <c r="S329">
        <v>13</v>
      </c>
      <c r="T329">
        <v>10</v>
      </c>
      <c r="U329">
        <v>12</v>
      </c>
      <c r="Y329">
        <v>10</v>
      </c>
      <c r="AA329" t="s">
        <v>2224</v>
      </c>
      <c r="AB329" s="6">
        <v>1</v>
      </c>
      <c r="AC329" t="s">
        <v>2225</v>
      </c>
      <c r="AD329" t="s">
        <v>2226</v>
      </c>
      <c r="AJ329" t="s">
        <v>2227</v>
      </c>
      <c r="AK329" t="s">
        <v>123</v>
      </c>
      <c r="AL329" t="s">
        <v>124</v>
      </c>
      <c r="AN329" t="b">
        <v>1</v>
      </c>
      <c r="AQ329" t="b">
        <v>1</v>
      </c>
      <c r="AW329" t="s">
        <v>2228</v>
      </c>
    </row>
    <row r="330" spans="1:65" x14ac:dyDescent="0.25">
      <c r="A330" s="1">
        <v>328</v>
      </c>
      <c r="B330" t="s">
        <v>2229</v>
      </c>
      <c r="C330" t="s">
        <v>1983</v>
      </c>
      <c r="D330">
        <v>254</v>
      </c>
      <c r="J330" s="2" t="str">
        <f t="shared" si="20"/>
        <v/>
      </c>
      <c r="K330" s="2" t="e">
        <f t="shared" si="21"/>
        <v>#VALUE!</v>
      </c>
      <c r="L330" s="2" t="e">
        <f t="shared" si="23"/>
        <v>#VALUE!</v>
      </c>
      <c r="M330" s="3" t="e">
        <f t="shared" si="22"/>
        <v>#VALUE!</v>
      </c>
      <c r="N330" s="2" t="e">
        <v>#VALUE!</v>
      </c>
      <c r="AB330" s="6">
        <v>0</v>
      </c>
      <c r="AN330" t="b">
        <v>1</v>
      </c>
      <c r="AP330" t="b">
        <v>1</v>
      </c>
      <c r="AQ330" t="b">
        <v>1</v>
      </c>
      <c r="AR330" t="s">
        <v>2230</v>
      </c>
      <c r="BB330" t="s">
        <v>2231</v>
      </c>
    </row>
    <row r="331" spans="1:65" x14ac:dyDescent="0.25">
      <c r="A331" s="1">
        <v>329</v>
      </c>
      <c r="B331" t="s">
        <v>2232</v>
      </c>
      <c r="C331" t="s">
        <v>1983</v>
      </c>
      <c r="D331">
        <v>247</v>
      </c>
      <c r="F331" t="s">
        <v>751</v>
      </c>
      <c r="J331" s="2" t="str">
        <f t="shared" si="20"/>
        <v/>
      </c>
      <c r="K331" s="2" t="e">
        <f t="shared" si="21"/>
        <v>#VALUE!</v>
      </c>
      <c r="L331" s="2" t="e">
        <f t="shared" si="23"/>
        <v>#VALUE!</v>
      </c>
      <c r="M331" s="3" t="e">
        <f t="shared" si="22"/>
        <v>#VALUE!</v>
      </c>
      <c r="N331" s="2" t="e">
        <v>#VALUE!</v>
      </c>
      <c r="AB331" s="6">
        <v>0</v>
      </c>
      <c r="AN331" t="b">
        <v>1</v>
      </c>
      <c r="AU331" t="s">
        <v>361</v>
      </c>
      <c r="BB331" t="s">
        <v>2233</v>
      </c>
    </row>
    <row r="332" spans="1:65" x14ac:dyDescent="0.25">
      <c r="A332" s="1">
        <v>330</v>
      </c>
      <c r="B332" t="s">
        <v>2234</v>
      </c>
      <c r="C332" t="s">
        <v>1983</v>
      </c>
      <c r="D332">
        <v>300</v>
      </c>
      <c r="E332" t="s">
        <v>77</v>
      </c>
      <c r="F332" t="s">
        <v>78</v>
      </c>
      <c r="G332" t="s">
        <v>79</v>
      </c>
      <c r="H332" t="s">
        <v>145</v>
      </c>
      <c r="I332" t="s">
        <v>365</v>
      </c>
      <c r="J332" s="2" t="str">
        <f t="shared" si="20"/>
        <v>{'average': 85,</v>
      </c>
      <c r="K332" s="2" t="str">
        <f t="shared" si="21"/>
        <v xml:space="preserve"> 85,</v>
      </c>
      <c r="L332" s="2" t="str">
        <f t="shared" si="23"/>
        <v xml:space="preserve"> 85</v>
      </c>
      <c r="M332" s="3">
        <f t="shared" si="22"/>
        <v>0.23529411764705882</v>
      </c>
      <c r="N332" s="2">
        <v>20</v>
      </c>
      <c r="O332" t="s">
        <v>2235</v>
      </c>
      <c r="P332">
        <v>15</v>
      </c>
      <c r="Q332">
        <v>16</v>
      </c>
      <c r="R332">
        <v>15</v>
      </c>
      <c r="S332">
        <v>2</v>
      </c>
      <c r="T332">
        <v>8</v>
      </c>
      <c r="U332">
        <v>7</v>
      </c>
      <c r="X332" t="s">
        <v>226</v>
      </c>
      <c r="Y332">
        <v>9</v>
      </c>
      <c r="AB332" s="6">
        <v>7</v>
      </c>
      <c r="AC332" t="s">
        <v>2236</v>
      </c>
      <c r="AD332" t="s">
        <v>2237</v>
      </c>
      <c r="AG332" t="s">
        <v>1465</v>
      </c>
      <c r="AH332" t="s">
        <v>230</v>
      </c>
      <c r="AI332" t="s">
        <v>94</v>
      </c>
      <c r="AK332" t="s">
        <v>2238</v>
      </c>
      <c r="AL332" t="s">
        <v>97</v>
      </c>
      <c r="AM332" t="s">
        <v>388</v>
      </c>
      <c r="AN332" t="b">
        <v>1</v>
      </c>
      <c r="AO332" t="b">
        <v>1</v>
      </c>
      <c r="AP332" t="b">
        <v>1</v>
      </c>
      <c r="AU332" t="s">
        <v>361</v>
      </c>
      <c r="AV332" t="s">
        <v>389</v>
      </c>
    </row>
    <row r="333" spans="1:65" x14ac:dyDescent="0.25">
      <c r="A333" s="1">
        <v>331</v>
      </c>
      <c r="B333" t="s">
        <v>2239</v>
      </c>
      <c r="C333" t="s">
        <v>1983</v>
      </c>
      <c r="D333">
        <v>211</v>
      </c>
      <c r="G333" t="s">
        <v>269</v>
      </c>
      <c r="J333" s="2" t="str">
        <f t="shared" si="20"/>
        <v/>
      </c>
      <c r="K333" s="2" t="e">
        <f t="shared" si="21"/>
        <v>#VALUE!</v>
      </c>
      <c r="L333" s="2" t="e">
        <f t="shared" si="23"/>
        <v>#VALUE!</v>
      </c>
      <c r="M333" s="3" t="e">
        <f t="shared" si="22"/>
        <v>#VALUE!</v>
      </c>
      <c r="N333" s="2" t="e">
        <v>#VALUE!</v>
      </c>
      <c r="AB333" s="6">
        <v>0</v>
      </c>
      <c r="AN333" t="b">
        <v>1</v>
      </c>
      <c r="AO333" t="b">
        <v>1</v>
      </c>
      <c r="AQ333" t="b">
        <v>1</v>
      </c>
      <c r="BB333" t="s">
        <v>2240</v>
      </c>
    </row>
    <row r="334" spans="1:65" x14ac:dyDescent="0.25">
      <c r="A334" s="1">
        <v>332</v>
      </c>
      <c r="B334" t="s">
        <v>2241</v>
      </c>
      <c r="C334" t="s">
        <v>1983</v>
      </c>
      <c r="D334">
        <v>301</v>
      </c>
      <c r="E334" t="s">
        <v>557</v>
      </c>
      <c r="F334" t="s">
        <v>624</v>
      </c>
      <c r="G334" t="s">
        <v>269</v>
      </c>
      <c r="H334" t="s">
        <v>80</v>
      </c>
      <c r="I334" t="s">
        <v>2242</v>
      </c>
      <c r="J334" s="2" t="str">
        <f t="shared" si="20"/>
        <v>{'average': 165</v>
      </c>
      <c r="K334" s="2" t="str">
        <f t="shared" si="21"/>
        <v xml:space="preserve"> 165</v>
      </c>
      <c r="L334" s="2" t="e">
        <f t="shared" si="23"/>
        <v>#VALUE!</v>
      </c>
      <c r="M334" s="3">
        <f t="shared" si="22"/>
        <v>0.36363636363636365</v>
      </c>
      <c r="N334" s="2">
        <v>60</v>
      </c>
      <c r="O334" t="s">
        <v>569</v>
      </c>
      <c r="P334">
        <v>26</v>
      </c>
      <c r="Q334">
        <v>14</v>
      </c>
      <c r="R334">
        <v>22</v>
      </c>
      <c r="S334">
        <v>3</v>
      </c>
      <c r="T334">
        <v>11</v>
      </c>
      <c r="U334">
        <v>10</v>
      </c>
      <c r="V334" t="s">
        <v>2243</v>
      </c>
      <c r="X334" t="s">
        <v>215</v>
      </c>
      <c r="Y334">
        <v>10</v>
      </c>
      <c r="AB334" s="6">
        <v>16</v>
      </c>
      <c r="AC334" t="s">
        <v>2244</v>
      </c>
      <c r="AD334" t="s">
        <v>2245</v>
      </c>
      <c r="AG334" t="s">
        <v>2246</v>
      </c>
      <c r="AH334" t="s">
        <v>219</v>
      </c>
      <c r="AI334" t="s">
        <v>2078</v>
      </c>
      <c r="AK334" t="s">
        <v>1033</v>
      </c>
      <c r="AL334" t="s">
        <v>97</v>
      </c>
      <c r="AM334" t="s">
        <v>2247</v>
      </c>
      <c r="AN334" t="b">
        <v>1</v>
      </c>
      <c r="AO334" t="b">
        <v>1</v>
      </c>
      <c r="AP334" t="b">
        <v>1</v>
      </c>
      <c r="AU334" t="s">
        <v>2248</v>
      </c>
      <c r="AV334" t="s">
        <v>2249</v>
      </c>
      <c r="AX334" t="s">
        <v>2250</v>
      </c>
    </row>
    <row r="335" spans="1:65" x14ac:dyDescent="0.25">
      <c r="A335" s="1">
        <v>333</v>
      </c>
      <c r="B335" t="s">
        <v>2251</v>
      </c>
      <c r="C335" t="s">
        <v>1983</v>
      </c>
      <c r="D335">
        <v>270</v>
      </c>
      <c r="E335" t="s">
        <v>473</v>
      </c>
      <c r="F335" t="s">
        <v>144</v>
      </c>
      <c r="G335" t="s">
        <v>79</v>
      </c>
      <c r="H335" t="s">
        <v>132</v>
      </c>
      <c r="I335" t="s">
        <v>2252</v>
      </c>
      <c r="J335" s="2" t="str">
        <f t="shared" si="20"/>
        <v xml:space="preserve">{'average': 7, </v>
      </c>
      <c r="K335" s="2" t="str">
        <f t="shared" si="21"/>
        <v xml:space="preserve"> 7, </v>
      </c>
      <c r="L335" s="2" t="str">
        <f t="shared" si="23"/>
        <v xml:space="preserve"> 7 </v>
      </c>
      <c r="M335" s="3">
        <f t="shared" si="22"/>
        <v>0.2857142857142857</v>
      </c>
      <c r="N335" s="2">
        <v>2</v>
      </c>
      <c r="O335" t="s">
        <v>970</v>
      </c>
      <c r="P335">
        <v>2</v>
      </c>
      <c r="Q335">
        <v>10</v>
      </c>
      <c r="R335">
        <v>12</v>
      </c>
      <c r="S335">
        <v>1</v>
      </c>
      <c r="T335">
        <v>10</v>
      </c>
      <c r="U335">
        <v>1</v>
      </c>
      <c r="X335" t="s">
        <v>925</v>
      </c>
      <c r="Y335">
        <v>10</v>
      </c>
      <c r="AB335">
        <v>0.125</v>
      </c>
      <c r="AC335" t="s">
        <v>2253</v>
      </c>
      <c r="AD335" t="s">
        <v>2254</v>
      </c>
      <c r="AG335" t="s">
        <v>546</v>
      </c>
      <c r="AH335" t="s">
        <v>139</v>
      </c>
      <c r="AK335" t="s">
        <v>974</v>
      </c>
      <c r="AL335" t="s">
        <v>124</v>
      </c>
      <c r="AN335" t="b">
        <v>1</v>
      </c>
      <c r="AU335" t="s">
        <v>159</v>
      </c>
      <c r="AV335" t="s">
        <v>160</v>
      </c>
    </row>
    <row r="336" spans="1:65" x14ac:dyDescent="0.25">
      <c r="A336" s="1">
        <v>334</v>
      </c>
      <c r="B336" t="s">
        <v>2255</v>
      </c>
      <c r="C336" t="s">
        <v>1983</v>
      </c>
      <c r="D336">
        <v>223</v>
      </c>
      <c r="E336" t="s">
        <v>100</v>
      </c>
      <c r="F336" t="s">
        <v>115</v>
      </c>
      <c r="G336" t="s">
        <v>102</v>
      </c>
      <c r="H336" t="s">
        <v>1547</v>
      </c>
      <c r="I336" t="s">
        <v>1195</v>
      </c>
      <c r="J336" s="2" t="str">
        <f t="shared" si="20"/>
        <v>{'average': 16,</v>
      </c>
      <c r="K336" s="2" t="str">
        <f t="shared" si="21"/>
        <v xml:space="preserve"> 16,</v>
      </c>
      <c r="L336" s="2" t="str">
        <f t="shared" si="23"/>
        <v xml:space="preserve"> 16</v>
      </c>
      <c r="M336" s="3">
        <f t="shared" si="22"/>
        <v>0.1875</v>
      </c>
      <c r="N336" s="2">
        <v>3</v>
      </c>
      <c r="O336" t="s">
        <v>105</v>
      </c>
      <c r="P336">
        <v>11</v>
      </c>
      <c r="Q336">
        <v>16</v>
      </c>
      <c r="R336">
        <v>12</v>
      </c>
      <c r="S336">
        <v>14</v>
      </c>
      <c r="T336">
        <v>13</v>
      </c>
      <c r="U336">
        <v>11</v>
      </c>
      <c r="W336" t="s">
        <v>2256</v>
      </c>
      <c r="X336" t="s">
        <v>226</v>
      </c>
      <c r="Y336">
        <v>13</v>
      </c>
      <c r="AA336" t="s">
        <v>107</v>
      </c>
      <c r="AB336">
        <v>0.5</v>
      </c>
      <c r="AC336" t="s">
        <v>2257</v>
      </c>
      <c r="AD336" t="s">
        <v>2258</v>
      </c>
      <c r="AG336" t="s">
        <v>254</v>
      </c>
      <c r="AH336" t="s">
        <v>230</v>
      </c>
      <c r="AJ336" t="s">
        <v>109</v>
      </c>
      <c r="AK336" t="s">
        <v>197</v>
      </c>
      <c r="AL336" t="s">
        <v>111</v>
      </c>
      <c r="AN336" t="b">
        <v>1</v>
      </c>
      <c r="AQ336" t="b">
        <v>1</v>
      </c>
    </row>
    <row r="337" spans="1:66" x14ac:dyDescent="0.25">
      <c r="A337" s="1">
        <v>335</v>
      </c>
      <c r="B337" t="s">
        <v>2259</v>
      </c>
      <c r="C337" t="s">
        <v>2260</v>
      </c>
      <c r="D337">
        <v>286</v>
      </c>
      <c r="E337" t="s">
        <v>100</v>
      </c>
      <c r="F337" t="s">
        <v>131</v>
      </c>
      <c r="G337" t="s">
        <v>109</v>
      </c>
      <c r="H337" t="s">
        <v>511</v>
      </c>
      <c r="I337" t="s">
        <v>2261</v>
      </c>
      <c r="J337" s="2" t="str">
        <f t="shared" si="20"/>
        <v>{'average': 304</v>
      </c>
      <c r="K337" s="2" t="str">
        <f t="shared" si="21"/>
        <v xml:space="preserve"> 304</v>
      </c>
      <c r="L337" s="2" t="e">
        <f t="shared" si="23"/>
        <v>#VALUE!</v>
      </c>
      <c r="M337" s="3">
        <f t="shared" si="22"/>
        <v>0.52631578947368418</v>
      </c>
      <c r="N337" s="2">
        <v>160</v>
      </c>
      <c r="O337" t="s">
        <v>1040</v>
      </c>
      <c r="P337">
        <v>24</v>
      </c>
      <c r="Q337">
        <v>21</v>
      </c>
      <c r="R337">
        <v>20</v>
      </c>
      <c r="S337">
        <v>25</v>
      </c>
      <c r="T337">
        <v>22</v>
      </c>
      <c r="U337">
        <v>23</v>
      </c>
      <c r="V337" t="s">
        <v>2262</v>
      </c>
      <c r="W337" t="s">
        <v>2263</v>
      </c>
      <c r="X337" t="s">
        <v>515</v>
      </c>
      <c r="Y337">
        <v>23</v>
      </c>
      <c r="Z337" t="s">
        <v>159</v>
      </c>
      <c r="AA337" t="s">
        <v>1474</v>
      </c>
      <c r="AB337" s="6" t="s">
        <v>15523</v>
      </c>
      <c r="AC337" t="s">
        <v>2264</v>
      </c>
      <c r="AD337" t="s">
        <v>2265</v>
      </c>
      <c r="AE337" t="s">
        <v>2266</v>
      </c>
      <c r="AF337" t="s">
        <v>2267</v>
      </c>
      <c r="AG337" t="s">
        <v>2268</v>
      </c>
      <c r="AH337" t="s">
        <v>79</v>
      </c>
      <c r="AI337" t="s">
        <v>94</v>
      </c>
      <c r="AJ337" t="s">
        <v>1478</v>
      </c>
      <c r="AK337" t="s">
        <v>2269</v>
      </c>
      <c r="AL337" t="s">
        <v>124</v>
      </c>
      <c r="AM337" t="s">
        <v>2270</v>
      </c>
      <c r="AN337" t="b">
        <v>1</v>
      </c>
      <c r="AO337" t="b">
        <v>1</v>
      </c>
      <c r="AP337" t="b">
        <v>1</v>
      </c>
      <c r="AV337" t="s">
        <v>2271</v>
      </c>
      <c r="AY337" t="b">
        <v>1</v>
      </c>
      <c r="AZ337" t="s">
        <v>125</v>
      </c>
    </row>
    <row r="338" spans="1:66" x14ac:dyDescent="0.25">
      <c r="A338" s="1">
        <v>336</v>
      </c>
      <c r="B338" t="s">
        <v>2272</v>
      </c>
      <c r="C338" t="s">
        <v>2260</v>
      </c>
      <c r="D338">
        <v>316</v>
      </c>
      <c r="E338" t="s">
        <v>100</v>
      </c>
      <c r="F338" t="s">
        <v>1000</v>
      </c>
      <c r="G338" t="s">
        <v>2273</v>
      </c>
      <c r="H338" t="s">
        <v>2274</v>
      </c>
      <c r="I338" t="s">
        <v>725</v>
      </c>
      <c r="J338" s="2" t="str">
        <f t="shared" si="20"/>
        <v>{'average': 84,</v>
      </c>
      <c r="K338" s="2" t="str">
        <f t="shared" si="21"/>
        <v xml:space="preserve"> 84,</v>
      </c>
      <c r="L338" s="2" t="str">
        <f t="shared" si="23"/>
        <v xml:space="preserve"> 84</v>
      </c>
      <c r="M338" s="3">
        <f t="shared" si="22"/>
        <v>0.30952380952380953</v>
      </c>
      <c r="N338" s="2">
        <v>26</v>
      </c>
      <c r="O338" t="s">
        <v>105</v>
      </c>
      <c r="P338">
        <v>18</v>
      </c>
      <c r="Q338">
        <v>13</v>
      </c>
      <c r="R338">
        <v>14</v>
      </c>
      <c r="S338">
        <v>12</v>
      </c>
      <c r="T338">
        <v>14</v>
      </c>
      <c r="U338">
        <v>16</v>
      </c>
      <c r="V338" t="s">
        <v>2275</v>
      </c>
      <c r="W338" t="s">
        <v>2276</v>
      </c>
      <c r="Y338">
        <v>12</v>
      </c>
      <c r="Z338" t="s">
        <v>618</v>
      </c>
      <c r="AA338" t="s">
        <v>2026</v>
      </c>
      <c r="AB338" s="6">
        <v>5</v>
      </c>
      <c r="AC338" t="s">
        <v>2277</v>
      </c>
      <c r="AD338" t="s">
        <v>2278</v>
      </c>
      <c r="AI338" t="s">
        <v>94</v>
      </c>
      <c r="AJ338" t="s">
        <v>1005</v>
      </c>
      <c r="AK338" t="s">
        <v>110</v>
      </c>
      <c r="AL338" t="s">
        <v>111</v>
      </c>
      <c r="AN338" t="b">
        <v>1</v>
      </c>
      <c r="AO338" t="b">
        <v>1</v>
      </c>
      <c r="AP338" t="b">
        <v>1</v>
      </c>
      <c r="AR338" t="s">
        <v>2279</v>
      </c>
      <c r="AS338" t="s">
        <v>185</v>
      </c>
    </row>
    <row r="339" spans="1:66" x14ac:dyDescent="0.25">
      <c r="A339" s="1">
        <v>337</v>
      </c>
      <c r="B339" t="s">
        <v>2280</v>
      </c>
      <c r="C339" t="s">
        <v>2260</v>
      </c>
      <c r="D339">
        <v>317</v>
      </c>
      <c r="E339" t="s">
        <v>100</v>
      </c>
      <c r="F339" t="s">
        <v>2281</v>
      </c>
      <c r="G339" t="s">
        <v>1305</v>
      </c>
      <c r="H339" t="s">
        <v>2282</v>
      </c>
      <c r="I339" t="s">
        <v>146</v>
      </c>
      <c r="J339" s="2" t="str">
        <f t="shared" si="20"/>
        <v>{'average': 22,</v>
      </c>
      <c r="K339" s="2" t="str">
        <f t="shared" si="21"/>
        <v xml:space="preserve"> 22,</v>
      </c>
      <c r="L339" s="2" t="str">
        <f t="shared" si="23"/>
        <v xml:space="preserve"> 22</v>
      </c>
      <c r="M339" s="3">
        <f t="shared" si="22"/>
        <v>0.18181818181818182</v>
      </c>
      <c r="N339" s="2">
        <v>4</v>
      </c>
      <c r="O339" t="s">
        <v>105</v>
      </c>
      <c r="P339">
        <v>8</v>
      </c>
      <c r="Q339">
        <v>15</v>
      </c>
      <c r="R339">
        <v>12</v>
      </c>
      <c r="S339">
        <v>14</v>
      </c>
      <c r="T339">
        <v>10</v>
      </c>
      <c r="U339">
        <v>16</v>
      </c>
      <c r="W339" t="s">
        <v>2283</v>
      </c>
      <c r="Y339">
        <v>12</v>
      </c>
      <c r="AA339" t="s">
        <v>2284</v>
      </c>
      <c r="AB339">
        <v>0.5</v>
      </c>
      <c r="AC339" t="s">
        <v>2285</v>
      </c>
      <c r="AD339" t="s">
        <v>2286</v>
      </c>
      <c r="AI339" t="s">
        <v>94</v>
      </c>
      <c r="AJ339" t="s">
        <v>2287</v>
      </c>
      <c r="AK339" t="s">
        <v>197</v>
      </c>
      <c r="AL339" t="s">
        <v>198</v>
      </c>
      <c r="AM339" t="s">
        <v>447</v>
      </c>
      <c r="AN339" t="b">
        <v>1</v>
      </c>
      <c r="AO339" t="b">
        <v>1</v>
      </c>
    </row>
    <row r="340" spans="1:66" x14ac:dyDescent="0.25">
      <c r="A340" s="1">
        <v>338</v>
      </c>
      <c r="B340" t="s">
        <v>2288</v>
      </c>
      <c r="C340" t="s">
        <v>2260</v>
      </c>
      <c r="D340">
        <v>289</v>
      </c>
      <c r="E340" t="s">
        <v>100</v>
      </c>
      <c r="F340" t="s">
        <v>797</v>
      </c>
      <c r="G340" t="s">
        <v>79</v>
      </c>
      <c r="H340" t="s">
        <v>364</v>
      </c>
      <c r="I340" t="s">
        <v>2289</v>
      </c>
      <c r="J340" s="2" t="str">
        <f t="shared" si="20"/>
        <v>{'average': 19,</v>
      </c>
      <c r="K340" s="2" t="str">
        <f t="shared" si="21"/>
        <v xml:space="preserve"> 19,</v>
      </c>
      <c r="L340" s="2" t="str">
        <f t="shared" si="23"/>
        <v xml:space="preserve"> 19</v>
      </c>
      <c r="M340" s="3">
        <f t="shared" si="22"/>
        <v>0.31578947368421051</v>
      </c>
      <c r="N340" s="2">
        <v>6</v>
      </c>
      <c r="O340" t="s">
        <v>308</v>
      </c>
      <c r="P340">
        <v>12</v>
      </c>
      <c r="Q340">
        <v>16</v>
      </c>
      <c r="R340">
        <v>14</v>
      </c>
      <c r="S340">
        <v>4</v>
      </c>
      <c r="T340">
        <v>12</v>
      </c>
      <c r="U340">
        <v>10</v>
      </c>
      <c r="W340" t="s">
        <v>2290</v>
      </c>
      <c r="Y340">
        <v>13</v>
      </c>
      <c r="AB340" s="6">
        <v>1</v>
      </c>
      <c r="AC340" t="s">
        <v>2291</v>
      </c>
      <c r="AD340" t="s">
        <v>2292</v>
      </c>
      <c r="AG340" t="s">
        <v>2293</v>
      </c>
      <c r="AI340" t="s">
        <v>94</v>
      </c>
      <c r="AK340" t="s">
        <v>110</v>
      </c>
      <c r="AL340" t="s">
        <v>124</v>
      </c>
      <c r="AM340" t="s">
        <v>787</v>
      </c>
      <c r="AN340" t="b">
        <v>1</v>
      </c>
      <c r="AO340" t="b">
        <v>1</v>
      </c>
      <c r="BD340" t="s">
        <v>2294</v>
      </c>
      <c r="BF340" t="s">
        <v>2295</v>
      </c>
      <c r="BN340" t="s">
        <v>2296</v>
      </c>
    </row>
    <row r="341" spans="1:66" x14ac:dyDescent="0.25">
      <c r="A341" s="1">
        <v>339</v>
      </c>
      <c r="B341" t="s">
        <v>2297</v>
      </c>
      <c r="C341" t="s">
        <v>2260</v>
      </c>
      <c r="D341">
        <v>271</v>
      </c>
      <c r="G341" t="s">
        <v>287</v>
      </c>
      <c r="I341" t="s">
        <v>2044</v>
      </c>
      <c r="J341" s="2" t="str">
        <f t="shared" si="20"/>
        <v>{'average': 21,</v>
      </c>
      <c r="K341" s="2" t="str">
        <f t="shared" si="21"/>
        <v xml:space="preserve"> 21,</v>
      </c>
      <c r="L341" s="2" t="str">
        <f t="shared" si="23"/>
        <v xml:space="preserve"> 21</v>
      </c>
      <c r="M341" s="3" t="e">
        <f t="shared" si="22"/>
        <v>#VALUE!</v>
      </c>
      <c r="N341" s="2" t="e">
        <v>#VALUE!</v>
      </c>
      <c r="AB341" s="6">
        <v>0</v>
      </c>
      <c r="AJ341" t="s">
        <v>2298</v>
      </c>
      <c r="AN341" t="b">
        <v>1</v>
      </c>
      <c r="AQ341" t="b">
        <v>1</v>
      </c>
      <c r="BB341" t="s">
        <v>2299</v>
      </c>
    </row>
    <row r="342" spans="1:66" x14ac:dyDescent="0.25">
      <c r="A342" s="1">
        <v>340</v>
      </c>
      <c r="B342" t="s">
        <v>2300</v>
      </c>
      <c r="C342" t="s">
        <v>2260</v>
      </c>
      <c r="D342">
        <v>290</v>
      </c>
      <c r="E342" t="s">
        <v>100</v>
      </c>
      <c r="F342" t="s">
        <v>131</v>
      </c>
      <c r="G342" t="s">
        <v>287</v>
      </c>
      <c r="H342" t="s">
        <v>2301</v>
      </c>
      <c r="I342" t="s">
        <v>118</v>
      </c>
      <c r="J342" s="2" t="str">
        <f t="shared" si="20"/>
        <v>{'average': 33,</v>
      </c>
      <c r="K342" s="2" t="str">
        <f t="shared" si="21"/>
        <v xml:space="preserve"> 33,</v>
      </c>
      <c r="L342" s="2" t="str">
        <f t="shared" si="23"/>
        <v xml:space="preserve"> 33</v>
      </c>
      <c r="M342" s="3">
        <f t="shared" si="22"/>
        <v>0.18181818181818182</v>
      </c>
      <c r="N342" s="2">
        <v>6</v>
      </c>
      <c r="O342" t="s">
        <v>308</v>
      </c>
      <c r="P342">
        <v>14</v>
      </c>
      <c r="Q342">
        <v>18</v>
      </c>
      <c r="R342">
        <v>12</v>
      </c>
      <c r="S342">
        <v>13</v>
      </c>
      <c r="T342">
        <v>14</v>
      </c>
      <c r="U342">
        <v>11</v>
      </c>
      <c r="W342" t="s">
        <v>2302</v>
      </c>
      <c r="X342" t="s">
        <v>136</v>
      </c>
      <c r="Y342">
        <v>14</v>
      </c>
      <c r="AA342" t="s">
        <v>2303</v>
      </c>
      <c r="AB342" s="6">
        <v>3</v>
      </c>
      <c r="AC342" t="s">
        <v>2304</v>
      </c>
      <c r="AD342" t="s">
        <v>2305</v>
      </c>
      <c r="AH342" t="s">
        <v>139</v>
      </c>
      <c r="AI342" t="s">
        <v>140</v>
      </c>
      <c r="AJ342" t="s">
        <v>2306</v>
      </c>
      <c r="AK342" t="s">
        <v>617</v>
      </c>
      <c r="AL342" t="s">
        <v>97</v>
      </c>
      <c r="AM342" t="s">
        <v>828</v>
      </c>
      <c r="AN342" t="b">
        <v>1</v>
      </c>
      <c r="AO342" t="b">
        <v>1</v>
      </c>
      <c r="AP342" t="b">
        <v>1</v>
      </c>
      <c r="AV342" t="s">
        <v>282</v>
      </c>
    </row>
    <row r="343" spans="1:66" x14ac:dyDescent="0.25">
      <c r="A343" s="1">
        <v>341</v>
      </c>
      <c r="B343" t="s">
        <v>2307</v>
      </c>
      <c r="C343" t="s">
        <v>2260</v>
      </c>
      <c r="D343">
        <v>291</v>
      </c>
      <c r="E343" t="s">
        <v>304</v>
      </c>
      <c r="F343" t="s">
        <v>131</v>
      </c>
      <c r="G343" t="s">
        <v>109</v>
      </c>
      <c r="H343" t="s">
        <v>2308</v>
      </c>
      <c r="I343" t="s">
        <v>933</v>
      </c>
      <c r="J343" s="2" t="str">
        <f t="shared" si="20"/>
        <v>{'average': 13,</v>
      </c>
      <c r="K343" s="2" t="str">
        <f t="shared" si="21"/>
        <v xml:space="preserve"> 13,</v>
      </c>
      <c r="L343" s="2" t="str">
        <f t="shared" si="23"/>
        <v xml:space="preserve"> 13</v>
      </c>
      <c r="M343" s="3">
        <f t="shared" si="22"/>
        <v>0.23076923076923078</v>
      </c>
      <c r="N343" s="2">
        <v>3</v>
      </c>
      <c r="O343" t="s">
        <v>105</v>
      </c>
      <c r="P343">
        <v>15</v>
      </c>
      <c r="Q343">
        <v>14</v>
      </c>
      <c r="R343">
        <v>12</v>
      </c>
      <c r="S343">
        <v>8</v>
      </c>
      <c r="T343">
        <v>10</v>
      </c>
      <c r="U343">
        <v>8</v>
      </c>
      <c r="X343" t="s">
        <v>226</v>
      </c>
      <c r="Y343">
        <v>10</v>
      </c>
      <c r="AA343" t="s">
        <v>2303</v>
      </c>
      <c r="AB343">
        <v>0.5</v>
      </c>
      <c r="AC343" t="s">
        <v>2309</v>
      </c>
      <c r="AD343" t="s">
        <v>2310</v>
      </c>
      <c r="AH343" t="s">
        <v>230</v>
      </c>
      <c r="AI343" t="s">
        <v>94</v>
      </c>
      <c r="AJ343" t="s">
        <v>2306</v>
      </c>
      <c r="AK343" t="s">
        <v>197</v>
      </c>
      <c r="AL343" t="s">
        <v>940</v>
      </c>
      <c r="AN343" t="b">
        <v>1</v>
      </c>
      <c r="AO343" t="b">
        <v>1</v>
      </c>
      <c r="AP343" t="b">
        <v>1</v>
      </c>
    </row>
    <row r="344" spans="1:66" x14ac:dyDescent="0.25">
      <c r="A344" s="1">
        <v>342</v>
      </c>
      <c r="B344" t="s">
        <v>2311</v>
      </c>
      <c r="C344" t="s">
        <v>2260</v>
      </c>
      <c r="D344">
        <v>292</v>
      </c>
      <c r="E344" t="s">
        <v>100</v>
      </c>
      <c r="F344" t="s">
        <v>1037</v>
      </c>
      <c r="G344" t="s">
        <v>269</v>
      </c>
      <c r="H344" t="s">
        <v>162</v>
      </c>
      <c r="I344" t="s">
        <v>1667</v>
      </c>
      <c r="J344" s="2" t="str">
        <f t="shared" si="20"/>
        <v>{'average': 82,</v>
      </c>
      <c r="K344" s="2" t="str">
        <f t="shared" si="21"/>
        <v xml:space="preserve"> 82,</v>
      </c>
      <c r="L344" s="2" t="str">
        <f t="shared" si="23"/>
        <v xml:space="preserve"> 82</v>
      </c>
      <c r="M344" s="3">
        <f t="shared" si="22"/>
        <v>0.18292682926829268</v>
      </c>
      <c r="N344" s="2">
        <v>15</v>
      </c>
      <c r="O344" t="s">
        <v>105</v>
      </c>
      <c r="P344">
        <v>11</v>
      </c>
      <c r="Q344">
        <v>14</v>
      </c>
      <c r="R344">
        <v>12</v>
      </c>
      <c r="S344">
        <v>17</v>
      </c>
      <c r="T344">
        <v>16</v>
      </c>
      <c r="U344">
        <v>18</v>
      </c>
      <c r="V344" t="s">
        <v>2312</v>
      </c>
      <c r="W344" t="s">
        <v>2313</v>
      </c>
      <c r="X344" t="s">
        <v>1565</v>
      </c>
      <c r="Y344">
        <v>16</v>
      </c>
      <c r="AA344" t="s">
        <v>2314</v>
      </c>
      <c r="AB344" s="6">
        <v>6</v>
      </c>
      <c r="AC344" t="s">
        <v>2315</v>
      </c>
      <c r="AD344" t="s">
        <v>2316</v>
      </c>
      <c r="AG344" t="s">
        <v>92</v>
      </c>
      <c r="AH344" t="s">
        <v>139</v>
      </c>
      <c r="AI344" t="s">
        <v>94</v>
      </c>
      <c r="AJ344" t="s">
        <v>2317</v>
      </c>
      <c r="AK344" t="s">
        <v>2318</v>
      </c>
      <c r="AL344" t="s">
        <v>124</v>
      </c>
      <c r="AN344" t="b">
        <v>1</v>
      </c>
      <c r="AO344" t="b">
        <v>1</v>
      </c>
      <c r="AP344" t="b">
        <v>1</v>
      </c>
      <c r="AR344" t="s">
        <v>2319</v>
      </c>
      <c r="AS344" t="s">
        <v>314</v>
      </c>
      <c r="AT344" t="s">
        <v>2320</v>
      </c>
      <c r="AV344" t="s">
        <v>2321</v>
      </c>
      <c r="AW344" t="s">
        <v>2322</v>
      </c>
    </row>
    <row r="345" spans="1:66" x14ac:dyDescent="0.25">
      <c r="A345" s="1">
        <v>343</v>
      </c>
      <c r="B345" t="s">
        <v>2323</v>
      </c>
      <c r="C345" t="s">
        <v>2260</v>
      </c>
      <c r="D345">
        <v>288</v>
      </c>
      <c r="E345" t="s">
        <v>100</v>
      </c>
      <c r="F345" t="s">
        <v>131</v>
      </c>
      <c r="G345" t="s">
        <v>109</v>
      </c>
      <c r="H345" t="s">
        <v>1394</v>
      </c>
      <c r="I345" t="s">
        <v>2324</v>
      </c>
      <c r="J345" s="2" t="str">
        <f t="shared" si="20"/>
        <v>{'average': 325</v>
      </c>
      <c r="K345" s="2" t="str">
        <f t="shared" si="21"/>
        <v xml:space="preserve"> 325</v>
      </c>
      <c r="L345" s="2" t="e">
        <f t="shared" si="23"/>
        <v>#VALUE!</v>
      </c>
      <c r="M345" s="3">
        <f t="shared" si="22"/>
        <v>0.5723076923076923</v>
      </c>
      <c r="N345" s="2">
        <v>186</v>
      </c>
      <c r="O345" t="s">
        <v>1040</v>
      </c>
      <c r="P345">
        <v>26</v>
      </c>
      <c r="Q345">
        <v>21</v>
      </c>
      <c r="R345">
        <v>22</v>
      </c>
      <c r="S345">
        <v>26</v>
      </c>
      <c r="T345">
        <v>23</v>
      </c>
      <c r="U345">
        <v>24</v>
      </c>
      <c r="V345" t="s">
        <v>2325</v>
      </c>
      <c r="W345" t="s">
        <v>2326</v>
      </c>
      <c r="X345" t="s">
        <v>515</v>
      </c>
      <c r="Y345">
        <v>23</v>
      </c>
      <c r="Z345" t="s">
        <v>159</v>
      </c>
      <c r="AA345" t="s">
        <v>1474</v>
      </c>
      <c r="AB345" s="6">
        <v>24</v>
      </c>
      <c r="AC345" t="s">
        <v>2327</v>
      </c>
      <c r="AD345" t="s">
        <v>2328</v>
      </c>
      <c r="AE345" t="s">
        <v>2329</v>
      </c>
      <c r="AF345" t="s">
        <v>2330</v>
      </c>
      <c r="AG345" t="s">
        <v>2268</v>
      </c>
      <c r="AH345" t="s">
        <v>79</v>
      </c>
      <c r="AI345" t="s">
        <v>94</v>
      </c>
      <c r="AJ345" t="s">
        <v>1478</v>
      </c>
      <c r="AK345" t="s">
        <v>2331</v>
      </c>
      <c r="AL345" t="s">
        <v>141</v>
      </c>
      <c r="AM345" t="s">
        <v>1097</v>
      </c>
      <c r="AN345" t="b">
        <v>1</v>
      </c>
      <c r="AO345" t="b">
        <v>1</v>
      </c>
      <c r="AP345" t="b">
        <v>1</v>
      </c>
      <c r="AV345" t="s">
        <v>2271</v>
      </c>
      <c r="AY345" t="b">
        <v>1</v>
      </c>
      <c r="AZ345" t="s">
        <v>349</v>
      </c>
    </row>
    <row r="346" spans="1:66" x14ac:dyDescent="0.25">
      <c r="A346" s="1">
        <v>344</v>
      </c>
      <c r="B346" t="s">
        <v>2332</v>
      </c>
      <c r="C346" t="s">
        <v>2260</v>
      </c>
      <c r="D346">
        <v>293</v>
      </c>
      <c r="E346" t="s">
        <v>473</v>
      </c>
      <c r="F346" t="s">
        <v>144</v>
      </c>
      <c r="G346" t="s">
        <v>116</v>
      </c>
      <c r="H346" t="s">
        <v>364</v>
      </c>
      <c r="I346" t="s">
        <v>2252</v>
      </c>
      <c r="J346" s="2" t="str">
        <f t="shared" si="20"/>
        <v xml:space="preserve">{'average': 7, </v>
      </c>
      <c r="K346" s="2" t="str">
        <f t="shared" si="21"/>
        <v xml:space="preserve"> 7, </v>
      </c>
      <c r="L346" s="2" t="str">
        <f t="shared" si="23"/>
        <v xml:space="preserve"> 7 </v>
      </c>
      <c r="M346" s="3">
        <f t="shared" si="22"/>
        <v>0.2857142857142857</v>
      </c>
      <c r="N346" s="2">
        <v>2</v>
      </c>
      <c r="O346" t="s">
        <v>2333</v>
      </c>
      <c r="P346">
        <v>6</v>
      </c>
      <c r="Q346">
        <v>16</v>
      </c>
      <c r="R346">
        <v>13</v>
      </c>
      <c r="S346">
        <v>8</v>
      </c>
      <c r="T346">
        <v>12</v>
      </c>
      <c r="U346">
        <v>7</v>
      </c>
      <c r="W346" t="s">
        <v>2334</v>
      </c>
      <c r="X346" t="s">
        <v>226</v>
      </c>
      <c r="Y346">
        <v>11</v>
      </c>
      <c r="AA346" t="s">
        <v>2335</v>
      </c>
      <c r="AB346">
        <v>0.125</v>
      </c>
      <c r="AC346" t="s">
        <v>2336</v>
      </c>
      <c r="AD346" t="s">
        <v>2337</v>
      </c>
      <c r="AG346" t="s">
        <v>820</v>
      </c>
      <c r="AH346" t="s">
        <v>230</v>
      </c>
      <c r="AK346" t="s">
        <v>197</v>
      </c>
      <c r="AL346" t="s">
        <v>124</v>
      </c>
      <c r="AN346" t="b">
        <v>1</v>
      </c>
      <c r="AO346" t="b">
        <v>1</v>
      </c>
      <c r="AU346" t="s">
        <v>361</v>
      </c>
      <c r="AV346" t="s">
        <v>394</v>
      </c>
      <c r="BD346" t="s">
        <v>2338</v>
      </c>
    </row>
    <row r="347" spans="1:66" x14ac:dyDescent="0.25">
      <c r="A347" s="1">
        <v>345</v>
      </c>
      <c r="B347" t="s">
        <v>2339</v>
      </c>
      <c r="C347" t="s">
        <v>2260</v>
      </c>
      <c r="D347">
        <v>289</v>
      </c>
      <c r="E347" t="s">
        <v>100</v>
      </c>
      <c r="F347" t="s">
        <v>797</v>
      </c>
      <c r="G347" t="s">
        <v>79</v>
      </c>
      <c r="H347" t="s">
        <v>830</v>
      </c>
      <c r="I347" t="s">
        <v>901</v>
      </c>
      <c r="J347" s="2" t="str">
        <f t="shared" si="20"/>
        <v xml:space="preserve">{'average': 9, </v>
      </c>
      <c r="K347" s="2" t="str">
        <f t="shared" si="21"/>
        <v xml:space="preserve"> 9, </v>
      </c>
      <c r="L347" s="2" t="str">
        <f t="shared" si="23"/>
        <v xml:space="preserve"> 9 </v>
      </c>
      <c r="M347" s="3" t="e">
        <f t="shared" si="22"/>
        <v>#VALUE!</v>
      </c>
      <c r="N347" s="2" t="e">
        <v>#VALUE!</v>
      </c>
      <c r="O347" t="s">
        <v>569</v>
      </c>
      <c r="P347">
        <v>12</v>
      </c>
      <c r="Q347">
        <v>18</v>
      </c>
      <c r="R347">
        <v>10</v>
      </c>
      <c r="S347">
        <v>4</v>
      </c>
      <c r="T347">
        <v>11</v>
      </c>
      <c r="U347">
        <v>4</v>
      </c>
      <c r="Y347">
        <v>10</v>
      </c>
      <c r="AB347">
        <v>0.25</v>
      </c>
      <c r="AC347" t="s">
        <v>2340</v>
      </c>
      <c r="AD347" t="s">
        <v>2341</v>
      </c>
      <c r="AK347" t="s">
        <v>197</v>
      </c>
      <c r="AL347" t="s">
        <v>124</v>
      </c>
      <c r="AN347" t="b">
        <v>1</v>
      </c>
      <c r="AO347" t="b">
        <v>1</v>
      </c>
      <c r="AP347" t="b">
        <v>1</v>
      </c>
      <c r="BD347" t="s">
        <v>2294</v>
      </c>
    </row>
    <row r="348" spans="1:66" x14ac:dyDescent="0.25">
      <c r="A348" s="1">
        <v>346</v>
      </c>
      <c r="B348" t="s">
        <v>2342</v>
      </c>
      <c r="C348" t="s">
        <v>2260</v>
      </c>
      <c r="D348">
        <v>272</v>
      </c>
      <c r="G348" t="s">
        <v>109</v>
      </c>
      <c r="J348" s="2" t="str">
        <f t="shared" si="20"/>
        <v/>
      </c>
      <c r="K348" s="2" t="e">
        <f t="shared" si="21"/>
        <v>#VALUE!</v>
      </c>
      <c r="L348" s="2" t="e">
        <f t="shared" si="23"/>
        <v>#VALUE!</v>
      </c>
      <c r="M348" s="3" t="e">
        <f t="shared" si="22"/>
        <v>#VALUE!</v>
      </c>
      <c r="N348" s="2" t="e">
        <v>#VALUE!</v>
      </c>
      <c r="S348">
        <v>14</v>
      </c>
      <c r="AB348" s="6">
        <v>0</v>
      </c>
      <c r="AN348" t="b">
        <v>1</v>
      </c>
      <c r="AQ348" t="b">
        <v>1</v>
      </c>
      <c r="BB348" t="s">
        <v>2343</v>
      </c>
    </row>
    <row r="349" spans="1:66" x14ac:dyDescent="0.25">
      <c r="A349" s="1">
        <v>347</v>
      </c>
      <c r="B349" t="s">
        <v>2344</v>
      </c>
      <c r="C349" t="s">
        <v>2260</v>
      </c>
      <c r="D349">
        <v>305</v>
      </c>
      <c r="E349" t="s">
        <v>100</v>
      </c>
      <c r="F349" t="s">
        <v>131</v>
      </c>
      <c r="G349" t="s">
        <v>287</v>
      </c>
      <c r="H349" t="s">
        <v>162</v>
      </c>
      <c r="I349" t="s">
        <v>1683</v>
      </c>
      <c r="J349" s="2" t="str">
        <f t="shared" si="20"/>
        <v>{'average': 99,</v>
      </c>
      <c r="K349" s="2" t="str">
        <f t="shared" si="21"/>
        <v xml:space="preserve"> 99,</v>
      </c>
      <c r="L349" s="2" t="str">
        <f t="shared" si="23"/>
        <v xml:space="preserve"> 99</v>
      </c>
      <c r="M349" s="3">
        <f t="shared" si="22"/>
        <v>0.18181818181818182</v>
      </c>
      <c r="N349" s="2">
        <v>18</v>
      </c>
      <c r="O349" t="s">
        <v>308</v>
      </c>
      <c r="P349">
        <v>12</v>
      </c>
      <c r="Q349">
        <v>14</v>
      </c>
      <c r="R349">
        <v>13</v>
      </c>
      <c r="S349">
        <v>18</v>
      </c>
      <c r="T349">
        <v>16</v>
      </c>
      <c r="U349">
        <v>18</v>
      </c>
      <c r="V349" t="s">
        <v>2345</v>
      </c>
      <c r="W349" t="s">
        <v>2346</v>
      </c>
      <c r="X349" t="s">
        <v>226</v>
      </c>
      <c r="Y349">
        <v>13</v>
      </c>
      <c r="Z349" t="s">
        <v>1461</v>
      </c>
      <c r="AA349" t="s">
        <v>2347</v>
      </c>
      <c r="AB349" s="6">
        <v>9</v>
      </c>
      <c r="AD349" t="s">
        <v>2348</v>
      </c>
      <c r="AH349" t="s">
        <v>230</v>
      </c>
      <c r="AI349" t="s">
        <v>94</v>
      </c>
      <c r="AJ349" t="s">
        <v>208</v>
      </c>
      <c r="AK349" t="s">
        <v>1090</v>
      </c>
      <c r="AM349" t="s">
        <v>2349</v>
      </c>
      <c r="AN349" t="b">
        <v>1</v>
      </c>
      <c r="AO349" t="b">
        <v>1</v>
      </c>
      <c r="AP349" t="b">
        <v>1</v>
      </c>
      <c r="AR349" t="s">
        <v>2350</v>
      </c>
      <c r="AS349" t="s">
        <v>113</v>
      </c>
      <c r="AT349" t="s">
        <v>125</v>
      </c>
      <c r="AV349" t="s">
        <v>957</v>
      </c>
      <c r="AW349" t="s">
        <v>2351</v>
      </c>
      <c r="BD349" t="s">
        <v>2352</v>
      </c>
    </row>
    <row r="350" spans="1:66" x14ac:dyDescent="0.25">
      <c r="A350" s="1">
        <v>348</v>
      </c>
      <c r="B350" t="s">
        <v>2353</v>
      </c>
      <c r="C350" t="s">
        <v>2260</v>
      </c>
      <c r="D350">
        <v>294</v>
      </c>
      <c r="E350" t="s">
        <v>100</v>
      </c>
      <c r="F350" t="s">
        <v>188</v>
      </c>
      <c r="G350" t="s">
        <v>287</v>
      </c>
      <c r="H350" t="s">
        <v>190</v>
      </c>
      <c r="I350" t="s">
        <v>191</v>
      </c>
      <c r="J350" s="2" t="str">
        <f t="shared" si="20"/>
        <v>{'average': 40,</v>
      </c>
      <c r="K350" s="2" t="str">
        <f t="shared" si="21"/>
        <v xml:space="preserve"> 40,</v>
      </c>
      <c r="L350" s="2" t="str">
        <f t="shared" si="23"/>
        <v xml:space="preserve"> 40</v>
      </c>
      <c r="M350" s="3" t="e">
        <f t="shared" si="22"/>
        <v>#VALUE!</v>
      </c>
      <c r="N350" s="2" t="e">
        <v>#VALUE!</v>
      </c>
      <c r="O350" t="s">
        <v>105</v>
      </c>
      <c r="P350">
        <v>11</v>
      </c>
      <c r="Q350">
        <v>14</v>
      </c>
      <c r="R350">
        <v>10</v>
      </c>
      <c r="S350">
        <v>16</v>
      </c>
      <c r="T350">
        <v>10</v>
      </c>
      <c r="U350">
        <v>16</v>
      </c>
      <c r="V350" t="s">
        <v>2354</v>
      </c>
      <c r="W350" t="s">
        <v>2355</v>
      </c>
      <c r="Y350">
        <v>10</v>
      </c>
      <c r="Z350" t="s">
        <v>1461</v>
      </c>
      <c r="AA350" t="s">
        <v>2347</v>
      </c>
      <c r="AB350" s="6">
        <v>2</v>
      </c>
      <c r="AC350" t="s">
        <v>2356</v>
      </c>
      <c r="AD350" t="s">
        <v>2357</v>
      </c>
      <c r="AI350" t="s">
        <v>94</v>
      </c>
      <c r="AJ350" t="s">
        <v>208</v>
      </c>
      <c r="AK350" t="s">
        <v>1774</v>
      </c>
      <c r="AL350" t="s">
        <v>124</v>
      </c>
      <c r="AN350" t="b">
        <v>1</v>
      </c>
      <c r="AO350" t="b">
        <v>1</v>
      </c>
      <c r="AP350" t="b">
        <v>1</v>
      </c>
      <c r="AR350" t="s">
        <v>2358</v>
      </c>
      <c r="AS350" t="s">
        <v>113</v>
      </c>
      <c r="AV350" t="s">
        <v>957</v>
      </c>
      <c r="BL350" t="s">
        <v>2359</v>
      </c>
      <c r="BM350" t="s">
        <v>2360</v>
      </c>
    </row>
    <row r="351" spans="1:66" x14ac:dyDescent="0.25">
      <c r="A351" s="1">
        <v>349</v>
      </c>
      <c r="B351" t="s">
        <v>2361</v>
      </c>
      <c r="C351" t="s">
        <v>2260</v>
      </c>
      <c r="D351">
        <v>293</v>
      </c>
      <c r="E351" t="s">
        <v>100</v>
      </c>
      <c r="F351" t="s">
        <v>144</v>
      </c>
      <c r="G351" t="s">
        <v>116</v>
      </c>
      <c r="H351" t="s">
        <v>162</v>
      </c>
      <c r="I351" t="s">
        <v>1387</v>
      </c>
      <c r="J351" s="2" t="str">
        <f t="shared" si="20"/>
        <v>{'average': 30,</v>
      </c>
      <c r="K351" s="2" t="str">
        <f t="shared" si="21"/>
        <v xml:space="preserve"> 30,</v>
      </c>
      <c r="L351" s="2" t="str">
        <f t="shared" si="23"/>
        <v xml:space="preserve"> 30</v>
      </c>
      <c r="M351" s="3">
        <f t="shared" si="22"/>
        <v>0.4</v>
      </c>
      <c r="N351" s="2">
        <v>12</v>
      </c>
      <c r="O351" t="s">
        <v>308</v>
      </c>
      <c r="P351">
        <v>16</v>
      </c>
      <c r="Q351">
        <v>14</v>
      </c>
      <c r="R351">
        <v>16</v>
      </c>
      <c r="S351">
        <v>8</v>
      </c>
      <c r="T351">
        <v>11</v>
      </c>
      <c r="U351">
        <v>7</v>
      </c>
      <c r="W351" t="s">
        <v>2362</v>
      </c>
      <c r="X351" t="s">
        <v>226</v>
      </c>
      <c r="Y351">
        <v>13</v>
      </c>
      <c r="AA351" t="s">
        <v>596</v>
      </c>
      <c r="AB351" s="6">
        <v>1</v>
      </c>
      <c r="AC351" t="s">
        <v>2363</v>
      </c>
      <c r="AD351" t="s">
        <v>2364</v>
      </c>
      <c r="AG351" t="s">
        <v>1214</v>
      </c>
      <c r="AH351" t="s">
        <v>230</v>
      </c>
      <c r="AJ351" t="s">
        <v>600</v>
      </c>
      <c r="AK351" t="s">
        <v>197</v>
      </c>
      <c r="AL351" t="s">
        <v>124</v>
      </c>
      <c r="AM351" t="s">
        <v>828</v>
      </c>
      <c r="AN351" t="b">
        <v>1</v>
      </c>
      <c r="AO351" t="b">
        <v>1</v>
      </c>
      <c r="AP351" t="b">
        <v>1</v>
      </c>
      <c r="AU351" t="s">
        <v>361</v>
      </c>
      <c r="AV351" t="s">
        <v>394</v>
      </c>
      <c r="BD351" t="s">
        <v>2338</v>
      </c>
    </row>
    <row r="352" spans="1:66" x14ac:dyDescent="0.25">
      <c r="A352" s="1">
        <v>350</v>
      </c>
      <c r="B352" t="s">
        <v>2365</v>
      </c>
      <c r="C352" t="s">
        <v>2260</v>
      </c>
      <c r="D352">
        <v>306</v>
      </c>
      <c r="E352" t="s">
        <v>100</v>
      </c>
      <c r="F352" t="s">
        <v>131</v>
      </c>
      <c r="G352" t="s">
        <v>287</v>
      </c>
      <c r="H352" t="s">
        <v>80</v>
      </c>
      <c r="I352" t="s">
        <v>1483</v>
      </c>
      <c r="J352" s="2" t="str">
        <f t="shared" si="20"/>
        <v>{'average': 161</v>
      </c>
      <c r="K352" s="2" t="str">
        <f t="shared" si="21"/>
        <v xml:space="preserve"> 161</v>
      </c>
      <c r="L352" s="2" t="e">
        <f t="shared" si="23"/>
        <v>#VALUE!</v>
      </c>
      <c r="M352" s="3">
        <f t="shared" si="22"/>
        <v>0.47204968944099379</v>
      </c>
      <c r="N352" s="2">
        <v>76</v>
      </c>
      <c r="O352" t="s">
        <v>2366</v>
      </c>
      <c r="P352">
        <v>12</v>
      </c>
      <c r="Q352">
        <v>21</v>
      </c>
      <c r="R352">
        <v>18</v>
      </c>
      <c r="S352">
        <v>23</v>
      </c>
      <c r="T352">
        <v>24</v>
      </c>
      <c r="U352">
        <v>25</v>
      </c>
      <c r="V352" t="s">
        <v>2367</v>
      </c>
      <c r="W352" t="s">
        <v>2368</v>
      </c>
      <c r="X352" t="s">
        <v>515</v>
      </c>
      <c r="Y352">
        <v>23</v>
      </c>
      <c r="Z352" t="s">
        <v>2369</v>
      </c>
      <c r="AA352" t="s">
        <v>2370</v>
      </c>
      <c r="AB352" s="6">
        <v>19</v>
      </c>
      <c r="AC352" t="s">
        <v>2371</v>
      </c>
      <c r="AD352" t="s">
        <v>2372</v>
      </c>
      <c r="AG352" t="s">
        <v>2373</v>
      </c>
      <c r="AH352" t="s">
        <v>79</v>
      </c>
      <c r="AI352" t="s">
        <v>94</v>
      </c>
      <c r="AJ352" t="s">
        <v>467</v>
      </c>
      <c r="AK352" t="s">
        <v>2374</v>
      </c>
      <c r="AL352" t="s">
        <v>1007</v>
      </c>
      <c r="AM352" t="s">
        <v>2375</v>
      </c>
      <c r="AN352" t="b">
        <v>1</v>
      </c>
      <c r="AO352" t="b">
        <v>1</v>
      </c>
      <c r="AP352" t="b">
        <v>1</v>
      </c>
      <c r="AR352" t="s">
        <v>2376</v>
      </c>
      <c r="AS352" t="s">
        <v>113</v>
      </c>
      <c r="AT352" t="s">
        <v>2377</v>
      </c>
      <c r="AV352" t="s">
        <v>2378</v>
      </c>
      <c r="BD352" t="s">
        <v>2352</v>
      </c>
    </row>
    <row r="353" spans="1:67" x14ac:dyDescent="0.25">
      <c r="A353" s="1">
        <v>351</v>
      </c>
      <c r="B353" t="s">
        <v>2379</v>
      </c>
      <c r="C353" t="s">
        <v>2260</v>
      </c>
      <c r="D353">
        <v>317</v>
      </c>
      <c r="E353" t="s">
        <v>100</v>
      </c>
      <c r="F353" t="s">
        <v>2380</v>
      </c>
      <c r="G353" t="s">
        <v>1305</v>
      </c>
      <c r="H353" t="s">
        <v>117</v>
      </c>
      <c r="I353" t="s">
        <v>1195</v>
      </c>
      <c r="J353" s="2" t="str">
        <f t="shared" si="20"/>
        <v>{'average': 16,</v>
      </c>
      <c r="K353" s="2" t="str">
        <f t="shared" si="21"/>
        <v xml:space="preserve"> 16,</v>
      </c>
      <c r="L353" s="2" t="str">
        <f t="shared" si="23"/>
        <v xml:space="preserve"> 16</v>
      </c>
      <c r="M353" s="3">
        <f t="shared" si="22"/>
        <v>0.1875</v>
      </c>
      <c r="N353" s="2">
        <v>3</v>
      </c>
      <c r="O353" t="s">
        <v>105</v>
      </c>
      <c r="P353">
        <v>12</v>
      </c>
      <c r="Q353">
        <v>14</v>
      </c>
      <c r="R353">
        <v>12</v>
      </c>
      <c r="S353">
        <v>13</v>
      </c>
      <c r="T353">
        <v>15</v>
      </c>
      <c r="U353">
        <v>15</v>
      </c>
      <c r="W353" t="s">
        <v>2381</v>
      </c>
      <c r="Y353">
        <v>12</v>
      </c>
      <c r="Z353" t="s">
        <v>1461</v>
      </c>
      <c r="AA353" t="s">
        <v>2382</v>
      </c>
      <c r="AB353">
        <v>0.25</v>
      </c>
      <c r="AC353" t="s">
        <v>2383</v>
      </c>
      <c r="AD353" t="s">
        <v>2384</v>
      </c>
      <c r="AJ353" t="s">
        <v>1783</v>
      </c>
      <c r="AK353" t="s">
        <v>837</v>
      </c>
      <c r="AL353" t="s">
        <v>198</v>
      </c>
      <c r="AN353" t="b">
        <v>1</v>
      </c>
      <c r="AO353" t="b">
        <v>1</v>
      </c>
      <c r="AP353" t="b">
        <v>1</v>
      </c>
    </row>
    <row r="354" spans="1:67" x14ac:dyDescent="0.25">
      <c r="A354" s="1">
        <v>352</v>
      </c>
      <c r="B354" t="s">
        <v>2385</v>
      </c>
      <c r="C354" t="s">
        <v>2260</v>
      </c>
      <c r="D354">
        <v>295</v>
      </c>
      <c r="E354" t="s">
        <v>100</v>
      </c>
      <c r="F354" t="s">
        <v>352</v>
      </c>
      <c r="G354" t="s">
        <v>287</v>
      </c>
      <c r="H354" t="s">
        <v>1163</v>
      </c>
      <c r="I354" t="s">
        <v>2386</v>
      </c>
      <c r="J354" s="2" t="str">
        <f t="shared" si="20"/>
        <v>{'average': 52,</v>
      </c>
      <c r="K354" s="2" t="str">
        <f t="shared" si="21"/>
        <v xml:space="preserve"> 52,</v>
      </c>
      <c r="L354" s="2" t="str">
        <f t="shared" si="23"/>
        <v xml:space="preserve"> 52</v>
      </c>
      <c r="M354" s="3">
        <f t="shared" si="22"/>
        <v>0.40384615384615385</v>
      </c>
      <c r="N354" s="2">
        <v>21</v>
      </c>
      <c r="O354" t="s">
        <v>105</v>
      </c>
      <c r="P354">
        <v>16</v>
      </c>
      <c r="Q354">
        <v>14</v>
      </c>
      <c r="R354">
        <v>16</v>
      </c>
      <c r="S354">
        <v>12</v>
      </c>
      <c r="T354">
        <v>13</v>
      </c>
      <c r="U354">
        <v>5</v>
      </c>
      <c r="W354" t="s">
        <v>106</v>
      </c>
      <c r="X354" t="s">
        <v>226</v>
      </c>
      <c r="Y354">
        <v>13</v>
      </c>
      <c r="Z354" t="s">
        <v>2092</v>
      </c>
      <c r="AA354" t="s">
        <v>205</v>
      </c>
      <c r="AB354" s="6">
        <v>3</v>
      </c>
      <c r="AC354" t="s">
        <v>2387</v>
      </c>
      <c r="AD354" t="s">
        <v>2388</v>
      </c>
      <c r="AG354" t="s">
        <v>2389</v>
      </c>
      <c r="AH354" t="s">
        <v>230</v>
      </c>
      <c r="AI354" t="s">
        <v>370</v>
      </c>
      <c r="AJ354" t="s">
        <v>208</v>
      </c>
      <c r="AK354" t="s">
        <v>110</v>
      </c>
      <c r="AL354" t="s">
        <v>111</v>
      </c>
      <c r="AN354" t="b">
        <v>1</v>
      </c>
      <c r="AO354" t="b">
        <v>1</v>
      </c>
      <c r="AP354" t="b">
        <v>1</v>
      </c>
      <c r="AV354" t="s">
        <v>565</v>
      </c>
      <c r="AW354" t="s">
        <v>2390</v>
      </c>
    </row>
    <row r="355" spans="1:67" x14ac:dyDescent="0.25">
      <c r="A355" s="1">
        <v>353</v>
      </c>
      <c r="B355" t="s">
        <v>2391</v>
      </c>
      <c r="C355" t="s">
        <v>2260</v>
      </c>
      <c r="D355">
        <v>296</v>
      </c>
      <c r="E355" t="s">
        <v>100</v>
      </c>
      <c r="F355" t="s">
        <v>352</v>
      </c>
      <c r="G355" t="s">
        <v>269</v>
      </c>
      <c r="H355" t="s">
        <v>511</v>
      </c>
      <c r="I355" t="s">
        <v>2392</v>
      </c>
      <c r="J355" s="2" t="str">
        <f t="shared" si="20"/>
        <v>{'average': 199</v>
      </c>
      <c r="K355" s="2" t="str">
        <f t="shared" si="21"/>
        <v xml:space="preserve"> 199</v>
      </c>
      <c r="L355" s="2" t="e">
        <f t="shared" si="23"/>
        <v>#VALUE!</v>
      </c>
      <c r="M355" s="3">
        <f t="shared" si="22"/>
        <v>0.52763819095477382</v>
      </c>
      <c r="N355" s="2">
        <v>105</v>
      </c>
      <c r="O355" t="s">
        <v>2393</v>
      </c>
      <c r="P355">
        <v>16</v>
      </c>
      <c r="Q355">
        <v>16</v>
      </c>
      <c r="R355">
        <v>20</v>
      </c>
      <c r="S355">
        <v>27</v>
      </c>
      <c r="T355">
        <v>21</v>
      </c>
      <c r="U355">
        <v>24</v>
      </c>
      <c r="V355" t="s">
        <v>2394</v>
      </c>
      <c r="W355" t="s">
        <v>2395</v>
      </c>
      <c r="X355" t="s">
        <v>515</v>
      </c>
      <c r="Y355">
        <v>22</v>
      </c>
      <c r="Z355" t="s">
        <v>2396</v>
      </c>
      <c r="AA355" t="s">
        <v>2397</v>
      </c>
      <c r="AB355" s="6">
        <v>22</v>
      </c>
      <c r="AC355" t="s">
        <v>2398</v>
      </c>
      <c r="AD355" t="s">
        <v>2399</v>
      </c>
      <c r="AE355" t="s">
        <v>2400</v>
      </c>
      <c r="AG355" t="s">
        <v>2401</v>
      </c>
      <c r="AH355" t="s">
        <v>79</v>
      </c>
      <c r="AI355" t="s">
        <v>155</v>
      </c>
      <c r="AJ355" t="s">
        <v>2402</v>
      </c>
      <c r="AK355" t="s">
        <v>2403</v>
      </c>
      <c r="AL355" t="s">
        <v>158</v>
      </c>
      <c r="AM355" t="s">
        <v>2404</v>
      </c>
      <c r="AN355" t="b">
        <v>1</v>
      </c>
      <c r="AO355" t="b">
        <v>1</v>
      </c>
      <c r="AP355" t="b">
        <v>1</v>
      </c>
      <c r="AR355" t="s">
        <v>2405</v>
      </c>
      <c r="AS355" t="s">
        <v>200</v>
      </c>
      <c r="AT355" t="s">
        <v>2406</v>
      </c>
      <c r="AU355" t="s">
        <v>919</v>
      </c>
      <c r="AV355" t="s">
        <v>2407</v>
      </c>
      <c r="AY355" t="b">
        <v>1</v>
      </c>
    </row>
    <row r="356" spans="1:67" x14ac:dyDescent="0.25">
      <c r="A356" s="1">
        <v>354</v>
      </c>
      <c r="B356" t="s">
        <v>2408</v>
      </c>
      <c r="C356" t="s">
        <v>2260</v>
      </c>
      <c r="D356">
        <v>298</v>
      </c>
      <c r="E356" t="s">
        <v>100</v>
      </c>
      <c r="F356" t="s">
        <v>144</v>
      </c>
      <c r="G356" t="s">
        <v>79</v>
      </c>
      <c r="H356" t="s">
        <v>319</v>
      </c>
      <c r="I356" t="s">
        <v>2409</v>
      </c>
      <c r="J356" s="2" t="str">
        <f t="shared" si="20"/>
        <v>{'average': 15,</v>
      </c>
      <c r="K356" s="2" t="str">
        <f t="shared" si="21"/>
        <v xml:space="preserve"> 15,</v>
      </c>
      <c r="L356" s="2" t="str">
        <f t="shared" si="23"/>
        <v xml:space="preserve"> 15</v>
      </c>
      <c r="M356" s="3">
        <f t="shared" si="22"/>
        <v>0.4</v>
      </c>
      <c r="N356" s="2">
        <v>6</v>
      </c>
      <c r="O356" t="s">
        <v>2410</v>
      </c>
      <c r="P356">
        <v>10</v>
      </c>
      <c r="Q356">
        <v>12</v>
      </c>
      <c r="R356">
        <v>16</v>
      </c>
      <c r="S356">
        <v>3</v>
      </c>
      <c r="T356">
        <v>6</v>
      </c>
      <c r="U356">
        <v>6</v>
      </c>
      <c r="X356" t="s">
        <v>226</v>
      </c>
      <c r="Y356">
        <v>8</v>
      </c>
      <c r="Z356" t="s">
        <v>86</v>
      </c>
      <c r="AB356" s="6">
        <v>1</v>
      </c>
      <c r="AC356" t="s">
        <v>2411</v>
      </c>
      <c r="AD356" t="s">
        <v>2412</v>
      </c>
      <c r="AG356" t="s">
        <v>2413</v>
      </c>
      <c r="AH356" t="s">
        <v>230</v>
      </c>
      <c r="AK356" t="s">
        <v>2414</v>
      </c>
      <c r="AL356" t="s">
        <v>1007</v>
      </c>
      <c r="AN356" t="b">
        <v>1</v>
      </c>
      <c r="AO356" t="b">
        <v>1</v>
      </c>
      <c r="AP356" t="b">
        <v>1</v>
      </c>
      <c r="AU356" t="s">
        <v>429</v>
      </c>
      <c r="AV356" t="s">
        <v>2415</v>
      </c>
    </row>
    <row r="357" spans="1:67" x14ac:dyDescent="0.25">
      <c r="A357" s="1">
        <v>355</v>
      </c>
      <c r="B357" t="s">
        <v>2416</v>
      </c>
      <c r="C357" t="s">
        <v>2260</v>
      </c>
      <c r="D357">
        <v>299</v>
      </c>
      <c r="E357" t="s">
        <v>130</v>
      </c>
      <c r="F357" t="s">
        <v>144</v>
      </c>
      <c r="G357" t="s">
        <v>79</v>
      </c>
      <c r="H357" t="s">
        <v>319</v>
      </c>
      <c r="I357" t="s">
        <v>2417</v>
      </c>
      <c r="J357" s="2" t="str">
        <f t="shared" si="20"/>
        <v>{'average': 73,</v>
      </c>
      <c r="K357" s="2" t="str">
        <f t="shared" si="21"/>
        <v xml:space="preserve"> 73,</v>
      </c>
      <c r="L357" s="2" t="str">
        <f t="shared" si="23"/>
        <v xml:space="preserve"> 73</v>
      </c>
      <c r="M357" s="3">
        <f t="shared" si="22"/>
        <v>0.47945205479452052</v>
      </c>
      <c r="N357" s="2">
        <v>35</v>
      </c>
      <c r="O357" t="s">
        <v>2410</v>
      </c>
      <c r="P357">
        <v>10</v>
      </c>
      <c r="Q357">
        <v>15</v>
      </c>
      <c r="R357">
        <v>20</v>
      </c>
      <c r="S357">
        <v>3</v>
      </c>
      <c r="T357">
        <v>11</v>
      </c>
      <c r="U357">
        <v>6</v>
      </c>
      <c r="X357" t="s">
        <v>226</v>
      </c>
      <c r="Y357">
        <v>10</v>
      </c>
      <c r="Z357" t="s">
        <v>86</v>
      </c>
      <c r="AB357" s="6">
        <v>7</v>
      </c>
      <c r="AC357" t="s">
        <v>2411</v>
      </c>
      <c r="AD357" t="s">
        <v>2418</v>
      </c>
      <c r="AG357" t="s">
        <v>2413</v>
      </c>
      <c r="AH357" t="s">
        <v>230</v>
      </c>
      <c r="AI357" t="s">
        <v>94</v>
      </c>
      <c r="AK357" t="s">
        <v>314</v>
      </c>
      <c r="AL357" t="s">
        <v>2419</v>
      </c>
      <c r="AN357" t="b">
        <v>1</v>
      </c>
      <c r="AO357" t="b">
        <v>1</v>
      </c>
      <c r="AP357" t="b">
        <v>1</v>
      </c>
      <c r="AU357" t="s">
        <v>361</v>
      </c>
      <c r="AV357" t="s">
        <v>2415</v>
      </c>
    </row>
    <row r="358" spans="1:67" x14ac:dyDescent="0.25">
      <c r="A358" s="1">
        <v>356</v>
      </c>
      <c r="B358" t="s">
        <v>2420</v>
      </c>
      <c r="C358" t="s">
        <v>2260</v>
      </c>
      <c r="D358">
        <v>299</v>
      </c>
      <c r="E358" t="s">
        <v>130</v>
      </c>
      <c r="F358" t="s">
        <v>144</v>
      </c>
      <c r="G358" t="s">
        <v>79</v>
      </c>
      <c r="H358" t="s">
        <v>319</v>
      </c>
      <c r="I358" t="s">
        <v>2421</v>
      </c>
      <c r="J358" s="2" t="str">
        <f t="shared" si="20"/>
        <v>{'average': 57,</v>
      </c>
      <c r="K358" s="2" t="str">
        <f t="shared" si="21"/>
        <v xml:space="preserve"> 57,</v>
      </c>
      <c r="L358" s="2" t="str">
        <f t="shared" si="23"/>
        <v xml:space="preserve"> 57</v>
      </c>
      <c r="M358" s="3">
        <f t="shared" si="22"/>
        <v>0.42105263157894735</v>
      </c>
      <c r="N358" s="2">
        <v>24</v>
      </c>
      <c r="O358" t="s">
        <v>2410</v>
      </c>
      <c r="P358">
        <v>10</v>
      </c>
      <c r="Q358">
        <v>15</v>
      </c>
      <c r="R358">
        <v>18</v>
      </c>
      <c r="S358">
        <v>3</v>
      </c>
      <c r="T358">
        <v>10</v>
      </c>
      <c r="U358">
        <v>6</v>
      </c>
      <c r="X358" t="s">
        <v>226</v>
      </c>
      <c r="Y358">
        <v>10</v>
      </c>
      <c r="Z358" t="s">
        <v>86</v>
      </c>
      <c r="AB358" s="6">
        <v>5</v>
      </c>
      <c r="AC358" t="s">
        <v>2411</v>
      </c>
      <c r="AD358" t="s">
        <v>2422</v>
      </c>
      <c r="AG358" t="s">
        <v>2413</v>
      </c>
      <c r="AH358" t="s">
        <v>230</v>
      </c>
      <c r="AI358" t="s">
        <v>94</v>
      </c>
      <c r="AK358" t="s">
        <v>997</v>
      </c>
      <c r="AL358" t="s">
        <v>2419</v>
      </c>
      <c r="AN358" t="b">
        <v>1</v>
      </c>
      <c r="AO358" t="b">
        <v>1</v>
      </c>
      <c r="AP358" t="b">
        <v>1</v>
      </c>
      <c r="AU358" t="s">
        <v>1062</v>
      </c>
      <c r="AV358" t="s">
        <v>2415</v>
      </c>
    </row>
    <row r="359" spans="1:67" x14ac:dyDescent="0.25">
      <c r="A359" s="1">
        <v>357</v>
      </c>
      <c r="B359" t="s">
        <v>2423</v>
      </c>
      <c r="C359" t="s">
        <v>2260</v>
      </c>
      <c r="D359">
        <v>318</v>
      </c>
      <c r="E359" t="s">
        <v>100</v>
      </c>
      <c r="F359" t="s">
        <v>1000</v>
      </c>
      <c r="G359" t="s">
        <v>1305</v>
      </c>
      <c r="H359" t="s">
        <v>610</v>
      </c>
      <c r="I359" t="s">
        <v>901</v>
      </c>
      <c r="J359" s="2" t="str">
        <f t="shared" si="20"/>
        <v xml:space="preserve">{'average': 9, </v>
      </c>
      <c r="K359" s="2" t="str">
        <f t="shared" si="21"/>
        <v xml:space="preserve"> 9, </v>
      </c>
      <c r="L359" s="2" t="str">
        <f t="shared" si="23"/>
        <v xml:space="preserve"> 9 </v>
      </c>
      <c r="M359" s="3" t="e">
        <f t="shared" si="22"/>
        <v>#VALUE!</v>
      </c>
      <c r="N359" s="2" t="e">
        <v>#VALUE!</v>
      </c>
      <c r="O359" t="s">
        <v>105</v>
      </c>
      <c r="P359">
        <v>11</v>
      </c>
      <c r="Q359">
        <v>13</v>
      </c>
      <c r="R359">
        <v>10</v>
      </c>
      <c r="S359">
        <v>14</v>
      </c>
      <c r="T359">
        <v>14</v>
      </c>
      <c r="U359">
        <v>12</v>
      </c>
      <c r="W359" t="s">
        <v>2424</v>
      </c>
      <c r="Y359">
        <v>12</v>
      </c>
      <c r="AA359" t="s">
        <v>2425</v>
      </c>
      <c r="AB359" s="6">
        <v>0</v>
      </c>
      <c r="AD359" t="s">
        <v>2426</v>
      </c>
      <c r="AJ359" t="s">
        <v>1005</v>
      </c>
      <c r="AK359" t="s">
        <v>197</v>
      </c>
      <c r="AL359" t="s">
        <v>198</v>
      </c>
      <c r="AN359" t="b">
        <v>1</v>
      </c>
      <c r="AO359" t="b">
        <v>1</v>
      </c>
      <c r="AP359" t="b">
        <v>1</v>
      </c>
      <c r="AR359" t="s">
        <v>2427</v>
      </c>
    </row>
    <row r="360" spans="1:67" x14ac:dyDescent="0.25">
      <c r="A360" s="1">
        <v>358</v>
      </c>
      <c r="B360" t="s">
        <v>2428</v>
      </c>
      <c r="C360" t="s">
        <v>2260</v>
      </c>
      <c r="D360">
        <v>301</v>
      </c>
      <c r="E360" t="s">
        <v>100</v>
      </c>
      <c r="F360" t="s">
        <v>624</v>
      </c>
      <c r="G360" t="s">
        <v>287</v>
      </c>
      <c r="H360" t="s">
        <v>174</v>
      </c>
      <c r="I360" t="s">
        <v>2429</v>
      </c>
      <c r="J360" s="2" t="str">
        <f t="shared" si="20"/>
        <v>{'average': 170</v>
      </c>
      <c r="K360" s="2" t="str">
        <f t="shared" si="21"/>
        <v xml:space="preserve"> 170</v>
      </c>
      <c r="L360" s="2" t="e">
        <f t="shared" si="23"/>
        <v>#VALUE!</v>
      </c>
      <c r="M360" s="3">
        <f t="shared" si="22"/>
        <v>0.47058823529411764</v>
      </c>
      <c r="N360" s="2">
        <v>80</v>
      </c>
      <c r="O360" t="s">
        <v>308</v>
      </c>
      <c r="P360">
        <v>20</v>
      </c>
      <c r="Q360">
        <v>16</v>
      </c>
      <c r="R360">
        <v>18</v>
      </c>
      <c r="S360">
        <v>15</v>
      </c>
      <c r="T360">
        <v>17</v>
      </c>
      <c r="U360">
        <v>20</v>
      </c>
      <c r="V360" t="s">
        <v>2430</v>
      </c>
      <c r="W360" t="s">
        <v>2431</v>
      </c>
      <c r="X360" t="s">
        <v>226</v>
      </c>
      <c r="Y360">
        <v>18</v>
      </c>
      <c r="Z360" t="s">
        <v>2432</v>
      </c>
      <c r="AA360" t="s">
        <v>488</v>
      </c>
      <c r="AB360" s="6">
        <v>15</v>
      </c>
      <c r="AC360" t="s">
        <v>2433</v>
      </c>
      <c r="AD360" t="s">
        <v>2434</v>
      </c>
      <c r="AE360" t="s">
        <v>2435</v>
      </c>
      <c r="AH360" t="s">
        <v>230</v>
      </c>
      <c r="AI360" t="s">
        <v>94</v>
      </c>
      <c r="AJ360" t="s">
        <v>491</v>
      </c>
      <c r="AK360" t="s">
        <v>1104</v>
      </c>
      <c r="AL360" t="s">
        <v>124</v>
      </c>
      <c r="AN360" t="b">
        <v>1</v>
      </c>
      <c r="AO360" t="b">
        <v>1</v>
      </c>
      <c r="AP360" t="b">
        <v>1</v>
      </c>
      <c r="AR360" t="s">
        <v>2436</v>
      </c>
      <c r="AS360" t="s">
        <v>314</v>
      </c>
      <c r="AX360" t="s">
        <v>695</v>
      </c>
      <c r="AY360" t="b">
        <v>1</v>
      </c>
    </row>
    <row r="361" spans="1:67" x14ac:dyDescent="0.25">
      <c r="A361" s="1">
        <v>359</v>
      </c>
      <c r="B361" t="s">
        <v>2437</v>
      </c>
      <c r="C361" t="s">
        <v>2260</v>
      </c>
      <c r="D361">
        <v>308</v>
      </c>
      <c r="E361" t="s">
        <v>130</v>
      </c>
      <c r="F361" t="s">
        <v>638</v>
      </c>
      <c r="G361" t="s">
        <v>287</v>
      </c>
      <c r="H361" t="s">
        <v>80</v>
      </c>
      <c r="I361" t="s">
        <v>1725</v>
      </c>
      <c r="J361" s="2" t="str">
        <f t="shared" si="20"/>
        <v>{'average': 142</v>
      </c>
      <c r="K361" s="2" t="str">
        <f t="shared" si="21"/>
        <v xml:space="preserve"> 142</v>
      </c>
      <c r="L361" s="2" t="e">
        <f t="shared" si="23"/>
        <v>#VALUE!</v>
      </c>
      <c r="M361" s="3">
        <f t="shared" si="22"/>
        <v>0.42253521126760563</v>
      </c>
      <c r="N361" s="2">
        <v>60</v>
      </c>
      <c r="O361" t="s">
        <v>308</v>
      </c>
      <c r="P361">
        <v>23</v>
      </c>
      <c r="Q361">
        <v>18</v>
      </c>
      <c r="R361">
        <v>19</v>
      </c>
      <c r="S361">
        <v>17</v>
      </c>
      <c r="T361">
        <v>20</v>
      </c>
      <c r="U361">
        <v>21</v>
      </c>
      <c r="V361" t="s">
        <v>2438</v>
      </c>
      <c r="W361" t="s">
        <v>2439</v>
      </c>
      <c r="X361" t="s">
        <v>215</v>
      </c>
      <c r="Y361">
        <v>19</v>
      </c>
      <c r="Z361" t="s">
        <v>2440</v>
      </c>
      <c r="AA361" t="s">
        <v>2370</v>
      </c>
      <c r="AB361" s="6">
        <v>11</v>
      </c>
      <c r="AC361" t="s">
        <v>2441</v>
      </c>
      <c r="AD361" t="s">
        <v>2442</v>
      </c>
      <c r="AG361" t="s">
        <v>92</v>
      </c>
      <c r="AH361" t="s">
        <v>219</v>
      </c>
      <c r="AI361" t="s">
        <v>94</v>
      </c>
      <c r="AJ361" t="s">
        <v>467</v>
      </c>
      <c r="AK361" t="s">
        <v>301</v>
      </c>
      <c r="AL361" t="s">
        <v>158</v>
      </c>
      <c r="AM361" t="s">
        <v>125</v>
      </c>
      <c r="AN361" t="b">
        <v>1</v>
      </c>
      <c r="AO361" t="b">
        <v>1</v>
      </c>
      <c r="AP361" t="b">
        <v>1</v>
      </c>
      <c r="AR361" t="s">
        <v>2443</v>
      </c>
      <c r="AS361" t="s">
        <v>314</v>
      </c>
      <c r="AT361" t="s">
        <v>125</v>
      </c>
      <c r="AV361" t="s">
        <v>2444</v>
      </c>
    </row>
    <row r="362" spans="1:67" x14ac:dyDescent="0.25">
      <c r="A362" s="1">
        <v>360</v>
      </c>
      <c r="B362" t="s">
        <v>2445</v>
      </c>
      <c r="C362" t="s">
        <v>2260</v>
      </c>
      <c r="D362">
        <v>303</v>
      </c>
      <c r="E362" t="s">
        <v>77</v>
      </c>
      <c r="F362" t="s">
        <v>624</v>
      </c>
      <c r="G362" t="s">
        <v>269</v>
      </c>
      <c r="H362" t="s">
        <v>2446</v>
      </c>
      <c r="I362" t="s">
        <v>2447</v>
      </c>
      <c r="J362" s="2" t="str">
        <f t="shared" si="20"/>
        <v>{'average': 478</v>
      </c>
      <c r="K362" s="2" t="str">
        <f t="shared" si="21"/>
        <v xml:space="preserve"> 478</v>
      </c>
      <c r="L362" s="2" t="e">
        <f t="shared" si="23"/>
        <v>#VALUE!</v>
      </c>
      <c r="M362" s="3">
        <f t="shared" si="22"/>
        <v>0.55230125523012552</v>
      </c>
      <c r="N362" s="2">
        <v>264</v>
      </c>
      <c r="O362" t="s">
        <v>2448</v>
      </c>
      <c r="P362">
        <v>29</v>
      </c>
      <c r="Q362">
        <v>19</v>
      </c>
      <c r="R362">
        <v>27</v>
      </c>
      <c r="S362">
        <v>21</v>
      </c>
      <c r="T362">
        <v>22</v>
      </c>
      <c r="U362">
        <v>26</v>
      </c>
      <c r="V362" t="s">
        <v>2449</v>
      </c>
      <c r="W362" t="s">
        <v>2450</v>
      </c>
      <c r="X362" t="s">
        <v>515</v>
      </c>
      <c r="Y362">
        <v>24</v>
      </c>
      <c r="Z362" t="s">
        <v>479</v>
      </c>
      <c r="AA362" t="s">
        <v>2370</v>
      </c>
      <c r="AB362" s="6">
        <v>28</v>
      </c>
      <c r="AC362" t="s">
        <v>2451</v>
      </c>
      <c r="AD362" t="s">
        <v>2452</v>
      </c>
      <c r="AE362" t="s">
        <v>2453</v>
      </c>
      <c r="AG362" t="s">
        <v>664</v>
      </c>
      <c r="AH362" t="s">
        <v>79</v>
      </c>
      <c r="AI362" t="s">
        <v>294</v>
      </c>
      <c r="AJ362" t="s">
        <v>467</v>
      </c>
      <c r="AK362" t="s">
        <v>860</v>
      </c>
      <c r="AL362" t="s">
        <v>1185</v>
      </c>
      <c r="AN362" t="b">
        <v>1</v>
      </c>
      <c r="AO362" t="b">
        <v>1</v>
      </c>
      <c r="AP362" t="b">
        <v>1</v>
      </c>
      <c r="AR362" t="s">
        <v>2454</v>
      </c>
      <c r="AS362" t="s">
        <v>314</v>
      </c>
      <c r="AU362" t="s">
        <v>2248</v>
      </c>
      <c r="AV362" t="s">
        <v>992</v>
      </c>
      <c r="AY362" t="b">
        <v>1</v>
      </c>
      <c r="BO362" t="b">
        <v>1</v>
      </c>
    </row>
    <row r="363" spans="1:67" x14ac:dyDescent="0.25">
      <c r="A363" s="1">
        <v>361</v>
      </c>
      <c r="B363" t="s">
        <v>2455</v>
      </c>
      <c r="C363" t="s">
        <v>2456</v>
      </c>
      <c r="D363">
        <v>197</v>
      </c>
      <c r="J363" s="2" t="str">
        <f t="shared" si="20"/>
        <v/>
      </c>
      <c r="K363" s="2" t="e">
        <f t="shared" si="21"/>
        <v>#VALUE!</v>
      </c>
      <c r="L363" s="2" t="e">
        <f t="shared" si="23"/>
        <v>#VALUE!</v>
      </c>
      <c r="M363" s="3" t="e">
        <f t="shared" si="22"/>
        <v>#VALUE!</v>
      </c>
      <c r="N363" s="2" t="e">
        <v>#VALUE!</v>
      </c>
      <c r="AB363" s="6">
        <v>0</v>
      </c>
      <c r="AN363" t="b">
        <v>1</v>
      </c>
      <c r="BB363" t="s">
        <v>2457</v>
      </c>
    </row>
    <row r="364" spans="1:67" x14ac:dyDescent="0.25">
      <c r="A364" s="1">
        <v>362</v>
      </c>
      <c r="B364" t="s">
        <v>2458</v>
      </c>
      <c r="C364" t="s">
        <v>2260</v>
      </c>
      <c r="D364">
        <v>319</v>
      </c>
      <c r="E364" t="s">
        <v>100</v>
      </c>
      <c r="F364" t="s">
        <v>2459</v>
      </c>
      <c r="G364" t="s">
        <v>1305</v>
      </c>
      <c r="H364" t="s">
        <v>339</v>
      </c>
      <c r="I364" t="s">
        <v>2289</v>
      </c>
      <c r="J364" s="2" t="str">
        <f t="shared" si="20"/>
        <v>{'average': 19,</v>
      </c>
      <c r="K364" s="2" t="str">
        <f t="shared" si="21"/>
        <v xml:space="preserve"> 19,</v>
      </c>
      <c r="L364" s="2" t="str">
        <f t="shared" si="23"/>
        <v xml:space="preserve"> 19</v>
      </c>
      <c r="M364" s="3">
        <f t="shared" si="22"/>
        <v>0.31578947368421051</v>
      </c>
      <c r="N364" s="2">
        <v>6</v>
      </c>
      <c r="O364" t="s">
        <v>105</v>
      </c>
      <c r="P364">
        <v>12</v>
      </c>
      <c r="Q364">
        <v>16</v>
      </c>
      <c r="R364">
        <v>14</v>
      </c>
      <c r="S364">
        <v>11</v>
      </c>
      <c r="T364">
        <v>15</v>
      </c>
      <c r="U364">
        <v>10</v>
      </c>
      <c r="W364" t="s">
        <v>2460</v>
      </c>
      <c r="X364" t="s">
        <v>226</v>
      </c>
      <c r="Y364">
        <v>14</v>
      </c>
      <c r="AA364" t="s">
        <v>205</v>
      </c>
      <c r="AB364">
        <v>0.5</v>
      </c>
      <c r="AC364" t="s">
        <v>2461</v>
      </c>
      <c r="AD364" t="s">
        <v>2462</v>
      </c>
      <c r="AH364" t="s">
        <v>230</v>
      </c>
      <c r="AJ364" t="s">
        <v>208</v>
      </c>
      <c r="AK364" t="s">
        <v>197</v>
      </c>
      <c r="AL364" t="s">
        <v>124</v>
      </c>
      <c r="AN364" t="b">
        <v>1</v>
      </c>
      <c r="AO364" t="b">
        <v>1</v>
      </c>
      <c r="AP364" t="b">
        <v>1</v>
      </c>
    </row>
    <row r="365" spans="1:67" x14ac:dyDescent="0.25">
      <c r="A365" s="1">
        <v>363</v>
      </c>
      <c r="B365" t="s">
        <v>2463</v>
      </c>
      <c r="C365" t="s">
        <v>2260</v>
      </c>
      <c r="D365">
        <v>304</v>
      </c>
      <c r="E365" t="s">
        <v>130</v>
      </c>
      <c r="F365" t="s">
        <v>624</v>
      </c>
      <c r="G365" t="s">
        <v>287</v>
      </c>
      <c r="H365" t="s">
        <v>2464</v>
      </c>
      <c r="I365" t="s">
        <v>2465</v>
      </c>
      <c r="J365" s="2" t="str">
        <f t="shared" si="20"/>
        <v>{'average': 475</v>
      </c>
      <c r="K365" s="2" t="str">
        <f t="shared" si="21"/>
        <v xml:space="preserve"> 475</v>
      </c>
      <c r="L365" s="2" t="e">
        <f t="shared" si="23"/>
        <v>#VALUE!</v>
      </c>
      <c r="M365" s="3">
        <f t="shared" si="22"/>
        <v>0.42105263157894735</v>
      </c>
      <c r="N365" s="2">
        <v>200</v>
      </c>
      <c r="O365" t="s">
        <v>1040</v>
      </c>
      <c r="P365">
        <v>18</v>
      </c>
      <c r="Q365">
        <v>21</v>
      </c>
      <c r="R365">
        <v>19</v>
      </c>
      <c r="S365">
        <v>30</v>
      </c>
      <c r="T365">
        <v>22</v>
      </c>
      <c r="U365">
        <v>25</v>
      </c>
      <c r="V365" t="s">
        <v>2466</v>
      </c>
      <c r="W365" t="s">
        <v>2467</v>
      </c>
      <c r="X365" t="s">
        <v>515</v>
      </c>
      <c r="Y365">
        <v>16</v>
      </c>
      <c r="Z365" t="s">
        <v>479</v>
      </c>
      <c r="AA365" t="s">
        <v>2468</v>
      </c>
      <c r="AB365" s="6">
        <v>28</v>
      </c>
      <c r="AC365" t="s">
        <v>2469</v>
      </c>
      <c r="AD365" t="s">
        <v>2470</v>
      </c>
      <c r="AE365" t="s">
        <v>2471</v>
      </c>
      <c r="AG365" t="s">
        <v>664</v>
      </c>
      <c r="AH365" t="s">
        <v>79</v>
      </c>
      <c r="AI365" t="s">
        <v>294</v>
      </c>
      <c r="AJ365" t="s">
        <v>467</v>
      </c>
      <c r="AK365" t="s">
        <v>860</v>
      </c>
      <c r="AL365" t="s">
        <v>158</v>
      </c>
      <c r="AN365" t="b">
        <v>1</v>
      </c>
      <c r="AO365" t="b">
        <v>1</v>
      </c>
      <c r="AP365" t="b">
        <v>1</v>
      </c>
      <c r="AR365" t="s">
        <v>2472</v>
      </c>
      <c r="AS365" t="s">
        <v>314</v>
      </c>
      <c r="AT365" t="s">
        <v>2473</v>
      </c>
      <c r="AU365" t="s">
        <v>2248</v>
      </c>
      <c r="AV365" t="s">
        <v>235</v>
      </c>
      <c r="AY365" t="b">
        <v>1</v>
      </c>
      <c r="BO365" t="b">
        <v>1</v>
      </c>
    </row>
    <row r="366" spans="1:67" x14ac:dyDescent="0.25">
      <c r="A366" s="1">
        <v>364</v>
      </c>
      <c r="B366" t="s">
        <v>2474</v>
      </c>
      <c r="C366" t="s">
        <v>2260</v>
      </c>
      <c r="D366">
        <v>320</v>
      </c>
      <c r="E366" t="s">
        <v>100</v>
      </c>
      <c r="F366" t="s">
        <v>1000</v>
      </c>
      <c r="G366" t="s">
        <v>2273</v>
      </c>
      <c r="H366" t="s">
        <v>249</v>
      </c>
      <c r="I366" t="s">
        <v>175</v>
      </c>
      <c r="J366" s="2" t="str">
        <f t="shared" si="20"/>
        <v>{'average': 45,</v>
      </c>
      <c r="K366" s="2" t="str">
        <f t="shared" si="21"/>
        <v xml:space="preserve"> 45,</v>
      </c>
      <c r="L366" s="2" t="str">
        <f t="shared" si="23"/>
        <v xml:space="preserve"> 45</v>
      </c>
      <c r="M366" s="3">
        <f t="shared" si="22"/>
        <v>0.31111111111111112</v>
      </c>
      <c r="N366" s="2">
        <v>14</v>
      </c>
      <c r="O366" t="s">
        <v>105</v>
      </c>
      <c r="P366">
        <v>12</v>
      </c>
      <c r="Q366">
        <v>16</v>
      </c>
      <c r="R366">
        <v>14</v>
      </c>
      <c r="S366">
        <v>10</v>
      </c>
      <c r="T366">
        <v>14</v>
      </c>
      <c r="U366">
        <v>11</v>
      </c>
      <c r="W366" t="s">
        <v>2475</v>
      </c>
      <c r="X366" t="s">
        <v>226</v>
      </c>
      <c r="Y366">
        <v>14</v>
      </c>
      <c r="AA366" t="s">
        <v>728</v>
      </c>
      <c r="AB366" s="6">
        <v>2</v>
      </c>
      <c r="AC366" t="s">
        <v>2476</v>
      </c>
      <c r="AD366" t="s">
        <v>2477</v>
      </c>
      <c r="AH366" t="s">
        <v>230</v>
      </c>
      <c r="AI366" t="s">
        <v>94</v>
      </c>
      <c r="AJ366" t="s">
        <v>731</v>
      </c>
      <c r="AK366" t="s">
        <v>2478</v>
      </c>
      <c r="AL366" t="s">
        <v>124</v>
      </c>
      <c r="AN366" t="b">
        <v>1</v>
      </c>
      <c r="AO366" t="b">
        <v>1</v>
      </c>
      <c r="AP366" t="b">
        <v>1</v>
      </c>
      <c r="AR366" t="s">
        <v>2479</v>
      </c>
      <c r="AS366" t="s">
        <v>314</v>
      </c>
    </row>
    <row r="367" spans="1:67" x14ac:dyDescent="0.25">
      <c r="A367" s="1">
        <v>365</v>
      </c>
      <c r="B367" t="s">
        <v>2480</v>
      </c>
      <c r="C367" t="s">
        <v>2260</v>
      </c>
      <c r="D367">
        <v>300</v>
      </c>
      <c r="E367" t="s">
        <v>100</v>
      </c>
      <c r="F367" t="s">
        <v>2481</v>
      </c>
      <c r="G367" t="s">
        <v>287</v>
      </c>
      <c r="H367" t="s">
        <v>511</v>
      </c>
      <c r="I367" t="s">
        <v>687</v>
      </c>
      <c r="J367" s="2" t="str">
        <f t="shared" si="20"/>
        <v>{'average': 195</v>
      </c>
      <c r="K367" s="2" t="str">
        <f t="shared" si="21"/>
        <v xml:space="preserve"> 195</v>
      </c>
      <c r="L367" s="2" t="e">
        <f t="shared" si="23"/>
        <v>#VALUE!</v>
      </c>
      <c r="M367" s="3">
        <f t="shared" si="22"/>
        <v>0.47179487179487178</v>
      </c>
      <c r="N367" s="2">
        <v>92</v>
      </c>
      <c r="O367" t="s">
        <v>308</v>
      </c>
      <c r="P367">
        <v>20</v>
      </c>
      <c r="Q367">
        <v>15</v>
      </c>
      <c r="R367">
        <v>18</v>
      </c>
      <c r="S367">
        <v>19</v>
      </c>
      <c r="T367">
        <v>17</v>
      </c>
      <c r="U367">
        <v>18</v>
      </c>
      <c r="V367" t="s">
        <v>2482</v>
      </c>
      <c r="W367" t="s">
        <v>2483</v>
      </c>
      <c r="Y367">
        <v>19</v>
      </c>
      <c r="Z367" t="s">
        <v>618</v>
      </c>
      <c r="AA367" t="s">
        <v>2484</v>
      </c>
      <c r="AB367" s="6">
        <v>18</v>
      </c>
      <c r="AC367" t="s">
        <v>2485</v>
      </c>
      <c r="AD367" t="s">
        <v>2486</v>
      </c>
      <c r="AE367" t="s">
        <v>2487</v>
      </c>
      <c r="AG367" t="s">
        <v>2488</v>
      </c>
      <c r="AI367" t="s">
        <v>94</v>
      </c>
      <c r="AJ367" t="s">
        <v>2489</v>
      </c>
      <c r="AK367" t="s">
        <v>2490</v>
      </c>
      <c r="AL367" t="s">
        <v>1185</v>
      </c>
      <c r="AM367" t="s">
        <v>787</v>
      </c>
      <c r="AN367" t="b">
        <v>1</v>
      </c>
      <c r="AO367" t="b">
        <v>1</v>
      </c>
      <c r="AP367" t="b">
        <v>1</v>
      </c>
      <c r="AR367" t="s">
        <v>2491</v>
      </c>
      <c r="AS367" t="s">
        <v>2492</v>
      </c>
      <c r="AV367" t="s">
        <v>2444</v>
      </c>
      <c r="AY367" t="b">
        <v>1</v>
      </c>
      <c r="BO367" t="b">
        <v>1</v>
      </c>
    </row>
    <row r="368" spans="1:67" x14ac:dyDescent="0.25">
      <c r="A368" s="1">
        <v>366</v>
      </c>
      <c r="B368" t="s">
        <v>2493</v>
      </c>
      <c r="C368" t="s">
        <v>2260</v>
      </c>
      <c r="D368">
        <v>307</v>
      </c>
      <c r="E368" t="s">
        <v>100</v>
      </c>
      <c r="F368" t="s">
        <v>131</v>
      </c>
      <c r="G368" t="s">
        <v>287</v>
      </c>
      <c r="H368" t="s">
        <v>145</v>
      </c>
      <c r="I368" t="s">
        <v>2494</v>
      </c>
      <c r="J368" s="2" t="str">
        <f t="shared" si="20"/>
        <v>{'average': 68,</v>
      </c>
      <c r="K368" s="2" t="str">
        <f t="shared" si="21"/>
        <v xml:space="preserve"> 68,</v>
      </c>
      <c r="L368" s="2" t="str">
        <f t="shared" si="23"/>
        <v xml:space="preserve"> 68</v>
      </c>
      <c r="M368" s="3">
        <f t="shared" si="22"/>
        <v>0.47058823529411764</v>
      </c>
      <c r="N368" s="2">
        <v>32</v>
      </c>
      <c r="O368" t="s">
        <v>308</v>
      </c>
      <c r="P368">
        <v>17</v>
      </c>
      <c r="Q368">
        <v>14</v>
      </c>
      <c r="R368">
        <v>18</v>
      </c>
      <c r="S368">
        <v>14</v>
      </c>
      <c r="T368">
        <v>14</v>
      </c>
      <c r="U368">
        <v>16</v>
      </c>
      <c r="V368" t="s">
        <v>2275</v>
      </c>
      <c r="W368" t="s">
        <v>2495</v>
      </c>
      <c r="X368" t="s">
        <v>226</v>
      </c>
      <c r="Y368">
        <v>15</v>
      </c>
      <c r="Z368" t="s">
        <v>1461</v>
      </c>
      <c r="AA368" t="s">
        <v>2347</v>
      </c>
      <c r="AB368" s="6">
        <v>7</v>
      </c>
      <c r="AD368" t="s">
        <v>2496</v>
      </c>
      <c r="AH368" t="s">
        <v>230</v>
      </c>
      <c r="AI368" t="s">
        <v>94</v>
      </c>
      <c r="AJ368" t="s">
        <v>208</v>
      </c>
      <c r="AK368" t="s">
        <v>96</v>
      </c>
      <c r="AL368" t="s">
        <v>97</v>
      </c>
      <c r="AM368" t="s">
        <v>2497</v>
      </c>
      <c r="AN368" t="b">
        <v>1</v>
      </c>
      <c r="AO368" t="b">
        <v>1</v>
      </c>
      <c r="AP368" t="b">
        <v>1</v>
      </c>
      <c r="AR368" t="s">
        <v>2498</v>
      </c>
      <c r="AS368" t="s">
        <v>113</v>
      </c>
      <c r="AT368" t="s">
        <v>957</v>
      </c>
      <c r="AV368" t="s">
        <v>957</v>
      </c>
      <c r="BD368" t="s">
        <v>2352</v>
      </c>
    </row>
    <row r="369" spans="1:69" x14ac:dyDescent="0.25">
      <c r="A369" s="1">
        <v>367</v>
      </c>
      <c r="B369" t="s">
        <v>2499</v>
      </c>
      <c r="C369" t="s">
        <v>2260</v>
      </c>
      <c r="D369">
        <v>311</v>
      </c>
      <c r="E369" t="s">
        <v>100</v>
      </c>
      <c r="F369" t="s">
        <v>352</v>
      </c>
      <c r="G369" t="s">
        <v>102</v>
      </c>
      <c r="H369" t="s">
        <v>162</v>
      </c>
      <c r="I369" t="s">
        <v>1843</v>
      </c>
      <c r="J369" s="2" t="str">
        <f t="shared" si="20"/>
        <v>{'average': 104</v>
      </c>
      <c r="K369" s="2" t="str">
        <f t="shared" si="21"/>
        <v xml:space="preserve"> 104</v>
      </c>
      <c r="L369" s="2" t="e">
        <f t="shared" si="23"/>
        <v>#VALUE!</v>
      </c>
      <c r="M369" s="3">
        <f t="shared" si="22"/>
        <v>0.30769230769230771</v>
      </c>
      <c r="N369" s="2">
        <v>32</v>
      </c>
      <c r="O369" t="s">
        <v>105</v>
      </c>
      <c r="P369">
        <v>16</v>
      </c>
      <c r="Q369">
        <v>10</v>
      </c>
      <c r="R369">
        <v>14</v>
      </c>
      <c r="S369">
        <v>17</v>
      </c>
      <c r="T369">
        <v>21</v>
      </c>
      <c r="U369">
        <v>16</v>
      </c>
      <c r="V369" t="s">
        <v>2500</v>
      </c>
      <c r="W369" t="s">
        <v>2501</v>
      </c>
      <c r="X369" t="s">
        <v>215</v>
      </c>
      <c r="Y369">
        <v>19</v>
      </c>
      <c r="AA369" t="s">
        <v>107</v>
      </c>
      <c r="AB369" s="6">
        <v>10</v>
      </c>
      <c r="AC369" t="s">
        <v>2502</v>
      </c>
      <c r="AD369" t="s">
        <v>2503</v>
      </c>
      <c r="AE369" t="s">
        <v>2504</v>
      </c>
      <c r="AG369" t="s">
        <v>92</v>
      </c>
      <c r="AH369" t="s">
        <v>219</v>
      </c>
      <c r="AI369" t="s">
        <v>94</v>
      </c>
      <c r="AJ369" t="s">
        <v>109</v>
      </c>
      <c r="AK369" t="s">
        <v>2505</v>
      </c>
      <c r="AL369" t="s">
        <v>1007</v>
      </c>
      <c r="AM369" t="s">
        <v>282</v>
      </c>
      <c r="AN369" t="b">
        <v>1</v>
      </c>
      <c r="AO369" t="b">
        <v>1</v>
      </c>
      <c r="AR369" t="s">
        <v>2506</v>
      </c>
      <c r="AS369" t="s">
        <v>265</v>
      </c>
      <c r="AT369" t="s">
        <v>2507</v>
      </c>
      <c r="AU369" t="s">
        <v>2508</v>
      </c>
      <c r="AV369" t="s">
        <v>920</v>
      </c>
      <c r="AX369" t="s">
        <v>812</v>
      </c>
      <c r="BK369">
        <v>2</v>
      </c>
    </row>
    <row r="370" spans="1:69" x14ac:dyDescent="0.25">
      <c r="A370" s="1">
        <v>368</v>
      </c>
      <c r="B370" t="s">
        <v>2509</v>
      </c>
      <c r="C370" t="s">
        <v>2260</v>
      </c>
      <c r="D370">
        <v>311</v>
      </c>
      <c r="E370" t="s">
        <v>100</v>
      </c>
      <c r="F370" t="s">
        <v>352</v>
      </c>
      <c r="G370" t="s">
        <v>102</v>
      </c>
      <c r="H370" t="s">
        <v>2510</v>
      </c>
      <c r="I370" t="s">
        <v>399</v>
      </c>
      <c r="J370" s="2" t="str">
        <f t="shared" si="20"/>
        <v>{'average': 26,</v>
      </c>
      <c r="K370" s="2" t="str">
        <f t="shared" si="21"/>
        <v xml:space="preserve"> 26,</v>
      </c>
      <c r="L370" s="2" t="str">
        <f t="shared" si="23"/>
        <v xml:space="preserve"> 26</v>
      </c>
      <c r="M370" s="3">
        <f t="shared" si="22"/>
        <v>0.30769230769230771</v>
      </c>
      <c r="N370" s="2">
        <v>8</v>
      </c>
      <c r="O370" t="s">
        <v>105</v>
      </c>
      <c r="P370">
        <v>16</v>
      </c>
      <c r="Q370">
        <v>12</v>
      </c>
      <c r="R370">
        <v>14</v>
      </c>
      <c r="S370">
        <v>11</v>
      </c>
      <c r="T370">
        <v>13</v>
      </c>
      <c r="U370">
        <v>14</v>
      </c>
      <c r="W370" t="s">
        <v>2511</v>
      </c>
      <c r="X370" t="s">
        <v>226</v>
      </c>
      <c r="Y370">
        <v>13</v>
      </c>
      <c r="Z370" t="s">
        <v>2512</v>
      </c>
      <c r="AA370" t="s">
        <v>107</v>
      </c>
      <c r="AB370" s="6">
        <v>2</v>
      </c>
      <c r="AC370" t="s">
        <v>2513</v>
      </c>
      <c r="AD370" t="s">
        <v>2514</v>
      </c>
      <c r="AG370" t="s">
        <v>2515</v>
      </c>
      <c r="AH370" t="s">
        <v>230</v>
      </c>
      <c r="AI370" t="s">
        <v>94</v>
      </c>
      <c r="AJ370" t="s">
        <v>109</v>
      </c>
      <c r="AK370" t="s">
        <v>1707</v>
      </c>
      <c r="AL370" t="s">
        <v>492</v>
      </c>
      <c r="AN370" t="b">
        <v>1</v>
      </c>
      <c r="AO370" t="b">
        <v>1</v>
      </c>
      <c r="AP370" t="b">
        <v>1</v>
      </c>
      <c r="AU370" t="s">
        <v>361</v>
      </c>
      <c r="AV370" t="s">
        <v>394</v>
      </c>
      <c r="AX370" t="s">
        <v>812</v>
      </c>
    </row>
    <row r="371" spans="1:69" x14ac:dyDescent="0.25">
      <c r="A371" s="1">
        <v>369</v>
      </c>
      <c r="B371" t="s">
        <v>2516</v>
      </c>
      <c r="C371" t="s">
        <v>2260</v>
      </c>
      <c r="D371">
        <v>312</v>
      </c>
      <c r="E371" t="s">
        <v>473</v>
      </c>
      <c r="F371" t="s">
        <v>1037</v>
      </c>
      <c r="G371" t="s">
        <v>116</v>
      </c>
      <c r="H371" t="s">
        <v>830</v>
      </c>
      <c r="I371" t="s">
        <v>2517</v>
      </c>
      <c r="J371" s="2" t="str">
        <f t="shared" si="20"/>
        <v>{'average': 10,</v>
      </c>
      <c r="K371" s="2" t="str">
        <f t="shared" si="21"/>
        <v xml:space="preserve"> 10,</v>
      </c>
      <c r="L371" s="2" t="str">
        <f t="shared" si="23"/>
        <v xml:space="preserve"> 10</v>
      </c>
      <c r="M371" s="3" t="e">
        <f t="shared" si="22"/>
        <v>#VALUE!</v>
      </c>
      <c r="N371" s="2" t="e">
        <v>#VALUE!</v>
      </c>
      <c r="O371" t="s">
        <v>1531</v>
      </c>
      <c r="P371">
        <v>8</v>
      </c>
      <c r="Q371">
        <v>18</v>
      </c>
      <c r="R371">
        <v>10</v>
      </c>
      <c r="S371">
        <v>9</v>
      </c>
      <c r="T371">
        <v>16</v>
      </c>
      <c r="U371">
        <v>11</v>
      </c>
      <c r="W371" t="s">
        <v>2045</v>
      </c>
      <c r="Y371">
        <v>15</v>
      </c>
      <c r="AA371" t="s">
        <v>2518</v>
      </c>
      <c r="AB371">
        <v>0.125</v>
      </c>
      <c r="AC371" t="s">
        <v>2519</v>
      </c>
      <c r="AD371" t="s">
        <v>2520</v>
      </c>
      <c r="AG371" t="s">
        <v>1214</v>
      </c>
      <c r="AJ371" t="s">
        <v>2521</v>
      </c>
      <c r="AK371" t="s">
        <v>123</v>
      </c>
      <c r="AL371" t="s">
        <v>124</v>
      </c>
      <c r="AN371" t="b">
        <v>1</v>
      </c>
      <c r="AO371" t="b">
        <v>1</v>
      </c>
    </row>
    <row r="372" spans="1:69" x14ac:dyDescent="0.25">
      <c r="A372" s="1">
        <v>370</v>
      </c>
      <c r="B372" t="s">
        <v>2522</v>
      </c>
      <c r="C372" t="s">
        <v>2260</v>
      </c>
      <c r="D372">
        <v>312</v>
      </c>
      <c r="E372" t="s">
        <v>100</v>
      </c>
      <c r="F372" t="s">
        <v>1037</v>
      </c>
      <c r="G372" t="s">
        <v>116</v>
      </c>
      <c r="H372" t="s">
        <v>132</v>
      </c>
      <c r="I372" t="s">
        <v>2289</v>
      </c>
      <c r="J372" s="2" t="str">
        <f t="shared" si="20"/>
        <v>{'average': 19,</v>
      </c>
      <c r="K372" s="2" t="str">
        <f t="shared" si="21"/>
        <v xml:space="preserve"> 19,</v>
      </c>
      <c r="L372" s="2" t="str">
        <f t="shared" si="23"/>
        <v xml:space="preserve"> 19</v>
      </c>
      <c r="M372" s="3">
        <f t="shared" si="22"/>
        <v>0.31578947368421051</v>
      </c>
      <c r="N372" s="2">
        <v>6</v>
      </c>
      <c r="O372" t="s">
        <v>308</v>
      </c>
      <c r="P372">
        <v>17</v>
      </c>
      <c r="Q372">
        <v>15</v>
      </c>
      <c r="R372">
        <v>14</v>
      </c>
      <c r="S372">
        <v>10</v>
      </c>
      <c r="T372">
        <v>15</v>
      </c>
      <c r="U372">
        <v>11</v>
      </c>
      <c r="W372" t="s">
        <v>1110</v>
      </c>
      <c r="Y372">
        <v>14</v>
      </c>
      <c r="AA372" t="s">
        <v>2518</v>
      </c>
      <c r="AB372">
        <v>0.5</v>
      </c>
      <c r="AC372" t="s">
        <v>2523</v>
      </c>
      <c r="AD372" t="s">
        <v>2524</v>
      </c>
      <c r="AG372" t="s">
        <v>1214</v>
      </c>
      <c r="AJ372" t="s">
        <v>2521</v>
      </c>
      <c r="AK372" t="s">
        <v>197</v>
      </c>
      <c r="AL372" t="s">
        <v>124</v>
      </c>
      <c r="AM372" t="s">
        <v>787</v>
      </c>
      <c r="AN372" t="b">
        <v>1</v>
      </c>
      <c r="AO372" t="b">
        <v>1</v>
      </c>
      <c r="AP372" t="b">
        <v>1</v>
      </c>
    </row>
    <row r="373" spans="1:69" x14ac:dyDescent="0.25">
      <c r="A373" s="1">
        <v>371</v>
      </c>
      <c r="B373" t="s">
        <v>2525</v>
      </c>
      <c r="C373" t="s">
        <v>2260</v>
      </c>
      <c r="D373">
        <v>313</v>
      </c>
      <c r="E373" t="s">
        <v>130</v>
      </c>
      <c r="F373" t="s">
        <v>1037</v>
      </c>
      <c r="G373" t="s">
        <v>116</v>
      </c>
      <c r="H373" t="s">
        <v>364</v>
      </c>
      <c r="I373" t="s">
        <v>1530</v>
      </c>
      <c r="J373" s="2" t="str">
        <f t="shared" si="20"/>
        <v>{'average': 22,</v>
      </c>
      <c r="K373" s="2" t="str">
        <f t="shared" si="21"/>
        <v xml:space="preserve"> 22,</v>
      </c>
      <c r="L373" s="2" t="str">
        <f t="shared" si="23"/>
        <v xml:space="preserve"> 22</v>
      </c>
      <c r="M373" s="3">
        <f t="shared" si="22"/>
        <v>0.27272727272727271</v>
      </c>
      <c r="N373" s="2">
        <v>6</v>
      </c>
      <c r="O373" t="s">
        <v>1738</v>
      </c>
      <c r="P373">
        <v>14</v>
      </c>
      <c r="Q373">
        <v>16</v>
      </c>
      <c r="R373">
        <v>14</v>
      </c>
      <c r="S373">
        <v>10</v>
      </c>
      <c r="T373">
        <v>15</v>
      </c>
      <c r="U373">
        <v>11</v>
      </c>
      <c r="W373" t="s">
        <v>1110</v>
      </c>
      <c r="Y373">
        <v>14</v>
      </c>
      <c r="AA373" t="s">
        <v>2518</v>
      </c>
      <c r="AB373">
        <v>0.5</v>
      </c>
      <c r="AC373" t="s">
        <v>2526</v>
      </c>
      <c r="AD373" t="s">
        <v>2527</v>
      </c>
      <c r="AJ373" t="s">
        <v>2521</v>
      </c>
      <c r="AK373" t="s">
        <v>139</v>
      </c>
      <c r="AL373" t="s">
        <v>124</v>
      </c>
      <c r="AN373" t="b">
        <v>1</v>
      </c>
      <c r="AO373" t="b">
        <v>1</v>
      </c>
      <c r="AP373" t="b">
        <v>1</v>
      </c>
    </row>
    <row r="374" spans="1:69" x14ac:dyDescent="0.25">
      <c r="A374" s="1">
        <v>372</v>
      </c>
      <c r="B374" t="s">
        <v>2528</v>
      </c>
      <c r="C374" t="s">
        <v>2260</v>
      </c>
      <c r="D374">
        <v>314</v>
      </c>
      <c r="E374" t="s">
        <v>557</v>
      </c>
      <c r="F374" t="s">
        <v>144</v>
      </c>
      <c r="G374" t="s">
        <v>79</v>
      </c>
      <c r="H374" t="s">
        <v>2529</v>
      </c>
      <c r="I374" t="s">
        <v>2530</v>
      </c>
      <c r="J374" s="2" t="str">
        <f t="shared" si="20"/>
        <v>{'average': 410</v>
      </c>
      <c r="K374" s="2" t="str">
        <f t="shared" si="21"/>
        <v xml:space="preserve"> 410</v>
      </c>
      <c r="L374" s="2" t="e">
        <f t="shared" si="23"/>
        <v>#VALUE!</v>
      </c>
      <c r="M374" s="3">
        <f t="shared" si="22"/>
        <v>0.48780487804878048</v>
      </c>
      <c r="N374" s="2">
        <v>200</v>
      </c>
      <c r="O374" t="s">
        <v>1738</v>
      </c>
      <c r="P374">
        <v>30</v>
      </c>
      <c r="Q374">
        <v>11</v>
      </c>
      <c r="R374">
        <v>30</v>
      </c>
      <c r="S374">
        <v>3</v>
      </c>
      <c r="T374">
        <v>11</v>
      </c>
      <c r="U374">
        <v>8</v>
      </c>
      <c r="V374" t="s">
        <v>2531</v>
      </c>
      <c r="X374" t="s">
        <v>2532</v>
      </c>
      <c r="Y374">
        <v>10</v>
      </c>
      <c r="AA374" t="s">
        <v>227</v>
      </c>
      <c r="AB374" s="6">
        <v>25</v>
      </c>
      <c r="AC374" t="s">
        <v>2533</v>
      </c>
      <c r="AD374" t="s">
        <v>2534</v>
      </c>
      <c r="AG374" t="s">
        <v>2535</v>
      </c>
      <c r="AH374" t="s">
        <v>79</v>
      </c>
      <c r="AI374" t="s">
        <v>94</v>
      </c>
      <c r="AJ374" t="s">
        <v>231</v>
      </c>
      <c r="AK374" t="s">
        <v>2536</v>
      </c>
      <c r="AL374" t="s">
        <v>141</v>
      </c>
      <c r="AM374" t="s">
        <v>2537</v>
      </c>
      <c r="AN374" t="b">
        <v>1</v>
      </c>
      <c r="AO374" t="b">
        <v>1</v>
      </c>
      <c r="AU374" t="s">
        <v>919</v>
      </c>
      <c r="AV374" t="s">
        <v>2538</v>
      </c>
    </row>
    <row r="375" spans="1:69" x14ac:dyDescent="0.25">
      <c r="A375" s="1">
        <v>373</v>
      </c>
      <c r="B375" t="s">
        <v>2539</v>
      </c>
      <c r="C375" t="s">
        <v>2260</v>
      </c>
      <c r="D375">
        <v>320</v>
      </c>
      <c r="E375" t="s">
        <v>100</v>
      </c>
      <c r="F375" t="s">
        <v>2481</v>
      </c>
      <c r="G375" t="s">
        <v>1305</v>
      </c>
      <c r="H375" t="s">
        <v>2540</v>
      </c>
      <c r="I375" t="s">
        <v>1387</v>
      </c>
      <c r="J375" s="2" t="str">
        <f t="shared" si="20"/>
        <v>{'average': 30,</v>
      </c>
      <c r="K375" s="2" t="str">
        <f t="shared" si="21"/>
        <v xml:space="preserve"> 30,</v>
      </c>
      <c r="L375" s="2" t="str">
        <f t="shared" si="23"/>
        <v xml:space="preserve"> 30</v>
      </c>
      <c r="M375" s="3">
        <f t="shared" si="22"/>
        <v>0.4</v>
      </c>
      <c r="N375" s="2">
        <v>12</v>
      </c>
      <c r="O375" t="s">
        <v>105</v>
      </c>
      <c r="P375">
        <v>16</v>
      </c>
      <c r="Q375">
        <v>12</v>
      </c>
      <c r="R375">
        <v>16</v>
      </c>
      <c r="S375">
        <v>10</v>
      </c>
      <c r="T375">
        <v>14</v>
      </c>
      <c r="U375">
        <v>11</v>
      </c>
      <c r="W375" t="s">
        <v>2541</v>
      </c>
      <c r="Y375">
        <v>14</v>
      </c>
      <c r="Z375" t="s">
        <v>361</v>
      </c>
      <c r="AA375" t="s">
        <v>205</v>
      </c>
      <c r="AB375" s="6">
        <v>1</v>
      </c>
      <c r="AC375" t="s">
        <v>2542</v>
      </c>
      <c r="AD375" t="s">
        <v>2543</v>
      </c>
      <c r="AI375" t="s">
        <v>94</v>
      </c>
      <c r="AJ375" t="s">
        <v>208</v>
      </c>
      <c r="AK375" t="s">
        <v>110</v>
      </c>
      <c r="AL375" t="s">
        <v>198</v>
      </c>
      <c r="AN375" t="b">
        <v>1</v>
      </c>
      <c r="AO375" t="b">
        <v>1</v>
      </c>
      <c r="AP375" t="b">
        <v>1</v>
      </c>
      <c r="AW375" t="s">
        <v>2544</v>
      </c>
    </row>
    <row r="376" spans="1:69" x14ac:dyDescent="0.25">
      <c r="A376" s="1">
        <v>374</v>
      </c>
      <c r="B376" t="s">
        <v>2545</v>
      </c>
      <c r="C376" t="s">
        <v>2260</v>
      </c>
      <c r="D376">
        <v>315</v>
      </c>
      <c r="E376" t="s">
        <v>77</v>
      </c>
      <c r="F376" t="s">
        <v>144</v>
      </c>
      <c r="G376" t="s">
        <v>189</v>
      </c>
      <c r="H376" t="s">
        <v>891</v>
      </c>
      <c r="I376" t="s">
        <v>2546</v>
      </c>
      <c r="J376" s="2" t="str">
        <f t="shared" si="20"/>
        <v>{'average': 125</v>
      </c>
      <c r="K376" s="2" t="str">
        <f t="shared" si="21"/>
        <v xml:space="preserve"> 125</v>
      </c>
      <c r="L376" s="2" t="e">
        <f t="shared" si="23"/>
        <v>#VALUE!</v>
      </c>
      <c r="M376" s="3">
        <f t="shared" si="22"/>
        <v>0.48</v>
      </c>
      <c r="N376" s="2">
        <v>60</v>
      </c>
      <c r="O376" t="s">
        <v>308</v>
      </c>
      <c r="P376">
        <v>23</v>
      </c>
      <c r="Q376">
        <v>8</v>
      </c>
      <c r="R376">
        <v>22</v>
      </c>
      <c r="S376">
        <v>3</v>
      </c>
      <c r="T376">
        <v>11</v>
      </c>
      <c r="U376">
        <v>1</v>
      </c>
      <c r="X376" t="s">
        <v>226</v>
      </c>
      <c r="Y376">
        <v>10</v>
      </c>
      <c r="AA376" t="s">
        <v>596</v>
      </c>
      <c r="AB376" s="6">
        <v>8</v>
      </c>
      <c r="AC376" t="s">
        <v>2547</v>
      </c>
      <c r="AD376" t="s">
        <v>2548</v>
      </c>
      <c r="AG376" t="s">
        <v>2549</v>
      </c>
      <c r="AH376" t="s">
        <v>230</v>
      </c>
      <c r="AI376" t="s">
        <v>94</v>
      </c>
      <c r="AJ376" t="s">
        <v>600</v>
      </c>
      <c r="AK376" t="s">
        <v>372</v>
      </c>
      <c r="AL376" t="s">
        <v>97</v>
      </c>
      <c r="AM376" t="s">
        <v>787</v>
      </c>
      <c r="AN376" t="b">
        <v>1</v>
      </c>
      <c r="AO376" t="b">
        <v>1</v>
      </c>
      <c r="AP376" t="b">
        <v>1</v>
      </c>
      <c r="AU376" t="s">
        <v>159</v>
      </c>
      <c r="AV376" t="s">
        <v>235</v>
      </c>
    </row>
    <row r="377" spans="1:69" x14ac:dyDescent="0.25">
      <c r="A377" s="1">
        <v>375</v>
      </c>
      <c r="B377" t="s">
        <v>2550</v>
      </c>
      <c r="C377" t="s">
        <v>2260</v>
      </c>
      <c r="D377">
        <v>309</v>
      </c>
      <c r="E377" t="s">
        <v>100</v>
      </c>
      <c r="F377" t="s">
        <v>624</v>
      </c>
      <c r="G377" t="s">
        <v>287</v>
      </c>
      <c r="H377" t="s">
        <v>2551</v>
      </c>
      <c r="I377" t="s">
        <v>2552</v>
      </c>
      <c r="J377" s="2" t="str">
        <f t="shared" si="20"/>
        <v>{'average': 59,</v>
      </c>
      <c r="K377" s="2" t="str">
        <f t="shared" si="21"/>
        <v xml:space="preserve"> 59,</v>
      </c>
      <c r="L377" s="2" t="str">
        <f t="shared" si="23"/>
        <v xml:space="preserve"> 59</v>
      </c>
      <c r="M377" s="3">
        <f t="shared" si="22"/>
        <v>0.47457627118644069</v>
      </c>
      <c r="N377" s="2">
        <v>28</v>
      </c>
      <c r="O377" t="s">
        <v>105</v>
      </c>
      <c r="P377">
        <v>18</v>
      </c>
      <c r="Q377">
        <v>14</v>
      </c>
      <c r="R377">
        <v>18</v>
      </c>
      <c r="S377">
        <v>12</v>
      </c>
      <c r="T377">
        <v>13</v>
      </c>
      <c r="U377">
        <v>11</v>
      </c>
      <c r="W377" t="s">
        <v>2553</v>
      </c>
      <c r="X377" t="s">
        <v>226</v>
      </c>
      <c r="Y377">
        <v>14</v>
      </c>
      <c r="Z377" t="s">
        <v>86</v>
      </c>
      <c r="AA377" t="s">
        <v>488</v>
      </c>
      <c r="AB377" s="6">
        <v>5</v>
      </c>
      <c r="AC377" t="s">
        <v>2554</v>
      </c>
      <c r="AD377" t="s">
        <v>2555</v>
      </c>
      <c r="AG377" t="s">
        <v>631</v>
      </c>
      <c r="AH377" t="s">
        <v>230</v>
      </c>
      <c r="AI377" t="s">
        <v>94</v>
      </c>
      <c r="AJ377" t="s">
        <v>491</v>
      </c>
      <c r="AK377" t="s">
        <v>110</v>
      </c>
      <c r="AL377" t="s">
        <v>198</v>
      </c>
      <c r="AM377" t="s">
        <v>787</v>
      </c>
      <c r="AN377" t="b">
        <v>1</v>
      </c>
      <c r="AO377" t="b">
        <v>1</v>
      </c>
      <c r="AP377" t="b">
        <v>1</v>
      </c>
      <c r="AR377" t="s">
        <v>2556</v>
      </c>
      <c r="AS377" t="s">
        <v>314</v>
      </c>
      <c r="AX377" t="s">
        <v>695</v>
      </c>
    </row>
    <row r="378" spans="1:69" x14ac:dyDescent="0.25">
      <c r="A378" s="1">
        <v>376</v>
      </c>
      <c r="B378" t="s">
        <v>1891</v>
      </c>
      <c r="C378" t="s">
        <v>2557</v>
      </c>
      <c r="D378">
        <v>63</v>
      </c>
      <c r="E378" t="s">
        <v>100</v>
      </c>
      <c r="F378" t="s">
        <v>398</v>
      </c>
      <c r="H378" t="s">
        <v>211</v>
      </c>
      <c r="I378" t="s">
        <v>719</v>
      </c>
      <c r="J378" s="2" t="str">
        <f t="shared" si="20"/>
        <v>{'average': 11,</v>
      </c>
      <c r="K378" s="2" t="str">
        <f t="shared" si="21"/>
        <v xml:space="preserve"> 11,</v>
      </c>
      <c r="L378" s="2" t="str">
        <f t="shared" si="23"/>
        <v xml:space="preserve"> 11</v>
      </c>
      <c r="M378" s="3">
        <f t="shared" si="22"/>
        <v>0.18181818181818182</v>
      </c>
      <c r="N378" s="2">
        <v>2</v>
      </c>
      <c r="O378" t="s">
        <v>105</v>
      </c>
      <c r="P378">
        <v>10</v>
      </c>
      <c r="Q378">
        <v>15</v>
      </c>
      <c r="R378">
        <v>12</v>
      </c>
      <c r="S378">
        <v>13</v>
      </c>
      <c r="T378">
        <v>10</v>
      </c>
      <c r="U378">
        <v>14</v>
      </c>
      <c r="V378" t="s">
        <v>2558</v>
      </c>
      <c r="W378" t="s">
        <v>2559</v>
      </c>
      <c r="Y378">
        <v>10</v>
      </c>
      <c r="AA378" t="s">
        <v>1895</v>
      </c>
      <c r="AB378" s="6">
        <v>0</v>
      </c>
      <c r="AC378" t="s">
        <v>2560</v>
      </c>
      <c r="AD378" t="s">
        <v>2561</v>
      </c>
      <c r="AJ378" t="s">
        <v>208</v>
      </c>
      <c r="AK378" t="s">
        <v>197</v>
      </c>
      <c r="AL378" t="s">
        <v>940</v>
      </c>
      <c r="AN378" t="b">
        <v>1</v>
      </c>
      <c r="BI378">
        <v>1</v>
      </c>
    </row>
    <row r="379" spans="1:69" x14ac:dyDescent="0.25">
      <c r="A379" s="1">
        <v>377</v>
      </c>
      <c r="B379" t="s">
        <v>2562</v>
      </c>
      <c r="C379" t="s">
        <v>2557</v>
      </c>
      <c r="D379">
        <v>63</v>
      </c>
      <c r="E379" t="s">
        <v>100</v>
      </c>
      <c r="F379" t="s">
        <v>398</v>
      </c>
      <c r="H379" t="s">
        <v>1345</v>
      </c>
      <c r="I379" t="s">
        <v>901</v>
      </c>
      <c r="J379" s="2" t="str">
        <f t="shared" si="20"/>
        <v xml:space="preserve">{'average': 9, </v>
      </c>
      <c r="K379" s="2" t="str">
        <f t="shared" si="21"/>
        <v xml:space="preserve"> 9, </v>
      </c>
      <c r="L379" s="2" t="str">
        <f t="shared" si="23"/>
        <v xml:space="preserve"> 9 </v>
      </c>
      <c r="M379" s="3" t="e">
        <f t="shared" si="22"/>
        <v>#VALUE!</v>
      </c>
      <c r="N379" s="2" t="e">
        <v>#VALUE!</v>
      </c>
      <c r="O379" t="s">
        <v>105</v>
      </c>
      <c r="P379">
        <v>10</v>
      </c>
      <c r="Q379">
        <v>12</v>
      </c>
      <c r="R379">
        <v>10</v>
      </c>
      <c r="S379">
        <v>15</v>
      </c>
      <c r="T379">
        <v>14</v>
      </c>
      <c r="U379">
        <v>13</v>
      </c>
      <c r="V379" t="s">
        <v>650</v>
      </c>
      <c r="W379" t="s">
        <v>2563</v>
      </c>
      <c r="Y379">
        <v>12</v>
      </c>
      <c r="AA379" t="s">
        <v>1895</v>
      </c>
      <c r="AB379" s="6">
        <v>0</v>
      </c>
      <c r="AC379" t="s">
        <v>2564</v>
      </c>
      <c r="AD379" t="s">
        <v>2565</v>
      </c>
      <c r="AJ379" t="s">
        <v>208</v>
      </c>
      <c r="AK379" t="s">
        <v>139</v>
      </c>
      <c r="AL379" t="s">
        <v>124</v>
      </c>
      <c r="AN379" t="b">
        <v>1</v>
      </c>
      <c r="AR379" t="s">
        <v>2566</v>
      </c>
      <c r="AS379" t="s">
        <v>2567</v>
      </c>
      <c r="BI379">
        <v>1</v>
      </c>
      <c r="BN379" t="s">
        <v>2568</v>
      </c>
    </row>
    <row r="380" spans="1:69" x14ac:dyDescent="0.25">
      <c r="A380" s="1">
        <v>378</v>
      </c>
      <c r="B380" t="s">
        <v>1910</v>
      </c>
      <c r="C380" t="s">
        <v>2557</v>
      </c>
      <c r="D380">
        <v>63</v>
      </c>
      <c r="E380" t="s">
        <v>100</v>
      </c>
      <c r="F380" t="s">
        <v>398</v>
      </c>
      <c r="H380" t="s">
        <v>2569</v>
      </c>
      <c r="I380" t="s">
        <v>710</v>
      </c>
      <c r="J380" s="2" t="str">
        <f t="shared" si="20"/>
        <v>{'average': 13,</v>
      </c>
      <c r="K380" s="2" t="str">
        <f t="shared" si="21"/>
        <v xml:space="preserve"> 13,</v>
      </c>
      <c r="L380" s="2" t="str">
        <f t="shared" si="23"/>
        <v xml:space="preserve"> 13</v>
      </c>
      <c r="M380" s="3">
        <f t="shared" si="22"/>
        <v>0.30769230769230771</v>
      </c>
      <c r="N380" s="2">
        <v>4</v>
      </c>
      <c r="O380" t="s">
        <v>105</v>
      </c>
      <c r="P380">
        <v>15</v>
      </c>
      <c r="Q380">
        <v>13</v>
      </c>
      <c r="R380">
        <v>14</v>
      </c>
      <c r="S380">
        <v>10</v>
      </c>
      <c r="T380">
        <v>12</v>
      </c>
      <c r="U380">
        <v>10</v>
      </c>
      <c r="V380" t="s">
        <v>2570</v>
      </c>
      <c r="W380" t="s">
        <v>1540</v>
      </c>
      <c r="Y380">
        <v>13</v>
      </c>
      <c r="AA380" t="s">
        <v>1895</v>
      </c>
      <c r="AB380" s="6">
        <v>0</v>
      </c>
      <c r="AC380" t="s">
        <v>2571</v>
      </c>
      <c r="AD380" t="s">
        <v>2572</v>
      </c>
      <c r="AJ380" t="s">
        <v>208</v>
      </c>
      <c r="AK380" t="s">
        <v>110</v>
      </c>
      <c r="AL380" t="s">
        <v>111</v>
      </c>
      <c r="AN380" t="b">
        <v>1</v>
      </c>
      <c r="AW380" t="s">
        <v>2573</v>
      </c>
      <c r="BI380">
        <v>1</v>
      </c>
      <c r="BN380" t="s">
        <v>2574</v>
      </c>
    </row>
    <row r="381" spans="1:69" x14ac:dyDescent="0.25">
      <c r="A381" s="1">
        <v>379</v>
      </c>
      <c r="B381" t="s">
        <v>2575</v>
      </c>
      <c r="C381" t="s">
        <v>2576</v>
      </c>
      <c r="D381">
        <v>161</v>
      </c>
      <c r="E381" t="s">
        <v>77</v>
      </c>
      <c r="F381" t="s">
        <v>2577</v>
      </c>
      <c r="G381" t="s">
        <v>116</v>
      </c>
      <c r="H381" t="s">
        <v>511</v>
      </c>
      <c r="I381" t="s">
        <v>2578</v>
      </c>
      <c r="J381" s="2" t="str">
        <f t="shared" si="20"/>
        <v>{'average': 229</v>
      </c>
      <c r="K381" s="2" t="str">
        <f t="shared" si="21"/>
        <v xml:space="preserve"> 229</v>
      </c>
      <c r="L381" s="2" t="e">
        <f t="shared" si="23"/>
        <v>#VALUE!</v>
      </c>
      <c r="M381" s="3">
        <f t="shared" si="22"/>
        <v>0.51965065502183405</v>
      </c>
      <c r="N381" s="2">
        <v>119</v>
      </c>
      <c r="O381" t="s">
        <v>2579</v>
      </c>
      <c r="P381">
        <v>25</v>
      </c>
      <c r="Q381">
        <v>14</v>
      </c>
      <c r="R381">
        <v>25</v>
      </c>
      <c r="S381">
        <v>20</v>
      </c>
      <c r="T381">
        <v>17</v>
      </c>
      <c r="U381">
        <v>21</v>
      </c>
      <c r="V381" t="s">
        <v>2580</v>
      </c>
      <c r="W381" t="s">
        <v>2581</v>
      </c>
      <c r="X381" t="s">
        <v>85</v>
      </c>
      <c r="Y381">
        <v>23</v>
      </c>
      <c r="Z381" t="s">
        <v>2582</v>
      </c>
      <c r="AA381" t="s">
        <v>2583</v>
      </c>
      <c r="AB381" s="6" t="s">
        <v>15523</v>
      </c>
      <c r="AC381" t="s">
        <v>2584</v>
      </c>
      <c r="AD381" t="s">
        <v>2585</v>
      </c>
      <c r="AE381" t="s">
        <v>2586</v>
      </c>
      <c r="AF381" t="s">
        <v>2587</v>
      </c>
      <c r="AG381" t="s">
        <v>2588</v>
      </c>
      <c r="AH381" t="s">
        <v>93</v>
      </c>
      <c r="AI381" t="s">
        <v>2589</v>
      </c>
      <c r="AJ381" t="s">
        <v>2590</v>
      </c>
      <c r="AK381" t="s">
        <v>2000</v>
      </c>
      <c r="AL381" t="s">
        <v>141</v>
      </c>
      <c r="AM381" t="s">
        <v>787</v>
      </c>
      <c r="AN381" t="b">
        <v>1</v>
      </c>
      <c r="AO381" t="b">
        <v>1</v>
      </c>
      <c r="AP381" t="b">
        <v>1</v>
      </c>
      <c r="AR381" t="s">
        <v>2591</v>
      </c>
      <c r="AS381" t="s">
        <v>197</v>
      </c>
      <c r="AV381" t="s">
        <v>186</v>
      </c>
      <c r="AZ381" t="s">
        <v>125</v>
      </c>
      <c r="BC381" t="s">
        <v>2592</v>
      </c>
      <c r="BD381" t="s">
        <v>2593</v>
      </c>
      <c r="BG381" t="s">
        <v>1468</v>
      </c>
      <c r="BL381" t="s">
        <v>2594</v>
      </c>
      <c r="BP381" t="s">
        <v>2595</v>
      </c>
    </row>
    <row r="382" spans="1:69" x14ac:dyDescent="0.25">
      <c r="A382" s="1">
        <v>380</v>
      </c>
      <c r="B382" t="s">
        <v>2596</v>
      </c>
      <c r="C382" t="s">
        <v>2576</v>
      </c>
      <c r="D382">
        <v>171</v>
      </c>
      <c r="E382" t="s">
        <v>77</v>
      </c>
      <c r="F382" t="s">
        <v>2577</v>
      </c>
      <c r="G382" t="s">
        <v>202</v>
      </c>
      <c r="H382" t="s">
        <v>145</v>
      </c>
      <c r="I382" t="s">
        <v>2597</v>
      </c>
      <c r="J382" s="2" t="str">
        <f t="shared" si="20"/>
        <v>{'average': 172</v>
      </c>
      <c r="K382" s="2" t="str">
        <f t="shared" si="21"/>
        <v xml:space="preserve"> 172</v>
      </c>
      <c r="L382" s="2" t="e">
        <f t="shared" si="23"/>
        <v>#VALUE!</v>
      </c>
      <c r="M382" s="3">
        <f t="shared" si="22"/>
        <v>0.43604651162790697</v>
      </c>
      <c r="N382" s="2">
        <v>75</v>
      </c>
      <c r="O382" t="s">
        <v>2598</v>
      </c>
      <c r="P382">
        <v>21</v>
      </c>
      <c r="Q382">
        <v>12</v>
      </c>
      <c r="R382">
        <v>21</v>
      </c>
      <c r="S382">
        <v>18</v>
      </c>
      <c r="T382">
        <v>15</v>
      </c>
      <c r="U382">
        <v>19</v>
      </c>
      <c r="V382" t="s">
        <v>2599</v>
      </c>
      <c r="W382" t="s">
        <v>2600</v>
      </c>
      <c r="X382" t="s">
        <v>85</v>
      </c>
      <c r="Y382">
        <v>20</v>
      </c>
      <c r="Z382" t="s">
        <v>2601</v>
      </c>
      <c r="AA382" t="s">
        <v>2583</v>
      </c>
      <c r="AB382" s="6" t="s">
        <v>15523</v>
      </c>
      <c r="AC382" t="s">
        <v>2602</v>
      </c>
      <c r="AD382" t="s">
        <v>2603</v>
      </c>
      <c r="AE382" t="s">
        <v>2604</v>
      </c>
      <c r="AF382" t="s">
        <v>2605</v>
      </c>
      <c r="AG382" t="s">
        <v>413</v>
      </c>
      <c r="AH382" t="s">
        <v>93</v>
      </c>
      <c r="AI382" t="s">
        <v>2589</v>
      </c>
      <c r="AJ382" t="s">
        <v>2590</v>
      </c>
      <c r="AK382" t="s">
        <v>2606</v>
      </c>
      <c r="AL382" t="s">
        <v>141</v>
      </c>
      <c r="AN382" t="b">
        <v>1</v>
      </c>
      <c r="AO382" t="b">
        <v>1</v>
      </c>
      <c r="AP382" t="b">
        <v>1</v>
      </c>
      <c r="AR382" t="s">
        <v>2607</v>
      </c>
      <c r="AS382" t="s">
        <v>197</v>
      </c>
      <c r="AT382" t="s">
        <v>2608</v>
      </c>
      <c r="BC382" t="s">
        <v>2592</v>
      </c>
      <c r="BD382" t="s">
        <v>2593</v>
      </c>
      <c r="BG382" t="s">
        <v>1468</v>
      </c>
      <c r="BL382" t="s">
        <v>2609</v>
      </c>
      <c r="BP382" t="s">
        <v>2595</v>
      </c>
    </row>
    <row r="383" spans="1:69" x14ac:dyDescent="0.25">
      <c r="A383" s="1">
        <v>381</v>
      </c>
      <c r="B383" t="s">
        <v>2610</v>
      </c>
      <c r="C383" t="s">
        <v>2576</v>
      </c>
      <c r="D383">
        <v>174</v>
      </c>
      <c r="E383" t="s">
        <v>77</v>
      </c>
      <c r="F383" t="s">
        <v>890</v>
      </c>
      <c r="G383" t="s">
        <v>269</v>
      </c>
      <c r="H383" t="s">
        <v>162</v>
      </c>
      <c r="I383" t="s">
        <v>1578</v>
      </c>
      <c r="J383" s="2" t="str">
        <f t="shared" si="20"/>
        <v>{'average': 147</v>
      </c>
      <c r="K383" s="2" t="str">
        <f t="shared" si="21"/>
        <v xml:space="preserve"> 147</v>
      </c>
      <c r="L383" s="2" t="e">
        <f t="shared" si="23"/>
        <v>#VALUE!</v>
      </c>
      <c r="M383" s="3">
        <f t="shared" si="22"/>
        <v>0.38095238095238093</v>
      </c>
      <c r="N383" s="2">
        <v>56</v>
      </c>
      <c r="O383" t="s">
        <v>2611</v>
      </c>
      <c r="P383">
        <v>20</v>
      </c>
      <c r="Q383">
        <v>14</v>
      </c>
      <c r="R383">
        <v>18</v>
      </c>
      <c r="S383">
        <v>16</v>
      </c>
      <c r="T383">
        <v>16</v>
      </c>
      <c r="U383">
        <v>18</v>
      </c>
      <c r="V383" t="s">
        <v>2612</v>
      </c>
      <c r="W383" t="s">
        <v>2613</v>
      </c>
      <c r="X383" t="s">
        <v>2614</v>
      </c>
      <c r="Y383">
        <v>17</v>
      </c>
      <c r="Z383" t="s">
        <v>159</v>
      </c>
      <c r="AA383" t="s">
        <v>1639</v>
      </c>
      <c r="AB383" s="6" t="s">
        <v>15523</v>
      </c>
      <c r="AC383" t="s">
        <v>2602</v>
      </c>
      <c r="AD383" t="s">
        <v>2615</v>
      </c>
      <c r="AE383" t="s">
        <v>2616</v>
      </c>
      <c r="AF383" t="s">
        <v>2617</v>
      </c>
      <c r="AG383" t="s">
        <v>413</v>
      </c>
      <c r="AH383" t="s">
        <v>93</v>
      </c>
      <c r="AI383" t="s">
        <v>2589</v>
      </c>
      <c r="AJ383" t="s">
        <v>1642</v>
      </c>
      <c r="AK383" t="s">
        <v>2618</v>
      </c>
      <c r="AL383" t="s">
        <v>141</v>
      </c>
      <c r="AM383" t="s">
        <v>2619</v>
      </c>
      <c r="AN383" t="b">
        <v>1</v>
      </c>
      <c r="AO383" t="b">
        <v>1</v>
      </c>
      <c r="AP383" t="b">
        <v>1</v>
      </c>
      <c r="AV383" t="s">
        <v>565</v>
      </c>
      <c r="AZ383" t="s">
        <v>389</v>
      </c>
      <c r="BG383" t="s">
        <v>1468</v>
      </c>
      <c r="BL383" t="s">
        <v>2609</v>
      </c>
      <c r="BP383" t="s">
        <v>2595</v>
      </c>
      <c r="BQ383" t="s">
        <v>2620</v>
      </c>
    </row>
    <row r="384" spans="1:69" x14ac:dyDescent="0.25">
      <c r="A384" s="1">
        <v>382</v>
      </c>
      <c r="B384" t="s">
        <v>2621</v>
      </c>
      <c r="C384" t="s">
        <v>2576</v>
      </c>
      <c r="D384">
        <v>196</v>
      </c>
      <c r="E384" t="s">
        <v>77</v>
      </c>
      <c r="F384" t="s">
        <v>2577</v>
      </c>
      <c r="G384" t="s">
        <v>189</v>
      </c>
      <c r="H384" t="s">
        <v>80</v>
      </c>
      <c r="I384" t="s">
        <v>2622</v>
      </c>
      <c r="J384" s="2" t="str">
        <f t="shared" si="20"/>
        <v>{'average': 207</v>
      </c>
      <c r="K384" s="2" t="str">
        <f t="shared" si="21"/>
        <v xml:space="preserve"> 207</v>
      </c>
      <c r="L384" s="2" t="e">
        <f t="shared" si="23"/>
        <v>#VALUE!</v>
      </c>
      <c r="M384" s="3">
        <f t="shared" si="22"/>
        <v>0.43478260869565216</v>
      </c>
      <c r="N384" s="2">
        <v>90</v>
      </c>
      <c r="O384" t="s">
        <v>1141</v>
      </c>
      <c r="P384">
        <v>23</v>
      </c>
      <c r="Q384">
        <v>12</v>
      </c>
      <c r="R384">
        <v>21</v>
      </c>
      <c r="S384">
        <v>18</v>
      </c>
      <c r="T384">
        <v>16</v>
      </c>
      <c r="U384">
        <v>18</v>
      </c>
      <c r="V384" t="s">
        <v>2623</v>
      </c>
      <c r="W384" t="s">
        <v>2624</v>
      </c>
      <c r="X384" t="s">
        <v>85</v>
      </c>
      <c r="Y384">
        <v>23</v>
      </c>
      <c r="Z384" t="s">
        <v>2079</v>
      </c>
      <c r="AA384" t="s">
        <v>2583</v>
      </c>
      <c r="AB384" s="6" t="s">
        <v>15523</v>
      </c>
      <c r="AC384" t="s">
        <v>2625</v>
      </c>
      <c r="AD384" t="s">
        <v>2626</v>
      </c>
      <c r="AE384" t="s">
        <v>2627</v>
      </c>
      <c r="AF384" t="s">
        <v>2628</v>
      </c>
      <c r="AG384" t="s">
        <v>413</v>
      </c>
      <c r="AH384" t="s">
        <v>93</v>
      </c>
      <c r="AI384" t="s">
        <v>2589</v>
      </c>
      <c r="AJ384" t="s">
        <v>2590</v>
      </c>
      <c r="AK384" t="s">
        <v>2629</v>
      </c>
      <c r="AL384" t="s">
        <v>141</v>
      </c>
      <c r="AN384" t="b">
        <v>1</v>
      </c>
      <c r="AO384" t="b">
        <v>1</v>
      </c>
      <c r="AP384" t="b">
        <v>1</v>
      </c>
      <c r="AR384" t="s">
        <v>2630</v>
      </c>
      <c r="AS384" t="s">
        <v>197</v>
      </c>
      <c r="AT384" t="s">
        <v>428</v>
      </c>
      <c r="BC384" t="s">
        <v>2592</v>
      </c>
      <c r="BD384" t="s">
        <v>2593</v>
      </c>
      <c r="BG384" t="s">
        <v>1468</v>
      </c>
      <c r="BL384" t="s">
        <v>2631</v>
      </c>
      <c r="BP384" t="s">
        <v>2595</v>
      </c>
    </row>
    <row r="385" spans="1:71" x14ac:dyDescent="0.25">
      <c r="A385" s="1">
        <v>383</v>
      </c>
      <c r="B385" t="s">
        <v>2632</v>
      </c>
      <c r="C385" t="s">
        <v>2576</v>
      </c>
      <c r="D385">
        <v>212</v>
      </c>
      <c r="E385" t="s">
        <v>77</v>
      </c>
      <c r="F385" t="s">
        <v>890</v>
      </c>
      <c r="G385" t="s">
        <v>116</v>
      </c>
      <c r="H385" t="s">
        <v>511</v>
      </c>
      <c r="I385" t="s">
        <v>2633</v>
      </c>
      <c r="J385" s="2" t="str">
        <f t="shared" si="20"/>
        <v>{'average': 195</v>
      </c>
      <c r="K385" s="2" t="str">
        <f t="shared" si="21"/>
        <v xml:space="preserve"> 195</v>
      </c>
      <c r="L385" s="2" t="e">
        <f t="shared" si="23"/>
        <v>#VALUE!</v>
      </c>
      <c r="M385" s="3">
        <f t="shared" si="22"/>
        <v>0.4358974358974359</v>
      </c>
      <c r="N385" s="2">
        <v>85</v>
      </c>
      <c r="O385" t="s">
        <v>2109</v>
      </c>
      <c r="P385">
        <v>20</v>
      </c>
      <c r="Q385">
        <v>18</v>
      </c>
      <c r="R385">
        <v>20</v>
      </c>
      <c r="S385">
        <v>22</v>
      </c>
      <c r="T385">
        <v>20</v>
      </c>
      <c r="U385">
        <v>23</v>
      </c>
      <c r="V385" t="s">
        <v>2634</v>
      </c>
      <c r="W385" t="s">
        <v>2635</v>
      </c>
      <c r="X385" t="s">
        <v>85</v>
      </c>
      <c r="Y385">
        <v>20</v>
      </c>
      <c r="AA385" t="s">
        <v>2636</v>
      </c>
      <c r="AB385" s="6" t="s">
        <v>15523</v>
      </c>
      <c r="AC385" t="s">
        <v>2602</v>
      </c>
      <c r="AD385" t="s">
        <v>2637</v>
      </c>
      <c r="AE385" t="s">
        <v>2638</v>
      </c>
      <c r="AF385" t="s">
        <v>2639</v>
      </c>
      <c r="AG385" t="s">
        <v>413</v>
      </c>
      <c r="AH385" t="s">
        <v>93</v>
      </c>
      <c r="AI385" t="s">
        <v>896</v>
      </c>
      <c r="AJ385" t="s">
        <v>2640</v>
      </c>
      <c r="AK385" t="s">
        <v>2641</v>
      </c>
      <c r="AL385" t="s">
        <v>141</v>
      </c>
      <c r="AM385" t="s">
        <v>2642</v>
      </c>
      <c r="AN385" t="b">
        <v>1</v>
      </c>
      <c r="AO385" t="b">
        <v>1</v>
      </c>
      <c r="AP385" t="b">
        <v>1</v>
      </c>
      <c r="AR385" t="s">
        <v>2643</v>
      </c>
      <c r="AT385" t="s">
        <v>428</v>
      </c>
      <c r="AV385" t="s">
        <v>125</v>
      </c>
      <c r="AZ385" t="s">
        <v>2644</v>
      </c>
      <c r="BG385" t="s">
        <v>1468</v>
      </c>
      <c r="BL385" t="s">
        <v>2645</v>
      </c>
      <c r="BP385" t="s">
        <v>2595</v>
      </c>
    </row>
    <row r="386" spans="1:71" x14ac:dyDescent="0.25">
      <c r="A386" s="1">
        <v>384</v>
      </c>
      <c r="B386" t="s">
        <v>2646</v>
      </c>
      <c r="C386" t="s">
        <v>2576</v>
      </c>
      <c r="D386">
        <v>215</v>
      </c>
      <c r="E386" t="s">
        <v>77</v>
      </c>
      <c r="F386" t="s">
        <v>2577</v>
      </c>
      <c r="G386" t="s">
        <v>189</v>
      </c>
      <c r="H386" t="s">
        <v>80</v>
      </c>
      <c r="I386" t="s">
        <v>1140</v>
      </c>
      <c r="J386" s="2" t="str">
        <f t="shared" si="20"/>
        <v>{'average': 225</v>
      </c>
      <c r="K386" s="2" t="str">
        <f t="shared" si="21"/>
        <v xml:space="preserve"> 225</v>
      </c>
      <c r="L386" s="2" t="e">
        <f t="shared" si="23"/>
        <v>#VALUE!</v>
      </c>
      <c r="M386" s="3">
        <f t="shared" si="22"/>
        <v>0.48</v>
      </c>
      <c r="N386" s="2">
        <v>108</v>
      </c>
      <c r="O386" t="s">
        <v>2647</v>
      </c>
      <c r="P386">
        <v>23</v>
      </c>
      <c r="Q386">
        <v>14</v>
      </c>
      <c r="R386">
        <v>22</v>
      </c>
      <c r="S386">
        <v>18</v>
      </c>
      <c r="T386">
        <v>17</v>
      </c>
      <c r="U386">
        <v>18</v>
      </c>
      <c r="V386" t="s">
        <v>2648</v>
      </c>
      <c r="W386" t="s">
        <v>2649</v>
      </c>
      <c r="X386" t="s">
        <v>85</v>
      </c>
      <c r="Y386">
        <v>23</v>
      </c>
      <c r="Z386" t="s">
        <v>1945</v>
      </c>
      <c r="AA386" t="s">
        <v>2583</v>
      </c>
      <c r="AB386" s="6" t="s">
        <v>15523</v>
      </c>
      <c r="AC386" t="s">
        <v>2650</v>
      </c>
      <c r="AD386" t="s">
        <v>2651</v>
      </c>
      <c r="AE386" t="s">
        <v>2652</v>
      </c>
      <c r="AF386" t="s">
        <v>2653</v>
      </c>
      <c r="AG386" t="s">
        <v>2654</v>
      </c>
      <c r="AH386" t="s">
        <v>93</v>
      </c>
      <c r="AI386" t="s">
        <v>2589</v>
      </c>
      <c r="AJ386" t="s">
        <v>2590</v>
      </c>
      <c r="AK386" t="s">
        <v>2655</v>
      </c>
      <c r="AL386" t="s">
        <v>141</v>
      </c>
      <c r="AM386" t="s">
        <v>469</v>
      </c>
      <c r="AN386" t="b">
        <v>1</v>
      </c>
      <c r="AO386" t="b">
        <v>1</v>
      </c>
      <c r="AP386" t="b">
        <v>1</v>
      </c>
      <c r="AR386" t="s">
        <v>2656</v>
      </c>
      <c r="AS386" t="s">
        <v>197</v>
      </c>
      <c r="AT386" t="s">
        <v>2657</v>
      </c>
      <c r="AV386" t="s">
        <v>447</v>
      </c>
      <c r="AZ386" t="s">
        <v>2658</v>
      </c>
      <c r="BC386" t="s">
        <v>2592</v>
      </c>
      <c r="BD386" t="s">
        <v>2593</v>
      </c>
      <c r="BG386" t="s">
        <v>1468</v>
      </c>
      <c r="BL386" t="s">
        <v>2609</v>
      </c>
      <c r="BP386" t="s">
        <v>2595</v>
      </c>
    </row>
    <row r="387" spans="1:71" x14ac:dyDescent="0.25">
      <c r="A387" s="1">
        <v>385</v>
      </c>
      <c r="B387" t="s">
        <v>2659</v>
      </c>
      <c r="C387" t="s">
        <v>2576</v>
      </c>
      <c r="D387">
        <v>221</v>
      </c>
      <c r="E387" t="s">
        <v>77</v>
      </c>
      <c r="F387" t="s">
        <v>2577</v>
      </c>
      <c r="G387" t="s">
        <v>202</v>
      </c>
      <c r="H387" t="s">
        <v>80</v>
      </c>
      <c r="I387" t="s">
        <v>2660</v>
      </c>
      <c r="J387" s="2" t="str">
        <f t="shared" ref="J387:J450" si="24">LEFT(I387, 15)</f>
        <v>{'average': 210</v>
      </c>
      <c r="K387" s="2" t="str">
        <f t="shared" ref="K387:K450" si="25">RIGHT(J387, LEN(J387)-FIND(":",J387))</f>
        <v xml:space="preserve"> 210</v>
      </c>
      <c r="L387" s="2" t="e">
        <f t="shared" si="23"/>
        <v>#VALUE!</v>
      </c>
      <c r="M387" s="3">
        <f t="shared" ref="M387:M450" si="26">IF(ISERROR(L387), N387/K387, N387/L387)</f>
        <v>0.38095238095238093</v>
      </c>
      <c r="N387" s="2">
        <v>80</v>
      </c>
      <c r="O387" t="s">
        <v>2661</v>
      </c>
      <c r="P387">
        <v>19</v>
      </c>
      <c r="Q387">
        <v>12</v>
      </c>
      <c r="R387">
        <v>19</v>
      </c>
      <c r="S387">
        <v>18</v>
      </c>
      <c r="T387">
        <v>17</v>
      </c>
      <c r="U387">
        <v>18</v>
      </c>
      <c r="V387" t="s">
        <v>2662</v>
      </c>
      <c r="W387" t="s">
        <v>2663</v>
      </c>
      <c r="X387" t="s">
        <v>85</v>
      </c>
      <c r="Y387">
        <v>23</v>
      </c>
      <c r="Z387" t="s">
        <v>981</v>
      </c>
      <c r="AA387" t="s">
        <v>2583</v>
      </c>
      <c r="AB387" s="6" t="s">
        <v>15523</v>
      </c>
      <c r="AC387" t="s">
        <v>2664</v>
      </c>
      <c r="AD387" t="s">
        <v>2665</v>
      </c>
      <c r="AE387" t="s">
        <v>2666</v>
      </c>
      <c r="AF387" t="s">
        <v>2667</v>
      </c>
      <c r="AG387" t="s">
        <v>2588</v>
      </c>
      <c r="AH387" t="s">
        <v>93</v>
      </c>
      <c r="AI387" t="s">
        <v>2589</v>
      </c>
      <c r="AJ387" t="s">
        <v>2590</v>
      </c>
      <c r="AK387" t="s">
        <v>1048</v>
      </c>
      <c r="AL387" t="s">
        <v>141</v>
      </c>
      <c r="AN387" t="b">
        <v>1</v>
      </c>
      <c r="AO387" t="b">
        <v>1</v>
      </c>
      <c r="AP387" t="b">
        <v>1</v>
      </c>
      <c r="AR387" t="s">
        <v>2668</v>
      </c>
      <c r="AS387" t="s">
        <v>197</v>
      </c>
      <c r="BC387" t="s">
        <v>2592</v>
      </c>
      <c r="BD387" t="s">
        <v>2593</v>
      </c>
      <c r="BG387" t="s">
        <v>1468</v>
      </c>
      <c r="BL387" t="s">
        <v>2669</v>
      </c>
      <c r="BP387" t="s">
        <v>2595</v>
      </c>
    </row>
    <row r="388" spans="1:71" x14ac:dyDescent="0.25">
      <c r="A388" s="1">
        <v>386</v>
      </c>
      <c r="B388" t="s">
        <v>2670</v>
      </c>
      <c r="C388" t="s">
        <v>2576</v>
      </c>
      <c r="D388">
        <v>162</v>
      </c>
      <c r="E388" t="s">
        <v>100</v>
      </c>
      <c r="F388" t="s">
        <v>2577</v>
      </c>
      <c r="G388" t="s">
        <v>116</v>
      </c>
      <c r="H388" t="s">
        <v>162</v>
      </c>
      <c r="I388" t="s">
        <v>2671</v>
      </c>
      <c r="J388" s="2" t="str">
        <f t="shared" si="24"/>
        <v>{'average': 75,</v>
      </c>
      <c r="K388" s="2" t="str">
        <f t="shared" si="25"/>
        <v xml:space="preserve"> 75,</v>
      </c>
      <c r="L388" s="2" t="str">
        <f t="shared" ref="L388:L451" si="27">REPLACE(K388, FIND(",", K388), 1, "")</f>
        <v xml:space="preserve"> 75</v>
      </c>
      <c r="M388" s="3">
        <f t="shared" si="26"/>
        <v>0.4</v>
      </c>
      <c r="N388" s="2">
        <v>30</v>
      </c>
      <c r="O388" t="s">
        <v>2672</v>
      </c>
      <c r="P388">
        <v>19</v>
      </c>
      <c r="Q388">
        <v>10</v>
      </c>
      <c r="R388">
        <v>17</v>
      </c>
      <c r="S388">
        <v>16</v>
      </c>
      <c r="T388">
        <v>13</v>
      </c>
      <c r="U388">
        <v>17</v>
      </c>
      <c r="V388" t="s">
        <v>2673</v>
      </c>
      <c r="W388" t="s">
        <v>2674</v>
      </c>
      <c r="X388" t="s">
        <v>2675</v>
      </c>
      <c r="Y388">
        <v>15</v>
      </c>
      <c r="Z388" t="s">
        <v>2582</v>
      </c>
      <c r="AA388" t="s">
        <v>2676</v>
      </c>
      <c r="AB388" s="6">
        <v>4</v>
      </c>
      <c r="AC388" t="s">
        <v>2677</v>
      </c>
      <c r="AD388" t="s">
        <v>2678</v>
      </c>
      <c r="AG388" t="s">
        <v>1465</v>
      </c>
      <c r="AH388" t="s">
        <v>93</v>
      </c>
      <c r="AI388" t="s">
        <v>155</v>
      </c>
      <c r="AJ388" t="s">
        <v>2679</v>
      </c>
      <c r="AK388" t="s">
        <v>948</v>
      </c>
      <c r="AL388" t="s">
        <v>158</v>
      </c>
      <c r="AN388" t="b">
        <v>1</v>
      </c>
      <c r="AO388" t="b">
        <v>1</v>
      </c>
      <c r="AP388" t="b">
        <v>1</v>
      </c>
      <c r="AR388" t="s">
        <v>2680</v>
      </c>
      <c r="AS388" t="s">
        <v>197</v>
      </c>
      <c r="AV388" t="s">
        <v>186</v>
      </c>
      <c r="BD388" t="s">
        <v>2593</v>
      </c>
      <c r="BG388" t="s">
        <v>1468</v>
      </c>
      <c r="BL388" t="s">
        <v>2681</v>
      </c>
      <c r="BP388" t="s">
        <v>2682</v>
      </c>
    </row>
    <row r="389" spans="1:71" x14ac:dyDescent="0.25">
      <c r="A389" s="1">
        <v>387</v>
      </c>
      <c r="B389" t="s">
        <v>2683</v>
      </c>
      <c r="C389" t="s">
        <v>2576</v>
      </c>
      <c r="D389">
        <v>201</v>
      </c>
      <c r="E389" t="s">
        <v>557</v>
      </c>
      <c r="F389" t="s">
        <v>2577</v>
      </c>
      <c r="G389" t="s">
        <v>116</v>
      </c>
      <c r="H389" t="s">
        <v>1394</v>
      </c>
      <c r="I389" t="s">
        <v>2684</v>
      </c>
      <c r="J389" s="2" t="str">
        <f t="shared" si="24"/>
        <v>{'average': 507</v>
      </c>
      <c r="K389" s="2" t="str">
        <f t="shared" si="25"/>
        <v xml:space="preserve"> 507</v>
      </c>
      <c r="L389" s="2" t="e">
        <f t="shared" si="27"/>
        <v>#VALUE!</v>
      </c>
      <c r="M389" s="3">
        <f t="shared" si="26"/>
        <v>0.46153846153846156</v>
      </c>
      <c r="N389" s="2">
        <v>234</v>
      </c>
      <c r="O389" t="s">
        <v>2685</v>
      </c>
      <c r="P389">
        <v>28</v>
      </c>
      <c r="Q389">
        <v>14</v>
      </c>
      <c r="R389">
        <v>29</v>
      </c>
      <c r="S389">
        <v>30</v>
      </c>
      <c r="T389">
        <v>24</v>
      </c>
      <c r="U389">
        <v>25</v>
      </c>
      <c r="V389" t="s">
        <v>2686</v>
      </c>
      <c r="W389" t="s">
        <v>2687</v>
      </c>
      <c r="X389" t="s">
        <v>515</v>
      </c>
      <c r="Y389">
        <v>25</v>
      </c>
      <c r="AA389" t="s">
        <v>150</v>
      </c>
      <c r="AB389" s="6">
        <v>26</v>
      </c>
      <c r="AC389" t="s">
        <v>2688</v>
      </c>
      <c r="AD389" t="s">
        <v>2689</v>
      </c>
      <c r="AE389" t="s">
        <v>2690</v>
      </c>
      <c r="AG389" t="s">
        <v>413</v>
      </c>
      <c r="AH389" t="s">
        <v>79</v>
      </c>
      <c r="AI389" t="s">
        <v>2589</v>
      </c>
      <c r="AJ389" t="s">
        <v>156</v>
      </c>
      <c r="AK389" t="s">
        <v>1992</v>
      </c>
      <c r="AL389" t="s">
        <v>141</v>
      </c>
      <c r="AM389" t="s">
        <v>98</v>
      </c>
      <c r="AO389" t="b">
        <v>1</v>
      </c>
      <c r="AR389" t="s">
        <v>2691</v>
      </c>
      <c r="AS389" t="s">
        <v>197</v>
      </c>
      <c r="AU389" t="s">
        <v>2692</v>
      </c>
      <c r="AV389" t="s">
        <v>2693</v>
      </c>
      <c r="BC389" t="s">
        <v>2694</v>
      </c>
      <c r="BD389" t="s">
        <v>2593</v>
      </c>
      <c r="BG389" t="s">
        <v>1468</v>
      </c>
      <c r="BL389" t="s">
        <v>2695</v>
      </c>
      <c r="BP389" t="s">
        <v>2696</v>
      </c>
    </row>
    <row r="390" spans="1:71" x14ac:dyDescent="0.25">
      <c r="A390" s="1">
        <v>388</v>
      </c>
      <c r="B390" t="s">
        <v>2697</v>
      </c>
      <c r="C390" t="s">
        <v>2576</v>
      </c>
      <c r="D390">
        <v>160</v>
      </c>
      <c r="E390" t="s">
        <v>557</v>
      </c>
      <c r="F390" t="s">
        <v>2577</v>
      </c>
      <c r="G390" t="s">
        <v>116</v>
      </c>
      <c r="H390" t="s">
        <v>891</v>
      </c>
      <c r="I390" t="s">
        <v>2698</v>
      </c>
      <c r="J390" s="2" t="str">
        <f t="shared" si="24"/>
        <v>{'average': 444</v>
      </c>
      <c r="K390" s="2" t="str">
        <f t="shared" si="25"/>
        <v xml:space="preserve"> 444</v>
      </c>
      <c r="L390" s="2" t="e">
        <f t="shared" si="27"/>
        <v>#VALUE!</v>
      </c>
      <c r="M390" s="3">
        <f t="shared" si="26"/>
        <v>0.43243243243243246</v>
      </c>
      <c r="N390" s="2">
        <v>192</v>
      </c>
      <c r="O390" t="s">
        <v>2579</v>
      </c>
      <c r="P390">
        <v>26</v>
      </c>
      <c r="Q390">
        <v>14</v>
      </c>
      <c r="R390">
        <v>27</v>
      </c>
      <c r="S390">
        <v>26</v>
      </c>
      <c r="T390">
        <v>19</v>
      </c>
      <c r="U390">
        <v>23</v>
      </c>
      <c r="V390" t="s">
        <v>2699</v>
      </c>
      <c r="W390" t="s">
        <v>2700</v>
      </c>
      <c r="X390" t="s">
        <v>85</v>
      </c>
      <c r="Y390">
        <v>28</v>
      </c>
      <c r="Z390" t="s">
        <v>2582</v>
      </c>
      <c r="AA390" t="s">
        <v>2583</v>
      </c>
      <c r="AB390" s="6" t="s">
        <v>15523</v>
      </c>
      <c r="AC390" t="s">
        <v>2584</v>
      </c>
      <c r="AD390" t="s">
        <v>2701</v>
      </c>
      <c r="AE390" t="s">
        <v>2702</v>
      </c>
      <c r="AF390" t="s">
        <v>2587</v>
      </c>
      <c r="AG390" t="s">
        <v>2588</v>
      </c>
      <c r="AH390" t="s">
        <v>93</v>
      </c>
      <c r="AI390" t="s">
        <v>2589</v>
      </c>
      <c r="AJ390" t="s">
        <v>2590</v>
      </c>
      <c r="AK390" t="s">
        <v>2000</v>
      </c>
      <c r="AL390" t="s">
        <v>141</v>
      </c>
      <c r="AM390" t="s">
        <v>787</v>
      </c>
      <c r="AN390" t="b">
        <v>1</v>
      </c>
      <c r="AO390" t="b">
        <v>1</v>
      </c>
      <c r="AP390" t="b">
        <v>1</v>
      </c>
      <c r="AR390" t="s">
        <v>2703</v>
      </c>
      <c r="AS390" t="s">
        <v>197</v>
      </c>
      <c r="AV390" t="s">
        <v>186</v>
      </c>
      <c r="AZ390" t="s">
        <v>125</v>
      </c>
      <c r="BC390" t="s">
        <v>2592</v>
      </c>
      <c r="BD390" t="s">
        <v>2593</v>
      </c>
      <c r="BG390" t="s">
        <v>1468</v>
      </c>
      <c r="BL390" t="s">
        <v>2704</v>
      </c>
      <c r="BP390" t="s">
        <v>2705</v>
      </c>
    </row>
    <row r="391" spans="1:71" x14ac:dyDescent="0.25">
      <c r="A391" s="1">
        <v>389</v>
      </c>
      <c r="B391" t="s">
        <v>2706</v>
      </c>
      <c r="C391" t="s">
        <v>2576</v>
      </c>
      <c r="D391">
        <v>170</v>
      </c>
      <c r="E391" t="s">
        <v>557</v>
      </c>
      <c r="F391" t="s">
        <v>2577</v>
      </c>
      <c r="G391" t="s">
        <v>202</v>
      </c>
      <c r="H391" t="s">
        <v>891</v>
      </c>
      <c r="I391" t="s">
        <v>2707</v>
      </c>
      <c r="J391" s="2" t="str">
        <f t="shared" si="24"/>
        <v>{'average': 222</v>
      </c>
      <c r="K391" s="2" t="str">
        <f t="shared" si="25"/>
        <v xml:space="preserve"> 222</v>
      </c>
      <c r="L391" s="2" t="e">
        <f t="shared" si="27"/>
        <v>#VALUE!</v>
      </c>
      <c r="M391" s="3">
        <f t="shared" si="26"/>
        <v>0.43243243243243246</v>
      </c>
      <c r="N391" s="2">
        <v>96</v>
      </c>
      <c r="O391" t="s">
        <v>2598</v>
      </c>
      <c r="P391">
        <v>25</v>
      </c>
      <c r="Q391">
        <v>12</v>
      </c>
      <c r="R391">
        <v>26</v>
      </c>
      <c r="S391">
        <v>20</v>
      </c>
      <c r="T391">
        <v>16</v>
      </c>
      <c r="U391">
        <v>21</v>
      </c>
      <c r="V391" t="s">
        <v>2708</v>
      </c>
      <c r="W391" t="s">
        <v>2709</v>
      </c>
      <c r="X391" t="s">
        <v>85</v>
      </c>
      <c r="Y391">
        <v>25</v>
      </c>
      <c r="Z391" t="s">
        <v>2601</v>
      </c>
      <c r="AA391" t="s">
        <v>2583</v>
      </c>
      <c r="AB391" s="6" t="s">
        <v>15523</v>
      </c>
      <c r="AC391" t="s">
        <v>2602</v>
      </c>
      <c r="AD391" t="s">
        <v>2710</v>
      </c>
      <c r="AE391" t="s">
        <v>2711</v>
      </c>
      <c r="AF391" t="s">
        <v>2605</v>
      </c>
      <c r="AG391" t="s">
        <v>413</v>
      </c>
      <c r="AH391" t="s">
        <v>93</v>
      </c>
      <c r="AI391" t="s">
        <v>2589</v>
      </c>
      <c r="AJ391" t="s">
        <v>2590</v>
      </c>
      <c r="AK391" t="s">
        <v>2606</v>
      </c>
      <c r="AL391" t="s">
        <v>141</v>
      </c>
      <c r="AN391" t="b">
        <v>1</v>
      </c>
      <c r="AO391" t="b">
        <v>1</v>
      </c>
      <c r="AP391" t="b">
        <v>1</v>
      </c>
      <c r="AR391" t="s">
        <v>2712</v>
      </c>
      <c r="AS391" t="s">
        <v>197</v>
      </c>
      <c r="AT391" t="s">
        <v>2713</v>
      </c>
      <c r="BC391" t="s">
        <v>2592</v>
      </c>
      <c r="BD391" t="s">
        <v>2593</v>
      </c>
      <c r="BG391" t="s">
        <v>1468</v>
      </c>
      <c r="BL391" t="s">
        <v>2714</v>
      </c>
      <c r="BP391" t="s">
        <v>2705</v>
      </c>
    </row>
    <row r="392" spans="1:71" x14ac:dyDescent="0.25">
      <c r="A392" s="1">
        <v>390</v>
      </c>
      <c r="B392" t="s">
        <v>2715</v>
      </c>
      <c r="C392" t="s">
        <v>2576</v>
      </c>
      <c r="D392">
        <v>173</v>
      </c>
      <c r="E392" t="s">
        <v>557</v>
      </c>
      <c r="F392" t="s">
        <v>890</v>
      </c>
      <c r="G392" t="s">
        <v>269</v>
      </c>
      <c r="H392" t="s">
        <v>891</v>
      </c>
      <c r="I392" t="s">
        <v>2716</v>
      </c>
      <c r="J392" s="2" t="str">
        <f t="shared" si="24"/>
        <v>{'average': 201</v>
      </c>
      <c r="K392" s="2" t="str">
        <f t="shared" si="25"/>
        <v xml:space="preserve"> 201</v>
      </c>
      <c r="L392" s="2" t="e">
        <f t="shared" si="27"/>
        <v>#VALUE!</v>
      </c>
      <c r="M392" s="3">
        <f t="shared" si="26"/>
        <v>0.32338308457711445</v>
      </c>
      <c r="N392" s="2">
        <v>65</v>
      </c>
      <c r="O392" t="s">
        <v>2717</v>
      </c>
      <c r="P392">
        <v>23</v>
      </c>
      <c r="Q392">
        <v>16</v>
      </c>
      <c r="R392">
        <v>20</v>
      </c>
      <c r="S392">
        <v>19</v>
      </c>
      <c r="T392">
        <v>18</v>
      </c>
      <c r="U392">
        <v>21</v>
      </c>
      <c r="V392" t="s">
        <v>2718</v>
      </c>
      <c r="W392" t="s">
        <v>2719</v>
      </c>
      <c r="X392" t="s">
        <v>2720</v>
      </c>
      <c r="Y392">
        <v>20</v>
      </c>
      <c r="Z392" t="s">
        <v>159</v>
      </c>
      <c r="AA392" t="s">
        <v>1639</v>
      </c>
      <c r="AB392" s="6" t="s">
        <v>15523</v>
      </c>
      <c r="AC392" t="s">
        <v>2602</v>
      </c>
      <c r="AD392" t="s">
        <v>2721</v>
      </c>
      <c r="AE392" t="s">
        <v>2722</v>
      </c>
      <c r="AF392" t="s">
        <v>2617</v>
      </c>
      <c r="AG392" t="s">
        <v>413</v>
      </c>
      <c r="AH392" t="s">
        <v>93</v>
      </c>
      <c r="AI392" t="s">
        <v>2589</v>
      </c>
      <c r="AJ392" t="s">
        <v>1642</v>
      </c>
      <c r="AK392" t="s">
        <v>2618</v>
      </c>
      <c r="AL392" t="s">
        <v>141</v>
      </c>
      <c r="AM392" t="s">
        <v>2619</v>
      </c>
      <c r="AN392" t="b">
        <v>1</v>
      </c>
      <c r="AO392" t="b">
        <v>1</v>
      </c>
      <c r="AP392" t="b">
        <v>1</v>
      </c>
      <c r="AV392" t="s">
        <v>565</v>
      </c>
      <c r="AZ392" t="s">
        <v>389</v>
      </c>
      <c r="BG392" t="s">
        <v>1468</v>
      </c>
      <c r="BL392" t="s">
        <v>2714</v>
      </c>
      <c r="BP392" t="s">
        <v>2705</v>
      </c>
      <c r="BQ392" t="s">
        <v>2620</v>
      </c>
    </row>
    <row r="393" spans="1:71" x14ac:dyDescent="0.25">
      <c r="A393" s="1">
        <v>391</v>
      </c>
      <c r="B393" t="s">
        <v>2723</v>
      </c>
      <c r="C393" t="s">
        <v>2576</v>
      </c>
      <c r="D393">
        <v>191</v>
      </c>
      <c r="E393" t="s">
        <v>557</v>
      </c>
      <c r="F393" t="s">
        <v>890</v>
      </c>
      <c r="G393" t="s">
        <v>116</v>
      </c>
      <c r="H393" t="s">
        <v>2464</v>
      </c>
      <c r="I393" t="s">
        <v>2724</v>
      </c>
      <c r="J393" s="2" t="str">
        <f t="shared" si="24"/>
        <v>{'average': 409</v>
      </c>
      <c r="K393" s="2" t="str">
        <f t="shared" si="25"/>
        <v xml:space="preserve"> 409</v>
      </c>
      <c r="L393" s="2" t="e">
        <f t="shared" si="27"/>
        <v>#VALUE!</v>
      </c>
      <c r="M393" s="3">
        <f t="shared" si="26"/>
        <v>0.46210268948655259</v>
      </c>
      <c r="N393" s="2">
        <v>189</v>
      </c>
      <c r="O393" t="s">
        <v>2725</v>
      </c>
      <c r="P393">
        <v>28</v>
      </c>
      <c r="Q393">
        <v>12</v>
      </c>
      <c r="R393">
        <v>29</v>
      </c>
      <c r="S393">
        <v>14</v>
      </c>
      <c r="T393">
        <v>19</v>
      </c>
      <c r="U393">
        <v>15</v>
      </c>
      <c r="V393" t="s">
        <v>2726</v>
      </c>
      <c r="W393" t="s">
        <v>2727</v>
      </c>
      <c r="X393" t="s">
        <v>515</v>
      </c>
      <c r="Y393">
        <v>21</v>
      </c>
      <c r="AA393" t="s">
        <v>2728</v>
      </c>
      <c r="AB393" s="6">
        <v>24</v>
      </c>
      <c r="AC393" t="s">
        <v>2729</v>
      </c>
      <c r="AD393" t="s">
        <v>2730</v>
      </c>
      <c r="AE393" t="s">
        <v>2731</v>
      </c>
      <c r="AF393" t="s">
        <v>2732</v>
      </c>
      <c r="AG393" t="s">
        <v>2588</v>
      </c>
      <c r="AH393" t="s">
        <v>79</v>
      </c>
      <c r="AI393" t="s">
        <v>896</v>
      </c>
      <c r="AJ393" t="s">
        <v>2733</v>
      </c>
      <c r="AK393" t="s">
        <v>2734</v>
      </c>
      <c r="AL393" t="s">
        <v>141</v>
      </c>
      <c r="AM393" t="s">
        <v>787</v>
      </c>
      <c r="AN393" t="b">
        <v>1</v>
      </c>
      <c r="AO393" t="b">
        <v>1</v>
      </c>
      <c r="AP393" t="b">
        <v>1</v>
      </c>
      <c r="AU393" t="s">
        <v>595</v>
      </c>
      <c r="AV393" t="s">
        <v>565</v>
      </c>
      <c r="AZ393" t="s">
        <v>349</v>
      </c>
      <c r="BG393" t="s">
        <v>1468</v>
      </c>
      <c r="BL393" t="s">
        <v>2735</v>
      </c>
      <c r="BP393" t="s">
        <v>2705</v>
      </c>
      <c r="BR393" t="s">
        <v>2736</v>
      </c>
      <c r="BS393" t="s">
        <v>2737</v>
      </c>
    </row>
    <row r="394" spans="1:71" x14ac:dyDescent="0.25">
      <c r="A394" s="1">
        <v>392</v>
      </c>
      <c r="B394" t="s">
        <v>2738</v>
      </c>
      <c r="C394" t="s">
        <v>2576</v>
      </c>
      <c r="D394">
        <v>195</v>
      </c>
      <c r="E394" t="s">
        <v>557</v>
      </c>
      <c r="F394" t="s">
        <v>2577</v>
      </c>
      <c r="G394" t="s">
        <v>189</v>
      </c>
      <c r="H394" t="s">
        <v>891</v>
      </c>
      <c r="I394" t="s">
        <v>2739</v>
      </c>
      <c r="J394" s="2" t="str">
        <f t="shared" si="24"/>
        <v>{'average': 332</v>
      </c>
      <c r="K394" s="2" t="str">
        <f t="shared" si="25"/>
        <v xml:space="preserve"> 332</v>
      </c>
      <c r="L394" s="2" t="e">
        <f t="shared" si="27"/>
        <v>#VALUE!</v>
      </c>
      <c r="M394" s="3">
        <f t="shared" si="26"/>
        <v>0.4006024096385542</v>
      </c>
      <c r="N394" s="2">
        <v>133</v>
      </c>
      <c r="O394" t="s">
        <v>1141</v>
      </c>
      <c r="P394">
        <v>25</v>
      </c>
      <c r="Q394">
        <v>12</v>
      </c>
      <c r="R394">
        <v>25</v>
      </c>
      <c r="S394">
        <v>20</v>
      </c>
      <c r="T394">
        <v>18</v>
      </c>
      <c r="U394">
        <v>20</v>
      </c>
      <c r="V394" t="s">
        <v>2740</v>
      </c>
      <c r="W394" t="s">
        <v>2741</v>
      </c>
      <c r="X394" t="s">
        <v>85</v>
      </c>
      <c r="Y394">
        <v>28</v>
      </c>
      <c r="Z394" t="s">
        <v>2079</v>
      </c>
      <c r="AA394" t="s">
        <v>2583</v>
      </c>
      <c r="AB394" s="6" t="s">
        <v>15523</v>
      </c>
      <c r="AC394" t="s">
        <v>2742</v>
      </c>
      <c r="AD394" t="s">
        <v>2743</v>
      </c>
      <c r="AE394" t="s">
        <v>2744</v>
      </c>
      <c r="AF394" t="s">
        <v>2628</v>
      </c>
      <c r="AG394" t="s">
        <v>413</v>
      </c>
      <c r="AH394" t="s">
        <v>93</v>
      </c>
      <c r="AI394" t="s">
        <v>2589</v>
      </c>
      <c r="AJ394" t="s">
        <v>2590</v>
      </c>
      <c r="AK394" t="s">
        <v>2629</v>
      </c>
      <c r="AL394" t="s">
        <v>141</v>
      </c>
      <c r="AN394" t="b">
        <v>1</v>
      </c>
      <c r="AO394" t="b">
        <v>1</v>
      </c>
      <c r="AP394" t="b">
        <v>1</v>
      </c>
      <c r="AR394" t="s">
        <v>2745</v>
      </c>
      <c r="AS394" t="s">
        <v>197</v>
      </c>
      <c r="AT394" t="s">
        <v>2746</v>
      </c>
      <c r="BC394" t="s">
        <v>2592</v>
      </c>
      <c r="BD394" t="s">
        <v>2593</v>
      </c>
      <c r="BG394" t="s">
        <v>1468</v>
      </c>
      <c r="BL394" t="s">
        <v>2747</v>
      </c>
      <c r="BP394" t="s">
        <v>2705</v>
      </c>
    </row>
    <row r="395" spans="1:71" x14ac:dyDescent="0.25">
      <c r="A395" s="1">
        <v>393</v>
      </c>
      <c r="B395" t="s">
        <v>2748</v>
      </c>
      <c r="C395" t="s">
        <v>2576</v>
      </c>
      <c r="D395">
        <v>211</v>
      </c>
      <c r="E395" t="s">
        <v>557</v>
      </c>
      <c r="F395" t="s">
        <v>890</v>
      </c>
      <c r="G395" t="s">
        <v>116</v>
      </c>
      <c r="H395" t="s">
        <v>891</v>
      </c>
      <c r="I395" t="s">
        <v>2749</v>
      </c>
      <c r="J395" s="2" t="str">
        <f t="shared" si="24"/>
        <v>{'average': 330</v>
      </c>
      <c r="K395" s="2" t="str">
        <f t="shared" si="25"/>
        <v xml:space="preserve"> 330</v>
      </c>
      <c r="L395" s="2" t="e">
        <f t="shared" si="27"/>
        <v>#VALUE!</v>
      </c>
      <c r="M395" s="3">
        <f t="shared" si="26"/>
        <v>0.36363636363636365</v>
      </c>
      <c r="N395" s="2">
        <v>120</v>
      </c>
      <c r="O395" t="s">
        <v>2109</v>
      </c>
      <c r="P395">
        <v>22</v>
      </c>
      <c r="Q395">
        <v>18</v>
      </c>
      <c r="R395">
        <v>23</v>
      </c>
      <c r="S395">
        <v>20</v>
      </c>
      <c r="T395">
        <v>22</v>
      </c>
      <c r="U395">
        <v>26</v>
      </c>
      <c r="V395" t="s">
        <v>2750</v>
      </c>
      <c r="W395" t="s">
        <v>2751</v>
      </c>
      <c r="X395" t="s">
        <v>515</v>
      </c>
      <c r="Y395">
        <v>23</v>
      </c>
      <c r="AA395" t="s">
        <v>2370</v>
      </c>
      <c r="AB395" s="6" t="s">
        <v>15523</v>
      </c>
      <c r="AC395" t="s">
        <v>2602</v>
      </c>
      <c r="AD395" t="s">
        <v>2752</v>
      </c>
      <c r="AE395" t="s">
        <v>2638</v>
      </c>
      <c r="AF395" t="s">
        <v>2639</v>
      </c>
      <c r="AG395" t="s">
        <v>413</v>
      </c>
      <c r="AH395" t="s">
        <v>79</v>
      </c>
      <c r="AI395" t="s">
        <v>896</v>
      </c>
      <c r="AJ395" t="s">
        <v>467</v>
      </c>
      <c r="AK395" t="s">
        <v>2641</v>
      </c>
      <c r="AL395" t="s">
        <v>141</v>
      </c>
      <c r="AM395" t="s">
        <v>2642</v>
      </c>
      <c r="AN395" t="b">
        <v>1</v>
      </c>
      <c r="AO395" t="b">
        <v>1</v>
      </c>
      <c r="AP395" t="b">
        <v>1</v>
      </c>
      <c r="AR395" t="s">
        <v>2753</v>
      </c>
      <c r="AT395" t="s">
        <v>428</v>
      </c>
      <c r="AV395" t="s">
        <v>125</v>
      </c>
      <c r="AZ395" t="s">
        <v>2644</v>
      </c>
      <c r="BG395" t="s">
        <v>1468</v>
      </c>
      <c r="BL395" t="s">
        <v>2754</v>
      </c>
      <c r="BP395" t="s">
        <v>2705</v>
      </c>
    </row>
    <row r="396" spans="1:71" x14ac:dyDescent="0.25">
      <c r="A396" s="1">
        <v>394</v>
      </c>
      <c r="B396" t="s">
        <v>2755</v>
      </c>
      <c r="C396" t="s">
        <v>2576</v>
      </c>
      <c r="D396">
        <v>214</v>
      </c>
      <c r="E396" t="s">
        <v>557</v>
      </c>
      <c r="F396" t="s">
        <v>2577</v>
      </c>
      <c r="G396" t="s">
        <v>189</v>
      </c>
      <c r="H396" t="s">
        <v>891</v>
      </c>
      <c r="I396" t="s">
        <v>2756</v>
      </c>
      <c r="J396" s="2" t="str">
        <f t="shared" si="24"/>
        <v>{'average': 370</v>
      </c>
      <c r="K396" s="2" t="str">
        <f t="shared" si="25"/>
        <v xml:space="preserve"> 370</v>
      </c>
      <c r="L396" s="2" t="e">
        <f t="shared" si="27"/>
        <v>#VALUE!</v>
      </c>
      <c r="M396" s="3">
        <f t="shared" si="26"/>
        <v>0.43243243243243246</v>
      </c>
      <c r="N396" s="2">
        <v>160</v>
      </c>
      <c r="O396" t="s">
        <v>2598</v>
      </c>
      <c r="P396">
        <v>27</v>
      </c>
      <c r="Q396">
        <v>14</v>
      </c>
      <c r="R396">
        <v>27</v>
      </c>
      <c r="S396">
        <v>21</v>
      </c>
      <c r="T396">
        <v>19</v>
      </c>
      <c r="U396">
        <v>20</v>
      </c>
      <c r="V396" t="s">
        <v>2757</v>
      </c>
      <c r="W396" t="s">
        <v>2758</v>
      </c>
      <c r="X396" t="s">
        <v>85</v>
      </c>
      <c r="Y396">
        <v>28</v>
      </c>
      <c r="Z396" t="s">
        <v>1945</v>
      </c>
      <c r="AA396" t="s">
        <v>2583</v>
      </c>
      <c r="AB396" s="6" t="s">
        <v>15523</v>
      </c>
      <c r="AC396" t="s">
        <v>2759</v>
      </c>
      <c r="AD396" t="s">
        <v>2760</v>
      </c>
      <c r="AE396" t="s">
        <v>2761</v>
      </c>
      <c r="AF396" t="s">
        <v>2653</v>
      </c>
      <c r="AG396" t="s">
        <v>2654</v>
      </c>
      <c r="AH396" t="s">
        <v>93</v>
      </c>
      <c r="AI396" t="s">
        <v>2589</v>
      </c>
      <c r="AJ396" t="s">
        <v>2590</v>
      </c>
      <c r="AK396" t="s">
        <v>2655</v>
      </c>
      <c r="AL396" t="s">
        <v>141</v>
      </c>
      <c r="AM396" t="s">
        <v>469</v>
      </c>
      <c r="AN396" t="b">
        <v>1</v>
      </c>
      <c r="AO396" t="b">
        <v>1</v>
      </c>
      <c r="AP396" t="b">
        <v>1</v>
      </c>
      <c r="AR396" t="s">
        <v>2762</v>
      </c>
      <c r="AS396" t="s">
        <v>197</v>
      </c>
      <c r="AT396" t="s">
        <v>2657</v>
      </c>
      <c r="AV396" t="s">
        <v>447</v>
      </c>
      <c r="AZ396" t="s">
        <v>2658</v>
      </c>
      <c r="BC396" t="s">
        <v>2592</v>
      </c>
      <c r="BD396" t="s">
        <v>2593</v>
      </c>
      <c r="BG396" t="s">
        <v>1468</v>
      </c>
      <c r="BL396" t="s">
        <v>2714</v>
      </c>
      <c r="BP396" t="s">
        <v>2705</v>
      </c>
    </row>
    <row r="397" spans="1:71" x14ac:dyDescent="0.25">
      <c r="A397" s="1">
        <v>395</v>
      </c>
      <c r="B397" t="s">
        <v>2763</v>
      </c>
      <c r="C397" t="s">
        <v>2576</v>
      </c>
      <c r="D397">
        <v>219</v>
      </c>
      <c r="E397" t="s">
        <v>557</v>
      </c>
      <c r="F397" t="s">
        <v>890</v>
      </c>
      <c r="G397" t="s">
        <v>116</v>
      </c>
      <c r="H397" t="s">
        <v>162</v>
      </c>
      <c r="I397" t="s">
        <v>2764</v>
      </c>
      <c r="J397" s="2" t="str">
        <f t="shared" si="24"/>
        <v>{'average': 170</v>
      </c>
      <c r="K397" s="2" t="str">
        <f t="shared" si="25"/>
        <v xml:space="preserve"> 170</v>
      </c>
      <c r="L397" s="2" t="e">
        <f t="shared" si="27"/>
        <v>#VALUE!</v>
      </c>
      <c r="M397" s="3">
        <f t="shared" si="26"/>
        <v>0.3235294117647059</v>
      </c>
      <c r="N397" s="2">
        <v>55</v>
      </c>
      <c r="O397" t="s">
        <v>2765</v>
      </c>
      <c r="P397">
        <v>24</v>
      </c>
      <c r="Q397">
        <v>15</v>
      </c>
      <c r="R397">
        <v>20</v>
      </c>
      <c r="S397">
        <v>13</v>
      </c>
      <c r="T397">
        <v>16</v>
      </c>
      <c r="U397">
        <v>12</v>
      </c>
      <c r="V397" t="s">
        <v>2126</v>
      </c>
      <c r="W397" t="s">
        <v>2766</v>
      </c>
      <c r="X397" t="s">
        <v>215</v>
      </c>
      <c r="Y397">
        <v>18</v>
      </c>
      <c r="AA397" t="s">
        <v>150</v>
      </c>
      <c r="AB397" s="6">
        <v>14</v>
      </c>
      <c r="AC397" t="s">
        <v>2767</v>
      </c>
      <c r="AD397" t="s">
        <v>2768</v>
      </c>
      <c r="AE397" t="s">
        <v>2769</v>
      </c>
      <c r="AG397" t="s">
        <v>2770</v>
      </c>
      <c r="AH397" t="s">
        <v>219</v>
      </c>
      <c r="AI397" t="s">
        <v>896</v>
      </c>
      <c r="AJ397" t="s">
        <v>156</v>
      </c>
      <c r="AK397" t="s">
        <v>666</v>
      </c>
      <c r="AL397" t="s">
        <v>141</v>
      </c>
      <c r="AM397" t="s">
        <v>98</v>
      </c>
      <c r="AN397" t="b">
        <v>1</v>
      </c>
      <c r="AO397" t="b">
        <v>1</v>
      </c>
      <c r="AP397" t="b">
        <v>1</v>
      </c>
      <c r="AU397" t="s">
        <v>634</v>
      </c>
      <c r="BG397" t="s">
        <v>1468</v>
      </c>
      <c r="BP397" t="s">
        <v>2705</v>
      </c>
    </row>
    <row r="398" spans="1:71" x14ac:dyDescent="0.25">
      <c r="A398" s="1">
        <v>396</v>
      </c>
      <c r="B398" t="s">
        <v>2771</v>
      </c>
      <c r="C398" t="s">
        <v>2576</v>
      </c>
      <c r="D398">
        <v>220</v>
      </c>
      <c r="E398" t="s">
        <v>557</v>
      </c>
      <c r="F398" t="s">
        <v>2577</v>
      </c>
      <c r="G398" t="s">
        <v>202</v>
      </c>
      <c r="H398" t="s">
        <v>891</v>
      </c>
      <c r="I398" t="s">
        <v>2772</v>
      </c>
      <c r="J398" s="2" t="str">
        <f t="shared" si="24"/>
        <v>{'average': 280</v>
      </c>
      <c r="K398" s="2" t="str">
        <f t="shared" si="25"/>
        <v xml:space="preserve"> 280</v>
      </c>
      <c r="L398" s="2" t="e">
        <f t="shared" si="27"/>
        <v>#VALUE!</v>
      </c>
      <c r="M398" s="3">
        <f t="shared" si="26"/>
        <v>0.36428571428571427</v>
      </c>
      <c r="N398" s="2">
        <v>102</v>
      </c>
      <c r="O398" t="s">
        <v>2661</v>
      </c>
      <c r="P398">
        <v>23</v>
      </c>
      <c r="Q398">
        <v>12</v>
      </c>
      <c r="R398">
        <v>23</v>
      </c>
      <c r="S398">
        <v>20</v>
      </c>
      <c r="T398">
        <v>19</v>
      </c>
      <c r="U398">
        <v>20</v>
      </c>
      <c r="V398" t="s">
        <v>2773</v>
      </c>
      <c r="W398" t="s">
        <v>2774</v>
      </c>
      <c r="X398" t="s">
        <v>85</v>
      </c>
      <c r="Y398">
        <v>26</v>
      </c>
      <c r="Z398" t="s">
        <v>981</v>
      </c>
      <c r="AA398" t="s">
        <v>2583</v>
      </c>
      <c r="AB398" s="6" t="s">
        <v>15523</v>
      </c>
      <c r="AC398" t="s">
        <v>2664</v>
      </c>
      <c r="AD398" t="s">
        <v>2775</v>
      </c>
      <c r="AE398" t="s">
        <v>2776</v>
      </c>
      <c r="AF398" t="s">
        <v>2667</v>
      </c>
      <c r="AG398" t="s">
        <v>2588</v>
      </c>
      <c r="AH398" t="s">
        <v>93</v>
      </c>
      <c r="AI398" t="s">
        <v>2589</v>
      </c>
      <c r="AJ398" t="s">
        <v>2590</v>
      </c>
      <c r="AK398" t="s">
        <v>1048</v>
      </c>
      <c r="AL398" t="s">
        <v>141</v>
      </c>
      <c r="AN398" t="b">
        <v>1</v>
      </c>
      <c r="AO398" t="b">
        <v>1</v>
      </c>
      <c r="AP398" t="b">
        <v>1</v>
      </c>
      <c r="AR398" t="s">
        <v>2777</v>
      </c>
      <c r="AS398" t="s">
        <v>197</v>
      </c>
      <c r="BC398" t="s">
        <v>2592</v>
      </c>
      <c r="BD398" t="s">
        <v>2593</v>
      </c>
      <c r="BG398" t="s">
        <v>1468</v>
      </c>
      <c r="BL398" t="s">
        <v>2594</v>
      </c>
      <c r="BP398" t="s">
        <v>2705</v>
      </c>
    </row>
    <row r="399" spans="1:71" x14ac:dyDescent="0.25">
      <c r="A399" s="1">
        <v>397</v>
      </c>
      <c r="B399" t="s">
        <v>2778</v>
      </c>
      <c r="C399" t="s">
        <v>2576</v>
      </c>
      <c r="D399">
        <v>163</v>
      </c>
      <c r="E399" t="s">
        <v>130</v>
      </c>
      <c r="F399" t="s">
        <v>419</v>
      </c>
      <c r="G399" t="s">
        <v>269</v>
      </c>
      <c r="H399" t="s">
        <v>2779</v>
      </c>
      <c r="I399" t="s">
        <v>2780</v>
      </c>
      <c r="J399" s="2" t="str">
        <f t="shared" si="24"/>
        <v>{'average': 95,</v>
      </c>
      <c r="K399" s="2" t="str">
        <f t="shared" si="25"/>
        <v xml:space="preserve"> 95,</v>
      </c>
      <c r="L399" s="2" t="str">
        <f t="shared" si="27"/>
        <v xml:space="preserve"> 95</v>
      </c>
      <c r="M399" s="3">
        <f t="shared" si="26"/>
        <v>0.42105263157894735</v>
      </c>
      <c r="N399" s="2">
        <v>40</v>
      </c>
      <c r="O399" t="s">
        <v>594</v>
      </c>
      <c r="P399">
        <v>19</v>
      </c>
      <c r="Q399">
        <v>11</v>
      </c>
      <c r="R399">
        <v>18</v>
      </c>
      <c r="S399">
        <v>6</v>
      </c>
      <c r="T399">
        <v>10</v>
      </c>
      <c r="U399">
        <v>5</v>
      </c>
      <c r="X399" t="s">
        <v>226</v>
      </c>
      <c r="Y399">
        <v>10</v>
      </c>
      <c r="Z399" t="s">
        <v>2781</v>
      </c>
      <c r="AA399" t="s">
        <v>1987</v>
      </c>
      <c r="AB399" s="6">
        <v>6</v>
      </c>
      <c r="AC399" t="s">
        <v>2782</v>
      </c>
      <c r="AD399" t="s">
        <v>2783</v>
      </c>
      <c r="AH399" t="s">
        <v>230</v>
      </c>
      <c r="AI399" t="s">
        <v>94</v>
      </c>
      <c r="AJ399" t="s">
        <v>1991</v>
      </c>
      <c r="AK399" t="s">
        <v>2784</v>
      </c>
      <c r="AL399" t="s">
        <v>158</v>
      </c>
      <c r="AM399" t="s">
        <v>389</v>
      </c>
      <c r="AN399" t="b">
        <v>1</v>
      </c>
      <c r="AO399" t="b">
        <v>1</v>
      </c>
      <c r="AP399" t="b">
        <v>1</v>
      </c>
      <c r="AV399" t="s">
        <v>2785</v>
      </c>
      <c r="BC399" t="s">
        <v>2786</v>
      </c>
      <c r="BG399" t="s">
        <v>1468</v>
      </c>
    </row>
    <row r="400" spans="1:71" x14ac:dyDescent="0.25">
      <c r="A400" s="1">
        <v>398</v>
      </c>
      <c r="B400" t="s">
        <v>2787</v>
      </c>
      <c r="C400" t="s">
        <v>2576</v>
      </c>
      <c r="D400">
        <v>165</v>
      </c>
      <c r="E400" t="s">
        <v>557</v>
      </c>
      <c r="F400" t="s">
        <v>2788</v>
      </c>
      <c r="G400" t="s">
        <v>296</v>
      </c>
      <c r="H400" t="s">
        <v>2529</v>
      </c>
      <c r="I400" t="s">
        <v>2789</v>
      </c>
      <c r="J400" s="2" t="str">
        <f t="shared" si="24"/>
        <v>{'average': 585</v>
      </c>
      <c r="K400" s="2" t="str">
        <f t="shared" si="25"/>
        <v xml:space="preserve"> 585</v>
      </c>
      <c r="L400" s="2" t="e">
        <f t="shared" si="27"/>
        <v>#VALUE!</v>
      </c>
      <c r="M400" s="3">
        <f t="shared" si="26"/>
        <v>0.46153846153846156</v>
      </c>
      <c r="N400" s="2">
        <v>270</v>
      </c>
      <c r="O400" t="s">
        <v>2790</v>
      </c>
      <c r="P400">
        <v>30</v>
      </c>
      <c r="Q400">
        <v>18</v>
      </c>
      <c r="R400">
        <v>29</v>
      </c>
      <c r="S400">
        <v>25</v>
      </c>
      <c r="T400">
        <v>28</v>
      </c>
      <c r="U400">
        <v>30</v>
      </c>
      <c r="V400" t="s">
        <v>2791</v>
      </c>
      <c r="W400" t="s">
        <v>2792</v>
      </c>
      <c r="X400" t="s">
        <v>515</v>
      </c>
      <c r="Y400">
        <v>28</v>
      </c>
      <c r="AA400" t="s">
        <v>150</v>
      </c>
      <c r="AB400" s="6">
        <v>30</v>
      </c>
      <c r="AC400" t="s">
        <v>2793</v>
      </c>
      <c r="AD400" t="s">
        <v>2794</v>
      </c>
      <c r="AE400" t="s">
        <v>2795</v>
      </c>
      <c r="AG400" t="s">
        <v>413</v>
      </c>
      <c r="AH400" t="s">
        <v>79</v>
      </c>
      <c r="AI400" t="s">
        <v>2589</v>
      </c>
      <c r="AJ400" t="s">
        <v>156</v>
      </c>
      <c r="AK400" t="s">
        <v>2796</v>
      </c>
      <c r="AL400" t="s">
        <v>141</v>
      </c>
      <c r="AM400" t="s">
        <v>2797</v>
      </c>
      <c r="AN400" t="b">
        <v>1</v>
      </c>
      <c r="AO400" t="b">
        <v>1</v>
      </c>
      <c r="AP400" t="b">
        <v>1</v>
      </c>
      <c r="AU400" t="s">
        <v>2798</v>
      </c>
      <c r="AV400" t="s">
        <v>2799</v>
      </c>
      <c r="BC400" t="s">
        <v>2800</v>
      </c>
      <c r="BP400" t="s">
        <v>2801</v>
      </c>
      <c r="BR400" t="s">
        <v>2802</v>
      </c>
      <c r="BS400" t="s">
        <v>2803</v>
      </c>
    </row>
    <row r="401" spans="1:71" x14ac:dyDescent="0.25">
      <c r="A401" s="1">
        <v>399</v>
      </c>
      <c r="B401" t="s">
        <v>2804</v>
      </c>
      <c r="C401" t="s">
        <v>2576</v>
      </c>
      <c r="D401">
        <v>166</v>
      </c>
      <c r="E401" t="s">
        <v>557</v>
      </c>
      <c r="F401" t="s">
        <v>2805</v>
      </c>
      <c r="G401" t="s">
        <v>109</v>
      </c>
      <c r="H401" t="s">
        <v>2529</v>
      </c>
      <c r="I401" t="s">
        <v>2806</v>
      </c>
      <c r="J401" s="2" t="str">
        <f t="shared" si="24"/>
        <v>{'average': 574</v>
      </c>
      <c r="K401" s="2" t="str">
        <f t="shared" si="25"/>
        <v xml:space="preserve"> 574</v>
      </c>
      <c r="L401" s="2" t="e">
        <f t="shared" si="27"/>
        <v>#VALUE!</v>
      </c>
      <c r="M401" s="3">
        <f t="shared" si="26"/>
        <v>0.48780487804878048</v>
      </c>
      <c r="N401" s="2">
        <v>280</v>
      </c>
      <c r="O401" t="s">
        <v>2790</v>
      </c>
      <c r="P401">
        <v>30</v>
      </c>
      <c r="Q401">
        <v>14</v>
      </c>
      <c r="R401">
        <v>30</v>
      </c>
      <c r="S401">
        <v>21</v>
      </c>
      <c r="T401">
        <v>20</v>
      </c>
      <c r="U401">
        <v>26</v>
      </c>
      <c r="V401" t="s">
        <v>2807</v>
      </c>
      <c r="W401" t="s">
        <v>2808</v>
      </c>
      <c r="X401" t="s">
        <v>515</v>
      </c>
      <c r="Y401">
        <v>33</v>
      </c>
      <c r="AA401" t="s">
        <v>2809</v>
      </c>
      <c r="AB401" s="6">
        <v>30</v>
      </c>
      <c r="AC401" t="s">
        <v>2810</v>
      </c>
      <c r="AD401" t="s">
        <v>2811</v>
      </c>
      <c r="AE401" t="s">
        <v>2812</v>
      </c>
      <c r="AG401" t="s">
        <v>413</v>
      </c>
      <c r="AH401" t="s">
        <v>79</v>
      </c>
      <c r="AI401" t="s">
        <v>94</v>
      </c>
      <c r="AJ401" t="s">
        <v>2813</v>
      </c>
      <c r="AK401" t="s">
        <v>1992</v>
      </c>
      <c r="AL401" t="s">
        <v>141</v>
      </c>
      <c r="AM401" t="s">
        <v>2797</v>
      </c>
      <c r="AN401" t="b">
        <v>1</v>
      </c>
      <c r="AO401" t="b">
        <v>1</v>
      </c>
      <c r="AP401" t="b">
        <v>1</v>
      </c>
      <c r="AU401" t="s">
        <v>2814</v>
      </c>
      <c r="AV401" t="s">
        <v>2815</v>
      </c>
      <c r="BP401" t="s">
        <v>2801</v>
      </c>
      <c r="BR401" t="s">
        <v>2816</v>
      </c>
      <c r="BS401" t="s">
        <v>2817</v>
      </c>
    </row>
    <row r="402" spans="1:71" x14ac:dyDescent="0.25">
      <c r="A402" s="1">
        <v>400</v>
      </c>
      <c r="B402" t="s">
        <v>2818</v>
      </c>
      <c r="C402" t="s">
        <v>2576</v>
      </c>
      <c r="D402">
        <v>168</v>
      </c>
      <c r="E402" t="s">
        <v>557</v>
      </c>
      <c r="F402" t="s">
        <v>2805</v>
      </c>
      <c r="G402" t="s">
        <v>109</v>
      </c>
      <c r="H402" t="s">
        <v>2464</v>
      </c>
      <c r="I402" t="s">
        <v>2819</v>
      </c>
      <c r="J402" s="2" t="str">
        <f t="shared" si="24"/>
        <v>{'average': 533</v>
      </c>
      <c r="K402" s="2" t="str">
        <f t="shared" si="25"/>
        <v xml:space="preserve"> 533</v>
      </c>
      <c r="L402" s="2" t="e">
        <f t="shared" si="27"/>
        <v>#VALUE!</v>
      </c>
      <c r="M402" s="3">
        <f t="shared" si="26"/>
        <v>0.48780487804878048</v>
      </c>
      <c r="N402" s="2">
        <v>260</v>
      </c>
      <c r="O402" t="s">
        <v>2790</v>
      </c>
      <c r="P402">
        <v>30</v>
      </c>
      <c r="Q402">
        <v>14</v>
      </c>
      <c r="R402">
        <v>30</v>
      </c>
      <c r="S402">
        <v>21</v>
      </c>
      <c r="T402">
        <v>20</v>
      </c>
      <c r="U402">
        <v>26</v>
      </c>
      <c r="V402" t="s">
        <v>2820</v>
      </c>
      <c r="W402" t="s">
        <v>2821</v>
      </c>
      <c r="X402" t="s">
        <v>515</v>
      </c>
      <c r="Y402">
        <v>31</v>
      </c>
      <c r="AA402" t="s">
        <v>150</v>
      </c>
      <c r="AB402" s="6">
        <v>27</v>
      </c>
      <c r="AC402" t="s">
        <v>2822</v>
      </c>
      <c r="AD402" t="s">
        <v>2823</v>
      </c>
      <c r="AE402" t="s">
        <v>2824</v>
      </c>
      <c r="AG402" t="s">
        <v>413</v>
      </c>
      <c r="AH402" t="s">
        <v>79</v>
      </c>
      <c r="AI402" t="s">
        <v>896</v>
      </c>
      <c r="AJ402" t="s">
        <v>156</v>
      </c>
      <c r="AK402" t="s">
        <v>2825</v>
      </c>
      <c r="AL402" t="s">
        <v>141</v>
      </c>
      <c r="AM402" t="s">
        <v>98</v>
      </c>
      <c r="AO402" t="b">
        <v>1</v>
      </c>
      <c r="AU402" t="s">
        <v>178</v>
      </c>
      <c r="AV402" t="s">
        <v>565</v>
      </c>
      <c r="BD402" t="s">
        <v>2826</v>
      </c>
      <c r="BG402" t="s">
        <v>1468</v>
      </c>
      <c r="BL402" t="s">
        <v>2827</v>
      </c>
      <c r="BP402" t="s">
        <v>2696</v>
      </c>
      <c r="BQ402" t="s">
        <v>2828</v>
      </c>
      <c r="BR402" t="s">
        <v>2829</v>
      </c>
      <c r="BS402" t="s">
        <v>2830</v>
      </c>
    </row>
    <row r="403" spans="1:71" x14ac:dyDescent="0.25">
      <c r="A403" s="1">
        <v>401</v>
      </c>
      <c r="B403" t="s">
        <v>2831</v>
      </c>
      <c r="C403" t="s">
        <v>2576</v>
      </c>
      <c r="D403">
        <v>168</v>
      </c>
      <c r="E403" t="s">
        <v>557</v>
      </c>
      <c r="F403" t="s">
        <v>2805</v>
      </c>
      <c r="G403" t="s">
        <v>109</v>
      </c>
      <c r="H403" t="s">
        <v>2464</v>
      </c>
      <c r="I403" t="s">
        <v>2819</v>
      </c>
      <c r="J403" s="2" t="str">
        <f t="shared" si="24"/>
        <v>{'average': 533</v>
      </c>
      <c r="K403" s="2" t="str">
        <f t="shared" si="25"/>
        <v xml:space="preserve"> 533</v>
      </c>
      <c r="L403" s="2" t="e">
        <f t="shared" si="27"/>
        <v>#VALUE!</v>
      </c>
      <c r="M403" s="3">
        <f t="shared" si="26"/>
        <v>0.48780487804878048</v>
      </c>
      <c r="N403" s="2">
        <v>260</v>
      </c>
      <c r="O403" t="s">
        <v>2790</v>
      </c>
      <c r="P403">
        <v>30</v>
      </c>
      <c r="Q403">
        <v>14</v>
      </c>
      <c r="R403">
        <v>30</v>
      </c>
      <c r="S403">
        <v>21</v>
      </c>
      <c r="T403">
        <v>20</v>
      </c>
      <c r="U403">
        <v>26</v>
      </c>
      <c r="V403" t="s">
        <v>2820</v>
      </c>
      <c r="W403" t="s">
        <v>2821</v>
      </c>
      <c r="X403" t="s">
        <v>515</v>
      </c>
      <c r="Y403">
        <v>31</v>
      </c>
      <c r="AA403" t="s">
        <v>150</v>
      </c>
      <c r="AB403" s="6">
        <v>27</v>
      </c>
      <c r="AC403" t="s">
        <v>2822</v>
      </c>
      <c r="AD403" t="s">
        <v>2832</v>
      </c>
      <c r="AE403" t="s">
        <v>2824</v>
      </c>
      <c r="AG403" t="s">
        <v>413</v>
      </c>
      <c r="AH403" t="s">
        <v>79</v>
      </c>
      <c r="AI403" t="s">
        <v>896</v>
      </c>
      <c r="AJ403" t="s">
        <v>156</v>
      </c>
      <c r="AK403" t="s">
        <v>2833</v>
      </c>
      <c r="AL403" t="s">
        <v>141</v>
      </c>
      <c r="AM403" t="s">
        <v>98</v>
      </c>
      <c r="AN403" t="b">
        <v>1</v>
      </c>
      <c r="AO403" t="b">
        <v>1</v>
      </c>
      <c r="AU403" t="s">
        <v>1062</v>
      </c>
      <c r="AV403" t="s">
        <v>565</v>
      </c>
      <c r="BD403" t="s">
        <v>2826</v>
      </c>
      <c r="BG403" t="s">
        <v>1468</v>
      </c>
      <c r="BL403" t="s">
        <v>2827</v>
      </c>
      <c r="BP403" t="s">
        <v>2696</v>
      </c>
      <c r="BQ403" t="s">
        <v>2834</v>
      </c>
      <c r="BR403" t="s">
        <v>2829</v>
      </c>
      <c r="BS403" t="s">
        <v>2835</v>
      </c>
    </row>
    <row r="404" spans="1:71" x14ac:dyDescent="0.25">
      <c r="A404" s="1">
        <v>402</v>
      </c>
      <c r="B404" t="s">
        <v>2836</v>
      </c>
      <c r="C404" t="s">
        <v>2576</v>
      </c>
      <c r="D404">
        <v>208</v>
      </c>
      <c r="E404" t="s">
        <v>557</v>
      </c>
      <c r="F404" t="s">
        <v>2788</v>
      </c>
      <c r="G404" t="s">
        <v>296</v>
      </c>
      <c r="H404" t="s">
        <v>2464</v>
      </c>
      <c r="I404" t="s">
        <v>2837</v>
      </c>
      <c r="J404" s="2" t="str">
        <f t="shared" si="24"/>
        <v>{'average': 565</v>
      </c>
      <c r="K404" s="2" t="str">
        <f t="shared" si="25"/>
        <v xml:space="preserve"> 565</v>
      </c>
      <c r="L404" s="2" t="e">
        <f t="shared" si="27"/>
        <v>#VALUE!</v>
      </c>
      <c r="M404" s="3">
        <f t="shared" si="26"/>
        <v>0.46194690265486726</v>
      </c>
      <c r="N404" s="2">
        <v>261</v>
      </c>
      <c r="O404" t="s">
        <v>2790</v>
      </c>
      <c r="P404">
        <v>30</v>
      </c>
      <c r="Q404">
        <v>16</v>
      </c>
      <c r="R404">
        <v>29</v>
      </c>
      <c r="S404">
        <v>21</v>
      </c>
      <c r="T404">
        <v>22</v>
      </c>
      <c r="U404">
        <v>30</v>
      </c>
      <c r="V404" t="s">
        <v>2838</v>
      </c>
      <c r="W404" t="s">
        <v>2839</v>
      </c>
      <c r="X404" t="s">
        <v>515</v>
      </c>
      <c r="Y404">
        <v>32</v>
      </c>
      <c r="AA404" t="s">
        <v>150</v>
      </c>
      <c r="AB404" s="6">
        <v>28</v>
      </c>
      <c r="AC404" t="s">
        <v>2840</v>
      </c>
      <c r="AD404" t="s">
        <v>2841</v>
      </c>
      <c r="AE404" t="s">
        <v>2842</v>
      </c>
      <c r="AG404" t="s">
        <v>413</v>
      </c>
      <c r="AH404" t="s">
        <v>79</v>
      </c>
      <c r="AI404" t="s">
        <v>2589</v>
      </c>
      <c r="AJ404" t="s">
        <v>156</v>
      </c>
      <c r="AK404" t="s">
        <v>2843</v>
      </c>
      <c r="AL404" t="s">
        <v>141</v>
      </c>
      <c r="AM404" t="s">
        <v>2844</v>
      </c>
      <c r="AO404" t="b">
        <v>1</v>
      </c>
      <c r="AU404" t="s">
        <v>429</v>
      </c>
      <c r="AV404" t="s">
        <v>565</v>
      </c>
      <c r="BD404" t="s">
        <v>2845</v>
      </c>
      <c r="BG404" t="s">
        <v>1468</v>
      </c>
      <c r="BL404" t="s">
        <v>2846</v>
      </c>
      <c r="BP404" t="s">
        <v>2696</v>
      </c>
      <c r="BQ404" t="s">
        <v>2847</v>
      </c>
      <c r="BR404" t="s">
        <v>2848</v>
      </c>
      <c r="BS404" t="s">
        <v>2849</v>
      </c>
    </row>
    <row r="405" spans="1:71" x14ac:dyDescent="0.25">
      <c r="A405" s="1">
        <v>403</v>
      </c>
      <c r="B405" t="s">
        <v>2850</v>
      </c>
      <c r="C405" t="s">
        <v>2576</v>
      </c>
      <c r="D405">
        <v>208</v>
      </c>
      <c r="E405" t="s">
        <v>557</v>
      </c>
      <c r="F405" t="s">
        <v>2788</v>
      </c>
      <c r="G405" t="s">
        <v>296</v>
      </c>
      <c r="H405" t="s">
        <v>2464</v>
      </c>
      <c r="I405" t="s">
        <v>2837</v>
      </c>
      <c r="J405" s="2" t="str">
        <f t="shared" si="24"/>
        <v>{'average': 565</v>
      </c>
      <c r="K405" s="2" t="str">
        <f t="shared" si="25"/>
        <v xml:space="preserve"> 565</v>
      </c>
      <c r="L405" s="2" t="e">
        <f t="shared" si="27"/>
        <v>#VALUE!</v>
      </c>
      <c r="M405" s="3">
        <f t="shared" si="26"/>
        <v>0.46194690265486726</v>
      </c>
      <c r="N405" s="2">
        <v>261</v>
      </c>
      <c r="O405" t="s">
        <v>2790</v>
      </c>
      <c r="P405">
        <v>30</v>
      </c>
      <c r="Q405">
        <v>16</v>
      </c>
      <c r="R405">
        <v>29</v>
      </c>
      <c r="S405">
        <v>21</v>
      </c>
      <c r="T405">
        <v>22</v>
      </c>
      <c r="U405">
        <v>30</v>
      </c>
      <c r="V405" t="s">
        <v>2838</v>
      </c>
      <c r="W405" t="s">
        <v>2839</v>
      </c>
      <c r="X405" t="s">
        <v>515</v>
      </c>
      <c r="Y405">
        <v>32</v>
      </c>
      <c r="AA405" t="s">
        <v>150</v>
      </c>
      <c r="AB405" s="6">
        <v>28</v>
      </c>
      <c r="AC405" t="s">
        <v>2840</v>
      </c>
      <c r="AD405" t="s">
        <v>2851</v>
      </c>
      <c r="AE405" t="s">
        <v>2842</v>
      </c>
      <c r="AG405" t="s">
        <v>413</v>
      </c>
      <c r="AH405" t="s">
        <v>79</v>
      </c>
      <c r="AI405" t="s">
        <v>2589</v>
      </c>
      <c r="AJ405" t="s">
        <v>156</v>
      </c>
      <c r="AK405" t="s">
        <v>2852</v>
      </c>
      <c r="AL405" t="s">
        <v>141</v>
      </c>
      <c r="AM405" t="s">
        <v>2844</v>
      </c>
      <c r="AO405" t="b">
        <v>1</v>
      </c>
      <c r="AU405" t="s">
        <v>1062</v>
      </c>
      <c r="AV405" t="s">
        <v>565</v>
      </c>
      <c r="BD405" t="s">
        <v>2845</v>
      </c>
      <c r="BG405" t="s">
        <v>1468</v>
      </c>
      <c r="BL405" t="s">
        <v>2846</v>
      </c>
      <c r="BP405" t="s">
        <v>2696</v>
      </c>
      <c r="BQ405" t="s">
        <v>2853</v>
      </c>
      <c r="BR405" t="s">
        <v>2848</v>
      </c>
      <c r="BS405" t="s">
        <v>2849</v>
      </c>
    </row>
    <row r="406" spans="1:71" x14ac:dyDescent="0.25">
      <c r="A406" s="1">
        <v>404</v>
      </c>
      <c r="B406" t="s">
        <v>2854</v>
      </c>
      <c r="C406" t="s">
        <v>2576</v>
      </c>
      <c r="D406">
        <v>208</v>
      </c>
      <c r="E406" t="s">
        <v>557</v>
      </c>
      <c r="F406" t="s">
        <v>2788</v>
      </c>
      <c r="G406" t="s">
        <v>296</v>
      </c>
      <c r="H406" t="s">
        <v>2464</v>
      </c>
      <c r="I406" t="s">
        <v>2837</v>
      </c>
      <c r="J406" s="2" t="str">
        <f t="shared" si="24"/>
        <v>{'average': 565</v>
      </c>
      <c r="K406" s="2" t="str">
        <f t="shared" si="25"/>
        <v xml:space="preserve"> 565</v>
      </c>
      <c r="L406" s="2" t="e">
        <f t="shared" si="27"/>
        <v>#VALUE!</v>
      </c>
      <c r="M406" s="3">
        <f t="shared" si="26"/>
        <v>0.46194690265486726</v>
      </c>
      <c r="N406" s="2">
        <v>261</v>
      </c>
      <c r="O406" t="s">
        <v>2790</v>
      </c>
      <c r="P406">
        <v>30</v>
      </c>
      <c r="Q406">
        <v>16</v>
      </c>
      <c r="R406">
        <v>29</v>
      </c>
      <c r="S406">
        <v>21</v>
      </c>
      <c r="T406">
        <v>22</v>
      </c>
      <c r="U406">
        <v>30</v>
      </c>
      <c r="V406" t="s">
        <v>2838</v>
      </c>
      <c r="W406" t="s">
        <v>2839</v>
      </c>
      <c r="X406" t="s">
        <v>515</v>
      </c>
      <c r="Y406">
        <v>32</v>
      </c>
      <c r="AA406" t="s">
        <v>150</v>
      </c>
      <c r="AB406" s="6">
        <v>28</v>
      </c>
      <c r="AC406" t="s">
        <v>2840</v>
      </c>
      <c r="AD406" t="s">
        <v>2855</v>
      </c>
      <c r="AE406" t="s">
        <v>2842</v>
      </c>
      <c r="AG406" t="s">
        <v>413</v>
      </c>
      <c r="AH406" t="s">
        <v>79</v>
      </c>
      <c r="AI406" t="s">
        <v>2589</v>
      </c>
      <c r="AJ406" t="s">
        <v>156</v>
      </c>
      <c r="AK406" t="s">
        <v>2856</v>
      </c>
      <c r="AL406" t="s">
        <v>141</v>
      </c>
      <c r="AM406" t="s">
        <v>2844</v>
      </c>
      <c r="AO406" t="b">
        <v>1</v>
      </c>
      <c r="AU406" t="s">
        <v>178</v>
      </c>
      <c r="AV406" t="s">
        <v>565</v>
      </c>
      <c r="BD406" t="s">
        <v>2845</v>
      </c>
      <c r="BG406" t="s">
        <v>1468</v>
      </c>
      <c r="BL406" t="s">
        <v>2846</v>
      </c>
      <c r="BP406" t="s">
        <v>2696</v>
      </c>
      <c r="BQ406" t="s">
        <v>2857</v>
      </c>
      <c r="BR406" t="s">
        <v>2848</v>
      </c>
      <c r="BS406" t="s">
        <v>2849</v>
      </c>
    </row>
    <row r="407" spans="1:71" x14ac:dyDescent="0.25">
      <c r="A407" s="1">
        <v>405</v>
      </c>
      <c r="B407" t="s">
        <v>2858</v>
      </c>
      <c r="C407" t="s">
        <v>2576</v>
      </c>
      <c r="D407">
        <v>172</v>
      </c>
      <c r="E407" t="s">
        <v>100</v>
      </c>
      <c r="F407" t="s">
        <v>2577</v>
      </c>
      <c r="G407" t="s">
        <v>202</v>
      </c>
      <c r="H407" t="s">
        <v>132</v>
      </c>
      <c r="I407" t="s">
        <v>250</v>
      </c>
      <c r="J407" s="2" t="str">
        <f t="shared" si="24"/>
        <v>{'average': 32,</v>
      </c>
      <c r="K407" s="2" t="str">
        <f t="shared" si="25"/>
        <v xml:space="preserve"> 32,</v>
      </c>
      <c r="L407" s="2" t="str">
        <f t="shared" si="27"/>
        <v xml:space="preserve"> 32</v>
      </c>
      <c r="M407" s="3">
        <f t="shared" si="26"/>
        <v>0.3125</v>
      </c>
      <c r="N407" s="2">
        <v>10</v>
      </c>
      <c r="O407" t="s">
        <v>2859</v>
      </c>
      <c r="P407">
        <v>14</v>
      </c>
      <c r="Q407">
        <v>12</v>
      </c>
      <c r="R407">
        <v>14</v>
      </c>
      <c r="S407">
        <v>14</v>
      </c>
      <c r="T407">
        <v>13</v>
      </c>
      <c r="U407">
        <v>15</v>
      </c>
      <c r="V407" t="s">
        <v>2860</v>
      </c>
      <c r="W407" t="s">
        <v>2861</v>
      </c>
      <c r="X407" t="s">
        <v>2862</v>
      </c>
      <c r="Y407">
        <v>15</v>
      </c>
      <c r="Z407" t="s">
        <v>2601</v>
      </c>
      <c r="AA407" t="s">
        <v>2676</v>
      </c>
      <c r="AB407" s="6">
        <v>2</v>
      </c>
      <c r="AD407" t="s">
        <v>2863</v>
      </c>
      <c r="AH407" t="s">
        <v>154</v>
      </c>
      <c r="AI407" t="s">
        <v>155</v>
      </c>
      <c r="AJ407" t="s">
        <v>2679</v>
      </c>
      <c r="AK407" t="s">
        <v>1707</v>
      </c>
      <c r="AL407" t="s">
        <v>141</v>
      </c>
      <c r="AN407" t="b">
        <v>1</v>
      </c>
      <c r="AO407" t="b">
        <v>1</v>
      </c>
      <c r="AP407" t="b">
        <v>1</v>
      </c>
      <c r="AR407" t="s">
        <v>2864</v>
      </c>
      <c r="AS407" t="s">
        <v>197</v>
      </c>
      <c r="BD407" t="s">
        <v>2593</v>
      </c>
      <c r="BG407" t="s">
        <v>1468</v>
      </c>
      <c r="BL407" t="s">
        <v>2865</v>
      </c>
      <c r="BP407" t="s">
        <v>2682</v>
      </c>
    </row>
    <row r="408" spans="1:71" x14ac:dyDescent="0.25">
      <c r="A408" s="1">
        <v>406</v>
      </c>
      <c r="B408" t="s">
        <v>2866</v>
      </c>
      <c r="C408" t="s">
        <v>2576</v>
      </c>
      <c r="D408">
        <v>201</v>
      </c>
      <c r="E408" t="s">
        <v>557</v>
      </c>
      <c r="F408" t="s">
        <v>2577</v>
      </c>
      <c r="G408" t="s">
        <v>116</v>
      </c>
      <c r="H408" t="s">
        <v>1394</v>
      </c>
      <c r="I408" t="s">
        <v>2684</v>
      </c>
      <c r="J408" s="2" t="str">
        <f t="shared" si="24"/>
        <v>{'average': 507</v>
      </c>
      <c r="K408" s="2" t="str">
        <f t="shared" si="25"/>
        <v xml:space="preserve"> 507</v>
      </c>
      <c r="L408" s="2" t="e">
        <f t="shared" si="27"/>
        <v>#VALUE!</v>
      </c>
      <c r="M408" s="3">
        <f t="shared" si="26"/>
        <v>0.46153846153846156</v>
      </c>
      <c r="N408" s="2">
        <v>234</v>
      </c>
      <c r="O408" t="s">
        <v>2685</v>
      </c>
      <c r="P408">
        <v>28</v>
      </c>
      <c r="Q408">
        <v>14</v>
      </c>
      <c r="R408">
        <v>29</v>
      </c>
      <c r="S408">
        <v>30</v>
      </c>
      <c r="T408">
        <v>24</v>
      </c>
      <c r="U408">
        <v>25</v>
      </c>
      <c r="V408" t="s">
        <v>2686</v>
      </c>
      <c r="W408" t="s">
        <v>2687</v>
      </c>
      <c r="X408" t="s">
        <v>515</v>
      </c>
      <c r="Y408">
        <v>25</v>
      </c>
      <c r="AA408" t="s">
        <v>150</v>
      </c>
      <c r="AB408" s="6">
        <v>26</v>
      </c>
      <c r="AC408" t="s">
        <v>2688</v>
      </c>
      <c r="AD408" t="s">
        <v>2689</v>
      </c>
      <c r="AE408" t="s">
        <v>2690</v>
      </c>
      <c r="AG408" t="s">
        <v>413</v>
      </c>
      <c r="AH408" t="s">
        <v>79</v>
      </c>
      <c r="AI408" t="s">
        <v>2589</v>
      </c>
      <c r="AJ408" t="s">
        <v>156</v>
      </c>
      <c r="AK408" t="s">
        <v>1992</v>
      </c>
      <c r="AL408" t="s">
        <v>141</v>
      </c>
      <c r="AM408" t="s">
        <v>98</v>
      </c>
      <c r="AO408" t="b">
        <v>1</v>
      </c>
      <c r="AR408" t="s">
        <v>2691</v>
      </c>
      <c r="AS408" t="s">
        <v>197</v>
      </c>
      <c r="AU408" t="s">
        <v>448</v>
      </c>
      <c r="AV408" t="s">
        <v>2693</v>
      </c>
      <c r="BC408" t="s">
        <v>2694</v>
      </c>
      <c r="BD408" t="s">
        <v>2593</v>
      </c>
      <c r="BG408" t="s">
        <v>1468</v>
      </c>
      <c r="BL408" t="s">
        <v>2695</v>
      </c>
      <c r="BP408" t="s">
        <v>2696</v>
      </c>
    </row>
    <row r="409" spans="1:71" x14ac:dyDescent="0.25">
      <c r="A409" s="1">
        <v>407</v>
      </c>
      <c r="B409" t="s">
        <v>2867</v>
      </c>
      <c r="C409" t="s">
        <v>2576</v>
      </c>
      <c r="D409">
        <v>175</v>
      </c>
      <c r="E409" t="s">
        <v>100</v>
      </c>
      <c r="F409" t="s">
        <v>890</v>
      </c>
      <c r="G409" t="s">
        <v>269</v>
      </c>
      <c r="H409" t="s">
        <v>319</v>
      </c>
      <c r="I409" t="s">
        <v>270</v>
      </c>
      <c r="J409" s="2" t="str">
        <f t="shared" si="24"/>
        <v>{'average': 27,</v>
      </c>
      <c r="K409" s="2" t="str">
        <f t="shared" si="25"/>
        <v xml:space="preserve"> 27,</v>
      </c>
      <c r="L409" s="2" t="str">
        <f t="shared" si="27"/>
        <v xml:space="preserve"> 27</v>
      </c>
      <c r="M409" s="3">
        <f t="shared" si="26"/>
        <v>0.18518518518518517</v>
      </c>
      <c r="N409" s="2">
        <v>5</v>
      </c>
      <c r="O409" t="s">
        <v>2868</v>
      </c>
      <c r="P409">
        <v>14</v>
      </c>
      <c r="Q409">
        <v>11</v>
      </c>
      <c r="R409">
        <v>12</v>
      </c>
      <c r="S409">
        <v>11</v>
      </c>
      <c r="T409">
        <v>12</v>
      </c>
      <c r="U409">
        <v>13</v>
      </c>
      <c r="V409" t="s">
        <v>2869</v>
      </c>
      <c r="W409" t="s">
        <v>2870</v>
      </c>
      <c r="X409" t="s">
        <v>2871</v>
      </c>
      <c r="Y409">
        <v>13</v>
      </c>
      <c r="Z409" t="s">
        <v>159</v>
      </c>
      <c r="AA409" t="s">
        <v>1056</v>
      </c>
      <c r="AB409" s="6">
        <v>1</v>
      </c>
      <c r="AD409" t="s">
        <v>2872</v>
      </c>
      <c r="AH409" t="s">
        <v>154</v>
      </c>
      <c r="AI409" t="s">
        <v>155</v>
      </c>
      <c r="AJ409" t="s">
        <v>1059</v>
      </c>
      <c r="AK409" t="s">
        <v>837</v>
      </c>
      <c r="AL409" t="s">
        <v>158</v>
      </c>
      <c r="AM409" t="s">
        <v>447</v>
      </c>
      <c r="AN409" t="b">
        <v>1</v>
      </c>
      <c r="AO409" t="b">
        <v>1</v>
      </c>
      <c r="AP409" t="b">
        <v>1</v>
      </c>
      <c r="AV409" t="s">
        <v>565</v>
      </c>
      <c r="BG409" t="s">
        <v>1468</v>
      </c>
      <c r="BL409" t="s">
        <v>2873</v>
      </c>
      <c r="BP409" t="s">
        <v>2682</v>
      </c>
      <c r="BQ409" t="s">
        <v>2620</v>
      </c>
    </row>
    <row r="410" spans="1:71" x14ac:dyDescent="0.25">
      <c r="A410" s="1">
        <v>408</v>
      </c>
      <c r="B410" t="s">
        <v>2874</v>
      </c>
      <c r="C410" t="s">
        <v>2576</v>
      </c>
      <c r="D410">
        <v>176</v>
      </c>
      <c r="E410" t="s">
        <v>77</v>
      </c>
      <c r="F410" t="s">
        <v>78</v>
      </c>
      <c r="G410" t="s">
        <v>109</v>
      </c>
      <c r="H410" t="s">
        <v>162</v>
      </c>
      <c r="I410" t="s">
        <v>2875</v>
      </c>
      <c r="J410" s="2" t="str">
        <f t="shared" si="24"/>
        <v>{'average': 218</v>
      </c>
      <c r="K410" s="2" t="str">
        <f t="shared" si="25"/>
        <v xml:space="preserve"> 218</v>
      </c>
      <c r="L410" s="2" t="e">
        <f t="shared" si="27"/>
        <v>#VALUE!</v>
      </c>
      <c r="M410" s="3">
        <f t="shared" si="26"/>
        <v>0.43577981651376146</v>
      </c>
      <c r="N410" s="2">
        <v>95</v>
      </c>
      <c r="O410" t="s">
        <v>2876</v>
      </c>
      <c r="P410">
        <v>20</v>
      </c>
      <c r="Q410">
        <v>12</v>
      </c>
      <c r="R410">
        <v>20</v>
      </c>
      <c r="S410">
        <v>6</v>
      </c>
      <c r="T410">
        <v>12</v>
      </c>
      <c r="U410">
        <v>12</v>
      </c>
      <c r="W410" t="s">
        <v>2064</v>
      </c>
      <c r="X410" t="s">
        <v>226</v>
      </c>
      <c r="Y410">
        <v>19</v>
      </c>
      <c r="AA410" t="s">
        <v>1987</v>
      </c>
      <c r="AB410" s="6">
        <v>11</v>
      </c>
      <c r="AC410" t="s">
        <v>2877</v>
      </c>
      <c r="AD410" t="s">
        <v>2878</v>
      </c>
      <c r="AH410" t="s">
        <v>230</v>
      </c>
      <c r="AI410" t="s">
        <v>896</v>
      </c>
      <c r="AJ410" t="s">
        <v>1991</v>
      </c>
      <c r="AL410" t="s">
        <v>141</v>
      </c>
      <c r="AN410" t="b">
        <v>1</v>
      </c>
      <c r="AO410" t="b">
        <v>1</v>
      </c>
      <c r="AP410" t="b">
        <v>1</v>
      </c>
      <c r="BG410" t="s">
        <v>1468</v>
      </c>
    </row>
    <row r="411" spans="1:71" x14ac:dyDescent="0.25">
      <c r="A411" s="1">
        <v>409</v>
      </c>
      <c r="B411" t="s">
        <v>2879</v>
      </c>
      <c r="C411" t="s">
        <v>2576</v>
      </c>
      <c r="D411">
        <v>177</v>
      </c>
      <c r="E411" t="s">
        <v>130</v>
      </c>
      <c r="F411" t="s">
        <v>78</v>
      </c>
      <c r="G411" t="s">
        <v>1305</v>
      </c>
      <c r="H411" t="s">
        <v>145</v>
      </c>
      <c r="I411" t="s">
        <v>2421</v>
      </c>
      <c r="J411" s="2" t="str">
        <f t="shared" si="24"/>
        <v>{'average': 57,</v>
      </c>
      <c r="K411" s="2" t="str">
        <f t="shared" si="25"/>
        <v xml:space="preserve"> 57,</v>
      </c>
      <c r="L411" s="2" t="str">
        <f t="shared" si="27"/>
        <v xml:space="preserve"> 57</v>
      </c>
      <c r="M411" s="3">
        <f t="shared" si="26"/>
        <v>0.42105263157894735</v>
      </c>
      <c r="N411" s="2">
        <v>24</v>
      </c>
      <c r="O411" t="s">
        <v>147</v>
      </c>
      <c r="P411">
        <v>18</v>
      </c>
      <c r="Q411">
        <v>10</v>
      </c>
      <c r="R411">
        <v>18</v>
      </c>
      <c r="S411">
        <v>10</v>
      </c>
      <c r="T411">
        <v>10</v>
      </c>
      <c r="U411">
        <v>10</v>
      </c>
      <c r="V411" t="s">
        <v>2880</v>
      </c>
      <c r="X411" t="s">
        <v>226</v>
      </c>
      <c r="Y411">
        <v>10</v>
      </c>
      <c r="AA411" t="s">
        <v>150</v>
      </c>
      <c r="AB411" s="6">
        <v>4</v>
      </c>
      <c r="AC411" t="s">
        <v>2881</v>
      </c>
      <c r="AD411" t="s">
        <v>2882</v>
      </c>
      <c r="AG411" t="s">
        <v>2099</v>
      </c>
      <c r="AH411" t="s">
        <v>230</v>
      </c>
      <c r="AI411" t="s">
        <v>94</v>
      </c>
      <c r="AJ411" t="s">
        <v>156</v>
      </c>
      <c r="AK411" t="s">
        <v>522</v>
      </c>
      <c r="AL411" t="s">
        <v>158</v>
      </c>
      <c r="AM411" t="s">
        <v>787</v>
      </c>
      <c r="AN411" t="b">
        <v>1</v>
      </c>
      <c r="AO411" t="b">
        <v>1</v>
      </c>
      <c r="AP411" t="b">
        <v>1</v>
      </c>
      <c r="AW411" t="s">
        <v>2883</v>
      </c>
    </row>
    <row r="412" spans="1:71" x14ac:dyDescent="0.25">
      <c r="A412" s="1">
        <v>410</v>
      </c>
      <c r="B412" t="s">
        <v>2884</v>
      </c>
      <c r="C412" t="s">
        <v>2576</v>
      </c>
      <c r="D412">
        <v>178</v>
      </c>
      <c r="E412" t="s">
        <v>100</v>
      </c>
      <c r="F412" t="s">
        <v>78</v>
      </c>
      <c r="G412" t="s">
        <v>1305</v>
      </c>
      <c r="H412" t="s">
        <v>132</v>
      </c>
      <c r="I412" t="s">
        <v>146</v>
      </c>
      <c r="J412" s="2" t="str">
        <f t="shared" si="24"/>
        <v>{'average': 22,</v>
      </c>
      <c r="K412" s="2" t="str">
        <f t="shared" si="25"/>
        <v xml:space="preserve"> 22,</v>
      </c>
      <c r="L412" s="2" t="str">
        <f t="shared" si="27"/>
        <v xml:space="preserve"> 22</v>
      </c>
      <c r="M412" s="3">
        <f t="shared" si="26"/>
        <v>0.18181818181818182</v>
      </c>
      <c r="N412" s="2">
        <v>4</v>
      </c>
      <c r="O412" t="s">
        <v>105</v>
      </c>
      <c r="P412">
        <v>13</v>
      </c>
      <c r="Q412">
        <v>11</v>
      </c>
      <c r="R412">
        <v>13</v>
      </c>
      <c r="S412">
        <v>8</v>
      </c>
      <c r="T412">
        <v>8</v>
      </c>
      <c r="U412">
        <v>10</v>
      </c>
      <c r="X412" t="s">
        <v>226</v>
      </c>
      <c r="Y412">
        <v>9</v>
      </c>
      <c r="AA412" t="s">
        <v>150</v>
      </c>
      <c r="AB412">
        <v>0.5</v>
      </c>
      <c r="AC412" t="s">
        <v>2885</v>
      </c>
      <c r="AD412" t="s">
        <v>2886</v>
      </c>
      <c r="AG412" t="s">
        <v>2099</v>
      </c>
      <c r="AH412" t="s">
        <v>230</v>
      </c>
      <c r="AI412" t="s">
        <v>94</v>
      </c>
      <c r="AJ412" t="s">
        <v>156</v>
      </c>
      <c r="AK412" t="s">
        <v>197</v>
      </c>
      <c r="AL412" t="s">
        <v>158</v>
      </c>
      <c r="AM412" t="s">
        <v>2887</v>
      </c>
      <c r="AN412" t="b">
        <v>1</v>
      </c>
      <c r="AO412" t="b">
        <v>1</v>
      </c>
      <c r="AP412" t="b">
        <v>1</v>
      </c>
    </row>
    <row r="413" spans="1:71" x14ac:dyDescent="0.25">
      <c r="A413" s="1">
        <v>411</v>
      </c>
      <c r="B413" t="s">
        <v>2888</v>
      </c>
      <c r="C413" t="s">
        <v>2576</v>
      </c>
      <c r="D413">
        <v>178</v>
      </c>
      <c r="E413" t="s">
        <v>100</v>
      </c>
      <c r="F413" t="s">
        <v>78</v>
      </c>
      <c r="G413" t="s">
        <v>1305</v>
      </c>
      <c r="H413" t="s">
        <v>319</v>
      </c>
      <c r="I413" t="s">
        <v>224</v>
      </c>
      <c r="J413" s="2" t="str">
        <f t="shared" si="24"/>
        <v>{'average': 39,</v>
      </c>
      <c r="K413" s="2" t="str">
        <f t="shared" si="25"/>
        <v xml:space="preserve"> 39,</v>
      </c>
      <c r="L413" s="2" t="str">
        <f t="shared" si="27"/>
        <v xml:space="preserve"> 39</v>
      </c>
      <c r="M413" s="3">
        <f t="shared" si="26"/>
        <v>0.30769230769230771</v>
      </c>
      <c r="N413" s="2">
        <v>12</v>
      </c>
      <c r="O413" t="s">
        <v>2889</v>
      </c>
      <c r="P413">
        <v>11</v>
      </c>
      <c r="Q413">
        <v>17</v>
      </c>
      <c r="R413">
        <v>14</v>
      </c>
      <c r="S413">
        <v>9</v>
      </c>
      <c r="T413">
        <v>13</v>
      </c>
      <c r="U413">
        <v>11</v>
      </c>
      <c r="V413" t="s">
        <v>2890</v>
      </c>
      <c r="W413" t="s">
        <v>2891</v>
      </c>
      <c r="X413" t="s">
        <v>226</v>
      </c>
      <c r="Y413">
        <v>13</v>
      </c>
      <c r="AA413" t="s">
        <v>150</v>
      </c>
      <c r="AB413" s="6">
        <v>3</v>
      </c>
      <c r="AC413" t="s">
        <v>2892</v>
      </c>
      <c r="AD413" t="s">
        <v>2893</v>
      </c>
      <c r="AG413" t="s">
        <v>2099</v>
      </c>
      <c r="AH413" t="s">
        <v>230</v>
      </c>
      <c r="AI413" t="s">
        <v>94</v>
      </c>
      <c r="AJ413" t="s">
        <v>156</v>
      </c>
      <c r="AK413" t="s">
        <v>2894</v>
      </c>
      <c r="AL413" t="s">
        <v>492</v>
      </c>
      <c r="AM413" t="s">
        <v>633</v>
      </c>
      <c r="AN413" t="b">
        <v>1</v>
      </c>
      <c r="AO413" t="b">
        <v>1</v>
      </c>
      <c r="AP413" t="b">
        <v>1</v>
      </c>
      <c r="AU413" t="s">
        <v>361</v>
      </c>
      <c r="AV413" t="s">
        <v>389</v>
      </c>
    </row>
    <row r="414" spans="1:71" x14ac:dyDescent="0.25">
      <c r="A414" s="1">
        <v>412</v>
      </c>
      <c r="B414" t="s">
        <v>2895</v>
      </c>
      <c r="C414" t="s">
        <v>2576</v>
      </c>
      <c r="D414">
        <v>179</v>
      </c>
      <c r="E414" t="s">
        <v>100</v>
      </c>
      <c r="F414" t="s">
        <v>78</v>
      </c>
      <c r="G414" t="s">
        <v>1305</v>
      </c>
      <c r="H414" t="s">
        <v>319</v>
      </c>
      <c r="I414" t="s">
        <v>191</v>
      </c>
      <c r="J414" s="2" t="str">
        <f t="shared" si="24"/>
        <v>{'average': 40,</v>
      </c>
      <c r="K414" s="2" t="str">
        <f t="shared" si="25"/>
        <v xml:space="preserve"> 40,</v>
      </c>
      <c r="L414" s="2" t="str">
        <f t="shared" si="27"/>
        <v xml:space="preserve"> 40</v>
      </c>
      <c r="M414" s="3" t="e">
        <f t="shared" si="26"/>
        <v>#VALUE!</v>
      </c>
      <c r="N414" s="2" t="e">
        <v>#VALUE!</v>
      </c>
      <c r="O414" t="s">
        <v>105</v>
      </c>
      <c r="P414">
        <v>14</v>
      </c>
      <c r="Q414">
        <v>10</v>
      </c>
      <c r="R414">
        <v>11</v>
      </c>
      <c r="S414">
        <v>11</v>
      </c>
      <c r="T414">
        <v>10</v>
      </c>
      <c r="U414">
        <v>14</v>
      </c>
      <c r="V414" t="s">
        <v>2896</v>
      </c>
      <c r="X414" t="s">
        <v>226</v>
      </c>
      <c r="Y414">
        <v>10</v>
      </c>
      <c r="AA414" t="s">
        <v>150</v>
      </c>
      <c r="AB414" s="6">
        <v>2</v>
      </c>
      <c r="AC414" t="s">
        <v>2897</v>
      </c>
      <c r="AD414" t="s">
        <v>2898</v>
      </c>
      <c r="AG414" t="s">
        <v>2099</v>
      </c>
      <c r="AH414" t="s">
        <v>230</v>
      </c>
      <c r="AI414" t="s">
        <v>94</v>
      </c>
      <c r="AJ414" t="s">
        <v>156</v>
      </c>
      <c r="AK414" t="s">
        <v>2899</v>
      </c>
      <c r="AL414" t="s">
        <v>492</v>
      </c>
      <c r="AN414" t="b">
        <v>1</v>
      </c>
      <c r="AO414" t="b">
        <v>1</v>
      </c>
      <c r="AP414" t="b">
        <v>1</v>
      </c>
      <c r="AR414" t="s">
        <v>2900</v>
      </c>
      <c r="AT414" t="s">
        <v>428</v>
      </c>
    </row>
    <row r="415" spans="1:71" x14ac:dyDescent="0.25">
      <c r="A415" s="1">
        <v>413</v>
      </c>
      <c r="B415" t="s">
        <v>2901</v>
      </c>
      <c r="C415" t="s">
        <v>2576</v>
      </c>
      <c r="D415">
        <v>180</v>
      </c>
      <c r="E415" t="s">
        <v>100</v>
      </c>
      <c r="F415" t="s">
        <v>78</v>
      </c>
      <c r="G415" t="s">
        <v>1305</v>
      </c>
      <c r="H415" t="s">
        <v>162</v>
      </c>
      <c r="I415" t="s">
        <v>1804</v>
      </c>
      <c r="J415" s="2" t="str">
        <f t="shared" si="24"/>
        <v>{'average': 67,</v>
      </c>
      <c r="K415" s="2" t="str">
        <f t="shared" si="25"/>
        <v xml:space="preserve"> 67,</v>
      </c>
      <c r="L415" s="2" t="str">
        <f t="shared" si="27"/>
        <v xml:space="preserve"> 67</v>
      </c>
      <c r="M415" s="3">
        <f t="shared" si="26"/>
        <v>0.40298507462686567</v>
      </c>
      <c r="N415" s="2">
        <v>27</v>
      </c>
      <c r="O415" t="s">
        <v>340</v>
      </c>
      <c r="P415">
        <v>13</v>
      </c>
      <c r="Q415">
        <v>14</v>
      </c>
      <c r="R415">
        <v>16</v>
      </c>
      <c r="S415">
        <v>15</v>
      </c>
      <c r="T415">
        <v>11</v>
      </c>
      <c r="U415">
        <v>17</v>
      </c>
      <c r="V415" t="s">
        <v>2902</v>
      </c>
      <c r="W415" t="s">
        <v>392</v>
      </c>
      <c r="X415" t="s">
        <v>1043</v>
      </c>
      <c r="Y415">
        <v>13</v>
      </c>
      <c r="AA415" t="s">
        <v>150</v>
      </c>
      <c r="AB415" s="6">
        <v>6</v>
      </c>
      <c r="AC415" t="s">
        <v>2903</v>
      </c>
      <c r="AD415" t="s">
        <v>2904</v>
      </c>
      <c r="AG415" t="s">
        <v>2099</v>
      </c>
      <c r="AH415" t="s">
        <v>79</v>
      </c>
      <c r="AI415" t="s">
        <v>896</v>
      </c>
      <c r="AJ415" t="s">
        <v>156</v>
      </c>
      <c r="AK415" t="s">
        <v>2905</v>
      </c>
      <c r="AL415" t="s">
        <v>158</v>
      </c>
      <c r="AM415" t="s">
        <v>956</v>
      </c>
      <c r="AN415" t="b">
        <v>1</v>
      </c>
      <c r="AO415" t="b">
        <v>1</v>
      </c>
      <c r="AP415" t="b">
        <v>1</v>
      </c>
      <c r="AR415" t="s">
        <v>2906</v>
      </c>
      <c r="AT415" t="s">
        <v>428</v>
      </c>
      <c r="AV415" t="s">
        <v>125</v>
      </c>
      <c r="AW415" t="s">
        <v>2907</v>
      </c>
    </row>
    <row r="416" spans="1:71" x14ac:dyDescent="0.25">
      <c r="A416" s="1">
        <v>414</v>
      </c>
      <c r="B416" t="s">
        <v>2908</v>
      </c>
      <c r="C416" t="s">
        <v>2576</v>
      </c>
      <c r="D416">
        <v>181</v>
      </c>
      <c r="E416" t="s">
        <v>77</v>
      </c>
      <c r="F416" t="s">
        <v>352</v>
      </c>
      <c r="G416" t="s">
        <v>116</v>
      </c>
      <c r="H416" t="s">
        <v>1654</v>
      </c>
      <c r="I416" t="s">
        <v>1052</v>
      </c>
      <c r="J416" s="2" t="str">
        <f t="shared" si="24"/>
        <v>{'average': 168</v>
      </c>
      <c r="K416" s="2" t="str">
        <f t="shared" si="25"/>
        <v xml:space="preserve"> 168</v>
      </c>
      <c r="L416" s="2" t="e">
        <f t="shared" si="27"/>
        <v>#VALUE!</v>
      </c>
      <c r="M416" s="3">
        <f t="shared" si="26"/>
        <v>0.38095238095238093</v>
      </c>
      <c r="N416" s="2">
        <v>64</v>
      </c>
      <c r="O416" t="s">
        <v>2909</v>
      </c>
      <c r="P416">
        <v>1</v>
      </c>
      <c r="Q416">
        <v>12</v>
      </c>
      <c r="R416">
        <v>18</v>
      </c>
      <c r="S416">
        <v>22</v>
      </c>
      <c r="T416">
        <v>18</v>
      </c>
      <c r="U416">
        <v>22</v>
      </c>
      <c r="V416" t="s">
        <v>2910</v>
      </c>
      <c r="W416" t="s">
        <v>2911</v>
      </c>
      <c r="X416" t="s">
        <v>85</v>
      </c>
      <c r="Y416">
        <v>26</v>
      </c>
      <c r="Z416" t="s">
        <v>2912</v>
      </c>
      <c r="AA416" t="s">
        <v>2583</v>
      </c>
      <c r="AB416" s="6">
        <v>17</v>
      </c>
      <c r="AC416" t="s">
        <v>2913</v>
      </c>
      <c r="AD416" t="s">
        <v>2914</v>
      </c>
      <c r="AE416" t="s">
        <v>2915</v>
      </c>
      <c r="AG416" t="s">
        <v>2916</v>
      </c>
      <c r="AH416" t="s">
        <v>93</v>
      </c>
      <c r="AI416" t="s">
        <v>94</v>
      </c>
      <c r="AJ416" t="s">
        <v>2590</v>
      </c>
      <c r="AK416" t="s">
        <v>1090</v>
      </c>
      <c r="AL416" t="s">
        <v>2917</v>
      </c>
      <c r="AM416" t="s">
        <v>2658</v>
      </c>
      <c r="AN416" t="b">
        <v>1</v>
      </c>
      <c r="AO416" t="b">
        <v>1</v>
      </c>
      <c r="AP416" t="b">
        <v>1</v>
      </c>
      <c r="AR416" t="s">
        <v>2918</v>
      </c>
      <c r="AS416" t="s">
        <v>197</v>
      </c>
      <c r="AT416" t="s">
        <v>2919</v>
      </c>
      <c r="AU416" t="s">
        <v>2920</v>
      </c>
      <c r="AV416" t="s">
        <v>2921</v>
      </c>
      <c r="BG416" t="s">
        <v>1468</v>
      </c>
    </row>
    <row r="417" spans="1:73" x14ac:dyDescent="0.25">
      <c r="A417" s="1">
        <v>415</v>
      </c>
      <c r="B417" t="s">
        <v>2922</v>
      </c>
      <c r="C417" t="s">
        <v>2576</v>
      </c>
      <c r="D417">
        <v>21</v>
      </c>
      <c r="E417" t="s">
        <v>130</v>
      </c>
      <c r="F417" t="s">
        <v>890</v>
      </c>
      <c r="G417" t="s">
        <v>2923</v>
      </c>
      <c r="H417" t="s">
        <v>2924</v>
      </c>
      <c r="I417" t="s">
        <v>2925</v>
      </c>
      <c r="J417" s="2" t="str">
        <f t="shared" si="24"/>
        <v>{'special': '50</v>
      </c>
      <c r="K417" s="2" t="str">
        <f t="shared" si="25"/>
        <v xml:space="preserve"> '50</v>
      </c>
      <c r="L417" s="2" t="e">
        <f t="shared" si="27"/>
        <v>#VALUE!</v>
      </c>
      <c r="M417" s="3" t="e">
        <f t="shared" si="26"/>
        <v>#VALUE!</v>
      </c>
      <c r="N417" s="2" t="s">
        <v>15491</v>
      </c>
      <c r="O417" t="s">
        <v>2926</v>
      </c>
      <c r="P417">
        <v>19</v>
      </c>
      <c r="Q417">
        <v>14</v>
      </c>
      <c r="R417">
        <v>17</v>
      </c>
      <c r="S417">
        <v>10</v>
      </c>
      <c r="T417">
        <v>14</v>
      </c>
      <c r="U417">
        <v>14</v>
      </c>
      <c r="X417" t="s">
        <v>2927</v>
      </c>
      <c r="Y417">
        <v>12</v>
      </c>
      <c r="Z417" t="s">
        <v>2928</v>
      </c>
      <c r="AA417" t="s">
        <v>2929</v>
      </c>
      <c r="AB417" s="6">
        <v>0</v>
      </c>
      <c r="AC417" t="s">
        <v>2930</v>
      </c>
      <c r="AD417" t="s">
        <v>2931</v>
      </c>
      <c r="AH417" t="s">
        <v>154</v>
      </c>
      <c r="AI417" t="s">
        <v>896</v>
      </c>
      <c r="AJ417" t="s">
        <v>1059</v>
      </c>
      <c r="AK417" t="s">
        <v>197</v>
      </c>
      <c r="AL417" t="s">
        <v>141</v>
      </c>
      <c r="AN417" t="b">
        <v>1</v>
      </c>
      <c r="AV417" t="s">
        <v>565</v>
      </c>
      <c r="BT417" t="s">
        <v>2932</v>
      </c>
      <c r="BU417" t="s">
        <v>2933</v>
      </c>
    </row>
    <row r="418" spans="1:73" x14ac:dyDescent="0.25">
      <c r="A418" s="1">
        <v>416</v>
      </c>
      <c r="B418" t="s">
        <v>2934</v>
      </c>
      <c r="C418" t="s">
        <v>2576</v>
      </c>
      <c r="D418">
        <v>188</v>
      </c>
      <c r="E418" t="s">
        <v>100</v>
      </c>
      <c r="F418" t="s">
        <v>398</v>
      </c>
      <c r="G418" t="s">
        <v>1305</v>
      </c>
      <c r="H418" t="s">
        <v>2935</v>
      </c>
      <c r="I418" t="s">
        <v>2671</v>
      </c>
      <c r="J418" s="2" t="str">
        <f t="shared" si="24"/>
        <v>{'average': 75,</v>
      </c>
      <c r="K418" s="2" t="str">
        <f t="shared" si="25"/>
        <v xml:space="preserve"> 75,</v>
      </c>
      <c r="L418" s="2" t="str">
        <f t="shared" si="27"/>
        <v xml:space="preserve"> 75</v>
      </c>
      <c r="M418" s="3">
        <f t="shared" si="26"/>
        <v>0.4</v>
      </c>
      <c r="N418" s="2">
        <v>30</v>
      </c>
      <c r="O418" t="s">
        <v>105</v>
      </c>
      <c r="P418">
        <v>12</v>
      </c>
      <c r="Q418">
        <v>10</v>
      </c>
      <c r="R418">
        <v>16</v>
      </c>
      <c r="S418">
        <v>14</v>
      </c>
      <c r="T418">
        <v>17</v>
      </c>
      <c r="U418">
        <v>10</v>
      </c>
      <c r="V418" t="s">
        <v>2936</v>
      </c>
      <c r="W418" t="s">
        <v>2937</v>
      </c>
      <c r="Y418">
        <v>13</v>
      </c>
      <c r="AA418" t="s">
        <v>2938</v>
      </c>
      <c r="AB418" s="6">
        <v>5</v>
      </c>
      <c r="AD418" t="s">
        <v>2939</v>
      </c>
      <c r="AI418" t="s">
        <v>94</v>
      </c>
      <c r="AJ418" t="s">
        <v>2940</v>
      </c>
      <c r="AK418" t="s">
        <v>301</v>
      </c>
      <c r="AL418" t="s">
        <v>124</v>
      </c>
      <c r="AN418" t="b">
        <v>1</v>
      </c>
      <c r="AO418" t="b">
        <v>1</v>
      </c>
      <c r="AP418" t="b">
        <v>1</v>
      </c>
      <c r="AR418" t="s">
        <v>2941</v>
      </c>
      <c r="AV418" t="s">
        <v>447</v>
      </c>
    </row>
    <row r="419" spans="1:73" x14ac:dyDescent="0.25">
      <c r="A419" s="1">
        <v>417</v>
      </c>
      <c r="B419" t="s">
        <v>2942</v>
      </c>
      <c r="C419" t="s">
        <v>2576</v>
      </c>
      <c r="D419">
        <v>189</v>
      </c>
      <c r="E419" t="s">
        <v>100</v>
      </c>
      <c r="F419" t="s">
        <v>398</v>
      </c>
      <c r="G419" t="s">
        <v>1305</v>
      </c>
      <c r="H419" t="s">
        <v>162</v>
      </c>
      <c r="I419" t="s">
        <v>175</v>
      </c>
      <c r="J419" s="2" t="str">
        <f t="shared" si="24"/>
        <v>{'average': 45,</v>
      </c>
      <c r="K419" s="2" t="str">
        <f t="shared" si="25"/>
        <v xml:space="preserve"> 45,</v>
      </c>
      <c r="L419" s="2" t="str">
        <f t="shared" si="27"/>
        <v xml:space="preserve"> 45</v>
      </c>
      <c r="M419" s="3">
        <f t="shared" si="26"/>
        <v>0.31111111111111112</v>
      </c>
      <c r="N419" s="2">
        <v>14</v>
      </c>
      <c r="O419" t="s">
        <v>105</v>
      </c>
      <c r="P419">
        <v>18</v>
      </c>
      <c r="Q419">
        <v>18</v>
      </c>
      <c r="R419">
        <v>14</v>
      </c>
      <c r="S419">
        <v>10</v>
      </c>
      <c r="T419">
        <v>13</v>
      </c>
      <c r="U419">
        <v>14</v>
      </c>
      <c r="V419" t="s">
        <v>2943</v>
      </c>
      <c r="W419" t="s">
        <v>2944</v>
      </c>
      <c r="Y419">
        <v>13</v>
      </c>
      <c r="AA419" t="s">
        <v>150</v>
      </c>
      <c r="AB419" s="6">
        <v>3</v>
      </c>
      <c r="AD419" t="s">
        <v>2945</v>
      </c>
      <c r="AI419" t="s">
        <v>94</v>
      </c>
      <c r="AJ419" t="s">
        <v>156</v>
      </c>
      <c r="AK419" t="s">
        <v>110</v>
      </c>
      <c r="AL419" t="s">
        <v>198</v>
      </c>
      <c r="AN419" t="b">
        <v>1</v>
      </c>
      <c r="AO419" t="b">
        <v>1</v>
      </c>
      <c r="AP419" t="b">
        <v>1</v>
      </c>
      <c r="AV419" t="s">
        <v>447</v>
      </c>
      <c r="AW419" t="s">
        <v>2946</v>
      </c>
    </row>
    <row r="420" spans="1:73" x14ac:dyDescent="0.25">
      <c r="A420" s="1">
        <v>418</v>
      </c>
      <c r="B420" t="s">
        <v>2947</v>
      </c>
      <c r="C420" t="s">
        <v>2576</v>
      </c>
      <c r="D420">
        <v>189</v>
      </c>
      <c r="E420" t="s">
        <v>304</v>
      </c>
      <c r="F420" t="s">
        <v>398</v>
      </c>
      <c r="G420" t="s">
        <v>1305</v>
      </c>
      <c r="H420" t="s">
        <v>1064</v>
      </c>
      <c r="I420" t="s">
        <v>639</v>
      </c>
      <c r="J420" s="2" t="str">
        <f t="shared" si="24"/>
        <v>{'average': 36,</v>
      </c>
      <c r="K420" s="2" t="str">
        <f t="shared" si="25"/>
        <v xml:space="preserve"> 36,</v>
      </c>
      <c r="L420" s="2" t="str">
        <f t="shared" si="27"/>
        <v xml:space="preserve"> 36</v>
      </c>
      <c r="M420" s="3">
        <f t="shared" si="26"/>
        <v>0.22222222222222221</v>
      </c>
      <c r="N420" s="2">
        <v>8</v>
      </c>
      <c r="O420" t="s">
        <v>105</v>
      </c>
      <c r="P420">
        <v>10</v>
      </c>
      <c r="Q420">
        <v>14</v>
      </c>
      <c r="R420">
        <v>12</v>
      </c>
      <c r="S420">
        <v>13</v>
      </c>
      <c r="T420">
        <v>11</v>
      </c>
      <c r="U420">
        <v>17</v>
      </c>
      <c r="V420" t="s">
        <v>2948</v>
      </c>
      <c r="W420" t="s">
        <v>2949</v>
      </c>
      <c r="X420" t="s">
        <v>226</v>
      </c>
      <c r="Y420">
        <v>10</v>
      </c>
      <c r="AA420" t="s">
        <v>2938</v>
      </c>
      <c r="AB420" s="6">
        <v>2</v>
      </c>
      <c r="AD420" t="s">
        <v>2950</v>
      </c>
      <c r="AH420" t="s">
        <v>230</v>
      </c>
      <c r="AI420" t="s">
        <v>94</v>
      </c>
      <c r="AJ420" t="s">
        <v>2940</v>
      </c>
      <c r="AK420" t="s">
        <v>1809</v>
      </c>
      <c r="AN420" t="b">
        <v>1</v>
      </c>
      <c r="AO420" t="b">
        <v>1</v>
      </c>
      <c r="AP420" t="b">
        <v>1</v>
      </c>
      <c r="AR420" t="s">
        <v>2951</v>
      </c>
      <c r="AT420" t="s">
        <v>2952</v>
      </c>
      <c r="AV420" t="s">
        <v>957</v>
      </c>
      <c r="AW420" t="s">
        <v>2953</v>
      </c>
    </row>
    <row r="421" spans="1:73" x14ac:dyDescent="0.25">
      <c r="A421" s="1">
        <v>419</v>
      </c>
      <c r="B421" t="s">
        <v>2954</v>
      </c>
      <c r="C421" t="s">
        <v>2576</v>
      </c>
      <c r="D421">
        <v>192</v>
      </c>
      <c r="E421" t="s">
        <v>130</v>
      </c>
      <c r="F421" t="s">
        <v>890</v>
      </c>
      <c r="G421" t="s">
        <v>116</v>
      </c>
      <c r="H421" t="s">
        <v>80</v>
      </c>
      <c r="I421" t="s">
        <v>882</v>
      </c>
      <c r="J421" s="2" t="str">
        <f t="shared" si="24"/>
        <v>{'average': 90,</v>
      </c>
      <c r="K421" s="2" t="str">
        <f t="shared" si="25"/>
        <v xml:space="preserve"> 90,</v>
      </c>
      <c r="L421" s="2" t="str">
        <f t="shared" si="27"/>
        <v xml:space="preserve"> 90</v>
      </c>
      <c r="M421" s="3">
        <f t="shared" si="26"/>
        <v>0.26666666666666666</v>
      </c>
      <c r="N421" s="2">
        <v>24</v>
      </c>
      <c r="O421" t="s">
        <v>2955</v>
      </c>
      <c r="P421">
        <v>17</v>
      </c>
      <c r="Q421">
        <v>10</v>
      </c>
      <c r="R421">
        <v>15</v>
      </c>
      <c r="S421">
        <v>8</v>
      </c>
      <c r="T421">
        <v>10</v>
      </c>
      <c r="U421">
        <v>10</v>
      </c>
      <c r="V421" t="s">
        <v>2956</v>
      </c>
      <c r="X421" t="s">
        <v>215</v>
      </c>
      <c r="Y421">
        <v>10</v>
      </c>
      <c r="Z421" t="s">
        <v>429</v>
      </c>
      <c r="AA421" t="s">
        <v>1056</v>
      </c>
      <c r="AB421" s="6">
        <v>4</v>
      </c>
      <c r="AC421" t="s">
        <v>2957</v>
      </c>
      <c r="AD421" t="s">
        <v>2958</v>
      </c>
      <c r="AG421" t="s">
        <v>1465</v>
      </c>
      <c r="AH421" t="s">
        <v>219</v>
      </c>
      <c r="AI421" t="s">
        <v>155</v>
      </c>
      <c r="AJ421" t="s">
        <v>1059</v>
      </c>
      <c r="AK421" t="s">
        <v>157</v>
      </c>
      <c r="AL421" t="s">
        <v>141</v>
      </c>
      <c r="AN421" t="b">
        <v>1</v>
      </c>
      <c r="AO421" t="b">
        <v>1</v>
      </c>
      <c r="BG421" t="s">
        <v>1468</v>
      </c>
      <c r="BL421" t="s">
        <v>2959</v>
      </c>
      <c r="BP421" t="s">
        <v>2682</v>
      </c>
    </row>
    <row r="422" spans="1:73" x14ac:dyDescent="0.25">
      <c r="A422" s="1">
        <v>420</v>
      </c>
      <c r="B422" t="s">
        <v>2960</v>
      </c>
      <c r="C422" t="s">
        <v>2576</v>
      </c>
      <c r="D422">
        <v>182</v>
      </c>
      <c r="E422" t="s">
        <v>130</v>
      </c>
      <c r="F422" t="s">
        <v>2961</v>
      </c>
      <c r="G422" t="s">
        <v>79</v>
      </c>
      <c r="H422" t="s">
        <v>132</v>
      </c>
      <c r="I422" t="s">
        <v>2962</v>
      </c>
      <c r="J422" s="2" t="str">
        <f t="shared" si="24"/>
        <v>{'average': 68,</v>
      </c>
      <c r="K422" s="2" t="str">
        <f t="shared" si="25"/>
        <v xml:space="preserve"> 68,</v>
      </c>
      <c r="L422" s="2" t="str">
        <f t="shared" si="27"/>
        <v xml:space="preserve"> 68</v>
      </c>
      <c r="M422" s="3">
        <f t="shared" si="26"/>
        <v>0.35294117647058826</v>
      </c>
      <c r="N422" s="2">
        <v>24</v>
      </c>
      <c r="O422" t="s">
        <v>970</v>
      </c>
      <c r="P422">
        <v>18</v>
      </c>
      <c r="Q422">
        <v>6</v>
      </c>
      <c r="R422">
        <v>17</v>
      </c>
      <c r="S422">
        <v>2</v>
      </c>
      <c r="T422">
        <v>12</v>
      </c>
      <c r="U422">
        <v>10</v>
      </c>
      <c r="W422" t="s">
        <v>2362</v>
      </c>
      <c r="X422" t="s">
        <v>136</v>
      </c>
      <c r="Y422">
        <v>14</v>
      </c>
      <c r="Z422" t="s">
        <v>2963</v>
      </c>
      <c r="AA422" t="s">
        <v>2964</v>
      </c>
      <c r="AB422" s="6">
        <v>5</v>
      </c>
      <c r="AC422" t="s">
        <v>2965</v>
      </c>
      <c r="AD422" t="s">
        <v>2966</v>
      </c>
      <c r="AG422" t="s">
        <v>2967</v>
      </c>
      <c r="AH422" t="s">
        <v>139</v>
      </c>
      <c r="AI422" t="s">
        <v>896</v>
      </c>
      <c r="AJ422" t="s">
        <v>600</v>
      </c>
      <c r="AK422" t="s">
        <v>2968</v>
      </c>
      <c r="AL422" t="s">
        <v>141</v>
      </c>
      <c r="AM422" t="s">
        <v>828</v>
      </c>
      <c r="AN422" t="b">
        <v>1</v>
      </c>
      <c r="AO422" t="b">
        <v>1</v>
      </c>
      <c r="AP422" t="b">
        <v>1</v>
      </c>
      <c r="AV422" t="s">
        <v>2969</v>
      </c>
    </row>
    <row r="423" spans="1:73" x14ac:dyDescent="0.25">
      <c r="A423" s="1">
        <v>421</v>
      </c>
      <c r="B423" t="s">
        <v>2970</v>
      </c>
      <c r="C423" t="s">
        <v>2576</v>
      </c>
      <c r="D423">
        <v>183</v>
      </c>
      <c r="E423" t="s">
        <v>130</v>
      </c>
      <c r="F423" t="s">
        <v>144</v>
      </c>
      <c r="G423" t="s">
        <v>79</v>
      </c>
      <c r="H423" t="s">
        <v>162</v>
      </c>
      <c r="I423" t="s">
        <v>2971</v>
      </c>
      <c r="J423" s="2" t="str">
        <f t="shared" si="24"/>
        <v>{'average': 161</v>
      </c>
      <c r="K423" s="2" t="str">
        <f t="shared" si="25"/>
        <v xml:space="preserve"> 161</v>
      </c>
      <c r="L423" s="2" t="e">
        <f t="shared" si="27"/>
        <v>#VALUE!</v>
      </c>
      <c r="M423" s="3">
        <f t="shared" si="26"/>
        <v>0.35403726708074534</v>
      </c>
      <c r="N423" s="2">
        <v>57</v>
      </c>
      <c r="O423" t="s">
        <v>308</v>
      </c>
      <c r="P423">
        <v>20</v>
      </c>
      <c r="Q423">
        <v>10</v>
      </c>
      <c r="R423">
        <v>17</v>
      </c>
      <c r="S423">
        <v>3</v>
      </c>
      <c r="T423">
        <v>11</v>
      </c>
      <c r="U423">
        <v>10</v>
      </c>
      <c r="X423" t="s">
        <v>226</v>
      </c>
      <c r="Y423">
        <v>10</v>
      </c>
      <c r="AA423" t="s">
        <v>2964</v>
      </c>
      <c r="AB423" s="6">
        <v>11</v>
      </c>
      <c r="AC423" t="s">
        <v>2972</v>
      </c>
      <c r="AD423" t="s">
        <v>2973</v>
      </c>
      <c r="AG423" t="s">
        <v>92</v>
      </c>
      <c r="AH423" t="s">
        <v>230</v>
      </c>
      <c r="AI423" t="s">
        <v>896</v>
      </c>
      <c r="AJ423" t="s">
        <v>600</v>
      </c>
      <c r="AK423" t="s">
        <v>2974</v>
      </c>
      <c r="AL423" t="s">
        <v>158</v>
      </c>
      <c r="AM423" t="s">
        <v>2975</v>
      </c>
      <c r="AN423" t="b">
        <v>1</v>
      </c>
      <c r="AO423" t="b">
        <v>1</v>
      </c>
      <c r="AP423" t="b">
        <v>1</v>
      </c>
      <c r="AU423" t="s">
        <v>361</v>
      </c>
      <c r="AV423" t="s">
        <v>235</v>
      </c>
    </row>
    <row r="424" spans="1:73" x14ac:dyDescent="0.25">
      <c r="A424" s="1">
        <v>422</v>
      </c>
      <c r="B424" t="s">
        <v>2976</v>
      </c>
      <c r="C424" t="s">
        <v>2576</v>
      </c>
      <c r="D424">
        <v>184</v>
      </c>
      <c r="E424" t="s">
        <v>100</v>
      </c>
      <c r="F424" t="s">
        <v>398</v>
      </c>
      <c r="G424" t="s">
        <v>296</v>
      </c>
      <c r="H424" t="s">
        <v>2977</v>
      </c>
      <c r="I424" t="s">
        <v>994</v>
      </c>
      <c r="J424" s="2" t="str">
        <f t="shared" si="24"/>
        <v>{'average': 93,</v>
      </c>
      <c r="K424" s="2" t="str">
        <f t="shared" si="25"/>
        <v xml:space="preserve"> 93,</v>
      </c>
      <c r="L424" s="2" t="str">
        <f t="shared" si="27"/>
        <v xml:space="preserve"> 93</v>
      </c>
      <c r="M424" s="3">
        <f t="shared" si="26"/>
        <v>0.4731182795698925</v>
      </c>
      <c r="N424" s="2">
        <v>44</v>
      </c>
      <c r="O424" t="s">
        <v>2978</v>
      </c>
      <c r="P424">
        <v>19</v>
      </c>
      <c r="Q424">
        <v>13</v>
      </c>
      <c r="R424">
        <v>18</v>
      </c>
      <c r="S424">
        <v>12</v>
      </c>
      <c r="T424">
        <v>14</v>
      </c>
      <c r="U424">
        <v>17</v>
      </c>
      <c r="V424" t="s">
        <v>2979</v>
      </c>
      <c r="W424" t="s">
        <v>2980</v>
      </c>
      <c r="Y424">
        <v>15</v>
      </c>
      <c r="AA424" t="s">
        <v>150</v>
      </c>
      <c r="AB424" s="6">
        <v>8</v>
      </c>
      <c r="AC424" t="s">
        <v>2981</v>
      </c>
      <c r="AD424" t="s">
        <v>2982</v>
      </c>
      <c r="AG424" t="s">
        <v>413</v>
      </c>
      <c r="AI424" t="s">
        <v>896</v>
      </c>
      <c r="AJ424" t="s">
        <v>156</v>
      </c>
      <c r="AK424" t="s">
        <v>2983</v>
      </c>
      <c r="AL424" t="s">
        <v>158</v>
      </c>
      <c r="AM424" t="s">
        <v>282</v>
      </c>
      <c r="AN424" t="b">
        <v>1</v>
      </c>
      <c r="AO424" t="b">
        <v>1</v>
      </c>
      <c r="AP424" t="b">
        <v>1</v>
      </c>
      <c r="AV424" t="s">
        <v>447</v>
      </c>
      <c r="BG424" t="s">
        <v>1468</v>
      </c>
    </row>
    <row r="425" spans="1:73" x14ac:dyDescent="0.25">
      <c r="A425" s="1">
        <v>423</v>
      </c>
      <c r="B425" t="s">
        <v>2984</v>
      </c>
      <c r="C425" t="s">
        <v>2576</v>
      </c>
      <c r="D425">
        <v>185</v>
      </c>
      <c r="E425" t="s">
        <v>100</v>
      </c>
      <c r="F425" t="s">
        <v>398</v>
      </c>
      <c r="G425" t="s">
        <v>116</v>
      </c>
      <c r="H425" t="s">
        <v>2985</v>
      </c>
      <c r="I425" t="s">
        <v>2671</v>
      </c>
      <c r="J425" s="2" t="str">
        <f t="shared" si="24"/>
        <v>{'average': 75,</v>
      </c>
      <c r="K425" s="2" t="str">
        <f t="shared" si="25"/>
        <v xml:space="preserve"> 75,</v>
      </c>
      <c r="L425" s="2" t="str">
        <f t="shared" si="27"/>
        <v xml:space="preserve"> 75</v>
      </c>
      <c r="M425" s="3">
        <f t="shared" si="26"/>
        <v>0.4</v>
      </c>
      <c r="N425" s="2">
        <v>30</v>
      </c>
      <c r="O425" t="s">
        <v>594</v>
      </c>
      <c r="P425">
        <v>14</v>
      </c>
      <c r="Q425">
        <v>16</v>
      </c>
      <c r="R425">
        <v>17</v>
      </c>
      <c r="S425">
        <v>18</v>
      </c>
      <c r="T425">
        <v>14</v>
      </c>
      <c r="U425">
        <v>12</v>
      </c>
      <c r="V425" t="s">
        <v>2986</v>
      </c>
      <c r="W425" t="s">
        <v>2987</v>
      </c>
      <c r="Y425">
        <v>15</v>
      </c>
      <c r="Z425" t="s">
        <v>1461</v>
      </c>
      <c r="AA425" t="s">
        <v>150</v>
      </c>
      <c r="AB425" s="6">
        <v>6</v>
      </c>
      <c r="AC425" t="s">
        <v>2988</v>
      </c>
      <c r="AD425" t="s">
        <v>2989</v>
      </c>
      <c r="AG425" t="s">
        <v>413</v>
      </c>
      <c r="AI425" t="s">
        <v>896</v>
      </c>
      <c r="AJ425" t="s">
        <v>156</v>
      </c>
      <c r="AK425" t="s">
        <v>2990</v>
      </c>
      <c r="AL425" t="s">
        <v>233</v>
      </c>
      <c r="AN425" t="b">
        <v>1</v>
      </c>
      <c r="AO425" t="b">
        <v>1</v>
      </c>
      <c r="AP425" t="b">
        <v>1</v>
      </c>
      <c r="AR425" t="s">
        <v>2991</v>
      </c>
      <c r="AS425" t="s">
        <v>197</v>
      </c>
      <c r="AT425" t="s">
        <v>2992</v>
      </c>
      <c r="AV425" t="s">
        <v>447</v>
      </c>
      <c r="BG425" t="s">
        <v>1468</v>
      </c>
    </row>
    <row r="426" spans="1:73" x14ac:dyDescent="0.25">
      <c r="A426" s="1">
        <v>424</v>
      </c>
      <c r="B426" t="s">
        <v>2993</v>
      </c>
      <c r="C426" t="s">
        <v>2576</v>
      </c>
      <c r="D426">
        <v>185</v>
      </c>
      <c r="E426" t="s">
        <v>100</v>
      </c>
      <c r="F426" t="s">
        <v>398</v>
      </c>
      <c r="G426" t="s">
        <v>109</v>
      </c>
      <c r="H426" t="s">
        <v>2994</v>
      </c>
      <c r="I426" t="s">
        <v>1092</v>
      </c>
      <c r="J426" s="2" t="str">
        <f t="shared" si="24"/>
        <v>{'average': 85,</v>
      </c>
      <c r="K426" s="2" t="str">
        <f t="shared" si="25"/>
        <v xml:space="preserve"> 85,</v>
      </c>
      <c r="L426" s="2" t="str">
        <f t="shared" si="27"/>
        <v xml:space="preserve"> 85</v>
      </c>
      <c r="M426" s="3">
        <f t="shared" si="26"/>
        <v>0.47058823529411764</v>
      </c>
      <c r="N426" s="2">
        <v>40</v>
      </c>
      <c r="O426" t="s">
        <v>105</v>
      </c>
      <c r="P426">
        <v>20</v>
      </c>
      <c r="Q426">
        <v>11</v>
      </c>
      <c r="R426">
        <v>18</v>
      </c>
      <c r="S426">
        <v>10</v>
      </c>
      <c r="T426">
        <v>12</v>
      </c>
      <c r="U426">
        <v>16</v>
      </c>
      <c r="V426" t="s">
        <v>2995</v>
      </c>
      <c r="W426" t="s">
        <v>2996</v>
      </c>
      <c r="Y426">
        <v>14</v>
      </c>
      <c r="AA426" t="s">
        <v>150</v>
      </c>
      <c r="AB426" s="6">
        <v>7</v>
      </c>
      <c r="AC426" t="s">
        <v>2981</v>
      </c>
      <c r="AD426" t="s">
        <v>2997</v>
      </c>
      <c r="AG426" t="s">
        <v>413</v>
      </c>
      <c r="AI426" t="s">
        <v>896</v>
      </c>
      <c r="AJ426" t="s">
        <v>156</v>
      </c>
      <c r="AK426" t="s">
        <v>2216</v>
      </c>
      <c r="AL426" t="s">
        <v>158</v>
      </c>
      <c r="AM426" t="s">
        <v>447</v>
      </c>
      <c r="AN426" t="b">
        <v>1</v>
      </c>
      <c r="AO426" t="b">
        <v>1</v>
      </c>
      <c r="AP426" t="b">
        <v>1</v>
      </c>
      <c r="AV426" t="s">
        <v>447</v>
      </c>
      <c r="BG426" t="s">
        <v>1468</v>
      </c>
    </row>
    <row r="427" spans="1:73" x14ac:dyDescent="0.25">
      <c r="A427" s="1">
        <v>425</v>
      </c>
      <c r="B427" t="s">
        <v>2998</v>
      </c>
      <c r="C427" t="s">
        <v>2576</v>
      </c>
      <c r="D427">
        <v>187</v>
      </c>
      <c r="E427" t="s">
        <v>77</v>
      </c>
      <c r="F427" t="s">
        <v>78</v>
      </c>
      <c r="G427" t="s">
        <v>269</v>
      </c>
      <c r="H427" t="s">
        <v>319</v>
      </c>
      <c r="I427" t="s">
        <v>2119</v>
      </c>
      <c r="J427" s="2" t="str">
        <f t="shared" si="24"/>
        <v>{'average': 66,</v>
      </c>
      <c r="K427" s="2" t="str">
        <f t="shared" si="25"/>
        <v xml:space="preserve"> 66,</v>
      </c>
      <c r="L427" s="2" t="str">
        <f t="shared" si="27"/>
        <v xml:space="preserve"> 66</v>
      </c>
      <c r="M427" s="3">
        <f t="shared" si="26"/>
        <v>0.31818181818181818</v>
      </c>
      <c r="N427" s="2">
        <v>21</v>
      </c>
      <c r="O427" t="s">
        <v>2393</v>
      </c>
      <c r="P427">
        <v>18</v>
      </c>
      <c r="Q427">
        <v>14</v>
      </c>
      <c r="R427">
        <v>17</v>
      </c>
      <c r="S427">
        <v>5</v>
      </c>
      <c r="T427">
        <v>12</v>
      </c>
      <c r="U427">
        <v>6</v>
      </c>
      <c r="V427" t="s">
        <v>2999</v>
      </c>
      <c r="Y427">
        <v>11</v>
      </c>
      <c r="AA427" t="s">
        <v>3000</v>
      </c>
      <c r="AB427" s="6">
        <v>6</v>
      </c>
      <c r="AC427" t="s">
        <v>3001</v>
      </c>
      <c r="AD427" t="s">
        <v>3002</v>
      </c>
      <c r="AG427" t="s">
        <v>616</v>
      </c>
      <c r="AI427" t="s">
        <v>94</v>
      </c>
      <c r="AJ427" t="s">
        <v>3003</v>
      </c>
      <c r="AK427" t="s">
        <v>3004</v>
      </c>
      <c r="AL427" t="s">
        <v>1113</v>
      </c>
      <c r="AM427" t="s">
        <v>234</v>
      </c>
      <c r="AN427" t="b">
        <v>1</v>
      </c>
      <c r="AO427" t="b">
        <v>1</v>
      </c>
      <c r="AP427" t="b">
        <v>1</v>
      </c>
      <c r="AV427" t="s">
        <v>565</v>
      </c>
      <c r="BG427" t="s">
        <v>1468</v>
      </c>
    </row>
    <row r="428" spans="1:73" x14ac:dyDescent="0.25">
      <c r="A428" s="1">
        <v>426</v>
      </c>
      <c r="B428" t="s">
        <v>3005</v>
      </c>
      <c r="C428" t="s">
        <v>2576</v>
      </c>
      <c r="D428">
        <v>186</v>
      </c>
      <c r="E428" t="s">
        <v>130</v>
      </c>
      <c r="F428" t="s">
        <v>78</v>
      </c>
      <c r="G428" t="s">
        <v>269</v>
      </c>
      <c r="H428" t="s">
        <v>132</v>
      </c>
      <c r="I428" t="s">
        <v>133</v>
      </c>
      <c r="J428" s="2" t="str">
        <f t="shared" si="24"/>
        <v>{'average': 52,</v>
      </c>
      <c r="K428" s="2" t="str">
        <f t="shared" si="25"/>
        <v xml:space="preserve"> 52,</v>
      </c>
      <c r="L428" s="2" t="str">
        <f t="shared" si="27"/>
        <v xml:space="preserve"> 52</v>
      </c>
      <c r="M428" s="3">
        <f t="shared" si="26"/>
        <v>0.26923076923076922</v>
      </c>
      <c r="N428" s="2">
        <v>14</v>
      </c>
      <c r="O428" t="s">
        <v>105</v>
      </c>
      <c r="P428">
        <v>16</v>
      </c>
      <c r="Q428">
        <v>11</v>
      </c>
      <c r="R428">
        <v>14</v>
      </c>
      <c r="S428">
        <v>10</v>
      </c>
      <c r="T428">
        <v>10</v>
      </c>
      <c r="U428">
        <v>6</v>
      </c>
      <c r="V428" t="s">
        <v>3006</v>
      </c>
      <c r="Y428">
        <v>10</v>
      </c>
      <c r="AA428" t="s">
        <v>150</v>
      </c>
      <c r="AB428" s="6">
        <v>3</v>
      </c>
      <c r="AD428" t="s">
        <v>3007</v>
      </c>
      <c r="AI428" t="s">
        <v>94</v>
      </c>
      <c r="AJ428" t="s">
        <v>156</v>
      </c>
      <c r="AK428" t="s">
        <v>3004</v>
      </c>
      <c r="AL428" t="s">
        <v>141</v>
      </c>
      <c r="AN428" t="b">
        <v>1</v>
      </c>
      <c r="AO428" t="b">
        <v>1</v>
      </c>
      <c r="AP428" t="b">
        <v>1</v>
      </c>
      <c r="BG428" t="s">
        <v>1468</v>
      </c>
    </row>
    <row r="429" spans="1:73" x14ac:dyDescent="0.25">
      <c r="A429" s="1">
        <v>427</v>
      </c>
      <c r="B429" t="s">
        <v>3008</v>
      </c>
      <c r="C429" t="s">
        <v>2576</v>
      </c>
      <c r="D429">
        <v>190</v>
      </c>
      <c r="E429" t="s">
        <v>130</v>
      </c>
      <c r="F429" t="s">
        <v>890</v>
      </c>
      <c r="G429" t="s">
        <v>116</v>
      </c>
      <c r="H429" t="s">
        <v>475</v>
      </c>
      <c r="I429" t="s">
        <v>3009</v>
      </c>
      <c r="J429" s="2" t="str">
        <f t="shared" si="24"/>
        <v>{'average': 58,</v>
      </c>
      <c r="K429" s="2" t="str">
        <f t="shared" si="25"/>
        <v xml:space="preserve"> 58,</v>
      </c>
      <c r="L429" s="2" t="str">
        <f t="shared" si="27"/>
        <v xml:space="preserve"> 58</v>
      </c>
      <c r="M429" s="3">
        <f t="shared" si="26"/>
        <v>0.15517241379310345</v>
      </c>
      <c r="N429" s="2">
        <v>9</v>
      </c>
      <c r="O429" t="s">
        <v>147</v>
      </c>
      <c r="P429">
        <v>16</v>
      </c>
      <c r="Q429">
        <v>15</v>
      </c>
      <c r="R429">
        <v>12</v>
      </c>
      <c r="S429">
        <v>8</v>
      </c>
      <c r="T429">
        <v>13</v>
      </c>
      <c r="U429">
        <v>10</v>
      </c>
      <c r="W429" t="s">
        <v>392</v>
      </c>
      <c r="X429" t="s">
        <v>166</v>
      </c>
      <c r="Y429">
        <v>13</v>
      </c>
      <c r="AA429" t="s">
        <v>3010</v>
      </c>
      <c r="AB429" s="6">
        <v>2</v>
      </c>
      <c r="AC429" t="s">
        <v>3011</v>
      </c>
      <c r="AD429" t="s">
        <v>3012</v>
      </c>
      <c r="AG429" t="s">
        <v>820</v>
      </c>
      <c r="AH429" t="s">
        <v>93</v>
      </c>
      <c r="AI429" t="s">
        <v>94</v>
      </c>
      <c r="AJ429" t="s">
        <v>3003</v>
      </c>
      <c r="AK429" t="s">
        <v>123</v>
      </c>
      <c r="AL429" t="s">
        <v>124</v>
      </c>
      <c r="AN429" t="b">
        <v>1</v>
      </c>
      <c r="AO429" t="b">
        <v>1</v>
      </c>
      <c r="AP429" t="b">
        <v>1</v>
      </c>
      <c r="BG429" t="s">
        <v>1468</v>
      </c>
    </row>
    <row r="430" spans="1:73" x14ac:dyDescent="0.25">
      <c r="A430" s="1">
        <v>428</v>
      </c>
      <c r="B430" t="s">
        <v>3013</v>
      </c>
      <c r="C430" t="s">
        <v>2576</v>
      </c>
      <c r="D430">
        <v>15</v>
      </c>
      <c r="E430" t="s">
        <v>304</v>
      </c>
      <c r="F430" t="s">
        <v>890</v>
      </c>
      <c r="H430" t="s">
        <v>3014</v>
      </c>
      <c r="I430" t="s">
        <v>3015</v>
      </c>
      <c r="J430" s="2" t="str">
        <f t="shared" si="24"/>
        <v xml:space="preserve">{'special': '5 </v>
      </c>
      <c r="K430" s="2" t="str">
        <f t="shared" si="25"/>
        <v xml:space="preserve"> '5 </v>
      </c>
      <c r="L430" s="2" t="e">
        <f t="shared" si="27"/>
        <v>#VALUE!</v>
      </c>
      <c r="M430" s="3" t="e">
        <f t="shared" si="26"/>
        <v>#VALUE!</v>
      </c>
      <c r="N430" s="2" t="s">
        <v>15492</v>
      </c>
      <c r="O430" t="s">
        <v>308</v>
      </c>
      <c r="P430">
        <v>16</v>
      </c>
      <c r="Q430">
        <v>12</v>
      </c>
      <c r="R430">
        <v>15</v>
      </c>
      <c r="S430">
        <v>8</v>
      </c>
      <c r="T430">
        <v>14</v>
      </c>
      <c r="U430">
        <v>8</v>
      </c>
      <c r="V430" t="s">
        <v>3016</v>
      </c>
      <c r="X430" t="s">
        <v>226</v>
      </c>
      <c r="Y430">
        <v>12</v>
      </c>
      <c r="AA430" t="s">
        <v>1056</v>
      </c>
      <c r="AB430" s="6">
        <v>0</v>
      </c>
      <c r="AC430" t="s">
        <v>3017</v>
      </c>
      <c r="AD430" t="s">
        <v>3018</v>
      </c>
      <c r="AH430" t="s">
        <v>230</v>
      </c>
      <c r="AJ430" t="s">
        <v>1059</v>
      </c>
      <c r="AL430" t="s">
        <v>124</v>
      </c>
      <c r="AN430" t="b">
        <v>1</v>
      </c>
      <c r="AU430" t="s">
        <v>3019</v>
      </c>
      <c r="AW430" t="s">
        <v>3020</v>
      </c>
      <c r="BU430" t="s">
        <v>2933</v>
      </c>
    </row>
    <row r="431" spans="1:73" x14ac:dyDescent="0.25">
      <c r="A431" s="1">
        <v>429</v>
      </c>
      <c r="B431" t="s">
        <v>3021</v>
      </c>
      <c r="C431" t="s">
        <v>2576</v>
      </c>
      <c r="D431">
        <v>193</v>
      </c>
      <c r="E431" t="s">
        <v>304</v>
      </c>
      <c r="F431" t="s">
        <v>78</v>
      </c>
      <c r="G431" t="s">
        <v>79</v>
      </c>
      <c r="H431" t="s">
        <v>145</v>
      </c>
      <c r="I431" t="s">
        <v>3022</v>
      </c>
      <c r="J431" s="2" t="str">
        <f t="shared" si="24"/>
        <v>{'average': 52,</v>
      </c>
      <c r="K431" s="2" t="str">
        <f t="shared" si="25"/>
        <v xml:space="preserve"> 52,</v>
      </c>
      <c r="L431" s="2" t="str">
        <f t="shared" si="27"/>
        <v xml:space="preserve"> 52</v>
      </c>
      <c r="M431" s="3">
        <f t="shared" si="26"/>
        <v>0.46153846153846156</v>
      </c>
      <c r="N431" s="2">
        <v>24</v>
      </c>
      <c r="O431" t="s">
        <v>134</v>
      </c>
      <c r="P431">
        <v>14</v>
      </c>
      <c r="Q431">
        <v>20</v>
      </c>
      <c r="R431">
        <v>16</v>
      </c>
      <c r="S431">
        <v>3</v>
      </c>
      <c r="T431">
        <v>13</v>
      </c>
      <c r="U431">
        <v>5</v>
      </c>
      <c r="V431" t="s">
        <v>3023</v>
      </c>
      <c r="W431" t="s">
        <v>3024</v>
      </c>
      <c r="X431" t="s">
        <v>215</v>
      </c>
      <c r="Y431">
        <v>14</v>
      </c>
      <c r="AB431" s="6">
        <v>5</v>
      </c>
      <c r="AC431" t="s">
        <v>3025</v>
      </c>
      <c r="AD431" t="s">
        <v>3026</v>
      </c>
      <c r="AG431" t="s">
        <v>3027</v>
      </c>
      <c r="AH431" t="s">
        <v>219</v>
      </c>
      <c r="AI431" t="s">
        <v>94</v>
      </c>
      <c r="AK431" t="s">
        <v>547</v>
      </c>
      <c r="AL431" t="s">
        <v>158</v>
      </c>
      <c r="AM431" t="s">
        <v>389</v>
      </c>
      <c r="AN431" t="b">
        <v>1</v>
      </c>
      <c r="AO431" t="b">
        <v>1</v>
      </c>
      <c r="AP431" t="b">
        <v>1</v>
      </c>
      <c r="AV431" t="s">
        <v>3028</v>
      </c>
      <c r="AW431" t="s">
        <v>3029</v>
      </c>
    </row>
    <row r="432" spans="1:73" x14ac:dyDescent="0.25">
      <c r="A432" s="1">
        <v>430</v>
      </c>
      <c r="B432" t="s">
        <v>3030</v>
      </c>
      <c r="C432" t="s">
        <v>2576</v>
      </c>
      <c r="D432">
        <v>193</v>
      </c>
      <c r="E432" t="s">
        <v>473</v>
      </c>
      <c r="F432" t="s">
        <v>78</v>
      </c>
      <c r="G432" t="s">
        <v>79</v>
      </c>
      <c r="H432" t="s">
        <v>132</v>
      </c>
      <c r="I432" t="s">
        <v>3031</v>
      </c>
      <c r="J432" s="2" t="str">
        <f t="shared" si="24"/>
        <v>{'average': 28,</v>
      </c>
      <c r="K432" s="2" t="str">
        <f t="shared" si="25"/>
        <v xml:space="preserve"> 28,</v>
      </c>
      <c r="L432" s="2" t="str">
        <f t="shared" si="27"/>
        <v xml:space="preserve"> 28</v>
      </c>
      <c r="M432" s="3">
        <f t="shared" si="26"/>
        <v>0.2857142857142857</v>
      </c>
      <c r="N432" s="2">
        <v>8</v>
      </c>
      <c r="O432" t="s">
        <v>3032</v>
      </c>
      <c r="P432">
        <v>8</v>
      </c>
      <c r="Q432">
        <v>17</v>
      </c>
      <c r="R432">
        <v>13</v>
      </c>
      <c r="S432">
        <v>1</v>
      </c>
      <c r="T432">
        <v>10</v>
      </c>
      <c r="U432">
        <v>5</v>
      </c>
      <c r="V432" t="s">
        <v>3033</v>
      </c>
      <c r="W432" t="s">
        <v>3034</v>
      </c>
      <c r="X432" t="s">
        <v>226</v>
      </c>
      <c r="Y432">
        <v>12</v>
      </c>
      <c r="AB432" s="6">
        <v>2</v>
      </c>
      <c r="AC432" t="s">
        <v>3035</v>
      </c>
      <c r="AD432" t="s">
        <v>3036</v>
      </c>
      <c r="AG432" t="s">
        <v>1465</v>
      </c>
      <c r="AH432" t="s">
        <v>230</v>
      </c>
      <c r="AI432" t="s">
        <v>94</v>
      </c>
      <c r="AK432" t="s">
        <v>197</v>
      </c>
      <c r="AL432" t="s">
        <v>124</v>
      </c>
      <c r="AN432" t="b">
        <v>1</v>
      </c>
      <c r="AO432" t="b">
        <v>1</v>
      </c>
      <c r="AP432" t="b">
        <v>1</v>
      </c>
      <c r="AV432" t="s">
        <v>447</v>
      </c>
      <c r="BC432" t="s">
        <v>3037</v>
      </c>
    </row>
    <row r="433" spans="1:71" x14ac:dyDescent="0.25">
      <c r="A433" s="1">
        <v>431</v>
      </c>
      <c r="B433" t="s">
        <v>3038</v>
      </c>
      <c r="C433" t="s">
        <v>2576</v>
      </c>
      <c r="D433">
        <v>194</v>
      </c>
      <c r="E433" t="s">
        <v>557</v>
      </c>
      <c r="F433" t="s">
        <v>131</v>
      </c>
      <c r="G433" t="s">
        <v>287</v>
      </c>
      <c r="H433" t="s">
        <v>162</v>
      </c>
      <c r="I433" t="s">
        <v>3039</v>
      </c>
      <c r="J433" s="2" t="str">
        <f t="shared" si="24"/>
        <v>{'average': 350</v>
      </c>
      <c r="K433" s="2" t="str">
        <f t="shared" si="25"/>
        <v xml:space="preserve"> 350</v>
      </c>
      <c r="L433" s="2" t="e">
        <f t="shared" si="27"/>
        <v>#VALUE!</v>
      </c>
      <c r="M433" s="3">
        <f t="shared" si="26"/>
        <v>0.4</v>
      </c>
      <c r="N433" s="2">
        <v>140</v>
      </c>
      <c r="O433" t="s">
        <v>3040</v>
      </c>
      <c r="P433">
        <v>27</v>
      </c>
      <c r="Q433">
        <v>13</v>
      </c>
      <c r="R433">
        <v>25</v>
      </c>
      <c r="S433">
        <v>21</v>
      </c>
      <c r="T433">
        <v>19</v>
      </c>
      <c r="U433">
        <v>24</v>
      </c>
      <c r="V433" t="s">
        <v>3041</v>
      </c>
      <c r="W433" t="s">
        <v>3042</v>
      </c>
      <c r="X433" t="s">
        <v>1523</v>
      </c>
      <c r="Y433">
        <v>28</v>
      </c>
      <c r="AA433" t="s">
        <v>3043</v>
      </c>
      <c r="AB433" s="6">
        <v>22</v>
      </c>
      <c r="AC433" t="s">
        <v>3044</v>
      </c>
      <c r="AD433" t="s">
        <v>3045</v>
      </c>
      <c r="AE433" t="s">
        <v>3046</v>
      </c>
      <c r="AG433" t="s">
        <v>2770</v>
      </c>
      <c r="AH433" t="s">
        <v>139</v>
      </c>
      <c r="AI433" t="s">
        <v>3047</v>
      </c>
      <c r="AJ433" t="s">
        <v>3048</v>
      </c>
      <c r="AK433" t="s">
        <v>3049</v>
      </c>
      <c r="AL433" t="s">
        <v>141</v>
      </c>
      <c r="AM433" t="s">
        <v>828</v>
      </c>
      <c r="AN433" t="b">
        <v>1</v>
      </c>
      <c r="AO433" t="b">
        <v>1</v>
      </c>
      <c r="AP433" t="b">
        <v>1</v>
      </c>
      <c r="AU433" t="s">
        <v>1461</v>
      </c>
      <c r="AV433" t="s">
        <v>957</v>
      </c>
      <c r="BG433" t="s">
        <v>1468</v>
      </c>
    </row>
    <row r="434" spans="1:71" x14ac:dyDescent="0.25">
      <c r="A434" s="1">
        <v>432</v>
      </c>
      <c r="B434" t="s">
        <v>3050</v>
      </c>
      <c r="C434" t="s">
        <v>2576</v>
      </c>
      <c r="D434">
        <v>197</v>
      </c>
      <c r="E434" t="s">
        <v>100</v>
      </c>
      <c r="F434" t="s">
        <v>2577</v>
      </c>
      <c r="G434" t="s">
        <v>189</v>
      </c>
      <c r="H434" t="s">
        <v>145</v>
      </c>
      <c r="I434" t="s">
        <v>224</v>
      </c>
      <c r="J434" s="2" t="str">
        <f t="shared" si="24"/>
        <v>{'average': 39,</v>
      </c>
      <c r="K434" s="2" t="str">
        <f t="shared" si="25"/>
        <v xml:space="preserve"> 39,</v>
      </c>
      <c r="L434" s="2" t="str">
        <f t="shared" si="27"/>
        <v xml:space="preserve"> 39</v>
      </c>
      <c r="M434" s="3">
        <f t="shared" si="26"/>
        <v>0.30769230769230771</v>
      </c>
      <c r="N434" s="2">
        <v>12</v>
      </c>
      <c r="O434" t="s">
        <v>3051</v>
      </c>
      <c r="P434">
        <v>15</v>
      </c>
      <c r="Q434">
        <v>12</v>
      </c>
      <c r="R434">
        <v>15</v>
      </c>
      <c r="S434">
        <v>14</v>
      </c>
      <c r="T434">
        <v>12</v>
      </c>
      <c r="U434">
        <v>14</v>
      </c>
      <c r="V434" t="s">
        <v>2860</v>
      </c>
      <c r="W434" t="s">
        <v>3052</v>
      </c>
      <c r="X434" t="s">
        <v>2862</v>
      </c>
      <c r="Y434">
        <v>15</v>
      </c>
      <c r="Z434" t="s">
        <v>2079</v>
      </c>
      <c r="AA434" t="s">
        <v>2676</v>
      </c>
      <c r="AB434" s="6">
        <v>2</v>
      </c>
      <c r="AC434" t="s">
        <v>3053</v>
      </c>
      <c r="AD434" t="s">
        <v>3054</v>
      </c>
      <c r="AH434" t="s">
        <v>154</v>
      </c>
      <c r="AI434" t="s">
        <v>155</v>
      </c>
      <c r="AJ434" t="s">
        <v>2679</v>
      </c>
      <c r="AK434" t="s">
        <v>837</v>
      </c>
      <c r="AL434" t="s">
        <v>141</v>
      </c>
      <c r="AN434" t="b">
        <v>1</v>
      </c>
      <c r="AO434" t="b">
        <v>1</v>
      </c>
      <c r="AP434" t="b">
        <v>1</v>
      </c>
      <c r="AR434" t="s">
        <v>3055</v>
      </c>
      <c r="AS434" t="s">
        <v>197</v>
      </c>
      <c r="BD434" t="s">
        <v>2593</v>
      </c>
      <c r="BG434" t="s">
        <v>1468</v>
      </c>
      <c r="BL434" t="s">
        <v>2609</v>
      </c>
      <c r="BP434" t="s">
        <v>2682</v>
      </c>
    </row>
    <row r="435" spans="1:71" x14ac:dyDescent="0.25">
      <c r="A435" s="1">
        <v>433</v>
      </c>
      <c r="B435" t="s">
        <v>3056</v>
      </c>
      <c r="C435" t="s">
        <v>2576</v>
      </c>
      <c r="D435">
        <v>201</v>
      </c>
      <c r="E435" t="s">
        <v>557</v>
      </c>
      <c r="F435" t="s">
        <v>2577</v>
      </c>
      <c r="G435" t="s">
        <v>116</v>
      </c>
      <c r="H435" t="s">
        <v>1394</v>
      </c>
      <c r="I435" t="s">
        <v>2684</v>
      </c>
      <c r="J435" s="2" t="str">
        <f t="shared" si="24"/>
        <v>{'average': 507</v>
      </c>
      <c r="K435" s="2" t="str">
        <f t="shared" si="25"/>
        <v xml:space="preserve"> 507</v>
      </c>
      <c r="L435" s="2" t="e">
        <f t="shared" si="27"/>
        <v>#VALUE!</v>
      </c>
      <c r="M435" s="3">
        <f t="shared" si="26"/>
        <v>0.46153846153846156</v>
      </c>
      <c r="N435" s="2">
        <v>234</v>
      </c>
      <c r="O435" t="s">
        <v>2685</v>
      </c>
      <c r="P435">
        <v>28</v>
      </c>
      <c r="Q435">
        <v>14</v>
      </c>
      <c r="R435">
        <v>29</v>
      </c>
      <c r="S435">
        <v>30</v>
      </c>
      <c r="T435">
        <v>24</v>
      </c>
      <c r="U435">
        <v>25</v>
      </c>
      <c r="V435" t="s">
        <v>2686</v>
      </c>
      <c r="W435" t="s">
        <v>2687</v>
      </c>
      <c r="X435" t="s">
        <v>515</v>
      </c>
      <c r="Y435">
        <v>25</v>
      </c>
      <c r="AA435" t="s">
        <v>150</v>
      </c>
      <c r="AB435" s="6">
        <v>26</v>
      </c>
      <c r="AC435" t="s">
        <v>2688</v>
      </c>
      <c r="AD435" t="s">
        <v>2689</v>
      </c>
      <c r="AE435" t="s">
        <v>2690</v>
      </c>
      <c r="AG435" t="s">
        <v>413</v>
      </c>
      <c r="AH435" t="s">
        <v>79</v>
      </c>
      <c r="AI435" t="s">
        <v>2589</v>
      </c>
      <c r="AJ435" t="s">
        <v>156</v>
      </c>
      <c r="AK435" t="s">
        <v>1992</v>
      </c>
      <c r="AL435" t="s">
        <v>141</v>
      </c>
      <c r="AM435" t="s">
        <v>98</v>
      </c>
      <c r="AO435" t="b">
        <v>1</v>
      </c>
      <c r="AR435" t="s">
        <v>2691</v>
      </c>
      <c r="AS435" t="s">
        <v>197</v>
      </c>
      <c r="AU435" t="s">
        <v>1461</v>
      </c>
      <c r="AV435" t="s">
        <v>2693</v>
      </c>
      <c r="BC435" t="s">
        <v>2694</v>
      </c>
      <c r="BD435" t="s">
        <v>2593</v>
      </c>
      <c r="BG435" t="s">
        <v>1468</v>
      </c>
      <c r="BL435" t="s">
        <v>2695</v>
      </c>
      <c r="BP435" t="s">
        <v>2696</v>
      </c>
    </row>
    <row r="436" spans="1:71" x14ac:dyDescent="0.25">
      <c r="A436" s="1">
        <v>434</v>
      </c>
      <c r="B436" t="s">
        <v>3057</v>
      </c>
      <c r="C436" t="s">
        <v>2576</v>
      </c>
      <c r="D436">
        <v>199</v>
      </c>
      <c r="E436" t="s">
        <v>130</v>
      </c>
      <c r="F436" t="s">
        <v>131</v>
      </c>
      <c r="G436" t="s">
        <v>287</v>
      </c>
      <c r="H436" t="s">
        <v>145</v>
      </c>
      <c r="I436" t="s">
        <v>3058</v>
      </c>
      <c r="J436" s="2" t="str">
        <f t="shared" si="24"/>
        <v>{'average': 119</v>
      </c>
      <c r="K436" s="2" t="str">
        <f t="shared" si="25"/>
        <v xml:space="preserve"> 119</v>
      </c>
      <c r="L436" s="2" t="e">
        <f t="shared" si="27"/>
        <v>#VALUE!</v>
      </c>
      <c r="M436" s="3">
        <f t="shared" si="26"/>
        <v>0.35294117647058826</v>
      </c>
      <c r="N436" s="2">
        <v>42</v>
      </c>
      <c r="O436" t="s">
        <v>1117</v>
      </c>
      <c r="P436">
        <v>16</v>
      </c>
      <c r="Q436">
        <v>10</v>
      </c>
      <c r="R436">
        <v>16</v>
      </c>
      <c r="S436">
        <v>14</v>
      </c>
      <c r="T436">
        <v>14</v>
      </c>
      <c r="U436">
        <v>16</v>
      </c>
      <c r="V436" t="s">
        <v>3059</v>
      </c>
      <c r="W436" t="s">
        <v>3060</v>
      </c>
      <c r="X436" t="s">
        <v>215</v>
      </c>
      <c r="Y436">
        <v>18</v>
      </c>
      <c r="AA436" t="s">
        <v>3061</v>
      </c>
      <c r="AB436" s="6">
        <v>8</v>
      </c>
      <c r="AC436" t="s">
        <v>3062</v>
      </c>
      <c r="AD436" t="s">
        <v>3063</v>
      </c>
      <c r="AH436" t="s">
        <v>219</v>
      </c>
      <c r="AI436" t="s">
        <v>155</v>
      </c>
      <c r="AJ436" t="s">
        <v>3064</v>
      </c>
      <c r="AK436" t="s">
        <v>3065</v>
      </c>
      <c r="AL436" t="s">
        <v>141</v>
      </c>
      <c r="AM436" t="s">
        <v>3066</v>
      </c>
      <c r="AN436" t="b">
        <v>1</v>
      </c>
      <c r="AO436" t="b">
        <v>1</v>
      </c>
      <c r="AP436" t="b">
        <v>1</v>
      </c>
      <c r="AV436" t="s">
        <v>787</v>
      </c>
      <c r="BG436" t="s">
        <v>1468</v>
      </c>
    </row>
    <row r="437" spans="1:71" x14ac:dyDescent="0.25">
      <c r="A437" s="1">
        <v>435</v>
      </c>
      <c r="B437" t="s">
        <v>3067</v>
      </c>
      <c r="C437" t="s">
        <v>2576</v>
      </c>
      <c r="D437">
        <v>202</v>
      </c>
      <c r="E437" t="s">
        <v>130</v>
      </c>
      <c r="F437" t="s">
        <v>78</v>
      </c>
      <c r="G437" t="s">
        <v>116</v>
      </c>
      <c r="H437" t="s">
        <v>162</v>
      </c>
      <c r="I437" t="s">
        <v>3068</v>
      </c>
      <c r="J437" s="2" t="str">
        <f t="shared" si="24"/>
        <v>{'average': 67,</v>
      </c>
      <c r="K437" s="2" t="str">
        <f t="shared" si="25"/>
        <v xml:space="preserve"> 67,</v>
      </c>
      <c r="L437" s="2" t="str">
        <f t="shared" si="27"/>
        <v xml:space="preserve"> 67</v>
      </c>
      <c r="M437" s="3">
        <f t="shared" si="26"/>
        <v>0.26865671641791045</v>
      </c>
      <c r="N437" s="2">
        <v>18</v>
      </c>
      <c r="O437" t="s">
        <v>134</v>
      </c>
      <c r="P437">
        <v>17</v>
      </c>
      <c r="Q437">
        <v>15</v>
      </c>
      <c r="R437">
        <v>14</v>
      </c>
      <c r="S437">
        <v>15</v>
      </c>
      <c r="T437">
        <v>10</v>
      </c>
      <c r="U437">
        <v>6</v>
      </c>
      <c r="V437" t="s">
        <v>3069</v>
      </c>
      <c r="W437" t="s">
        <v>2290</v>
      </c>
      <c r="X437" t="s">
        <v>215</v>
      </c>
      <c r="Y437">
        <v>13</v>
      </c>
      <c r="Z437" t="s">
        <v>1461</v>
      </c>
      <c r="AA437" t="s">
        <v>3070</v>
      </c>
      <c r="AB437" s="6">
        <v>5</v>
      </c>
      <c r="AC437" t="s">
        <v>3071</v>
      </c>
      <c r="AD437" t="s">
        <v>3072</v>
      </c>
      <c r="AG437" t="s">
        <v>546</v>
      </c>
      <c r="AH437" t="s">
        <v>219</v>
      </c>
      <c r="AI437" t="s">
        <v>94</v>
      </c>
      <c r="AJ437" t="s">
        <v>3073</v>
      </c>
      <c r="AK437" t="s">
        <v>1104</v>
      </c>
      <c r="AL437" t="s">
        <v>124</v>
      </c>
      <c r="AM437" t="s">
        <v>234</v>
      </c>
      <c r="AN437" t="b">
        <v>1</v>
      </c>
      <c r="AO437" t="b">
        <v>1</v>
      </c>
      <c r="AP437" t="b">
        <v>1</v>
      </c>
      <c r="AW437" t="s">
        <v>3074</v>
      </c>
      <c r="BC437" t="s">
        <v>3075</v>
      </c>
      <c r="BG437" t="s">
        <v>1468</v>
      </c>
    </row>
    <row r="438" spans="1:71" x14ac:dyDescent="0.25">
      <c r="A438" s="1">
        <v>436</v>
      </c>
      <c r="B438" t="s">
        <v>3076</v>
      </c>
      <c r="C438" t="s">
        <v>2576</v>
      </c>
      <c r="D438">
        <v>203</v>
      </c>
      <c r="E438" t="s">
        <v>77</v>
      </c>
      <c r="F438" t="s">
        <v>352</v>
      </c>
      <c r="G438" t="s">
        <v>1305</v>
      </c>
      <c r="H438" t="s">
        <v>577</v>
      </c>
      <c r="I438" t="s">
        <v>3077</v>
      </c>
      <c r="J438" s="2" t="str">
        <f t="shared" si="24"/>
        <v>{'average': 324</v>
      </c>
      <c r="K438" s="2" t="str">
        <f t="shared" si="25"/>
        <v xml:space="preserve"> 324</v>
      </c>
      <c r="L438" s="2" t="e">
        <f t="shared" si="27"/>
        <v>#VALUE!</v>
      </c>
      <c r="M438" s="3">
        <f t="shared" si="26"/>
        <v>0.51851851851851849</v>
      </c>
      <c r="N438" s="2">
        <v>168</v>
      </c>
      <c r="O438" t="s">
        <v>3040</v>
      </c>
      <c r="P438">
        <v>20</v>
      </c>
      <c r="Q438">
        <v>10</v>
      </c>
      <c r="R438">
        <v>25</v>
      </c>
      <c r="S438">
        <v>16</v>
      </c>
      <c r="T438">
        <v>15</v>
      </c>
      <c r="U438">
        <v>19</v>
      </c>
      <c r="V438" t="s">
        <v>3078</v>
      </c>
      <c r="W438" t="s">
        <v>3079</v>
      </c>
      <c r="X438" t="s">
        <v>85</v>
      </c>
      <c r="Y438">
        <v>24</v>
      </c>
      <c r="Z438" t="s">
        <v>1844</v>
      </c>
      <c r="AA438" t="s">
        <v>2583</v>
      </c>
      <c r="AB438" s="6">
        <v>17</v>
      </c>
      <c r="AC438" t="s">
        <v>3080</v>
      </c>
      <c r="AD438" t="s">
        <v>3081</v>
      </c>
      <c r="AG438" t="s">
        <v>1889</v>
      </c>
      <c r="AH438" t="s">
        <v>93</v>
      </c>
      <c r="AI438" t="s">
        <v>896</v>
      </c>
      <c r="AJ438" t="s">
        <v>2590</v>
      </c>
      <c r="AK438" t="s">
        <v>1022</v>
      </c>
      <c r="AL438" t="s">
        <v>141</v>
      </c>
      <c r="AM438" t="s">
        <v>1023</v>
      </c>
      <c r="AN438" t="b">
        <v>1</v>
      </c>
      <c r="AO438" t="b">
        <v>1</v>
      </c>
      <c r="AP438" t="b">
        <v>1</v>
      </c>
      <c r="AU438" t="s">
        <v>3082</v>
      </c>
      <c r="AV438" t="s">
        <v>876</v>
      </c>
    </row>
    <row r="439" spans="1:71" x14ac:dyDescent="0.25">
      <c r="A439" s="1">
        <v>437</v>
      </c>
      <c r="B439" t="s">
        <v>3083</v>
      </c>
      <c r="C439" t="s">
        <v>2576</v>
      </c>
      <c r="D439">
        <v>23</v>
      </c>
      <c r="E439" t="s">
        <v>130</v>
      </c>
      <c r="F439" t="s">
        <v>797</v>
      </c>
      <c r="G439" t="s">
        <v>79</v>
      </c>
      <c r="H439" t="s">
        <v>117</v>
      </c>
      <c r="I439" t="s">
        <v>3084</v>
      </c>
      <c r="J439" s="2" t="str">
        <f t="shared" si="24"/>
        <v>{'average': 26,</v>
      </c>
      <c r="K439" s="2" t="str">
        <f t="shared" si="25"/>
        <v xml:space="preserve"> 26,</v>
      </c>
      <c r="L439" s="2" t="str">
        <f t="shared" si="27"/>
        <v xml:space="preserve"> 26</v>
      </c>
      <c r="M439" s="3">
        <f t="shared" si="26"/>
        <v>0.15384615384615385</v>
      </c>
      <c r="N439" s="2">
        <v>4</v>
      </c>
      <c r="O439" t="s">
        <v>147</v>
      </c>
      <c r="P439">
        <v>10</v>
      </c>
      <c r="Q439">
        <v>14</v>
      </c>
      <c r="R439">
        <v>12</v>
      </c>
      <c r="S439">
        <v>2</v>
      </c>
      <c r="T439">
        <v>10</v>
      </c>
      <c r="U439">
        <v>6</v>
      </c>
      <c r="Y439">
        <v>10</v>
      </c>
      <c r="AB439">
        <v>0.5</v>
      </c>
      <c r="AD439" t="s">
        <v>3085</v>
      </c>
      <c r="AK439" t="s">
        <v>197</v>
      </c>
      <c r="AL439" t="s">
        <v>124</v>
      </c>
      <c r="AN439" t="b">
        <v>1</v>
      </c>
    </row>
    <row r="440" spans="1:71" x14ac:dyDescent="0.25">
      <c r="A440" s="1">
        <v>438</v>
      </c>
      <c r="B440" t="s">
        <v>3086</v>
      </c>
      <c r="C440" t="s">
        <v>2576</v>
      </c>
      <c r="D440">
        <v>208</v>
      </c>
      <c r="E440" t="s">
        <v>557</v>
      </c>
      <c r="F440" t="s">
        <v>2788</v>
      </c>
      <c r="G440" t="s">
        <v>296</v>
      </c>
      <c r="H440" t="s">
        <v>2464</v>
      </c>
      <c r="I440" t="s">
        <v>2837</v>
      </c>
      <c r="J440" s="2" t="str">
        <f t="shared" si="24"/>
        <v>{'average': 565</v>
      </c>
      <c r="K440" s="2" t="str">
        <f t="shared" si="25"/>
        <v xml:space="preserve"> 565</v>
      </c>
      <c r="L440" s="2" t="e">
        <f t="shared" si="27"/>
        <v>#VALUE!</v>
      </c>
      <c r="M440" s="3">
        <f t="shared" si="26"/>
        <v>0.46194690265486726</v>
      </c>
      <c r="N440" s="2">
        <v>261</v>
      </c>
      <c r="O440" t="s">
        <v>2790</v>
      </c>
      <c r="P440">
        <v>30</v>
      </c>
      <c r="Q440">
        <v>16</v>
      </c>
      <c r="R440">
        <v>29</v>
      </c>
      <c r="S440">
        <v>21</v>
      </c>
      <c r="T440">
        <v>22</v>
      </c>
      <c r="U440">
        <v>30</v>
      </c>
      <c r="V440" t="s">
        <v>2838</v>
      </c>
      <c r="W440" t="s">
        <v>2839</v>
      </c>
      <c r="X440" t="s">
        <v>515</v>
      </c>
      <c r="Y440">
        <v>32</v>
      </c>
      <c r="AA440" t="s">
        <v>150</v>
      </c>
      <c r="AB440" s="6">
        <v>28</v>
      </c>
      <c r="AC440" t="s">
        <v>2840</v>
      </c>
      <c r="AD440" t="s">
        <v>2841</v>
      </c>
      <c r="AE440" t="s">
        <v>2842</v>
      </c>
      <c r="AG440" t="s">
        <v>413</v>
      </c>
      <c r="AH440" t="s">
        <v>79</v>
      </c>
      <c r="AI440" t="s">
        <v>2589</v>
      </c>
      <c r="AJ440" t="s">
        <v>156</v>
      </c>
      <c r="AK440" t="s">
        <v>2843</v>
      </c>
      <c r="AL440" t="s">
        <v>141</v>
      </c>
      <c r="AM440" t="s">
        <v>2844</v>
      </c>
      <c r="AO440" t="b">
        <v>1</v>
      </c>
      <c r="AU440" t="s">
        <v>429</v>
      </c>
      <c r="AV440" t="s">
        <v>565</v>
      </c>
      <c r="BD440" t="s">
        <v>2845</v>
      </c>
      <c r="BG440" t="s">
        <v>1468</v>
      </c>
      <c r="BL440" t="s">
        <v>3087</v>
      </c>
      <c r="BP440" t="s">
        <v>2696</v>
      </c>
      <c r="BQ440" t="s">
        <v>3088</v>
      </c>
      <c r="BR440" t="s">
        <v>2848</v>
      </c>
      <c r="BS440" t="s">
        <v>2849</v>
      </c>
    </row>
    <row r="441" spans="1:71" x14ac:dyDescent="0.25">
      <c r="A441" s="1">
        <v>439</v>
      </c>
      <c r="B441" t="s">
        <v>3089</v>
      </c>
      <c r="C441" t="s">
        <v>2576</v>
      </c>
      <c r="D441">
        <v>168</v>
      </c>
      <c r="E441" t="s">
        <v>557</v>
      </c>
      <c r="F441" t="s">
        <v>2805</v>
      </c>
      <c r="G441" t="s">
        <v>109</v>
      </c>
      <c r="H441" t="s">
        <v>2464</v>
      </c>
      <c r="I441" t="s">
        <v>2819</v>
      </c>
      <c r="J441" s="2" t="str">
        <f t="shared" si="24"/>
        <v>{'average': 533</v>
      </c>
      <c r="K441" s="2" t="str">
        <f t="shared" si="25"/>
        <v xml:space="preserve"> 533</v>
      </c>
      <c r="L441" s="2" t="e">
        <f t="shared" si="27"/>
        <v>#VALUE!</v>
      </c>
      <c r="M441" s="3">
        <f t="shared" si="26"/>
        <v>0.48780487804878048</v>
      </c>
      <c r="N441" s="2">
        <v>260</v>
      </c>
      <c r="O441" t="s">
        <v>2790</v>
      </c>
      <c r="P441">
        <v>30</v>
      </c>
      <c r="Q441">
        <v>14</v>
      </c>
      <c r="R441">
        <v>30</v>
      </c>
      <c r="S441">
        <v>21</v>
      </c>
      <c r="T441">
        <v>20</v>
      </c>
      <c r="U441">
        <v>26</v>
      </c>
      <c r="V441" t="s">
        <v>2820</v>
      </c>
      <c r="W441" t="s">
        <v>2821</v>
      </c>
      <c r="X441" t="s">
        <v>515</v>
      </c>
      <c r="Y441">
        <v>31</v>
      </c>
      <c r="AA441" t="s">
        <v>150</v>
      </c>
      <c r="AB441" s="6">
        <v>27</v>
      </c>
      <c r="AC441" t="s">
        <v>2822</v>
      </c>
      <c r="AD441" t="s">
        <v>3090</v>
      </c>
      <c r="AE441" t="s">
        <v>2824</v>
      </c>
      <c r="AG441" t="s">
        <v>413</v>
      </c>
      <c r="AH441" t="s">
        <v>79</v>
      </c>
      <c r="AI441" t="s">
        <v>896</v>
      </c>
      <c r="AJ441" t="s">
        <v>156</v>
      </c>
      <c r="AK441" t="s">
        <v>3091</v>
      </c>
      <c r="AL441" t="s">
        <v>141</v>
      </c>
      <c r="AM441" t="s">
        <v>98</v>
      </c>
      <c r="AO441" t="b">
        <v>1</v>
      </c>
      <c r="AU441" t="s">
        <v>361</v>
      </c>
      <c r="AV441" t="s">
        <v>565</v>
      </c>
      <c r="BD441" t="s">
        <v>2826</v>
      </c>
      <c r="BG441" t="s">
        <v>1468</v>
      </c>
      <c r="BL441" t="s">
        <v>2827</v>
      </c>
      <c r="BP441" t="s">
        <v>2696</v>
      </c>
      <c r="BQ441" t="s">
        <v>3092</v>
      </c>
      <c r="BR441" t="s">
        <v>2829</v>
      </c>
      <c r="BS441" t="s">
        <v>3093</v>
      </c>
    </row>
    <row r="442" spans="1:71" x14ac:dyDescent="0.25">
      <c r="A442" s="1">
        <v>440</v>
      </c>
      <c r="B442" t="s">
        <v>3094</v>
      </c>
      <c r="C442" t="s">
        <v>2576</v>
      </c>
      <c r="D442">
        <v>204</v>
      </c>
      <c r="E442" t="s">
        <v>77</v>
      </c>
      <c r="F442" t="s">
        <v>78</v>
      </c>
      <c r="G442" t="s">
        <v>116</v>
      </c>
      <c r="H442" t="s">
        <v>132</v>
      </c>
      <c r="I442" t="s">
        <v>3095</v>
      </c>
      <c r="J442" s="2" t="str">
        <f t="shared" si="24"/>
        <v>{'average': 123</v>
      </c>
      <c r="K442" s="2" t="str">
        <f t="shared" si="25"/>
        <v xml:space="preserve"> 123</v>
      </c>
      <c r="L442" s="2" t="e">
        <f t="shared" si="27"/>
        <v>#VALUE!</v>
      </c>
      <c r="M442" s="3">
        <f t="shared" si="26"/>
        <v>0.31707317073170732</v>
      </c>
      <c r="N442" s="2">
        <v>39</v>
      </c>
      <c r="O442" t="s">
        <v>105</v>
      </c>
      <c r="P442">
        <v>21</v>
      </c>
      <c r="Q442">
        <v>12</v>
      </c>
      <c r="R442">
        <v>17</v>
      </c>
      <c r="S442">
        <v>10</v>
      </c>
      <c r="T442">
        <v>16</v>
      </c>
      <c r="U442">
        <v>10</v>
      </c>
      <c r="V442" t="s">
        <v>2936</v>
      </c>
      <c r="W442" t="s">
        <v>3096</v>
      </c>
      <c r="X442" t="s">
        <v>226</v>
      </c>
      <c r="Y442">
        <v>13</v>
      </c>
      <c r="AA442" t="s">
        <v>2583</v>
      </c>
      <c r="AB442" s="6">
        <v>8</v>
      </c>
      <c r="AC442" t="s">
        <v>3097</v>
      </c>
      <c r="AD442" t="s">
        <v>3098</v>
      </c>
      <c r="AG442" t="s">
        <v>153</v>
      </c>
      <c r="AH442" t="s">
        <v>230</v>
      </c>
      <c r="AI442" t="s">
        <v>94</v>
      </c>
      <c r="AJ442" t="s">
        <v>2590</v>
      </c>
      <c r="AK442" t="s">
        <v>1033</v>
      </c>
      <c r="AL442" t="s">
        <v>141</v>
      </c>
      <c r="AM442" t="s">
        <v>1061</v>
      </c>
      <c r="AN442" t="b">
        <v>1</v>
      </c>
      <c r="AO442" t="b">
        <v>1</v>
      </c>
      <c r="AP442" t="b">
        <v>1</v>
      </c>
      <c r="AV442" t="s">
        <v>787</v>
      </c>
      <c r="BG442" t="s">
        <v>1468</v>
      </c>
    </row>
    <row r="443" spans="1:71" x14ac:dyDescent="0.25">
      <c r="A443" s="1">
        <v>441</v>
      </c>
      <c r="B443" t="s">
        <v>3099</v>
      </c>
      <c r="C443" t="s">
        <v>2576</v>
      </c>
      <c r="D443">
        <v>205</v>
      </c>
      <c r="E443" t="s">
        <v>473</v>
      </c>
      <c r="F443" t="s">
        <v>78</v>
      </c>
      <c r="G443" t="s">
        <v>79</v>
      </c>
      <c r="H443" t="s">
        <v>132</v>
      </c>
      <c r="I443" t="s">
        <v>607</v>
      </c>
      <c r="J443" s="2" t="str">
        <f t="shared" si="24"/>
        <v xml:space="preserve">{'average': 7, </v>
      </c>
      <c r="K443" s="2" t="str">
        <f t="shared" si="25"/>
        <v xml:space="preserve"> 7, </v>
      </c>
      <c r="L443" s="2" t="str">
        <f t="shared" si="27"/>
        <v xml:space="preserve"> 7 </v>
      </c>
      <c r="M443" s="3" t="e">
        <f t="shared" si="26"/>
        <v>#VALUE!</v>
      </c>
      <c r="N443" s="2" t="e">
        <v>#VALUE!</v>
      </c>
      <c r="O443" t="s">
        <v>3100</v>
      </c>
      <c r="P443">
        <v>4</v>
      </c>
      <c r="Q443">
        <v>16</v>
      </c>
      <c r="R443">
        <v>11</v>
      </c>
      <c r="S443">
        <v>3</v>
      </c>
      <c r="T443">
        <v>8</v>
      </c>
      <c r="U443">
        <v>6</v>
      </c>
      <c r="X443" t="s">
        <v>3101</v>
      </c>
      <c r="Y443">
        <v>9</v>
      </c>
      <c r="AB443">
        <v>0.125</v>
      </c>
      <c r="AC443" t="s">
        <v>3102</v>
      </c>
      <c r="AD443" t="s">
        <v>3103</v>
      </c>
      <c r="AG443" t="s">
        <v>153</v>
      </c>
      <c r="AH443" t="s">
        <v>3104</v>
      </c>
      <c r="AK443" t="s">
        <v>197</v>
      </c>
      <c r="AL443" t="s">
        <v>158</v>
      </c>
      <c r="AN443" t="b">
        <v>1</v>
      </c>
      <c r="AO443" t="b">
        <v>1</v>
      </c>
      <c r="AP443" t="b">
        <v>1</v>
      </c>
      <c r="BC443" t="s">
        <v>3105</v>
      </c>
    </row>
    <row r="444" spans="1:71" x14ac:dyDescent="0.25">
      <c r="A444" s="1">
        <v>442</v>
      </c>
      <c r="B444" t="s">
        <v>3106</v>
      </c>
      <c r="C444" t="s">
        <v>2576</v>
      </c>
      <c r="D444">
        <v>206</v>
      </c>
      <c r="E444" t="s">
        <v>77</v>
      </c>
      <c r="F444" t="s">
        <v>352</v>
      </c>
      <c r="G444" t="s">
        <v>1305</v>
      </c>
      <c r="H444" t="s">
        <v>511</v>
      </c>
      <c r="I444" t="s">
        <v>3107</v>
      </c>
      <c r="J444" s="2" t="str">
        <f t="shared" si="24"/>
        <v>{'average': 241</v>
      </c>
      <c r="K444" s="2" t="str">
        <f t="shared" si="25"/>
        <v xml:space="preserve"> 241</v>
      </c>
      <c r="L444" s="2" t="e">
        <f t="shared" si="27"/>
        <v>#VALUE!</v>
      </c>
      <c r="M444" s="3">
        <f t="shared" si="26"/>
        <v>0.43568464730290457</v>
      </c>
      <c r="N444" s="2">
        <v>105</v>
      </c>
      <c r="O444" t="s">
        <v>2109</v>
      </c>
      <c r="P444">
        <v>23</v>
      </c>
      <c r="Q444">
        <v>12</v>
      </c>
      <c r="R444">
        <v>21</v>
      </c>
      <c r="S444">
        <v>16</v>
      </c>
      <c r="T444">
        <v>13</v>
      </c>
      <c r="U444">
        <v>21</v>
      </c>
      <c r="V444" t="s">
        <v>3108</v>
      </c>
      <c r="W444" t="s">
        <v>3109</v>
      </c>
      <c r="X444" t="s">
        <v>85</v>
      </c>
      <c r="Y444">
        <v>23</v>
      </c>
      <c r="Z444" t="s">
        <v>812</v>
      </c>
      <c r="AA444" t="s">
        <v>150</v>
      </c>
      <c r="AB444" s="6">
        <v>18</v>
      </c>
      <c r="AC444" t="s">
        <v>3110</v>
      </c>
      <c r="AD444" t="s">
        <v>3111</v>
      </c>
      <c r="AE444" t="s">
        <v>3112</v>
      </c>
      <c r="AG444" t="s">
        <v>413</v>
      </c>
      <c r="AH444" t="s">
        <v>93</v>
      </c>
      <c r="AI444" t="s">
        <v>896</v>
      </c>
      <c r="AJ444" t="s">
        <v>156</v>
      </c>
      <c r="AK444" t="s">
        <v>3113</v>
      </c>
      <c r="AL444" t="s">
        <v>141</v>
      </c>
      <c r="AM444" t="s">
        <v>349</v>
      </c>
      <c r="AN444" t="b">
        <v>1</v>
      </c>
      <c r="AO444" t="b">
        <v>1</v>
      </c>
      <c r="AP444" t="b">
        <v>1</v>
      </c>
      <c r="AU444" t="s">
        <v>2508</v>
      </c>
      <c r="AV444" t="s">
        <v>3114</v>
      </c>
    </row>
    <row r="445" spans="1:71" x14ac:dyDescent="0.25">
      <c r="A445" s="1">
        <v>443</v>
      </c>
      <c r="B445" t="s">
        <v>3115</v>
      </c>
      <c r="C445" t="s">
        <v>2576</v>
      </c>
      <c r="D445">
        <v>207</v>
      </c>
      <c r="E445" t="s">
        <v>130</v>
      </c>
      <c r="F445" t="s">
        <v>78</v>
      </c>
      <c r="G445" t="s">
        <v>116</v>
      </c>
      <c r="H445" t="s">
        <v>145</v>
      </c>
      <c r="I445" t="s">
        <v>3058</v>
      </c>
      <c r="J445" s="2" t="str">
        <f t="shared" si="24"/>
        <v>{'average': 119</v>
      </c>
      <c r="K445" s="2" t="str">
        <f t="shared" si="25"/>
        <v xml:space="preserve"> 119</v>
      </c>
      <c r="L445" s="2" t="e">
        <f t="shared" si="27"/>
        <v>#VALUE!</v>
      </c>
      <c r="M445" s="3">
        <f t="shared" si="26"/>
        <v>0.35294117647058826</v>
      </c>
      <c r="N445" s="2">
        <v>42</v>
      </c>
      <c r="O445" t="s">
        <v>421</v>
      </c>
      <c r="P445">
        <v>19</v>
      </c>
      <c r="Q445">
        <v>15</v>
      </c>
      <c r="R445">
        <v>17</v>
      </c>
      <c r="S445">
        <v>6</v>
      </c>
      <c r="T445">
        <v>12</v>
      </c>
      <c r="U445">
        <v>12</v>
      </c>
      <c r="W445" t="s">
        <v>868</v>
      </c>
      <c r="X445" t="s">
        <v>226</v>
      </c>
      <c r="Y445">
        <v>17</v>
      </c>
      <c r="AA445" t="s">
        <v>1056</v>
      </c>
      <c r="AB445" s="6">
        <v>7</v>
      </c>
      <c r="AD445" t="s">
        <v>3116</v>
      </c>
      <c r="AH445" t="s">
        <v>230</v>
      </c>
      <c r="AI445" t="s">
        <v>94</v>
      </c>
      <c r="AJ445" t="s">
        <v>1059</v>
      </c>
      <c r="AK445" t="s">
        <v>110</v>
      </c>
      <c r="AL445" t="s">
        <v>124</v>
      </c>
      <c r="AM445" t="s">
        <v>3117</v>
      </c>
      <c r="AN445" t="b">
        <v>1</v>
      </c>
      <c r="AO445" t="b">
        <v>1</v>
      </c>
      <c r="AP445" t="b">
        <v>1</v>
      </c>
      <c r="BG445" t="s">
        <v>1468</v>
      </c>
    </row>
    <row r="446" spans="1:71" x14ac:dyDescent="0.25">
      <c r="A446" s="1">
        <v>444</v>
      </c>
      <c r="B446" t="s">
        <v>3118</v>
      </c>
      <c r="C446" t="s">
        <v>2576</v>
      </c>
      <c r="D446">
        <v>210</v>
      </c>
      <c r="E446" t="s">
        <v>100</v>
      </c>
      <c r="F446" t="s">
        <v>144</v>
      </c>
      <c r="G446" t="s">
        <v>102</v>
      </c>
      <c r="H446" t="s">
        <v>162</v>
      </c>
      <c r="I446" t="s">
        <v>2494</v>
      </c>
      <c r="J446" s="2" t="str">
        <f t="shared" si="24"/>
        <v>{'average': 68,</v>
      </c>
      <c r="K446" s="2" t="str">
        <f t="shared" si="25"/>
        <v xml:space="preserve"> 68,</v>
      </c>
      <c r="L446" s="2" t="str">
        <f t="shared" si="27"/>
        <v xml:space="preserve"> 68</v>
      </c>
      <c r="M446" s="3">
        <f t="shared" si="26"/>
        <v>0.47058823529411764</v>
      </c>
      <c r="N446" s="2">
        <v>32</v>
      </c>
      <c r="O446" t="s">
        <v>105</v>
      </c>
      <c r="P446">
        <v>17</v>
      </c>
      <c r="Q446">
        <v>10</v>
      </c>
      <c r="R446">
        <v>18</v>
      </c>
      <c r="S446">
        <v>14</v>
      </c>
      <c r="T446">
        <v>12</v>
      </c>
      <c r="U446">
        <v>11</v>
      </c>
      <c r="X446" t="s">
        <v>226</v>
      </c>
      <c r="Y446">
        <v>11</v>
      </c>
      <c r="AA446" t="s">
        <v>3119</v>
      </c>
      <c r="AB446" s="6">
        <v>4</v>
      </c>
      <c r="AC446" t="s">
        <v>3120</v>
      </c>
      <c r="AD446" t="s">
        <v>3121</v>
      </c>
      <c r="AG446" t="s">
        <v>2106</v>
      </c>
      <c r="AH446" t="s">
        <v>230</v>
      </c>
      <c r="AI446" t="s">
        <v>94</v>
      </c>
      <c r="AJ446" t="s">
        <v>2590</v>
      </c>
      <c r="AK446" t="s">
        <v>139</v>
      </c>
      <c r="AL446" t="s">
        <v>158</v>
      </c>
      <c r="AM446" t="s">
        <v>3122</v>
      </c>
      <c r="AN446" t="b">
        <v>1</v>
      </c>
      <c r="AO446" t="b">
        <v>1</v>
      </c>
      <c r="AP446" t="b">
        <v>1</v>
      </c>
      <c r="AU446" t="s">
        <v>429</v>
      </c>
      <c r="AV446" t="s">
        <v>235</v>
      </c>
      <c r="BG446" t="s">
        <v>1468</v>
      </c>
    </row>
    <row r="447" spans="1:71" x14ac:dyDescent="0.25">
      <c r="A447" s="1">
        <v>445</v>
      </c>
      <c r="B447" t="s">
        <v>3123</v>
      </c>
      <c r="C447" t="s">
        <v>2576</v>
      </c>
      <c r="D447">
        <v>210</v>
      </c>
      <c r="E447" t="s">
        <v>473</v>
      </c>
      <c r="F447" t="s">
        <v>144</v>
      </c>
      <c r="G447" t="s">
        <v>102</v>
      </c>
      <c r="H447" t="s">
        <v>132</v>
      </c>
      <c r="I447" t="s">
        <v>3124</v>
      </c>
      <c r="J447" s="2" t="str">
        <f t="shared" si="24"/>
        <v>{'average': 14,</v>
      </c>
      <c r="K447" s="2" t="str">
        <f t="shared" si="25"/>
        <v xml:space="preserve"> 14,</v>
      </c>
      <c r="L447" s="2" t="str">
        <f t="shared" si="27"/>
        <v xml:space="preserve"> 14</v>
      </c>
      <c r="M447" s="3">
        <f t="shared" si="26"/>
        <v>0.2857142857142857</v>
      </c>
      <c r="N447" s="2">
        <v>4</v>
      </c>
      <c r="O447" t="s">
        <v>421</v>
      </c>
      <c r="P447">
        <v>4</v>
      </c>
      <c r="Q447">
        <v>15</v>
      </c>
      <c r="R447">
        <v>12</v>
      </c>
      <c r="S447">
        <v>9</v>
      </c>
      <c r="T447">
        <v>10</v>
      </c>
      <c r="U447">
        <v>12</v>
      </c>
      <c r="V447" t="s">
        <v>2558</v>
      </c>
      <c r="X447" t="s">
        <v>226</v>
      </c>
      <c r="Y447">
        <v>10</v>
      </c>
      <c r="AA447" t="s">
        <v>3000</v>
      </c>
      <c r="AB447">
        <v>0.25</v>
      </c>
      <c r="AC447" t="s">
        <v>3125</v>
      </c>
      <c r="AD447" t="s">
        <v>3126</v>
      </c>
      <c r="AG447" t="s">
        <v>2106</v>
      </c>
      <c r="AH447" t="s">
        <v>230</v>
      </c>
      <c r="AJ447" t="s">
        <v>3003</v>
      </c>
      <c r="AK447" t="s">
        <v>123</v>
      </c>
      <c r="AL447" t="s">
        <v>158</v>
      </c>
      <c r="AM447" t="s">
        <v>3122</v>
      </c>
      <c r="AN447" t="b">
        <v>1</v>
      </c>
      <c r="AO447" t="b">
        <v>1</v>
      </c>
      <c r="AP447" t="b">
        <v>1</v>
      </c>
      <c r="AU447" t="s">
        <v>429</v>
      </c>
      <c r="AV447" t="s">
        <v>235</v>
      </c>
      <c r="BG447" t="s">
        <v>1468</v>
      </c>
    </row>
    <row r="448" spans="1:71" x14ac:dyDescent="0.25">
      <c r="A448" s="1">
        <v>446</v>
      </c>
      <c r="B448" t="s">
        <v>3127</v>
      </c>
      <c r="C448" t="s">
        <v>2576</v>
      </c>
      <c r="D448">
        <v>213</v>
      </c>
      <c r="E448" t="s">
        <v>100</v>
      </c>
      <c r="F448" t="s">
        <v>890</v>
      </c>
      <c r="G448" t="s">
        <v>116</v>
      </c>
      <c r="H448" t="s">
        <v>162</v>
      </c>
      <c r="I448" t="s">
        <v>224</v>
      </c>
      <c r="J448" s="2" t="str">
        <f t="shared" si="24"/>
        <v>{'average': 39,</v>
      </c>
      <c r="K448" s="2" t="str">
        <f t="shared" si="25"/>
        <v xml:space="preserve"> 39,</v>
      </c>
      <c r="L448" s="2" t="str">
        <f t="shared" si="27"/>
        <v xml:space="preserve"> 39</v>
      </c>
      <c r="M448" s="3">
        <f t="shared" si="26"/>
        <v>0.30769230769230771</v>
      </c>
      <c r="N448" s="2">
        <v>12</v>
      </c>
      <c r="O448" t="s">
        <v>147</v>
      </c>
      <c r="P448">
        <v>16</v>
      </c>
      <c r="Q448">
        <v>14</v>
      </c>
      <c r="R448">
        <v>14</v>
      </c>
      <c r="S448">
        <v>16</v>
      </c>
      <c r="T448">
        <v>14</v>
      </c>
      <c r="U448">
        <v>17</v>
      </c>
      <c r="V448" t="s">
        <v>3128</v>
      </c>
      <c r="W448" t="s">
        <v>3129</v>
      </c>
      <c r="X448" t="s">
        <v>2862</v>
      </c>
      <c r="Y448">
        <v>14</v>
      </c>
      <c r="AA448" t="s">
        <v>1056</v>
      </c>
      <c r="AB448" s="6">
        <v>2</v>
      </c>
      <c r="AD448" t="s">
        <v>3130</v>
      </c>
      <c r="AH448" t="s">
        <v>154</v>
      </c>
      <c r="AI448" t="s">
        <v>155</v>
      </c>
      <c r="AJ448" t="s">
        <v>1059</v>
      </c>
      <c r="AK448" t="s">
        <v>1707</v>
      </c>
      <c r="AL448" t="s">
        <v>141</v>
      </c>
      <c r="AM448" t="s">
        <v>3131</v>
      </c>
      <c r="AN448" t="b">
        <v>1</v>
      </c>
      <c r="AO448" t="b">
        <v>1</v>
      </c>
      <c r="AP448" t="b">
        <v>1</v>
      </c>
      <c r="AV448" t="s">
        <v>125</v>
      </c>
      <c r="BG448" t="s">
        <v>1468</v>
      </c>
      <c r="BL448" t="s">
        <v>3132</v>
      </c>
      <c r="BP448" t="s">
        <v>2682</v>
      </c>
    </row>
    <row r="449" spans="1:71" x14ac:dyDescent="0.25">
      <c r="A449" s="1">
        <v>447</v>
      </c>
      <c r="B449" t="s">
        <v>3133</v>
      </c>
      <c r="C449" t="s">
        <v>2576</v>
      </c>
      <c r="D449">
        <v>168</v>
      </c>
      <c r="E449" t="s">
        <v>557</v>
      </c>
      <c r="F449" t="s">
        <v>2805</v>
      </c>
      <c r="G449" t="s">
        <v>109</v>
      </c>
      <c r="H449" t="s">
        <v>2464</v>
      </c>
      <c r="I449" t="s">
        <v>2819</v>
      </c>
      <c r="J449" s="2" t="str">
        <f t="shared" si="24"/>
        <v>{'average': 533</v>
      </c>
      <c r="K449" s="2" t="str">
        <f t="shared" si="25"/>
        <v xml:space="preserve"> 533</v>
      </c>
      <c r="L449" s="2" t="e">
        <f t="shared" si="27"/>
        <v>#VALUE!</v>
      </c>
      <c r="M449" s="3">
        <f t="shared" si="26"/>
        <v>0.48780487804878048</v>
      </c>
      <c r="N449" s="2">
        <v>260</v>
      </c>
      <c r="O449" t="s">
        <v>2790</v>
      </c>
      <c r="P449">
        <v>30</v>
      </c>
      <c r="Q449">
        <v>14</v>
      </c>
      <c r="R449">
        <v>30</v>
      </c>
      <c r="S449">
        <v>21</v>
      </c>
      <c r="T449">
        <v>20</v>
      </c>
      <c r="U449">
        <v>26</v>
      </c>
      <c r="V449" t="s">
        <v>2820</v>
      </c>
      <c r="W449" t="s">
        <v>2821</v>
      </c>
      <c r="X449" t="s">
        <v>515</v>
      </c>
      <c r="Y449">
        <v>31</v>
      </c>
      <c r="AA449" t="s">
        <v>150</v>
      </c>
      <c r="AB449" s="6">
        <v>27</v>
      </c>
      <c r="AC449" t="s">
        <v>2822</v>
      </c>
      <c r="AD449" t="s">
        <v>3134</v>
      </c>
      <c r="AE449" t="s">
        <v>2824</v>
      </c>
      <c r="AG449" t="s">
        <v>413</v>
      </c>
      <c r="AH449" t="s">
        <v>79</v>
      </c>
      <c r="AI449" t="s">
        <v>896</v>
      </c>
      <c r="AJ449" t="s">
        <v>156</v>
      </c>
      <c r="AK449" t="s">
        <v>3135</v>
      </c>
      <c r="AL449" t="s">
        <v>141</v>
      </c>
      <c r="AM449" t="s">
        <v>98</v>
      </c>
      <c r="AN449" t="b">
        <v>1</v>
      </c>
      <c r="AO449" t="b">
        <v>1</v>
      </c>
      <c r="AP449" t="b">
        <v>1</v>
      </c>
      <c r="AU449" t="s">
        <v>429</v>
      </c>
      <c r="AV449" t="s">
        <v>565</v>
      </c>
      <c r="BD449" t="s">
        <v>2826</v>
      </c>
      <c r="BG449" t="s">
        <v>1468</v>
      </c>
      <c r="BL449" t="s">
        <v>3136</v>
      </c>
      <c r="BP449" t="s">
        <v>2696</v>
      </c>
      <c r="BQ449" t="s">
        <v>3137</v>
      </c>
      <c r="BR449" t="s">
        <v>2829</v>
      </c>
      <c r="BS449" t="s">
        <v>3138</v>
      </c>
    </row>
    <row r="450" spans="1:71" x14ac:dyDescent="0.25">
      <c r="A450" s="1">
        <v>448</v>
      </c>
      <c r="B450" t="s">
        <v>3139</v>
      </c>
      <c r="C450" t="s">
        <v>2576</v>
      </c>
      <c r="D450">
        <v>216</v>
      </c>
      <c r="E450" t="s">
        <v>100</v>
      </c>
      <c r="F450" t="s">
        <v>2577</v>
      </c>
      <c r="G450" t="s">
        <v>189</v>
      </c>
      <c r="H450" t="s">
        <v>145</v>
      </c>
      <c r="I450" t="s">
        <v>289</v>
      </c>
      <c r="J450" s="2" t="str">
        <f t="shared" si="24"/>
        <v>{'average': 45,</v>
      </c>
      <c r="K450" s="2" t="str">
        <f t="shared" si="25"/>
        <v xml:space="preserve"> 45,</v>
      </c>
      <c r="L450" s="2" t="str">
        <f t="shared" si="27"/>
        <v xml:space="preserve"> 45</v>
      </c>
      <c r="M450" s="3">
        <f t="shared" si="26"/>
        <v>0.4</v>
      </c>
      <c r="N450" s="2">
        <v>18</v>
      </c>
      <c r="O450" t="s">
        <v>2859</v>
      </c>
      <c r="P450">
        <v>17</v>
      </c>
      <c r="Q450">
        <v>14</v>
      </c>
      <c r="R450">
        <v>16</v>
      </c>
      <c r="S450">
        <v>14</v>
      </c>
      <c r="T450">
        <v>13</v>
      </c>
      <c r="U450">
        <v>14</v>
      </c>
      <c r="V450" t="s">
        <v>3140</v>
      </c>
      <c r="W450" t="s">
        <v>3141</v>
      </c>
      <c r="X450" t="s">
        <v>166</v>
      </c>
      <c r="Y450">
        <v>15</v>
      </c>
      <c r="Z450" t="s">
        <v>1945</v>
      </c>
      <c r="AA450" t="s">
        <v>2676</v>
      </c>
      <c r="AB450" s="6">
        <v>3</v>
      </c>
      <c r="AC450" t="s">
        <v>3142</v>
      </c>
      <c r="AD450" t="s">
        <v>3143</v>
      </c>
      <c r="AG450" t="s">
        <v>546</v>
      </c>
      <c r="AH450" t="s">
        <v>93</v>
      </c>
      <c r="AI450" t="s">
        <v>155</v>
      </c>
      <c r="AJ450" t="s">
        <v>2679</v>
      </c>
      <c r="AK450" t="s">
        <v>3144</v>
      </c>
      <c r="AL450" t="s">
        <v>158</v>
      </c>
      <c r="AM450" t="s">
        <v>469</v>
      </c>
      <c r="AN450" t="b">
        <v>1</v>
      </c>
      <c r="AO450" t="b">
        <v>1</v>
      </c>
      <c r="AP450" t="b">
        <v>1</v>
      </c>
      <c r="AR450" t="s">
        <v>3145</v>
      </c>
      <c r="AS450" t="s">
        <v>197</v>
      </c>
      <c r="AV450" t="s">
        <v>447</v>
      </c>
      <c r="BD450" t="s">
        <v>2593</v>
      </c>
      <c r="BG450" t="s">
        <v>1468</v>
      </c>
      <c r="BL450" t="s">
        <v>2865</v>
      </c>
      <c r="BP450" t="s">
        <v>2682</v>
      </c>
    </row>
    <row r="451" spans="1:71" x14ac:dyDescent="0.25">
      <c r="A451" s="1">
        <v>449</v>
      </c>
      <c r="B451" t="s">
        <v>3146</v>
      </c>
      <c r="C451" t="s">
        <v>2576</v>
      </c>
      <c r="D451">
        <v>201</v>
      </c>
      <c r="E451" t="s">
        <v>557</v>
      </c>
      <c r="F451" t="s">
        <v>2577</v>
      </c>
      <c r="G451" t="s">
        <v>116</v>
      </c>
      <c r="H451" t="s">
        <v>1394</v>
      </c>
      <c r="I451" t="s">
        <v>2684</v>
      </c>
      <c r="J451" s="2" t="str">
        <f t="shared" ref="J451:J514" si="28">LEFT(I451, 15)</f>
        <v>{'average': 507</v>
      </c>
      <c r="K451" s="2" t="str">
        <f t="shared" ref="K451:K514" si="29">RIGHT(J451, LEN(J451)-FIND(":",J451))</f>
        <v xml:space="preserve"> 507</v>
      </c>
      <c r="L451" s="2" t="e">
        <f t="shared" si="27"/>
        <v>#VALUE!</v>
      </c>
      <c r="M451" s="3">
        <f t="shared" ref="M451:M514" si="30">IF(ISERROR(L451), N451/K451, N451/L451)</f>
        <v>0.46153846153846156</v>
      </c>
      <c r="N451" s="2">
        <v>234</v>
      </c>
      <c r="O451" t="s">
        <v>2685</v>
      </c>
      <c r="P451">
        <v>28</v>
      </c>
      <c r="Q451">
        <v>14</v>
      </c>
      <c r="R451">
        <v>29</v>
      </c>
      <c r="S451">
        <v>30</v>
      </c>
      <c r="T451">
        <v>24</v>
      </c>
      <c r="U451">
        <v>25</v>
      </c>
      <c r="V451" t="s">
        <v>2686</v>
      </c>
      <c r="W451" t="s">
        <v>2687</v>
      </c>
      <c r="X451" t="s">
        <v>515</v>
      </c>
      <c r="Y451">
        <v>25</v>
      </c>
      <c r="AA451" t="s">
        <v>150</v>
      </c>
      <c r="AB451" s="6">
        <v>26</v>
      </c>
      <c r="AC451" t="s">
        <v>2688</v>
      </c>
      <c r="AD451" t="s">
        <v>2689</v>
      </c>
      <c r="AE451" t="s">
        <v>2690</v>
      </c>
      <c r="AG451" t="s">
        <v>413</v>
      </c>
      <c r="AH451" t="s">
        <v>79</v>
      </c>
      <c r="AI451" t="s">
        <v>2589</v>
      </c>
      <c r="AJ451" t="s">
        <v>156</v>
      </c>
      <c r="AK451" t="s">
        <v>1992</v>
      </c>
      <c r="AL451" t="s">
        <v>141</v>
      </c>
      <c r="AM451" t="s">
        <v>98</v>
      </c>
      <c r="AN451" t="b">
        <v>1</v>
      </c>
      <c r="AO451" t="b">
        <v>1</v>
      </c>
      <c r="AP451" t="b">
        <v>1</v>
      </c>
      <c r="AR451" t="s">
        <v>2691</v>
      </c>
      <c r="AS451" t="s">
        <v>197</v>
      </c>
      <c r="AU451" t="s">
        <v>2250</v>
      </c>
      <c r="AV451" t="s">
        <v>2693</v>
      </c>
      <c r="BC451" t="s">
        <v>2694</v>
      </c>
      <c r="BD451" t="s">
        <v>2593</v>
      </c>
      <c r="BG451" t="s">
        <v>1468</v>
      </c>
      <c r="BL451" t="s">
        <v>2695</v>
      </c>
      <c r="BP451" t="s">
        <v>2696</v>
      </c>
    </row>
    <row r="452" spans="1:71" x14ac:dyDescent="0.25">
      <c r="A452" s="1">
        <v>450</v>
      </c>
      <c r="B452" t="s">
        <v>3147</v>
      </c>
      <c r="C452" t="s">
        <v>2576</v>
      </c>
      <c r="D452">
        <v>208</v>
      </c>
      <c r="E452" t="s">
        <v>557</v>
      </c>
      <c r="F452" t="s">
        <v>2788</v>
      </c>
      <c r="G452" t="s">
        <v>296</v>
      </c>
      <c r="H452" t="s">
        <v>2464</v>
      </c>
      <c r="I452" t="s">
        <v>2837</v>
      </c>
      <c r="J452" s="2" t="str">
        <f t="shared" si="28"/>
        <v>{'average': 565</v>
      </c>
      <c r="K452" s="2" t="str">
        <f t="shared" si="29"/>
        <v xml:space="preserve"> 565</v>
      </c>
      <c r="L452" s="2" t="e">
        <f t="shared" ref="L452:L515" si="31">REPLACE(K452, FIND(",", K452), 1, "")</f>
        <v>#VALUE!</v>
      </c>
      <c r="M452" s="3">
        <f t="shared" si="30"/>
        <v>0.46194690265486726</v>
      </c>
      <c r="N452" s="2">
        <v>261</v>
      </c>
      <c r="O452" t="s">
        <v>2790</v>
      </c>
      <c r="P452">
        <v>30</v>
      </c>
      <c r="Q452">
        <v>16</v>
      </c>
      <c r="R452">
        <v>29</v>
      </c>
      <c r="S452">
        <v>21</v>
      </c>
      <c r="T452">
        <v>22</v>
      </c>
      <c r="U452">
        <v>30</v>
      </c>
      <c r="V452" t="s">
        <v>2838</v>
      </c>
      <c r="W452" t="s">
        <v>2839</v>
      </c>
      <c r="X452" t="s">
        <v>515</v>
      </c>
      <c r="Y452">
        <v>32</v>
      </c>
      <c r="AA452" t="s">
        <v>150</v>
      </c>
      <c r="AB452" s="6">
        <v>28</v>
      </c>
      <c r="AC452" t="s">
        <v>2840</v>
      </c>
      <c r="AD452" t="s">
        <v>3148</v>
      </c>
      <c r="AE452" t="s">
        <v>2842</v>
      </c>
      <c r="AG452" t="s">
        <v>413</v>
      </c>
      <c r="AH452" t="s">
        <v>79</v>
      </c>
      <c r="AI452" t="s">
        <v>2589</v>
      </c>
      <c r="AJ452" t="s">
        <v>156</v>
      </c>
      <c r="AK452" t="s">
        <v>3149</v>
      </c>
      <c r="AL452" t="s">
        <v>141</v>
      </c>
      <c r="AM452" t="s">
        <v>2844</v>
      </c>
      <c r="AN452" t="b">
        <v>1</v>
      </c>
      <c r="AO452" t="b">
        <v>1</v>
      </c>
      <c r="AP452" t="b">
        <v>1</v>
      </c>
      <c r="AU452" t="s">
        <v>634</v>
      </c>
      <c r="AV452" t="s">
        <v>565</v>
      </c>
      <c r="BD452" t="s">
        <v>2845</v>
      </c>
      <c r="BG452" t="s">
        <v>1468</v>
      </c>
      <c r="BL452" t="s">
        <v>2846</v>
      </c>
      <c r="BP452" t="s">
        <v>2696</v>
      </c>
      <c r="BQ452" t="s">
        <v>3150</v>
      </c>
      <c r="BR452" t="s">
        <v>2848</v>
      </c>
      <c r="BS452" t="s">
        <v>2849</v>
      </c>
    </row>
    <row r="453" spans="1:71" x14ac:dyDescent="0.25">
      <c r="A453" s="1">
        <v>451</v>
      </c>
      <c r="B453" t="s">
        <v>3151</v>
      </c>
      <c r="C453" t="s">
        <v>2576</v>
      </c>
      <c r="D453">
        <v>205</v>
      </c>
      <c r="E453" t="s">
        <v>100</v>
      </c>
      <c r="F453" t="s">
        <v>3152</v>
      </c>
      <c r="G453" t="s">
        <v>79</v>
      </c>
      <c r="H453" t="s">
        <v>132</v>
      </c>
      <c r="I453" t="s">
        <v>1083</v>
      </c>
      <c r="J453" s="2" t="str">
        <f t="shared" si="28"/>
        <v>{'average': 31,</v>
      </c>
      <c r="K453" s="2" t="str">
        <f t="shared" si="29"/>
        <v xml:space="preserve"> 31,</v>
      </c>
      <c r="L453" s="2" t="str">
        <f t="shared" si="31"/>
        <v xml:space="preserve"> 31</v>
      </c>
      <c r="M453" s="3" t="e">
        <f t="shared" si="30"/>
        <v>#VALUE!</v>
      </c>
      <c r="N453" s="2" t="e">
        <v>#VALUE!</v>
      </c>
      <c r="O453" t="s">
        <v>3100</v>
      </c>
      <c r="P453">
        <v>6</v>
      </c>
      <c r="Q453">
        <v>16</v>
      </c>
      <c r="R453">
        <v>11</v>
      </c>
      <c r="S453">
        <v>3</v>
      </c>
      <c r="T453">
        <v>8</v>
      </c>
      <c r="U453">
        <v>6</v>
      </c>
      <c r="X453" t="s">
        <v>3101</v>
      </c>
      <c r="Y453">
        <v>9</v>
      </c>
      <c r="Z453" t="s">
        <v>1844</v>
      </c>
      <c r="AB453" s="6">
        <v>2</v>
      </c>
      <c r="AC453" t="s">
        <v>3153</v>
      </c>
      <c r="AD453" t="s">
        <v>3154</v>
      </c>
      <c r="AG453" t="s">
        <v>153</v>
      </c>
      <c r="AH453" t="s">
        <v>3104</v>
      </c>
      <c r="AK453" t="s">
        <v>197</v>
      </c>
      <c r="AL453" t="s">
        <v>158</v>
      </c>
      <c r="AN453" t="b">
        <v>1</v>
      </c>
      <c r="AO453" t="b">
        <v>1</v>
      </c>
      <c r="AP453" t="b">
        <v>1</v>
      </c>
      <c r="AV453" t="s">
        <v>1847</v>
      </c>
      <c r="BC453" t="s">
        <v>3155</v>
      </c>
    </row>
    <row r="454" spans="1:71" x14ac:dyDescent="0.25">
      <c r="A454" s="1">
        <v>452</v>
      </c>
      <c r="B454" t="s">
        <v>3156</v>
      </c>
      <c r="C454" t="s">
        <v>2576</v>
      </c>
      <c r="D454">
        <v>223</v>
      </c>
      <c r="E454" t="s">
        <v>100</v>
      </c>
      <c r="F454" t="s">
        <v>2577</v>
      </c>
      <c r="G454" t="s">
        <v>202</v>
      </c>
      <c r="H454" t="s">
        <v>145</v>
      </c>
      <c r="I454" t="s">
        <v>118</v>
      </c>
      <c r="J454" s="2" t="str">
        <f t="shared" si="28"/>
        <v>{'average': 33,</v>
      </c>
      <c r="K454" s="2" t="str">
        <f t="shared" si="29"/>
        <v xml:space="preserve"> 33,</v>
      </c>
      <c r="L454" s="2" t="str">
        <f t="shared" si="31"/>
        <v xml:space="preserve"> 33</v>
      </c>
      <c r="M454" s="3">
        <f t="shared" si="30"/>
        <v>0.18181818181818182</v>
      </c>
      <c r="N454" s="2">
        <v>6</v>
      </c>
      <c r="O454" t="s">
        <v>2926</v>
      </c>
      <c r="P454">
        <v>15</v>
      </c>
      <c r="Q454">
        <v>12</v>
      </c>
      <c r="R454">
        <v>13</v>
      </c>
      <c r="S454">
        <v>14</v>
      </c>
      <c r="T454">
        <v>13</v>
      </c>
      <c r="U454">
        <v>14</v>
      </c>
      <c r="V454" t="s">
        <v>3157</v>
      </c>
      <c r="W454" t="s">
        <v>3158</v>
      </c>
      <c r="X454" t="s">
        <v>2675</v>
      </c>
      <c r="Y454">
        <v>15</v>
      </c>
      <c r="Z454" t="s">
        <v>981</v>
      </c>
      <c r="AA454" t="s">
        <v>1056</v>
      </c>
      <c r="AB454" s="6">
        <v>2</v>
      </c>
      <c r="AC454" t="s">
        <v>2677</v>
      </c>
      <c r="AD454" t="s">
        <v>3159</v>
      </c>
      <c r="AG454" t="s">
        <v>1465</v>
      </c>
      <c r="AH454" t="s">
        <v>93</v>
      </c>
      <c r="AI454" t="s">
        <v>155</v>
      </c>
      <c r="AJ454" t="s">
        <v>1059</v>
      </c>
      <c r="AK454" t="s">
        <v>547</v>
      </c>
      <c r="AL454" t="s">
        <v>158</v>
      </c>
      <c r="AN454" t="b">
        <v>1</v>
      </c>
      <c r="AO454" t="b">
        <v>1</v>
      </c>
      <c r="AP454" t="b">
        <v>1</v>
      </c>
      <c r="AR454" t="s">
        <v>3160</v>
      </c>
      <c r="AS454" t="s">
        <v>197</v>
      </c>
      <c r="BD454" t="s">
        <v>2593</v>
      </c>
      <c r="BG454" t="s">
        <v>1468</v>
      </c>
      <c r="BL454" t="s">
        <v>3161</v>
      </c>
      <c r="BP454" t="s">
        <v>2682</v>
      </c>
    </row>
    <row r="455" spans="1:71" x14ac:dyDescent="0.25">
      <c r="A455" s="1">
        <v>453</v>
      </c>
      <c r="B455" t="s">
        <v>3162</v>
      </c>
      <c r="C455" t="s">
        <v>2576</v>
      </c>
      <c r="D455">
        <v>201</v>
      </c>
      <c r="E455" t="s">
        <v>557</v>
      </c>
      <c r="F455" t="s">
        <v>2577</v>
      </c>
      <c r="G455" t="s">
        <v>116</v>
      </c>
      <c r="H455" t="s">
        <v>1394</v>
      </c>
      <c r="I455" t="s">
        <v>2684</v>
      </c>
      <c r="J455" s="2" t="str">
        <f t="shared" si="28"/>
        <v>{'average': 507</v>
      </c>
      <c r="K455" s="2" t="str">
        <f t="shared" si="29"/>
        <v xml:space="preserve"> 507</v>
      </c>
      <c r="L455" s="2" t="e">
        <f t="shared" si="31"/>
        <v>#VALUE!</v>
      </c>
      <c r="M455" s="3">
        <f t="shared" si="30"/>
        <v>0.46153846153846156</v>
      </c>
      <c r="N455" s="2">
        <v>234</v>
      </c>
      <c r="O455" t="s">
        <v>2685</v>
      </c>
      <c r="P455">
        <v>28</v>
      </c>
      <c r="Q455">
        <v>14</v>
      </c>
      <c r="R455">
        <v>29</v>
      </c>
      <c r="S455">
        <v>30</v>
      </c>
      <c r="T455">
        <v>24</v>
      </c>
      <c r="U455">
        <v>25</v>
      </c>
      <c r="V455" t="s">
        <v>2686</v>
      </c>
      <c r="W455" t="s">
        <v>2687</v>
      </c>
      <c r="X455" t="s">
        <v>515</v>
      </c>
      <c r="Y455">
        <v>25</v>
      </c>
      <c r="AA455" t="s">
        <v>150</v>
      </c>
      <c r="AB455" s="6">
        <v>26</v>
      </c>
      <c r="AC455" t="s">
        <v>2688</v>
      </c>
      <c r="AD455" t="s">
        <v>2689</v>
      </c>
      <c r="AE455" t="s">
        <v>2690</v>
      </c>
      <c r="AG455" t="s">
        <v>413</v>
      </c>
      <c r="AH455" t="s">
        <v>79</v>
      </c>
      <c r="AI455" t="s">
        <v>2589</v>
      </c>
      <c r="AJ455" t="s">
        <v>156</v>
      </c>
      <c r="AK455" t="s">
        <v>1992</v>
      </c>
      <c r="AL455" t="s">
        <v>141</v>
      </c>
      <c r="AM455" t="s">
        <v>98</v>
      </c>
      <c r="AO455" t="b">
        <v>1</v>
      </c>
      <c r="AR455" t="s">
        <v>2691</v>
      </c>
      <c r="AS455" t="s">
        <v>197</v>
      </c>
      <c r="AU455" t="s">
        <v>812</v>
      </c>
      <c r="AV455" t="s">
        <v>2693</v>
      </c>
      <c r="BC455" t="s">
        <v>2694</v>
      </c>
      <c r="BD455" t="s">
        <v>2593</v>
      </c>
      <c r="BG455" t="s">
        <v>1468</v>
      </c>
      <c r="BL455" t="s">
        <v>2695</v>
      </c>
      <c r="BP455" t="s">
        <v>2696</v>
      </c>
    </row>
    <row r="456" spans="1:71" x14ac:dyDescent="0.25">
      <c r="A456" s="1">
        <v>454</v>
      </c>
      <c r="B456" t="s">
        <v>3163</v>
      </c>
      <c r="C456" t="s">
        <v>2576</v>
      </c>
      <c r="D456">
        <v>168</v>
      </c>
      <c r="E456" t="s">
        <v>557</v>
      </c>
      <c r="F456" t="s">
        <v>2805</v>
      </c>
      <c r="G456" t="s">
        <v>109</v>
      </c>
      <c r="H456" t="s">
        <v>2464</v>
      </c>
      <c r="I456" t="s">
        <v>2819</v>
      </c>
      <c r="J456" s="2" t="str">
        <f t="shared" si="28"/>
        <v>{'average': 533</v>
      </c>
      <c r="K456" s="2" t="str">
        <f t="shared" si="29"/>
        <v xml:space="preserve"> 533</v>
      </c>
      <c r="L456" s="2" t="e">
        <f t="shared" si="31"/>
        <v>#VALUE!</v>
      </c>
      <c r="M456" s="3">
        <f t="shared" si="30"/>
        <v>0.48780487804878048</v>
      </c>
      <c r="N456" s="2">
        <v>260</v>
      </c>
      <c r="O456" t="s">
        <v>2790</v>
      </c>
      <c r="P456">
        <v>30</v>
      </c>
      <c r="Q456">
        <v>14</v>
      </c>
      <c r="R456">
        <v>30</v>
      </c>
      <c r="S456">
        <v>21</v>
      </c>
      <c r="T456">
        <v>20</v>
      </c>
      <c r="U456">
        <v>26</v>
      </c>
      <c r="V456" t="s">
        <v>2820</v>
      </c>
      <c r="W456" t="s">
        <v>2821</v>
      </c>
      <c r="X456" t="s">
        <v>515</v>
      </c>
      <c r="Y456">
        <v>31</v>
      </c>
      <c r="AA456" t="s">
        <v>150</v>
      </c>
      <c r="AB456" s="6">
        <v>27</v>
      </c>
      <c r="AC456" t="s">
        <v>2822</v>
      </c>
      <c r="AD456" t="s">
        <v>3164</v>
      </c>
      <c r="AE456" t="s">
        <v>2824</v>
      </c>
      <c r="AG456" t="s">
        <v>413</v>
      </c>
      <c r="AH456" t="s">
        <v>79</v>
      </c>
      <c r="AI456" t="s">
        <v>896</v>
      </c>
      <c r="AJ456" t="s">
        <v>156</v>
      </c>
      <c r="AK456" t="s">
        <v>3165</v>
      </c>
      <c r="AL456" t="s">
        <v>141</v>
      </c>
      <c r="AM456" t="s">
        <v>98</v>
      </c>
      <c r="AO456" t="b">
        <v>1</v>
      </c>
      <c r="AU456" t="s">
        <v>634</v>
      </c>
      <c r="AV456" t="s">
        <v>565</v>
      </c>
      <c r="BD456" t="s">
        <v>2826</v>
      </c>
      <c r="BG456" t="s">
        <v>1468</v>
      </c>
      <c r="BL456" t="s">
        <v>2827</v>
      </c>
      <c r="BP456" t="s">
        <v>2696</v>
      </c>
      <c r="BQ456" t="s">
        <v>3166</v>
      </c>
      <c r="BR456" t="s">
        <v>2829</v>
      </c>
      <c r="BS456" t="s">
        <v>3167</v>
      </c>
    </row>
    <row r="457" spans="1:71" x14ac:dyDescent="0.25">
      <c r="A457" s="1">
        <v>455</v>
      </c>
      <c r="B457" t="s">
        <v>3168</v>
      </c>
      <c r="C457" t="s">
        <v>2576</v>
      </c>
      <c r="D457">
        <v>161</v>
      </c>
      <c r="E457" t="s">
        <v>130</v>
      </c>
      <c r="F457" t="s">
        <v>2577</v>
      </c>
      <c r="G457" t="s">
        <v>116</v>
      </c>
      <c r="H457" t="s">
        <v>80</v>
      </c>
      <c r="I457" t="s">
        <v>789</v>
      </c>
      <c r="J457" s="2" t="str">
        <f t="shared" si="28"/>
        <v>{'average': 168</v>
      </c>
      <c r="K457" s="2" t="str">
        <f t="shared" si="29"/>
        <v xml:space="preserve"> 168</v>
      </c>
      <c r="L457" s="2" t="e">
        <f t="shared" si="31"/>
        <v>#VALUE!</v>
      </c>
      <c r="M457" s="3">
        <f t="shared" si="30"/>
        <v>0.47619047619047616</v>
      </c>
      <c r="N457" s="2">
        <v>80</v>
      </c>
      <c r="O457" t="s">
        <v>2579</v>
      </c>
      <c r="P457">
        <v>21</v>
      </c>
      <c r="Q457">
        <v>12</v>
      </c>
      <c r="R457">
        <v>21</v>
      </c>
      <c r="S457">
        <v>18</v>
      </c>
      <c r="T457">
        <v>15</v>
      </c>
      <c r="U457">
        <v>19</v>
      </c>
      <c r="V457" t="s">
        <v>2599</v>
      </c>
      <c r="W457" t="s">
        <v>3169</v>
      </c>
      <c r="X457" t="s">
        <v>166</v>
      </c>
      <c r="Y457">
        <v>20</v>
      </c>
      <c r="Z457" t="s">
        <v>2582</v>
      </c>
      <c r="AA457" t="s">
        <v>2583</v>
      </c>
      <c r="AB457" s="6">
        <v>9</v>
      </c>
      <c r="AC457" t="s">
        <v>2677</v>
      </c>
      <c r="AD457" t="s">
        <v>3170</v>
      </c>
      <c r="AG457" t="s">
        <v>1465</v>
      </c>
      <c r="AH457" t="s">
        <v>93</v>
      </c>
      <c r="AI457" t="s">
        <v>896</v>
      </c>
      <c r="AJ457" t="s">
        <v>2590</v>
      </c>
      <c r="AK457" t="s">
        <v>2000</v>
      </c>
      <c r="AL457" t="s">
        <v>141</v>
      </c>
      <c r="AN457" t="b">
        <v>1</v>
      </c>
      <c r="AO457" t="b">
        <v>1</v>
      </c>
      <c r="AP457" t="b">
        <v>1</v>
      </c>
      <c r="AR457" t="s">
        <v>3171</v>
      </c>
      <c r="AS457" t="s">
        <v>197</v>
      </c>
      <c r="AV457" t="s">
        <v>186</v>
      </c>
      <c r="BD457" t="s">
        <v>2593</v>
      </c>
      <c r="BG457" t="s">
        <v>1468</v>
      </c>
      <c r="BL457" t="s">
        <v>2669</v>
      </c>
      <c r="BP457" t="s">
        <v>3172</v>
      </c>
    </row>
    <row r="458" spans="1:71" x14ac:dyDescent="0.25">
      <c r="A458" s="1">
        <v>456</v>
      </c>
      <c r="B458" t="s">
        <v>3173</v>
      </c>
      <c r="C458" t="s">
        <v>2576</v>
      </c>
      <c r="D458">
        <v>172</v>
      </c>
      <c r="E458" t="s">
        <v>130</v>
      </c>
      <c r="F458" t="s">
        <v>2577</v>
      </c>
      <c r="G458" t="s">
        <v>202</v>
      </c>
      <c r="H458" t="s">
        <v>319</v>
      </c>
      <c r="I458" t="s">
        <v>2780</v>
      </c>
      <c r="J458" s="2" t="str">
        <f t="shared" si="28"/>
        <v>{'average': 95,</v>
      </c>
      <c r="K458" s="2" t="str">
        <f t="shared" si="29"/>
        <v xml:space="preserve"> 95,</v>
      </c>
      <c r="L458" s="2" t="str">
        <f t="shared" si="31"/>
        <v xml:space="preserve"> 95</v>
      </c>
      <c r="M458" s="3">
        <f t="shared" si="30"/>
        <v>0.42105263157894735</v>
      </c>
      <c r="N458" s="2">
        <v>40</v>
      </c>
      <c r="O458" t="s">
        <v>3174</v>
      </c>
      <c r="P458">
        <v>17</v>
      </c>
      <c r="Q458">
        <v>12</v>
      </c>
      <c r="R458">
        <v>18</v>
      </c>
      <c r="S458">
        <v>16</v>
      </c>
      <c r="T458">
        <v>14</v>
      </c>
      <c r="U458">
        <v>17</v>
      </c>
      <c r="V458" t="s">
        <v>3175</v>
      </c>
      <c r="W458" t="s">
        <v>3176</v>
      </c>
      <c r="X458" t="s">
        <v>166</v>
      </c>
      <c r="Y458">
        <v>18</v>
      </c>
      <c r="Z458" t="s">
        <v>2601</v>
      </c>
      <c r="AA458" t="s">
        <v>2583</v>
      </c>
      <c r="AB458" s="6">
        <v>5</v>
      </c>
      <c r="AD458" t="s">
        <v>3177</v>
      </c>
      <c r="AH458" t="s">
        <v>93</v>
      </c>
      <c r="AI458" t="s">
        <v>896</v>
      </c>
      <c r="AJ458" t="s">
        <v>2590</v>
      </c>
      <c r="AK458" t="s">
        <v>2606</v>
      </c>
      <c r="AL458" t="s">
        <v>141</v>
      </c>
      <c r="AN458" t="b">
        <v>1</v>
      </c>
      <c r="AO458" t="b">
        <v>1</v>
      </c>
      <c r="AP458" t="b">
        <v>1</v>
      </c>
      <c r="AR458" t="s">
        <v>3178</v>
      </c>
      <c r="AS458" t="s">
        <v>197</v>
      </c>
      <c r="AT458" t="s">
        <v>3122</v>
      </c>
      <c r="BD458" t="s">
        <v>2593</v>
      </c>
      <c r="BG458" t="s">
        <v>1468</v>
      </c>
      <c r="BL458" t="s">
        <v>3179</v>
      </c>
      <c r="BP458" t="s">
        <v>3172</v>
      </c>
    </row>
    <row r="459" spans="1:71" x14ac:dyDescent="0.25">
      <c r="A459" s="1">
        <v>457</v>
      </c>
      <c r="B459" t="s">
        <v>3180</v>
      </c>
      <c r="C459" t="s">
        <v>2576</v>
      </c>
      <c r="D459">
        <v>175</v>
      </c>
      <c r="E459" t="s">
        <v>130</v>
      </c>
      <c r="F459" t="s">
        <v>890</v>
      </c>
      <c r="G459" t="s">
        <v>269</v>
      </c>
      <c r="H459" t="s">
        <v>145</v>
      </c>
      <c r="I459" t="s">
        <v>1824</v>
      </c>
      <c r="J459" s="2" t="str">
        <f t="shared" si="28"/>
        <v>{'average': 93,</v>
      </c>
      <c r="K459" s="2" t="str">
        <f t="shared" si="29"/>
        <v xml:space="preserve"> 93,</v>
      </c>
      <c r="L459" s="2" t="str">
        <f t="shared" si="31"/>
        <v xml:space="preserve"> 93</v>
      </c>
      <c r="M459" s="3">
        <f t="shared" si="30"/>
        <v>0.35483870967741937</v>
      </c>
      <c r="N459" s="2">
        <v>33</v>
      </c>
      <c r="O459" t="s">
        <v>3181</v>
      </c>
      <c r="P459">
        <v>18</v>
      </c>
      <c r="Q459">
        <v>13</v>
      </c>
      <c r="R459">
        <v>16</v>
      </c>
      <c r="S459">
        <v>12</v>
      </c>
      <c r="T459">
        <v>14</v>
      </c>
      <c r="U459">
        <v>16</v>
      </c>
      <c r="V459" t="s">
        <v>3182</v>
      </c>
      <c r="W459" t="s">
        <v>3183</v>
      </c>
      <c r="X459" t="s">
        <v>3184</v>
      </c>
      <c r="Y459">
        <v>15</v>
      </c>
      <c r="Z459" t="s">
        <v>159</v>
      </c>
      <c r="AA459" t="s">
        <v>1639</v>
      </c>
      <c r="AB459" s="6">
        <v>5</v>
      </c>
      <c r="AD459" t="s">
        <v>3185</v>
      </c>
      <c r="AH459" t="s">
        <v>93</v>
      </c>
      <c r="AI459" t="s">
        <v>896</v>
      </c>
      <c r="AJ459" t="s">
        <v>1642</v>
      </c>
      <c r="AK459" t="s">
        <v>1342</v>
      </c>
      <c r="AL459" t="s">
        <v>141</v>
      </c>
      <c r="AM459" t="s">
        <v>447</v>
      </c>
      <c r="AN459" t="b">
        <v>1</v>
      </c>
      <c r="AO459" t="b">
        <v>1</v>
      </c>
      <c r="AP459" t="b">
        <v>1</v>
      </c>
      <c r="AV459" t="s">
        <v>565</v>
      </c>
      <c r="BG459" t="s">
        <v>1468</v>
      </c>
      <c r="BL459" t="s">
        <v>3179</v>
      </c>
      <c r="BP459" t="s">
        <v>3172</v>
      </c>
      <c r="BQ459" t="s">
        <v>2620</v>
      </c>
    </row>
    <row r="460" spans="1:71" x14ac:dyDescent="0.25">
      <c r="A460" s="1">
        <v>458</v>
      </c>
      <c r="B460" t="s">
        <v>3186</v>
      </c>
      <c r="C460" t="s">
        <v>2576</v>
      </c>
      <c r="D460">
        <v>192</v>
      </c>
      <c r="E460" t="s">
        <v>77</v>
      </c>
      <c r="F460" t="s">
        <v>890</v>
      </c>
      <c r="G460" t="s">
        <v>116</v>
      </c>
      <c r="H460" t="s">
        <v>511</v>
      </c>
      <c r="I460" t="s">
        <v>3187</v>
      </c>
      <c r="J460" s="2" t="str">
        <f t="shared" si="28"/>
        <v>{'average': 178</v>
      </c>
      <c r="K460" s="2" t="str">
        <f t="shared" si="29"/>
        <v xml:space="preserve"> 178</v>
      </c>
      <c r="L460" s="2" t="e">
        <f t="shared" si="31"/>
        <v>#VALUE!</v>
      </c>
      <c r="M460" s="3">
        <f t="shared" si="30"/>
        <v>0.38202247191011235</v>
      </c>
      <c r="N460" s="2">
        <v>68</v>
      </c>
      <c r="O460" t="s">
        <v>2219</v>
      </c>
      <c r="P460">
        <v>21</v>
      </c>
      <c r="Q460">
        <v>10</v>
      </c>
      <c r="R460">
        <v>19</v>
      </c>
      <c r="S460">
        <v>10</v>
      </c>
      <c r="T460">
        <v>12</v>
      </c>
      <c r="U460">
        <v>12</v>
      </c>
      <c r="V460" t="s">
        <v>3188</v>
      </c>
      <c r="X460" t="s">
        <v>215</v>
      </c>
      <c r="Y460">
        <v>11</v>
      </c>
      <c r="Z460" t="s">
        <v>429</v>
      </c>
      <c r="AA460" t="s">
        <v>2728</v>
      </c>
      <c r="AB460" s="6">
        <v>10</v>
      </c>
      <c r="AC460" t="s">
        <v>2957</v>
      </c>
      <c r="AD460" t="s">
        <v>3189</v>
      </c>
      <c r="AG460" t="s">
        <v>1465</v>
      </c>
      <c r="AH460" t="s">
        <v>219</v>
      </c>
      <c r="AI460" t="s">
        <v>896</v>
      </c>
      <c r="AJ460" t="s">
        <v>2733</v>
      </c>
      <c r="AK460" t="s">
        <v>3190</v>
      </c>
      <c r="AL460" t="s">
        <v>141</v>
      </c>
      <c r="AN460" t="b">
        <v>1</v>
      </c>
      <c r="AO460" t="b">
        <v>1</v>
      </c>
      <c r="BG460" t="s">
        <v>1468</v>
      </c>
      <c r="BL460" t="s">
        <v>3191</v>
      </c>
      <c r="BP460" t="s">
        <v>3172</v>
      </c>
    </row>
    <row r="461" spans="1:71" x14ac:dyDescent="0.25">
      <c r="A461" s="1">
        <v>459</v>
      </c>
      <c r="B461" t="s">
        <v>3192</v>
      </c>
      <c r="C461" t="s">
        <v>2576</v>
      </c>
      <c r="D461">
        <v>197</v>
      </c>
      <c r="E461" t="s">
        <v>130</v>
      </c>
      <c r="F461" t="s">
        <v>2577</v>
      </c>
      <c r="G461" t="s">
        <v>189</v>
      </c>
      <c r="H461" t="s">
        <v>162</v>
      </c>
      <c r="I461" t="s">
        <v>1725</v>
      </c>
      <c r="J461" s="2" t="str">
        <f t="shared" si="28"/>
        <v>{'average': 142</v>
      </c>
      <c r="K461" s="2" t="str">
        <f t="shared" si="29"/>
        <v xml:space="preserve"> 142</v>
      </c>
      <c r="L461" s="2" t="e">
        <f t="shared" si="31"/>
        <v>#VALUE!</v>
      </c>
      <c r="M461" s="3">
        <f t="shared" si="30"/>
        <v>0.42253521126760563</v>
      </c>
      <c r="N461" s="2">
        <v>60</v>
      </c>
      <c r="O461" t="s">
        <v>3193</v>
      </c>
      <c r="P461">
        <v>21</v>
      </c>
      <c r="Q461">
        <v>12</v>
      </c>
      <c r="R461">
        <v>19</v>
      </c>
      <c r="S461">
        <v>16</v>
      </c>
      <c r="T461">
        <v>14</v>
      </c>
      <c r="U461">
        <v>16</v>
      </c>
      <c r="V461" t="s">
        <v>3175</v>
      </c>
      <c r="W461" t="s">
        <v>3194</v>
      </c>
      <c r="X461" t="s">
        <v>166</v>
      </c>
      <c r="Y461">
        <v>18</v>
      </c>
      <c r="Z461" t="s">
        <v>2079</v>
      </c>
      <c r="AA461" t="s">
        <v>2583</v>
      </c>
      <c r="AB461" s="6">
        <v>8</v>
      </c>
      <c r="AC461" t="s">
        <v>3053</v>
      </c>
      <c r="AD461" t="s">
        <v>3195</v>
      </c>
      <c r="AH461" t="s">
        <v>93</v>
      </c>
      <c r="AI461" t="s">
        <v>896</v>
      </c>
      <c r="AJ461" t="s">
        <v>2590</v>
      </c>
      <c r="AK461" t="s">
        <v>3049</v>
      </c>
      <c r="AL461" t="s">
        <v>141</v>
      </c>
      <c r="AN461" t="b">
        <v>1</v>
      </c>
      <c r="AO461" t="b">
        <v>1</v>
      </c>
      <c r="AP461" t="b">
        <v>1</v>
      </c>
      <c r="AR461" t="s">
        <v>3196</v>
      </c>
      <c r="AS461" t="s">
        <v>197</v>
      </c>
      <c r="AT461" t="s">
        <v>428</v>
      </c>
      <c r="BD461" t="s">
        <v>2593</v>
      </c>
      <c r="BG461" t="s">
        <v>1468</v>
      </c>
      <c r="BL461" t="s">
        <v>3197</v>
      </c>
      <c r="BP461" t="s">
        <v>3172</v>
      </c>
    </row>
    <row r="462" spans="1:71" x14ac:dyDescent="0.25">
      <c r="A462" s="1">
        <v>460</v>
      </c>
      <c r="B462" t="s">
        <v>3198</v>
      </c>
      <c r="C462" t="s">
        <v>2576</v>
      </c>
      <c r="D462">
        <v>213</v>
      </c>
      <c r="E462" t="s">
        <v>130</v>
      </c>
      <c r="F462" t="s">
        <v>890</v>
      </c>
      <c r="G462" t="s">
        <v>116</v>
      </c>
      <c r="H462" t="s">
        <v>80</v>
      </c>
      <c r="I462" t="s">
        <v>3199</v>
      </c>
      <c r="J462" s="2" t="str">
        <f t="shared" si="28"/>
        <v>{'average': 144</v>
      </c>
      <c r="K462" s="2" t="str">
        <f t="shared" si="29"/>
        <v xml:space="preserve"> 144</v>
      </c>
      <c r="L462" s="2" t="e">
        <f t="shared" si="31"/>
        <v>#VALUE!</v>
      </c>
      <c r="M462" s="3">
        <f t="shared" si="30"/>
        <v>0.35416666666666669</v>
      </c>
      <c r="N462" s="2">
        <v>51</v>
      </c>
      <c r="O462" t="s">
        <v>2109</v>
      </c>
      <c r="P462">
        <v>18</v>
      </c>
      <c r="Q462">
        <v>16</v>
      </c>
      <c r="R462">
        <v>17</v>
      </c>
      <c r="S462">
        <v>18</v>
      </c>
      <c r="T462">
        <v>17</v>
      </c>
      <c r="U462">
        <v>19</v>
      </c>
      <c r="V462" t="s">
        <v>3200</v>
      </c>
      <c r="W462" t="s">
        <v>3201</v>
      </c>
      <c r="X462" t="s">
        <v>166</v>
      </c>
      <c r="Y462">
        <v>16</v>
      </c>
      <c r="AA462" t="s">
        <v>3202</v>
      </c>
      <c r="AB462" s="6">
        <v>8</v>
      </c>
      <c r="AD462" t="s">
        <v>3203</v>
      </c>
      <c r="AH462" t="s">
        <v>93</v>
      </c>
      <c r="AI462" t="s">
        <v>896</v>
      </c>
      <c r="AJ462" t="s">
        <v>3204</v>
      </c>
      <c r="AK462" t="s">
        <v>2606</v>
      </c>
      <c r="AL462" t="s">
        <v>141</v>
      </c>
      <c r="AM462" t="s">
        <v>3131</v>
      </c>
      <c r="AN462" t="b">
        <v>1</v>
      </c>
      <c r="AO462" t="b">
        <v>1</v>
      </c>
      <c r="AP462" t="b">
        <v>1</v>
      </c>
      <c r="AR462" t="s">
        <v>3205</v>
      </c>
      <c r="AV462" t="s">
        <v>125</v>
      </c>
      <c r="BG462" t="s">
        <v>1468</v>
      </c>
      <c r="BL462" t="s">
        <v>3206</v>
      </c>
      <c r="BP462" t="s">
        <v>3172</v>
      </c>
    </row>
    <row r="463" spans="1:71" x14ac:dyDescent="0.25">
      <c r="A463" s="1">
        <v>461</v>
      </c>
      <c r="B463" t="s">
        <v>3207</v>
      </c>
      <c r="C463" t="s">
        <v>2576</v>
      </c>
      <c r="D463">
        <v>216</v>
      </c>
      <c r="E463" t="s">
        <v>130</v>
      </c>
      <c r="F463" t="s">
        <v>2577</v>
      </c>
      <c r="G463" t="s">
        <v>189</v>
      </c>
      <c r="H463" t="s">
        <v>162</v>
      </c>
      <c r="I463" t="s">
        <v>1495</v>
      </c>
      <c r="J463" s="2" t="str">
        <f t="shared" si="28"/>
        <v>{'average': 157</v>
      </c>
      <c r="K463" s="2" t="str">
        <f t="shared" si="29"/>
        <v xml:space="preserve"> 157</v>
      </c>
      <c r="L463" s="2" t="e">
        <f t="shared" si="31"/>
        <v>#VALUE!</v>
      </c>
      <c r="M463" s="3">
        <f t="shared" si="30"/>
        <v>0.47770700636942676</v>
      </c>
      <c r="N463" s="2">
        <v>75</v>
      </c>
      <c r="O463" t="s">
        <v>3174</v>
      </c>
      <c r="P463">
        <v>21</v>
      </c>
      <c r="Q463">
        <v>14</v>
      </c>
      <c r="R463">
        <v>20</v>
      </c>
      <c r="S463">
        <v>16</v>
      </c>
      <c r="T463">
        <v>15</v>
      </c>
      <c r="U463">
        <v>16</v>
      </c>
      <c r="V463" t="s">
        <v>3208</v>
      </c>
      <c r="W463" t="s">
        <v>3209</v>
      </c>
      <c r="X463" t="s">
        <v>166</v>
      </c>
      <c r="Y463">
        <v>20</v>
      </c>
      <c r="Z463" t="s">
        <v>1945</v>
      </c>
      <c r="AA463" t="s">
        <v>2583</v>
      </c>
      <c r="AB463" s="6">
        <v>9</v>
      </c>
      <c r="AC463" t="s">
        <v>3210</v>
      </c>
      <c r="AD463" t="s">
        <v>3211</v>
      </c>
      <c r="AG463" t="s">
        <v>546</v>
      </c>
      <c r="AH463" t="s">
        <v>93</v>
      </c>
      <c r="AI463" t="s">
        <v>896</v>
      </c>
      <c r="AJ463" t="s">
        <v>2590</v>
      </c>
      <c r="AK463" t="s">
        <v>3212</v>
      </c>
      <c r="AL463" t="s">
        <v>141</v>
      </c>
      <c r="AM463" t="s">
        <v>469</v>
      </c>
      <c r="AN463" t="b">
        <v>1</v>
      </c>
      <c r="AO463" t="b">
        <v>1</v>
      </c>
      <c r="AP463" t="b">
        <v>1</v>
      </c>
      <c r="AR463" t="s">
        <v>3213</v>
      </c>
      <c r="AS463" t="s">
        <v>197</v>
      </c>
      <c r="AT463" t="s">
        <v>1069</v>
      </c>
      <c r="AV463" t="s">
        <v>447</v>
      </c>
      <c r="BD463" t="s">
        <v>2593</v>
      </c>
      <c r="BG463" t="s">
        <v>1468</v>
      </c>
      <c r="BL463" t="s">
        <v>3179</v>
      </c>
      <c r="BP463" t="s">
        <v>3172</v>
      </c>
    </row>
    <row r="464" spans="1:71" x14ac:dyDescent="0.25">
      <c r="A464" s="1">
        <v>462</v>
      </c>
      <c r="B464" t="s">
        <v>3214</v>
      </c>
      <c r="C464" t="s">
        <v>2576</v>
      </c>
      <c r="D464">
        <v>219</v>
      </c>
      <c r="E464" t="s">
        <v>77</v>
      </c>
      <c r="F464" t="s">
        <v>890</v>
      </c>
      <c r="G464" t="s">
        <v>116</v>
      </c>
      <c r="H464" t="s">
        <v>145</v>
      </c>
      <c r="I464" t="s">
        <v>3095</v>
      </c>
      <c r="J464" s="2" t="str">
        <f t="shared" si="28"/>
        <v>{'average': 123</v>
      </c>
      <c r="K464" s="2" t="str">
        <f t="shared" si="29"/>
        <v xml:space="preserve"> 123</v>
      </c>
      <c r="L464" s="2" t="e">
        <f t="shared" si="31"/>
        <v>#VALUE!</v>
      </c>
      <c r="M464" s="3">
        <f t="shared" si="30"/>
        <v>0.31707317073170732</v>
      </c>
      <c r="N464" s="2">
        <v>39</v>
      </c>
      <c r="O464" t="s">
        <v>2154</v>
      </c>
      <c r="P464">
        <v>19</v>
      </c>
      <c r="Q464">
        <v>12</v>
      </c>
      <c r="R464">
        <v>17</v>
      </c>
      <c r="S464">
        <v>11</v>
      </c>
      <c r="T464">
        <v>13</v>
      </c>
      <c r="U464">
        <v>10</v>
      </c>
      <c r="V464" t="s">
        <v>2999</v>
      </c>
      <c r="W464" t="s">
        <v>2362</v>
      </c>
      <c r="X464" t="s">
        <v>215</v>
      </c>
      <c r="Y464">
        <v>14</v>
      </c>
      <c r="AA464" t="s">
        <v>150</v>
      </c>
      <c r="AB464" s="6">
        <v>8</v>
      </c>
      <c r="AC464" t="s">
        <v>3215</v>
      </c>
      <c r="AD464" t="s">
        <v>3216</v>
      </c>
      <c r="AG464" t="s">
        <v>2549</v>
      </c>
      <c r="AH464" t="s">
        <v>219</v>
      </c>
      <c r="AI464" t="s">
        <v>896</v>
      </c>
      <c r="AJ464" t="s">
        <v>156</v>
      </c>
      <c r="AK464" t="s">
        <v>666</v>
      </c>
      <c r="AL464" t="s">
        <v>141</v>
      </c>
      <c r="AM464" t="s">
        <v>98</v>
      </c>
      <c r="AN464" t="b">
        <v>1</v>
      </c>
      <c r="AO464" t="b">
        <v>1</v>
      </c>
      <c r="AP464" t="b">
        <v>1</v>
      </c>
      <c r="AU464" t="s">
        <v>634</v>
      </c>
      <c r="BG464" t="s">
        <v>1468</v>
      </c>
      <c r="BP464" t="s">
        <v>3172</v>
      </c>
    </row>
    <row r="465" spans="1:68" x14ac:dyDescent="0.25">
      <c r="A465" s="1">
        <v>463</v>
      </c>
      <c r="B465" t="s">
        <v>3217</v>
      </c>
      <c r="C465" t="s">
        <v>2576</v>
      </c>
      <c r="D465">
        <v>223</v>
      </c>
      <c r="E465" t="s">
        <v>130</v>
      </c>
      <c r="F465" t="s">
        <v>2577</v>
      </c>
      <c r="G465" t="s">
        <v>202</v>
      </c>
      <c r="H465" t="s">
        <v>162</v>
      </c>
      <c r="I465" t="s">
        <v>3218</v>
      </c>
      <c r="J465" s="2" t="str">
        <f t="shared" si="28"/>
        <v>{'average': 127</v>
      </c>
      <c r="K465" s="2" t="str">
        <f t="shared" si="29"/>
        <v xml:space="preserve"> 127</v>
      </c>
      <c r="L465" s="2" t="e">
        <f t="shared" si="31"/>
        <v>#VALUE!</v>
      </c>
      <c r="M465" s="3">
        <f t="shared" si="30"/>
        <v>0.26771653543307089</v>
      </c>
      <c r="N465" s="2">
        <v>34</v>
      </c>
      <c r="O465" t="s">
        <v>2661</v>
      </c>
      <c r="P465">
        <v>17</v>
      </c>
      <c r="Q465">
        <v>12</v>
      </c>
      <c r="R465">
        <v>15</v>
      </c>
      <c r="S465">
        <v>16</v>
      </c>
      <c r="T465">
        <v>15</v>
      </c>
      <c r="U465">
        <v>16</v>
      </c>
      <c r="V465" t="s">
        <v>3219</v>
      </c>
      <c r="W465" t="s">
        <v>3220</v>
      </c>
      <c r="X465" t="s">
        <v>166</v>
      </c>
      <c r="Y465">
        <v>18</v>
      </c>
      <c r="Z465" t="s">
        <v>981</v>
      </c>
      <c r="AA465" t="s">
        <v>2583</v>
      </c>
      <c r="AB465" s="6">
        <v>7</v>
      </c>
      <c r="AC465" t="s">
        <v>2677</v>
      </c>
      <c r="AD465" t="s">
        <v>3221</v>
      </c>
      <c r="AG465" t="s">
        <v>1465</v>
      </c>
      <c r="AH465" t="s">
        <v>93</v>
      </c>
      <c r="AI465" t="s">
        <v>896</v>
      </c>
      <c r="AJ465" t="s">
        <v>2590</v>
      </c>
      <c r="AK465" t="s">
        <v>1048</v>
      </c>
      <c r="AL465" t="s">
        <v>141</v>
      </c>
      <c r="AN465" t="b">
        <v>1</v>
      </c>
      <c r="AO465" t="b">
        <v>1</v>
      </c>
      <c r="AP465" t="b">
        <v>1</v>
      </c>
      <c r="AR465" t="s">
        <v>3222</v>
      </c>
      <c r="AS465" t="s">
        <v>197</v>
      </c>
      <c r="BD465" t="s">
        <v>2593</v>
      </c>
      <c r="BG465" t="s">
        <v>1468</v>
      </c>
      <c r="BL465" t="s">
        <v>2681</v>
      </c>
      <c r="BP465" t="s">
        <v>3172</v>
      </c>
    </row>
    <row r="466" spans="1:68" x14ac:dyDescent="0.25">
      <c r="A466" s="1">
        <v>464</v>
      </c>
      <c r="B466" t="s">
        <v>3223</v>
      </c>
      <c r="C466" t="s">
        <v>3224</v>
      </c>
      <c r="D466">
        <v>239</v>
      </c>
      <c r="E466" t="s">
        <v>100</v>
      </c>
      <c r="F466" t="s">
        <v>1000</v>
      </c>
      <c r="G466" t="s">
        <v>202</v>
      </c>
      <c r="H466" t="s">
        <v>1920</v>
      </c>
      <c r="I466" t="s">
        <v>719</v>
      </c>
      <c r="J466" s="2" t="str">
        <f t="shared" si="28"/>
        <v>{'average': 11,</v>
      </c>
      <c r="K466" s="2" t="str">
        <f t="shared" si="29"/>
        <v xml:space="preserve"> 11,</v>
      </c>
      <c r="L466" s="2" t="str">
        <f t="shared" si="31"/>
        <v xml:space="preserve"> 11</v>
      </c>
      <c r="M466" s="3">
        <f t="shared" si="30"/>
        <v>0.18181818181818182</v>
      </c>
      <c r="N466" s="2">
        <v>2</v>
      </c>
      <c r="O466" t="s">
        <v>105</v>
      </c>
      <c r="P466">
        <v>14</v>
      </c>
      <c r="Q466">
        <v>13</v>
      </c>
      <c r="R466">
        <v>12</v>
      </c>
      <c r="S466">
        <v>9</v>
      </c>
      <c r="T466">
        <v>11</v>
      </c>
      <c r="U466">
        <v>10</v>
      </c>
      <c r="W466" t="s">
        <v>3225</v>
      </c>
      <c r="Y466">
        <v>12</v>
      </c>
      <c r="AA466" t="s">
        <v>2026</v>
      </c>
      <c r="AB466">
        <v>0.25</v>
      </c>
      <c r="AC466" t="s">
        <v>3226</v>
      </c>
      <c r="AD466" t="s">
        <v>3227</v>
      </c>
      <c r="AG466" t="s">
        <v>3228</v>
      </c>
      <c r="AJ466" t="s">
        <v>1005</v>
      </c>
      <c r="AK466" t="s">
        <v>197</v>
      </c>
      <c r="AL466" t="s">
        <v>124</v>
      </c>
      <c r="AN466" t="b">
        <v>1</v>
      </c>
      <c r="AO466" t="b">
        <v>1</v>
      </c>
      <c r="AP466" t="b">
        <v>1</v>
      </c>
    </row>
    <row r="467" spans="1:68" x14ac:dyDescent="0.25">
      <c r="A467" s="1">
        <v>465</v>
      </c>
      <c r="B467" t="s">
        <v>3229</v>
      </c>
      <c r="C467" t="s">
        <v>3224</v>
      </c>
      <c r="D467">
        <v>192</v>
      </c>
      <c r="E467" t="s">
        <v>100</v>
      </c>
      <c r="F467" t="s">
        <v>638</v>
      </c>
      <c r="G467" t="s">
        <v>189</v>
      </c>
      <c r="H467" t="s">
        <v>174</v>
      </c>
      <c r="I467" t="s">
        <v>1372</v>
      </c>
      <c r="J467" s="2" t="str">
        <f t="shared" si="28"/>
        <v>{'average': 144</v>
      </c>
      <c r="K467" s="2" t="str">
        <f t="shared" si="29"/>
        <v xml:space="preserve"> 144</v>
      </c>
      <c r="L467" s="2" t="e">
        <f t="shared" si="31"/>
        <v>#VALUE!</v>
      </c>
      <c r="M467" s="3">
        <f t="shared" si="30"/>
        <v>0.47222222222222221</v>
      </c>
      <c r="N467" s="2">
        <v>68</v>
      </c>
      <c r="O467" t="s">
        <v>105</v>
      </c>
      <c r="P467">
        <v>20</v>
      </c>
      <c r="Q467">
        <v>15</v>
      </c>
      <c r="R467">
        <v>19</v>
      </c>
      <c r="S467">
        <v>15</v>
      </c>
      <c r="T467">
        <v>21</v>
      </c>
      <c r="U467">
        <v>18</v>
      </c>
      <c r="V467" t="s">
        <v>3230</v>
      </c>
      <c r="W467" t="s">
        <v>3231</v>
      </c>
      <c r="X467" t="s">
        <v>215</v>
      </c>
      <c r="Y467">
        <v>20</v>
      </c>
      <c r="Z467" t="s">
        <v>86</v>
      </c>
      <c r="AA467" t="s">
        <v>3232</v>
      </c>
      <c r="AB467" s="6">
        <v>14</v>
      </c>
      <c r="AC467" t="s">
        <v>3233</v>
      </c>
      <c r="AD467" t="s">
        <v>3234</v>
      </c>
      <c r="AE467" t="s">
        <v>3235</v>
      </c>
      <c r="AH467" t="s">
        <v>219</v>
      </c>
      <c r="AI467" t="s">
        <v>94</v>
      </c>
      <c r="AK467" t="s">
        <v>3236</v>
      </c>
      <c r="AL467" t="s">
        <v>124</v>
      </c>
      <c r="AM467" t="s">
        <v>2952</v>
      </c>
      <c r="AN467" t="b">
        <v>1</v>
      </c>
      <c r="AO467" t="b">
        <v>1</v>
      </c>
      <c r="AP467" t="b">
        <v>1</v>
      </c>
      <c r="AR467" t="s">
        <v>3237</v>
      </c>
      <c r="AS467" t="s">
        <v>314</v>
      </c>
      <c r="AT467" t="s">
        <v>787</v>
      </c>
      <c r="AV467" t="s">
        <v>2444</v>
      </c>
    </row>
    <row r="468" spans="1:68" x14ac:dyDescent="0.25">
      <c r="A468" s="1">
        <v>466</v>
      </c>
      <c r="B468" t="s">
        <v>3238</v>
      </c>
      <c r="C468" t="s">
        <v>3224</v>
      </c>
      <c r="D468">
        <v>193</v>
      </c>
      <c r="E468" t="s">
        <v>100</v>
      </c>
      <c r="F468" t="s">
        <v>419</v>
      </c>
      <c r="G468" t="s">
        <v>202</v>
      </c>
      <c r="H468" t="s">
        <v>1321</v>
      </c>
      <c r="I468" t="s">
        <v>3239</v>
      </c>
      <c r="J468" s="2" t="str">
        <f t="shared" si="28"/>
        <v>{'average': 142</v>
      </c>
      <c r="K468" s="2" t="str">
        <f t="shared" si="29"/>
        <v xml:space="preserve"> 142</v>
      </c>
      <c r="L468" s="2" t="e">
        <f t="shared" si="31"/>
        <v>#VALUE!</v>
      </c>
      <c r="M468" s="3">
        <f t="shared" si="30"/>
        <v>0.40140845070422537</v>
      </c>
      <c r="N468" s="2">
        <v>57</v>
      </c>
      <c r="O468" t="s">
        <v>3240</v>
      </c>
      <c r="P468">
        <v>15</v>
      </c>
      <c r="Q468">
        <v>22</v>
      </c>
      <c r="R468">
        <v>17</v>
      </c>
      <c r="S468">
        <v>5</v>
      </c>
      <c r="T468">
        <v>12</v>
      </c>
      <c r="U468">
        <v>7</v>
      </c>
      <c r="V468" t="s">
        <v>3241</v>
      </c>
      <c r="X468" t="s">
        <v>226</v>
      </c>
      <c r="Y468">
        <v>11</v>
      </c>
      <c r="Z468" t="s">
        <v>3242</v>
      </c>
      <c r="AB468" s="6">
        <v>12</v>
      </c>
      <c r="AC468" t="s">
        <v>3243</v>
      </c>
      <c r="AD468" t="s">
        <v>3244</v>
      </c>
      <c r="AG468" t="s">
        <v>3245</v>
      </c>
      <c r="AH468" t="s">
        <v>230</v>
      </c>
      <c r="AK468" t="s">
        <v>3246</v>
      </c>
      <c r="AL468" t="s">
        <v>158</v>
      </c>
      <c r="AN468" t="b">
        <v>1</v>
      </c>
      <c r="AO468" t="b">
        <v>1</v>
      </c>
      <c r="AP468" t="b">
        <v>1</v>
      </c>
      <c r="AU468" t="s">
        <v>975</v>
      </c>
      <c r="AV468" t="s">
        <v>3247</v>
      </c>
    </row>
    <row r="469" spans="1:68" x14ac:dyDescent="0.25">
      <c r="A469" s="1">
        <v>467</v>
      </c>
      <c r="B469" t="s">
        <v>3248</v>
      </c>
      <c r="C469" t="s">
        <v>3224</v>
      </c>
      <c r="D469">
        <v>230</v>
      </c>
      <c r="E469" t="s">
        <v>100</v>
      </c>
      <c r="F469" t="s">
        <v>3249</v>
      </c>
      <c r="G469" t="s">
        <v>296</v>
      </c>
      <c r="H469" t="s">
        <v>2464</v>
      </c>
      <c r="I469" t="s">
        <v>3250</v>
      </c>
      <c r="J469" s="2" t="str">
        <f t="shared" si="28"/>
        <v>{'average': 287</v>
      </c>
      <c r="K469" s="2" t="str">
        <f t="shared" si="29"/>
        <v xml:space="preserve"> 287</v>
      </c>
      <c r="L469" s="2" t="e">
        <f t="shared" si="31"/>
        <v>#VALUE!</v>
      </c>
      <c r="M469" s="3">
        <f t="shared" si="30"/>
        <v>0.6097560975609756</v>
      </c>
      <c r="N469" s="2">
        <v>175</v>
      </c>
      <c r="O469" t="s">
        <v>3251</v>
      </c>
      <c r="P469">
        <v>26</v>
      </c>
      <c r="Q469">
        <v>24</v>
      </c>
      <c r="R469">
        <v>25</v>
      </c>
      <c r="S469">
        <v>17</v>
      </c>
      <c r="T469">
        <v>25</v>
      </c>
      <c r="U469">
        <v>30</v>
      </c>
      <c r="V469" t="s">
        <v>3252</v>
      </c>
      <c r="W469" t="s">
        <v>3253</v>
      </c>
      <c r="X469" t="s">
        <v>515</v>
      </c>
      <c r="Y469">
        <v>24</v>
      </c>
      <c r="Z469" t="s">
        <v>3254</v>
      </c>
      <c r="AA469" t="s">
        <v>3232</v>
      </c>
      <c r="AB469" s="6">
        <v>23</v>
      </c>
      <c r="AC469" t="s">
        <v>3255</v>
      </c>
      <c r="AD469" t="s">
        <v>3256</v>
      </c>
      <c r="AE469" t="s">
        <v>3257</v>
      </c>
      <c r="AG469" t="s">
        <v>664</v>
      </c>
      <c r="AH469" t="s">
        <v>79</v>
      </c>
      <c r="AI469" t="s">
        <v>370</v>
      </c>
      <c r="AJ469" t="s">
        <v>1965</v>
      </c>
      <c r="AK469" t="s">
        <v>2983</v>
      </c>
      <c r="AL469" t="s">
        <v>124</v>
      </c>
      <c r="AM469" t="s">
        <v>447</v>
      </c>
      <c r="AN469" t="b">
        <v>1</v>
      </c>
      <c r="AO469" t="b">
        <v>1</v>
      </c>
      <c r="AP469" t="b">
        <v>1</v>
      </c>
      <c r="AU469" t="s">
        <v>361</v>
      </c>
      <c r="AV469" t="s">
        <v>920</v>
      </c>
      <c r="AW469" t="s">
        <v>3258</v>
      </c>
      <c r="AY469" t="b">
        <v>1</v>
      </c>
    </row>
    <row r="470" spans="1:68" x14ac:dyDescent="0.25">
      <c r="A470" s="1">
        <v>468</v>
      </c>
      <c r="B470" t="s">
        <v>3259</v>
      </c>
      <c r="C470" t="s">
        <v>3224</v>
      </c>
      <c r="D470">
        <v>189</v>
      </c>
      <c r="E470" t="s">
        <v>100</v>
      </c>
      <c r="F470" t="s">
        <v>638</v>
      </c>
      <c r="G470" t="s">
        <v>296</v>
      </c>
      <c r="H470" t="s">
        <v>174</v>
      </c>
      <c r="I470" t="s">
        <v>238</v>
      </c>
      <c r="J470" s="2" t="str">
        <f t="shared" si="28"/>
        <v>{'average': 66,</v>
      </c>
      <c r="K470" s="2" t="str">
        <f t="shared" si="29"/>
        <v xml:space="preserve"> 66,</v>
      </c>
      <c r="L470" s="2" t="str">
        <f t="shared" si="31"/>
        <v xml:space="preserve"> 66</v>
      </c>
      <c r="M470" s="3">
        <f t="shared" si="30"/>
        <v>0.18181818181818182</v>
      </c>
      <c r="N470" s="2">
        <v>12</v>
      </c>
      <c r="O470" t="s">
        <v>1496</v>
      </c>
      <c r="P470">
        <v>16</v>
      </c>
      <c r="Q470">
        <v>12</v>
      </c>
      <c r="R470">
        <v>13</v>
      </c>
      <c r="S470">
        <v>11</v>
      </c>
      <c r="T470">
        <v>17</v>
      </c>
      <c r="U470">
        <v>18</v>
      </c>
      <c r="V470" t="s">
        <v>3260</v>
      </c>
      <c r="W470" t="s">
        <v>3261</v>
      </c>
      <c r="X470" t="s">
        <v>3262</v>
      </c>
      <c r="Y470">
        <v>16</v>
      </c>
      <c r="Z470" t="s">
        <v>3263</v>
      </c>
      <c r="AA470" t="s">
        <v>3232</v>
      </c>
      <c r="AB470" s="6">
        <v>5</v>
      </c>
      <c r="AC470" t="s">
        <v>3264</v>
      </c>
      <c r="AD470" t="s">
        <v>3265</v>
      </c>
      <c r="AG470" t="s">
        <v>3266</v>
      </c>
      <c r="AH470" t="s">
        <v>3267</v>
      </c>
      <c r="AI470" t="s">
        <v>94</v>
      </c>
      <c r="AJ470" t="s">
        <v>1965</v>
      </c>
      <c r="AK470" t="s">
        <v>2983</v>
      </c>
      <c r="AL470" t="s">
        <v>124</v>
      </c>
      <c r="AN470" t="b">
        <v>1</v>
      </c>
      <c r="AO470" t="b">
        <v>1</v>
      </c>
      <c r="AP470" t="b">
        <v>1</v>
      </c>
      <c r="AV470" t="s">
        <v>2444</v>
      </c>
    </row>
    <row r="471" spans="1:68" x14ac:dyDescent="0.25">
      <c r="A471" s="1">
        <v>469</v>
      </c>
      <c r="B471" t="s">
        <v>3268</v>
      </c>
      <c r="C471" t="s">
        <v>3224</v>
      </c>
      <c r="D471">
        <v>256</v>
      </c>
      <c r="E471" t="s">
        <v>100</v>
      </c>
      <c r="F471" t="s">
        <v>1000</v>
      </c>
      <c r="G471" t="s">
        <v>102</v>
      </c>
      <c r="H471" t="s">
        <v>3269</v>
      </c>
      <c r="I471" t="s">
        <v>3270</v>
      </c>
      <c r="J471" s="2" t="str">
        <f t="shared" si="28"/>
        <v>{'average': 110</v>
      </c>
      <c r="K471" s="2" t="str">
        <f t="shared" si="29"/>
        <v xml:space="preserve"> 110</v>
      </c>
      <c r="L471" s="2" t="e">
        <f t="shared" si="31"/>
        <v>#VALUE!</v>
      </c>
      <c r="M471" s="3">
        <f t="shared" si="30"/>
        <v>0.30909090909090908</v>
      </c>
      <c r="N471" s="2">
        <v>34</v>
      </c>
      <c r="O471" t="s">
        <v>105</v>
      </c>
      <c r="P471">
        <v>10</v>
      </c>
      <c r="Q471">
        <v>15</v>
      </c>
      <c r="R471">
        <v>14</v>
      </c>
      <c r="S471">
        <v>20</v>
      </c>
      <c r="T471">
        <v>14</v>
      </c>
      <c r="U471">
        <v>15</v>
      </c>
      <c r="V471" t="s">
        <v>3271</v>
      </c>
      <c r="W471" t="s">
        <v>3272</v>
      </c>
      <c r="Y471">
        <v>12</v>
      </c>
      <c r="AA471" t="s">
        <v>3273</v>
      </c>
      <c r="AB471" s="6">
        <v>10</v>
      </c>
      <c r="AC471" t="s">
        <v>3274</v>
      </c>
      <c r="AD471" t="s">
        <v>3275</v>
      </c>
      <c r="AG471" t="s">
        <v>92</v>
      </c>
      <c r="AJ471" t="s">
        <v>1005</v>
      </c>
      <c r="AK471" t="s">
        <v>123</v>
      </c>
      <c r="AL471" t="s">
        <v>124</v>
      </c>
      <c r="AN471" t="b">
        <v>1</v>
      </c>
      <c r="AO471" t="b">
        <v>1</v>
      </c>
      <c r="AP471" t="b">
        <v>1</v>
      </c>
      <c r="AR471" t="s">
        <v>3276</v>
      </c>
      <c r="AS471" t="s">
        <v>200</v>
      </c>
    </row>
    <row r="472" spans="1:68" x14ac:dyDescent="0.25">
      <c r="A472" s="1">
        <v>470</v>
      </c>
      <c r="B472" t="s">
        <v>3277</v>
      </c>
      <c r="C472" t="s">
        <v>3224</v>
      </c>
      <c r="D472">
        <v>207</v>
      </c>
      <c r="E472" t="s">
        <v>100</v>
      </c>
      <c r="F472" t="s">
        <v>419</v>
      </c>
      <c r="G472" t="s">
        <v>202</v>
      </c>
      <c r="H472" t="s">
        <v>364</v>
      </c>
      <c r="I472" t="s">
        <v>175</v>
      </c>
      <c r="J472" s="2" t="str">
        <f t="shared" si="28"/>
        <v>{'average': 45,</v>
      </c>
      <c r="K472" s="2" t="str">
        <f t="shared" si="29"/>
        <v xml:space="preserve"> 45,</v>
      </c>
      <c r="L472" s="2" t="str">
        <f t="shared" si="31"/>
        <v xml:space="preserve"> 45</v>
      </c>
      <c r="M472" s="3">
        <f t="shared" si="30"/>
        <v>0.31111111111111112</v>
      </c>
      <c r="N472" s="2">
        <v>14</v>
      </c>
      <c r="O472" t="s">
        <v>3278</v>
      </c>
      <c r="P472">
        <v>16</v>
      </c>
      <c r="Q472">
        <v>16</v>
      </c>
      <c r="R472">
        <v>15</v>
      </c>
      <c r="S472">
        <v>5</v>
      </c>
      <c r="T472">
        <v>10</v>
      </c>
      <c r="U472">
        <v>7</v>
      </c>
      <c r="X472" t="s">
        <v>226</v>
      </c>
      <c r="Y472">
        <v>10</v>
      </c>
      <c r="Z472" t="s">
        <v>3279</v>
      </c>
      <c r="AA472" t="s">
        <v>1056</v>
      </c>
      <c r="AB472" s="6">
        <v>4</v>
      </c>
      <c r="AC472" t="s">
        <v>3280</v>
      </c>
      <c r="AD472" t="s">
        <v>3281</v>
      </c>
      <c r="AG472" t="s">
        <v>2077</v>
      </c>
      <c r="AH472" t="s">
        <v>230</v>
      </c>
      <c r="AJ472" t="s">
        <v>1059</v>
      </c>
      <c r="AK472" t="s">
        <v>3282</v>
      </c>
      <c r="AL472" t="s">
        <v>158</v>
      </c>
      <c r="AN472" t="b">
        <v>1</v>
      </c>
      <c r="AO472" t="b">
        <v>1</v>
      </c>
      <c r="AP472" t="b">
        <v>1</v>
      </c>
      <c r="AU472" t="s">
        <v>361</v>
      </c>
      <c r="AV472" t="s">
        <v>3283</v>
      </c>
    </row>
    <row r="473" spans="1:68" x14ac:dyDescent="0.25">
      <c r="A473" s="1">
        <v>471</v>
      </c>
      <c r="B473" t="s">
        <v>3284</v>
      </c>
      <c r="C473" t="s">
        <v>3224</v>
      </c>
      <c r="D473">
        <v>223</v>
      </c>
      <c r="E473" t="s">
        <v>100</v>
      </c>
      <c r="F473" t="s">
        <v>352</v>
      </c>
      <c r="G473" t="s">
        <v>287</v>
      </c>
      <c r="H473" t="s">
        <v>145</v>
      </c>
      <c r="I473" t="s">
        <v>705</v>
      </c>
      <c r="J473" s="2" t="str">
        <f t="shared" si="28"/>
        <v>{'average': 90,</v>
      </c>
      <c r="K473" s="2" t="str">
        <f t="shared" si="29"/>
        <v xml:space="preserve"> 90,</v>
      </c>
      <c r="L473" s="2" t="str">
        <f t="shared" si="31"/>
        <v xml:space="preserve"> 90</v>
      </c>
      <c r="M473" s="3">
        <f t="shared" si="30"/>
        <v>0.4</v>
      </c>
      <c r="N473" s="2">
        <v>36</v>
      </c>
      <c r="O473" t="s">
        <v>1040</v>
      </c>
      <c r="P473">
        <v>16</v>
      </c>
      <c r="Q473">
        <v>18</v>
      </c>
      <c r="R473">
        <v>17</v>
      </c>
      <c r="S473">
        <v>16</v>
      </c>
      <c r="T473">
        <v>13</v>
      </c>
      <c r="U473">
        <v>19</v>
      </c>
      <c r="V473" t="s">
        <v>3285</v>
      </c>
      <c r="W473" t="s">
        <v>3286</v>
      </c>
      <c r="X473" t="s">
        <v>226</v>
      </c>
      <c r="Y473">
        <v>14</v>
      </c>
      <c r="Z473" t="s">
        <v>1375</v>
      </c>
      <c r="AA473" t="s">
        <v>1851</v>
      </c>
      <c r="AB473" s="6">
        <v>8</v>
      </c>
      <c r="AD473" t="s">
        <v>3287</v>
      </c>
      <c r="AH473" t="s">
        <v>230</v>
      </c>
      <c r="AI473" t="s">
        <v>370</v>
      </c>
      <c r="AJ473" t="s">
        <v>915</v>
      </c>
      <c r="AK473" t="s">
        <v>679</v>
      </c>
      <c r="AL473" t="s">
        <v>124</v>
      </c>
      <c r="AM473" t="s">
        <v>125</v>
      </c>
      <c r="AN473" t="b">
        <v>1</v>
      </c>
      <c r="AO473" t="b">
        <v>1</v>
      </c>
      <c r="AP473" t="b">
        <v>1</v>
      </c>
      <c r="AW473" t="s">
        <v>3288</v>
      </c>
    </row>
    <row r="474" spans="1:68" x14ac:dyDescent="0.25">
      <c r="A474" s="1">
        <v>472</v>
      </c>
      <c r="B474" t="s">
        <v>3289</v>
      </c>
      <c r="C474" t="s">
        <v>3224</v>
      </c>
      <c r="D474">
        <v>248</v>
      </c>
      <c r="E474" t="s">
        <v>100</v>
      </c>
      <c r="F474" t="s">
        <v>1000</v>
      </c>
      <c r="G474" t="s">
        <v>109</v>
      </c>
      <c r="H474" t="s">
        <v>190</v>
      </c>
      <c r="I474" t="s">
        <v>578</v>
      </c>
      <c r="J474" s="2" t="str">
        <f t="shared" si="28"/>
        <v>{'average': 78,</v>
      </c>
      <c r="K474" s="2" t="str">
        <f t="shared" si="29"/>
        <v xml:space="preserve"> 78,</v>
      </c>
      <c r="L474" s="2" t="str">
        <f t="shared" si="31"/>
        <v xml:space="preserve"> 78</v>
      </c>
      <c r="M474" s="3">
        <f t="shared" si="30"/>
        <v>0.30769230769230771</v>
      </c>
      <c r="N474" s="2">
        <v>24</v>
      </c>
      <c r="O474" t="s">
        <v>105</v>
      </c>
      <c r="P474">
        <v>16</v>
      </c>
      <c r="Q474">
        <v>14</v>
      </c>
      <c r="R474">
        <v>15</v>
      </c>
      <c r="S474">
        <v>13</v>
      </c>
      <c r="T474">
        <v>9</v>
      </c>
      <c r="U474">
        <v>19</v>
      </c>
      <c r="V474" t="s">
        <v>3290</v>
      </c>
      <c r="W474" t="s">
        <v>3291</v>
      </c>
      <c r="X474" t="s">
        <v>215</v>
      </c>
      <c r="Y474">
        <v>12</v>
      </c>
      <c r="Z474" t="s">
        <v>1461</v>
      </c>
      <c r="AA474" t="s">
        <v>3292</v>
      </c>
      <c r="AB474" s="6">
        <v>7</v>
      </c>
      <c r="AC474" t="s">
        <v>3293</v>
      </c>
      <c r="AD474" t="s">
        <v>3294</v>
      </c>
      <c r="AG474" t="s">
        <v>583</v>
      </c>
      <c r="AH474" t="s">
        <v>219</v>
      </c>
      <c r="AI474" t="s">
        <v>94</v>
      </c>
      <c r="AJ474" t="s">
        <v>3295</v>
      </c>
      <c r="AK474" t="s">
        <v>110</v>
      </c>
      <c r="AL474" t="s">
        <v>124</v>
      </c>
      <c r="AN474" t="b">
        <v>1</v>
      </c>
      <c r="AO474" t="b">
        <v>1</v>
      </c>
      <c r="AP474" t="b">
        <v>1</v>
      </c>
      <c r="AR474" t="s">
        <v>3296</v>
      </c>
      <c r="AS474" t="s">
        <v>314</v>
      </c>
    </row>
    <row r="475" spans="1:68" x14ac:dyDescent="0.25">
      <c r="A475" s="1">
        <v>473</v>
      </c>
      <c r="B475" t="s">
        <v>3297</v>
      </c>
      <c r="C475" t="s">
        <v>3224</v>
      </c>
      <c r="D475">
        <v>200</v>
      </c>
      <c r="E475" t="s">
        <v>77</v>
      </c>
      <c r="F475" t="s">
        <v>363</v>
      </c>
      <c r="G475" t="s">
        <v>109</v>
      </c>
      <c r="H475" t="s">
        <v>132</v>
      </c>
      <c r="I475" t="s">
        <v>3298</v>
      </c>
      <c r="J475" s="2" t="str">
        <f t="shared" si="28"/>
        <v>{'average': 103</v>
      </c>
      <c r="K475" s="2" t="str">
        <f t="shared" si="29"/>
        <v xml:space="preserve"> 103</v>
      </c>
      <c r="L475" s="2" t="e">
        <f t="shared" si="31"/>
        <v>#VALUE!</v>
      </c>
      <c r="M475" s="3">
        <f t="shared" si="30"/>
        <v>0.43689320388349512</v>
      </c>
      <c r="N475" s="2">
        <v>45</v>
      </c>
      <c r="O475" t="s">
        <v>308</v>
      </c>
      <c r="P475">
        <v>23</v>
      </c>
      <c r="Q475">
        <v>9</v>
      </c>
      <c r="R475">
        <v>20</v>
      </c>
      <c r="S475">
        <v>7</v>
      </c>
      <c r="T475">
        <v>8</v>
      </c>
      <c r="U475">
        <v>9</v>
      </c>
      <c r="V475" t="s">
        <v>3299</v>
      </c>
      <c r="W475" t="s">
        <v>3300</v>
      </c>
      <c r="Y475">
        <v>12</v>
      </c>
      <c r="AA475" t="s">
        <v>3301</v>
      </c>
      <c r="AB475" s="6">
        <v>6</v>
      </c>
      <c r="AD475" t="s">
        <v>3302</v>
      </c>
      <c r="AJ475" t="s">
        <v>3303</v>
      </c>
      <c r="AK475" t="s">
        <v>139</v>
      </c>
      <c r="AL475" t="s">
        <v>1185</v>
      </c>
      <c r="AM475" t="s">
        <v>170</v>
      </c>
      <c r="AN475" t="b">
        <v>1</v>
      </c>
      <c r="AO475" t="b">
        <v>1</v>
      </c>
      <c r="AP475" t="b">
        <v>1</v>
      </c>
      <c r="AW475" t="s">
        <v>3304</v>
      </c>
    </row>
    <row r="476" spans="1:68" x14ac:dyDescent="0.25">
      <c r="A476" s="1">
        <v>474</v>
      </c>
      <c r="B476" t="s">
        <v>3305</v>
      </c>
      <c r="C476" t="s">
        <v>3224</v>
      </c>
      <c r="D476">
        <v>238</v>
      </c>
      <c r="E476" t="s">
        <v>77</v>
      </c>
      <c r="F476" t="s">
        <v>363</v>
      </c>
      <c r="G476" t="s">
        <v>202</v>
      </c>
      <c r="H476" t="s">
        <v>132</v>
      </c>
      <c r="I476" t="s">
        <v>3306</v>
      </c>
      <c r="J476" s="2" t="str">
        <f t="shared" si="28"/>
        <v>{'average': 270</v>
      </c>
      <c r="K476" s="2" t="str">
        <f t="shared" si="29"/>
        <v xml:space="preserve"> 270</v>
      </c>
      <c r="L476" s="2" t="e">
        <f t="shared" si="31"/>
        <v>#VALUE!</v>
      </c>
      <c r="M476" s="3">
        <f t="shared" si="30"/>
        <v>0.51851851851851849</v>
      </c>
      <c r="N476" s="2">
        <v>140</v>
      </c>
      <c r="O476" t="s">
        <v>308</v>
      </c>
      <c r="P476">
        <v>24</v>
      </c>
      <c r="Q476">
        <v>11</v>
      </c>
      <c r="R476">
        <v>24</v>
      </c>
      <c r="S476">
        <v>8</v>
      </c>
      <c r="T476">
        <v>17</v>
      </c>
      <c r="U476">
        <v>16</v>
      </c>
      <c r="V476" t="s">
        <v>3307</v>
      </c>
      <c r="W476" t="s">
        <v>3308</v>
      </c>
      <c r="X476" t="s">
        <v>3309</v>
      </c>
      <c r="Y476">
        <v>13</v>
      </c>
      <c r="Z476" t="s">
        <v>159</v>
      </c>
      <c r="AA476" t="s">
        <v>869</v>
      </c>
      <c r="AB476" s="6">
        <v>18</v>
      </c>
      <c r="AC476" t="s">
        <v>3310</v>
      </c>
      <c r="AD476" t="s">
        <v>3311</v>
      </c>
      <c r="AE476" t="s">
        <v>3312</v>
      </c>
      <c r="AG476" t="s">
        <v>2770</v>
      </c>
      <c r="AH476" t="s">
        <v>1809</v>
      </c>
      <c r="AI476" t="s">
        <v>3313</v>
      </c>
      <c r="AJ476" t="s">
        <v>873</v>
      </c>
      <c r="AK476" t="s">
        <v>139</v>
      </c>
      <c r="AL476" t="s">
        <v>1185</v>
      </c>
      <c r="AM476" t="s">
        <v>3314</v>
      </c>
      <c r="AN476" t="b">
        <v>1</v>
      </c>
      <c r="AO476" t="b">
        <v>1</v>
      </c>
      <c r="AV476" t="s">
        <v>957</v>
      </c>
      <c r="AY476" t="b">
        <v>1</v>
      </c>
    </row>
    <row r="477" spans="1:68" x14ac:dyDescent="0.25">
      <c r="A477" s="1">
        <v>475</v>
      </c>
      <c r="B477" t="s">
        <v>3315</v>
      </c>
      <c r="C477" t="s">
        <v>3224</v>
      </c>
      <c r="D477">
        <v>195</v>
      </c>
      <c r="E477" t="s">
        <v>304</v>
      </c>
      <c r="F477" t="s">
        <v>474</v>
      </c>
      <c r="G477" t="s">
        <v>109</v>
      </c>
      <c r="H477" t="s">
        <v>319</v>
      </c>
      <c r="I477" t="s">
        <v>1329</v>
      </c>
      <c r="J477" s="2" t="str">
        <f t="shared" si="28"/>
        <v>{'average': 10,</v>
      </c>
      <c r="K477" s="2" t="str">
        <f t="shared" si="29"/>
        <v xml:space="preserve"> 10,</v>
      </c>
      <c r="L477" s="2" t="str">
        <f t="shared" si="31"/>
        <v xml:space="preserve"> 10</v>
      </c>
      <c r="M477" s="3" t="e">
        <f t="shared" si="30"/>
        <v>#VALUE!</v>
      </c>
      <c r="N477" s="2" t="e">
        <v>#VALUE!</v>
      </c>
      <c r="O477" t="s">
        <v>105</v>
      </c>
      <c r="P477">
        <v>9</v>
      </c>
      <c r="Q477">
        <v>16</v>
      </c>
      <c r="R477">
        <v>11</v>
      </c>
      <c r="S477">
        <v>11</v>
      </c>
      <c r="T477">
        <v>7</v>
      </c>
      <c r="U477">
        <v>12</v>
      </c>
      <c r="W477" t="s">
        <v>3316</v>
      </c>
      <c r="X477" t="s">
        <v>215</v>
      </c>
      <c r="Y477">
        <v>10</v>
      </c>
      <c r="Z477" t="s">
        <v>561</v>
      </c>
      <c r="AA477" t="s">
        <v>791</v>
      </c>
      <c r="AB477">
        <v>0.5</v>
      </c>
      <c r="AC477" t="s">
        <v>3317</v>
      </c>
      <c r="AD477" t="s">
        <v>3318</v>
      </c>
      <c r="AH477" t="s">
        <v>219</v>
      </c>
      <c r="AJ477" t="s">
        <v>794</v>
      </c>
      <c r="AK477" t="s">
        <v>3049</v>
      </c>
      <c r="AL477" t="s">
        <v>97</v>
      </c>
      <c r="AN477" t="b">
        <v>1</v>
      </c>
      <c r="AO477" t="b">
        <v>1</v>
      </c>
      <c r="AP477" t="b">
        <v>1</v>
      </c>
      <c r="AR477" t="s">
        <v>3319</v>
      </c>
      <c r="AS477" t="s">
        <v>314</v>
      </c>
      <c r="AU477" t="s">
        <v>361</v>
      </c>
      <c r="AV477" t="s">
        <v>389</v>
      </c>
    </row>
    <row r="478" spans="1:68" x14ac:dyDescent="0.25">
      <c r="A478" s="1">
        <v>476</v>
      </c>
      <c r="B478" t="s">
        <v>3320</v>
      </c>
      <c r="C478" t="s">
        <v>3224</v>
      </c>
      <c r="D478">
        <v>210</v>
      </c>
      <c r="E478" t="s">
        <v>100</v>
      </c>
      <c r="F478" t="s">
        <v>78</v>
      </c>
      <c r="G478" t="s">
        <v>79</v>
      </c>
      <c r="H478" t="s">
        <v>319</v>
      </c>
      <c r="I478" t="s">
        <v>2289</v>
      </c>
      <c r="J478" s="2" t="str">
        <f t="shared" si="28"/>
        <v>{'average': 19,</v>
      </c>
      <c r="K478" s="2" t="str">
        <f t="shared" si="29"/>
        <v xml:space="preserve"> 19,</v>
      </c>
      <c r="L478" s="2" t="str">
        <f t="shared" si="31"/>
        <v xml:space="preserve"> 19</v>
      </c>
      <c r="M478" s="3">
        <f t="shared" si="30"/>
        <v>0.31578947368421051</v>
      </c>
      <c r="N478" s="2">
        <v>6</v>
      </c>
      <c r="O478" t="s">
        <v>105</v>
      </c>
      <c r="P478">
        <v>16</v>
      </c>
      <c r="Q478">
        <v>15</v>
      </c>
      <c r="R478">
        <v>14</v>
      </c>
      <c r="S478">
        <v>2</v>
      </c>
      <c r="T478">
        <v>13</v>
      </c>
      <c r="U478">
        <v>8</v>
      </c>
      <c r="Y478">
        <v>11</v>
      </c>
      <c r="AB478" s="6">
        <v>1</v>
      </c>
      <c r="AC478" t="s">
        <v>3321</v>
      </c>
      <c r="AD478" t="s">
        <v>3322</v>
      </c>
      <c r="AG478" t="s">
        <v>1465</v>
      </c>
      <c r="AI478" t="s">
        <v>94</v>
      </c>
      <c r="AK478" t="s">
        <v>110</v>
      </c>
      <c r="AL478" t="s">
        <v>124</v>
      </c>
      <c r="AN478" t="b">
        <v>1</v>
      </c>
      <c r="AO478" t="b">
        <v>1</v>
      </c>
      <c r="AP478" t="b">
        <v>1</v>
      </c>
    </row>
    <row r="479" spans="1:68" x14ac:dyDescent="0.25">
      <c r="A479" s="1">
        <v>477</v>
      </c>
      <c r="B479" t="s">
        <v>3323</v>
      </c>
      <c r="C479" t="s">
        <v>3224</v>
      </c>
      <c r="D479">
        <v>211</v>
      </c>
      <c r="E479" t="s">
        <v>130</v>
      </c>
      <c r="F479" t="s">
        <v>78</v>
      </c>
      <c r="G479" t="s">
        <v>79</v>
      </c>
      <c r="H479" t="s">
        <v>319</v>
      </c>
      <c r="I479" t="s">
        <v>3324</v>
      </c>
      <c r="J479" s="2" t="str">
        <f t="shared" si="28"/>
        <v>{'average': 136</v>
      </c>
      <c r="K479" s="2" t="str">
        <f t="shared" si="29"/>
        <v xml:space="preserve"> 136</v>
      </c>
      <c r="L479" s="2" t="e">
        <f t="shared" si="31"/>
        <v>#VALUE!</v>
      </c>
      <c r="M479" s="3">
        <f t="shared" si="30"/>
        <v>0.35294117647058826</v>
      </c>
      <c r="N479" s="2">
        <v>48</v>
      </c>
      <c r="O479" t="s">
        <v>308</v>
      </c>
      <c r="P479">
        <v>18</v>
      </c>
      <c r="Q479">
        <v>14</v>
      </c>
      <c r="R479">
        <v>16</v>
      </c>
      <c r="S479">
        <v>2</v>
      </c>
      <c r="T479">
        <v>13</v>
      </c>
      <c r="U479">
        <v>8</v>
      </c>
      <c r="Y479">
        <v>11</v>
      </c>
      <c r="AB479" s="6">
        <v>6</v>
      </c>
      <c r="AC479" t="s">
        <v>3321</v>
      </c>
      <c r="AD479" t="s">
        <v>3325</v>
      </c>
      <c r="AG479" t="s">
        <v>1465</v>
      </c>
      <c r="AI479" t="s">
        <v>94</v>
      </c>
      <c r="AK479" t="s">
        <v>110</v>
      </c>
      <c r="AL479" t="s">
        <v>124</v>
      </c>
      <c r="AN479" t="b">
        <v>1</v>
      </c>
      <c r="AO479" t="b">
        <v>1</v>
      </c>
      <c r="AP479" t="b">
        <v>1</v>
      </c>
    </row>
    <row r="480" spans="1:68" x14ac:dyDescent="0.25">
      <c r="A480" s="1">
        <v>478</v>
      </c>
      <c r="B480" t="s">
        <v>3326</v>
      </c>
      <c r="C480" t="s">
        <v>3224</v>
      </c>
      <c r="D480">
        <v>212</v>
      </c>
      <c r="E480" t="s">
        <v>77</v>
      </c>
      <c r="F480" t="s">
        <v>78</v>
      </c>
      <c r="G480" t="s">
        <v>79</v>
      </c>
      <c r="H480" t="s">
        <v>145</v>
      </c>
      <c r="I480" t="s">
        <v>3327</v>
      </c>
      <c r="J480" s="2" t="str">
        <f t="shared" si="28"/>
        <v>{'average': 287</v>
      </c>
      <c r="K480" s="2" t="str">
        <f t="shared" si="29"/>
        <v xml:space="preserve"> 287</v>
      </c>
      <c r="L480" s="2" t="e">
        <f t="shared" si="31"/>
        <v>#VALUE!</v>
      </c>
      <c r="M480" s="3">
        <f t="shared" si="30"/>
        <v>0.43554006968641112</v>
      </c>
      <c r="N480" s="2">
        <v>125</v>
      </c>
      <c r="O480" t="s">
        <v>308</v>
      </c>
      <c r="P480">
        <v>23</v>
      </c>
      <c r="Q480">
        <v>12</v>
      </c>
      <c r="R480">
        <v>21</v>
      </c>
      <c r="S480">
        <v>2</v>
      </c>
      <c r="T480">
        <v>13</v>
      </c>
      <c r="U480">
        <v>8</v>
      </c>
      <c r="Y480">
        <v>11</v>
      </c>
      <c r="AB480" s="6">
        <v>16</v>
      </c>
      <c r="AC480" t="s">
        <v>3321</v>
      </c>
      <c r="AD480" t="s">
        <v>3328</v>
      </c>
      <c r="AG480" t="s">
        <v>1465</v>
      </c>
      <c r="AI480" t="s">
        <v>94</v>
      </c>
      <c r="AK480" t="s">
        <v>898</v>
      </c>
      <c r="AL480" t="s">
        <v>97</v>
      </c>
      <c r="AM480" t="s">
        <v>787</v>
      </c>
      <c r="AN480" t="b">
        <v>1</v>
      </c>
      <c r="AO480" t="b">
        <v>1</v>
      </c>
      <c r="AP480" t="b">
        <v>1</v>
      </c>
    </row>
    <row r="481" spans="1:65" x14ac:dyDescent="0.25">
      <c r="A481" s="1">
        <v>479</v>
      </c>
      <c r="B481" t="s">
        <v>3329</v>
      </c>
      <c r="C481" t="s">
        <v>3224</v>
      </c>
      <c r="D481">
        <v>194</v>
      </c>
      <c r="E481" t="s">
        <v>100</v>
      </c>
      <c r="F481" t="s">
        <v>1037</v>
      </c>
      <c r="G481" t="s">
        <v>296</v>
      </c>
      <c r="H481" t="s">
        <v>145</v>
      </c>
      <c r="I481" t="s">
        <v>3330</v>
      </c>
      <c r="J481" s="2" t="str">
        <f t="shared" si="28"/>
        <v>{'average': 143</v>
      </c>
      <c r="K481" s="2" t="str">
        <f t="shared" si="29"/>
        <v xml:space="preserve"> 143</v>
      </c>
      <c r="L481" s="2" t="e">
        <f t="shared" si="31"/>
        <v>#VALUE!</v>
      </c>
      <c r="M481" s="3">
        <f t="shared" si="30"/>
        <v>0.30769230769230771</v>
      </c>
      <c r="N481" s="2">
        <v>44</v>
      </c>
      <c r="O481" t="s">
        <v>105</v>
      </c>
      <c r="P481">
        <v>12</v>
      </c>
      <c r="Q481">
        <v>19</v>
      </c>
      <c r="R481">
        <v>14</v>
      </c>
      <c r="S481">
        <v>19</v>
      </c>
      <c r="T481">
        <v>20</v>
      </c>
      <c r="U481">
        <v>21</v>
      </c>
      <c r="V481" t="s">
        <v>3331</v>
      </c>
      <c r="W481" t="s">
        <v>3332</v>
      </c>
      <c r="X481" t="s">
        <v>226</v>
      </c>
      <c r="Y481">
        <v>19</v>
      </c>
      <c r="AA481" t="s">
        <v>763</v>
      </c>
      <c r="AB481" s="6">
        <v>9</v>
      </c>
      <c r="AC481" t="s">
        <v>3333</v>
      </c>
      <c r="AD481" t="s">
        <v>3334</v>
      </c>
      <c r="AG481" t="s">
        <v>92</v>
      </c>
      <c r="AH481" t="s">
        <v>230</v>
      </c>
      <c r="AI481" t="s">
        <v>94</v>
      </c>
      <c r="AJ481" t="s">
        <v>766</v>
      </c>
      <c r="AK481" t="s">
        <v>605</v>
      </c>
      <c r="AL481" t="s">
        <v>111</v>
      </c>
      <c r="AM481" t="s">
        <v>349</v>
      </c>
      <c r="AN481" t="b">
        <v>1</v>
      </c>
      <c r="AO481" t="b">
        <v>1</v>
      </c>
      <c r="AP481" t="b">
        <v>1</v>
      </c>
      <c r="AR481" t="s">
        <v>3335</v>
      </c>
      <c r="AS481" t="s">
        <v>314</v>
      </c>
      <c r="AT481" t="s">
        <v>349</v>
      </c>
    </row>
    <row r="482" spans="1:65" x14ac:dyDescent="0.25">
      <c r="A482" s="1">
        <v>480</v>
      </c>
      <c r="B482" t="s">
        <v>3336</v>
      </c>
      <c r="C482" t="s">
        <v>3224</v>
      </c>
      <c r="D482">
        <v>242</v>
      </c>
      <c r="E482" t="s">
        <v>100</v>
      </c>
      <c r="F482" t="s">
        <v>1000</v>
      </c>
      <c r="G482" t="s">
        <v>202</v>
      </c>
      <c r="H482" t="s">
        <v>103</v>
      </c>
      <c r="I482" t="s">
        <v>2135</v>
      </c>
      <c r="J482" s="2" t="str">
        <f t="shared" si="28"/>
        <v>{'average': 37,</v>
      </c>
      <c r="K482" s="2" t="str">
        <f t="shared" si="29"/>
        <v xml:space="preserve"> 37,</v>
      </c>
      <c r="L482" s="2" t="str">
        <f t="shared" si="31"/>
        <v xml:space="preserve"> 37</v>
      </c>
      <c r="M482" s="3">
        <f t="shared" si="30"/>
        <v>0.40540540540540543</v>
      </c>
      <c r="N482" s="2">
        <v>15</v>
      </c>
      <c r="O482" t="s">
        <v>105</v>
      </c>
      <c r="P482">
        <v>14</v>
      </c>
      <c r="Q482">
        <v>15</v>
      </c>
      <c r="R482">
        <v>16</v>
      </c>
      <c r="S482">
        <v>18</v>
      </c>
      <c r="T482">
        <v>9</v>
      </c>
      <c r="U482">
        <v>12</v>
      </c>
      <c r="V482" t="s">
        <v>3337</v>
      </c>
      <c r="W482" t="s">
        <v>3338</v>
      </c>
      <c r="Y482">
        <v>11</v>
      </c>
      <c r="AA482" t="s">
        <v>2026</v>
      </c>
      <c r="AB482" s="6">
        <v>4</v>
      </c>
      <c r="AC482" t="s">
        <v>3339</v>
      </c>
      <c r="AD482" t="s">
        <v>3340</v>
      </c>
      <c r="AJ482" t="s">
        <v>1005</v>
      </c>
      <c r="AK482" t="s">
        <v>139</v>
      </c>
      <c r="AL482" t="s">
        <v>124</v>
      </c>
      <c r="AN482" t="b">
        <v>1</v>
      </c>
      <c r="AO482" t="b">
        <v>1</v>
      </c>
      <c r="AR482" t="s">
        <v>3341</v>
      </c>
      <c r="AS482" t="s">
        <v>314</v>
      </c>
    </row>
    <row r="483" spans="1:65" x14ac:dyDescent="0.25">
      <c r="A483" s="1">
        <v>481</v>
      </c>
      <c r="B483" t="s">
        <v>3342</v>
      </c>
      <c r="C483" t="s">
        <v>3224</v>
      </c>
      <c r="D483">
        <v>242</v>
      </c>
      <c r="E483" t="s">
        <v>100</v>
      </c>
      <c r="F483" t="s">
        <v>1000</v>
      </c>
      <c r="G483" t="s">
        <v>202</v>
      </c>
      <c r="H483" t="s">
        <v>3343</v>
      </c>
      <c r="I483" t="s">
        <v>224</v>
      </c>
      <c r="J483" s="2" t="str">
        <f t="shared" si="28"/>
        <v>{'average': 39,</v>
      </c>
      <c r="K483" s="2" t="str">
        <f t="shared" si="29"/>
        <v xml:space="preserve"> 39,</v>
      </c>
      <c r="L483" s="2" t="str">
        <f t="shared" si="31"/>
        <v xml:space="preserve"> 39</v>
      </c>
      <c r="M483" s="3">
        <f t="shared" si="30"/>
        <v>0.30769230769230771</v>
      </c>
      <c r="N483" s="2">
        <v>12</v>
      </c>
      <c r="O483" t="s">
        <v>105</v>
      </c>
      <c r="P483">
        <v>13</v>
      </c>
      <c r="Q483">
        <v>16</v>
      </c>
      <c r="R483">
        <v>15</v>
      </c>
      <c r="S483">
        <v>18</v>
      </c>
      <c r="T483">
        <v>11</v>
      </c>
      <c r="U483">
        <v>14</v>
      </c>
      <c r="V483" t="s">
        <v>3344</v>
      </c>
      <c r="W483" t="s">
        <v>3345</v>
      </c>
      <c r="Y483">
        <v>12</v>
      </c>
      <c r="AA483" t="s">
        <v>3273</v>
      </c>
      <c r="AB483" s="6">
        <v>2</v>
      </c>
      <c r="AC483" t="s">
        <v>3346</v>
      </c>
      <c r="AD483" t="s">
        <v>3347</v>
      </c>
      <c r="AJ483" t="s">
        <v>1005</v>
      </c>
      <c r="AK483" t="s">
        <v>197</v>
      </c>
      <c r="AL483" t="s">
        <v>158</v>
      </c>
      <c r="AN483" t="b">
        <v>1</v>
      </c>
      <c r="AO483" t="b">
        <v>1</v>
      </c>
      <c r="AP483" t="b">
        <v>1</v>
      </c>
      <c r="AR483" t="s">
        <v>3348</v>
      </c>
      <c r="AS483" t="s">
        <v>314</v>
      </c>
    </row>
    <row r="484" spans="1:65" x14ac:dyDescent="0.25">
      <c r="A484" s="1">
        <v>482</v>
      </c>
      <c r="B484" t="s">
        <v>3349</v>
      </c>
      <c r="C484" t="s">
        <v>3224</v>
      </c>
      <c r="D484">
        <v>192</v>
      </c>
      <c r="E484" t="s">
        <v>100</v>
      </c>
      <c r="F484" t="s">
        <v>638</v>
      </c>
      <c r="G484" t="s">
        <v>287</v>
      </c>
      <c r="H484" t="s">
        <v>80</v>
      </c>
      <c r="I484" t="s">
        <v>3350</v>
      </c>
      <c r="J484" s="2" t="str">
        <f t="shared" si="28"/>
        <v>{'average': 175</v>
      </c>
      <c r="K484" s="2" t="str">
        <f t="shared" si="29"/>
        <v xml:space="preserve"> 175</v>
      </c>
      <c r="L484" s="2" t="e">
        <f t="shared" si="31"/>
        <v>#VALUE!</v>
      </c>
      <c r="M484" s="3">
        <f t="shared" si="30"/>
        <v>0.30857142857142855</v>
      </c>
      <c r="N484" s="2">
        <v>54</v>
      </c>
      <c r="O484" t="s">
        <v>1496</v>
      </c>
      <c r="P484">
        <v>16</v>
      </c>
      <c r="Q484">
        <v>18</v>
      </c>
      <c r="R484">
        <v>14</v>
      </c>
      <c r="S484">
        <v>19</v>
      </c>
      <c r="T484">
        <v>20</v>
      </c>
      <c r="U484">
        <v>23</v>
      </c>
      <c r="V484" t="s">
        <v>3351</v>
      </c>
      <c r="W484" t="s">
        <v>3352</v>
      </c>
      <c r="X484" t="s">
        <v>515</v>
      </c>
      <c r="Y484">
        <v>20</v>
      </c>
      <c r="Z484" t="s">
        <v>3254</v>
      </c>
      <c r="AA484" t="s">
        <v>3232</v>
      </c>
      <c r="AB484" s="6">
        <v>14</v>
      </c>
      <c r="AC484" t="s">
        <v>3353</v>
      </c>
      <c r="AD484" t="s">
        <v>3354</v>
      </c>
      <c r="AG484" t="s">
        <v>3266</v>
      </c>
      <c r="AH484" t="s">
        <v>79</v>
      </c>
      <c r="AI484" t="s">
        <v>94</v>
      </c>
      <c r="AJ484" t="s">
        <v>1965</v>
      </c>
      <c r="AK484" t="s">
        <v>2216</v>
      </c>
      <c r="AL484" t="s">
        <v>97</v>
      </c>
      <c r="AM484" t="s">
        <v>284</v>
      </c>
      <c r="AN484" t="b">
        <v>1</v>
      </c>
      <c r="AO484" t="b">
        <v>1</v>
      </c>
      <c r="AP484" t="b">
        <v>1</v>
      </c>
      <c r="AR484" t="s">
        <v>3355</v>
      </c>
      <c r="AS484" t="s">
        <v>314</v>
      </c>
      <c r="AT484" t="s">
        <v>2952</v>
      </c>
      <c r="AV484" t="s">
        <v>2444</v>
      </c>
    </row>
    <row r="485" spans="1:65" x14ac:dyDescent="0.25">
      <c r="A485" s="1">
        <v>483</v>
      </c>
      <c r="B485" t="s">
        <v>3356</v>
      </c>
      <c r="C485" t="s">
        <v>3224</v>
      </c>
      <c r="D485">
        <v>198</v>
      </c>
      <c r="E485" t="s">
        <v>100</v>
      </c>
      <c r="F485" t="s">
        <v>352</v>
      </c>
      <c r="G485" t="s">
        <v>269</v>
      </c>
      <c r="H485" t="s">
        <v>132</v>
      </c>
      <c r="I485" t="s">
        <v>1548</v>
      </c>
      <c r="J485" s="2" t="str">
        <f t="shared" si="28"/>
        <v>{'average': 97,</v>
      </c>
      <c r="K485" s="2" t="str">
        <f t="shared" si="29"/>
        <v xml:space="preserve"> 97,</v>
      </c>
      <c r="L485" s="2" t="str">
        <f t="shared" si="31"/>
        <v xml:space="preserve"> 97</v>
      </c>
      <c r="M485" s="3">
        <f t="shared" si="30"/>
        <v>0.30927835051546393</v>
      </c>
      <c r="N485" s="2">
        <v>30</v>
      </c>
      <c r="O485" t="s">
        <v>105</v>
      </c>
      <c r="P485">
        <v>11</v>
      </c>
      <c r="Q485">
        <v>16</v>
      </c>
      <c r="R485">
        <v>14</v>
      </c>
      <c r="S485">
        <v>19</v>
      </c>
      <c r="T485">
        <v>16</v>
      </c>
      <c r="U485">
        <v>15</v>
      </c>
      <c r="V485" t="s">
        <v>3357</v>
      </c>
      <c r="W485" t="s">
        <v>3358</v>
      </c>
      <c r="X485" t="s">
        <v>515</v>
      </c>
      <c r="Y485">
        <v>18</v>
      </c>
      <c r="Z485" t="s">
        <v>1375</v>
      </c>
      <c r="AA485" t="s">
        <v>3359</v>
      </c>
      <c r="AB485" s="6">
        <v>14</v>
      </c>
      <c r="AC485" t="s">
        <v>3360</v>
      </c>
      <c r="AD485" t="s">
        <v>3361</v>
      </c>
      <c r="AE485" t="s">
        <v>3362</v>
      </c>
      <c r="AG485" t="s">
        <v>3363</v>
      </c>
      <c r="AH485" t="s">
        <v>79</v>
      </c>
      <c r="AJ485" t="s">
        <v>109</v>
      </c>
      <c r="AK485" t="s">
        <v>3364</v>
      </c>
      <c r="AM485" t="s">
        <v>389</v>
      </c>
      <c r="AN485" t="b">
        <v>1</v>
      </c>
      <c r="AO485" t="b">
        <v>1</v>
      </c>
      <c r="AP485" t="b">
        <v>1</v>
      </c>
      <c r="AR485" t="s">
        <v>3365</v>
      </c>
      <c r="AS485" t="s">
        <v>200</v>
      </c>
      <c r="AT485" t="s">
        <v>3366</v>
      </c>
      <c r="AU485" t="s">
        <v>361</v>
      </c>
      <c r="AV485" t="s">
        <v>920</v>
      </c>
    </row>
    <row r="486" spans="1:65" x14ac:dyDescent="0.25">
      <c r="A486" s="1">
        <v>484</v>
      </c>
      <c r="B486" t="s">
        <v>3367</v>
      </c>
      <c r="C486" t="s">
        <v>3224</v>
      </c>
      <c r="D486">
        <v>239</v>
      </c>
      <c r="E486" t="s">
        <v>100</v>
      </c>
      <c r="F486" t="s">
        <v>1000</v>
      </c>
      <c r="G486" t="s">
        <v>202</v>
      </c>
      <c r="H486" t="s">
        <v>3368</v>
      </c>
      <c r="I486" t="s">
        <v>705</v>
      </c>
      <c r="J486" s="2" t="str">
        <f t="shared" si="28"/>
        <v>{'average': 90,</v>
      </c>
      <c r="K486" s="2" t="str">
        <f t="shared" si="29"/>
        <v xml:space="preserve"> 90,</v>
      </c>
      <c r="L486" s="2" t="str">
        <f t="shared" si="31"/>
        <v xml:space="preserve"> 90</v>
      </c>
      <c r="M486" s="3">
        <f t="shared" si="30"/>
        <v>0.4</v>
      </c>
      <c r="N486" s="2">
        <v>36</v>
      </c>
      <c r="O486" t="s">
        <v>105</v>
      </c>
      <c r="P486">
        <v>11</v>
      </c>
      <c r="Q486">
        <v>15</v>
      </c>
      <c r="R486">
        <v>16</v>
      </c>
      <c r="S486">
        <v>10</v>
      </c>
      <c r="T486">
        <v>20</v>
      </c>
      <c r="U486">
        <v>14</v>
      </c>
      <c r="V486" t="s">
        <v>3369</v>
      </c>
      <c r="W486" t="s">
        <v>3370</v>
      </c>
      <c r="Y486">
        <v>18</v>
      </c>
      <c r="AA486" t="s">
        <v>963</v>
      </c>
      <c r="AB486" s="6">
        <v>7</v>
      </c>
      <c r="AC486" t="s">
        <v>3371</v>
      </c>
      <c r="AD486" t="s">
        <v>3372</v>
      </c>
      <c r="AG486" t="s">
        <v>2549</v>
      </c>
      <c r="AJ486" t="s">
        <v>966</v>
      </c>
      <c r="AK486" t="s">
        <v>139</v>
      </c>
      <c r="AL486" t="s">
        <v>124</v>
      </c>
      <c r="AN486" t="b">
        <v>1</v>
      </c>
      <c r="AO486" t="b">
        <v>1</v>
      </c>
      <c r="AP486" t="b">
        <v>1</v>
      </c>
      <c r="AR486" t="s">
        <v>3373</v>
      </c>
      <c r="AS486" t="s">
        <v>348</v>
      </c>
    </row>
    <row r="487" spans="1:65" x14ac:dyDescent="0.25">
      <c r="A487" s="1">
        <v>485</v>
      </c>
      <c r="B487" t="s">
        <v>3374</v>
      </c>
      <c r="C487" t="s">
        <v>3224</v>
      </c>
      <c r="D487">
        <v>199</v>
      </c>
      <c r="E487" t="s">
        <v>130</v>
      </c>
      <c r="F487" t="s">
        <v>638</v>
      </c>
      <c r="G487" t="s">
        <v>189</v>
      </c>
      <c r="H487" t="s">
        <v>162</v>
      </c>
      <c r="I487" t="s">
        <v>1824</v>
      </c>
      <c r="J487" s="2" t="str">
        <f t="shared" si="28"/>
        <v>{'average': 93,</v>
      </c>
      <c r="K487" s="2" t="str">
        <f t="shared" si="29"/>
        <v xml:space="preserve"> 93,</v>
      </c>
      <c r="L487" s="2" t="str">
        <f t="shared" si="31"/>
        <v xml:space="preserve"> 93</v>
      </c>
      <c r="M487" s="3">
        <f t="shared" si="30"/>
        <v>0.35483870967741937</v>
      </c>
      <c r="N487" s="2">
        <v>33</v>
      </c>
      <c r="O487" t="s">
        <v>308</v>
      </c>
      <c r="P487">
        <v>19</v>
      </c>
      <c r="Q487">
        <v>16</v>
      </c>
      <c r="R487">
        <v>17</v>
      </c>
      <c r="S487">
        <v>10</v>
      </c>
      <c r="T487">
        <v>17</v>
      </c>
      <c r="U487">
        <v>14</v>
      </c>
      <c r="V487" t="s">
        <v>3375</v>
      </c>
      <c r="W487" t="s">
        <v>3376</v>
      </c>
      <c r="X487" t="s">
        <v>515</v>
      </c>
      <c r="Y487">
        <v>16</v>
      </c>
      <c r="AA487" t="s">
        <v>3377</v>
      </c>
      <c r="AB487" s="6">
        <v>5</v>
      </c>
      <c r="AC487" t="s">
        <v>3378</v>
      </c>
      <c r="AD487" t="s">
        <v>3379</v>
      </c>
      <c r="AG487" t="s">
        <v>3380</v>
      </c>
      <c r="AH487" t="s">
        <v>79</v>
      </c>
      <c r="AI487" t="s">
        <v>94</v>
      </c>
      <c r="AJ487" t="s">
        <v>3381</v>
      </c>
      <c r="AK487" t="s">
        <v>110</v>
      </c>
      <c r="AL487" t="s">
        <v>124</v>
      </c>
      <c r="AM487" t="s">
        <v>787</v>
      </c>
      <c r="AN487" t="b">
        <v>1</v>
      </c>
      <c r="AO487" t="b">
        <v>1</v>
      </c>
      <c r="AP487" t="b">
        <v>1</v>
      </c>
      <c r="BL487" t="s">
        <v>3382</v>
      </c>
      <c r="BM487" t="s">
        <v>3383</v>
      </c>
    </row>
    <row r="488" spans="1:65" x14ac:dyDescent="0.25">
      <c r="A488" s="1">
        <v>486</v>
      </c>
      <c r="B488" t="s">
        <v>3384</v>
      </c>
      <c r="C488" t="s">
        <v>3224</v>
      </c>
      <c r="D488">
        <v>231</v>
      </c>
      <c r="E488" t="s">
        <v>100</v>
      </c>
      <c r="F488" t="s">
        <v>1000</v>
      </c>
      <c r="G488" t="s">
        <v>296</v>
      </c>
      <c r="H488" t="s">
        <v>174</v>
      </c>
      <c r="I488" t="s">
        <v>671</v>
      </c>
      <c r="J488" s="2" t="str">
        <f t="shared" si="28"/>
        <v>{'average': 117</v>
      </c>
      <c r="K488" s="2" t="str">
        <f t="shared" si="29"/>
        <v xml:space="preserve"> 117</v>
      </c>
      <c r="L488" s="2" t="e">
        <f t="shared" si="31"/>
        <v>#VALUE!</v>
      </c>
      <c r="M488" s="3">
        <f t="shared" si="30"/>
        <v>0.30769230769230771</v>
      </c>
      <c r="N488" s="2">
        <v>36</v>
      </c>
      <c r="O488" t="s">
        <v>105</v>
      </c>
      <c r="P488">
        <v>16</v>
      </c>
      <c r="Q488">
        <v>10</v>
      </c>
      <c r="R488">
        <v>14</v>
      </c>
      <c r="S488">
        <v>11</v>
      </c>
      <c r="T488">
        <v>17</v>
      </c>
      <c r="U488">
        <v>13</v>
      </c>
      <c r="V488" t="s">
        <v>3385</v>
      </c>
      <c r="W488" t="s">
        <v>3386</v>
      </c>
      <c r="Y488">
        <v>13</v>
      </c>
      <c r="AA488" t="s">
        <v>2026</v>
      </c>
      <c r="AB488" s="6">
        <v>7</v>
      </c>
      <c r="AD488" t="s">
        <v>3387</v>
      </c>
      <c r="AI488" t="s">
        <v>94</v>
      </c>
      <c r="AJ488" t="s">
        <v>1005</v>
      </c>
      <c r="AK488" t="s">
        <v>123</v>
      </c>
      <c r="AL488" t="s">
        <v>124</v>
      </c>
      <c r="AN488" t="b">
        <v>1</v>
      </c>
      <c r="AO488" t="b">
        <v>1</v>
      </c>
      <c r="AP488" t="b">
        <v>1</v>
      </c>
      <c r="AR488" t="s">
        <v>3388</v>
      </c>
      <c r="AS488" t="s">
        <v>265</v>
      </c>
      <c r="AW488" t="s">
        <v>3389</v>
      </c>
    </row>
    <row r="489" spans="1:65" x14ac:dyDescent="0.25">
      <c r="A489" s="1">
        <v>487</v>
      </c>
      <c r="B489" t="s">
        <v>3390</v>
      </c>
      <c r="C489" t="s">
        <v>3224</v>
      </c>
      <c r="D489">
        <v>190</v>
      </c>
      <c r="E489" t="s">
        <v>100</v>
      </c>
      <c r="F489" t="s">
        <v>638</v>
      </c>
      <c r="G489" t="s">
        <v>173</v>
      </c>
      <c r="H489" t="s">
        <v>174</v>
      </c>
      <c r="I489" t="s">
        <v>831</v>
      </c>
      <c r="J489" s="2" t="str">
        <f t="shared" si="28"/>
        <v>{'average': 135</v>
      </c>
      <c r="K489" s="2" t="str">
        <f t="shared" si="29"/>
        <v xml:space="preserve"> 135</v>
      </c>
      <c r="L489" s="2" t="e">
        <f t="shared" si="31"/>
        <v>#VALUE!</v>
      </c>
      <c r="M489" s="3">
        <f t="shared" si="30"/>
        <v>0.4</v>
      </c>
      <c r="N489" s="2">
        <v>54</v>
      </c>
      <c r="O489" t="s">
        <v>3391</v>
      </c>
      <c r="P489">
        <v>22</v>
      </c>
      <c r="Q489">
        <v>15</v>
      </c>
      <c r="R489">
        <v>17</v>
      </c>
      <c r="S489">
        <v>12</v>
      </c>
      <c r="T489">
        <v>14</v>
      </c>
      <c r="U489">
        <v>23</v>
      </c>
      <c r="V489" t="s">
        <v>3392</v>
      </c>
      <c r="W489" t="s">
        <v>3376</v>
      </c>
      <c r="X489" t="s">
        <v>515</v>
      </c>
      <c r="Y489">
        <v>16</v>
      </c>
      <c r="Z489" t="s">
        <v>3393</v>
      </c>
      <c r="AA489" t="s">
        <v>3232</v>
      </c>
      <c r="AB489" s="6">
        <v>12</v>
      </c>
      <c r="AC489" t="s">
        <v>3394</v>
      </c>
      <c r="AD489" t="s">
        <v>3395</v>
      </c>
      <c r="AG489" t="s">
        <v>3266</v>
      </c>
      <c r="AH489" t="s">
        <v>79</v>
      </c>
      <c r="AI489" t="s">
        <v>94</v>
      </c>
      <c r="AJ489" t="s">
        <v>1965</v>
      </c>
      <c r="AK489" t="s">
        <v>3396</v>
      </c>
      <c r="AL489" t="s">
        <v>124</v>
      </c>
      <c r="AN489" t="b">
        <v>1</v>
      </c>
      <c r="AO489" t="b">
        <v>1</v>
      </c>
      <c r="AP489" t="b">
        <v>1</v>
      </c>
      <c r="AR489" t="s">
        <v>3397</v>
      </c>
      <c r="AS489" t="s">
        <v>314</v>
      </c>
      <c r="AV489" t="s">
        <v>2444</v>
      </c>
    </row>
    <row r="490" spans="1:65" x14ac:dyDescent="0.25">
      <c r="A490" s="1">
        <v>488</v>
      </c>
      <c r="B490" t="s">
        <v>3398</v>
      </c>
      <c r="C490" t="s">
        <v>3224</v>
      </c>
      <c r="D490">
        <v>242</v>
      </c>
      <c r="E490" t="s">
        <v>100</v>
      </c>
      <c r="F490" t="s">
        <v>1000</v>
      </c>
      <c r="G490" t="s">
        <v>202</v>
      </c>
      <c r="H490" t="s">
        <v>190</v>
      </c>
      <c r="I490" t="s">
        <v>450</v>
      </c>
      <c r="J490" s="2" t="str">
        <f t="shared" si="28"/>
        <v>{'average': 55,</v>
      </c>
      <c r="K490" s="2" t="str">
        <f t="shared" si="29"/>
        <v xml:space="preserve"> 55,</v>
      </c>
      <c r="L490" s="2" t="str">
        <f t="shared" si="31"/>
        <v xml:space="preserve"> 55</v>
      </c>
      <c r="M490" s="3">
        <f t="shared" si="30"/>
        <v>0.18181818181818182</v>
      </c>
      <c r="N490" s="2">
        <v>10</v>
      </c>
      <c r="O490" t="s">
        <v>105</v>
      </c>
      <c r="P490">
        <v>10</v>
      </c>
      <c r="Q490">
        <v>15</v>
      </c>
      <c r="R490">
        <v>12</v>
      </c>
      <c r="S490">
        <v>20</v>
      </c>
      <c r="T490">
        <v>9</v>
      </c>
      <c r="U490">
        <v>14</v>
      </c>
      <c r="V490" t="s">
        <v>3399</v>
      </c>
      <c r="W490" t="s">
        <v>3400</v>
      </c>
      <c r="Y490">
        <v>12</v>
      </c>
      <c r="AA490" t="s">
        <v>3273</v>
      </c>
      <c r="AB490" s="6">
        <v>5</v>
      </c>
      <c r="AC490" t="s">
        <v>3401</v>
      </c>
      <c r="AD490" t="s">
        <v>3372</v>
      </c>
      <c r="AJ490" t="s">
        <v>1005</v>
      </c>
      <c r="AK490" t="s">
        <v>850</v>
      </c>
      <c r="AL490" t="s">
        <v>124</v>
      </c>
      <c r="AN490" t="b">
        <v>1</v>
      </c>
      <c r="AO490" t="b">
        <v>1</v>
      </c>
      <c r="AR490" t="s">
        <v>3402</v>
      </c>
      <c r="AS490" t="s">
        <v>314</v>
      </c>
    </row>
    <row r="491" spans="1:65" x14ac:dyDescent="0.25">
      <c r="A491" s="1">
        <v>489</v>
      </c>
      <c r="B491" t="s">
        <v>3403</v>
      </c>
      <c r="C491" t="s">
        <v>3224</v>
      </c>
      <c r="D491">
        <v>208</v>
      </c>
      <c r="E491" t="s">
        <v>130</v>
      </c>
      <c r="F491" t="s">
        <v>419</v>
      </c>
      <c r="G491" t="s">
        <v>202</v>
      </c>
      <c r="H491" t="s">
        <v>145</v>
      </c>
      <c r="I491" t="s">
        <v>3404</v>
      </c>
      <c r="J491" s="2" t="str">
        <f t="shared" si="28"/>
        <v>{'average': 60,</v>
      </c>
      <c r="K491" s="2" t="str">
        <f t="shared" si="29"/>
        <v xml:space="preserve"> 60,</v>
      </c>
      <c r="L491" s="2" t="str">
        <f t="shared" si="31"/>
        <v xml:space="preserve"> 60</v>
      </c>
      <c r="M491" s="3">
        <f t="shared" si="30"/>
        <v>0.26666666666666666</v>
      </c>
      <c r="N491" s="2">
        <v>16</v>
      </c>
      <c r="O491" t="s">
        <v>3405</v>
      </c>
      <c r="P491">
        <v>15</v>
      </c>
      <c r="Q491">
        <v>18</v>
      </c>
      <c r="R491">
        <v>15</v>
      </c>
      <c r="S491">
        <v>6</v>
      </c>
      <c r="T491">
        <v>10</v>
      </c>
      <c r="U491">
        <v>7</v>
      </c>
      <c r="X491" t="s">
        <v>226</v>
      </c>
      <c r="Y491">
        <v>10</v>
      </c>
      <c r="Z491" t="s">
        <v>3242</v>
      </c>
      <c r="AA491" t="s">
        <v>1056</v>
      </c>
      <c r="AB491" s="6">
        <v>7</v>
      </c>
      <c r="AC491" t="s">
        <v>3406</v>
      </c>
      <c r="AD491" t="s">
        <v>3407</v>
      </c>
      <c r="AH491" t="s">
        <v>230</v>
      </c>
      <c r="AI491" t="s">
        <v>94</v>
      </c>
      <c r="AJ491" t="s">
        <v>1059</v>
      </c>
      <c r="AK491" t="s">
        <v>3408</v>
      </c>
      <c r="AL491" t="s">
        <v>97</v>
      </c>
      <c r="AN491" t="b">
        <v>1</v>
      </c>
      <c r="AO491" t="b">
        <v>1</v>
      </c>
      <c r="AP491" t="b">
        <v>1</v>
      </c>
      <c r="AU491" t="s">
        <v>975</v>
      </c>
      <c r="AV491" t="s">
        <v>3283</v>
      </c>
    </row>
    <row r="492" spans="1:65" x14ac:dyDescent="0.25">
      <c r="A492" s="1">
        <v>490</v>
      </c>
      <c r="B492" t="s">
        <v>3409</v>
      </c>
      <c r="C492" t="s">
        <v>3224</v>
      </c>
      <c r="D492">
        <v>203</v>
      </c>
      <c r="E492" t="s">
        <v>100</v>
      </c>
      <c r="F492" t="s">
        <v>131</v>
      </c>
      <c r="G492" t="s">
        <v>269</v>
      </c>
      <c r="H492" t="s">
        <v>145</v>
      </c>
      <c r="I492" t="s">
        <v>2212</v>
      </c>
      <c r="J492" s="2" t="str">
        <f t="shared" si="28"/>
        <v>{'average': 49,</v>
      </c>
      <c r="K492" s="2" t="str">
        <f t="shared" si="29"/>
        <v xml:space="preserve"> 49,</v>
      </c>
      <c r="L492" s="2" t="str">
        <f t="shared" si="31"/>
        <v xml:space="preserve"> 49</v>
      </c>
      <c r="M492" s="3">
        <f t="shared" si="30"/>
        <v>0.18367346938775511</v>
      </c>
      <c r="N492" s="2">
        <v>9</v>
      </c>
      <c r="O492" t="s">
        <v>147</v>
      </c>
      <c r="P492">
        <v>9</v>
      </c>
      <c r="Q492">
        <v>20</v>
      </c>
      <c r="R492">
        <v>12</v>
      </c>
      <c r="S492">
        <v>2</v>
      </c>
      <c r="T492">
        <v>15</v>
      </c>
      <c r="U492">
        <v>16</v>
      </c>
      <c r="W492" t="s">
        <v>1085</v>
      </c>
      <c r="X492" t="s">
        <v>215</v>
      </c>
      <c r="Y492">
        <v>14</v>
      </c>
      <c r="AB492" s="6">
        <v>3</v>
      </c>
      <c r="AC492" t="s">
        <v>3410</v>
      </c>
      <c r="AD492" t="s">
        <v>3411</v>
      </c>
      <c r="AG492" t="s">
        <v>2115</v>
      </c>
      <c r="AH492" t="s">
        <v>219</v>
      </c>
      <c r="AK492" t="s">
        <v>2318</v>
      </c>
      <c r="AL492" t="s">
        <v>124</v>
      </c>
      <c r="AM492" t="s">
        <v>447</v>
      </c>
      <c r="AN492" t="b">
        <v>1</v>
      </c>
      <c r="AO492" t="b">
        <v>1</v>
      </c>
      <c r="AP492" t="b">
        <v>1</v>
      </c>
      <c r="AV492" t="s">
        <v>447</v>
      </c>
      <c r="AX492" t="s">
        <v>448</v>
      </c>
    </row>
    <row r="493" spans="1:65" x14ac:dyDescent="0.25">
      <c r="A493" s="1">
        <v>491</v>
      </c>
      <c r="B493" t="s">
        <v>3412</v>
      </c>
      <c r="C493" t="s">
        <v>3224</v>
      </c>
      <c r="D493">
        <v>231</v>
      </c>
      <c r="E493" t="s">
        <v>100</v>
      </c>
      <c r="F493" t="s">
        <v>1000</v>
      </c>
      <c r="G493" t="s">
        <v>296</v>
      </c>
      <c r="H493" t="s">
        <v>804</v>
      </c>
      <c r="I493" t="s">
        <v>2289</v>
      </c>
      <c r="J493" s="2" t="str">
        <f t="shared" si="28"/>
        <v>{'average': 19,</v>
      </c>
      <c r="K493" s="2" t="str">
        <f t="shared" si="29"/>
        <v xml:space="preserve"> 19,</v>
      </c>
      <c r="L493" s="2" t="str">
        <f t="shared" si="31"/>
        <v xml:space="preserve"> 19</v>
      </c>
      <c r="M493" s="3">
        <f t="shared" si="30"/>
        <v>0.31578947368421051</v>
      </c>
      <c r="N493" s="2">
        <v>6</v>
      </c>
      <c r="O493" t="s">
        <v>105</v>
      </c>
      <c r="P493">
        <v>15</v>
      </c>
      <c r="Q493">
        <v>10</v>
      </c>
      <c r="R493">
        <v>14</v>
      </c>
      <c r="S493">
        <v>10</v>
      </c>
      <c r="T493">
        <v>13</v>
      </c>
      <c r="U493">
        <v>12</v>
      </c>
      <c r="W493" t="s">
        <v>3413</v>
      </c>
      <c r="Y493">
        <v>13</v>
      </c>
      <c r="AA493" t="s">
        <v>2026</v>
      </c>
      <c r="AB493">
        <v>0.25</v>
      </c>
      <c r="AD493" t="s">
        <v>3414</v>
      </c>
      <c r="AJ493" t="s">
        <v>1005</v>
      </c>
      <c r="AK493" t="s">
        <v>197</v>
      </c>
      <c r="AL493" t="s">
        <v>198</v>
      </c>
      <c r="AN493" t="b">
        <v>1</v>
      </c>
      <c r="AO493" t="b">
        <v>1</v>
      </c>
      <c r="AR493" t="s">
        <v>3415</v>
      </c>
      <c r="AS493" t="s">
        <v>265</v>
      </c>
    </row>
    <row r="494" spans="1:65" x14ac:dyDescent="0.25">
      <c r="A494" s="1">
        <v>492</v>
      </c>
      <c r="B494" t="s">
        <v>3416</v>
      </c>
      <c r="C494" t="s">
        <v>3224</v>
      </c>
      <c r="D494">
        <v>243</v>
      </c>
      <c r="E494" t="s">
        <v>100</v>
      </c>
      <c r="F494" t="s">
        <v>1000</v>
      </c>
      <c r="G494" t="s">
        <v>202</v>
      </c>
      <c r="H494" t="s">
        <v>364</v>
      </c>
      <c r="I494" t="s">
        <v>104</v>
      </c>
      <c r="J494" s="2" t="str">
        <f t="shared" si="28"/>
        <v>{'average': 52,</v>
      </c>
      <c r="K494" s="2" t="str">
        <f t="shared" si="29"/>
        <v xml:space="preserve"> 52,</v>
      </c>
      <c r="L494" s="2" t="str">
        <f t="shared" si="31"/>
        <v xml:space="preserve"> 52</v>
      </c>
      <c r="M494" s="3">
        <f t="shared" si="30"/>
        <v>0.30769230769230771</v>
      </c>
      <c r="N494" s="2">
        <v>16</v>
      </c>
      <c r="O494" t="s">
        <v>105</v>
      </c>
      <c r="P494">
        <v>10</v>
      </c>
      <c r="Q494">
        <v>17</v>
      </c>
      <c r="R494">
        <v>14</v>
      </c>
      <c r="S494">
        <v>19</v>
      </c>
      <c r="T494">
        <v>10</v>
      </c>
      <c r="U494">
        <v>13</v>
      </c>
      <c r="V494" t="s">
        <v>3417</v>
      </c>
      <c r="W494" t="s">
        <v>3418</v>
      </c>
      <c r="Y494">
        <v>13</v>
      </c>
      <c r="Z494" t="s">
        <v>1945</v>
      </c>
      <c r="AA494" t="s">
        <v>3419</v>
      </c>
      <c r="AB494" s="6">
        <v>5</v>
      </c>
      <c r="AC494" t="s">
        <v>3420</v>
      </c>
      <c r="AD494" t="s">
        <v>3421</v>
      </c>
      <c r="AJ494" t="s">
        <v>3422</v>
      </c>
      <c r="AK494" t="s">
        <v>3423</v>
      </c>
      <c r="AL494" t="s">
        <v>198</v>
      </c>
      <c r="AN494" t="b">
        <v>1</v>
      </c>
      <c r="AO494" t="b">
        <v>1</v>
      </c>
      <c r="AR494" t="s">
        <v>3424</v>
      </c>
      <c r="AS494" t="s">
        <v>314</v>
      </c>
    </row>
    <row r="495" spans="1:65" x14ac:dyDescent="0.25">
      <c r="A495" s="1">
        <v>493</v>
      </c>
      <c r="B495" t="s">
        <v>3425</v>
      </c>
      <c r="C495" t="s">
        <v>3224</v>
      </c>
      <c r="D495">
        <v>209</v>
      </c>
      <c r="E495" t="s">
        <v>100</v>
      </c>
      <c r="F495" t="s">
        <v>419</v>
      </c>
      <c r="G495" t="s">
        <v>202</v>
      </c>
      <c r="H495" t="s">
        <v>541</v>
      </c>
      <c r="I495" t="s">
        <v>3426</v>
      </c>
      <c r="J495" s="2" t="str">
        <f t="shared" si="28"/>
        <v>{'average': 22,</v>
      </c>
      <c r="K495" s="2" t="str">
        <f t="shared" si="29"/>
        <v xml:space="preserve"> 22,</v>
      </c>
      <c r="L495" s="2" t="str">
        <f t="shared" si="31"/>
        <v xml:space="preserve"> 22</v>
      </c>
      <c r="M495" s="3">
        <f t="shared" si="30"/>
        <v>0.40909090909090912</v>
      </c>
      <c r="N495" s="2">
        <v>9</v>
      </c>
      <c r="O495" t="s">
        <v>105</v>
      </c>
      <c r="P495">
        <v>14</v>
      </c>
      <c r="Q495">
        <v>10</v>
      </c>
      <c r="R495">
        <v>17</v>
      </c>
      <c r="S495">
        <v>3</v>
      </c>
      <c r="T495">
        <v>10</v>
      </c>
      <c r="U495">
        <v>5</v>
      </c>
      <c r="X495" t="s">
        <v>226</v>
      </c>
      <c r="Y495">
        <v>10</v>
      </c>
      <c r="Z495" t="s">
        <v>3427</v>
      </c>
      <c r="AB495" s="6">
        <v>1</v>
      </c>
      <c r="AC495" t="s">
        <v>3428</v>
      </c>
      <c r="AD495" t="s">
        <v>3429</v>
      </c>
      <c r="AG495" t="s">
        <v>2099</v>
      </c>
      <c r="AH495" t="s">
        <v>230</v>
      </c>
      <c r="AK495" t="s">
        <v>3430</v>
      </c>
      <c r="AL495" t="s">
        <v>124</v>
      </c>
      <c r="AN495" t="b">
        <v>1</v>
      </c>
      <c r="AO495" t="b">
        <v>1</v>
      </c>
      <c r="AP495" t="b">
        <v>1</v>
      </c>
      <c r="AU495" t="s">
        <v>361</v>
      </c>
      <c r="AV495" t="s">
        <v>3283</v>
      </c>
    </row>
    <row r="496" spans="1:65" x14ac:dyDescent="0.25">
      <c r="A496" s="1">
        <v>494</v>
      </c>
      <c r="B496" t="s">
        <v>3431</v>
      </c>
      <c r="C496" t="s">
        <v>3224</v>
      </c>
      <c r="D496">
        <v>215</v>
      </c>
      <c r="E496" t="s">
        <v>130</v>
      </c>
      <c r="F496" t="s">
        <v>352</v>
      </c>
      <c r="G496" t="s">
        <v>269</v>
      </c>
      <c r="H496" t="s">
        <v>145</v>
      </c>
      <c r="I496" t="s">
        <v>3324</v>
      </c>
      <c r="J496" s="2" t="str">
        <f t="shared" si="28"/>
        <v>{'average': 136</v>
      </c>
      <c r="K496" s="2" t="str">
        <f t="shared" si="29"/>
        <v xml:space="preserve"> 136</v>
      </c>
      <c r="L496" s="2" t="e">
        <f t="shared" si="31"/>
        <v>#VALUE!</v>
      </c>
      <c r="M496" s="3">
        <f t="shared" si="30"/>
        <v>0.35294117647058826</v>
      </c>
      <c r="N496" s="2">
        <v>48</v>
      </c>
      <c r="O496" t="s">
        <v>147</v>
      </c>
      <c r="P496">
        <v>20</v>
      </c>
      <c r="Q496">
        <v>16</v>
      </c>
      <c r="R496">
        <v>17</v>
      </c>
      <c r="S496">
        <v>2</v>
      </c>
      <c r="T496">
        <v>11</v>
      </c>
      <c r="U496">
        <v>6</v>
      </c>
      <c r="V496" t="s">
        <v>3432</v>
      </c>
      <c r="W496" t="s">
        <v>3433</v>
      </c>
      <c r="X496" t="s">
        <v>215</v>
      </c>
      <c r="Y496">
        <v>13</v>
      </c>
      <c r="Z496" t="s">
        <v>1375</v>
      </c>
      <c r="AA496" t="s">
        <v>3434</v>
      </c>
      <c r="AB496" s="6">
        <v>8</v>
      </c>
      <c r="AC496" t="s">
        <v>3435</v>
      </c>
      <c r="AD496" t="s">
        <v>3436</v>
      </c>
      <c r="AG496" t="s">
        <v>3437</v>
      </c>
      <c r="AH496" t="s">
        <v>219</v>
      </c>
      <c r="AI496" t="s">
        <v>94</v>
      </c>
      <c r="AJ496" t="s">
        <v>208</v>
      </c>
      <c r="AK496" t="s">
        <v>110</v>
      </c>
      <c r="AL496" t="s">
        <v>124</v>
      </c>
      <c r="AN496" t="b">
        <v>1</v>
      </c>
      <c r="AO496" t="b">
        <v>1</v>
      </c>
      <c r="AP496" t="b">
        <v>1</v>
      </c>
      <c r="AU496" t="s">
        <v>361</v>
      </c>
      <c r="AV496" t="s">
        <v>3438</v>
      </c>
    </row>
    <row r="497" spans="1:65" x14ac:dyDescent="0.25">
      <c r="A497" s="1">
        <v>495</v>
      </c>
      <c r="B497" t="s">
        <v>3439</v>
      </c>
      <c r="C497" t="s">
        <v>3224</v>
      </c>
      <c r="D497">
        <v>236</v>
      </c>
      <c r="E497" t="s">
        <v>100</v>
      </c>
      <c r="F497" t="s">
        <v>115</v>
      </c>
      <c r="G497" t="s">
        <v>269</v>
      </c>
      <c r="H497" t="s">
        <v>3368</v>
      </c>
      <c r="I497" t="s">
        <v>1286</v>
      </c>
      <c r="J497" s="2" t="str">
        <f t="shared" si="28"/>
        <v>{'average': 88,</v>
      </c>
      <c r="K497" s="2" t="str">
        <f t="shared" si="29"/>
        <v xml:space="preserve"> 88,</v>
      </c>
      <c r="L497" s="2" t="str">
        <f t="shared" si="31"/>
        <v xml:space="preserve"> 88</v>
      </c>
      <c r="M497" s="3">
        <f t="shared" si="30"/>
        <v>0.18181818181818182</v>
      </c>
      <c r="N497" s="2">
        <v>16</v>
      </c>
      <c r="O497" t="s">
        <v>105</v>
      </c>
      <c r="P497">
        <v>11</v>
      </c>
      <c r="Q497">
        <v>15</v>
      </c>
      <c r="R497">
        <v>12</v>
      </c>
      <c r="S497">
        <v>12</v>
      </c>
      <c r="T497">
        <v>17</v>
      </c>
      <c r="U497">
        <v>16</v>
      </c>
      <c r="V497" t="s">
        <v>3440</v>
      </c>
      <c r="W497" t="s">
        <v>3441</v>
      </c>
      <c r="X497" t="s">
        <v>226</v>
      </c>
      <c r="Y497">
        <v>13</v>
      </c>
      <c r="AA497" t="s">
        <v>107</v>
      </c>
      <c r="AB497" s="6">
        <v>5</v>
      </c>
      <c r="AC497" t="s">
        <v>3442</v>
      </c>
      <c r="AD497" t="s">
        <v>3443</v>
      </c>
      <c r="AG497" t="s">
        <v>122</v>
      </c>
      <c r="AH497" t="s">
        <v>230</v>
      </c>
      <c r="AJ497" t="s">
        <v>109</v>
      </c>
      <c r="AK497" t="s">
        <v>756</v>
      </c>
      <c r="AL497" t="s">
        <v>124</v>
      </c>
      <c r="AN497" t="b">
        <v>1</v>
      </c>
      <c r="AO497" t="b">
        <v>1</v>
      </c>
      <c r="AR497" t="s">
        <v>3444</v>
      </c>
      <c r="AS497" t="s">
        <v>348</v>
      </c>
      <c r="AT497" t="s">
        <v>3445</v>
      </c>
      <c r="AW497" t="s">
        <v>3446</v>
      </c>
    </row>
    <row r="498" spans="1:65" x14ac:dyDescent="0.25">
      <c r="A498" s="1">
        <v>496</v>
      </c>
      <c r="B498" t="s">
        <v>3447</v>
      </c>
      <c r="C498" t="s">
        <v>3224</v>
      </c>
      <c r="D498">
        <v>201</v>
      </c>
      <c r="E498" t="s">
        <v>77</v>
      </c>
      <c r="F498" t="s">
        <v>363</v>
      </c>
      <c r="G498" t="s">
        <v>189</v>
      </c>
      <c r="H498" t="s">
        <v>3448</v>
      </c>
      <c r="I498" t="s">
        <v>3449</v>
      </c>
      <c r="J498" s="2" t="str">
        <f t="shared" si="28"/>
        <v>{'average': 137</v>
      </c>
      <c r="K498" s="2" t="str">
        <f t="shared" si="29"/>
        <v xml:space="preserve"> 137</v>
      </c>
      <c r="L498" s="2" t="e">
        <f t="shared" si="31"/>
        <v>#VALUE!</v>
      </c>
      <c r="M498" s="3">
        <f t="shared" si="30"/>
        <v>0.48175182481751827</v>
      </c>
      <c r="N498" s="2">
        <v>66</v>
      </c>
      <c r="O498" t="s">
        <v>308</v>
      </c>
      <c r="P498">
        <v>24</v>
      </c>
      <c r="Q498">
        <v>17</v>
      </c>
      <c r="R498">
        <v>22</v>
      </c>
      <c r="S498">
        <v>10</v>
      </c>
      <c r="T498">
        <v>18</v>
      </c>
      <c r="U498">
        <v>12</v>
      </c>
      <c r="V498" t="s">
        <v>3450</v>
      </c>
      <c r="W498" t="s">
        <v>3451</v>
      </c>
      <c r="Y498">
        <v>20</v>
      </c>
      <c r="AA498" t="s">
        <v>869</v>
      </c>
      <c r="AB498" s="6">
        <v>8</v>
      </c>
      <c r="AC498" t="s">
        <v>3452</v>
      </c>
      <c r="AD498" t="s">
        <v>3453</v>
      </c>
      <c r="AI498" t="s">
        <v>94</v>
      </c>
      <c r="AJ498" t="s">
        <v>873</v>
      </c>
      <c r="AK498" t="s">
        <v>197</v>
      </c>
      <c r="AL498" t="s">
        <v>588</v>
      </c>
      <c r="AN498" t="b">
        <v>1</v>
      </c>
      <c r="AO498" t="b">
        <v>1</v>
      </c>
      <c r="AW498" t="s">
        <v>3454</v>
      </c>
    </row>
    <row r="499" spans="1:65" x14ac:dyDescent="0.25">
      <c r="A499" s="1">
        <v>497</v>
      </c>
      <c r="B499" t="s">
        <v>3455</v>
      </c>
      <c r="C499" t="s">
        <v>3224</v>
      </c>
      <c r="D499">
        <v>253</v>
      </c>
      <c r="E499" t="s">
        <v>100</v>
      </c>
      <c r="F499" t="s">
        <v>1000</v>
      </c>
      <c r="G499" t="s">
        <v>296</v>
      </c>
      <c r="H499" t="s">
        <v>1920</v>
      </c>
      <c r="I499" t="s">
        <v>224</v>
      </c>
      <c r="J499" s="2" t="str">
        <f t="shared" si="28"/>
        <v>{'average': 39,</v>
      </c>
      <c r="K499" s="2" t="str">
        <f t="shared" si="29"/>
        <v xml:space="preserve"> 39,</v>
      </c>
      <c r="L499" s="2" t="str">
        <f t="shared" si="31"/>
        <v xml:space="preserve"> 39</v>
      </c>
      <c r="M499" s="3">
        <f t="shared" si="30"/>
        <v>0.30769230769230771</v>
      </c>
      <c r="N499" s="2">
        <v>12</v>
      </c>
      <c r="O499" t="s">
        <v>105</v>
      </c>
      <c r="P499">
        <v>13</v>
      </c>
      <c r="Q499">
        <v>12</v>
      </c>
      <c r="R499">
        <v>14</v>
      </c>
      <c r="S499">
        <v>10</v>
      </c>
      <c r="T499">
        <v>14</v>
      </c>
      <c r="U499">
        <v>13</v>
      </c>
      <c r="W499" t="s">
        <v>3456</v>
      </c>
      <c r="Y499">
        <v>14</v>
      </c>
      <c r="AA499" t="s">
        <v>3273</v>
      </c>
      <c r="AB499" s="6">
        <v>1</v>
      </c>
      <c r="AC499" t="s">
        <v>3457</v>
      </c>
      <c r="AD499" t="s">
        <v>3458</v>
      </c>
      <c r="AI499" t="s">
        <v>94</v>
      </c>
      <c r="AJ499" t="s">
        <v>1005</v>
      </c>
      <c r="AK499" t="s">
        <v>605</v>
      </c>
      <c r="AL499" t="s">
        <v>124</v>
      </c>
      <c r="AN499" t="b">
        <v>1</v>
      </c>
      <c r="AO499" t="b">
        <v>1</v>
      </c>
      <c r="AP499" t="b">
        <v>1</v>
      </c>
      <c r="AR499" t="s">
        <v>3459</v>
      </c>
      <c r="AS499" t="s">
        <v>314</v>
      </c>
    </row>
    <row r="500" spans="1:65" x14ac:dyDescent="0.25">
      <c r="A500" s="1">
        <v>498</v>
      </c>
      <c r="B500" t="s">
        <v>3460</v>
      </c>
      <c r="C500" t="s">
        <v>3224</v>
      </c>
      <c r="D500">
        <v>217</v>
      </c>
      <c r="E500" t="s">
        <v>100</v>
      </c>
      <c r="F500" t="s">
        <v>3461</v>
      </c>
      <c r="G500" t="s">
        <v>102</v>
      </c>
      <c r="H500" t="s">
        <v>80</v>
      </c>
      <c r="I500" t="s">
        <v>104</v>
      </c>
      <c r="J500" s="2" t="str">
        <f t="shared" si="28"/>
        <v>{'average': 52,</v>
      </c>
      <c r="K500" s="2" t="str">
        <f t="shared" si="29"/>
        <v xml:space="preserve"> 52,</v>
      </c>
      <c r="L500" s="2" t="str">
        <f t="shared" si="31"/>
        <v xml:space="preserve"> 52</v>
      </c>
      <c r="M500" s="3">
        <f t="shared" si="30"/>
        <v>0.30769230769230771</v>
      </c>
      <c r="N500" s="2">
        <v>16</v>
      </c>
      <c r="O500" t="s">
        <v>105</v>
      </c>
      <c r="P500">
        <v>18</v>
      </c>
      <c r="Q500">
        <v>11</v>
      </c>
      <c r="R500">
        <v>15</v>
      </c>
      <c r="S500">
        <v>8</v>
      </c>
      <c r="T500">
        <v>11</v>
      </c>
      <c r="U500">
        <v>9</v>
      </c>
      <c r="Y500">
        <v>10</v>
      </c>
      <c r="AA500" t="s">
        <v>3273</v>
      </c>
      <c r="AB500" s="6">
        <v>2</v>
      </c>
      <c r="AC500" t="s">
        <v>3462</v>
      </c>
      <c r="AD500" t="s">
        <v>3463</v>
      </c>
      <c r="AG500" t="s">
        <v>1465</v>
      </c>
      <c r="AI500" t="s">
        <v>94</v>
      </c>
      <c r="AJ500" t="s">
        <v>1005</v>
      </c>
      <c r="AK500" t="s">
        <v>123</v>
      </c>
      <c r="AL500" t="s">
        <v>124</v>
      </c>
      <c r="AN500" t="b">
        <v>1</v>
      </c>
      <c r="AO500" t="b">
        <v>1</v>
      </c>
    </row>
    <row r="501" spans="1:65" x14ac:dyDescent="0.25">
      <c r="A501" s="1">
        <v>499</v>
      </c>
      <c r="B501" t="s">
        <v>3464</v>
      </c>
      <c r="C501" t="s">
        <v>3224</v>
      </c>
      <c r="D501">
        <v>217</v>
      </c>
      <c r="E501" t="s">
        <v>100</v>
      </c>
      <c r="F501" t="s">
        <v>3461</v>
      </c>
      <c r="G501" t="s">
        <v>102</v>
      </c>
      <c r="H501" t="s">
        <v>364</v>
      </c>
      <c r="I501" t="s">
        <v>224</v>
      </c>
      <c r="J501" s="2" t="str">
        <f t="shared" si="28"/>
        <v>{'average': 39,</v>
      </c>
      <c r="K501" s="2" t="str">
        <f t="shared" si="29"/>
        <v xml:space="preserve"> 39,</v>
      </c>
      <c r="L501" s="2" t="str">
        <f t="shared" si="31"/>
        <v xml:space="preserve"> 39</v>
      </c>
      <c r="M501" s="3">
        <f t="shared" si="30"/>
        <v>0.30769230769230771</v>
      </c>
      <c r="N501" s="2">
        <v>12</v>
      </c>
      <c r="O501" t="s">
        <v>2393</v>
      </c>
      <c r="P501">
        <v>12</v>
      </c>
      <c r="Q501">
        <v>16</v>
      </c>
      <c r="R501">
        <v>14</v>
      </c>
      <c r="S501">
        <v>11</v>
      </c>
      <c r="T501">
        <v>10</v>
      </c>
      <c r="U501">
        <v>11</v>
      </c>
      <c r="Y501">
        <v>10</v>
      </c>
      <c r="Z501" t="s">
        <v>178</v>
      </c>
      <c r="AA501" t="s">
        <v>3273</v>
      </c>
      <c r="AB501" s="6">
        <v>2</v>
      </c>
      <c r="AD501" t="s">
        <v>3465</v>
      </c>
      <c r="AI501" t="s">
        <v>94</v>
      </c>
      <c r="AJ501" t="s">
        <v>1005</v>
      </c>
      <c r="AK501" t="s">
        <v>3466</v>
      </c>
      <c r="AL501" t="s">
        <v>198</v>
      </c>
      <c r="AN501" t="b">
        <v>1</v>
      </c>
      <c r="AO501" t="b">
        <v>1</v>
      </c>
      <c r="AP501" t="b">
        <v>1</v>
      </c>
    </row>
    <row r="502" spans="1:65" x14ac:dyDescent="0.25">
      <c r="A502" s="1">
        <v>500</v>
      </c>
      <c r="B502" t="s">
        <v>3467</v>
      </c>
      <c r="C502" t="s">
        <v>3224</v>
      </c>
      <c r="D502">
        <v>217</v>
      </c>
      <c r="E502" t="s">
        <v>100</v>
      </c>
      <c r="F502" t="s">
        <v>3461</v>
      </c>
      <c r="G502" t="s">
        <v>102</v>
      </c>
      <c r="H502" t="s">
        <v>830</v>
      </c>
      <c r="I502" t="s">
        <v>399</v>
      </c>
      <c r="J502" s="2" t="str">
        <f t="shared" si="28"/>
        <v>{'average': 26,</v>
      </c>
      <c r="K502" s="2" t="str">
        <f t="shared" si="29"/>
        <v xml:space="preserve"> 26,</v>
      </c>
      <c r="L502" s="2" t="str">
        <f t="shared" si="31"/>
        <v xml:space="preserve"> 26</v>
      </c>
      <c r="M502" s="3">
        <f t="shared" si="30"/>
        <v>0.30769230769230771</v>
      </c>
      <c r="N502" s="2">
        <v>8</v>
      </c>
      <c r="O502" t="s">
        <v>308</v>
      </c>
      <c r="P502">
        <v>12</v>
      </c>
      <c r="Q502">
        <v>19</v>
      </c>
      <c r="R502">
        <v>14</v>
      </c>
      <c r="S502">
        <v>12</v>
      </c>
      <c r="T502">
        <v>13</v>
      </c>
      <c r="U502">
        <v>12</v>
      </c>
      <c r="V502" t="s">
        <v>1684</v>
      </c>
      <c r="W502" t="s">
        <v>3468</v>
      </c>
      <c r="X502" t="s">
        <v>3469</v>
      </c>
      <c r="Y502">
        <v>13</v>
      </c>
      <c r="AA502" t="s">
        <v>3273</v>
      </c>
      <c r="AB502" s="6">
        <v>1</v>
      </c>
      <c r="AC502" t="s">
        <v>3470</v>
      </c>
      <c r="AD502" t="s">
        <v>3471</v>
      </c>
      <c r="AH502" t="s">
        <v>230</v>
      </c>
      <c r="AJ502" t="s">
        <v>1005</v>
      </c>
      <c r="AK502" t="s">
        <v>3472</v>
      </c>
      <c r="AL502" t="s">
        <v>124</v>
      </c>
      <c r="AM502" t="s">
        <v>389</v>
      </c>
      <c r="AN502" t="b">
        <v>1</v>
      </c>
      <c r="AO502" t="b">
        <v>1</v>
      </c>
      <c r="AU502" t="s">
        <v>361</v>
      </c>
      <c r="AV502" t="s">
        <v>389</v>
      </c>
    </row>
    <row r="503" spans="1:65" x14ac:dyDescent="0.25">
      <c r="A503" s="1">
        <v>501</v>
      </c>
      <c r="B503" t="s">
        <v>3473</v>
      </c>
      <c r="C503" t="s">
        <v>3224</v>
      </c>
      <c r="D503">
        <v>218</v>
      </c>
      <c r="E503" t="s">
        <v>100</v>
      </c>
      <c r="F503" t="s">
        <v>3461</v>
      </c>
      <c r="G503" t="s">
        <v>102</v>
      </c>
      <c r="H503" t="s">
        <v>117</v>
      </c>
      <c r="I503" t="s">
        <v>224</v>
      </c>
      <c r="J503" s="2" t="str">
        <f t="shared" si="28"/>
        <v>{'average': 39,</v>
      </c>
      <c r="K503" s="2" t="str">
        <f t="shared" si="29"/>
        <v xml:space="preserve"> 39,</v>
      </c>
      <c r="L503" s="2" t="str">
        <f t="shared" si="31"/>
        <v xml:space="preserve"> 39</v>
      </c>
      <c r="M503" s="3">
        <f t="shared" si="30"/>
        <v>0.30769230769230771</v>
      </c>
      <c r="N503" s="2">
        <v>12</v>
      </c>
      <c r="O503" t="s">
        <v>105</v>
      </c>
      <c r="P503">
        <v>13</v>
      </c>
      <c r="Q503">
        <v>14</v>
      </c>
      <c r="R503">
        <v>14</v>
      </c>
      <c r="S503">
        <v>10</v>
      </c>
      <c r="T503">
        <v>12</v>
      </c>
      <c r="U503">
        <v>9</v>
      </c>
      <c r="Y503">
        <v>11</v>
      </c>
      <c r="AA503" t="s">
        <v>3273</v>
      </c>
      <c r="AB503" s="6">
        <v>1</v>
      </c>
      <c r="AC503" t="s">
        <v>3474</v>
      </c>
      <c r="AD503" t="s">
        <v>3475</v>
      </c>
      <c r="AG503" t="s">
        <v>2077</v>
      </c>
      <c r="AI503" t="s">
        <v>140</v>
      </c>
      <c r="AJ503" t="s">
        <v>1005</v>
      </c>
      <c r="AK503" t="s">
        <v>997</v>
      </c>
      <c r="AL503" t="s">
        <v>141</v>
      </c>
      <c r="AM503" t="s">
        <v>828</v>
      </c>
      <c r="AN503" t="b">
        <v>1</v>
      </c>
      <c r="AO503" t="b">
        <v>1</v>
      </c>
      <c r="AP503" t="b">
        <v>1</v>
      </c>
      <c r="AU503" t="s">
        <v>1062</v>
      </c>
    </row>
    <row r="504" spans="1:65" x14ac:dyDescent="0.25">
      <c r="A504" s="1">
        <v>502</v>
      </c>
      <c r="B504" t="s">
        <v>3476</v>
      </c>
      <c r="C504" t="s">
        <v>3224</v>
      </c>
      <c r="D504">
        <v>218</v>
      </c>
      <c r="E504" t="s">
        <v>100</v>
      </c>
      <c r="F504" t="s">
        <v>3461</v>
      </c>
      <c r="G504" t="s">
        <v>102</v>
      </c>
      <c r="H504" t="s">
        <v>364</v>
      </c>
      <c r="I504" t="s">
        <v>146</v>
      </c>
      <c r="J504" s="2" t="str">
        <f t="shared" si="28"/>
        <v>{'average': 22,</v>
      </c>
      <c r="K504" s="2" t="str">
        <f t="shared" si="29"/>
        <v xml:space="preserve"> 22,</v>
      </c>
      <c r="L504" s="2" t="str">
        <f t="shared" si="31"/>
        <v xml:space="preserve"> 22</v>
      </c>
      <c r="M504" s="3">
        <f t="shared" si="30"/>
        <v>0.18181818181818182</v>
      </c>
      <c r="N504" s="2">
        <v>4</v>
      </c>
      <c r="O504" t="s">
        <v>1093</v>
      </c>
      <c r="P504">
        <v>11</v>
      </c>
      <c r="Q504">
        <v>17</v>
      </c>
      <c r="R504">
        <v>12</v>
      </c>
      <c r="S504">
        <v>13</v>
      </c>
      <c r="T504">
        <v>14</v>
      </c>
      <c r="U504">
        <v>9</v>
      </c>
      <c r="W504" t="s">
        <v>3477</v>
      </c>
      <c r="X504" t="s">
        <v>226</v>
      </c>
      <c r="Y504">
        <v>14</v>
      </c>
      <c r="AA504" t="s">
        <v>3273</v>
      </c>
      <c r="AB504">
        <v>0.5</v>
      </c>
      <c r="AC504" t="s">
        <v>3478</v>
      </c>
      <c r="AD504" t="s">
        <v>3479</v>
      </c>
      <c r="AG504" t="s">
        <v>546</v>
      </c>
      <c r="AH504" t="s">
        <v>230</v>
      </c>
      <c r="AI504" t="s">
        <v>94</v>
      </c>
      <c r="AJ504" t="s">
        <v>1005</v>
      </c>
      <c r="AK504" t="s">
        <v>197</v>
      </c>
      <c r="AL504" t="s">
        <v>124</v>
      </c>
      <c r="AN504" t="b">
        <v>1</v>
      </c>
      <c r="AO504" t="b">
        <v>1</v>
      </c>
    </row>
    <row r="505" spans="1:65" x14ac:dyDescent="0.25">
      <c r="A505" s="1">
        <v>503</v>
      </c>
      <c r="B505" t="s">
        <v>3480</v>
      </c>
      <c r="C505" t="s">
        <v>3224</v>
      </c>
      <c r="D505">
        <v>206</v>
      </c>
      <c r="E505" t="s">
        <v>100</v>
      </c>
      <c r="F505" t="s">
        <v>352</v>
      </c>
      <c r="G505" t="s">
        <v>1305</v>
      </c>
      <c r="H505" t="s">
        <v>610</v>
      </c>
      <c r="I505" t="s">
        <v>3481</v>
      </c>
      <c r="J505" s="2" t="str">
        <f t="shared" si="28"/>
        <v>{'average': 13,</v>
      </c>
      <c r="K505" s="2" t="str">
        <f t="shared" si="29"/>
        <v xml:space="preserve"> 13,</v>
      </c>
      <c r="L505" s="2" t="str">
        <f t="shared" si="31"/>
        <v xml:space="preserve"> 13</v>
      </c>
      <c r="M505" s="3" t="e">
        <f t="shared" si="30"/>
        <v>#VALUE!</v>
      </c>
      <c r="N505" s="2" t="e">
        <v>#VALUE!</v>
      </c>
      <c r="O505" t="s">
        <v>866</v>
      </c>
      <c r="P505">
        <v>7</v>
      </c>
      <c r="Q505">
        <v>13</v>
      </c>
      <c r="R505">
        <v>10</v>
      </c>
      <c r="S505">
        <v>10</v>
      </c>
      <c r="T505">
        <v>12</v>
      </c>
      <c r="U505">
        <v>11</v>
      </c>
      <c r="Y505">
        <v>11</v>
      </c>
      <c r="Z505" t="s">
        <v>1885</v>
      </c>
      <c r="AA505" t="s">
        <v>1851</v>
      </c>
      <c r="AB505" s="6">
        <v>1</v>
      </c>
      <c r="AC505" t="s">
        <v>3482</v>
      </c>
      <c r="AD505" t="s">
        <v>3483</v>
      </c>
      <c r="AG505" t="s">
        <v>1089</v>
      </c>
      <c r="AJ505" t="s">
        <v>915</v>
      </c>
      <c r="AK505" t="s">
        <v>1643</v>
      </c>
      <c r="AL505" t="s">
        <v>124</v>
      </c>
      <c r="AN505" t="b">
        <v>1</v>
      </c>
      <c r="AO505" t="b">
        <v>1</v>
      </c>
      <c r="AP505" t="b">
        <v>1</v>
      </c>
      <c r="AU505" t="s">
        <v>496</v>
      </c>
      <c r="AV505" t="s">
        <v>876</v>
      </c>
    </row>
    <row r="506" spans="1:65" x14ac:dyDescent="0.25">
      <c r="A506" s="1">
        <v>504</v>
      </c>
      <c r="B506" t="s">
        <v>3484</v>
      </c>
      <c r="C506" t="s">
        <v>3224</v>
      </c>
      <c r="D506">
        <v>227</v>
      </c>
      <c r="E506" t="s">
        <v>557</v>
      </c>
      <c r="F506" t="s">
        <v>78</v>
      </c>
      <c r="G506" t="s">
        <v>189</v>
      </c>
      <c r="H506" t="s">
        <v>162</v>
      </c>
      <c r="I506" t="s">
        <v>3485</v>
      </c>
      <c r="J506" s="2" t="str">
        <f t="shared" si="28"/>
        <v>{'average': 261</v>
      </c>
      <c r="K506" s="2" t="str">
        <f t="shared" si="29"/>
        <v xml:space="preserve"> 261</v>
      </c>
      <c r="L506" s="2" t="e">
        <f t="shared" si="31"/>
        <v>#VALUE!</v>
      </c>
      <c r="M506" s="3">
        <f t="shared" si="30"/>
        <v>0.27586206896551724</v>
      </c>
      <c r="N506" s="2">
        <v>72</v>
      </c>
      <c r="O506" t="s">
        <v>421</v>
      </c>
      <c r="P506">
        <v>20</v>
      </c>
      <c r="Q506">
        <v>14</v>
      </c>
      <c r="R506">
        <v>18</v>
      </c>
      <c r="S506">
        <v>23</v>
      </c>
      <c r="T506">
        <v>26</v>
      </c>
      <c r="U506">
        <v>20</v>
      </c>
      <c r="V506" t="s">
        <v>3486</v>
      </c>
      <c r="W506" t="s">
        <v>3487</v>
      </c>
      <c r="X506" t="s">
        <v>515</v>
      </c>
      <c r="Y506">
        <v>25</v>
      </c>
      <c r="AA506" t="s">
        <v>3488</v>
      </c>
      <c r="AB506" s="6">
        <v>21</v>
      </c>
      <c r="AC506" t="s">
        <v>3489</v>
      </c>
      <c r="AD506" t="s">
        <v>3490</v>
      </c>
      <c r="AE506" t="s">
        <v>3491</v>
      </c>
      <c r="AG506" t="s">
        <v>664</v>
      </c>
      <c r="AH506" t="s">
        <v>79</v>
      </c>
      <c r="AI506" t="s">
        <v>94</v>
      </c>
      <c r="AJ506" t="s">
        <v>2011</v>
      </c>
      <c r="AK506" t="s">
        <v>2318</v>
      </c>
      <c r="AL506" t="s">
        <v>124</v>
      </c>
      <c r="AN506" t="b">
        <v>1</v>
      </c>
      <c r="AO506" t="b">
        <v>1</v>
      </c>
      <c r="AP506" t="b">
        <v>1</v>
      </c>
      <c r="AR506" t="s">
        <v>3492</v>
      </c>
      <c r="AS506" t="s">
        <v>3493</v>
      </c>
      <c r="AU506" t="s">
        <v>3494</v>
      </c>
      <c r="AV506" t="s">
        <v>957</v>
      </c>
      <c r="AY506" t="b">
        <v>1</v>
      </c>
    </row>
    <row r="507" spans="1:65" x14ac:dyDescent="0.25">
      <c r="A507" s="1">
        <v>505</v>
      </c>
      <c r="B507" t="s">
        <v>3495</v>
      </c>
      <c r="C507" t="s">
        <v>3224</v>
      </c>
      <c r="D507">
        <v>235</v>
      </c>
      <c r="E507" t="s">
        <v>100</v>
      </c>
      <c r="F507" t="s">
        <v>352</v>
      </c>
      <c r="G507" t="s">
        <v>269</v>
      </c>
      <c r="H507" t="s">
        <v>162</v>
      </c>
      <c r="I507" t="s">
        <v>3496</v>
      </c>
      <c r="J507" s="2" t="str">
        <f t="shared" si="28"/>
        <v>{'average': 180</v>
      </c>
      <c r="K507" s="2" t="str">
        <f t="shared" si="29"/>
        <v xml:space="preserve"> 180</v>
      </c>
      <c r="L507" s="2" t="e">
        <f t="shared" si="31"/>
        <v>#VALUE!</v>
      </c>
      <c r="M507" s="3">
        <f t="shared" si="30"/>
        <v>0.4</v>
      </c>
      <c r="N507" s="2">
        <v>72</v>
      </c>
      <c r="O507" t="s">
        <v>105</v>
      </c>
      <c r="P507">
        <v>14</v>
      </c>
      <c r="Q507">
        <v>16</v>
      </c>
      <c r="R507">
        <v>16</v>
      </c>
      <c r="S507">
        <v>20</v>
      </c>
      <c r="T507">
        <v>16</v>
      </c>
      <c r="U507">
        <v>15</v>
      </c>
      <c r="V507" t="s">
        <v>3497</v>
      </c>
      <c r="W507" t="s">
        <v>3498</v>
      </c>
      <c r="X507" t="s">
        <v>215</v>
      </c>
      <c r="Y507">
        <v>20</v>
      </c>
      <c r="Z507" t="s">
        <v>1375</v>
      </c>
      <c r="AA507" t="s">
        <v>3359</v>
      </c>
      <c r="AB507" s="6">
        <v>22</v>
      </c>
      <c r="AC507" t="s">
        <v>3499</v>
      </c>
      <c r="AD507" t="s">
        <v>3500</v>
      </c>
      <c r="AE507" t="s">
        <v>3501</v>
      </c>
      <c r="AG507" t="s">
        <v>3502</v>
      </c>
      <c r="AH507" t="s">
        <v>219</v>
      </c>
      <c r="AI507" t="s">
        <v>94</v>
      </c>
      <c r="AJ507" t="s">
        <v>109</v>
      </c>
      <c r="AK507" t="s">
        <v>756</v>
      </c>
      <c r="AL507" t="s">
        <v>124</v>
      </c>
      <c r="AM507" t="s">
        <v>389</v>
      </c>
      <c r="AN507" t="b">
        <v>1</v>
      </c>
      <c r="AO507" t="b">
        <v>1</v>
      </c>
      <c r="AP507" t="b">
        <v>1</v>
      </c>
      <c r="AR507" t="s">
        <v>3503</v>
      </c>
      <c r="AS507" t="s">
        <v>200</v>
      </c>
      <c r="AT507" t="s">
        <v>3504</v>
      </c>
      <c r="AU507" t="s">
        <v>361</v>
      </c>
      <c r="AV507" t="s">
        <v>920</v>
      </c>
      <c r="AY507" t="b">
        <v>1</v>
      </c>
    </row>
    <row r="508" spans="1:65" x14ac:dyDescent="0.25">
      <c r="A508" s="1">
        <v>506</v>
      </c>
      <c r="B508" t="s">
        <v>3505</v>
      </c>
      <c r="C508" t="s">
        <v>3224</v>
      </c>
      <c r="D508">
        <v>214</v>
      </c>
      <c r="E508" t="s">
        <v>100</v>
      </c>
      <c r="F508" t="s">
        <v>3506</v>
      </c>
      <c r="G508" t="s">
        <v>269</v>
      </c>
      <c r="H508" t="s">
        <v>80</v>
      </c>
      <c r="I508" t="s">
        <v>257</v>
      </c>
      <c r="J508" s="2" t="str">
        <f t="shared" si="28"/>
        <v>{'average': 65,</v>
      </c>
      <c r="K508" s="2" t="str">
        <f t="shared" si="29"/>
        <v xml:space="preserve"> 65,</v>
      </c>
      <c r="L508" s="2" t="str">
        <f t="shared" si="31"/>
        <v xml:space="preserve"> 65</v>
      </c>
      <c r="M508" s="3">
        <f t="shared" si="30"/>
        <v>0.30769230769230771</v>
      </c>
      <c r="N508" s="2">
        <v>20</v>
      </c>
      <c r="O508" t="s">
        <v>3507</v>
      </c>
      <c r="P508">
        <v>16</v>
      </c>
      <c r="Q508">
        <v>12</v>
      </c>
      <c r="R508">
        <v>14</v>
      </c>
      <c r="S508">
        <v>12</v>
      </c>
      <c r="T508">
        <v>15</v>
      </c>
      <c r="U508">
        <v>10</v>
      </c>
      <c r="V508" t="s">
        <v>3508</v>
      </c>
      <c r="W508" t="s">
        <v>3509</v>
      </c>
      <c r="X508" t="s">
        <v>226</v>
      </c>
      <c r="Y508">
        <v>12</v>
      </c>
      <c r="AA508" t="s">
        <v>3510</v>
      </c>
      <c r="AB508" s="6">
        <v>4</v>
      </c>
      <c r="AC508" t="s">
        <v>3511</v>
      </c>
      <c r="AD508" t="s">
        <v>3512</v>
      </c>
      <c r="AG508" t="s">
        <v>3513</v>
      </c>
      <c r="AH508" t="s">
        <v>230</v>
      </c>
      <c r="AI508" t="s">
        <v>94</v>
      </c>
      <c r="AJ508" t="s">
        <v>208</v>
      </c>
      <c r="AK508" t="s">
        <v>139</v>
      </c>
      <c r="AL508" t="s">
        <v>124</v>
      </c>
      <c r="AN508" t="b">
        <v>1</v>
      </c>
      <c r="AO508" t="b">
        <v>1</v>
      </c>
      <c r="AP508" t="b">
        <v>1</v>
      </c>
      <c r="AR508" t="s">
        <v>3514</v>
      </c>
      <c r="AS508" t="s">
        <v>314</v>
      </c>
      <c r="AT508" t="s">
        <v>389</v>
      </c>
    </row>
    <row r="509" spans="1:65" x14ac:dyDescent="0.25">
      <c r="A509" s="1">
        <v>507</v>
      </c>
      <c r="B509" t="s">
        <v>3515</v>
      </c>
      <c r="C509" t="s">
        <v>3224</v>
      </c>
      <c r="D509">
        <v>213</v>
      </c>
      <c r="E509" t="s">
        <v>100</v>
      </c>
      <c r="F509" t="s">
        <v>3506</v>
      </c>
      <c r="G509" t="s">
        <v>269</v>
      </c>
      <c r="H509" t="s">
        <v>80</v>
      </c>
      <c r="I509" t="s">
        <v>270</v>
      </c>
      <c r="J509" s="2" t="str">
        <f t="shared" si="28"/>
        <v>{'average': 27,</v>
      </c>
      <c r="K509" s="2" t="str">
        <f t="shared" si="29"/>
        <v xml:space="preserve"> 27,</v>
      </c>
      <c r="L509" s="2" t="str">
        <f t="shared" si="31"/>
        <v xml:space="preserve"> 27</v>
      </c>
      <c r="M509" s="3">
        <f t="shared" si="30"/>
        <v>0.18518518518518517</v>
      </c>
      <c r="N509" s="2">
        <v>5</v>
      </c>
      <c r="O509" t="s">
        <v>1093</v>
      </c>
      <c r="P509">
        <v>15</v>
      </c>
      <c r="Q509">
        <v>12</v>
      </c>
      <c r="R509">
        <v>13</v>
      </c>
      <c r="S509">
        <v>10</v>
      </c>
      <c r="T509">
        <v>11</v>
      </c>
      <c r="U509">
        <v>8</v>
      </c>
      <c r="X509" t="s">
        <v>226</v>
      </c>
      <c r="Y509">
        <v>10</v>
      </c>
      <c r="AA509" t="s">
        <v>3516</v>
      </c>
      <c r="AB509">
        <v>0.5</v>
      </c>
      <c r="AC509" t="s">
        <v>3517</v>
      </c>
      <c r="AD509" t="s">
        <v>3414</v>
      </c>
      <c r="AG509" t="s">
        <v>3513</v>
      </c>
      <c r="AH509" t="s">
        <v>230</v>
      </c>
      <c r="AJ509" t="s">
        <v>231</v>
      </c>
      <c r="AK509" t="s">
        <v>197</v>
      </c>
      <c r="AL509" t="s">
        <v>198</v>
      </c>
      <c r="AN509" t="b">
        <v>1</v>
      </c>
      <c r="AO509" t="b">
        <v>1</v>
      </c>
      <c r="AP509" t="b">
        <v>1</v>
      </c>
      <c r="BL509" t="s">
        <v>3518</v>
      </c>
      <c r="BM509" t="s">
        <v>3519</v>
      </c>
    </row>
    <row r="510" spans="1:65" x14ac:dyDescent="0.25">
      <c r="A510" s="1">
        <v>508</v>
      </c>
      <c r="B510" t="s">
        <v>3520</v>
      </c>
      <c r="C510" t="s">
        <v>3224</v>
      </c>
      <c r="D510">
        <v>228</v>
      </c>
      <c r="E510" t="s">
        <v>100</v>
      </c>
      <c r="F510" t="s">
        <v>1000</v>
      </c>
      <c r="G510" t="s">
        <v>189</v>
      </c>
      <c r="H510" t="s">
        <v>3521</v>
      </c>
      <c r="I510" t="s">
        <v>725</v>
      </c>
      <c r="J510" s="2" t="str">
        <f t="shared" si="28"/>
        <v>{'average': 84,</v>
      </c>
      <c r="K510" s="2" t="str">
        <f t="shared" si="29"/>
        <v xml:space="preserve"> 84,</v>
      </c>
      <c r="L510" s="2" t="str">
        <f t="shared" si="31"/>
        <v xml:space="preserve"> 84</v>
      </c>
      <c r="M510" s="3">
        <f t="shared" si="30"/>
        <v>0.30952380952380953</v>
      </c>
      <c r="N510" s="2">
        <v>26</v>
      </c>
      <c r="O510" t="s">
        <v>105</v>
      </c>
      <c r="P510">
        <v>13</v>
      </c>
      <c r="Q510">
        <v>12</v>
      </c>
      <c r="R510">
        <v>14</v>
      </c>
      <c r="S510">
        <v>17</v>
      </c>
      <c r="T510">
        <v>14</v>
      </c>
      <c r="U510">
        <v>13</v>
      </c>
      <c r="V510" t="s">
        <v>3522</v>
      </c>
      <c r="W510" t="s">
        <v>3523</v>
      </c>
      <c r="Y510">
        <v>15</v>
      </c>
      <c r="AA510" t="s">
        <v>3273</v>
      </c>
      <c r="AB510" s="6">
        <v>6</v>
      </c>
      <c r="AD510" t="s">
        <v>3524</v>
      </c>
      <c r="AJ510" t="s">
        <v>1005</v>
      </c>
      <c r="AK510" t="s">
        <v>139</v>
      </c>
      <c r="AL510" t="s">
        <v>124</v>
      </c>
      <c r="AN510" t="b">
        <v>1</v>
      </c>
      <c r="AO510" t="b">
        <v>1</v>
      </c>
      <c r="AR510" t="s">
        <v>3525</v>
      </c>
      <c r="AS510" t="s">
        <v>200</v>
      </c>
    </row>
    <row r="511" spans="1:65" x14ac:dyDescent="0.25">
      <c r="A511" s="1">
        <v>509</v>
      </c>
      <c r="B511" t="s">
        <v>3526</v>
      </c>
      <c r="C511" t="s">
        <v>3224</v>
      </c>
      <c r="D511">
        <v>232</v>
      </c>
      <c r="E511" t="s">
        <v>100</v>
      </c>
      <c r="F511" t="s">
        <v>286</v>
      </c>
      <c r="G511" t="s">
        <v>269</v>
      </c>
      <c r="H511" t="s">
        <v>80</v>
      </c>
      <c r="I511" t="s">
        <v>3527</v>
      </c>
      <c r="J511" s="2" t="str">
        <f t="shared" si="28"/>
        <v>{'average': 204</v>
      </c>
      <c r="K511" s="2" t="str">
        <f t="shared" si="29"/>
        <v xml:space="preserve"> 204</v>
      </c>
      <c r="L511" s="2" t="e">
        <f t="shared" si="31"/>
        <v>#VALUE!</v>
      </c>
      <c r="M511" s="3">
        <f t="shared" si="30"/>
        <v>0.47058823529411764</v>
      </c>
      <c r="N511" s="2">
        <v>96</v>
      </c>
      <c r="O511" t="s">
        <v>308</v>
      </c>
      <c r="P511">
        <v>16</v>
      </c>
      <c r="Q511">
        <v>24</v>
      </c>
      <c r="R511">
        <v>18</v>
      </c>
      <c r="S511">
        <v>22</v>
      </c>
      <c r="T511">
        <v>20</v>
      </c>
      <c r="U511">
        <v>22</v>
      </c>
      <c r="V511" t="s">
        <v>3528</v>
      </c>
      <c r="W511" t="s">
        <v>3529</v>
      </c>
      <c r="X511" t="s">
        <v>215</v>
      </c>
      <c r="Y511">
        <v>21</v>
      </c>
      <c r="Z511" t="s">
        <v>1441</v>
      </c>
      <c r="AA511" t="s">
        <v>728</v>
      </c>
      <c r="AB511" s="6">
        <v>17</v>
      </c>
      <c r="AC511" t="s">
        <v>3530</v>
      </c>
      <c r="AD511" t="s">
        <v>3531</v>
      </c>
      <c r="AE511" t="s">
        <v>3532</v>
      </c>
      <c r="AG511" t="s">
        <v>413</v>
      </c>
      <c r="AH511" t="s">
        <v>219</v>
      </c>
      <c r="AI511" t="s">
        <v>94</v>
      </c>
      <c r="AJ511" t="s">
        <v>731</v>
      </c>
      <c r="AK511" t="s">
        <v>837</v>
      </c>
      <c r="AL511" t="s">
        <v>124</v>
      </c>
      <c r="AN511" t="b">
        <v>1</v>
      </c>
      <c r="AO511" t="b">
        <v>1</v>
      </c>
      <c r="AR511" t="s">
        <v>3533</v>
      </c>
      <c r="AS511" t="s">
        <v>314</v>
      </c>
      <c r="AT511" t="s">
        <v>3122</v>
      </c>
      <c r="AU511" t="s">
        <v>361</v>
      </c>
      <c r="AV511" t="s">
        <v>565</v>
      </c>
      <c r="AY511" t="b">
        <v>1</v>
      </c>
    </row>
    <row r="512" spans="1:65" x14ac:dyDescent="0.25">
      <c r="A512" s="1">
        <v>510</v>
      </c>
      <c r="B512" t="s">
        <v>3534</v>
      </c>
      <c r="C512" t="s">
        <v>3224</v>
      </c>
      <c r="D512">
        <v>196</v>
      </c>
      <c r="E512" t="s">
        <v>130</v>
      </c>
      <c r="F512" t="s">
        <v>474</v>
      </c>
      <c r="G512" t="s">
        <v>109</v>
      </c>
      <c r="H512" t="s">
        <v>174</v>
      </c>
      <c r="I512" t="s">
        <v>376</v>
      </c>
      <c r="J512" s="2" t="str">
        <f t="shared" si="28"/>
        <v>{'average': 127</v>
      </c>
      <c r="K512" s="2" t="str">
        <f t="shared" si="29"/>
        <v xml:space="preserve"> 127</v>
      </c>
      <c r="L512" s="2" t="e">
        <f t="shared" si="31"/>
        <v>#VALUE!</v>
      </c>
      <c r="M512" s="3">
        <f t="shared" si="30"/>
        <v>0.3543307086614173</v>
      </c>
      <c r="N512" s="2">
        <v>45</v>
      </c>
      <c r="O512" t="s">
        <v>105</v>
      </c>
      <c r="P512">
        <v>18</v>
      </c>
      <c r="Q512">
        <v>17</v>
      </c>
      <c r="R512">
        <v>16</v>
      </c>
      <c r="S512">
        <v>19</v>
      </c>
      <c r="T512">
        <v>16</v>
      </c>
      <c r="U512">
        <v>21</v>
      </c>
      <c r="V512" t="s">
        <v>3535</v>
      </c>
      <c r="W512" t="s">
        <v>3536</v>
      </c>
      <c r="X512" t="s">
        <v>515</v>
      </c>
      <c r="Y512">
        <v>13</v>
      </c>
      <c r="Z512" t="s">
        <v>561</v>
      </c>
      <c r="AA512" t="s">
        <v>3537</v>
      </c>
      <c r="AB512" s="6">
        <v>9</v>
      </c>
      <c r="AC512" t="s">
        <v>3538</v>
      </c>
      <c r="AD512" t="s">
        <v>3539</v>
      </c>
      <c r="AG512" t="s">
        <v>92</v>
      </c>
      <c r="AH512" t="s">
        <v>79</v>
      </c>
      <c r="AI512" t="s">
        <v>94</v>
      </c>
      <c r="AJ512" t="s">
        <v>3540</v>
      </c>
      <c r="AK512" t="s">
        <v>837</v>
      </c>
      <c r="AL512" t="s">
        <v>198</v>
      </c>
      <c r="AM512" t="s">
        <v>125</v>
      </c>
      <c r="AN512" t="b">
        <v>1</v>
      </c>
      <c r="AO512" t="b">
        <v>1</v>
      </c>
      <c r="AP512" t="b">
        <v>1</v>
      </c>
      <c r="AR512" t="s">
        <v>3541</v>
      </c>
      <c r="AS512" t="s">
        <v>314</v>
      </c>
      <c r="AT512" t="s">
        <v>125</v>
      </c>
      <c r="AU512" t="s">
        <v>361</v>
      </c>
      <c r="AV512" t="s">
        <v>389</v>
      </c>
    </row>
    <row r="513" spans="1:74" x14ac:dyDescent="0.25">
      <c r="A513" s="1">
        <v>511</v>
      </c>
      <c r="B513" t="s">
        <v>3542</v>
      </c>
      <c r="C513" t="s">
        <v>3224</v>
      </c>
      <c r="D513">
        <v>224</v>
      </c>
      <c r="E513" t="s">
        <v>100</v>
      </c>
      <c r="F513" t="s">
        <v>352</v>
      </c>
      <c r="G513" t="s">
        <v>269</v>
      </c>
      <c r="H513" t="s">
        <v>830</v>
      </c>
      <c r="I513" t="s">
        <v>450</v>
      </c>
      <c r="J513" s="2" t="str">
        <f t="shared" si="28"/>
        <v>{'average': 55,</v>
      </c>
      <c r="K513" s="2" t="str">
        <f t="shared" si="29"/>
        <v xml:space="preserve"> 55,</v>
      </c>
      <c r="L513" s="2" t="str">
        <f t="shared" si="31"/>
        <v xml:space="preserve"> 55</v>
      </c>
      <c r="M513" s="3">
        <f t="shared" si="30"/>
        <v>0.18181818181818182</v>
      </c>
      <c r="N513" s="2">
        <v>10</v>
      </c>
      <c r="O513" t="s">
        <v>594</v>
      </c>
      <c r="P513">
        <v>16</v>
      </c>
      <c r="Q513">
        <v>18</v>
      </c>
      <c r="R513">
        <v>12</v>
      </c>
      <c r="S513">
        <v>19</v>
      </c>
      <c r="T513">
        <v>13</v>
      </c>
      <c r="U513">
        <v>14</v>
      </c>
      <c r="V513" t="s">
        <v>3543</v>
      </c>
      <c r="W513" t="s">
        <v>3544</v>
      </c>
      <c r="X513" t="s">
        <v>226</v>
      </c>
      <c r="Y513">
        <v>13</v>
      </c>
      <c r="Z513" t="s">
        <v>812</v>
      </c>
      <c r="AA513" t="s">
        <v>1851</v>
      </c>
      <c r="AB513" s="6">
        <v>4</v>
      </c>
      <c r="AC513" t="s">
        <v>3545</v>
      </c>
      <c r="AD513" t="s">
        <v>3546</v>
      </c>
      <c r="AG513" t="s">
        <v>2115</v>
      </c>
      <c r="AH513" t="s">
        <v>230</v>
      </c>
      <c r="AI513" t="s">
        <v>94</v>
      </c>
      <c r="AJ513" t="s">
        <v>915</v>
      </c>
      <c r="AK513" t="s">
        <v>3547</v>
      </c>
      <c r="AL513" t="s">
        <v>124</v>
      </c>
      <c r="AN513" t="b">
        <v>1</v>
      </c>
      <c r="AO513" t="b">
        <v>1</v>
      </c>
      <c r="AP513" t="b">
        <v>1</v>
      </c>
      <c r="AR513" t="s">
        <v>3548</v>
      </c>
      <c r="AS513" t="s">
        <v>113</v>
      </c>
      <c r="AT513" t="s">
        <v>3549</v>
      </c>
    </row>
    <row r="514" spans="1:74" x14ac:dyDescent="0.25">
      <c r="A514" s="1">
        <v>512</v>
      </c>
      <c r="B514" t="s">
        <v>3550</v>
      </c>
      <c r="C514" t="s">
        <v>3224</v>
      </c>
      <c r="D514">
        <v>233</v>
      </c>
      <c r="E514" t="s">
        <v>100</v>
      </c>
      <c r="F514" t="s">
        <v>1000</v>
      </c>
      <c r="G514" t="s">
        <v>269</v>
      </c>
      <c r="H514" t="s">
        <v>190</v>
      </c>
      <c r="I514" t="s">
        <v>3551</v>
      </c>
      <c r="J514" s="2" t="str">
        <f t="shared" si="28"/>
        <v>{'average': 49,</v>
      </c>
      <c r="K514" s="2" t="str">
        <f t="shared" si="29"/>
        <v xml:space="preserve"> 49,</v>
      </c>
      <c r="L514" s="2" t="str">
        <f t="shared" si="31"/>
        <v xml:space="preserve"> 49</v>
      </c>
      <c r="M514" s="3" t="e">
        <f t="shared" si="30"/>
        <v>#VALUE!</v>
      </c>
      <c r="N514" s="2" t="e">
        <v>#VALUE!</v>
      </c>
      <c r="O514" t="s">
        <v>105</v>
      </c>
      <c r="P514">
        <v>10</v>
      </c>
      <c r="Q514">
        <v>14</v>
      </c>
      <c r="R514">
        <v>10</v>
      </c>
      <c r="S514">
        <v>20</v>
      </c>
      <c r="T514">
        <v>15</v>
      </c>
      <c r="U514">
        <v>16</v>
      </c>
      <c r="V514" t="s">
        <v>1657</v>
      </c>
      <c r="W514" t="s">
        <v>3552</v>
      </c>
      <c r="Y514">
        <v>12</v>
      </c>
      <c r="AA514" t="s">
        <v>1073</v>
      </c>
      <c r="AB514" s="6">
        <v>5</v>
      </c>
      <c r="AC514" t="s">
        <v>3553</v>
      </c>
      <c r="AD514" t="s">
        <v>3554</v>
      </c>
      <c r="AJ514" t="s">
        <v>1005</v>
      </c>
      <c r="AK514" t="s">
        <v>197</v>
      </c>
      <c r="AL514" t="s">
        <v>198</v>
      </c>
      <c r="AN514" t="b">
        <v>1</v>
      </c>
      <c r="AO514" t="b">
        <v>1</v>
      </c>
      <c r="AR514" t="s">
        <v>3555</v>
      </c>
      <c r="AS514" t="s">
        <v>113</v>
      </c>
    </row>
    <row r="515" spans="1:74" x14ac:dyDescent="0.25">
      <c r="A515" s="1">
        <v>513</v>
      </c>
      <c r="B515" t="s">
        <v>3556</v>
      </c>
      <c r="C515" t="s">
        <v>3224</v>
      </c>
      <c r="D515">
        <v>215</v>
      </c>
      <c r="E515" t="s">
        <v>100</v>
      </c>
      <c r="F515" t="s">
        <v>352</v>
      </c>
      <c r="G515" t="s">
        <v>269</v>
      </c>
      <c r="H515" t="s">
        <v>162</v>
      </c>
      <c r="I515" t="s">
        <v>2199</v>
      </c>
      <c r="J515" s="2" t="str">
        <f t="shared" ref="J515:J578" si="32">LEFT(I515, 15)</f>
        <v>{'average': 105</v>
      </c>
      <c r="K515" s="2" t="str">
        <f t="shared" ref="K515:K578" si="33">RIGHT(J515, LEN(J515)-FIND(":",J515))</f>
        <v xml:space="preserve"> 105</v>
      </c>
      <c r="L515" s="2" t="e">
        <f t="shared" si="31"/>
        <v>#VALUE!</v>
      </c>
      <c r="M515" s="3">
        <f t="shared" ref="M515:M578" si="34">IF(ISERROR(L515), N515/K515, N515/L515)</f>
        <v>0.4</v>
      </c>
      <c r="N515" s="2">
        <v>42</v>
      </c>
      <c r="O515" t="s">
        <v>105</v>
      </c>
      <c r="P515">
        <v>18</v>
      </c>
      <c r="Q515">
        <v>19</v>
      </c>
      <c r="R515">
        <v>16</v>
      </c>
      <c r="S515">
        <v>6</v>
      </c>
      <c r="T515">
        <v>17</v>
      </c>
      <c r="U515">
        <v>11</v>
      </c>
      <c r="V515" t="s">
        <v>3557</v>
      </c>
      <c r="W515" t="s">
        <v>3558</v>
      </c>
      <c r="X515" t="s">
        <v>215</v>
      </c>
      <c r="Y515">
        <v>17</v>
      </c>
      <c r="Z515" t="s">
        <v>1375</v>
      </c>
      <c r="AA515" t="s">
        <v>227</v>
      </c>
      <c r="AB515" s="6">
        <v>10</v>
      </c>
      <c r="AC515" t="s">
        <v>3559</v>
      </c>
      <c r="AD515" t="s">
        <v>3560</v>
      </c>
      <c r="AH515" t="s">
        <v>219</v>
      </c>
      <c r="AI515" t="s">
        <v>94</v>
      </c>
      <c r="AJ515" t="s">
        <v>231</v>
      </c>
      <c r="AK515" t="s">
        <v>2318</v>
      </c>
      <c r="AL515" t="s">
        <v>141</v>
      </c>
      <c r="AM515" t="s">
        <v>327</v>
      </c>
      <c r="AN515" t="b">
        <v>1</v>
      </c>
      <c r="AO515" t="b">
        <v>1</v>
      </c>
      <c r="AP515" t="b">
        <v>1</v>
      </c>
      <c r="AU515" t="s">
        <v>361</v>
      </c>
      <c r="AV515" t="s">
        <v>3438</v>
      </c>
    </row>
    <row r="516" spans="1:74" x14ac:dyDescent="0.25">
      <c r="A516" s="1">
        <v>514</v>
      </c>
      <c r="B516" t="s">
        <v>3561</v>
      </c>
      <c r="C516" t="s">
        <v>3224</v>
      </c>
      <c r="D516">
        <v>241</v>
      </c>
      <c r="E516" t="s">
        <v>557</v>
      </c>
      <c r="F516" t="s">
        <v>890</v>
      </c>
      <c r="G516" t="s">
        <v>202</v>
      </c>
      <c r="H516" t="s">
        <v>2464</v>
      </c>
      <c r="I516" t="s">
        <v>3562</v>
      </c>
      <c r="J516" s="2" t="str">
        <f t="shared" si="32"/>
        <v>{'average': 370</v>
      </c>
      <c r="K516" s="2" t="str">
        <f t="shared" si="33"/>
        <v xml:space="preserve"> 370</v>
      </c>
      <c r="L516" s="2" t="e">
        <f t="shared" ref="L516:L579" si="35">REPLACE(K516, FIND(",", K516), 1, "")</f>
        <v>#VALUE!</v>
      </c>
      <c r="M516" s="3">
        <f t="shared" si="34"/>
        <v>0.46216216216216216</v>
      </c>
      <c r="N516" s="2">
        <v>171</v>
      </c>
      <c r="O516" t="s">
        <v>3563</v>
      </c>
      <c r="P516">
        <v>29</v>
      </c>
      <c r="Q516">
        <v>14</v>
      </c>
      <c r="R516">
        <v>29</v>
      </c>
      <c r="S516">
        <v>30</v>
      </c>
      <c r="T516">
        <v>17</v>
      </c>
      <c r="U516">
        <v>25</v>
      </c>
      <c r="V516" t="s">
        <v>3564</v>
      </c>
      <c r="W516" t="s">
        <v>3565</v>
      </c>
      <c r="X516" t="s">
        <v>85</v>
      </c>
      <c r="Y516">
        <v>21</v>
      </c>
      <c r="Z516" t="s">
        <v>3566</v>
      </c>
      <c r="AA516" t="s">
        <v>150</v>
      </c>
      <c r="AB516" s="6">
        <v>26</v>
      </c>
      <c r="AC516" t="s">
        <v>3567</v>
      </c>
      <c r="AD516" t="s">
        <v>3568</v>
      </c>
      <c r="AE516" t="s">
        <v>3569</v>
      </c>
      <c r="AG516" t="s">
        <v>664</v>
      </c>
      <c r="AH516" t="s">
        <v>93</v>
      </c>
      <c r="AI516" t="s">
        <v>896</v>
      </c>
      <c r="AJ516" t="s">
        <v>156</v>
      </c>
      <c r="AK516" t="s">
        <v>3570</v>
      </c>
      <c r="AL516" t="s">
        <v>141</v>
      </c>
      <c r="AM516" t="s">
        <v>787</v>
      </c>
      <c r="AN516" t="b">
        <v>1</v>
      </c>
      <c r="AO516" t="b">
        <v>1</v>
      </c>
      <c r="AP516" t="b">
        <v>1</v>
      </c>
      <c r="AR516" t="s">
        <v>3571</v>
      </c>
      <c r="AS516" t="s">
        <v>200</v>
      </c>
      <c r="AT516" t="s">
        <v>3572</v>
      </c>
      <c r="AU516" t="s">
        <v>659</v>
      </c>
      <c r="AV516" t="s">
        <v>125</v>
      </c>
      <c r="AY516" t="b">
        <v>1</v>
      </c>
    </row>
    <row r="517" spans="1:74" x14ac:dyDescent="0.25">
      <c r="A517" s="1">
        <v>515</v>
      </c>
      <c r="B517" t="s">
        <v>3573</v>
      </c>
      <c r="C517" t="s">
        <v>3224</v>
      </c>
      <c r="D517">
        <v>216</v>
      </c>
      <c r="E517" t="s">
        <v>130</v>
      </c>
      <c r="F517" t="s">
        <v>363</v>
      </c>
      <c r="G517" t="s">
        <v>79</v>
      </c>
      <c r="H517" t="s">
        <v>3574</v>
      </c>
      <c r="I517" t="s">
        <v>3575</v>
      </c>
      <c r="J517" s="2" t="str">
        <f t="shared" si="32"/>
        <v>{'average': 115</v>
      </c>
      <c r="K517" s="2" t="str">
        <f t="shared" si="33"/>
        <v xml:space="preserve"> 115</v>
      </c>
      <c r="L517" s="2" t="e">
        <f t="shared" si="35"/>
        <v>#VALUE!</v>
      </c>
      <c r="M517" s="3">
        <f t="shared" si="34"/>
        <v>0.52173913043478259</v>
      </c>
      <c r="N517" s="2">
        <v>60</v>
      </c>
      <c r="O517" t="s">
        <v>105</v>
      </c>
      <c r="P517">
        <v>24</v>
      </c>
      <c r="Q517">
        <v>9</v>
      </c>
      <c r="R517">
        <v>22</v>
      </c>
      <c r="S517">
        <v>7</v>
      </c>
      <c r="T517">
        <v>10</v>
      </c>
      <c r="U517">
        <v>9</v>
      </c>
      <c r="V517" t="s">
        <v>3576</v>
      </c>
      <c r="X517" t="s">
        <v>226</v>
      </c>
      <c r="Y517">
        <v>10</v>
      </c>
      <c r="AA517" t="s">
        <v>869</v>
      </c>
      <c r="AB517" s="6">
        <v>8</v>
      </c>
      <c r="AC517" t="s">
        <v>3577</v>
      </c>
      <c r="AD517" t="s">
        <v>3578</v>
      </c>
      <c r="AG517" t="s">
        <v>92</v>
      </c>
      <c r="AH517" t="s">
        <v>230</v>
      </c>
      <c r="AI517" t="s">
        <v>94</v>
      </c>
      <c r="AJ517" t="s">
        <v>873</v>
      </c>
      <c r="AK517" t="s">
        <v>139</v>
      </c>
      <c r="AL517" t="s">
        <v>97</v>
      </c>
      <c r="AN517" t="b">
        <v>1</v>
      </c>
      <c r="AO517" t="b">
        <v>1</v>
      </c>
      <c r="AP517" t="b">
        <v>1</v>
      </c>
      <c r="AU517" t="s">
        <v>159</v>
      </c>
      <c r="AV517" t="s">
        <v>235</v>
      </c>
      <c r="AW517" t="s">
        <v>3579</v>
      </c>
    </row>
    <row r="518" spans="1:74" x14ac:dyDescent="0.25">
      <c r="A518" s="1">
        <v>516</v>
      </c>
      <c r="B518" t="s">
        <v>3580</v>
      </c>
      <c r="C518" t="s">
        <v>3224</v>
      </c>
      <c r="D518">
        <v>245</v>
      </c>
      <c r="E518" t="s">
        <v>100</v>
      </c>
      <c r="F518" t="s">
        <v>352</v>
      </c>
      <c r="G518" t="s">
        <v>287</v>
      </c>
      <c r="H518" t="s">
        <v>3581</v>
      </c>
      <c r="I518" t="s">
        <v>3582</v>
      </c>
      <c r="J518" s="2" t="str">
        <f t="shared" si="32"/>
        <v>{'average': 110</v>
      </c>
      <c r="K518" s="2" t="str">
        <f t="shared" si="33"/>
        <v xml:space="preserve"> 110</v>
      </c>
      <c r="L518" s="2" t="e">
        <f t="shared" si="35"/>
        <v>#VALUE!</v>
      </c>
      <c r="M518" s="3">
        <f t="shared" si="34"/>
        <v>0.18181818181818182</v>
      </c>
      <c r="N518" s="2">
        <v>20</v>
      </c>
      <c r="O518" t="s">
        <v>1117</v>
      </c>
      <c r="P518">
        <v>10</v>
      </c>
      <c r="Q518">
        <v>10</v>
      </c>
      <c r="R518">
        <v>13</v>
      </c>
      <c r="S518">
        <v>18</v>
      </c>
      <c r="T518">
        <v>20</v>
      </c>
      <c r="U518">
        <v>17</v>
      </c>
      <c r="V518" t="s">
        <v>3583</v>
      </c>
      <c r="W518" t="s">
        <v>3584</v>
      </c>
      <c r="X518" t="s">
        <v>226</v>
      </c>
      <c r="Y518">
        <v>18</v>
      </c>
      <c r="Z518" t="s">
        <v>3585</v>
      </c>
      <c r="AA518" t="s">
        <v>205</v>
      </c>
      <c r="AB518" s="6">
        <v>8</v>
      </c>
      <c r="AC518" t="s">
        <v>3586</v>
      </c>
      <c r="AD518" t="s">
        <v>3587</v>
      </c>
      <c r="AE518" t="s">
        <v>3588</v>
      </c>
      <c r="AG518" t="s">
        <v>1889</v>
      </c>
      <c r="AH518" t="s">
        <v>230</v>
      </c>
      <c r="AJ518" t="s">
        <v>208</v>
      </c>
      <c r="AK518" t="s">
        <v>1643</v>
      </c>
      <c r="AL518" t="s">
        <v>124</v>
      </c>
      <c r="AN518" t="b">
        <v>1</v>
      </c>
      <c r="AO518" t="b">
        <v>1</v>
      </c>
      <c r="AP518" t="b">
        <v>1</v>
      </c>
      <c r="AR518" t="s">
        <v>3589</v>
      </c>
      <c r="AS518" t="s">
        <v>314</v>
      </c>
      <c r="AU518" t="s">
        <v>618</v>
      </c>
      <c r="AV518" t="s">
        <v>3590</v>
      </c>
      <c r="BV518" t="s">
        <v>3591</v>
      </c>
    </row>
    <row r="519" spans="1:74" x14ac:dyDescent="0.25">
      <c r="A519" s="1">
        <v>517</v>
      </c>
      <c r="B519" t="s">
        <v>3592</v>
      </c>
      <c r="C519" t="s">
        <v>3224</v>
      </c>
      <c r="D519">
        <v>202</v>
      </c>
      <c r="E519" t="s">
        <v>130</v>
      </c>
      <c r="F519" t="s">
        <v>363</v>
      </c>
      <c r="G519" t="s">
        <v>287</v>
      </c>
      <c r="H519" t="s">
        <v>174</v>
      </c>
      <c r="I519" t="s">
        <v>3593</v>
      </c>
      <c r="J519" s="2" t="str">
        <f t="shared" si="32"/>
        <v>{'average': 84,</v>
      </c>
      <c r="K519" s="2" t="str">
        <f t="shared" si="33"/>
        <v xml:space="preserve"> 84,</v>
      </c>
      <c r="L519" s="2" t="str">
        <f t="shared" si="35"/>
        <v xml:space="preserve"> 84</v>
      </c>
      <c r="M519" s="3">
        <f t="shared" si="34"/>
        <v>0.47619047619047616</v>
      </c>
      <c r="N519" s="2">
        <v>40</v>
      </c>
      <c r="O519" t="s">
        <v>308</v>
      </c>
      <c r="P519">
        <v>23</v>
      </c>
      <c r="Q519">
        <v>13</v>
      </c>
      <c r="R519">
        <v>21</v>
      </c>
      <c r="S519">
        <v>12</v>
      </c>
      <c r="T519">
        <v>13</v>
      </c>
      <c r="U519">
        <v>8</v>
      </c>
      <c r="V519" t="s">
        <v>3594</v>
      </c>
      <c r="X519" t="s">
        <v>226</v>
      </c>
      <c r="Y519">
        <v>11</v>
      </c>
      <c r="AA519" t="s">
        <v>869</v>
      </c>
      <c r="AB519" s="6">
        <v>6</v>
      </c>
      <c r="AC519" t="s">
        <v>3595</v>
      </c>
      <c r="AD519" t="s">
        <v>3596</v>
      </c>
      <c r="AH519" t="s">
        <v>230</v>
      </c>
      <c r="AI519" t="s">
        <v>94</v>
      </c>
      <c r="AJ519" t="s">
        <v>873</v>
      </c>
      <c r="AK519" t="s">
        <v>372</v>
      </c>
      <c r="AL519" t="s">
        <v>1185</v>
      </c>
      <c r="AN519" t="b">
        <v>1</v>
      </c>
      <c r="AO519" t="b">
        <v>1</v>
      </c>
      <c r="AP519" t="b">
        <v>1</v>
      </c>
    </row>
    <row r="520" spans="1:74" x14ac:dyDescent="0.25">
      <c r="A520" s="1">
        <v>518</v>
      </c>
      <c r="B520" t="s">
        <v>3597</v>
      </c>
      <c r="C520" t="s">
        <v>3224</v>
      </c>
      <c r="D520">
        <v>228</v>
      </c>
      <c r="E520" t="s">
        <v>100</v>
      </c>
      <c r="F520" t="s">
        <v>1000</v>
      </c>
      <c r="G520" t="s">
        <v>189</v>
      </c>
      <c r="H520" t="s">
        <v>3598</v>
      </c>
      <c r="I520" t="s">
        <v>3599</v>
      </c>
      <c r="J520" s="2" t="str">
        <f t="shared" si="32"/>
        <v>{'average': 63,</v>
      </c>
      <c r="K520" s="2" t="str">
        <f t="shared" si="33"/>
        <v xml:space="preserve"> 63,</v>
      </c>
      <c r="L520" s="2" t="str">
        <f t="shared" si="35"/>
        <v xml:space="preserve"> 63</v>
      </c>
      <c r="M520" s="3" t="e">
        <f t="shared" si="34"/>
        <v>#VALUE!</v>
      </c>
      <c r="N520" s="2" t="e">
        <v>#VALUE!</v>
      </c>
      <c r="O520" t="s">
        <v>105</v>
      </c>
      <c r="P520">
        <v>9</v>
      </c>
      <c r="Q520">
        <v>13</v>
      </c>
      <c r="R520">
        <v>10</v>
      </c>
      <c r="S520">
        <v>18</v>
      </c>
      <c r="T520">
        <v>13</v>
      </c>
      <c r="U520">
        <v>11</v>
      </c>
      <c r="V520" t="s">
        <v>3600</v>
      </c>
      <c r="W520" t="s">
        <v>392</v>
      </c>
      <c r="X520" t="s">
        <v>515</v>
      </c>
      <c r="Y520">
        <v>13</v>
      </c>
      <c r="AA520" t="s">
        <v>3273</v>
      </c>
      <c r="AB520" s="6">
        <v>3</v>
      </c>
      <c r="AD520" t="s">
        <v>3601</v>
      </c>
      <c r="AH520" t="s">
        <v>79</v>
      </c>
      <c r="AJ520" t="s">
        <v>1005</v>
      </c>
      <c r="AK520" t="s">
        <v>1479</v>
      </c>
      <c r="AL520" t="s">
        <v>124</v>
      </c>
      <c r="AM520" t="s">
        <v>327</v>
      </c>
      <c r="AN520" t="b">
        <v>1</v>
      </c>
      <c r="AO520" t="b">
        <v>1</v>
      </c>
      <c r="AP520" t="b">
        <v>1</v>
      </c>
      <c r="AR520" t="s">
        <v>3602</v>
      </c>
      <c r="AS520" t="s">
        <v>314</v>
      </c>
      <c r="AW520" t="s">
        <v>3603</v>
      </c>
    </row>
    <row r="521" spans="1:74" x14ac:dyDescent="0.25">
      <c r="A521" s="1">
        <v>519</v>
      </c>
      <c r="B521" t="s">
        <v>3604</v>
      </c>
      <c r="C521" t="s">
        <v>3224</v>
      </c>
      <c r="D521">
        <v>247</v>
      </c>
      <c r="E521" t="s">
        <v>77</v>
      </c>
      <c r="F521" t="s">
        <v>474</v>
      </c>
      <c r="G521" t="s">
        <v>109</v>
      </c>
      <c r="H521" t="s">
        <v>891</v>
      </c>
      <c r="I521" t="s">
        <v>3605</v>
      </c>
      <c r="J521" s="2" t="str">
        <f t="shared" si="32"/>
        <v>{'average': 300</v>
      </c>
      <c r="K521" s="2" t="str">
        <f t="shared" si="33"/>
        <v xml:space="preserve"> 300</v>
      </c>
      <c r="L521" s="2" t="e">
        <f t="shared" si="35"/>
        <v>#VALUE!</v>
      </c>
      <c r="M521" s="3">
        <f t="shared" si="34"/>
        <v>0.48</v>
      </c>
      <c r="N521" s="2">
        <v>144</v>
      </c>
      <c r="O521" t="s">
        <v>2109</v>
      </c>
      <c r="P521">
        <v>26</v>
      </c>
      <c r="Q521">
        <v>15</v>
      </c>
      <c r="R521">
        <v>22</v>
      </c>
      <c r="S521">
        <v>14</v>
      </c>
      <c r="T521">
        <v>18</v>
      </c>
      <c r="U521">
        <v>30</v>
      </c>
      <c r="V521" t="s">
        <v>3606</v>
      </c>
      <c r="W521" t="s">
        <v>3607</v>
      </c>
      <c r="X521" t="s">
        <v>515</v>
      </c>
      <c r="Y521">
        <v>14</v>
      </c>
      <c r="Z521" t="s">
        <v>1375</v>
      </c>
      <c r="AA521" t="s">
        <v>791</v>
      </c>
      <c r="AB521" s="6">
        <v>24</v>
      </c>
      <c r="AC521" t="s">
        <v>3608</v>
      </c>
      <c r="AD521" t="s">
        <v>3609</v>
      </c>
      <c r="AE521" t="s">
        <v>3610</v>
      </c>
      <c r="AG521" t="s">
        <v>521</v>
      </c>
      <c r="AH521" t="s">
        <v>79</v>
      </c>
      <c r="AI521" t="s">
        <v>94</v>
      </c>
      <c r="AJ521" t="s">
        <v>794</v>
      </c>
      <c r="AK521" t="s">
        <v>1264</v>
      </c>
      <c r="AL521" t="s">
        <v>97</v>
      </c>
      <c r="AM521" t="s">
        <v>2061</v>
      </c>
      <c r="AN521" t="b">
        <v>1</v>
      </c>
      <c r="AO521" t="b">
        <v>1</v>
      </c>
      <c r="AP521" t="b">
        <v>1</v>
      </c>
      <c r="AR521" t="s">
        <v>3611</v>
      </c>
      <c r="AS521" t="s">
        <v>314</v>
      </c>
      <c r="AU521" t="s">
        <v>526</v>
      </c>
      <c r="AV521" t="s">
        <v>3438</v>
      </c>
      <c r="AY521" t="b">
        <v>1</v>
      </c>
    </row>
    <row r="522" spans="1:74" x14ac:dyDescent="0.25">
      <c r="A522" s="1">
        <v>520</v>
      </c>
      <c r="B522" t="s">
        <v>3612</v>
      </c>
      <c r="C522" t="s">
        <v>3224</v>
      </c>
      <c r="D522">
        <v>248</v>
      </c>
      <c r="E522" t="s">
        <v>100</v>
      </c>
      <c r="F522" t="s">
        <v>1000</v>
      </c>
      <c r="G522" t="s">
        <v>109</v>
      </c>
      <c r="H522" t="s">
        <v>1345</v>
      </c>
      <c r="I522" t="s">
        <v>270</v>
      </c>
      <c r="J522" s="2" t="str">
        <f t="shared" si="32"/>
        <v>{'average': 27,</v>
      </c>
      <c r="K522" s="2" t="str">
        <f t="shared" si="33"/>
        <v xml:space="preserve"> 27,</v>
      </c>
      <c r="L522" s="2" t="str">
        <f t="shared" si="35"/>
        <v xml:space="preserve"> 27</v>
      </c>
      <c r="M522" s="3">
        <f t="shared" si="34"/>
        <v>0.18518518518518517</v>
      </c>
      <c r="N522" s="2">
        <v>5</v>
      </c>
      <c r="O522" t="s">
        <v>105</v>
      </c>
      <c r="P522">
        <v>11</v>
      </c>
      <c r="Q522">
        <v>12</v>
      </c>
      <c r="R522">
        <v>13</v>
      </c>
      <c r="S522">
        <v>12</v>
      </c>
      <c r="T522">
        <v>9</v>
      </c>
      <c r="U522">
        <v>18</v>
      </c>
      <c r="W522" t="s">
        <v>3613</v>
      </c>
      <c r="Y522">
        <v>9</v>
      </c>
      <c r="AA522" t="s">
        <v>3273</v>
      </c>
      <c r="AB522" s="6">
        <v>2</v>
      </c>
      <c r="AD522" t="s">
        <v>880</v>
      </c>
      <c r="AJ522" t="s">
        <v>1005</v>
      </c>
      <c r="AK522" t="s">
        <v>139</v>
      </c>
      <c r="AL522" t="s">
        <v>124</v>
      </c>
      <c r="AN522" t="b">
        <v>1</v>
      </c>
      <c r="AO522" t="b">
        <v>1</v>
      </c>
      <c r="AP522" t="b">
        <v>1</v>
      </c>
      <c r="AR522" t="s">
        <v>3614</v>
      </c>
      <c r="AS522" t="s">
        <v>127</v>
      </c>
    </row>
    <row r="523" spans="1:74" x14ac:dyDescent="0.25">
      <c r="A523" s="1">
        <v>521</v>
      </c>
      <c r="B523" t="s">
        <v>3615</v>
      </c>
      <c r="C523" t="s">
        <v>3224</v>
      </c>
      <c r="D523">
        <v>249</v>
      </c>
      <c r="E523" t="s">
        <v>100</v>
      </c>
      <c r="F523" t="s">
        <v>1000</v>
      </c>
      <c r="G523" t="s">
        <v>109</v>
      </c>
      <c r="H523" t="s">
        <v>364</v>
      </c>
      <c r="I523" t="s">
        <v>146</v>
      </c>
      <c r="J523" s="2" t="str">
        <f t="shared" si="32"/>
        <v>{'average': 22,</v>
      </c>
      <c r="K523" s="2" t="str">
        <f t="shared" si="33"/>
        <v xml:space="preserve"> 22,</v>
      </c>
      <c r="L523" s="2" t="str">
        <f t="shared" si="35"/>
        <v xml:space="preserve"> 22</v>
      </c>
      <c r="M523" s="3">
        <f t="shared" si="34"/>
        <v>0.18181818181818182</v>
      </c>
      <c r="N523" s="2">
        <v>4</v>
      </c>
      <c r="O523" t="s">
        <v>2889</v>
      </c>
      <c r="P523">
        <v>13</v>
      </c>
      <c r="Q523">
        <v>17</v>
      </c>
      <c r="R523">
        <v>12</v>
      </c>
      <c r="S523">
        <v>10</v>
      </c>
      <c r="T523">
        <v>8</v>
      </c>
      <c r="U523">
        <v>15</v>
      </c>
      <c r="V523" t="s">
        <v>3616</v>
      </c>
      <c r="W523" t="s">
        <v>3617</v>
      </c>
      <c r="Y523">
        <v>9</v>
      </c>
      <c r="AA523" t="s">
        <v>2026</v>
      </c>
      <c r="AB523" s="6">
        <v>1</v>
      </c>
      <c r="AC523" t="s">
        <v>3618</v>
      </c>
      <c r="AD523" t="s">
        <v>3619</v>
      </c>
      <c r="AI523" t="s">
        <v>94</v>
      </c>
      <c r="AJ523" t="s">
        <v>1005</v>
      </c>
      <c r="AK523" t="s">
        <v>197</v>
      </c>
      <c r="AL523" t="s">
        <v>198</v>
      </c>
      <c r="AN523" t="b">
        <v>1</v>
      </c>
      <c r="AO523" t="b">
        <v>1</v>
      </c>
      <c r="AP523" t="b">
        <v>1</v>
      </c>
    </row>
    <row r="524" spans="1:74" x14ac:dyDescent="0.25">
      <c r="A524" s="1">
        <v>522</v>
      </c>
      <c r="B524" t="s">
        <v>3620</v>
      </c>
      <c r="C524" t="s">
        <v>3224</v>
      </c>
      <c r="D524">
        <v>249</v>
      </c>
      <c r="E524" t="s">
        <v>100</v>
      </c>
      <c r="F524" t="s">
        <v>1000</v>
      </c>
      <c r="G524" t="s">
        <v>109</v>
      </c>
      <c r="H524" t="s">
        <v>364</v>
      </c>
      <c r="I524" t="s">
        <v>146</v>
      </c>
      <c r="J524" s="2" t="str">
        <f t="shared" si="32"/>
        <v>{'average': 22,</v>
      </c>
      <c r="K524" s="2" t="str">
        <f t="shared" si="33"/>
        <v xml:space="preserve"> 22,</v>
      </c>
      <c r="L524" s="2" t="str">
        <f t="shared" si="35"/>
        <v xml:space="preserve"> 22</v>
      </c>
      <c r="M524" s="3">
        <f t="shared" si="34"/>
        <v>0.18181818181818182</v>
      </c>
      <c r="N524" s="2">
        <v>4</v>
      </c>
      <c r="O524" t="s">
        <v>2889</v>
      </c>
      <c r="P524">
        <v>13</v>
      </c>
      <c r="Q524">
        <v>17</v>
      </c>
      <c r="R524">
        <v>12</v>
      </c>
      <c r="S524">
        <v>10</v>
      </c>
      <c r="T524">
        <v>8</v>
      </c>
      <c r="U524">
        <v>15</v>
      </c>
      <c r="V524" t="s">
        <v>3616</v>
      </c>
      <c r="W524" t="s">
        <v>3617</v>
      </c>
      <c r="Y524">
        <v>9</v>
      </c>
      <c r="AA524" t="s">
        <v>2026</v>
      </c>
      <c r="AB524" s="6">
        <v>1</v>
      </c>
      <c r="AC524" t="s">
        <v>3618</v>
      </c>
      <c r="AD524" t="s">
        <v>3621</v>
      </c>
      <c r="AI524" t="s">
        <v>94</v>
      </c>
      <c r="AJ524" t="s">
        <v>1005</v>
      </c>
      <c r="AK524" t="s">
        <v>1264</v>
      </c>
      <c r="AL524" t="s">
        <v>141</v>
      </c>
      <c r="AN524" t="b">
        <v>1</v>
      </c>
      <c r="AO524" t="b">
        <v>1</v>
      </c>
      <c r="AP524" t="b">
        <v>1</v>
      </c>
    </row>
    <row r="525" spans="1:74" x14ac:dyDescent="0.25">
      <c r="A525" s="1">
        <v>523</v>
      </c>
      <c r="B525" t="s">
        <v>3622</v>
      </c>
      <c r="C525" t="s">
        <v>3224</v>
      </c>
      <c r="D525">
        <v>249</v>
      </c>
      <c r="E525" t="s">
        <v>100</v>
      </c>
      <c r="F525" t="s">
        <v>1000</v>
      </c>
      <c r="G525" t="s">
        <v>109</v>
      </c>
      <c r="H525" t="s">
        <v>364</v>
      </c>
      <c r="I525" t="s">
        <v>146</v>
      </c>
      <c r="J525" s="2" t="str">
        <f t="shared" si="32"/>
        <v>{'average': 22,</v>
      </c>
      <c r="K525" s="2" t="str">
        <f t="shared" si="33"/>
        <v xml:space="preserve"> 22,</v>
      </c>
      <c r="L525" s="2" t="str">
        <f t="shared" si="35"/>
        <v xml:space="preserve"> 22</v>
      </c>
      <c r="M525" s="3">
        <f t="shared" si="34"/>
        <v>0.18181818181818182</v>
      </c>
      <c r="N525" s="2">
        <v>4</v>
      </c>
      <c r="O525" t="s">
        <v>2889</v>
      </c>
      <c r="P525">
        <v>13</v>
      </c>
      <c r="Q525">
        <v>17</v>
      </c>
      <c r="R525">
        <v>12</v>
      </c>
      <c r="S525">
        <v>10</v>
      </c>
      <c r="T525">
        <v>8</v>
      </c>
      <c r="U525">
        <v>15</v>
      </c>
      <c r="V525" t="s">
        <v>3616</v>
      </c>
      <c r="W525" t="s">
        <v>3617</v>
      </c>
      <c r="Y525">
        <v>9</v>
      </c>
      <c r="AA525" t="s">
        <v>2026</v>
      </c>
      <c r="AB525" s="6">
        <v>1</v>
      </c>
      <c r="AC525" t="s">
        <v>3618</v>
      </c>
      <c r="AD525" t="s">
        <v>3623</v>
      </c>
      <c r="AI525" t="s">
        <v>94</v>
      </c>
      <c r="AJ525" t="s">
        <v>1005</v>
      </c>
      <c r="AK525" t="s">
        <v>197</v>
      </c>
      <c r="AL525" t="s">
        <v>124</v>
      </c>
      <c r="AN525" t="b">
        <v>1</v>
      </c>
      <c r="AO525" t="b">
        <v>1</v>
      </c>
      <c r="AP525" t="b">
        <v>1</v>
      </c>
    </row>
    <row r="526" spans="1:74" x14ac:dyDescent="0.25">
      <c r="A526" s="1">
        <v>524</v>
      </c>
      <c r="B526" t="s">
        <v>3624</v>
      </c>
      <c r="C526" t="s">
        <v>3224</v>
      </c>
      <c r="D526">
        <v>231</v>
      </c>
      <c r="E526" t="s">
        <v>100</v>
      </c>
      <c r="F526" t="s">
        <v>1000</v>
      </c>
      <c r="G526" t="s">
        <v>189</v>
      </c>
      <c r="H526" t="s">
        <v>174</v>
      </c>
      <c r="I526" t="s">
        <v>104</v>
      </c>
      <c r="J526" s="2" t="str">
        <f t="shared" si="32"/>
        <v>{'average': 52,</v>
      </c>
      <c r="K526" s="2" t="str">
        <f t="shared" si="33"/>
        <v xml:space="preserve"> 52,</v>
      </c>
      <c r="L526" s="2" t="str">
        <f t="shared" si="35"/>
        <v xml:space="preserve"> 52</v>
      </c>
      <c r="M526" s="3">
        <f t="shared" si="34"/>
        <v>0.30769230769230771</v>
      </c>
      <c r="N526" s="2">
        <v>16</v>
      </c>
      <c r="O526" t="s">
        <v>105</v>
      </c>
      <c r="P526">
        <v>16</v>
      </c>
      <c r="Q526">
        <v>12</v>
      </c>
      <c r="R526">
        <v>15</v>
      </c>
      <c r="S526">
        <v>15</v>
      </c>
      <c r="T526">
        <v>12</v>
      </c>
      <c r="U526">
        <v>10</v>
      </c>
      <c r="W526" t="s">
        <v>3625</v>
      </c>
      <c r="Y526">
        <v>13</v>
      </c>
      <c r="AA526" t="s">
        <v>3273</v>
      </c>
      <c r="AB526" s="6">
        <v>4</v>
      </c>
      <c r="AC526" t="s">
        <v>3626</v>
      </c>
      <c r="AD526" t="s">
        <v>3627</v>
      </c>
      <c r="AJ526" t="s">
        <v>1005</v>
      </c>
      <c r="AK526" t="s">
        <v>123</v>
      </c>
      <c r="AL526" t="s">
        <v>124</v>
      </c>
      <c r="AN526" t="b">
        <v>1</v>
      </c>
      <c r="AO526" t="b">
        <v>1</v>
      </c>
      <c r="AP526" t="b">
        <v>1</v>
      </c>
      <c r="AR526" t="s">
        <v>3628</v>
      </c>
      <c r="AS526" t="s">
        <v>200</v>
      </c>
      <c r="AW526" t="s">
        <v>3629</v>
      </c>
    </row>
    <row r="527" spans="1:74" x14ac:dyDescent="0.25">
      <c r="A527" s="1">
        <v>525</v>
      </c>
      <c r="B527" t="s">
        <v>3630</v>
      </c>
      <c r="C527" t="s">
        <v>3224</v>
      </c>
      <c r="D527">
        <v>239</v>
      </c>
      <c r="E527" t="s">
        <v>100</v>
      </c>
      <c r="F527" t="s">
        <v>1000</v>
      </c>
      <c r="G527" t="s">
        <v>202</v>
      </c>
      <c r="H527" t="s">
        <v>3631</v>
      </c>
      <c r="I527" t="s">
        <v>719</v>
      </c>
      <c r="J527" s="2" t="str">
        <f t="shared" si="32"/>
        <v>{'average': 11,</v>
      </c>
      <c r="K527" s="2" t="str">
        <f t="shared" si="33"/>
        <v xml:space="preserve"> 11,</v>
      </c>
      <c r="L527" s="2" t="str">
        <f t="shared" si="35"/>
        <v xml:space="preserve"> 11</v>
      </c>
      <c r="M527" s="3">
        <f t="shared" si="34"/>
        <v>0.18181818181818182</v>
      </c>
      <c r="N527" s="2">
        <v>2</v>
      </c>
      <c r="O527" t="s">
        <v>1093</v>
      </c>
      <c r="P527">
        <v>10</v>
      </c>
      <c r="Q527">
        <v>15</v>
      </c>
      <c r="R527">
        <v>12</v>
      </c>
      <c r="S527">
        <v>10</v>
      </c>
      <c r="T527">
        <v>14</v>
      </c>
      <c r="U527">
        <v>8</v>
      </c>
      <c r="W527" t="s">
        <v>3632</v>
      </c>
      <c r="Y527">
        <v>14</v>
      </c>
      <c r="AA527" t="s">
        <v>2026</v>
      </c>
      <c r="AB527">
        <v>0.5</v>
      </c>
      <c r="AC527" t="s">
        <v>3633</v>
      </c>
      <c r="AD527" t="s">
        <v>3634</v>
      </c>
      <c r="AG527" t="s">
        <v>3635</v>
      </c>
      <c r="AI527" t="s">
        <v>94</v>
      </c>
      <c r="AJ527" t="s">
        <v>1005</v>
      </c>
      <c r="AK527" t="s">
        <v>197</v>
      </c>
      <c r="AN527" t="b">
        <v>1</v>
      </c>
      <c r="AO527" t="b">
        <v>1</v>
      </c>
    </row>
    <row r="528" spans="1:74" x14ac:dyDescent="0.25">
      <c r="A528" s="1">
        <v>526</v>
      </c>
      <c r="B528" t="s">
        <v>3636</v>
      </c>
      <c r="C528" t="s">
        <v>3224</v>
      </c>
      <c r="D528">
        <v>243</v>
      </c>
      <c r="E528" t="s">
        <v>100</v>
      </c>
      <c r="F528" t="s">
        <v>1000</v>
      </c>
      <c r="G528" t="s">
        <v>202</v>
      </c>
      <c r="H528" t="s">
        <v>3637</v>
      </c>
      <c r="I528" t="s">
        <v>719</v>
      </c>
      <c r="J528" s="2" t="str">
        <f t="shared" si="32"/>
        <v>{'average': 11,</v>
      </c>
      <c r="K528" s="2" t="str">
        <f t="shared" si="33"/>
        <v xml:space="preserve"> 11,</v>
      </c>
      <c r="L528" s="2" t="str">
        <f t="shared" si="35"/>
        <v xml:space="preserve"> 11</v>
      </c>
      <c r="M528" s="3">
        <f t="shared" si="34"/>
        <v>0.18181818181818182</v>
      </c>
      <c r="N528" s="2">
        <v>2</v>
      </c>
      <c r="O528" t="s">
        <v>105</v>
      </c>
      <c r="P528">
        <v>13</v>
      </c>
      <c r="Q528">
        <v>14</v>
      </c>
      <c r="R528">
        <v>12</v>
      </c>
      <c r="S528">
        <v>10</v>
      </c>
      <c r="T528">
        <v>9</v>
      </c>
      <c r="U528">
        <v>10</v>
      </c>
      <c r="Y528">
        <v>9</v>
      </c>
      <c r="AA528" t="s">
        <v>2026</v>
      </c>
      <c r="AB528">
        <v>0.5</v>
      </c>
      <c r="AC528" t="s">
        <v>3638</v>
      </c>
      <c r="AD528" t="s">
        <v>3639</v>
      </c>
      <c r="AJ528" t="s">
        <v>1005</v>
      </c>
      <c r="AK528" t="s">
        <v>3282</v>
      </c>
      <c r="AL528" t="s">
        <v>492</v>
      </c>
      <c r="AN528" t="b">
        <v>1</v>
      </c>
      <c r="AO528" t="b">
        <v>1</v>
      </c>
      <c r="AP528" t="b">
        <v>1</v>
      </c>
    </row>
    <row r="529" spans="1:58" x14ac:dyDescent="0.25">
      <c r="A529" s="1">
        <v>527</v>
      </c>
      <c r="B529" t="s">
        <v>3640</v>
      </c>
      <c r="C529" t="s">
        <v>3224</v>
      </c>
      <c r="D529">
        <v>221</v>
      </c>
      <c r="E529" t="s">
        <v>304</v>
      </c>
      <c r="F529" t="s">
        <v>144</v>
      </c>
      <c r="G529" t="s">
        <v>79</v>
      </c>
      <c r="H529" t="s">
        <v>610</v>
      </c>
      <c r="I529" t="s">
        <v>3641</v>
      </c>
      <c r="J529" s="2" t="str">
        <f t="shared" si="32"/>
        <v>{'average': 22,</v>
      </c>
      <c r="K529" s="2" t="str">
        <f t="shared" si="33"/>
        <v xml:space="preserve"> 22,</v>
      </c>
      <c r="L529" s="2" t="str">
        <f t="shared" si="35"/>
        <v xml:space="preserve"> 22</v>
      </c>
      <c r="M529" s="3">
        <f t="shared" si="34"/>
        <v>0.36363636363636365</v>
      </c>
      <c r="N529" s="2">
        <v>8</v>
      </c>
      <c r="O529" t="s">
        <v>105</v>
      </c>
      <c r="P529">
        <v>11</v>
      </c>
      <c r="Q529">
        <v>13</v>
      </c>
      <c r="R529">
        <v>14</v>
      </c>
      <c r="S529">
        <v>6</v>
      </c>
      <c r="T529">
        <v>6</v>
      </c>
      <c r="U529">
        <v>3</v>
      </c>
      <c r="X529" t="s">
        <v>226</v>
      </c>
      <c r="Y529">
        <v>8</v>
      </c>
      <c r="AA529" t="s">
        <v>227</v>
      </c>
      <c r="AB529">
        <v>0.25</v>
      </c>
      <c r="AD529" t="s">
        <v>3642</v>
      </c>
      <c r="AH529" t="s">
        <v>230</v>
      </c>
      <c r="AJ529" t="s">
        <v>231</v>
      </c>
      <c r="AK529" t="s">
        <v>123</v>
      </c>
      <c r="AL529" t="s">
        <v>124</v>
      </c>
      <c r="AN529" t="b">
        <v>1</v>
      </c>
      <c r="AO529" t="b">
        <v>1</v>
      </c>
      <c r="AU529" t="s">
        <v>361</v>
      </c>
      <c r="AV529" t="s">
        <v>394</v>
      </c>
      <c r="AW529" t="s">
        <v>3643</v>
      </c>
    </row>
    <row r="530" spans="1:58" x14ac:dyDescent="0.25">
      <c r="A530" s="1">
        <v>528</v>
      </c>
      <c r="B530" t="s">
        <v>3644</v>
      </c>
      <c r="C530" t="s">
        <v>3224</v>
      </c>
      <c r="D530">
        <v>205</v>
      </c>
      <c r="E530" t="s">
        <v>130</v>
      </c>
      <c r="F530" t="s">
        <v>131</v>
      </c>
      <c r="G530" t="s">
        <v>269</v>
      </c>
      <c r="H530" t="s">
        <v>364</v>
      </c>
      <c r="I530" t="s">
        <v>3645</v>
      </c>
      <c r="J530" s="2" t="str">
        <f t="shared" si="32"/>
        <v>{'average': 120</v>
      </c>
      <c r="K530" s="2" t="str">
        <f t="shared" si="33"/>
        <v xml:space="preserve"> 120</v>
      </c>
      <c r="L530" s="2" t="e">
        <f t="shared" si="35"/>
        <v>#VALUE!</v>
      </c>
      <c r="M530" s="3">
        <f t="shared" si="34"/>
        <v>0.26666666666666666</v>
      </c>
      <c r="N530" s="2">
        <v>32</v>
      </c>
      <c r="O530" t="s">
        <v>308</v>
      </c>
      <c r="P530">
        <v>12</v>
      </c>
      <c r="Q530">
        <v>16</v>
      </c>
      <c r="R530">
        <v>14</v>
      </c>
      <c r="S530">
        <v>2</v>
      </c>
      <c r="T530">
        <v>17</v>
      </c>
      <c r="U530">
        <v>18</v>
      </c>
      <c r="W530" t="s">
        <v>441</v>
      </c>
      <c r="X530" t="s">
        <v>215</v>
      </c>
      <c r="Y530">
        <v>17</v>
      </c>
      <c r="AB530" s="6">
        <v>9</v>
      </c>
      <c r="AC530" t="s">
        <v>3646</v>
      </c>
      <c r="AD530" t="s">
        <v>3647</v>
      </c>
      <c r="AG530" t="s">
        <v>3648</v>
      </c>
      <c r="AH530" t="s">
        <v>219</v>
      </c>
      <c r="AI530" t="s">
        <v>94</v>
      </c>
      <c r="AK530" t="s">
        <v>446</v>
      </c>
      <c r="AL530" t="s">
        <v>124</v>
      </c>
      <c r="AM530" t="s">
        <v>447</v>
      </c>
      <c r="AN530" t="b">
        <v>1</v>
      </c>
      <c r="AO530" t="b">
        <v>1</v>
      </c>
      <c r="AP530" t="b">
        <v>1</v>
      </c>
      <c r="AV530" t="s">
        <v>447</v>
      </c>
      <c r="AX530" t="s">
        <v>448</v>
      </c>
    </row>
    <row r="531" spans="1:58" x14ac:dyDescent="0.25">
      <c r="A531" s="1">
        <v>529</v>
      </c>
      <c r="B531" t="s">
        <v>3649</v>
      </c>
      <c r="C531" t="s">
        <v>3224</v>
      </c>
      <c r="D531">
        <v>187</v>
      </c>
      <c r="J531" s="2" t="str">
        <f t="shared" si="32"/>
        <v/>
      </c>
      <c r="K531" s="2" t="e">
        <f t="shared" si="33"/>
        <v>#VALUE!</v>
      </c>
      <c r="L531" s="2" t="e">
        <f t="shared" si="35"/>
        <v>#VALUE!</v>
      </c>
      <c r="M531" s="3" t="e">
        <f t="shared" si="34"/>
        <v>#VALUE!</v>
      </c>
      <c r="N531" s="2" t="e">
        <v>#VALUE!</v>
      </c>
      <c r="O531" t="s">
        <v>2188</v>
      </c>
      <c r="AA531" t="s">
        <v>3650</v>
      </c>
      <c r="AB531" s="6">
        <v>0</v>
      </c>
      <c r="AJ531" t="s">
        <v>208</v>
      </c>
      <c r="AN531" t="b">
        <v>1</v>
      </c>
      <c r="BB531" t="s">
        <v>3651</v>
      </c>
    </row>
    <row r="532" spans="1:58" x14ac:dyDescent="0.25">
      <c r="A532" s="1">
        <v>530</v>
      </c>
      <c r="B532" t="s">
        <v>3652</v>
      </c>
      <c r="C532" t="s">
        <v>3224</v>
      </c>
      <c r="D532">
        <v>197</v>
      </c>
      <c r="E532" t="s">
        <v>77</v>
      </c>
      <c r="F532" t="s">
        <v>474</v>
      </c>
      <c r="G532" t="s">
        <v>109</v>
      </c>
      <c r="H532" t="s">
        <v>162</v>
      </c>
      <c r="I532" t="s">
        <v>3653</v>
      </c>
      <c r="J532" s="2" t="str">
        <f t="shared" si="32"/>
        <v>{'average': 157</v>
      </c>
      <c r="K532" s="2" t="str">
        <f t="shared" si="33"/>
        <v xml:space="preserve"> 157</v>
      </c>
      <c r="L532" s="2" t="e">
        <f t="shared" si="35"/>
        <v>#VALUE!</v>
      </c>
      <c r="M532" s="3">
        <f t="shared" si="34"/>
        <v>0.38216560509554143</v>
      </c>
      <c r="N532" s="2">
        <v>60</v>
      </c>
      <c r="O532" t="s">
        <v>308</v>
      </c>
      <c r="P532">
        <v>23</v>
      </c>
      <c r="Q532">
        <v>6</v>
      </c>
      <c r="R532">
        <v>19</v>
      </c>
      <c r="S532">
        <v>14</v>
      </c>
      <c r="T532">
        <v>19</v>
      </c>
      <c r="U532">
        <v>22</v>
      </c>
      <c r="V532" t="s">
        <v>3654</v>
      </c>
      <c r="W532" t="s">
        <v>3655</v>
      </c>
      <c r="X532" t="s">
        <v>515</v>
      </c>
      <c r="Y532">
        <v>14</v>
      </c>
      <c r="Z532" t="s">
        <v>561</v>
      </c>
      <c r="AA532" t="s">
        <v>3537</v>
      </c>
      <c r="AB532" s="6">
        <v>12</v>
      </c>
      <c r="AC532" t="s">
        <v>3656</v>
      </c>
      <c r="AD532" t="s">
        <v>3657</v>
      </c>
      <c r="AG532" t="s">
        <v>92</v>
      </c>
      <c r="AH532" t="s">
        <v>79</v>
      </c>
      <c r="AI532" t="s">
        <v>94</v>
      </c>
      <c r="AJ532" t="s">
        <v>3540</v>
      </c>
      <c r="AK532" t="s">
        <v>3049</v>
      </c>
      <c r="AL532" t="s">
        <v>97</v>
      </c>
      <c r="AN532" t="b">
        <v>1</v>
      </c>
      <c r="AO532" t="b">
        <v>1</v>
      </c>
      <c r="AP532" t="b">
        <v>1</v>
      </c>
      <c r="AR532" t="s">
        <v>3658</v>
      </c>
      <c r="AS532" t="s">
        <v>314</v>
      </c>
      <c r="AU532" t="s">
        <v>361</v>
      </c>
      <c r="AV532" t="s">
        <v>389</v>
      </c>
    </row>
    <row r="533" spans="1:58" x14ac:dyDescent="0.25">
      <c r="A533" s="1">
        <v>531</v>
      </c>
      <c r="B533" t="s">
        <v>3659</v>
      </c>
      <c r="C533" t="s">
        <v>3224</v>
      </c>
      <c r="D533">
        <v>205</v>
      </c>
      <c r="E533" t="s">
        <v>77</v>
      </c>
      <c r="F533" t="s">
        <v>131</v>
      </c>
      <c r="G533" t="s">
        <v>269</v>
      </c>
      <c r="H533" t="s">
        <v>162</v>
      </c>
      <c r="I533" t="s">
        <v>3660</v>
      </c>
      <c r="J533" s="2" t="str">
        <f t="shared" si="32"/>
        <v>{'average': 228</v>
      </c>
      <c r="K533" s="2" t="str">
        <f t="shared" si="33"/>
        <v xml:space="preserve"> 228</v>
      </c>
      <c r="L533" s="2" t="e">
        <f t="shared" si="35"/>
        <v>#VALUE!</v>
      </c>
      <c r="M533" s="3">
        <f t="shared" si="34"/>
        <v>0.31578947368421051</v>
      </c>
      <c r="N533" s="2">
        <v>72</v>
      </c>
      <c r="O533" t="s">
        <v>134</v>
      </c>
      <c r="P533">
        <v>22</v>
      </c>
      <c r="Q533">
        <v>16</v>
      </c>
      <c r="R533">
        <v>17</v>
      </c>
      <c r="S533">
        <v>2</v>
      </c>
      <c r="T533">
        <v>14</v>
      </c>
      <c r="U533">
        <v>18</v>
      </c>
      <c r="W533" t="s">
        <v>3661</v>
      </c>
      <c r="X533" t="s">
        <v>215</v>
      </c>
      <c r="Y533">
        <v>17</v>
      </c>
      <c r="AB533" s="6">
        <v>15</v>
      </c>
      <c r="AC533" t="s">
        <v>3662</v>
      </c>
      <c r="AD533" t="s">
        <v>3663</v>
      </c>
      <c r="AG533" t="s">
        <v>3664</v>
      </c>
      <c r="AH533" t="s">
        <v>219</v>
      </c>
      <c r="AI533" t="s">
        <v>94</v>
      </c>
      <c r="AK533" t="s">
        <v>110</v>
      </c>
      <c r="AL533" t="s">
        <v>97</v>
      </c>
      <c r="AM533" t="s">
        <v>284</v>
      </c>
      <c r="AN533" t="b">
        <v>1</v>
      </c>
      <c r="AO533" t="b">
        <v>1</v>
      </c>
      <c r="AP533" t="b">
        <v>1</v>
      </c>
      <c r="AV533" t="s">
        <v>447</v>
      </c>
      <c r="AX533" t="s">
        <v>448</v>
      </c>
    </row>
    <row r="534" spans="1:58" x14ac:dyDescent="0.25">
      <c r="A534" s="1">
        <v>532</v>
      </c>
      <c r="B534" t="s">
        <v>3665</v>
      </c>
      <c r="C534" t="s">
        <v>3224</v>
      </c>
      <c r="D534">
        <v>219</v>
      </c>
      <c r="E534" t="s">
        <v>130</v>
      </c>
      <c r="F534" t="s">
        <v>78</v>
      </c>
      <c r="G534" t="s">
        <v>79</v>
      </c>
      <c r="H534" t="s">
        <v>3521</v>
      </c>
      <c r="I534" t="s">
        <v>3666</v>
      </c>
      <c r="J534" s="2" t="str">
        <f t="shared" si="32"/>
        <v>{'average': 37,</v>
      </c>
      <c r="K534" s="2" t="str">
        <f t="shared" si="33"/>
        <v xml:space="preserve"> 37,</v>
      </c>
      <c r="L534" s="2" t="str">
        <f t="shared" si="35"/>
        <v xml:space="preserve"> 37</v>
      </c>
      <c r="M534" s="3">
        <f t="shared" si="34"/>
        <v>0.27027027027027029</v>
      </c>
      <c r="N534" s="2">
        <v>10</v>
      </c>
      <c r="O534" t="s">
        <v>3667</v>
      </c>
      <c r="P534">
        <v>20</v>
      </c>
      <c r="Q534">
        <v>13</v>
      </c>
      <c r="R534">
        <v>14</v>
      </c>
      <c r="S534">
        <v>3</v>
      </c>
      <c r="T534">
        <v>10</v>
      </c>
      <c r="U534">
        <v>8</v>
      </c>
      <c r="V534" t="s">
        <v>3668</v>
      </c>
      <c r="W534" t="s">
        <v>3669</v>
      </c>
      <c r="Y534">
        <v>12</v>
      </c>
      <c r="AB534" s="6">
        <v>2</v>
      </c>
      <c r="AC534" t="s">
        <v>3670</v>
      </c>
      <c r="AD534" t="s">
        <v>3671</v>
      </c>
      <c r="AG534" t="s">
        <v>1214</v>
      </c>
      <c r="AI534" t="s">
        <v>94</v>
      </c>
      <c r="AK534" t="s">
        <v>110</v>
      </c>
      <c r="AL534" t="s">
        <v>124</v>
      </c>
      <c r="AN534" t="b">
        <v>1</v>
      </c>
      <c r="AO534" t="b">
        <v>1</v>
      </c>
      <c r="AP534" t="b">
        <v>1</v>
      </c>
    </row>
    <row r="535" spans="1:58" x14ac:dyDescent="0.25">
      <c r="A535" s="1">
        <v>533</v>
      </c>
      <c r="B535" t="s">
        <v>3672</v>
      </c>
      <c r="C535" t="s">
        <v>3224</v>
      </c>
      <c r="D535">
        <v>220</v>
      </c>
      <c r="E535" t="s">
        <v>557</v>
      </c>
      <c r="F535" t="s">
        <v>78</v>
      </c>
      <c r="G535" t="s">
        <v>79</v>
      </c>
      <c r="H535" t="s">
        <v>80</v>
      </c>
      <c r="I535" t="s">
        <v>3673</v>
      </c>
      <c r="J535" s="2" t="str">
        <f t="shared" si="32"/>
        <v>{'average': 216</v>
      </c>
      <c r="K535" s="2" t="str">
        <f t="shared" si="33"/>
        <v xml:space="preserve"> 216</v>
      </c>
      <c r="L535" s="2" t="e">
        <f t="shared" si="35"/>
        <v>#VALUE!</v>
      </c>
      <c r="M535" s="3">
        <f t="shared" si="34"/>
        <v>0.22222222222222221</v>
      </c>
      <c r="N535" s="2">
        <v>48</v>
      </c>
      <c r="O535" t="s">
        <v>1531</v>
      </c>
      <c r="P535">
        <v>23</v>
      </c>
      <c r="Q535">
        <v>15</v>
      </c>
      <c r="R535">
        <v>16</v>
      </c>
      <c r="S535">
        <v>7</v>
      </c>
      <c r="T535">
        <v>12</v>
      </c>
      <c r="U535">
        <v>6</v>
      </c>
      <c r="V535" t="s">
        <v>3674</v>
      </c>
      <c r="W535" t="s">
        <v>3675</v>
      </c>
      <c r="Y535">
        <v>16</v>
      </c>
      <c r="AB535" s="6">
        <v>13</v>
      </c>
      <c r="AC535" t="s">
        <v>3676</v>
      </c>
      <c r="AD535" t="s">
        <v>3677</v>
      </c>
      <c r="AG535" t="s">
        <v>1465</v>
      </c>
      <c r="AI535" t="s">
        <v>2078</v>
      </c>
      <c r="AK535" t="s">
        <v>1033</v>
      </c>
      <c r="AL535" t="s">
        <v>97</v>
      </c>
      <c r="AM535" t="s">
        <v>3678</v>
      </c>
      <c r="AN535" t="b">
        <v>1</v>
      </c>
      <c r="AO535" t="b">
        <v>1</v>
      </c>
      <c r="AP535" t="b">
        <v>1</v>
      </c>
    </row>
    <row r="536" spans="1:58" x14ac:dyDescent="0.25">
      <c r="A536" s="1">
        <v>534</v>
      </c>
      <c r="B536" t="s">
        <v>3679</v>
      </c>
      <c r="C536" t="s">
        <v>3224</v>
      </c>
      <c r="D536">
        <v>226</v>
      </c>
      <c r="E536" t="s">
        <v>100</v>
      </c>
      <c r="F536" t="s">
        <v>1000</v>
      </c>
      <c r="G536" t="s">
        <v>1305</v>
      </c>
      <c r="H536" t="s">
        <v>278</v>
      </c>
      <c r="I536" t="s">
        <v>1195</v>
      </c>
      <c r="J536" s="2" t="str">
        <f t="shared" si="32"/>
        <v>{'average': 16,</v>
      </c>
      <c r="K536" s="2" t="str">
        <f t="shared" si="33"/>
        <v xml:space="preserve"> 16,</v>
      </c>
      <c r="L536" s="2" t="str">
        <f t="shared" si="35"/>
        <v xml:space="preserve"> 16</v>
      </c>
      <c r="M536" s="3">
        <f t="shared" si="34"/>
        <v>0.1875</v>
      </c>
      <c r="N536" s="2">
        <v>3</v>
      </c>
      <c r="O536" t="s">
        <v>105</v>
      </c>
      <c r="P536">
        <v>13</v>
      </c>
      <c r="Q536">
        <v>12</v>
      </c>
      <c r="R536">
        <v>12</v>
      </c>
      <c r="S536">
        <v>10</v>
      </c>
      <c r="T536">
        <v>11</v>
      </c>
      <c r="U536">
        <v>11</v>
      </c>
      <c r="W536" t="s">
        <v>3680</v>
      </c>
      <c r="Y536">
        <v>12</v>
      </c>
      <c r="AA536" t="s">
        <v>2026</v>
      </c>
      <c r="AB536">
        <v>0.5</v>
      </c>
      <c r="AC536" t="s">
        <v>3681</v>
      </c>
      <c r="AD536" t="s">
        <v>3682</v>
      </c>
      <c r="AI536" t="s">
        <v>94</v>
      </c>
      <c r="AJ536" t="s">
        <v>1005</v>
      </c>
      <c r="AK536" t="s">
        <v>123</v>
      </c>
      <c r="AL536" t="s">
        <v>124</v>
      </c>
      <c r="AN536" t="b">
        <v>1</v>
      </c>
      <c r="AO536" t="b">
        <v>1</v>
      </c>
      <c r="BF536" t="s">
        <v>2021</v>
      </c>
    </row>
    <row r="537" spans="1:58" x14ac:dyDescent="0.25">
      <c r="A537" s="1">
        <v>535</v>
      </c>
      <c r="B537" t="s">
        <v>3683</v>
      </c>
      <c r="C537" t="s">
        <v>3224</v>
      </c>
      <c r="D537">
        <v>183</v>
      </c>
      <c r="J537" s="2" t="str">
        <f t="shared" si="32"/>
        <v/>
      </c>
      <c r="K537" s="2" t="e">
        <f t="shared" si="33"/>
        <v>#VALUE!</v>
      </c>
      <c r="L537" s="2" t="e">
        <f t="shared" si="35"/>
        <v>#VALUE!</v>
      </c>
      <c r="M537" s="3" t="e">
        <f t="shared" si="34"/>
        <v>#VALUE!</v>
      </c>
      <c r="N537" s="2" t="e">
        <v>#VALUE!</v>
      </c>
      <c r="AB537" s="6">
        <v>0</v>
      </c>
      <c r="AN537" t="b">
        <v>1</v>
      </c>
      <c r="AR537" t="s">
        <v>3684</v>
      </c>
      <c r="BB537" t="s">
        <v>3685</v>
      </c>
    </row>
    <row r="538" spans="1:58" x14ac:dyDescent="0.25">
      <c r="A538" s="1">
        <v>536</v>
      </c>
      <c r="B538" t="s">
        <v>3686</v>
      </c>
      <c r="C538" t="s">
        <v>3224</v>
      </c>
      <c r="D538">
        <v>202</v>
      </c>
      <c r="E538" t="s">
        <v>77</v>
      </c>
      <c r="F538" t="s">
        <v>363</v>
      </c>
      <c r="G538" t="s">
        <v>202</v>
      </c>
      <c r="H538" t="s">
        <v>3687</v>
      </c>
      <c r="I538" t="s">
        <v>1792</v>
      </c>
      <c r="J538" s="2" t="str">
        <f t="shared" si="32"/>
        <v>{'average': 138</v>
      </c>
      <c r="K538" s="2" t="str">
        <f t="shared" si="33"/>
        <v xml:space="preserve"> 138</v>
      </c>
      <c r="L538" s="2" t="e">
        <f t="shared" si="35"/>
        <v>#VALUE!</v>
      </c>
      <c r="M538" s="3">
        <f t="shared" si="34"/>
        <v>0.43478260869565216</v>
      </c>
      <c r="N538" s="2">
        <v>60</v>
      </c>
      <c r="O538" t="s">
        <v>308</v>
      </c>
      <c r="P538">
        <v>23</v>
      </c>
      <c r="Q538">
        <v>15</v>
      </c>
      <c r="R538">
        <v>21</v>
      </c>
      <c r="S538">
        <v>10</v>
      </c>
      <c r="T538">
        <v>12</v>
      </c>
      <c r="U538">
        <v>9</v>
      </c>
      <c r="V538" t="s">
        <v>3688</v>
      </c>
      <c r="W538" t="s">
        <v>3689</v>
      </c>
      <c r="X538" t="s">
        <v>226</v>
      </c>
      <c r="Y538">
        <v>15</v>
      </c>
      <c r="AA538" t="s">
        <v>3301</v>
      </c>
      <c r="AB538" s="6">
        <v>10</v>
      </c>
      <c r="AC538" t="s">
        <v>3690</v>
      </c>
      <c r="AD538" t="s">
        <v>3691</v>
      </c>
      <c r="AG538" t="s">
        <v>3692</v>
      </c>
      <c r="AH538" t="s">
        <v>230</v>
      </c>
      <c r="AI538" t="s">
        <v>94</v>
      </c>
      <c r="AJ538" t="s">
        <v>3303</v>
      </c>
      <c r="AK538" t="s">
        <v>139</v>
      </c>
      <c r="AL538" t="s">
        <v>1185</v>
      </c>
      <c r="AM538" t="s">
        <v>787</v>
      </c>
      <c r="AN538" t="b">
        <v>1</v>
      </c>
      <c r="AO538" t="b">
        <v>1</v>
      </c>
      <c r="AP538" t="b">
        <v>1</v>
      </c>
    </row>
    <row r="539" spans="1:58" x14ac:dyDescent="0.25">
      <c r="A539" s="1">
        <v>537</v>
      </c>
      <c r="B539" t="s">
        <v>3693</v>
      </c>
      <c r="C539" t="s">
        <v>3224</v>
      </c>
      <c r="D539">
        <v>233</v>
      </c>
      <c r="E539" t="s">
        <v>100</v>
      </c>
      <c r="F539" t="s">
        <v>1000</v>
      </c>
      <c r="G539" t="s">
        <v>269</v>
      </c>
      <c r="H539" t="s">
        <v>2282</v>
      </c>
      <c r="I539" t="s">
        <v>3694</v>
      </c>
      <c r="J539" s="2" t="str">
        <f t="shared" si="32"/>
        <v>{'average': 27,</v>
      </c>
      <c r="K539" s="2" t="str">
        <f t="shared" si="33"/>
        <v xml:space="preserve"> 27,</v>
      </c>
      <c r="L539" s="2" t="str">
        <f t="shared" si="35"/>
        <v xml:space="preserve"> 27</v>
      </c>
      <c r="M539" s="3" t="e">
        <f t="shared" si="34"/>
        <v>#VALUE!</v>
      </c>
      <c r="N539" s="2" t="e">
        <v>#VALUE!</v>
      </c>
      <c r="O539" t="s">
        <v>105</v>
      </c>
      <c r="P539">
        <v>11</v>
      </c>
      <c r="Q539">
        <v>14</v>
      </c>
      <c r="R539">
        <v>10</v>
      </c>
      <c r="S539">
        <v>16</v>
      </c>
      <c r="T539">
        <v>13</v>
      </c>
      <c r="U539">
        <v>14</v>
      </c>
      <c r="W539" t="s">
        <v>3695</v>
      </c>
      <c r="X539" t="s">
        <v>3469</v>
      </c>
      <c r="Y539">
        <v>13</v>
      </c>
      <c r="AA539" t="s">
        <v>3273</v>
      </c>
      <c r="AB539" s="6">
        <v>1</v>
      </c>
      <c r="AC539" t="s">
        <v>3696</v>
      </c>
      <c r="AD539" t="s">
        <v>3697</v>
      </c>
      <c r="AH539" t="s">
        <v>230</v>
      </c>
      <c r="AI539" t="s">
        <v>94</v>
      </c>
      <c r="AJ539" t="s">
        <v>1005</v>
      </c>
      <c r="AK539" t="s">
        <v>197</v>
      </c>
      <c r="AL539" t="s">
        <v>198</v>
      </c>
      <c r="AN539" t="b">
        <v>1</v>
      </c>
      <c r="AO539" t="b">
        <v>1</v>
      </c>
      <c r="AR539" t="s">
        <v>3698</v>
      </c>
      <c r="AS539" t="s">
        <v>113</v>
      </c>
    </row>
    <row r="540" spans="1:58" x14ac:dyDescent="0.25">
      <c r="A540" s="1">
        <v>538</v>
      </c>
      <c r="B540" t="s">
        <v>3699</v>
      </c>
      <c r="C540" t="s">
        <v>3224</v>
      </c>
      <c r="D540">
        <v>252</v>
      </c>
      <c r="E540" t="s">
        <v>130</v>
      </c>
      <c r="F540" t="s">
        <v>1037</v>
      </c>
      <c r="G540" t="s">
        <v>102</v>
      </c>
      <c r="H540" t="s">
        <v>162</v>
      </c>
      <c r="I540" t="s">
        <v>856</v>
      </c>
      <c r="J540" s="2" t="str">
        <f t="shared" si="32"/>
        <v>{'average': 252</v>
      </c>
      <c r="K540" s="2" t="str">
        <f t="shared" si="33"/>
        <v xml:space="preserve"> 252</v>
      </c>
      <c r="L540" s="2" t="e">
        <f t="shared" si="35"/>
        <v>#VALUE!</v>
      </c>
      <c r="M540" s="3">
        <f t="shared" si="34"/>
        <v>0.47619047619047616</v>
      </c>
      <c r="N540" s="2">
        <v>120</v>
      </c>
      <c r="O540" t="s">
        <v>105</v>
      </c>
      <c r="P540">
        <v>19</v>
      </c>
      <c r="Q540">
        <v>14</v>
      </c>
      <c r="R540">
        <v>20</v>
      </c>
      <c r="S540">
        <v>16</v>
      </c>
      <c r="T540">
        <v>30</v>
      </c>
      <c r="U540">
        <v>25</v>
      </c>
      <c r="V540" t="s">
        <v>3700</v>
      </c>
      <c r="W540" t="s">
        <v>3701</v>
      </c>
      <c r="X540" t="s">
        <v>215</v>
      </c>
      <c r="Y540">
        <v>26</v>
      </c>
      <c r="AA540" t="s">
        <v>343</v>
      </c>
      <c r="AB540" s="6">
        <v>18</v>
      </c>
      <c r="AC540" t="s">
        <v>3702</v>
      </c>
      <c r="AD540" t="s">
        <v>3703</v>
      </c>
      <c r="AE540" t="s">
        <v>3704</v>
      </c>
      <c r="AG540" t="s">
        <v>3705</v>
      </c>
      <c r="AH540" t="s">
        <v>219</v>
      </c>
      <c r="AI540" t="s">
        <v>94</v>
      </c>
      <c r="AJ540" t="s">
        <v>346</v>
      </c>
      <c r="AK540" t="s">
        <v>3706</v>
      </c>
      <c r="AL540" t="s">
        <v>158</v>
      </c>
      <c r="AM540" t="s">
        <v>170</v>
      </c>
      <c r="AN540" t="b">
        <v>1</v>
      </c>
      <c r="AO540" t="b">
        <v>1</v>
      </c>
      <c r="AP540" t="b">
        <v>1</v>
      </c>
      <c r="AR540" t="s">
        <v>3707</v>
      </c>
      <c r="AS540" t="s">
        <v>314</v>
      </c>
      <c r="AV540" t="s">
        <v>3708</v>
      </c>
      <c r="AY540" t="b">
        <v>1</v>
      </c>
    </row>
    <row r="541" spans="1:58" x14ac:dyDescent="0.25">
      <c r="A541" s="1">
        <v>539</v>
      </c>
      <c r="B541" t="s">
        <v>3709</v>
      </c>
      <c r="C541" t="s">
        <v>3224</v>
      </c>
      <c r="D541">
        <v>222</v>
      </c>
      <c r="E541" t="s">
        <v>100</v>
      </c>
      <c r="F541" t="s">
        <v>78</v>
      </c>
      <c r="G541" t="s">
        <v>269</v>
      </c>
      <c r="H541" t="s">
        <v>145</v>
      </c>
      <c r="I541" t="s">
        <v>1170</v>
      </c>
      <c r="J541" s="2" t="str">
        <f t="shared" si="32"/>
        <v>{'average': 120</v>
      </c>
      <c r="K541" s="2" t="str">
        <f t="shared" si="33"/>
        <v xml:space="preserve"> 120</v>
      </c>
      <c r="L541" s="2" t="e">
        <f t="shared" si="35"/>
        <v>#VALUE!</v>
      </c>
      <c r="M541" s="3">
        <f t="shared" si="34"/>
        <v>0.4</v>
      </c>
      <c r="N541" s="2">
        <v>48</v>
      </c>
      <c r="O541" t="s">
        <v>105</v>
      </c>
      <c r="P541">
        <v>16</v>
      </c>
      <c r="Q541">
        <v>18</v>
      </c>
      <c r="R541">
        <v>16</v>
      </c>
      <c r="S541">
        <v>17</v>
      </c>
      <c r="T541">
        <v>12</v>
      </c>
      <c r="U541">
        <v>15</v>
      </c>
      <c r="W541" t="s">
        <v>3710</v>
      </c>
      <c r="X541" t="s">
        <v>226</v>
      </c>
      <c r="Y541">
        <v>14</v>
      </c>
      <c r="AA541" t="s">
        <v>107</v>
      </c>
      <c r="AB541" s="6">
        <v>6</v>
      </c>
      <c r="AC541" t="s">
        <v>3711</v>
      </c>
      <c r="AD541" t="s">
        <v>3712</v>
      </c>
      <c r="AG541" t="s">
        <v>92</v>
      </c>
      <c r="AH541" t="s">
        <v>230</v>
      </c>
      <c r="AI541" t="s">
        <v>94</v>
      </c>
      <c r="AJ541" t="s">
        <v>109</v>
      </c>
      <c r="AK541" t="s">
        <v>123</v>
      </c>
      <c r="AL541" t="s">
        <v>124</v>
      </c>
      <c r="AM541" t="s">
        <v>2887</v>
      </c>
      <c r="AN541" t="b">
        <v>1</v>
      </c>
      <c r="AO541" t="b">
        <v>1</v>
      </c>
      <c r="AP541" t="b">
        <v>1</v>
      </c>
      <c r="AR541" t="s">
        <v>3713</v>
      </c>
      <c r="AS541" t="s">
        <v>314</v>
      </c>
    </row>
    <row r="542" spans="1:58" x14ac:dyDescent="0.25">
      <c r="A542" s="1">
        <v>540</v>
      </c>
      <c r="B542" t="s">
        <v>3714</v>
      </c>
      <c r="C542" t="s">
        <v>3224</v>
      </c>
      <c r="D542">
        <v>221</v>
      </c>
      <c r="E542" t="s">
        <v>304</v>
      </c>
      <c r="F542" t="s">
        <v>144</v>
      </c>
      <c r="G542" t="s">
        <v>79</v>
      </c>
      <c r="H542" t="s">
        <v>117</v>
      </c>
      <c r="I542" t="s">
        <v>3715</v>
      </c>
      <c r="J542" s="2" t="str">
        <f t="shared" si="32"/>
        <v>{'average': 31,</v>
      </c>
      <c r="K542" s="2" t="str">
        <f t="shared" si="33"/>
        <v xml:space="preserve"> 31,</v>
      </c>
      <c r="L542" s="2" t="str">
        <f t="shared" si="35"/>
        <v xml:space="preserve"> 31</v>
      </c>
      <c r="M542" s="3">
        <f t="shared" si="34"/>
        <v>0.22580645161290322</v>
      </c>
      <c r="N542" s="2">
        <v>7</v>
      </c>
      <c r="O542" t="s">
        <v>2978</v>
      </c>
      <c r="P542">
        <v>9</v>
      </c>
      <c r="Q542">
        <v>15</v>
      </c>
      <c r="R542">
        <v>12</v>
      </c>
      <c r="S542">
        <v>8</v>
      </c>
      <c r="T542">
        <v>9</v>
      </c>
      <c r="U542">
        <v>8</v>
      </c>
      <c r="V542" t="s">
        <v>2558</v>
      </c>
      <c r="X542" t="s">
        <v>226</v>
      </c>
      <c r="Y542">
        <v>9</v>
      </c>
      <c r="AA542" t="s">
        <v>227</v>
      </c>
      <c r="AB542">
        <v>0.5</v>
      </c>
      <c r="AD542" t="s">
        <v>3716</v>
      </c>
      <c r="AH542" t="s">
        <v>230</v>
      </c>
      <c r="AJ542" t="s">
        <v>231</v>
      </c>
      <c r="AK542" t="s">
        <v>372</v>
      </c>
      <c r="AL542" t="s">
        <v>373</v>
      </c>
      <c r="AN542" t="b">
        <v>1</v>
      </c>
      <c r="AO542" t="b">
        <v>1</v>
      </c>
      <c r="AP542" t="b">
        <v>1</v>
      </c>
      <c r="AU542" t="s">
        <v>361</v>
      </c>
      <c r="AV542" t="s">
        <v>394</v>
      </c>
      <c r="AW542" t="s">
        <v>3643</v>
      </c>
    </row>
    <row r="543" spans="1:58" x14ac:dyDescent="0.25">
      <c r="A543" s="1">
        <v>541</v>
      </c>
      <c r="B543" t="s">
        <v>3717</v>
      </c>
      <c r="C543" t="s">
        <v>3224</v>
      </c>
      <c r="D543">
        <v>225</v>
      </c>
      <c r="E543" t="s">
        <v>77</v>
      </c>
      <c r="F543" t="s">
        <v>78</v>
      </c>
      <c r="G543" t="s">
        <v>79</v>
      </c>
      <c r="H543" t="s">
        <v>80</v>
      </c>
      <c r="I543" t="s">
        <v>3718</v>
      </c>
      <c r="J543" s="2" t="str">
        <f t="shared" si="32"/>
        <v>{'average': 200</v>
      </c>
      <c r="K543" s="2" t="str">
        <f t="shared" si="33"/>
        <v xml:space="preserve"> 200</v>
      </c>
      <c r="L543" s="2" t="e">
        <f t="shared" si="35"/>
        <v>#VALUE!</v>
      </c>
      <c r="M543" s="3">
        <f t="shared" si="34"/>
        <v>0.48</v>
      </c>
      <c r="N543" s="2">
        <v>96</v>
      </c>
      <c r="O543" t="s">
        <v>3719</v>
      </c>
      <c r="P543">
        <v>24</v>
      </c>
      <c r="Q543">
        <v>10</v>
      </c>
      <c r="R543">
        <v>22</v>
      </c>
      <c r="S543">
        <v>3</v>
      </c>
      <c r="T543">
        <v>12</v>
      </c>
      <c r="U543">
        <v>4</v>
      </c>
      <c r="V543" t="s">
        <v>3720</v>
      </c>
      <c r="X543" t="s">
        <v>2065</v>
      </c>
      <c r="Y543">
        <v>11</v>
      </c>
      <c r="AB543" s="6">
        <v>14</v>
      </c>
      <c r="AC543" t="s">
        <v>3721</v>
      </c>
      <c r="AD543" t="s">
        <v>3722</v>
      </c>
      <c r="AG543" t="s">
        <v>2549</v>
      </c>
      <c r="AH543" t="s">
        <v>850</v>
      </c>
      <c r="AI543" t="s">
        <v>3723</v>
      </c>
      <c r="AK543" t="s">
        <v>3724</v>
      </c>
      <c r="AL543" t="s">
        <v>97</v>
      </c>
      <c r="AM543" t="s">
        <v>3678</v>
      </c>
      <c r="AN543" t="b">
        <v>1</v>
      </c>
      <c r="AO543" t="b">
        <v>1</v>
      </c>
      <c r="AP543" t="b">
        <v>1</v>
      </c>
    </row>
    <row r="544" spans="1:58" x14ac:dyDescent="0.25">
      <c r="A544" s="1">
        <v>542</v>
      </c>
      <c r="B544" t="s">
        <v>3725</v>
      </c>
      <c r="C544" t="s">
        <v>3224</v>
      </c>
      <c r="D544">
        <v>255</v>
      </c>
      <c r="E544" t="s">
        <v>100</v>
      </c>
      <c r="F544" t="s">
        <v>3726</v>
      </c>
      <c r="G544" t="s">
        <v>189</v>
      </c>
      <c r="H544" t="s">
        <v>145</v>
      </c>
      <c r="I544" t="s">
        <v>1737</v>
      </c>
      <c r="J544" s="2" t="str">
        <f t="shared" si="32"/>
        <v>{'average': 130</v>
      </c>
      <c r="K544" s="2" t="str">
        <f t="shared" si="33"/>
        <v xml:space="preserve"> 130</v>
      </c>
      <c r="L544" s="2" t="e">
        <f t="shared" si="35"/>
        <v>#VALUE!</v>
      </c>
      <c r="M544" s="3">
        <f t="shared" si="34"/>
        <v>0.30769230769230771</v>
      </c>
      <c r="N544" s="2">
        <v>40</v>
      </c>
      <c r="O544" t="s">
        <v>2188</v>
      </c>
      <c r="P544">
        <v>11</v>
      </c>
      <c r="Q544">
        <v>14</v>
      </c>
      <c r="R544">
        <v>14</v>
      </c>
      <c r="S544">
        <v>20</v>
      </c>
      <c r="T544">
        <v>18</v>
      </c>
      <c r="U544">
        <v>16</v>
      </c>
      <c r="V544" t="s">
        <v>3727</v>
      </c>
      <c r="W544" t="s">
        <v>3728</v>
      </c>
      <c r="X544" t="s">
        <v>226</v>
      </c>
      <c r="Y544">
        <v>19</v>
      </c>
      <c r="Z544" t="s">
        <v>2092</v>
      </c>
      <c r="AA544" t="s">
        <v>3729</v>
      </c>
      <c r="AB544" s="6">
        <v>16</v>
      </c>
      <c r="AC544" t="s">
        <v>3730</v>
      </c>
      <c r="AD544" t="s">
        <v>3731</v>
      </c>
      <c r="AE544" t="s">
        <v>3732</v>
      </c>
      <c r="AG544" t="s">
        <v>2207</v>
      </c>
      <c r="AH544" t="s">
        <v>230</v>
      </c>
      <c r="AJ544" t="s">
        <v>109</v>
      </c>
      <c r="AK544" t="s">
        <v>3733</v>
      </c>
      <c r="AL544" t="s">
        <v>492</v>
      </c>
      <c r="AM544" t="s">
        <v>787</v>
      </c>
      <c r="AN544" t="b">
        <v>1</v>
      </c>
      <c r="AO544" t="b">
        <v>1</v>
      </c>
      <c r="AP544" t="b">
        <v>1</v>
      </c>
      <c r="AR544" t="s">
        <v>3734</v>
      </c>
      <c r="AS544" t="s">
        <v>200</v>
      </c>
      <c r="AT544" t="s">
        <v>3735</v>
      </c>
      <c r="AY544" t="b">
        <v>1</v>
      </c>
    </row>
    <row r="545" spans="1:66" x14ac:dyDescent="0.25">
      <c r="A545" s="1">
        <v>543</v>
      </c>
      <c r="B545" t="s">
        <v>3736</v>
      </c>
      <c r="C545" t="s">
        <v>3737</v>
      </c>
      <c r="D545">
        <v>230</v>
      </c>
      <c r="E545" t="s">
        <v>100</v>
      </c>
      <c r="F545" t="s">
        <v>78</v>
      </c>
      <c r="G545" t="s">
        <v>79</v>
      </c>
      <c r="H545" t="s">
        <v>830</v>
      </c>
      <c r="I545" t="s">
        <v>719</v>
      </c>
      <c r="J545" s="2" t="str">
        <f t="shared" si="32"/>
        <v>{'average': 11,</v>
      </c>
      <c r="K545" s="2" t="str">
        <f t="shared" si="33"/>
        <v xml:space="preserve"> 11,</v>
      </c>
      <c r="L545" s="2" t="str">
        <f t="shared" si="35"/>
        <v xml:space="preserve"> 11</v>
      </c>
      <c r="M545" s="3">
        <f t="shared" si="34"/>
        <v>0.18181818181818182</v>
      </c>
      <c r="N545" s="2">
        <v>2</v>
      </c>
      <c r="O545" t="s">
        <v>1460</v>
      </c>
      <c r="P545">
        <v>14</v>
      </c>
      <c r="Q545">
        <v>18</v>
      </c>
      <c r="R545">
        <v>12</v>
      </c>
      <c r="S545">
        <v>3</v>
      </c>
      <c r="T545">
        <v>10</v>
      </c>
      <c r="U545">
        <v>3</v>
      </c>
      <c r="W545" t="s">
        <v>3669</v>
      </c>
      <c r="X545" t="s">
        <v>3738</v>
      </c>
      <c r="Y545">
        <v>12</v>
      </c>
      <c r="AB545">
        <v>0.5</v>
      </c>
      <c r="AC545" t="s">
        <v>3739</v>
      </c>
      <c r="AD545" t="s">
        <v>3740</v>
      </c>
      <c r="AH545" t="s">
        <v>139</v>
      </c>
      <c r="AI545" t="s">
        <v>94</v>
      </c>
      <c r="AK545" t="s">
        <v>113</v>
      </c>
      <c r="AL545" t="s">
        <v>124</v>
      </c>
      <c r="AN545" t="b">
        <v>1</v>
      </c>
      <c r="AO545" t="b">
        <v>1</v>
      </c>
      <c r="BF545" t="s">
        <v>2021</v>
      </c>
      <c r="BN545" t="s">
        <v>3741</v>
      </c>
    </row>
    <row r="546" spans="1:66" x14ac:dyDescent="0.25">
      <c r="A546" s="1">
        <v>544</v>
      </c>
      <c r="B546" t="s">
        <v>3742</v>
      </c>
      <c r="C546" t="s">
        <v>3737</v>
      </c>
      <c r="D546">
        <v>220</v>
      </c>
      <c r="G546" t="s">
        <v>189</v>
      </c>
      <c r="J546" s="2" t="str">
        <f t="shared" si="32"/>
        <v/>
      </c>
      <c r="K546" s="2" t="e">
        <f t="shared" si="33"/>
        <v>#VALUE!</v>
      </c>
      <c r="L546" s="2" t="e">
        <f t="shared" si="35"/>
        <v>#VALUE!</v>
      </c>
      <c r="M546" s="3" t="e">
        <f t="shared" si="34"/>
        <v>#VALUE!</v>
      </c>
      <c r="N546" s="2" t="e">
        <v>#VALUE!</v>
      </c>
      <c r="S546">
        <v>10</v>
      </c>
      <c r="AA546" t="s">
        <v>205</v>
      </c>
      <c r="AB546" s="6">
        <v>0</v>
      </c>
      <c r="AJ546" t="s">
        <v>208</v>
      </c>
      <c r="AN546" t="b">
        <v>1</v>
      </c>
      <c r="AQ546" t="b">
        <v>1</v>
      </c>
      <c r="BB546" t="s">
        <v>3743</v>
      </c>
    </row>
    <row r="547" spans="1:66" x14ac:dyDescent="0.25">
      <c r="A547" s="1">
        <v>545</v>
      </c>
      <c r="B547" t="s">
        <v>3744</v>
      </c>
      <c r="C547" t="s">
        <v>3737</v>
      </c>
      <c r="D547">
        <v>232</v>
      </c>
      <c r="E547" t="s">
        <v>100</v>
      </c>
      <c r="F547" t="s">
        <v>3745</v>
      </c>
      <c r="G547" t="s">
        <v>269</v>
      </c>
      <c r="H547" t="s">
        <v>3746</v>
      </c>
      <c r="I547" t="s">
        <v>118</v>
      </c>
      <c r="J547" s="2" t="str">
        <f t="shared" si="32"/>
        <v>{'average': 33,</v>
      </c>
      <c r="K547" s="2" t="str">
        <f t="shared" si="33"/>
        <v xml:space="preserve"> 33,</v>
      </c>
      <c r="L547" s="2" t="str">
        <f t="shared" si="35"/>
        <v xml:space="preserve"> 33</v>
      </c>
      <c r="M547" s="3">
        <f t="shared" si="34"/>
        <v>0.18181818181818182</v>
      </c>
      <c r="N547" s="2">
        <v>6</v>
      </c>
      <c r="O547" t="s">
        <v>2219</v>
      </c>
      <c r="P547">
        <v>14</v>
      </c>
      <c r="Q547">
        <v>12</v>
      </c>
      <c r="R547">
        <v>12</v>
      </c>
      <c r="S547">
        <v>7</v>
      </c>
      <c r="T547">
        <v>15</v>
      </c>
      <c r="U547">
        <v>10</v>
      </c>
      <c r="V547" t="s">
        <v>3747</v>
      </c>
      <c r="W547" t="s">
        <v>3748</v>
      </c>
      <c r="Y547">
        <v>14</v>
      </c>
      <c r="AA547" t="s">
        <v>3749</v>
      </c>
      <c r="AB547" s="6">
        <v>2</v>
      </c>
      <c r="AC547" t="s">
        <v>3750</v>
      </c>
      <c r="AD547" t="s">
        <v>3751</v>
      </c>
      <c r="AG547" t="s">
        <v>1465</v>
      </c>
      <c r="AJ547" t="s">
        <v>95</v>
      </c>
      <c r="AK547" t="s">
        <v>837</v>
      </c>
      <c r="AL547" t="s">
        <v>198</v>
      </c>
      <c r="AN547" t="b">
        <v>1</v>
      </c>
      <c r="AO547" t="b">
        <v>1</v>
      </c>
    </row>
    <row r="548" spans="1:66" x14ac:dyDescent="0.25">
      <c r="A548" s="1">
        <v>546</v>
      </c>
      <c r="B548" t="s">
        <v>3752</v>
      </c>
      <c r="C548" t="s">
        <v>3737</v>
      </c>
      <c r="D548">
        <v>232</v>
      </c>
      <c r="E548" t="s">
        <v>100</v>
      </c>
      <c r="F548" t="s">
        <v>3745</v>
      </c>
      <c r="G548" t="s">
        <v>269</v>
      </c>
      <c r="H548" t="s">
        <v>3746</v>
      </c>
      <c r="I548" t="s">
        <v>104</v>
      </c>
      <c r="J548" s="2" t="str">
        <f t="shared" si="32"/>
        <v>{'average': 52,</v>
      </c>
      <c r="K548" s="2" t="str">
        <f t="shared" si="33"/>
        <v xml:space="preserve"> 52,</v>
      </c>
      <c r="L548" s="2" t="str">
        <f t="shared" si="35"/>
        <v xml:space="preserve"> 52</v>
      </c>
      <c r="M548" s="3">
        <f t="shared" si="34"/>
        <v>0.30769230769230771</v>
      </c>
      <c r="N548" s="2">
        <v>16</v>
      </c>
      <c r="O548" t="s">
        <v>2219</v>
      </c>
      <c r="P548">
        <v>16</v>
      </c>
      <c r="Q548">
        <v>12</v>
      </c>
      <c r="R548">
        <v>14</v>
      </c>
      <c r="S548">
        <v>10</v>
      </c>
      <c r="T548">
        <v>11</v>
      </c>
      <c r="U548">
        <v>14</v>
      </c>
      <c r="V548" t="s">
        <v>3753</v>
      </c>
      <c r="W548" t="s">
        <v>3754</v>
      </c>
      <c r="Y548">
        <v>10</v>
      </c>
      <c r="AA548" t="s">
        <v>3749</v>
      </c>
      <c r="AB548" s="6">
        <v>3</v>
      </c>
      <c r="AC548" t="s">
        <v>3755</v>
      </c>
      <c r="AD548" t="s">
        <v>3756</v>
      </c>
      <c r="AG548" t="s">
        <v>3757</v>
      </c>
      <c r="AI548" t="s">
        <v>94</v>
      </c>
      <c r="AJ548" t="s">
        <v>95</v>
      </c>
      <c r="AK548" t="s">
        <v>197</v>
      </c>
      <c r="AL548" t="s">
        <v>588</v>
      </c>
      <c r="AM548" t="s">
        <v>787</v>
      </c>
      <c r="AN548" t="b">
        <v>1</v>
      </c>
      <c r="AO548" t="b">
        <v>1</v>
      </c>
      <c r="BF548" t="s">
        <v>1415</v>
      </c>
    </row>
    <row r="549" spans="1:66" x14ac:dyDescent="0.25">
      <c r="A549" s="1">
        <v>547</v>
      </c>
      <c r="B549" t="s">
        <v>3758</v>
      </c>
      <c r="C549" t="s">
        <v>3737</v>
      </c>
      <c r="D549">
        <v>14</v>
      </c>
      <c r="G549" t="s">
        <v>109</v>
      </c>
      <c r="J549" s="2" t="str">
        <f t="shared" si="32"/>
        <v/>
      </c>
      <c r="K549" s="2" t="e">
        <f t="shared" si="33"/>
        <v>#VALUE!</v>
      </c>
      <c r="L549" s="2" t="e">
        <f t="shared" si="35"/>
        <v>#VALUE!</v>
      </c>
      <c r="M549" s="3" t="e">
        <f t="shared" si="34"/>
        <v>#VALUE!</v>
      </c>
      <c r="N549" s="2" t="e">
        <v>#VALUE!</v>
      </c>
      <c r="AB549" s="6">
        <v>0</v>
      </c>
      <c r="AH549" t="s">
        <v>230</v>
      </c>
      <c r="AJ549" t="s">
        <v>3759</v>
      </c>
      <c r="AN549" t="b">
        <v>1</v>
      </c>
      <c r="AQ549" t="b">
        <v>1</v>
      </c>
      <c r="AS549" t="s">
        <v>3493</v>
      </c>
      <c r="BB549" t="s">
        <v>3760</v>
      </c>
    </row>
    <row r="550" spans="1:66" x14ac:dyDescent="0.25">
      <c r="A550" s="1">
        <v>548</v>
      </c>
      <c r="B550" t="s">
        <v>3761</v>
      </c>
      <c r="C550" t="s">
        <v>3737</v>
      </c>
      <c r="D550">
        <v>233</v>
      </c>
      <c r="E550" t="s">
        <v>100</v>
      </c>
      <c r="F550" t="s">
        <v>352</v>
      </c>
      <c r="G550" t="s">
        <v>109</v>
      </c>
      <c r="H550" t="s">
        <v>364</v>
      </c>
      <c r="I550" t="s">
        <v>2671</v>
      </c>
      <c r="J550" s="2" t="str">
        <f t="shared" si="32"/>
        <v>{'average': 75,</v>
      </c>
      <c r="K550" s="2" t="str">
        <f t="shared" si="33"/>
        <v xml:space="preserve"> 75,</v>
      </c>
      <c r="L550" s="2" t="str">
        <f t="shared" si="35"/>
        <v xml:space="preserve"> 75</v>
      </c>
      <c r="M550" s="3">
        <f t="shared" si="34"/>
        <v>0.4</v>
      </c>
      <c r="N550" s="2">
        <v>30</v>
      </c>
      <c r="O550" t="s">
        <v>105</v>
      </c>
      <c r="P550">
        <v>12</v>
      </c>
      <c r="Q550">
        <v>16</v>
      </c>
      <c r="R550">
        <v>16</v>
      </c>
      <c r="S550">
        <v>3</v>
      </c>
      <c r="T550">
        <v>9</v>
      </c>
      <c r="U550">
        <v>5</v>
      </c>
      <c r="V550" t="s">
        <v>2890</v>
      </c>
      <c r="X550" t="s">
        <v>226</v>
      </c>
      <c r="Y550">
        <v>9</v>
      </c>
      <c r="AA550" t="s">
        <v>1389</v>
      </c>
      <c r="AB550" s="6">
        <v>3</v>
      </c>
      <c r="AC550" t="s">
        <v>3762</v>
      </c>
      <c r="AD550" t="s">
        <v>3763</v>
      </c>
      <c r="AG550" t="s">
        <v>359</v>
      </c>
      <c r="AH550" t="s">
        <v>230</v>
      </c>
      <c r="AI550" t="s">
        <v>94</v>
      </c>
      <c r="AJ550" t="s">
        <v>1392</v>
      </c>
      <c r="AK550" t="s">
        <v>139</v>
      </c>
      <c r="AL550" t="s">
        <v>124</v>
      </c>
      <c r="AN550" t="b">
        <v>1</v>
      </c>
      <c r="AO550" t="b">
        <v>1</v>
      </c>
      <c r="AP550" t="b">
        <v>1</v>
      </c>
      <c r="AU550" t="s">
        <v>361</v>
      </c>
      <c r="AV550" t="s">
        <v>389</v>
      </c>
      <c r="AW550" t="s">
        <v>3764</v>
      </c>
      <c r="BF550" t="s">
        <v>3765</v>
      </c>
    </row>
    <row r="551" spans="1:66" x14ac:dyDescent="0.25">
      <c r="A551" s="1">
        <v>549</v>
      </c>
      <c r="B551" t="s">
        <v>3766</v>
      </c>
      <c r="C551" t="s">
        <v>3737</v>
      </c>
      <c r="D551">
        <v>234</v>
      </c>
      <c r="E551" t="s">
        <v>100</v>
      </c>
      <c r="F551" t="s">
        <v>352</v>
      </c>
      <c r="G551" t="s">
        <v>109</v>
      </c>
      <c r="H551" t="s">
        <v>339</v>
      </c>
      <c r="I551" t="s">
        <v>1804</v>
      </c>
      <c r="J551" s="2" t="str">
        <f t="shared" si="32"/>
        <v>{'average': 67,</v>
      </c>
      <c r="K551" s="2" t="str">
        <f t="shared" si="33"/>
        <v xml:space="preserve"> 67,</v>
      </c>
      <c r="L551" s="2" t="str">
        <f t="shared" si="35"/>
        <v xml:space="preserve"> 67</v>
      </c>
      <c r="M551" s="3">
        <f t="shared" si="34"/>
        <v>0.40298507462686567</v>
      </c>
      <c r="N551" s="2">
        <v>27</v>
      </c>
      <c r="O551" t="s">
        <v>105</v>
      </c>
      <c r="P551">
        <v>15</v>
      </c>
      <c r="Q551">
        <v>16</v>
      </c>
      <c r="R551">
        <v>16</v>
      </c>
      <c r="S551">
        <v>9</v>
      </c>
      <c r="T551">
        <v>9</v>
      </c>
      <c r="U551">
        <v>16</v>
      </c>
      <c r="V551" t="s">
        <v>3767</v>
      </c>
      <c r="W551" t="s">
        <v>3768</v>
      </c>
      <c r="X551" t="s">
        <v>226</v>
      </c>
      <c r="Y551">
        <v>9</v>
      </c>
      <c r="AA551" t="s">
        <v>1389</v>
      </c>
      <c r="AB551" s="6">
        <v>4</v>
      </c>
      <c r="AC551" t="s">
        <v>3769</v>
      </c>
      <c r="AD551" t="s">
        <v>3770</v>
      </c>
      <c r="AG551" t="s">
        <v>359</v>
      </c>
      <c r="AH551" t="s">
        <v>230</v>
      </c>
      <c r="AI551" t="s">
        <v>94</v>
      </c>
      <c r="AJ551" t="s">
        <v>1392</v>
      </c>
      <c r="AK551" t="s">
        <v>113</v>
      </c>
      <c r="AL551" t="s">
        <v>111</v>
      </c>
      <c r="AM551" t="s">
        <v>447</v>
      </c>
      <c r="AN551" t="b">
        <v>1</v>
      </c>
      <c r="AO551" t="b">
        <v>1</v>
      </c>
      <c r="AP551" t="b">
        <v>1</v>
      </c>
      <c r="AU551" t="s">
        <v>361</v>
      </c>
      <c r="AV551" t="s">
        <v>389</v>
      </c>
      <c r="BF551" t="s">
        <v>3765</v>
      </c>
    </row>
    <row r="552" spans="1:66" x14ac:dyDescent="0.25">
      <c r="A552" s="1">
        <v>550</v>
      </c>
      <c r="B552" t="s">
        <v>3771</v>
      </c>
      <c r="C552" t="s">
        <v>3737</v>
      </c>
      <c r="D552">
        <v>235</v>
      </c>
      <c r="E552" t="s">
        <v>100</v>
      </c>
      <c r="F552" t="s">
        <v>352</v>
      </c>
      <c r="G552" t="s">
        <v>109</v>
      </c>
      <c r="H552" t="s">
        <v>3772</v>
      </c>
      <c r="I552" t="s">
        <v>289</v>
      </c>
      <c r="J552" s="2" t="str">
        <f t="shared" si="32"/>
        <v>{'average': 45,</v>
      </c>
      <c r="K552" s="2" t="str">
        <f t="shared" si="33"/>
        <v xml:space="preserve"> 45,</v>
      </c>
      <c r="L552" s="2" t="str">
        <f t="shared" si="35"/>
        <v xml:space="preserve"> 45</v>
      </c>
      <c r="M552" s="3">
        <f t="shared" si="34"/>
        <v>0.4</v>
      </c>
      <c r="N552" s="2">
        <v>18</v>
      </c>
      <c r="O552" t="s">
        <v>105</v>
      </c>
      <c r="P552">
        <v>16</v>
      </c>
      <c r="Q552">
        <v>8</v>
      </c>
      <c r="R552">
        <v>16</v>
      </c>
      <c r="S552">
        <v>3</v>
      </c>
      <c r="T552">
        <v>9</v>
      </c>
      <c r="U552">
        <v>5</v>
      </c>
      <c r="X552" t="s">
        <v>226</v>
      </c>
      <c r="Y552">
        <v>9</v>
      </c>
      <c r="AA552" t="s">
        <v>1389</v>
      </c>
      <c r="AB552" s="6">
        <v>2</v>
      </c>
      <c r="AC552" t="s">
        <v>3773</v>
      </c>
      <c r="AD552" t="s">
        <v>3774</v>
      </c>
      <c r="AG552" t="s">
        <v>359</v>
      </c>
      <c r="AH552" t="s">
        <v>230</v>
      </c>
      <c r="AI552" t="s">
        <v>94</v>
      </c>
      <c r="AJ552" t="s">
        <v>1392</v>
      </c>
      <c r="AK552" t="s">
        <v>123</v>
      </c>
      <c r="AL552" t="s">
        <v>124</v>
      </c>
      <c r="AN552" t="b">
        <v>1</v>
      </c>
      <c r="AO552" t="b">
        <v>1</v>
      </c>
      <c r="AP552" t="b">
        <v>1</v>
      </c>
      <c r="AU552" t="s">
        <v>361</v>
      </c>
      <c r="AV552" t="s">
        <v>389</v>
      </c>
      <c r="BF552" t="s">
        <v>3765</v>
      </c>
    </row>
    <row r="553" spans="1:66" x14ac:dyDescent="0.25">
      <c r="A553" s="1">
        <v>551</v>
      </c>
      <c r="B553" t="s">
        <v>3775</v>
      </c>
      <c r="C553" t="s">
        <v>3737</v>
      </c>
      <c r="D553">
        <v>235</v>
      </c>
      <c r="E553" t="s">
        <v>100</v>
      </c>
      <c r="F553" t="s">
        <v>352</v>
      </c>
      <c r="G553" t="s">
        <v>109</v>
      </c>
      <c r="H553" t="s">
        <v>132</v>
      </c>
      <c r="I553" t="s">
        <v>3776</v>
      </c>
      <c r="J553" s="2" t="str">
        <f t="shared" si="32"/>
        <v>{'average': 157</v>
      </c>
      <c r="K553" s="2" t="str">
        <f t="shared" si="33"/>
        <v xml:space="preserve"> 157</v>
      </c>
      <c r="L553" s="2" t="e">
        <f t="shared" si="35"/>
        <v>#VALUE!</v>
      </c>
      <c r="M553" s="3">
        <f t="shared" si="34"/>
        <v>0.40127388535031849</v>
      </c>
      <c r="N553" s="2">
        <v>63</v>
      </c>
      <c r="O553" t="s">
        <v>105</v>
      </c>
      <c r="P553">
        <v>17</v>
      </c>
      <c r="Q553">
        <v>12</v>
      </c>
      <c r="R553">
        <v>16</v>
      </c>
      <c r="S553">
        <v>9</v>
      </c>
      <c r="T553">
        <v>14</v>
      </c>
      <c r="U553">
        <v>12</v>
      </c>
      <c r="V553" t="s">
        <v>3777</v>
      </c>
      <c r="W553" t="s">
        <v>3778</v>
      </c>
      <c r="X553" t="s">
        <v>226</v>
      </c>
      <c r="Y553">
        <v>20</v>
      </c>
      <c r="AA553" t="s">
        <v>1389</v>
      </c>
      <c r="AB553" s="6">
        <v>9</v>
      </c>
      <c r="AC553" t="s">
        <v>3779</v>
      </c>
      <c r="AD553" t="s">
        <v>3780</v>
      </c>
      <c r="AG553" t="s">
        <v>359</v>
      </c>
      <c r="AH553" t="s">
        <v>230</v>
      </c>
      <c r="AI553" t="s">
        <v>94</v>
      </c>
      <c r="AJ553" t="s">
        <v>1392</v>
      </c>
      <c r="AK553" t="s">
        <v>3781</v>
      </c>
      <c r="AL553" t="s">
        <v>141</v>
      </c>
      <c r="AM553" t="s">
        <v>282</v>
      </c>
      <c r="AN553" t="b">
        <v>1</v>
      </c>
      <c r="AO553" t="b">
        <v>1</v>
      </c>
      <c r="AP553" t="b">
        <v>1</v>
      </c>
      <c r="AU553" t="s">
        <v>361</v>
      </c>
      <c r="AV553" t="s">
        <v>389</v>
      </c>
      <c r="BF553" t="s">
        <v>3765</v>
      </c>
    </row>
    <row r="554" spans="1:66" x14ac:dyDescent="0.25">
      <c r="A554" s="1">
        <v>552</v>
      </c>
      <c r="B554" t="s">
        <v>3782</v>
      </c>
      <c r="C554" t="s">
        <v>3737</v>
      </c>
      <c r="D554">
        <v>224</v>
      </c>
      <c r="J554" s="2" t="str">
        <f t="shared" si="32"/>
        <v/>
      </c>
      <c r="K554" s="2" t="e">
        <f t="shared" si="33"/>
        <v>#VALUE!</v>
      </c>
      <c r="L554" s="2" t="e">
        <f t="shared" si="35"/>
        <v>#VALUE!</v>
      </c>
      <c r="M554" s="3" t="e">
        <f t="shared" si="34"/>
        <v>#VALUE!</v>
      </c>
      <c r="N554" s="2" t="e">
        <v>#VALUE!</v>
      </c>
      <c r="AB554" s="6">
        <v>0</v>
      </c>
      <c r="AK554" t="s">
        <v>1160</v>
      </c>
      <c r="AL554" t="s">
        <v>1160</v>
      </c>
      <c r="AN554" t="b">
        <v>1</v>
      </c>
      <c r="BB554" t="s">
        <v>3783</v>
      </c>
    </row>
    <row r="555" spans="1:66" x14ac:dyDescent="0.25">
      <c r="A555" s="1">
        <v>553</v>
      </c>
      <c r="B555" t="s">
        <v>3784</v>
      </c>
      <c r="C555" t="s">
        <v>3737</v>
      </c>
      <c r="D555">
        <v>236</v>
      </c>
      <c r="E555" t="s">
        <v>130</v>
      </c>
      <c r="F555" t="s">
        <v>797</v>
      </c>
      <c r="G555" t="s">
        <v>79</v>
      </c>
      <c r="H555" t="s">
        <v>364</v>
      </c>
      <c r="I555" t="s">
        <v>882</v>
      </c>
      <c r="J555" s="2" t="str">
        <f t="shared" si="32"/>
        <v>{'average': 90,</v>
      </c>
      <c r="K555" s="2" t="str">
        <f t="shared" si="33"/>
        <v xml:space="preserve"> 90,</v>
      </c>
      <c r="L555" s="2" t="str">
        <f t="shared" si="35"/>
        <v xml:space="preserve"> 90</v>
      </c>
      <c r="M555" s="3">
        <f t="shared" si="34"/>
        <v>0.26666666666666666</v>
      </c>
      <c r="N555" s="2">
        <v>24</v>
      </c>
      <c r="O555" t="s">
        <v>1460</v>
      </c>
      <c r="P555">
        <v>12</v>
      </c>
      <c r="Q555">
        <v>16</v>
      </c>
      <c r="R555">
        <v>14</v>
      </c>
      <c r="S555">
        <v>2</v>
      </c>
      <c r="T555">
        <v>10</v>
      </c>
      <c r="U555">
        <v>3</v>
      </c>
      <c r="W555" t="s">
        <v>3669</v>
      </c>
      <c r="X555" t="s">
        <v>3738</v>
      </c>
      <c r="Y555">
        <v>12</v>
      </c>
      <c r="AB555" s="6">
        <v>4</v>
      </c>
      <c r="AD555" t="s">
        <v>3785</v>
      </c>
      <c r="AH555" t="s">
        <v>139</v>
      </c>
      <c r="AK555" t="s">
        <v>197</v>
      </c>
      <c r="AL555" t="s">
        <v>124</v>
      </c>
      <c r="AM555" t="s">
        <v>327</v>
      </c>
      <c r="AN555" t="b">
        <v>1</v>
      </c>
      <c r="AO555" t="b">
        <v>1</v>
      </c>
    </row>
    <row r="556" spans="1:66" x14ac:dyDescent="0.25">
      <c r="A556" s="1">
        <v>554</v>
      </c>
      <c r="B556" t="s">
        <v>3786</v>
      </c>
      <c r="C556" t="s">
        <v>3737</v>
      </c>
      <c r="D556">
        <v>237</v>
      </c>
      <c r="E556" t="s">
        <v>130</v>
      </c>
      <c r="F556" t="s">
        <v>797</v>
      </c>
      <c r="G556" t="s">
        <v>79</v>
      </c>
      <c r="H556" t="s">
        <v>132</v>
      </c>
      <c r="I556" t="s">
        <v>1969</v>
      </c>
      <c r="J556" s="2" t="str">
        <f t="shared" si="32"/>
        <v>{'average': 19,</v>
      </c>
      <c r="K556" s="2" t="str">
        <f t="shared" si="33"/>
        <v xml:space="preserve"> 19,</v>
      </c>
      <c r="L556" s="2" t="str">
        <f t="shared" si="35"/>
        <v xml:space="preserve"> 19</v>
      </c>
      <c r="M556" s="3">
        <f t="shared" si="34"/>
        <v>0.15789473684210525</v>
      </c>
      <c r="N556" s="2">
        <v>3</v>
      </c>
      <c r="O556" t="s">
        <v>1838</v>
      </c>
      <c r="P556">
        <v>11</v>
      </c>
      <c r="Q556">
        <v>14</v>
      </c>
      <c r="R556">
        <v>12</v>
      </c>
      <c r="S556">
        <v>7</v>
      </c>
      <c r="T556">
        <v>10</v>
      </c>
      <c r="U556">
        <v>7</v>
      </c>
      <c r="V556" t="s">
        <v>2558</v>
      </c>
      <c r="W556" t="s">
        <v>1322</v>
      </c>
      <c r="X556" t="s">
        <v>226</v>
      </c>
      <c r="Y556">
        <v>12</v>
      </c>
      <c r="AB556">
        <v>0.5</v>
      </c>
      <c r="AC556" t="s">
        <v>3787</v>
      </c>
      <c r="AD556" t="s">
        <v>3788</v>
      </c>
      <c r="AG556" t="s">
        <v>1583</v>
      </c>
      <c r="AH556" t="s">
        <v>230</v>
      </c>
      <c r="AK556" t="s">
        <v>197</v>
      </c>
      <c r="AL556" t="s">
        <v>124</v>
      </c>
      <c r="AN556" t="b">
        <v>1</v>
      </c>
      <c r="AO556" t="b">
        <v>1</v>
      </c>
    </row>
    <row r="557" spans="1:66" x14ac:dyDescent="0.25">
      <c r="A557" s="1">
        <v>555</v>
      </c>
      <c r="B557" t="s">
        <v>3789</v>
      </c>
      <c r="C557" t="s">
        <v>3737</v>
      </c>
      <c r="D557">
        <v>216</v>
      </c>
      <c r="J557" s="2" t="str">
        <f t="shared" si="32"/>
        <v/>
      </c>
      <c r="K557" s="2" t="e">
        <f t="shared" si="33"/>
        <v>#VALUE!</v>
      </c>
      <c r="L557" s="2" t="e">
        <f t="shared" si="35"/>
        <v>#VALUE!</v>
      </c>
      <c r="M557" s="3" t="e">
        <f t="shared" si="34"/>
        <v>#VALUE!</v>
      </c>
      <c r="N557" s="2" t="e">
        <v>#VALUE!</v>
      </c>
      <c r="O557" t="s">
        <v>1838</v>
      </c>
      <c r="W557" t="s">
        <v>1322</v>
      </c>
      <c r="AB557" s="6">
        <v>0</v>
      </c>
      <c r="AG557" t="s">
        <v>1583</v>
      </c>
      <c r="AK557" t="s">
        <v>197</v>
      </c>
      <c r="AN557" t="b">
        <v>1</v>
      </c>
      <c r="BB557" t="s">
        <v>3790</v>
      </c>
    </row>
    <row r="558" spans="1:66" x14ac:dyDescent="0.25">
      <c r="A558" s="1">
        <v>556</v>
      </c>
      <c r="B558" t="s">
        <v>3791</v>
      </c>
      <c r="C558" t="s">
        <v>3737</v>
      </c>
      <c r="D558">
        <v>237</v>
      </c>
      <c r="E558" t="s">
        <v>100</v>
      </c>
      <c r="F558" t="s">
        <v>78</v>
      </c>
      <c r="G558" t="s">
        <v>109</v>
      </c>
      <c r="H558" t="s">
        <v>132</v>
      </c>
      <c r="I558" t="s">
        <v>1286</v>
      </c>
      <c r="J558" s="2" t="str">
        <f t="shared" si="32"/>
        <v>{'average': 88,</v>
      </c>
      <c r="K558" s="2" t="str">
        <f t="shared" si="33"/>
        <v xml:space="preserve"> 88,</v>
      </c>
      <c r="L558" s="2" t="str">
        <f t="shared" si="35"/>
        <v xml:space="preserve"> 88</v>
      </c>
      <c r="M558" s="3">
        <f t="shared" si="34"/>
        <v>0.18181818181818182</v>
      </c>
      <c r="N558" s="2">
        <v>16</v>
      </c>
      <c r="O558" t="s">
        <v>1297</v>
      </c>
      <c r="P558">
        <v>13</v>
      </c>
      <c r="Q558">
        <v>16</v>
      </c>
      <c r="R558">
        <v>12</v>
      </c>
      <c r="S558">
        <v>9</v>
      </c>
      <c r="T558">
        <v>10</v>
      </c>
      <c r="U558">
        <v>16</v>
      </c>
      <c r="V558" t="s">
        <v>3792</v>
      </c>
      <c r="W558" t="s">
        <v>392</v>
      </c>
      <c r="X558" t="s">
        <v>226</v>
      </c>
      <c r="Y558">
        <v>13</v>
      </c>
      <c r="AA558" t="s">
        <v>205</v>
      </c>
      <c r="AB558" s="6">
        <v>5</v>
      </c>
      <c r="AC558" t="s">
        <v>3793</v>
      </c>
      <c r="AD558" t="s">
        <v>3794</v>
      </c>
      <c r="AG558" t="s">
        <v>92</v>
      </c>
      <c r="AH558" t="s">
        <v>230</v>
      </c>
      <c r="AI558" t="s">
        <v>94</v>
      </c>
      <c r="AJ558" t="s">
        <v>208</v>
      </c>
      <c r="AK558" t="s">
        <v>123</v>
      </c>
      <c r="AL558" t="s">
        <v>124</v>
      </c>
      <c r="AM558" t="s">
        <v>3122</v>
      </c>
      <c r="AN558" t="b">
        <v>1</v>
      </c>
      <c r="AO558" t="b">
        <v>1</v>
      </c>
    </row>
    <row r="559" spans="1:66" x14ac:dyDescent="0.25">
      <c r="A559" s="1">
        <v>557</v>
      </c>
      <c r="B559" t="s">
        <v>3795</v>
      </c>
      <c r="C559" t="s">
        <v>3737</v>
      </c>
      <c r="D559">
        <v>238</v>
      </c>
      <c r="E559" t="s">
        <v>77</v>
      </c>
      <c r="F559" t="s">
        <v>3796</v>
      </c>
      <c r="G559" t="s">
        <v>109</v>
      </c>
      <c r="H559" t="s">
        <v>145</v>
      </c>
      <c r="I559" t="s">
        <v>2622</v>
      </c>
      <c r="J559" s="2" t="str">
        <f t="shared" si="32"/>
        <v>{'average': 207</v>
      </c>
      <c r="K559" s="2" t="str">
        <f t="shared" si="33"/>
        <v xml:space="preserve"> 207</v>
      </c>
      <c r="L559" s="2" t="e">
        <f t="shared" si="35"/>
        <v>#VALUE!</v>
      </c>
      <c r="M559" s="3">
        <f t="shared" si="34"/>
        <v>0.43478260869565216</v>
      </c>
      <c r="N559" s="2">
        <v>90</v>
      </c>
      <c r="O559" t="s">
        <v>3797</v>
      </c>
      <c r="P559">
        <v>24</v>
      </c>
      <c r="Q559">
        <v>11</v>
      </c>
      <c r="R559">
        <v>20</v>
      </c>
      <c r="S559">
        <v>19</v>
      </c>
      <c r="T559">
        <v>15</v>
      </c>
      <c r="U559">
        <v>17</v>
      </c>
      <c r="V559" t="s">
        <v>3798</v>
      </c>
      <c r="X559" t="s">
        <v>515</v>
      </c>
      <c r="Y559">
        <v>12</v>
      </c>
      <c r="Z559" t="s">
        <v>86</v>
      </c>
      <c r="AA559" t="s">
        <v>3799</v>
      </c>
      <c r="AB559" s="6">
        <v>14</v>
      </c>
      <c r="AC559" t="s">
        <v>3800</v>
      </c>
      <c r="AD559" t="s">
        <v>3801</v>
      </c>
      <c r="AE559" t="s">
        <v>3802</v>
      </c>
      <c r="AG559" t="s">
        <v>1465</v>
      </c>
      <c r="AH559" t="s">
        <v>79</v>
      </c>
      <c r="AI559" t="s">
        <v>3803</v>
      </c>
      <c r="AJ559" t="s">
        <v>3804</v>
      </c>
      <c r="AK559" t="s">
        <v>3805</v>
      </c>
      <c r="AL559" t="s">
        <v>141</v>
      </c>
      <c r="AM559" t="s">
        <v>2247</v>
      </c>
      <c r="AN559" t="b">
        <v>1</v>
      </c>
      <c r="AO559" t="b">
        <v>1</v>
      </c>
      <c r="AP559" t="b">
        <v>1</v>
      </c>
      <c r="AU559" t="s">
        <v>1062</v>
      </c>
      <c r="AV559" t="s">
        <v>1023</v>
      </c>
    </row>
    <row r="560" spans="1:66" x14ac:dyDescent="0.25">
      <c r="A560" s="1">
        <v>558</v>
      </c>
      <c r="B560" t="s">
        <v>3806</v>
      </c>
      <c r="C560" t="s">
        <v>3737</v>
      </c>
      <c r="D560">
        <v>239</v>
      </c>
      <c r="E560" t="s">
        <v>100</v>
      </c>
      <c r="F560" t="s">
        <v>318</v>
      </c>
      <c r="G560" t="s">
        <v>287</v>
      </c>
      <c r="H560" t="s">
        <v>3807</v>
      </c>
      <c r="I560" t="s">
        <v>1195</v>
      </c>
      <c r="J560" s="2" t="str">
        <f t="shared" si="32"/>
        <v>{'average': 16,</v>
      </c>
      <c r="K560" s="2" t="str">
        <f t="shared" si="33"/>
        <v xml:space="preserve"> 16,</v>
      </c>
      <c r="L560" s="2" t="str">
        <f t="shared" si="35"/>
        <v xml:space="preserve"> 16</v>
      </c>
      <c r="M560" s="3">
        <f t="shared" si="34"/>
        <v>0.1875</v>
      </c>
      <c r="N560" s="2">
        <v>3</v>
      </c>
      <c r="O560" t="s">
        <v>3808</v>
      </c>
      <c r="P560">
        <v>13</v>
      </c>
      <c r="Q560">
        <v>11</v>
      </c>
      <c r="R560">
        <v>12</v>
      </c>
      <c r="S560">
        <v>11</v>
      </c>
      <c r="T560">
        <v>10</v>
      </c>
      <c r="U560">
        <v>11</v>
      </c>
      <c r="V560" t="s">
        <v>3809</v>
      </c>
      <c r="W560" t="s">
        <v>3810</v>
      </c>
      <c r="X560" t="s">
        <v>226</v>
      </c>
      <c r="Y560">
        <v>12</v>
      </c>
      <c r="AA560" t="s">
        <v>1678</v>
      </c>
      <c r="AB560">
        <v>0.5</v>
      </c>
      <c r="AC560" t="s">
        <v>3811</v>
      </c>
      <c r="AD560" t="s">
        <v>3812</v>
      </c>
      <c r="AG560" t="s">
        <v>1465</v>
      </c>
      <c r="AH560" t="s">
        <v>230</v>
      </c>
      <c r="AJ560" t="s">
        <v>1681</v>
      </c>
      <c r="AK560" t="s">
        <v>197</v>
      </c>
      <c r="AL560" t="s">
        <v>198</v>
      </c>
      <c r="AN560" t="b">
        <v>1</v>
      </c>
      <c r="AO560" t="b">
        <v>1</v>
      </c>
      <c r="AP560" t="b">
        <v>1</v>
      </c>
    </row>
    <row r="561" spans="1:58" x14ac:dyDescent="0.25">
      <c r="A561" s="1">
        <v>559</v>
      </c>
      <c r="B561" t="s">
        <v>3813</v>
      </c>
      <c r="C561" t="s">
        <v>3737</v>
      </c>
      <c r="D561">
        <v>239</v>
      </c>
      <c r="E561" t="s">
        <v>100</v>
      </c>
      <c r="F561" t="s">
        <v>318</v>
      </c>
      <c r="G561" t="s">
        <v>287</v>
      </c>
      <c r="H561" t="s">
        <v>3807</v>
      </c>
      <c r="I561" t="s">
        <v>118</v>
      </c>
      <c r="J561" s="2" t="str">
        <f t="shared" si="32"/>
        <v>{'average': 33,</v>
      </c>
      <c r="K561" s="2" t="str">
        <f t="shared" si="33"/>
        <v xml:space="preserve"> 33,</v>
      </c>
      <c r="L561" s="2" t="str">
        <f t="shared" si="35"/>
        <v xml:space="preserve"> 33</v>
      </c>
      <c r="M561" s="3">
        <f t="shared" si="34"/>
        <v>0.18181818181818182</v>
      </c>
      <c r="N561" s="2">
        <v>6</v>
      </c>
      <c r="O561" t="s">
        <v>1460</v>
      </c>
      <c r="P561">
        <v>14</v>
      </c>
      <c r="Q561">
        <v>11</v>
      </c>
      <c r="R561">
        <v>12</v>
      </c>
      <c r="S561">
        <v>11</v>
      </c>
      <c r="T561">
        <v>10</v>
      </c>
      <c r="U561">
        <v>12</v>
      </c>
      <c r="V561" t="s">
        <v>3814</v>
      </c>
      <c r="W561" t="s">
        <v>3815</v>
      </c>
      <c r="X561" t="s">
        <v>226</v>
      </c>
      <c r="Y561">
        <v>12</v>
      </c>
      <c r="AA561" t="s">
        <v>1678</v>
      </c>
      <c r="AB561" s="6">
        <v>2</v>
      </c>
      <c r="AC561" t="s">
        <v>3816</v>
      </c>
      <c r="AD561" t="s">
        <v>3817</v>
      </c>
      <c r="AG561" t="s">
        <v>1465</v>
      </c>
      <c r="AH561" t="s">
        <v>230</v>
      </c>
      <c r="AI561" t="s">
        <v>94</v>
      </c>
      <c r="AJ561" t="s">
        <v>1681</v>
      </c>
      <c r="AK561" t="s">
        <v>110</v>
      </c>
      <c r="AL561" t="s">
        <v>198</v>
      </c>
      <c r="AM561" t="s">
        <v>349</v>
      </c>
      <c r="AN561" t="b">
        <v>1</v>
      </c>
      <c r="AO561" t="b">
        <v>1</v>
      </c>
      <c r="AP561" t="b">
        <v>1</v>
      </c>
      <c r="AW561" t="s">
        <v>3818</v>
      </c>
    </row>
    <row r="562" spans="1:58" x14ac:dyDescent="0.25">
      <c r="A562" s="1">
        <v>560</v>
      </c>
      <c r="B562" t="s">
        <v>3819</v>
      </c>
      <c r="C562" t="s">
        <v>3737</v>
      </c>
      <c r="D562">
        <v>92</v>
      </c>
      <c r="G562" t="s">
        <v>109</v>
      </c>
      <c r="J562" s="2" t="str">
        <f t="shared" si="32"/>
        <v/>
      </c>
      <c r="K562" s="2" t="e">
        <f t="shared" si="33"/>
        <v>#VALUE!</v>
      </c>
      <c r="L562" s="2" t="e">
        <f t="shared" si="35"/>
        <v>#VALUE!</v>
      </c>
      <c r="M562" s="3" t="e">
        <f t="shared" si="34"/>
        <v>#VALUE!</v>
      </c>
      <c r="N562" s="2" t="e">
        <v>#VALUE!</v>
      </c>
      <c r="P562">
        <v>18</v>
      </c>
      <c r="AA562" t="s">
        <v>1923</v>
      </c>
      <c r="AB562" s="6">
        <v>0</v>
      </c>
      <c r="AH562" t="s">
        <v>230</v>
      </c>
      <c r="AJ562" t="s">
        <v>874</v>
      </c>
      <c r="AN562" t="b">
        <v>1</v>
      </c>
      <c r="AQ562" t="b">
        <v>1</v>
      </c>
      <c r="BB562" t="s">
        <v>3820</v>
      </c>
    </row>
    <row r="563" spans="1:58" x14ac:dyDescent="0.25">
      <c r="A563" s="1">
        <v>561</v>
      </c>
      <c r="B563" t="s">
        <v>3821</v>
      </c>
      <c r="C563" t="s">
        <v>3737</v>
      </c>
      <c r="D563">
        <v>240</v>
      </c>
      <c r="E563" t="s">
        <v>100</v>
      </c>
      <c r="F563" t="s">
        <v>3822</v>
      </c>
      <c r="G563" t="s">
        <v>296</v>
      </c>
      <c r="H563" t="s">
        <v>364</v>
      </c>
      <c r="I563" t="s">
        <v>270</v>
      </c>
      <c r="J563" s="2" t="str">
        <f t="shared" si="32"/>
        <v>{'average': 27,</v>
      </c>
      <c r="K563" s="2" t="str">
        <f t="shared" si="33"/>
        <v xml:space="preserve"> 27,</v>
      </c>
      <c r="L563" s="2" t="str">
        <f t="shared" si="35"/>
        <v xml:space="preserve"> 27</v>
      </c>
      <c r="M563" s="3">
        <f t="shared" si="34"/>
        <v>0.18518518518518517</v>
      </c>
      <c r="N563" s="2">
        <v>5</v>
      </c>
      <c r="O563" t="s">
        <v>1460</v>
      </c>
      <c r="P563">
        <v>14</v>
      </c>
      <c r="Q563">
        <v>16</v>
      </c>
      <c r="R563">
        <v>12</v>
      </c>
      <c r="S563">
        <v>10</v>
      </c>
      <c r="T563">
        <v>13</v>
      </c>
      <c r="U563">
        <v>14</v>
      </c>
      <c r="W563" t="s">
        <v>3823</v>
      </c>
      <c r="X563" t="s">
        <v>226</v>
      </c>
      <c r="Y563">
        <v>11</v>
      </c>
      <c r="AA563" t="s">
        <v>3824</v>
      </c>
      <c r="AB563" s="6">
        <v>1</v>
      </c>
      <c r="AC563" t="s">
        <v>3825</v>
      </c>
      <c r="AD563" t="s">
        <v>3826</v>
      </c>
      <c r="AG563" t="s">
        <v>1465</v>
      </c>
      <c r="AH563" t="s">
        <v>230</v>
      </c>
      <c r="AI563" t="s">
        <v>94</v>
      </c>
      <c r="AJ563" t="s">
        <v>3827</v>
      </c>
      <c r="AK563" t="s">
        <v>197</v>
      </c>
      <c r="AL563" t="s">
        <v>198</v>
      </c>
      <c r="AN563" t="b">
        <v>1</v>
      </c>
      <c r="AO563" t="b">
        <v>1</v>
      </c>
      <c r="AQ563" t="b">
        <v>1</v>
      </c>
      <c r="AR563" t="s">
        <v>3828</v>
      </c>
      <c r="AS563" t="s">
        <v>314</v>
      </c>
    </row>
    <row r="564" spans="1:58" x14ac:dyDescent="0.25">
      <c r="A564" s="1">
        <v>562</v>
      </c>
      <c r="B564" t="s">
        <v>3829</v>
      </c>
      <c r="C564" t="s">
        <v>3737</v>
      </c>
      <c r="D564">
        <v>241</v>
      </c>
      <c r="E564" t="s">
        <v>100</v>
      </c>
      <c r="F564" t="s">
        <v>144</v>
      </c>
      <c r="G564" t="s">
        <v>79</v>
      </c>
      <c r="H564" t="s">
        <v>145</v>
      </c>
      <c r="I564" t="s">
        <v>841</v>
      </c>
      <c r="J564" s="2" t="str">
        <f t="shared" si="32"/>
        <v>{'average': 102</v>
      </c>
      <c r="K564" s="2" t="str">
        <f t="shared" si="33"/>
        <v xml:space="preserve"> 102</v>
      </c>
      <c r="L564" s="2" t="e">
        <f t="shared" si="35"/>
        <v>#VALUE!</v>
      </c>
      <c r="M564" s="3">
        <f t="shared" si="34"/>
        <v>0.47058823529411764</v>
      </c>
      <c r="N564" s="2">
        <v>48</v>
      </c>
      <c r="O564" t="s">
        <v>528</v>
      </c>
      <c r="P564">
        <v>16</v>
      </c>
      <c r="Q564">
        <v>14</v>
      </c>
      <c r="R564">
        <v>18</v>
      </c>
      <c r="S564">
        <v>6</v>
      </c>
      <c r="T564">
        <v>10</v>
      </c>
      <c r="U564">
        <v>5</v>
      </c>
      <c r="X564" t="s">
        <v>226</v>
      </c>
      <c r="Y564">
        <v>10</v>
      </c>
      <c r="AA564" t="s">
        <v>596</v>
      </c>
      <c r="AB564" s="6">
        <v>5</v>
      </c>
      <c r="AC564" t="s">
        <v>3830</v>
      </c>
      <c r="AD564" t="s">
        <v>3831</v>
      </c>
      <c r="AG564" t="s">
        <v>2106</v>
      </c>
      <c r="AH564" t="s">
        <v>230</v>
      </c>
      <c r="AI564" t="s">
        <v>94</v>
      </c>
      <c r="AJ564" t="s">
        <v>600</v>
      </c>
      <c r="AK564" t="s">
        <v>372</v>
      </c>
      <c r="AL564" t="s">
        <v>124</v>
      </c>
      <c r="AM564" t="s">
        <v>787</v>
      </c>
      <c r="AN564" t="b">
        <v>1</v>
      </c>
      <c r="AO564" t="b">
        <v>1</v>
      </c>
      <c r="AU564" t="s">
        <v>975</v>
      </c>
      <c r="AV564" t="s">
        <v>235</v>
      </c>
      <c r="AX564" t="s">
        <v>178</v>
      </c>
    </row>
    <row r="565" spans="1:58" x14ac:dyDescent="0.25">
      <c r="A565" s="1">
        <v>563</v>
      </c>
      <c r="B565" t="s">
        <v>3832</v>
      </c>
      <c r="C565" t="s">
        <v>3737</v>
      </c>
      <c r="D565">
        <v>241</v>
      </c>
      <c r="E565" t="s">
        <v>100</v>
      </c>
      <c r="F565" t="s">
        <v>3833</v>
      </c>
      <c r="G565" t="s">
        <v>116</v>
      </c>
      <c r="H565" t="s">
        <v>475</v>
      </c>
      <c r="I565" t="s">
        <v>1195</v>
      </c>
      <c r="J565" s="2" t="str">
        <f t="shared" si="32"/>
        <v>{'average': 16,</v>
      </c>
      <c r="K565" s="2" t="str">
        <f t="shared" si="33"/>
        <v xml:space="preserve"> 16,</v>
      </c>
      <c r="L565" s="2" t="str">
        <f t="shared" si="35"/>
        <v xml:space="preserve"> 16</v>
      </c>
      <c r="M565" s="3">
        <f t="shared" si="34"/>
        <v>0.1875</v>
      </c>
      <c r="N565" s="2">
        <v>3</v>
      </c>
      <c r="O565" t="s">
        <v>1460</v>
      </c>
      <c r="P565">
        <v>15</v>
      </c>
      <c r="Q565">
        <v>10</v>
      </c>
      <c r="R565">
        <v>12</v>
      </c>
      <c r="S565">
        <v>7</v>
      </c>
      <c r="T565">
        <v>12</v>
      </c>
      <c r="U565">
        <v>7</v>
      </c>
      <c r="W565" t="s">
        <v>3834</v>
      </c>
      <c r="Y565">
        <v>13</v>
      </c>
      <c r="AA565" t="s">
        <v>1056</v>
      </c>
      <c r="AB565">
        <v>0.25</v>
      </c>
      <c r="AC565" t="s">
        <v>3835</v>
      </c>
      <c r="AD565" t="s">
        <v>3836</v>
      </c>
      <c r="AG565" t="s">
        <v>677</v>
      </c>
      <c r="AJ565" t="s">
        <v>1059</v>
      </c>
      <c r="AK565" t="s">
        <v>197</v>
      </c>
      <c r="AL565" t="s">
        <v>124</v>
      </c>
      <c r="AN565" t="b">
        <v>1</v>
      </c>
      <c r="AO565" t="b">
        <v>1</v>
      </c>
    </row>
    <row r="566" spans="1:58" x14ac:dyDescent="0.25">
      <c r="A566" s="1">
        <v>564</v>
      </c>
      <c r="B566" t="s">
        <v>3837</v>
      </c>
      <c r="C566" t="s">
        <v>3737</v>
      </c>
      <c r="D566">
        <v>241</v>
      </c>
      <c r="E566" t="s">
        <v>130</v>
      </c>
      <c r="F566" t="s">
        <v>3833</v>
      </c>
      <c r="G566" t="s">
        <v>116</v>
      </c>
      <c r="H566" t="s">
        <v>319</v>
      </c>
      <c r="I566" t="s">
        <v>133</v>
      </c>
      <c r="J566" s="2" t="str">
        <f t="shared" si="32"/>
        <v>{'average': 52,</v>
      </c>
      <c r="K566" s="2" t="str">
        <f t="shared" si="33"/>
        <v xml:space="preserve"> 52,</v>
      </c>
      <c r="L566" s="2" t="str">
        <f t="shared" si="35"/>
        <v xml:space="preserve"> 52</v>
      </c>
      <c r="M566" s="3">
        <f t="shared" si="34"/>
        <v>0.26923076923076922</v>
      </c>
      <c r="N566" s="2">
        <v>14</v>
      </c>
      <c r="O566" t="s">
        <v>1460</v>
      </c>
      <c r="P566">
        <v>16</v>
      </c>
      <c r="Q566">
        <v>10</v>
      </c>
      <c r="R566">
        <v>14</v>
      </c>
      <c r="S566">
        <v>7</v>
      </c>
      <c r="T566">
        <v>12</v>
      </c>
      <c r="U566">
        <v>7</v>
      </c>
      <c r="W566" t="s">
        <v>3838</v>
      </c>
      <c r="Y566">
        <v>13</v>
      </c>
      <c r="AA566" t="s">
        <v>1056</v>
      </c>
      <c r="AB566" s="6">
        <v>3</v>
      </c>
      <c r="AC566" t="s">
        <v>3839</v>
      </c>
      <c r="AD566" t="s">
        <v>3840</v>
      </c>
      <c r="AG566" t="s">
        <v>677</v>
      </c>
      <c r="AI566" t="s">
        <v>94</v>
      </c>
      <c r="AJ566" t="s">
        <v>1059</v>
      </c>
      <c r="AK566" t="s">
        <v>110</v>
      </c>
      <c r="AL566" t="s">
        <v>97</v>
      </c>
      <c r="AM566" t="s">
        <v>787</v>
      </c>
      <c r="AN566" t="b">
        <v>1</v>
      </c>
      <c r="AO566" t="b">
        <v>1</v>
      </c>
      <c r="BF566" t="s">
        <v>3841</v>
      </c>
    </row>
    <row r="567" spans="1:58" x14ac:dyDescent="0.25">
      <c r="A567" s="1">
        <v>565</v>
      </c>
      <c r="B567" t="s">
        <v>3842</v>
      </c>
      <c r="C567" t="s">
        <v>3737</v>
      </c>
      <c r="D567">
        <v>242</v>
      </c>
      <c r="E567" t="s">
        <v>100</v>
      </c>
      <c r="F567" t="s">
        <v>3833</v>
      </c>
      <c r="G567" t="s">
        <v>116</v>
      </c>
      <c r="H567" t="s">
        <v>3843</v>
      </c>
      <c r="I567" t="s">
        <v>250</v>
      </c>
      <c r="J567" s="2" t="str">
        <f t="shared" si="32"/>
        <v>{'average': 32,</v>
      </c>
      <c r="K567" s="2" t="str">
        <f t="shared" si="33"/>
        <v xml:space="preserve"> 32,</v>
      </c>
      <c r="L567" s="2" t="str">
        <f t="shared" si="35"/>
        <v xml:space="preserve"> 32</v>
      </c>
      <c r="M567" s="3">
        <f t="shared" si="34"/>
        <v>0.3125</v>
      </c>
      <c r="N567" s="2">
        <v>10</v>
      </c>
      <c r="O567" t="s">
        <v>1460</v>
      </c>
      <c r="P567">
        <v>15</v>
      </c>
      <c r="Q567">
        <v>10</v>
      </c>
      <c r="R567">
        <v>14</v>
      </c>
      <c r="S567">
        <v>7</v>
      </c>
      <c r="T567">
        <v>12</v>
      </c>
      <c r="U567">
        <v>7</v>
      </c>
      <c r="W567" t="s">
        <v>3844</v>
      </c>
      <c r="Y567">
        <v>13</v>
      </c>
      <c r="AA567" t="s">
        <v>1056</v>
      </c>
      <c r="AB567" s="6">
        <v>1</v>
      </c>
      <c r="AC567" t="s">
        <v>3845</v>
      </c>
      <c r="AD567" t="s">
        <v>3846</v>
      </c>
      <c r="AG567" t="s">
        <v>677</v>
      </c>
      <c r="AI567" t="s">
        <v>94</v>
      </c>
      <c r="AJ567" t="s">
        <v>1059</v>
      </c>
      <c r="AK567" t="s">
        <v>197</v>
      </c>
      <c r="AL567" t="s">
        <v>124</v>
      </c>
      <c r="AN567" t="b">
        <v>1</v>
      </c>
      <c r="AO567" t="b">
        <v>1</v>
      </c>
      <c r="AW567" t="s">
        <v>3847</v>
      </c>
    </row>
    <row r="568" spans="1:58" x14ac:dyDescent="0.25">
      <c r="A568" s="1">
        <v>566</v>
      </c>
      <c r="B568" t="s">
        <v>3848</v>
      </c>
      <c r="C568" t="s">
        <v>3737</v>
      </c>
      <c r="D568">
        <v>242</v>
      </c>
      <c r="E568" t="s">
        <v>100</v>
      </c>
      <c r="F568" t="s">
        <v>3833</v>
      </c>
      <c r="G568" t="s">
        <v>116</v>
      </c>
      <c r="H568" t="s">
        <v>132</v>
      </c>
      <c r="I568" t="s">
        <v>104</v>
      </c>
      <c r="J568" s="2" t="str">
        <f t="shared" si="32"/>
        <v>{'average': 52,</v>
      </c>
      <c r="K568" s="2" t="str">
        <f t="shared" si="33"/>
        <v xml:space="preserve"> 52,</v>
      </c>
      <c r="L568" s="2" t="str">
        <f t="shared" si="35"/>
        <v xml:space="preserve"> 52</v>
      </c>
      <c r="M568" s="3">
        <f t="shared" si="34"/>
        <v>0.30769230769230771</v>
      </c>
      <c r="N568" s="2">
        <v>16</v>
      </c>
      <c r="O568" t="s">
        <v>1460</v>
      </c>
      <c r="P568">
        <v>14</v>
      </c>
      <c r="Q568">
        <v>12</v>
      </c>
      <c r="R568">
        <v>14</v>
      </c>
      <c r="S568">
        <v>10</v>
      </c>
      <c r="T568">
        <v>16</v>
      </c>
      <c r="U568">
        <v>12</v>
      </c>
      <c r="V568" t="s">
        <v>533</v>
      </c>
      <c r="W568" t="s">
        <v>3849</v>
      </c>
      <c r="Y568">
        <v>15</v>
      </c>
      <c r="AA568" t="s">
        <v>1056</v>
      </c>
      <c r="AB568" s="6">
        <v>3</v>
      </c>
      <c r="AC568" t="s">
        <v>3850</v>
      </c>
      <c r="AD568" t="s">
        <v>3851</v>
      </c>
      <c r="AG568" t="s">
        <v>677</v>
      </c>
      <c r="AJ568" t="s">
        <v>1059</v>
      </c>
      <c r="AK568" t="s">
        <v>197</v>
      </c>
      <c r="AL568" t="s">
        <v>124</v>
      </c>
      <c r="AM568" t="s">
        <v>447</v>
      </c>
      <c r="AN568" t="b">
        <v>1</v>
      </c>
      <c r="AO568" t="b">
        <v>1</v>
      </c>
      <c r="AR568" t="s">
        <v>3852</v>
      </c>
      <c r="AS568" t="s">
        <v>265</v>
      </c>
      <c r="AT568" t="s">
        <v>266</v>
      </c>
      <c r="BF568" t="s">
        <v>3853</v>
      </c>
    </row>
    <row r="569" spans="1:58" x14ac:dyDescent="0.25">
      <c r="A569" s="1">
        <v>567</v>
      </c>
      <c r="B569" t="s">
        <v>3854</v>
      </c>
      <c r="C569" t="s">
        <v>3737</v>
      </c>
      <c r="D569">
        <v>243</v>
      </c>
      <c r="E569" t="s">
        <v>100</v>
      </c>
      <c r="F569" t="s">
        <v>3855</v>
      </c>
      <c r="G569" t="s">
        <v>116</v>
      </c>
      <c r="H569" t="s">
        <v>475</v>
      </c>
      <c r="I569" t="s">
        <v>146</v>
      </c>
      <c r="J569" s="2" t="str">
        <f t="shared" si="32"/>
        <v>{'average': 22,</v>
      </c>
      <c r="K569" s="2" t="str">
        <f t="shared" si="33"/>
        <v xml:space="preserve"> 22,</v>
      </c>
      <c r="L569" s="2" t="str">
        <f t="shared" si="35"/>
        <v xml:space="preserve"> 22</v>
      </c>
      <c r="M569" s="3">
        <f t="shared" si="34"/>
        <v>0.18181818181818182</v>
      </c>
      <c r="N569" s="2">
        <v>4</v>
      </c>
      <c r="O569" t="s">
        <v>1460</v>
      </c>
      <c r="P569">
        <v>13</v>
      </c>
      <c r="Q569">
        <v>12</v>
      </c>
      <c r="R569">
        <v>12</v>
      </c>
      <c r="S569">
        <v>11</v>
      </c>
      <c r="T569">
        <v>10</v>
      </c>
      <c r="U569">
        <v>11</v>
      </c>
      <c r="V569" t="s">
        <v>3856</v>
      </c>
      <c r="W569" t="s">
        <v>3810</v>
      </c>
      <c r="Y569">
        <v>12</v>
      </c>
      <c r="AA569" t="s">
        <v>3857</v>
      </c>
      <c r="AB569">
        <v>0.5</v>
      </c>
      <c r="AC569" t="s">
        <v>3858</v>
      </c>
      <c r="AD569" t="s">
        <v>3859</v>
      </c>
      <c r="AI569" t="s">
        <v>94</v>
      </c>
      <c r="AJ569" t="s">
        <v>3860</v>
      </c>
      <c r="AK569" t="s">
        <v>197</v>
      </c>
      <c r="AL569" t="s">
        <v>198</v>
      </c>
      <c r="AN569" t="b">
        <v>1</v>
      </c>
      <c r="AO569" t="b">
        <v>1</v>
      </c>
      <c r="AP569" t="b">
        <v>1</v>
      </c>
      <c r="BF569" t="s">
        <v>3861</v>
      </c>
    </row>
    <row r="570" spans="1:58" x14ac:dyDescent="0.25">
      <c r="A570" s="1">
        <v>568</v>
      </c>
      <c r="B570" t="s">
        <v>3862</v>
      </c>
      <c r="C570" t="s">
        <v>3737</v>
      </c>
      <c r="D570">
        <v>243</v>
      </c>
      <c r="E570" t="s">
        <v>100</v>
      </c>
      <c r="F570" t="s">
        <v>3855</v>
      </c>
      <c r="G570" t="s">
        <v>116</v>
      </c>
      <c r="H570" t="s">
        <v>132</v>
      </c>
      <c r="I570" t="s">
        <v>118</v>
      </c>
      <c r="J570" s="2" t="str">
        <f t="shared" si="32"/>
        <v>{'average': 33,</v>
      </c>
      <c r="K570" s="2" t="str">
        <f t="shared" si="33"/>
        <v xml:space="preserve"> 33,</v>
      </c>
      <c r="L570" s="2" t="str">
        <f t="shared" si="35"/>
        <v xml:space="preserve"> 33</v>
      </c>
      <c r="M570" s="3">
        <f t="shared" si="34"/>
        <v>0.18181818181818182</v>
      </c>
      <c r="N570" s="2">
        <v>6</v>
      </c>
      <c r="O570" t="s">
        <v>1460</v>
      </c>
      <c r="P570">
        <v>13</v>
      </c>
      <c r="Q570">
        <v>14</v>
      </c>
      <c r="R570">
        <v>12</v>
      </c>
      <c r="S570">
        <v>11</v>
      </c>
      <c r="T570">
        <v>14</v>
      </c>
      <c r="U570">
        <v>11</v>
      </c>
      <c r="V570" t="s">
        <v>3863</v>
      </c>
      <c r="W570" t="s">
        <v>3864</v>
      </c>
      <c r="Y570">
        <v>14</v>
      </c>
      <c r="AA570" t="s">
        <v>3857</v>
      </c>
      <c r="AB570" s="6">
        <v>2</v>
      </c>
      <c r="AC570" t="s">
        <v>3865</v>
      </c>
      <c r="AD570" t="s">
        <v>3866</v>
      </c>
      <c r="AI570" t="s">
        <v>94</v>
      </c>
      <c r="AJ570" t="s">
        <v>3860</v>
      </c>
      <c r="AK570" t="s">
        <v>605</v>
      </c>
      <c r="AL570" t="s">
        <v>373</v>
      </c>
      <c r="AM570" t="s">
        <v>389</v>
      </c>
      <c r="AN570" t="b">
        <v>1</v>
      </c>
      <c r="AO570" t="b">
        <v>1</v>
      </c>
      <c r="AP570" t="b">
        <v>1</v>
      </c>
    </row>
    <row r="571" spans="1:58" x14ac:dyDescent="0.25">
      <c r="A571" s="1">
        <v>569</v>
      </c>
      <c r="B571" t="s">
        <v>3867</v>
      </c>
      <c r="C571" t="s">
        <v>3737</v>
      </c>
      <c r="D571">
        <v>165</v>
      </c>
      <c r="F571" t="s">
        <v>188</v>
      </c>
      <c r="G571" t="s">
        <v>296</v>
      </c>
      <c r="J571" s="2" t="str">
        <f t="shared" si="32"/>
        <v/>
      </c>
      <c r="K571" s="2" t="e">
        <f t="shared" si="33"/>
        <v>#VALUE!</v>
      </c>
      <c r="L571" s="2" t="e">
        <f t="shared" si="35"/>
        <v>#VALUE!</v>
      </c>
      <c r="M571" s="3" t="e">
        <f t="shared" si="34"/>
        <v>#VALUE!</v>
      </c>
      <c r="N571" s="2" t="e">
        <v>#VALUE!</v>
      </c>
      <c r="AB571" s="6">
        <v>0</v>
      </c>
      <c r="AN571" t="b">
        <v>1</v>
      </c>
      <c r="AQ571" t="b">
        <v>1</v>
      </c>
      <c r="BB571" t="s">
        <v>3868</v>
      </c>
    </row>
    <row r="572" spans="1:58" x14ac:dyDescent="0.25">
      <c r="A572" s="1">
        <v>570</v>
      </c>
      <c r="B572" t="s">
        <v>3869</v>
      </c>
      <c r="C572" t="s">
        <v>3737</v>
      </c>
      <c r="D572">
        <v>244</v>
      </c>
      <c r="E572" t="s">
        <v>77</v>
      </c>
      <c r="F572" t="s">
        <v>78</v>
      </c>
      <c r="G572" t="s">
        <v>269</v>
      </c>
      <c r="H572" t="s">
        <v>541</v>
      </c>
      <c r="I572" t="s">
        <v>3870</v>
      </c>
      <c r="J572" s="2" t="str">
        <f t="shared" si="32"/>
        <v>{'average': 114</v>
      </c>
      <c r="K572" s="2" t="str">
        <f t="shared" si="33"/>
        <v xml:space="preserve"> 114</v>
      </c>
      <c r="L572" s="2" t="e">
        <f t="shared" si="35"/>
        <v>#VALUE!</v>
      </c>
      <c r="M572" s="3">
        <f t="shared" si="34"/>
        <v>0.31578947368421051</v>
      </c>
      <c r="N572" s="2">
        <v>36</v>
      </c>
      <c r="O572" t="s">
        <v>1564</v>
      </c>
      <c r="P572">
        <v>21</v>
      </c>
      <c r="Q572">
        <v>12</v>
      </c>
      <c r="R572">
        <v>17</v>
      </c>
      <c r="S572">
        <v>2</v>
      </c>
      <c r="T572">
        <v>14</v>
      </c>
      <c r="U572">
        <v>7</v>
      </c>
      <c r="V572" t="s">
        <v>3871</v>
      </c>
      <c r="W572" t="s">
        <v>3872</v>
      </c>
      <c r="X572" t="s">
        <v>215</v>
      </c>
      <c r="Y572">
        <v>15</v>
      </c>
      <c r="AA572" t="s">
        <v>3873</v>
      </c>
      <c r="AB572" s="6">
        <v>7</v>
      </c>
      <c r="AC572" t="s">
        <v>3874</v>
      </c>
      <c r="AD572" t="s">
        <v>3875</v>
      </c>
      <c r="AE572" t="s">
        <v>3876</v>
      </c>
      <c r="AG572" t="s">
        <v>3877</v>
      </c>
      <c r="AH572" t="s">
        <v>219</v>
      </c>
      <c r="AI572" t="s">
        <v>94</v>
      </c>
      <c r="AJ572" t="s">
        <v>3878</v>
      </c>
      <c r="AK572" t="s">
        <v>898</v>
      </c>
      <c r="AL572" t="s">
        <v>97</v>
      </c>
      <c r="AN572" t="b">
        <v>1</v>
      </c>
      <c r="AO572" t="b">
        <v>1</v>
      </c>
      <c r="AQ572" t="b">
        <v>1</v>
      </c>
    </row>
    <row r="573" spans="1:58" x14ac:dyDescent="0.25">
      <c r="A573" s="1">
        <v>571</v>
      </c>
      <c r="B573" t="s">
        <v>3879</v>
      </c>
      <c r="C573" t="s">
        <v>3737</v>
      </c>
      <c r="D573">
        <v>244</v>
      </c>
      <c r="E573" t="s">
        <v>100</v>
      </c>
      <c r="F573" t="s">
        <v>3726</v>
      </c>
      <c r="G573" t="s">
        <v>116</v>
      </c>
      <c r="H573" t="s">
        <v>117</v>
      </c>
      <c r="I573" t="s">
        <v>146</v>
      </c>
      <c r="J573" s="2" t="str">
        <f t="shared" si="32"/>
        <v>{'average': 22,</v>
      </c>
      <c r="K573" s="2" t="str">
        <f t="shared" si="33"/>
        <v xml:space="preserve"> 22,</v>
      </c>
      <c r="L573" s="2" t="str">
        <f t="shared" si="35"/>
        <v xml:space="preserve"> 22</v>
      </c>
      <c r="M573" s="3">
        <f t="shared" si="34"/>
        <v>0.18181818181818182</v>
      </c>
      <c r="N573" s="2">
        <v>4</v>
      </c>
      <c r="O573" t="s">
        <v>2154</v>
      </c>
      <c r="P573">
        <v>12</v>
      </c>
      <c r="Q573">
        <v>14</v>
      </c>
      <c r="R573">
        <v>12</v>
      </c>
      <c r="S573">
        <v>11</v>
      </c>
      <c r="T573">
        <v>10</v>
      </c>
      <c r="U573">
        <v>13</v>
      </c>
      <c r="V573" t="s">
        <v>2558</v>
      </c>
      <c r="W573" t="s">
        <v>3810</v>
      </c>
      <c r="Y573">
        <v>12</v>
      </c>
      <c r="AA573" t="s">
        <v>3857</v>
      </c>
      <c r="AB573" s="6">
        <v>1</v>
      </c>
      <c r="AC573" t="s">
        <v>3880</v>
      </c>
      <c r="AD573" t="s">
        <v>3881</v>
      </c>
      <c r="AG573" t="s">
        <v>1465</v>
      </c>
      <c r="AI573" t="s">
        <v>94</v>
      </c>
      <c r="AJ573" t="s">
        <v>3860</v>
      </c>
      <c r="AK573" t="s">
        <v>197</v>
      </c>
      <c r="AM573" t="s">
        <v>284</v>
      </c>
      <c r="AN573" t="b">
        <v>1</v>
      </c>
      <c r="AO573" t="b">
        <v>1</v>
      </c>
    </row>
    <row r="574" spans="1:58" x14ac:dyDescent="0.25">
      <c r="A574" s="1">
        <v>572</v>
      </c>
      <c r="B574" t="s">
        <v>3882</v>
      </c>
      <c r="C574" t="s">
        <v>3737</v>
      </c>
      <c r="D574">
        <v>216</v>
      </c>
      <c r="F574" t="s">
        <v>3726</v>
      </c>
      <c r="G574" t="s">
        <v>109</v>
      </c>
      <c r="J574" s="2" t="str">
        <f t="shared" si="32"/>
        <v/>
      </c>
      <c r="K574" s="2" t="e">
        <f t="shared" si="33"/>
        <v>#VALUE!</v>
      </c>
      <c r="L574" s="2" t="e">
        <f t="shared" si="35"/>
        <v>#VALUE!</v>
      </c>
      <c r="M574" s="3" t="e">
        <f t="shared" si="34"/>
        <v>#VALUE!</v>
      </c>
      <c r="N574" s="2" t="e">
        <v>#VALUE!</v>
      </c>
      <c r="AB574" s="6">
        <v>0</v>
      </c>
      <c r="AG574" t="s">
        <v>3883</v>
      </c>
      <c r="AJ574" t="s">
        <v>3884</v>
      </c>
      <c r="AL574" t="s">
        <v>124</v>
      </c>
      <c r="AN574" t="b">
        <v>1</v>
      </c>
      <c r="BB574" t="s">
        <v>3885</v>
      </c>
    </row>
    <row r="575" spans="1:58" x14ac:dyDescent="0.25">
      <c r="A575" s="1">
        <v>573</v>
      </c>
      <c r="B575" t="s">
        <v>3886</v>
      </c>
      <c r="C575" t="s">
        <v>3737</v>
      </c>
      <c r="D575">
        <v>245</v>
      </c>
      <c r="E575" t="s">
        <v>130</v>
      </c>
      <c r="F575" t="s">
        <v>144</v>
      </c>
      <c r="G575" t="s">
        <v>79</v>
      </c>
      <c r="H575" t="s">
        <v>319</v>
      </c>
      <c r="I575" t="s">
        <v>3324</v>
      </c>
      <c r="J575" s="2" t="str">
        <f t="shared" si="32"/>
        <v>{'average': 136</v>
      </c>
      <c r="K575" s="2" t="str">
        <f t="shared" si="33"/>
        <v xml:space="preserve"> 136</v>
      </c>
      <c r="L575" s="2" t="e">
        <f t="shared" si="35"/>
        <v>#VALUE!</v>
      </c>
      <c r="M575" s="3">
        <f t="shared" si="34"/>
        <v>0.35294117647058826</v>
      </c>
      <c r="N575" s="2">
        <v>48</v>
      </c>
      <c r="O575" t="s">
        <v>105</v>
      </c>
      <c r="P575">
        <v>18</v>
      </c>
      <c r="Q575">
        <v>9</v>
      </c>
      <c r="R575">
        <v>16</v>
      </c>
      <c r="S575">
        <v>6</v>
      </c>
      <c r="T575">
        <v>10</v>
      </c>
      <c r="U575">
        <v>5</v>
      </c>
      <c r="X575" t="s">
        <v>226</v>
      </c>
      <c r="Y575">
        <v>10</v>
      </c>
      <c r="AA575" t="s">
        <v>596</v>
      </c>
      <c r="AB575" s="6">
        <v>6</v>
      </c>
      <c r="AC575" t="s">
        <v>3830</v>
      </c>
      <c r="AD575" t="s">
        <v>3887</v>
      </c>
      <c r="AG575" t="s">
        <v>2106</v>
      </c>
      <c r="AH575" t="s">
        <v>230</v>
      </c>
      <c r="AI575" t="s">
        <v>94</v>
      </c>
      <c r="AJ575" t="s">
        <v>600</v>
      </c>
      <c r="AK575" t="s">
        <v>110</v>
      </c>
      <c r="AL575" t="s">
        <v>124</v>
      </c>
      <c r="AN575" t="b">
        <v>1</v>
      </c>
      <c r="AO575" t="b">
        <v>1</v>
      </c>
      <c r="AU575" t="s">
        <v>975</v>
      </c>
      <c r="AV575" t="s">
        <v>235</v>
      </c>
      <c r="AW575" t="s">
        <v>3888</v>
      </c>
      <c r="AX575" t="s">
        <v>2692</v>
      </c>
    </row>
    <row r="576" spans="1:58" x14ac:dyDescent="0.25">
      <c r="A576" s="1">
        <v>574</v>
      </c>
      <c r="B576" t="s">
        <v>3889</v>
      </c>
      <c r="C576" t="s">
        <v>3737</v>
      </c>
      <c r="D576">
        <v>245</v>
      </c>
      <c r="E576" t="s">
        <v>130</v>
      </c>
      <c r="F576" t="s">
        <v>78</v>
      </c>
      <c r="G576" t="s">
        <v>109</v>
      </c>
      <c r="H576" t="s">
        <v>132</v>
      </c>
      <c r="I576" t="s">
        <v>3199</v>
      </c>
      <c r="J576" s="2" t="str">
        <f t="shared" si="32"/>
        <v>{'average': 144</v>
      </c>
      <c r="K576" s="2" t="str">
        <f t="shared" si="33"/>
        <v xml:space="preserve"> 144</v>
      </c>
      <c r="L576" s="2" t="e">
        <f t="shared" si="35"/>
        <v>#VALUE!</v>
      </c>
      <c r="M576" s="3">
        <f t="shared" si="34"/>
        <v>0.35416666666666669</v>
      </c>
      <c r="N576" s="2">
        <v>51</v>
      </c>
      <c r="O576" t="s">
        <v>3890</v>
      </c>
      <c r="P576">
        <v>19</v>
      </c>
      <c r="Q576">
        <v>14</v>
      </c>
      <c r="R576">
        <v>16</v>
      </c>
      <c r="S576">
        <v>9</v>
      </c>
      <c r="T576">
        <v>14</v>
      </c>
      <c r="U576">
        <v>10</v>
      </c>
      <c r="V576" t="s">
        <v>3891</v>
      </c>
      <c r="W576" t="s">
        <v>3675</v>
      </c>
      <c r="X576" t="s">
        <v>226</v>
      </c>
      <c r="Y576">
        <v>16</v>
      </c>
      <c r="AA576" t="s">
        <v>3892</v>
      </c>
      <c r="AB576" s="6">
        <v>11</v>
      </c>
      <c r="AC576" t="s">
        <v>3893</v>
      </c>
      <c r="AD576" t="s">
        <v>3894</v>
      </c>
      <c r="AE576" t="s">
        <v>3895</v>
      </c>
      <c r="AG576" t="s">
        <v>3896</v>
      </c>
      <c r="AH576" t="s">
        <v>230</v>
      </c>
      <c r="AI576" t="s">
        <v>94</v>
      </c>
      <c r="AJ576" t="s">
        <v>3897</v>
      </c>
      <c r="AK576" t="s">
        <v>110</v>
      </c>
      <c r="AL576" t="s">
        <v>124</v>
      </c>
      <c r="AN576" t="b">
        <v>1</v>
      </c>
      <c r="AO576" t="b">
        <v>1</v>
      </c>
      <c r="AP576" t="b">
        <v>1</v>
      </c>
    </row>
    <row r="577" spans="1:58" x14ac:dyDescent="0.25">
      <c r="A577" s="1">
        <v>575</v>
      </c>
      <c r="B577" t="s">
        <v>3898</v>
      </c>
      <c r="C577" t="s">
        <v>3737</v>
      </c>
      <c r="D577">
        <v>246</v>
      </c>
      <c r="E577" t="s">
        <v>100</v>
      </c>
      <c r="F577" t="s">
        <v>131</v>
      </c>
      <c r="G577" t="s">
        <v>109</v>
      </c>
      <c r="H577" t="s">
        <v>3899</v>
      </c>
      <c r="I577" t="s">
        <v>2429</v>
      </c>
      <c r="J577" s="2" t="str">
        <f t="shared" si="32"/>
        <v>{'average': 170</v>
      </c>
      <c r="K577" s="2" t="str">
        <f t="shared" si="33"/>
        <v xml:space="preserve"> 170</v>
      </c>
      <c r="L577" s="2" t="e">
        <f t="shared" si="35"/>
        <v>#VALUE!</v>
      </c>
      <c r="M577" s="3">
        <f t="shared" si="34"/>
        <v>0.47058823529411764</v>
      </c>
      <c r="N577" s="2">
        <v>80</v>
      </c>
      <c r="O577" t="s">
        <v>105</v>
      </c>
      <c r="P577">
        <v>13</v>
      </c>
      <c r="Q577">
        <v>20</v>
      </c>
      <c r="R577">
        <v>19</v>
      </c>
      <c r="S577">
        <v>14</v>
      </c>
      <c r="T577">
        <v>14</v>
      </c>
      <c r="U577">
        <v>16</v>
      </c>
      <c r="V577" t="s">
        <v>164</v>
      </c>
      <c r="W577" t="s">
        <v>3900</v>
      </c>
      <c r="X577" t="s">
        <v>226</v>
      </c>
      <c r="Y577">
        <v>16</v>
      </c>
      <c r="AA577" t="s">
        <v>3901</v>
      </c>
      <c r="AB577" s="6">
        <v>10</v>
      </c>
      <c r="AC577" t="s">
        <v>3902</v>
      </c>
      <c r="AD577" t="s">
        <v>3903</v>
      </c>
      <c r="AG577" t="s">
        <v>92</v>
      </c>
      <c r="AH577" t="s">
        <v>230</v>
      </c>
      <c r="AI577" t="s">
        <v>94</v>
      </c>
      <c r="AJ577" t="s">
        <v>3904</v>
      </c>
      <c r="AK577" t="s">
        <v>3905</v>
      </c>
      <c r="AL577" t="s">
        <v>124</v>
      </c>
      <c r="AN577" t="b">
        <v>1</v>
      </c>
      <c r="AO577" t="b">
        <v>1</v>
      </c>
      <c r="AP577" t="b">
        <v>1</v>
      </c>
      <c r="AQ577" t="b">
        <v>1</v>
      </c>
      <c r="AR577" t="s">
        <v>3906</v>
      </c>
      <c r="AS577" t="s">
        <v>314</v>
      </c>
      <c r="AU577" t="s">
        <v>812</v>
      </c>
    </row>
    <row r="578" spans="1:58" x14ac:dyDescent="0.25">
      <c r="A578" s="1">
        <v>576</v>
      </c>
      <c r="B578" t="s">
        <v>3907</v>
      </c>
      <c r="C578" t="s">
        <v>3737</v>
      </c>
      <c r="D578">
        <v>246</v>
      </c>
      <c r="E578" t="s">
        <v>100</v>
      </c>
      <c r="F578" t="s">
        <v>115</v>
      </c>
      <c r="G578" t="s">
        <v>102</v>
      </c>
      <c r="H578" t="s">
        <v>1345</v>
      </c>
      <c r="I578" t="s">
        <v>1387</v>
      </c>
      <c r="J578" s="2" t="str">
        <f t="shared" si="32"/>
        <v>{'average': 30,</v>
      </c>
      <c r="K578" s="2" t="str">
        <f t="shared" si="33"/>
        <v xml:space="preserve"> 30,</v>
      </c>
      <c r="L578" s="2" t="str">
        <f t="shared" si="35"/>
        <v xml:space="preserve"> 30</v>
      </c>
      <c r="M578" s="3">
        <f t="shared" si="34"/>
        <v>0.4</v>
      </c>
      <c r="N578" s="2">
        <v>12</v>
      </c>
      <c r="O578" t="s">
        <v>1460</v>
      </c>
      <c r="P578">
        <v>15</v>
      </c>
      <c r="Q578">
        <v>12</v>
      </c>
      <c r="R578">
        <v>16</v>
      </c>
      <c r="S578">
        <v>11</v>
      </c>
      <c r="T578">
        <v>12</v>
      </c>
      <c r="U578">
        <v>10</v>
      </c>
      <c r="V578" t="s">
        <v>1287</v>
      </c>
      <c r="W578" t="s">
        <v>401</v>
      </c>
      <c r="X578" t="s">
        <v>226</v>
      </c>
      <c r="Y578">
        <v>13</v>
      </c>
      <c r="AA578" t="s">
        <v>3908</v>
      </c>
      <c r="AB578">
        <v>0.5</v>
      </c>
      <c r="AC578" t="s">
        <v>3909</v>
      </c>
      <c r="AD578" t="s">
        <v>3910</v>
      </c>
      <c r="AG578" t="s">
        <v>1465</v>
      </c>
      <c r="AH578" t="s">
        <v>230</v>
      </c>
      <c r="AJ578" t="s">
        <v>3911</v>
      </c>
      <c r="AK578" t="s">
        <v>197</v>
      </c>
      <c r="AL578" t="s">
        <v>940</v>
      </c>
      <c r="AN578" t="b">
        <v>1</v>
      </c>
      <c r="AO578" t="b">
        <v>1</v>
      </c>
      <c r="AQ578" t="b">
        <v>1</v>
      </c>
    </row>
    <row r="579" spans="1:58" x14ac:dyDescent="0.25">
      <c r="A579" s="1">
        <v>577</v>
      </c>
      <c r="B579" t="s">
        <v>3912</v>
      </c>
      <c r="C579" t="s">
        <v>3737</v>
      </c>
      <c r="D579">
        <v>81</v>
      </c>
      <c r="G579" t="s">
        <v>189</v>
      </c>
      <c r="J579" s="2" t="str">
        <f t="shared" ref="J579:J642" si="36">LEFT(I579, 15)</f>
        <v/>
      </c>
      <c r="K579" s="2" t="e">
        <f t="shared" ref="K579:K642" si="37">RIGHT(J579, LEN(J579)-FIND(":",J579))</f>
        <v>#VALUE!</v>
      </c>
      <c r="L579" s="2" t="e">
        <f t="shared" si="35"/>
        <v>#VALUE!</v>
      </c>
      <c r="M579" s="3" t="e">
        <f t="shared" ref="M579:M642" si="38">IF(ISERROR(L579), N579/K579, N579/L579)</f>
        <v>#VALUE!</v>
      </c>
      <c r="N579" s="2" t="e">
        <v>#VALUE!</v>
      </c>
      <c r="AA579" t="s">
        <v>3913</v>
      </c>
      <c r="AB579" s="6">
        <v>0</v>
      </c>
      <c r="AJ579" t="s">
        <v>3914</v>
      </c>
      <c r="AQ579" t="b">
        <v>1</v>
      </c>
      <c r="BB579" t="s">
        <v>3915</v>
      </c>
    </row>
    <row r="580" spans="1:58" x14ac:dyDescent="0.25">
      <c r="A580" s="1">
        <v>578</v>
      </c>
      <c r="B580" t="s">
        <v>3916</v>
      </c>
      <c r="C580" t="s">
        <v>3737</v>
      </c>
      <c r="D580">
        <v>247</v>
      </c>
      <c r="E580" t="s">
        <v>100</v>
      </c>
      <c r="F580" t="s">
        <v>1000</v>
      </c>
      <c r="G580" t="s">
        <v>1305</v>
      </c>
      <c r="H580" t="s">
        <v>3917</v>
      </c>
      <c r="I580" t="s">
        <v>270</v>
      </c>
      <c r="J580" s="2" t="str">
        <f t="shared" si="36"/>
        <v>{'average': 27,</v>
      </c>
      <c r="K580" s="2" t="str">
        <f t="shared" si="37"/>
        <v xml:space="preserve"> 27,</v>
      </c>
      <c r="L580" s="2" t="str">
        <f t="shared" ref="L580:L643" si="39">REPLACE(K580, FIND(",", K580), 1, "")</f>
        <v xml:space="preserve"> 27</v>
      </c>
      <c r="M580" s="3">
        <f t="shared" si="38"/>
        <v>0.18518518518518517</v>
      </c>
      <c r="N580" s="2">
        <v>5</v>
      </c>
      <c r="O580" t="s">
        <v>105</v>
      </c>
      <c r="P580">
        <v>16</v>
      </c>
      <c r="Q580">
        <v>11</v>
      </c>
      <c r="R580">
        <v>13</v>
      </c>
      <c r="S580">
        <v>11</v>
      </c>
      <c r="T580">
        <v>10</v>
      </c>
      <c r="U580">
        <v>13</v>
      </c>
      <c r="W580" t="s">
        <v>3918</v>
      </c>
      <c r="Y580">
        <v>10</v>
      </c>
      <c r="AA580" t="s">
        <v>2026</v>
      </c>
      <c r="AB580">
        <v>0.5</v>
      </c>
      <c r="AC580" t="s">
        <v>3919</v>
      </c>
      <c r="AD580" t="s">
        <v>3920</v>
      </c>
      <c r="AJ580" t="s">
        <v>1005</v>
      </c>
      <c r="AK580" t="s">
        <v>605</v>
      </c>
      <c r="AL580" t="s">
        <v>198</v>
      </c>
      <c r="AM580" t="s">
        <v>828</v>
      </c>
      <c r="AN580" t="b">
        <v>1</v>
      </c>
      <c r="AO580" t="b">
        <v>1</v>
      </c>
    </row>
    <row r="581" spans="1:58" x14ac:dyDescent="0.25">
      <c r="A581" s="1">
        <v>579</v>
      </c>
      <c r="B581" t="s">
        <v>3921</v>
      </c>
      <c r="C581" t="s">
        <v>3737</v>
      </c>
      <c r="D581">
        <v>247</v>
      </c>
      <c r="E581" t="s">
        <v>100</v>
      </c>
      <c r="F581" t="s">
        <v>1000</v>
      </c>
      <c r="G581" t="s">
        <v>1305</v>
      </c>
      <c r="H581" t="s">
        <v>211</v>
      </c>
      <c r="I581" t="s">
        <v>175</v>
      </c>
      <c r="J581" s="2" t="str">
        <f t="shared" si="36"/>
        <v>{'average': 45,</v>
      </c>
      <c r="K581" s="2" t="str">
        <f t="shared" si="37"/>
        <v xml:space="preserve"> 45,</v>
      </c>
      <c r="L581" s="2" t="str">
        <f t="shared" si="39"/>
        <v xml:space="preserve"> 45</v>
      </c>
      <c r="M581" s="3">
        <f t="shared" si="38"/>
        <v>0.31111111111111112</v>
      </c>
      <c r="N581" s="2">
        <v>14</v>
      </c>
      <c r="O581" t="s">
        <v>105</v>
      </c>
      <c r="P581">
        <v>16</v>
      </c>
      <c r="Q581">
        <v>14</v>
      </c>
      <c r="R581">
        <v>14</v>
      </c>
      <c r="S581">
        <v>11</v>
      </c>
      <c r="T581">
        <v>10</v>
      </c>
      <c r="U581">
        <v>14</v>
      </c>
      <c r="W581" t="s">
        <v>3922</v>
      </c>
      <c r="Y581">
        <v>10</v>
      </c>
      <c r="AA581" t="s">
        <v>2026</v>
      </c>
      <c r="AB581" s="6">
        <v>2</v>
      </c>
      <c r="AC581" t="s">
        <v>3923</v>
      </c>
      <c r="AD581" t="s">
        <v>3924</v>
      </c>
      <c r="AI581" t="s">
        <v>94</v>
      </c>
      <c r="AJ581" t="s">
        <v>1005</v>
      </c>
      <c r="AK581" t="s">
        <v>110</v>
      </c>
      <c r="AL581" t="s">
        <v>111</v>
      </c>
      <c r="AN581" t="b">
        <v>1</v>
      </c>
      <c r="AO581" t="b">
        <v>1</v>
      </c>
      <c r="AW581" t="s">
        <v>3925</v>
      </c>
    </row>
    <row r="582" spans="1:58" x14ac:dyDescent="0.25">
      <c r="A582" s="1">
        <v>580</v>
      </c>
      <c r="B582" t="s">
        <v>3926</v>
      </c>
      <c r="C582" t="s">
        <v>3737</v>
      </c>
      <c r="D582">
        <v>248</v>
      </c>
      <c r="E582" t="s">
        <v>100</v>
      </c>
      <c r="F582" t="s">
        <v>1000</v>
      </c>
      <c r="G582" t="s">
        <v>1305</v>
      </c>
      <c r="H582" t="s">
        <v>190</v>
      </c>
      <c r="I582" t="s">
        <v>250</v>
      </c>
      <c r="J582" s="2" t="str">
        <f t="shared" si="36"/>
        <v>{'average': 32,</v>
      </c>
      <c r="K582" s="2" t="str">
        <f t="shared" si="37"/>
        <v xml:space="preserve"> 32,</v>
      </c>
      <c r="L582" s="2" t="str">
        <f t="shared" si="39"/>
        <v xml:space="preserve"> 32</v>
      </c>
      <c r="M582" s="3">
        <f t="shared" si="38"/>
        <v>0.3125</v>
      </c>
      <c r="N582" s="2">
        <v>10</v>
      </c>
      <c r="O582" t="s">
        <v>105</v>
      </c>
      <c r="P582">
        <v>10</v>
      </c>
      <c r="Q582">
        <v>14</v>
      </c>
      <c r="R582">
        <v>14</v>
      </c>
      <c r="S582">
        <v>16</v>
      </c>
      <c r="T582">
        <v>13</v>
      </c>
      <c r="U582">
        <v>11</v>
      </c>
      <c r="W582" t="s">
        <v>3927</v>
      </c>
      <c r="Y582">
        <v>13</v>
      </c>
      <c r="AA582" t="s">
        <v>2026</v>
      </c>
      <c r="AB582" s="6">
        <v>1</v>
      </c>
      <c r="AC582" t="s">
        <v>3928</v>
      </c>
      <c r="AD582" t="s">
        <v>3929</v>
      </c>
      <c r="AJ582" t="s">
        <v>1005</v>
      </c>
      <c r="AK582" t="s">
        <v>139</v>
      </c>
      <c r="AL582" t="s">
        <v>124</v>
      </c>
      <c r="AN582" t="b">
        <v>1</v>
      </c>
      <c r="AO582" t="b">
        <v>1</v>
      </c>
      <c r="AR582" t="s">
        <v>3930</v>
      </c>
      <c r="AS582" t="s">
        <v>200</v>
      </c>
    </row>
    <row r="583" spans="1:58" x14ac:dyDescent="0.25">
      <c r="A583" s="1">
        <v>581</v>
      </c>
      <c r="B583" t="s">
        <v>3931</v>
      </c>
      <c r="C583" t="s">
        <v>3737</v>
      </c>
      <c r="D583">
        <v>248</v>
      </c>
      <c r="E583" t="s">
        <v>100</v>
      </c>
      <c r="F583" t="s">
        <v>1000</v>
      </c>
      <c r="G583" t="s">
        <v>1305</v>
      </c>
      <c r="H583" t="s">
        <v>531</v>
      </c>
      <c r="I583" t="s">
        <v>399</v>
      </c>
      <c r="J583" s="2" t="str">
        <f t="shared" si="36"/>
        <v>{'average': 26,</v>
      </c>
      <c r="K583" s="2" t="str">
        <f t="shared" si="37"/>
        <v xml:space="preserve"> 26,</v>
      </c>
      <c r="L583" s="2" t="str">
        <f t="shared" si="39"/>
        <v xml:space="preserve"> 26</v>
      </c>
      <c r="M583" s="3">
        <f t="shared" si="38"/>
        <v>0.30769230769230771</v>
      </c>
      <c r="N583" s="2">
        <v>8</v>
      </c>
      <c r="O583" t="s">
        <v>105</v>
      </c>
      <c r="P583">
        <v>14</v>
      </c>
      <c r="Q583">
        <v>11</v>
      </c>
      <c r="R583">
        <v>14</v>
      </c>
      <c r="S583">
        <v>11</v>
      </c>
      <c r="T583">
        <v>10</v>
      </c>
      <c r="U583">
        <v>13</v>
      </c>
      <c r="W583" t="s">
        <v>3932</v>
      </c>
      <c r="Y583">
        <v>10</v>
      </c>
      <c r="AA583" t="s">
        <v>2026</v>
      </c>
      <c r="AB583" s="6">
        <v>1</v>
      </c>
      <c r="AC583" t="s">
        <v>3933</v>
      </c>
      <c r="AD583" t="s">
        <v>3934</v>
      </c>
      <c r="AI583" t="s">
        <v>94</v>
      </c>
      <c r="AJ583" t="s">
        <v>1005</v>
      </c>
      <c r="AK583" t="s">
        <v>123</v>
      </c>
      <c r="AL583" t="s">
        <v>124</v>
      </c>
      <c r="AN583" t="b">
        <v>1</v>
      </c>
      <c r="AO583" t="b">
        <v>1</v>
      </c>
    </row>
    <row r="584" spans="1:58" x14ac:dyDescent="0.25">
      <c r="A584" s="1">
        <v>582</v>
      </c>
      <c r="B584" t="s">
        <v>3935</v>
      </c>
      <c r="C584" t="s">
        <v>3737</v>
      </c>
      <c r="D584">
        <v>248</v>
      </c>
      <c r="E584" t="s">
        <v>100</v>
      </c>
      <c r="F584" t="s">
        <v>188</v>
      </c>
      <c r="G584" t="s">
        <v>269</v>
      </c>
      <c r="H584" t="s">
        <v>3936</v>
      </c>
      <c r="I584" t="s">
        <v>104</v>
      </c>
      <c r="J584" s="2" t="str">
        <f t="shared" si="36"/>
        <v>{'average': 52,</v>
      </c>
      <c r="K584" s="2" t="str">
        <f t="shared" si="37"/>
        <v xml:space="preserve"> 52,</v>
      </c>
      <c r="L584" s="2" t="str">
        <f t="shared" si="39"/>
        <v xml:space="preserve"> 52</v>
      </c>
      <c r="M584" s="3">
        <f t="shared" si="38"/>
        <v>0.30769230769230771</v>
      </c>
      <c r="N584" s="2">
        <v>16</v>
      </c>
      <c r="O584" t="s">
        <v>105</v>
      </c>
      <c r="P584">
        <v>15</v>
      </c>
      <c r="Q584">
        <v>11</v>
      </c>
      <c r="R584">
        <v>14</v>
      </c>
      <c r="S584">
        <v>10</v>
      </c>
      <c r="T584">
        <v>11</v>
      </c>
      <c r="U584">
        <v>16</v>
      </c>
      <c r="W584" t="s">
        <v>3937</v>
      </c>
      <c r="Y584">
        <v>10</v>
      </c>
      <c r="AA584" t="s">
        <v>3857</v>
      </c>
      <c r="AB584" s="6">
        <v>2</v>
      </c>
      <c r="AD584" t="s">
        <v>3938</v>
      </c>
      <c r="AJ584" t="s">
        <v>3860</v>
      </c>
      <c r="AK584" t="s">
        <v>139</v>
      </c>
      <c r="AL584" t="s">
        <v>124</v>
      </c>
      <c r="AN584" t="b">
        <v>1</v>
      </c>
      <c r="AO584" t="b">
        <v>1</v>
      </c>
      <c r="AR584" t="s">
        <v>3939</v>
      </c>
      <c r="AS584" t="s">
        <v>600</v>
      </c>
    </row>
    <row r="585" spans="1:58" x14ac:dyDescent="0.25">
      <c r="A585" s="1">
        <v>583</v>
      </c>
      <c r="B585" t="s">
        <v>3940</v>
      </c>
      <c r="C585" t="s">
        <v>3737</v>
      </c>
      <c r="D585">
        <v>249</v>
      </c>
      <c r="E585" t="s">
        <v>100</v>
      </c>
      <c r="F585" t="s">
        <v>2187</v>
      </c>
      <c r="G585" t="s">
        <v>287</v>
      </c>
      <c r="H585" t="s">
        <v>804</v>
      </c>
      <c r="I585" t="s">
        <v>1548</v>
      </c>
      <c r="J585" s="2" t="str">
        <f t="shared" si="36"/>
        <v>{'average': 97,</v>
      </c>
      <c r="K585" s="2" t="str">
        <f t="shared" si="37"/>
        <v xml:space="preserve"> 97,</v>
      </c>
      <c r="L585" s="2" t="str">
        <f t="shared" si="39"/>
        <v xml:space="preserve"> 97</v>
      </c>
      <c r="M585" s="3">
        <f t="shared" si="38"/>
        <v>0.30927835051546393</v>
      </c>
      <c r="N585" s="2">
        <v>30</v>
      </c>
      <c r="O585" t="s">
        <v>2188</v>
      </c>
      <c r="P585">
        <v>16</v>
      </c>
      <c r="Q585">
        <v>12</v>
      </c>
      <c r="R585">
        <v>14</v>
      </c>
      <c r="S585">
        <v>12</v>
      </c>
      <c r="T585">
        <v>11</v>
      </c>
      <c r="U585">
        <v>12</v>
      </c>
      <c r="V585" t="s">
        <v>1712</v>
      </c>
      <c r="W585" t="s">
        <v>3941</v>
      </c>
      <c r="X585" t="s">
        <v>215</v>
      </c>
      <c r="Y585">
        <v>10</v>
      </c>
      <c r="AA585" t="s">
        <v>3942</v>
      </c>
      <c r="AB585" s="6">
        <v>6</v>
      </c>
      <c r="AC585" t="s">
        <v>3943</v>
      </c>
      <c r="AD585" t="s">
        <v>3944</v>
      </c>
      <c r="AH585" t="s">
        <v>219</v>
      </c>
      <c r="AI585" t="s">
        <v>94</v>
      </c>
      <c r="AJ585" t="s">
        <v>95</v>
      </c>
      <c r="AK585" t="s">
        <v>110</v>
      </c>
      <c r="AL585" t="s">
        <v>124</v>
      </c>
      <c r="AN585" t="b">
        <v>1</v>
      </c>
      <c r="AO585" t="b">
        <v>1</v>
      </c>
      <c r="BF585" t="s">
        <v>3945</v>
      </c>
    </row>
    <row r="586" spans="1:58" x14ac:dyDescent="0.25">
      <c r="A586" s="1">
        <v>584</v>
      </c>
      <c r="B586" t="s">
        <v>3946</v>
      </c>
      <c r="C586" t="s">
        <v>3737</v>
      </c>
      <c r="D586">
        <v>249</v>
      </c>
      <c r="E586" t="s">
        <v>100</v>
      </c>
      <c r="F586" t="s">
        <v>2187</v>
      </c>
      <c r="G586" t="s">
        <v>287</v>
      </c>
      <c r="H586" t="s">
        <v>145</v>
      </c>
      <c r="I586" t="s">
        <v>3947</v>
      </c>
      <c r="J586" s="2" t="str">
        <f t="shared" si="36"/>
        <v>{'average': 71,</v>
      </c>
      <c r="K586" s="2" t="str">
        <f t="shared" si="37"/>
        <v xml:space="preserve"> 71,</v>
      </c>
      <c r="L586" s="2" t="str">
        <f t="shared" si="39"/>
        <v xml:space="preserve"> 71</v>
      </c>
      <c r="M586" s="3">
        <f t="shared" si="38"/>
        <v>0.18309859154929578</v>
      </c>
      <c r="N586" s="2">
        <v>13</v>
      </c>
      <c r="O586" t="s">
        <v>2188</v>
      </c>
      <c r="P586">
        <v>16</v>
      </c>
      <c r="Q586">
        <v>14</v>
      </c>
      <c r="R586">
        <v>12</v>
      </c>
      <c r="S586">
        <v>12</v>
      </c>
      <c r="T586">
        <v>13</v>
      </c>
      <c r="U586">
        <v>9</v>
      </c>
      <c r="W586" t="s">
        <v>2045</v>
      </c>
      <c r="X586" t="s">
        <v>215</v>
      </c>
      <c r="Y586">
        <v>15</v>
      </c>
      <c r="AA586" t="s">
        <v>3942</v>
      </c>
      <c r="AB586" s="6">
        <v>3</v>
      </c>
      <c r="AC586" t="s">
        <v>3948</v>
      </c>
      <c r="AD586" t="s">
        <v>3949</v>
      </c>
      <c r="AH586" t="s">
        <v>219</v>
      </c>
      <c r="AI586" t="s">
        <v>94</v>
      </c>
      <c r="AJ586" t="s">
        <v>95</v>
      </c>
      <c r="AK586" t="s">
        <v>110</v>
      </c>
      <c r="AL586" t="s">
        <v>198</v>
      </c>
      <c r="AN586" t="b">
        <v>1</v>
      </c>
      <c r="AO586" t="b">
        <v>1</v>
      </c>
    </row>
    <row r="587" spans="1:58" x14ac:dyDescent="0.25">
      <c r="A587" s="1">
        <v>585</v>
      </c>
      <c r="B587" t="s">
        <v>3950</v>
      </c>
      <c r="C587" t="s">
        <v>3737</v>
      </c>
      <c r="D587">
        <v>249</v>
      </c>
      <c r="E587" t="s">
        <v>100</v>
      </c>
      <c r="F587" t="s">
        <v>2187</v>
      </c>
      <c r="G587" t="s">
        <v>287</v>
      </c>
      <c r="H587" t="s">
        <v>132</v>
      </c>
      <c r="I587" t="s">
        <v>118</v>
      </c>
      <c r="J587" s="2" t="str">
        <f t="shared" si="36"/>
        <v>{'average': 33,</v>
      </c>
      <c r="K587" s="2" t="str">
        <f t="shared" si="37"/>
        <v xml:space="preserve"> 33,</v>
      </c>
      <c r="L587" s="2" t="str">
        <f t="shared" si="39"/>
        <v xml:space="preserve"> 33</v>
      </c>
      <c r="M587" s="3">
        <f t="shared" si="38"/>
        <v>0.18181818181818182</v>
      </c>
      <c r="N587" s="2">
        <v>6</v>
      </c>
      <c r="O587" t="s">
        <v>2188</v>
      </c>
      <c r="P587">
        <v>16</v>
      </c>
      <c r="Q587">
        <v>12</v>
      </c>
      <c r="R587">
        <v>12</v>
      </c>
      <c r="S587">
        <v>12</v>
      </c>
      <c r="T587">
        <v>13</v>
      </c>
      <c r="U587">
        <v>9</v>
      </c>
      <c r="W587" t="s">
        <v>2045</v>
      </c>
      <c r="X587" t="s">
        <v>215</v>
      </c>
      <c r="Y587">
        <v>15</v>
      </c>
      <c r="AA587" t="s">
        <v>3942</v>
      </c>
      <c r="AB587" s="6">
        <v>1</v>
      </c>
      <c r="AC587" t="s">
        <v>3951</v>
      </c>
      <c r="AD587" t="s">
        <v>3952</v>
      </c>
      <c r="AG587" t="s">
        <v>2549</v>
      </c>
      <c r="AH587" t="s">
        <v>219</v>
      </c>
      <c r="AI587" t="s">
        <v>94</v>
      </c>
      <c r="AJ587" t="s">
        <v>95</v>
      </c>
      <c r="AK587" t="s">
        <v>898</v>
      </c>
      <c r="AL587" t="s">
        <v>124</v>
      </c>
      <c r="AN587" t="b">
        <v>1</v>
      </c>
      <c r="AO587" t="b">
        <v>1</v>
      </c>
    </row>
    <row r="588" spans="1:58" x14ac:dyDescent="0.25">
      <c r="A588" s="1">
        <v>586</v>
      </c>
      <c r="B588" t="s">
        <v>3953</v>
      </c>
      <c r="C588" t="s">
        <v>3737</v>
      </c>
      <c r="D588">
        <v>250</v>
      </c>
      <c r="E588" t="s">
        <v>100</v>
      </c>
      <c r="F588" t="s">
        <v>2187</v>
      </c>
      <c r="G588" t="s">
        <v>287</v>
      </c>
      <c r="H588" t="s">
        <v>319</v>
      </c>
      <c r="I588" t="s">
        <v>1624</v>
      </c>
      <c r="J588" s="2" t="str">
        <f t="shared" si="36"/>
        <v>{'average': 91,</v>
      </c>
      <c r="K588" s="2" t="str">
        <f t="shared" si="37"/>
        <v xml:space="preserve"> 91,</v>
      </c>
      <c r="L588" s="2" t="str">
        <f t="shared" si="39"/>
        <v xml:space="preserve"> 91</v>
      </c>
      <c r="M588" s="3">
        <f t="shared" si="38"/>
        <v>0.30769230769230771</v>
      </c>
      <c r="N588" s="2">
        <v>28</v>
      </c>
      <c r="O588" t="s">
        <v>2188</v>
      </c>
      <c r="P588">
        <v>14</v>
      </c>
      <c r="Q588">
        <v>16</v>
      </c>
      <c r="R588">
        <v>15</v>
      </c>
      <c r="S588">
        <v>12</v>
      </c>
      <c r="T588">
        <v>13</v>
      </c>
      <c r="U588">
        <v>9</v>
      </c>
      <c r="V588" t="s">
        <v>3954</v>
      </c>
      <c r="W588" t="s">
        <v>3955</v>
      </c>
      <c r="X588" t="s">
        <v>215</v>
      </c>
      <c r="Y588">
        <v>15</v>
      </c>
      <c r="AA588" t="s">
        <v>3942</v>
      </c>
      <c r="AB588" s="6">
        <v>4</v>
      </c>
      <c r="AC588" t="s">
        <v>3956</v>
      </c>
      <c r="AD588" t="s">
        <v>3957</v>
      </c>
      <c r="AH588" t="s">
        <v>219</v>
      </c>
      <c r="AI588" t="s">
        <v>94</v>
      </c>
      <c r="AJ588" t="s">
        <v>95</v>
      </c>
      <c r="AK588" t="s">
        <v>110</v>
      </c>
      <c r="AL588" t="s">
        <v>141</v>
      </c>
      <c r="AM588" t="s">
        <v>125</v>
      </c>
      <c r="AN588" t="b">
        <v>1</v>
      </c>
      <c r="AO588" t="b">
        <v>1</v>
      </c>
      <c r="BF588" t="s">
        <v>3765</v>
      </c>
    </row>
    <row r="589" spans="1:58" x14ac:dyDescent="0.25">
      <c r="A589" s="1">
        <v>587</v>
      </c>
      <c r="B589" t="s">
        <v>3958</v>
      </c>
      <c r="C589" t="s">
        <v>3737</v>
      </c>
      <c r="D589">
        <v>250</v>
      </c>
      <c r="E589" t="s">
        <v>130</v>
      </c>
      <c r="F589" t="s">
        <v>3959</v>
      </c>
      <c r="G589" t="s">
        <v>109</v>
      </c>
      <c r="H589" t="s">
        <v>830</v>
      </c>
      <c r="I589" t="s">
        <v>625</v>
      </c>
      <c r="J589" s="2" t="str">
        <f t="shared" si="36"/>
        <v>{'average': 52,</v>
      </c>
      <c r="K589" s="2" t="str">
        <f t="shared" si="37"/>
        <v xml:space="preserve"> 52,</v>
      </c>
      <c r="L589" s="2" t="str">
        <f t="shared" si="39"/>
        <v xml:space="preserve"> 52</v>
      </c>
      <c r="M589" s="3">
        <f t="shared" si="38"/>
        <v>0.15384615384615385</v>
      </c>
      <c r="N589" s="2">
        <v>8</v>
      </c>
      <c r="O589" t="s">
        <v>1838</v>
      </c>
      <c r="P589">
        <v>9</v>
      </c>
      <c r="Q589">
        <v>18</v>
      </c>
      <c r="R589">
        <v>12</v>
      </c>
      <c r="S589">
        <v>3</v>
      </c>
      <c r="T589">
        <v>10</v>
      </c>
      <c r="U589">
        <v>3</v>
      </c>
      <c r="X589" t="s">
        <v>215</v>
      </c>
      <c r="Y589">
        <v>10</v>
      </c>
      <c r="Z589" t="s">
        <v>1844</v>
      </c>
      <c r="AB589" s="6">
        <v>3</v>
      </c>
      <c r="AC589" t="s">
        <v>3960</v>
      </c>
      <c r="AD589" t="s">
        <v>3961</v>
      </c>
      <c r="AG589" t="s">
        <v>1583</v>
      </c>
      <c r="AH589" t="s">
        <v>219</v>
      </c>
      <c r="AK589" t="s">
        <v>110</v>
      </c>
      <c r="AL589" t="s">
        <v>124</v>
      </c>
      <c r="AN589" t="b">
        <v>1</v>
      </c>
      <c r="AO589" t="b">
        <v>1</v>
      </c>
      <c r="AV589" t="s">
        <v>1847</v>
      </c>
      <c r="BF589" t="s">
        <v>3765</v>
      </c>
    </row>
    <row r="590" spans="1:58" x14ac:dyDescent="0.25">
      <c r="A590" s="1">
        <v>588</v>
      </c>
      <c r="B590" t="s">
        <v>3962</v>
      </c>
      <c r="C590" t="s">
        <v>3737</v>
      </c>
      <c r="D590">
        <v>251</v>
      </c>
      <c r="E590" t="s">
        <v>100</v>
      </c>
      <c r="F590" t="s">
        <v>2187</v>
      </c>
      <c r="G590" t="s">
        <v>287</v>
      </c>
      <c r="H590" t="s">
        <v>132</v>
      </c>
      <c r="I590" t="s">
        <v>3963</v>
      </c>
      <c r="J590" s="2" t="str">
        <f t="shared" si="36"/>
        <v>{'average': 71,</v>
      </c>
      <c r="K590" s="2" t="str">
        <f t="shared" si="37"/>
        <v xml:space="preserve"> 71,</v>
      </c>
      <c r="L590" s="2" t="str">
        <f t="shared" si="39"/>
        <v xml:space="preserve"> 71</v>
      </c>
      <c r="M590" s="3">
        <f t="shared" si="38"/>
        <v>0.30985915492957744</v>
      </c>
      <c r="N590" s="2">
        <v>22</v>
      </c>
      <c r="O590" t="s">
        <v>2188</v>
      </c>
      <c r="P590">
        <v>14</v>
      </c>
      <c r="Q590">
        <v>12</v>
      </c>
      <c r="R590">
        <v>14</v>
      </c>
      <c r="S590">
        <v>12</v>
      </c>
      <c r="T590">
        <v>16</v>
      </c>
      <c r="U590">
        <v>10</v>
      </c>
      <c r="V590" t="s">
        <v>1906</v>
      </c>
      <c r="W590" t="s">
        <v>3376</v>
      </c>
      <c r="X590" t="s">
        <v>215</v>
      </c>
      <c r="Y590">
        <v>16</v>
      </c>
      <c r="AA590" t="s">
        <v>3942</v>
      </c>
      <c r="AB590" s="6">
        <v>5</v>
      </c>
      <c r="AC590" t="s">
        <v>3964</v>
      </c>
      <c r="AD590" t="s">
        <v>3965</v>
      </c>
      <c r="AH590" t="s">
        <v>219</v>
      </c>
      <c r="AI590" t="s">
        <v>94</v>
      </c>
      <c r="AJ590" t="s">
        <v>95</v>
      </c>
      <c r="AK590" t="s">
        <v>110</v>
      </c>
      <c r="AL590" t="s">
        <v>124</v>
      </c>
      <c r="AN590" t="b">
        <v>1</v>
      </c>
      <c r="AO590" t="b">
        <v>1</v>
      </c>
      <c r="AR590" t="s">
        <v>3966</v>
      </c>
      <c r="AS590" t="s">
        <v>265</v>
      </c>
      <c r="BF590" t="s">
        <v>3967</v>
      </c>
    </row>
    <row r="591" spans="1:58" x14ac:dyDescent="0.25">
      <c r="A591" s="1">
        <v>589</v>
      </c>
      <c r="B591" t="s">
        <v>3968</v>
      </c>
      <c r="C591" t="s">
        <v>3737</v>
      </c>
      <c r="D591">
        <v>251</v>
      </c>
      <c r="E591" t="s">
        <v>100</v>
      </c>
      <c r="F591" t="s">
        <v>2187</v>
      </c>
      <c r="G591" t="s">
        <v>287</v>
      </c>
      <c r="H591" t="s">
        <v>132</v>
      </c>
      <c r="I591" t="s">
        <v>3969</v>
      </c>
      <c r="J591" s="2" t="str">
        <f t="shared" si="36"/>
        <v>{'average': 60,</v>
      </c>
      <c r="K591" s="2" t="str">
        <f t="shared" si="37"/>
        <v xml:space="preserve"> 60,</v>
      </c>
      <c r="L591" s="2" t="str">
        <f t="shared" si="39"/>
        <v xml:space="preserve"> 60</v>
      </c>
      <c r="M591" s="3">
        <f t="shared" si="38"/>
        <v>0.18333333333333332</v>
      </c>
      <c r="N591" s="2">
        <v>11</v>
      </c>
      <c r="O591" t="s">
        <v>2188</v>
      </c>
      <c r="P591">
        <v>10</v>
      </c>
      <c r="Q591">
        <v>12</v>
      </c>
      <c r="R591">
        <v>12</v>
      </c>
      <c r="S591">
        <v>16</v>
      </c>
      <c r="T591">
        <v>14</v>
      </c>
      <c r="U591">
        <v>12</v>
      </c>
      <c r="V591" t="s">
        <v>3970</v>
      </c>
      <c r="W591" t="s">
        <v>3971</v>
      </c>
      <c r="X591" t="s">
        <v>215</v>
      </c>
      <c r="Y591">
        <v>15</v>
      </c>
      <c r="AA591" t="s">
        <v>3942</v>
      </c>
      <c r="AB591" s="6">
        <v>5</v>
      </c>
      <c r="AC591" t="s">
        <v>3972</v>
      </c>
      <c r="AD591" t="s">
        <v>3973</v>
      </c>
      <c r="AH591" t="s">
        <v>219</v>
      </c>
      <c r="AI591" t="s">
        <v>94</v>
      </c>
      <c r="AJ591" t="s">
        <v>95</v>
      </c>
      <c r="AK591" t="s">
        <v>3974</v>
      </c>
      <c r="AL591" t="s">
        <v>124</v>
      </c>
      <c r="AN591" t="b">
        <v>1</v>
      </c>
      <c r="AO591" t="b">
        <v>1</v>
      </c>
      <c r="AR591" t="s">
        <v>3975</v>
      </c>
      <c r="AS591" t="s">
        <v>314</v>
      </c>
    </row>
    <row r="592" spans="1:58" x14ac:dyDescent="0.25">
      <c r="A592" s="1">
        <v>590</v>
      </c>
      <c r="B592" t="s">
        <v>3976</v>
      </c>
      <c r="C592" t="s">
        <v>3737</v>
      </c>
      <c r="D592">
        <v>252</v>
      </c>
      <c r="E592" t="s">
        <v>100</v>
      </c>
      <c r="F592" t="s">
        <v>188</v>
      </c>
      <c r="G592" t="s">
        <v>269</v>
      </c>
      <c r="H592" t="s">
        <v>610</v>
      </c>
      <c r="I592" t="s">
        <v>3694</v>
      </c>
      <c r="J592" s="2" t="str">
        <f t="shared" si="36"/>
        <v>{'average': 27,</v>
      </c>
      <c r="K592" s="2" t="str">
        <f t="shared" si="37"/>
        <v xml:space="preserve"> 27,</v>
      </c>
      <c r="L592" s="2" t="str">
        <f t="shared" si="39"/>
        <v xml:space="preserve"> 27</v>
      </c>
      <c r="M592" s="3" t="e">
        <f t="shared" si="38"/>
        <v>#VALUE!</v>
      </c>
      <c r="N592" s="2" t="e">
        <v>#VALUE!</v>
      </c>
      <c r="O592" t="s">
        <v>105</v>
      </c>
      <c r="P592">
        <v>10</v>
      </c>
      <c r="Q592">
        <v>12</v>
      </c>
      <c r="R592">
        <v>11</v>
      </c>
      <c r="S592">
        <v>16</v>
      </c>
      <c r="T592">
        <v>13</v>
      </c>
      <c r="U592">
        <v>14</v>
      </c>
      <c r="W592" t="s">
        <v>3977</v>
      </c>
      <c r="Y592">
        <v>11</v>
      </c>
      <c r="AA592" t="s">
        <v>205</v>
      </c>
      <c r="AB592" s="6">
        <v>1</v>
      </c>
      <c r="AD592" t="s">
        <v>2426</v>
      </c>
      <c r="AJ592" t="s">
        <v>208</v>
      </c>
      <c r="AK592" t="s">
        <v>197</v>
      </c>
      <c r="AL592" t="s">
        <v>198</v>
      </c>
      <c r="AN592" t="b">
        <v>1</v>
      </c>
      <c r="AO592" t="b">
        <v>1</v>
      </c>
      <c r="AQ592" t="b">
        <v>1</v>
      </c>
      <c r="AR592" t="s">
        <v>3978</v>
      </c>
      <c r="AS592" t="s">
        <v>200</v>
      </c>
    </row>
    <row r="593" spans="1:73" x14ac:dyDescent="0.25">
      <c r="A593" s="1">
        <v>591</v>
      </c>
      <c r="B593" t="s">
        <v>3979</v>
      </c>
      <c r="C593" t="s">
        <v>3737</v>
      </c>
      <c r="D593">
        <v>79</v>
      </c>
      <c r="G593" t="s">
        <v>189</v>
      </c>
      <c r="H593" t="s">
        <v>475</v>
      </c>
      <c r="J593" s="2" t="str">
        <f t="shared" si="36"/>
        <v/>
      </c>
      <c r="K593" s="2" t="e">
        <f t="shared" si="37"/>
        <v>#VALUE!</v>
      </c>
      <c r="L593" s="2" t="e">
        <f t="shared" si="39"/>
        <v>#VALUE!</v>
      </c>
      <c r="M593" s="3" t="e">
        <f t="shared" si="38"/>
        <v>#VALUE!</v>
      </c>
      <c r="N593" s="2" t="e">
        <v>#VALUE!</v>
      </c>
      <c r="T593">
        <v>18</v>
      </c>
      <c r="W593" t="s">
        <v>3980</v>
      </c>
      <c r="Y593">
        <v>14</v>
      </c>
      <c r="AA593" t="s">
        <v>150</v>
      </c>
      <c r="AB593" s="6">
        <v>0</v>
      </c>
      <c r="AG593" t="s">
        <v>677</v>
      </c>
      <c r="AJ593" t="s">
        <v>156</v>
      </c>
      <c r="AQ593" t="b">
        <v>1</v>
      </c>
      <c r="BB593" t="s">
        <v>3981</v>
      </c>
    </row>
    <row r="594" spans="1:73" x14ac:dyDescent="0.25">
      <c r="A594" s="1">
        <v>592</v>
      </c>
      <c r="B594" t="s">
        <v>3982</v>
      </c>
      <c r="C594" t="s">
        <v>3737</v>
      </c>
      <c r="D594">
        <v>252</v>
      </c>
      <c r="E594" t="s">
        <v>100</v>
      </c>
      <c r="F594" t="s">
        <v>78</v>
      </c>
      <c r="G594" t="s">
        <v>79</v>
      </c>
      <c r="H594" t="s">
        <v>3983</v>
      </c>
      <c r="I594" t="s">
        <v>250</v>
      </c>
      <c r="J594" s="2" t="str">
        <f t="shared" si="36"/>
        <v>{'average': 32,</v>
      </c>
      <c r="K594" s="2" t="str">
        <f t="shared" si="37"/>
        <v xml:space="preserve"> 32,</v>
      </c>
      <c r="L594" s="2" t="str">
        <f t="shared" si="39"/>
        <v xml:space="preserve"> 32</v>
      </c>
      <c r="M594" s="3">
        <f t="shared" si="38"/>
        <v>0.3125</v>
      </c>
      <c r="N594" s="2">
        <v>10</v>
      </c>
      <c r="O594" t="s">
        <v>1838</v>
      </c>
      <c r="P594">
        <v>15</v>
      </c>
      <c r="Q594">
        <v>12</v>
      </c>
      <c r="R594">
        <v>14</v>
      </c>
      <c r="S594">
        <v>3</v>
      </c>
      <c r="T594">
        <v>10</v>
      </c>
      <c r="U594">
        <v>7</v>
      </c>
      <c r="V594" t="s">
        <v>3984</v>
      </c>
      <c r="W594" t="s">
        <v>3985</v>
      </c>
      <c r="X594" t="s">
        <v>215</v>
      </c>
      <c r="Y594">
        <v>10</v>
      </c>
      <c r="AB594" s="6">
        <v>2</v>
      </c>
      <c r="AC594" t="s">
        <v>3986</v>
      </c>
      <c r="AD594" t="s">
        <v>3987</v>
      </c>
      <c r="AG594" t="s">
        <v>3988</v>
      </c>
      <c r="AH594" t="s">
        <v>219</v>
      </c>
      <c r="AI594" t="s">
        <v>94</v>
      </c>
      <c r="AK594" t="s">
        <v>197</v>
      </c>
      <c r="AL594" t="s">
        <v>124</v>
      </c>
      <c r="AN594" t="b">
        <v>1</v>
      </c>
      <c r="AO594" t="b">
        <v>1</v>
      </c>
    </row>
    <row r="595" spans="1:73" x14ac:dyDescent="0.25">
      <c r="A595" s="1">
        <v>593</v>
      </c>
      <c r="B595" t="s">
        <v>3989</v>
      </c>
      <c r="C595" t="s">
        <v>3737</v>
      </c>
      <c r="D595">
        <v>253</v>
      </c>
      <c r="E595" t="s">
        <v>100</v>
      </c>
      <c r="F595" t="s">
        <v>352</v>
      </c>
      <c r="G595" t="s">
        <v>287</v>
      </c>
      <c r="H595" t="s">
        <v>610</v>
      </c>
      <c r="I595" t="s">
        <v>250</v>
      </c>
      <c r="J595" s="2" t="str">
        <f t="shared" si="36"/>
        <v>{'average': 32,</v>
      </c>
      <c r="K595" s="2" t="str">
        <f t="shared" si="37"/>
        <v xml:space="preserve"> 32,</v>
      </c>
      <c r="L595" s="2" t="str">
        <f t="shared" si="39"/>
        <v xml:space="preserve"> 32</v>
      </c>
      <c r="M595" s="3">
        <f t="shared" si="38"/>
        <v>0.3125</v>
      </c>
      <c r="N595" s="2">
        <v>10</v>
      </c>
      <c r="O595" t="s">
        <v>105</v>
      </c>
      <c r="P595">
        <v>9</v>
      </c>
      <c r="Q595">
        <v>13</v>
      </c>
      <c r="R595">
        <v>15</v>
      </c>
      <c r="S595">
        <v>14</v>
      </c>
      <c r="T595">
        <v>10</v>
      </c>
      <c r="U595">
        <v>9</v>
      </c>
      <c r="W595" t="s">
        <v>2424</v>
      </c>
      <c r="X595" t="s">
        <v>226</v>
      </c>
      <c r="Y595">
        <v>10</v>
      </c>
      <c r="AA595" t="s">
        <v>3990</v>
      </c>
      <c r="AB595">
        <v>0.5</v>
      </c>
      <c r="AC595" t="s">
        <v>3991</v>
      </c>
      <c r="AD595" t="s">
        <v>3992</v>
      </c>
      <c r="AG595" t="s">
        <v>92</v>
      </c>
      <c r="AH595" t="s">
        <v>230</v>
      </c>
      <c r="AI595" t="s">
        <v>94</v>
      </c>
      <c r="AJ595" t="s">
        <v>1392</v>
      </c>
      <c r="AK595" t="s">
        <v>183</v>
      </c>
      <c r="AL595" t="s">
        <v>373</v>
      </c>
      <c r="AN595" t="b">
        <v>1</v>
      </c>
      <c r="AO595" t="b">
        <v>1</v>
      </c>
      <c r="AP595" t="b">
        <v>1</v>
      </c>
      <c r="AU595" t="s">
        <v>361</v>
      </c>
      <c r="AV595" t="s">
        <v>394</v>
      </c>
      <c r="AX595" t="s">
        <v>395</v>
      </c>
    </row>
    <row r="596" spans="1:73" x14ac:dyDescent="0.25">
      <c r="A596" s="1">
        <v>594</v>
      </c>
      <c r="B596" t="s">
        <v>3993</v>
      </c>
      <c r="C596" t="s">
        <v>3737</v>
      </c>
      <c r="D596">
        <v>253</v>
      </c>
      <c r="E596" t="s">
        <v>130</v>
      </c>
      <c r="F596" t="s">
        <v>352</v>
      </c>
      <c r="G596" t="s">
        <v>287</v>
      </c>
      <c r="H596" t="s">
        <v>1107</v>
      </c>
      <c r="I596" t="s">
        <v>3994</v>
      </c>
      <c r="J596" s="2" t="str">
        <f t="shared" si="36"/>
        <v>{'average': 142</v>
      </c>
      <c r="K596" s="2" t="str">
        <f t="shared" si="37"/>
        <v xml:space="preserve"> 142</v>
      </c>
      <c r="L596" s="2" t="e">
        <f t="shared" si="39"/>
        <v>#VALUE!</v>
      </c>
      <c r="M596" s="3">
        <f t="shared" si="38"/>
        <v>0.26760563380281688</v>
      </c>
      <c r="N596" s="2">
        <v>38</v>
      </c>
      <c r="O596" t="s">
        <v>105</v>
      </c>
      <c r="P596">
        <v>16</v>
      </c>
      <c r="Q596">
        <v>14</v>
      </c>
      <c r="R596">
        <v>15</v>
      </c>
      <c r="S596">
        <v>6</v>
      </c>
      <c r="T596">
        <v>8</v>
      </c>
      <c r="U596">
        <v>5</v>
      </c>
      <c r="X596" t="s">
        <v>226</v>
      </c>
      <c r="Y596">
        <v>9</v>
      </c>
      <c r="AB596" s="6">
        <v>5</v>
      </c>
      <c r="AC596" t="s">
        <v>3995</v>
      </c>
      <c r="AD596" t="s">
        <v>3996</v>
      </c>
      <c r="AH596" t="s">
        <v>230</v>
      </c>
      <c r="AI596" t="s">
        <v>94</v>
      </c>
      <c r="AK596" t="s">
        <v>372</v>
      </c>
      <c r="AL596" t="s">
        <v>97</v>
      </c>
      <c r="AN596" t="b">
        <v>1</v>
      </c>
      <c r="AO596" t="b">
        <v>1</v>
      </c>
      <c r="AU596" t="s">
        <v>361</v>
      </c>
      <c r="AV596" t="s">
        <v>394</v>
      </c>
      <c r="AX596" t="s">
        <v>395</v>
      </c>
      <c r="BF596" t="s">
        <v>3861</v>
      </c>
    </row>
    <row r="597" spans="1:73" x14ac:dyDescent="0.25">
      <c r="A597" s="1">
        <v>595</v>
      </c>
      <c r="B597" t="s">
        <v>3997</v>
      </c>
      <c r="C597" t="s">
        <v>3737</v>
      </c>
      <c r="D597">
        <v>254</v>
      </c>
      <c r="E597" t="s">
        <v>130</v>
      </c>
      <c r="F597" t="s">
        <v>3998</v>
      </c>
      <c r="G597" t="s">
        <v>287</v>
      </c>
      <c r="H597" t="s">
        <v>1107</v>
      </c>
      <c r="I597" t="s">
        <v>3404</v>
      </c>
      <c r="J597" s="2" t="str">
        <f t="shared" si="36"/>
        <v>{'average': 60,</v>
      </c>
      <c r="K597" s="2" t="str">
        <f t="shared" si="37"/>
        <v xml:space="preserve"> 60,</v>
      </c>
      <c r="L597" s="2" t="str">
        <f t="shared" si="39"/>
        <v xml:space="preserve"> 60</v>
      </c>
      <c r="M597" s="3">
        <f t="shared" si="38"/>
        <v>0.26666666666666666</v>
      </c>
      <c r="N597" s="2">
        <v>16</v>
      </c>
      <c r="O597" t="s">
        <v>105</v>
      </c>
      <c r="P597">
        <v>12</v>
      </c>
      <c r="Q597">
        <v>14</v>
      </c>
      <c r="R597">
        <v>15</v>
      </c>
      <c r="S597">
        <v>6</v>
      </c>
      <c r="T597">
        <v>8</v>
      </c>
      <c r="U597">
        <v>5</v>
      </c>
      <c r="X597" t="s">
        <v>226</v>
      </c>
      <c r="Y597">
        <v>9</v>
      </c>
      <c r="Z597" t="s">
        <v>3999</v>
      </c>
      <c r="AB597" s="6">
        <v>2</v>
      </c>
      <c r="AC597" t="s">
        <v>4000</v>
      </c>
      <c r="AD597" t="s">
        <v>4001</v>
      </c>
      <c r="AH597" t="s">
        <v>230</v>
      </c>
      <c r="AK597" t="s">
        <v>123</v>
      </c>
      <c r="AL597" t="s">
        <v>124</v>
      </c>
      <c r="AN597" t="b">
        <v>1</v>
      </c>
      <c r="AO597" t="b">
        <v>1</v>
      </c>
      <c r="AU597" t="s">
        <v>361</v>
      </c>
      <c r="AV597" t="s">
        <v>4002</v>
      </c>
      <c r="AX597" t="s">
        <v>395</v>
      </c>
      <c r="BF597" t="s">
        <v>4003</v>
      </c>
    </row>
    <row r="598" spans="1:73" x14ac:dyDescent="0.25">
      <c r="A598" s="1">
        <v>596</v>
      </c>
      <c r="B598" t="s">
        <v>4004</v>
      </c>
      <c r="C598" t="s">
        <v>3737</v>
      </c>
      <c r="D598">
        <v>254</v>
      </c>
      <c r="E598" t="s">
        <v>100</v>
      </c>
      <c r="F598" t="s">
        <v>131</v>
      </c>
      <c r="G598" t="s">
        <v>287</v>
      </c>
      <c r="H598" t="s">
        <v>132</v>
      </c>
      <c r="I598" t="s">
        <v>994</v>
      </c>
      <c r="J598" s="2" t="str">
        <f t="shared" si="36"/>
        <v>{'average': 93,</v>
      </c>
      <c r="K598" s="2" t="str">
        <f t="shared" si="37"/>
        <v xml:space="preserve"> 93,</v>
      </c>
      <c r="L598" s="2" t="str">
        <f t="shared" si="39"/>
        <v xml:space="preserve"> 93</v>
      </c>
      <c r="M598" s="3">
        <f t="shared" si="38"/>
        <v>0.4731182795698925</v>
      </c>
      <c r="N598" s="2">
        <v>44</v>
      </c>
      <c r="O598" t="s">
        <v>2219</v>
      </c>
      <c r="P598">
        <v>19</v>
      </c>
      <c r="Q598">
        <v>11</v>
      </c>
      <c r="R598">
        <v>18</v>
      </c>
      <c r="S598">
        <v>7</v>
      </c>
      <c r="T598">
        <v>12</v>
      </c>
      <c r="U598">
        <v>9</v>
      </c>
      <c r="W598" t="s">
        <v>1110</v>
      </c>
      <c r="X598" t="s">
        <v>215</v>
      </c>
      <c r="Y598">
        <v>14</v>
      </c>
      <c r="Z598" t="s">
        <v>1461</v>
      </c>
      <c r="AA598" t="s">
        <v>1462</v>
      </c>
      <c r="AB598" s="6">
        <v>5</v>
      </c>
      <c r="AC598" t="s">
        <v>4005</v>
      </c>
      <c r="AD598" t="s">
        <v>4006</v>
      </c>
      <c r="AG598" t="s">
        <v>1465</v>
      </c>
      <c r="AH598" t="s">
        <v>219</v>
      </c>
      <c r="AI598" t="s">
        <v>94</v>
      </c>
      <c r="AJ598" t="s">
        <v>1466</v>
      </c>
      <c r="AK598" t="s">
        <v>1467</v>
      </c>
      <c r="AL598" t="s">
        <v>124</v>
      </c>
      <c r="AN598" t="b">
        <v>1</v>
      </c>
      <c r="AO598" t="b">
        <v>1</v>
      </c>
      <c r="AP598" t="b">
        <v>1</v>
      </c>
    </row>
    <row r="599" spans="1:73" x14ac:dyDescent="0.25">
      <c r="A599" s="1">
        <v>597</v>
      </c>
      <c r="B599" t="s">
        <v>4007</v>
      </c>
      <c r="C599" t="s">
        <v>3737</v>
      </c>
      <c r="D599">
        <v>256</v>
      </c>
      <c r="E599" t="s">
        <v>130</v>
      </c>
      <c r="F599" t="s">
        <v>78</v>
      </c>
      <c r="G599" t="s">
        <v>269</v>
      </c>
      <c r="H599" t="s">
        <v>541</v>
      </c>
      <c r="I599" t="s">
        <v>1824</v>
      </c>
      <c r="J599" s="2" t="str">
        <f t="shared" si="36"/>
        <v>{'average': 93,</v>
      </c>
      <c r="K599" s="2" t="str">
        <f t="shared" si="37"/>
        <v xml:space="preserve"> 93,</v>
      </c>
      <c r="L599" s="2" t="str">
        <f t="shared" si="39"/>
        <v xml:space="preserve"> 93</v>
      </c>
      <c r="M599" s="3">
        <f t="shared" si="38"/>
        <v>0.35483870967741937</v>
      </c>
      <c r="N599" s="2">
        <v>33</v>
      </c>
      <c r="O599" t="s">
        <v>2200</v>
      </c>
      <c r="P599">
        <v>19</v>
      </c>
      <c r="Q599">
        <v>10</v>
      </c>
      <c r="R599">
        <v>17</v>
      </c>
      <c r="S599">
        <v>2</v>
      </c>
      <c r="T599">
        <v>10</v>
      </c>
      <c r="U599">
        <v>7</v>
      </c>
      <c r="V599" t="s">
        <v>2999</v>
      </c>
      <c r="W599" t="s">
        <v>4008</v>
      </c>
      <c r="Y599">
        <v>10</v>
      </c>
      <c r="AB599" s="6">
        <v>6</v>
      </c>
      <c r="AC599" t="s">
        <v>4009</v>
      </c>
      <c r="AD599" t="s">
        <v>4010</v>
      </c>
      <c r="AE599" t="s">
        <v>4011</v>
      </c>
      <c r="AG599" t="s">
        <v>4012</v>
      </c>
      <c r="AI599" t="s">
        <v>94</v>
      </c>
      <c r="AK599" t="s">
        <v>605</v>
      </c>
      <c r="AL599" t="s">
        <v>97</v>
      </c>
      <c r="AM599" t="s">
        <v>787</v>
      </c>
      <c r="AN599" t="b">
        <v>1</v>
      </c>
      <c r="AO599" t="b">
        <v>1</v>
      </c>
      <c r="AP599" t="b">
        <v>1</v>
      </c>
      <c r="AQ599" t="b">
        <v>1</v>
      </c>
      <c r="AY599" t="b">
        <v>1</v>
      </c>
      <c r="BO599" t="b">
        <v>1</v>
      </c>
    </row>
    <row r="600" spans="1:73" x14ac:dyDescent="0.25">
      <c r="A600" s="1">
        <v>598</v>
      </c>
      <c r="B600" t="s">
        <v>4013</v>
      </c>
      <c r="C600" t="s">
        <v>3737</v>
      </c>
      <c r="D600">
        <v>256</v>
      </c>
      <c r="E600" t="s">
        <v>130</v>
      </c>
      <c r="F600" t="s">
        <v>144</v>
      </c>
      <c r="G600" t="s">
        <v>79</v>
      </c>
      <c r="H600" t="s">
        <v>132</v>
      </c>
      <c r="I600" t="s">
        <v>1717</v>
      </c>
      <c r="J600" s="2" t="str">
        <f t="shared" si="36"/>
        <v>{'average': 114</v>
      </c>
      <c r="K600" s="2" t="str">
        <f t="shared" si="37"/>
        <v xml:space="preserve"> 114</v>
      </c>
      <c r="L600" s="2" t="e">
        <f t="shared" si="39"/>
        <v>#VALUE!</v>
      </c>
      <c r="M600" s="3">
        <f t="shared" si="38"/>
        <v>0.42105263157894735</v>
      </c>
      <c r="N600" s="2">
        <v>48</v>
      </c>
      <c r="O600" t="s">
        <v>105</v>
      </c>
      <c r="P600">
        <v>16</v>
      </c>
      <c r="Q600">
        <v>14</v>
      </c>
      <c r="R600">
        <v>18</v>
      </c>
      <c r="S600">
        <v>6</v>
      </c>
      <c r="T600">
        <v>10</v>
      </c>
      <c r="U600">
        <v>5</v>
      </c>
      <c r="X600" t="s">
        <v>226</v>
      </c>
      <c r="Y600">
        <v>10</v>
      </c>
      <c r="AA600" t="s">
        <v>596</v>
      </c>
      <c r="AB600" s="6">
        <v>8</v>
      </c>
      <c r="AC600" t="s">
        <v>4014</v>
      </c>
      <c r="AD600" t="s">
        <v>4015</v>
      </c>
      <c r="AE600" t="s">
        <v>4016</v>
      </c>
      <c r="AG600" t="s">
        <v>4017</v>
      </c>
      <c r="AH600" t="s">
        <v>230</v>
      </c>
      <c r="AI600" t="s">
        <v>94</v>
      </c>
      <c r="AJ600" t="s">
        <v>600</v>
      </c>
      <c r="AK600" t="s">
        <v>1048</v>
      </c>
      <c r="AL600" t="s">
        <v>124</v>
      </c>
      <c r="AN600" t="b">
        <v>1</v>
      </c>
      <c r="AO600" t="b">
        <v>1</v>
      </c>
      <c r="AU600" t="s">
        <v>975</v>
      </c>
      <c r="AV600" t="s">
        <v>235</v>
      </c>
      <c r="AX600" t="s">
        <v>2692</v>
      </c>
    </row>
    <row r="601" spans="1:73" x14ac:dyDescent="0.25">
      <c r="A601" s="1">
        <v>599</v>
      </c>
      <c r="B601" t="s">
        <v>4018</v>
      </c>
      <c r="C601" t="s">
        <v>3737</v>
      </c>
      <c r="D601">
        <v>226</v>
      </c>
      <c r="F601" t="s">
        <v>352</v>
      </c>
      <c r="J601" s="2" t="str">
        <f t="shared" si="36"/>
        <v/>
      </c>
      <c r="K601" s="2" t="e">
        <f t="shared" si="37"/>
        <v>#VALUE!</v>
      </c>
      <c r="L601" s="2" t="e">
        <f t="shared" si="39"/>
        <v>#VALUE!</v>
      </c>
      <c r="M601" s="3" t="e">
        <f t="shared" si="38"/>
        <v>#VALUE!</v>
      </c>
      <c r="N601" s="2" t="e">
        <v>#VALUE!</v>
      </c>
      <c r="AB601" s="6">
        <v>0</v>
      </c>
      <c r="AG601" t="s">
        <v>2115</v>
      </c>
      <c r="AK601" t="s">
        <v>113</v>
      </c>
      <c r="AQ601" t="b">
        <v>1</v>
      </c>
      <c r="BB601" t="s">
        <v>4019</v>
      </c>
    </row>
    <row r="602" spans="1:73" x14ac:dyDescent="0.25">
      <c r="A602" s="1">
        <v>600</v>
      </c>
      <c r="B602" t="s">
        <v>4020</v>
      </c>
      <c r="C602" t="s">
        <v>4021</v>
      </c>
      <c r="D602">
        <v>36</v>
      </c>
      <c r="E602" t="s">
        <v>100</v>
      </c>
      <c r="F602" t="s">
        <v>78</v>
      </c>
      <c r="G602" t="s">
        <v>79</v>
      </c>
      <c r="H602" t="s">
        <v>319</v>
      </c>
      <c r="I602" t="s">
        <v>4022</v>
      </c>
      <c r="J602" s="2" t="str">
        <f t="shared" si="36"/>
        <v>{'average': 60,</v>
      </c>
      <c r="K602" s="2" t="str">
        <f t="shared" si="37"/>
        <v xml:space="preserve"> 60,</v>
      </c>
      <c r="L602" s="2" t="str">
        <f t="shared" si="39"/>
        <v xml:space="preserve"> 60</v>
      </c>
      <c r="M602" s="3">
        <f t="shared" si="38"/>
        <v>0.4</v>
      </c>
      <c r="N602" s="2">
        <v>24</v>
      </c>
      <c r="O602" t="s">
        <v>105</v>
      </c>
      <c r="P602">
        <v>16</v>
      </c>
      <c r="Q602">
        <v>12</v>
      </c>
      <c r="R602">
        <v>16</v>
      </c>
      <c r="S602">
        <v>3</v>
      </c>
      <c r="T602">
        <v>12</v>
      </c>
      <c r="U602">
        <v>5</v>
      </c>
      <c r="W602" t="s">
        <v>2290</v>
      </c>
      <c r="X602" t="s">
        <v>1565</v>
      </c>
      <c r="Y602">
        <v>13</v>
      </c>
      <c r="AB602" s="6">
        <v>4</v>
      </c>
      <c r="AC602" t="s">
        <v>4023</v>
      </c>
      <c r="AD602" t="s">
        <v>4024</v>
      </c>
      <c r="AG602" t="s">
        <v>4025</v>
      </c>
      <c r="AH602" t="s">
        <v>139</v>
      </c>
      <c r="AI602" t="s">
        <v>94</v>
      </c>
      <c r="AK602" t="s">
        <v>110</v>
      </c>
      <c r="AL602" t="s">
        <v>124</v>
      </c>
      <c r="AN602" t="b">
        <v>1</v>
      </c>
      <c r="AO602" t="b">
        <v>1</v>
      </c>
      <c r="AP602" t="b">
        <v>1</v>
      </c>
    </row>
    <row r="603" spans="1:73" x14ac:dyDescent="0.25">
      <c r="A603" s="1">
        <v>601</v>
      </c>
      <c r="B603" t="s">
        <v>4026</v>
      </c>
      <c r="C603" t="s">
        <v>4021</v>
      </c>
      <c r="D603">
        <v>41</v>
      </c>
      <c r="E603" t="s">
        <v>77</v>
      </c>
      <c r="F603" t="s">
        <v>78</v>
      </c>
      <c r="G603" t="s">
        <v>79</v>
      </c>
      <c r="H603" t="s">
        <v>132</v>
      </c>
      <c r="I603" t="s">
        <v>4027</v>
      </c>
      <c r="J603" s="2" t="str">
        <f t="shared" si="36"/>
        <v>{'average': 69,</v>
      </c>
      <c r="K603" s="2" t="str">
        <f t="shared" si="37"/>
        <v xml:space="preserve"> 69,</v>
      </c>
      <c r="L603" s="2" t="str">
        <f t="shared" si="39"/>
        <v xml:space="preserve"> 69</v>
      </c>
      <c r="M603" s="3">
        <f t="shared" si="38"/>
        <v>0.43478260869565216</v>
      </c>
      <c r="N603" s="2">
        <v>30</v>
      </c>
      <c r="O603" t="s">
        <v>1460</v>
      </c>
      <c r="P603">
        <v>19</v>
      </c>
      <c r="Q603">
        <v>12</v>
      </c>
      <c r="R603">
        <v>20</v>
      </c>
      <c r="S603">
        <v>5</v>
      </c>
      <c r="T603">
        <v>10</v>
      </c>
      <c r="U603">
        <v>7</v>
      </c>
      <c r="W603" t="s">
        <v>1110</v>
      </c>
      <c r="X603" t="s">
        <v>226</v>
      </c>
      <c r="Y603">
        <v>14</v>
      </c>
      <c r="AB603" s="6">
        <v>4</v>
      </c>
      <c r="AD603" t="s">
        <v>4028</v>
      </c>
      <c r="AE603" t="s">
        <v>4029</v>
      </c>
      <c r="AH603" t="s">
        <v>230</v>
      </c>
      <c r="AI603" t="s">
        <v>94</v>
      </c>
      <c r="AK603" t="s">
        <v>4030</v>
      </c>
      <c r="AL603" t="s">
        <v>97</v>
      </c>
      <c r="AM603" t="s">
        <v>828</v>
      </c>
      <c r="AN603" t="b">
        <v>1</v>
      </c>
      <c r="AO603" t="b">
        <v>1</v>
      </c>
      <c r="AP603" t="b">
        <v>1</v>
      </c>
      <c r="AU603" t="s">
        <v>178</v>
      </c>
      <c r="AV603" t="s">
        <v>4031</v>
      </c>
      <c r="BF603" t="s">
        <v>3861</v>
      </c>
      <c r="BK603">
        <v>2</v>
      </c>
    </row>
    <row r="604" spans="1:73" x14ac:dyDescent="0.25">
      <c r="A604" s="1">
        <v>602</v>
      </c>
      <c r="B604" t="s">
        <v>4032</v>
      </c>
      <c r="C604" t="s">
        <v>4033</v>
      </c>
      <c r="D604">
        <v>201</v>
      </c>
      <c r="E604" t="s">
        <v>100</v>
      </c>
      <c r="F604" t="s">
        <v>398</v>
      </c>
      <c r="H604" t="s">
        <v>577</v>
      </c>
      <c r="I604" t="s">
        <v>4034</v>
      </c>
      <c r="J604" s="2" t="str">
        <f t="shared" si="36"/>
        <v xml:space="preserve">{'average': 7, </v>
      </c>
      <c r="K604" s="2" t="str">
        <f t="shared" si="37"/>
        <v xml:space="preserve"> 7, </v>
      </c>
      <c r="L604" s="2" t="str">
        <f t="shared" si="39"/>
        <v xml:space="preserve"> 7 </v>
      </c>
      <c r="M604" s="3" t="e">
        <f t="shared" si="38"/>
        <v>#VALUE!</v>
      </c>
      <c r="N604" s="2" t="e">
        <v>#VALUE!</v>
      </c>
      <c r="O604" t="s">
        <v>105</v>
      </c>
      <c r="P604">
        <v>8</v>
      </c>
      <c r="Q604">
        <v>10</v>
      </c>
      <c r="R604">
        <v>9</v>
      </c>
      <c r="S604">
        <v>13</v>
      </c>
      <c r="T604">
        <v>11</v>
      </c>
      <c r="U604">
        <v>12</v>
      </c>
      <c r="V604" t="s">
        <v>4035</v>
      </c>
      <c r="W604" t="s">
        <v>4036</v>
      </c>
      <c r="Y604">
        <v>10</v>
      </c>
      <c r="AA604" t="s">
        <v>2026</v>
      </c>
      <c r="AB604" s="6">
        <v>0</v>
      </c>
      <c r="AD604" t="s">
        <v>4037</v>
      </c>
      <c r="AJ604" t="s">
        <v>1005</v>
      </c>
      <c r="AK604" t="s">
        <v>3282</v>
      </c>
      <c r="AL604" t="s">
        <v>158</v>
      </c>
      <c r="AR604" t="s">
        <v>4038</v>
      </c>
      <c r="AS604" t="s">
        <v>200</v>
      </c>
      <c r="AT604" t="s">
        <v>787</v>
      </c>
      <c r="BU604" t="s">
        <v>4039</v>
      </c>
    </row>
    <row r="605" spans="1:73" x14ac:dyDescent="0.25">
      <c r="A605" s="1">
        <v>603</v>
      </c>
      <c r="B605" t="s">
        <v>4040</v>
      </c>
      <c r="C605" t="s">
        <v>4033</v>
      </c>
      <c r="D605">
        <v>201</v>
      </c>
      <c r="E605" t="s">
        <v>100</v>
      </c>
      <c r="F605" t="s">
        <v>398</v>
      </c>
      <c r="H605" t="s">
        <v>4041</v>
      </c>
      <c r="I605" t="s">
        <v>901</v>
      </c>
      <c r="J605" s="2" t="str">
        <f t="shared" si="36"/>
        <v xml:space="preserve">{'average': 9, </v>
      </c>
      <c r="K605" s="2" t="str">
        <f t="shared" si="37"/>
        <v xml:space="preserve"> 9, </v>
      </c>
      <c r="L605" s="2" t="str">
        <f t="shared" si="39"/>
        <v xml:space="preserve"> 9 </v>
      </c>
      <c r="M605" s="3" t="e">
        <f t="shared" si="38"/>
        <v>#VALUE!</v>
      </c>
      <c r="N605" s="2" t="e">
        <v>#VALUE!</v>
      </c>
      <c r="O605" t="s">
        <v>105</v>
      </c>
      <c r="P605">
        <v>12</v>
      </c>
      <c r="Q605">
        <v>9</v>
      </c>
      <c r="R605">
        <v>10</v>
      </c>
      <c r="S605">
        <v>11</v>
      </c>
      <c r="T605">
        <v>13</v>
      </c>
      <c r="U605">
        <v>9</v>
      </c>
      <c r="V605" t="s">
        <v>754</v>
      </c>
      <c r="W605" t="s">
        <v>4042</v>
      </c>
      <c r="Y605">
        <v>13</v>
      </c>
      <c r="AA605" t="s">
        <v>2026</v>
      </c>
      <c r="AB605" s="6">
        <v>0</v>
      </c>
      <c r="AD605" t="s">
        <v>4043</v>
      </c>
      <c r="AJ605" t="s">
        <v>1005</v>
      </c>
      <c r="AK605" t="s">
        <v>301</v>
      </c>
      <c r="AL605" t="s">
        <v>124</v>
      </c>
      <c r="AR605" t="s">
        <v>4044</v>
      </c>
      <c r="AS605" t="s">
        <v>265</v>
      </c>
      <c r="BU605" t="s">
        <v>4039</v>
      </c>
    </row>
    <row r="606" spans="1:73" x14ac:dyDescent="0.25">
      <c r="A606" s="1">
        <v>604</v>
      </c>
      <c r="B606" t="s">
        <v>4045</v>
      </c>
      <c r="C606" t="s">
        <v>4033</v>
      </c>
      <c r="D606">
        <v>201</v>
      </c>
      <c r="E606" t="s">
        <v>304</v>
      </c>
      <c r="F606" t="s">
        <v>398</v>
      </c>
      <c r="H606" t="s">
        <v>4046</v>
      </c>
      <c r="I606" t="s">
        <v>4047</v>
      </c>
      <c r="J606" s="2" t="str">
        <f t="shared" si="36"/>
        <v xml:space="preserve">{'average': 9, </v>
      </c>
      <c r="K606" s="2" t="str">
        <f t="shared" si="37"/>
        <v xml:space="preserve"> 9, </v>
      </c>
      <c r="L606" s="2" t="str">
        <f t="shared" si="39"/>
        <v xml:space="preserve"> 9 </v>
      </c>
      <c r="M606" s="3">
        <f t="shared" si="38"/>
        <v>0.22222222222222221</v>
      </c>
      <c r="N606" s="2">
        <v>2</v>
      </c>
      <c r="O606" t="s">
        <v>105</v>
      </c>
      <c r="P606">
        <v>8</v>
      </c>
      <c r="Q606">
        <v>13</v>
      </c>
      <c r="R606">
        <v>12</v>
      </c>
      <c r="S606">
        <v>11</v>
      </c>
      <c r="T606">
        <v>12</v>
      </c>
      <c r="U606">
        <v>9</v>
      </c>
      <c r="V606" t="s">
        <v>3856</v>
      </c>
      <c r="W606" t="s">
        <v>4048</v>
      </c>
      <c r="Y606">
        <v>11</v>
      </c>
      <c r="AA606" t="s">
        <v>2026</v>
      </c>
      <c r="AB606" s="6">
        <v>0</v>
      </c>
      <c r="AD606" t="s">
        <v>2426</v>
      </c>
      <c r="AJ606" t="s">
        <v>1005</v>
      </c>
      <c r="AK606" t="s">
        <v>197</v>
      </c>
      <c r="AL606" t="s">
        <v>198</v>
      </c>
      <c r="BC606" t="s">
        <v>4049</v>
      </c>
      <c r="BU606" t="s">
        <v>4039</v>
      </c>
    </row>
    <row r="607" spans="1:73" x14ac:dyDescent="0.25">
      <c r="A607" s="1">
        <v>605</v>
      </c>
      <c r="B607" t="s">
        <v>4050</v>
      </c>
      <c r="C607" t="s">
        <v>4033</v>
      </c>
      <c r="D607">
        <v>201</v>
      </c>
      <c r="E607" t="s">
        <v>100</v>
      </c>
      <c r="F607" t="s">
        <v>398</v>
      </c>
      <c r="H607" t="s">
        <v>4051</v>
      </c>
      <c r="I607" t="s">
        <v>719</v>
      </c>
      <c r="J607" s="2" t="str">
        <f t="shared" si="36"/>
        <v>{'average': 11,</v>
      </c>
      <c r="K607" s="2" t="str">
        <f t="shared" si="37"/>
        <v xml:space="preserve"> 11,</v>
      </c>
      <c r="L607" s="2" t="str">
        <f t="shared" si="39"/>
        <v xml:space="preserve"> 11</v>
      </c>
      <c r="M607" s="3">
        <f t="shared" si="38"/>
        <v>0.18181818181818182</v>
      </c>
      <c r="N607" s="2">
        <v>2</v>
      </c>
      <c r="O607" t="s">
        <v>105</v>
      </c>
      <c r="P607">
        <v>13</v>
      </c>
      <c r="Q607">
        <v>10</v>
      </c>
      <c r="R607">
        <v>12</v>
      </c>
      <c r="S607">
        <v>8</v>
      </c>
      <c r="T607">
        <v>11</v>
      </c>
      <c r="U607">
        <v>9</v>
      </c>
      <c r="V607" t="s">
        <v>4052</v>
      </c>
      <c r="W607" t="s">
        <v>4053</v>
      </c>
      <c r="Y607">
        <v>10</v>
      </c>
      <c r="AA607" t="s">
        <v>2026</v>
      </c>
      <c r="AB607" s="6">
        <v>0</v>
      </c>
      <c r="AD607" t="s">
        <v>4054</v>
      </c>
      <c r="AJ607" t="s">
        <v>1005</v>
      </c>
      <c r="AK607" t="s">
        <v>123</v>
      </c>
      <c r="AL607" t="s">
        <v>124</v>
      </c>
      <c r="BC607" t="s">
        <v>4055</v>
      </c>
      <c r="BU607" t="s">
        <v>4039</v>
      </c>
    </row>
    <row r="608" spans="1:73" x14ac:dyDescent="0.25">
      <c r="A608" s="1">
        <v>606</v>
      </c>
      <c r="B608" t="s">
        <v>4056</v>
      </c>
      <c r="C608" t="s">
        <v>4057</v>
      </c>
      <c r="D608">
        <v>88</v>
      </c>
      <c r="E608" t="s">
        <v>100</v>
      </c>
      <c r="F608" t="s">
        <v>890</v>
      </c>
      <c r="G608" t="s">
        <v>79</v>
      </c>
      <c r="H608" t="s">
        <v>475</v>
      </c>
      <c r="I608" t="s">
        <v>3641</v>
      </c>
      <c r="J608" s="2" t="str">
        <f t="shared" si="36"/>
        <v>{'average': 22,</v>
      </c>
      <c r="K608" s="2" t="str">
        <f t="shared" si="37"/>
        <v xml:space="preserve"> 22,</v>
      </c>
      <c r="L608" s="2" t="str">
        <f t="shared" si="39"/>
        <v xml:space="preserve"> 22</v>
      </c>
      <c r="M608" s="3">
        <f t="shared" si="38"/>
        <v>0.36363636363636365</v>
      </c>
      <c r="N608" s="2">
        <v>8</v>
      </c>
      <c r="O608" t="s">
        <v>105</v>
      </c>
      <c r="P608">
        <v>13</v>
      </c>
      <c r="Q608">
        <v>15</v>
      </c>
      <c r="R608">
        <v>14</v>
      </c>
      <c r="S608">
        <v>4</v>
      </c>
      <c r="T608">
        <v>11</v>
      </c>
      <c r="U608">
        <v>6</v>
      </c>
      <c r="W608" t="s">
        <v>2362</v>
      </c>
      <c r="X608" t="s">
        <v>226</v>
      </c>
      <c r="Y608">
        <v>14</v>
      </c>
      <c r="Z608" t="s">
        <v>361</v>
      </c>
      <c r="AA608" t="s">
        <v>4058</v>
      </c>
      <c r="AB608">
        <v>0.5</v>
      </c>
      <c r="AC608" t="s">
        <v>4059</v>
      </c>
      <c r="AD608" t="s">
        <v>4060</v>
      </c>
      <c r="AG608" t="s">
        <v>2050</v>
      </c>
      <c r="AH608" t="s">
        <v>230</v>
      </c>
      <c r="AJ608" t="s">
        <v>1991</v>
      </c>
      <c r="AK608" t="s">
        <v>197</v>
      </c>
      <c r="AL608" t="s">
        <v>124</v>
      </c>
      <c r="AN608" t="b">
        <v>1</v>
      </c>
      <c r="AP608" t="b">
        <v>1</v>
      </c>
    </row>
    <row r="609" spans="1:76" x14ac:dyDescent="0.25">
      <c r="A609" s="1">
        <v>607</v>
      </c>
      <c r="B609" t="s">
        <v>4061</v>
      </c>
      <c r="C609" t="s">
        <v>4057</v>
      </c>
      <c r="D609">
        <v>88</v>
      </c>
      <c r="E609" t="s">
        <v>100</v>
      </c>
      <c r="F609" t="s">
        <v>188</v>
      </c>
      <c r="G609" t="s">
        <v>287</v>
      </c>
      <c r="H609" t="s">
        <v>3343</v>
      </c>
      <c r="I609" t="s">
        <v>224</v>
      </c>
      <c r="J609" s="2" t="str">
        <f t="shared" si="36"/>
        <v>{'average': 39,</v>
      </c>
      <c r="K609" s="2" t="str">
        <f t="shared" si="37"/>
        <v xml:space="preserve"> 39,</v>
      </c>
      <c r="L609" s="2" t="str">
        <f t="shared" si="39"/>
        <v xml:space="preserve"> 39</v>
      </c>
      <c r="M609" s="3">
        <f t="shared" si="38"/>
        <v>0.30769230769230771</v>
      </c>
      <c r="N609" s="2">
        <v>12</v>
      </c>
      <c r="O609" t="s">
        <v>105</v>
      </c>
      <c r="P609">
        <v>9</v>
      </c>
      <c r="Q609">
        <v>16</v>
      </c>
      <c r="R609">
        <v>14</v>
      </c>
      <c r="S609">
        <v>16</v>
      </c>
      <c r="T609">
        <v>13</v>
      </c>
      <c r="U609">
        <v>11</v>
      </c>
      <c r="V609" t="s">
        <v>192</v>
      </c>
      <c r="W609" t="s">
        <v>4062</v>
      </c>
      <c r="Y609">
        <v>11</v>
      </c>
      <c r="AA609" t="s">
        <v>4063</v>
      </c>
      <c r="AB609" s="6">
        <v>4</v>
      </c>
      <c r="AC609" t="s">
        <v>4064</v>
      </c>
      <c r="AD609" t="s">
        <v>4065</v>
      </c>
      <c r="AJ609" t="s">
        <v>4066</v>
      </c>
      <c r="AK609" t="s">
        <v>197</v>
      </c>
      <c r="AL609" t="s">
        <v>198</v>
      </c>
      <c r="AN609" t="b">
        <v>1</v>
      </c>
      <c r="AP609" t="b">
        <v>1</v>
      </c>
      <c r="AQ609" t="b">
        <v>1</v>
      </c>
      <c r="AR609" t="s">
        <v>4067</v>
      </c>
      <c r="AS609" t="s">
        <v>200</v>
      </c>
    </row>
    <row r="610" spans="1:76" x14ac:dyDescent="0.25">
      <c r="A610" s="1">
        <v>608</v>
      </c>
      <c r="B610" t="s">
        <v>4068</v>
      </c>
      <c r="C610" t="s">
        <v>4057</v>
      </c>
      <c r="D610">
        <v>89</v>
      </c>
      <c r="E610" t="s">
        <v>77</v>
      </c>
      <c r="F610" t="s">
        <v>4069</v>
      </c>
      <c r="G610" t="s">
        <v>269</v>
      </c>
      <c r="H610" t="s">
        <v>3269</v>
      </c>
      <c r="I610" t="s">
        <v>1792</v>
      </c>
      <c r="J610" s="2" t="str">
        <f t="shared" si="36"/>
        <v>{'average': 138</v>
      </c>
      <c r="K610" s="2" t="str">
        <f t="shared" si="37"/>
        <v xml:space="preserve"> 138</v>
      </c>
      <c r="L610" s="2" t="e">
        <f t="shared" si="39"/>
        <v>#VALUE!</v>
      </c>
      <c r="M610" s="3">
        <f t="shared" si="38"/>
        <v>0.43478260869565216</v>
      </c>
      <c r="N610" s="2">
        <v>60</v>
      </c>
      <c r="O610" t="s">
        <v>308</v>
      </c>
      <c r="P610">
        <v>26</v>
      </c>
      <c r="Q610">
        <v>13</v>
      </c>
      <c r="R610">
        <v>20</v>
      </c>
      <c r="S610">
        <v>16</v>
      </c>
      <c r="T610">
        <v>15</v>
      </c>
      <c r="U610">
        <v>15</v>
      </c>
      <c r="V610" t="s">
        <v>4070</v>
      </c>
      <c r="W610" t="s">
        <v>4071</v>
      </c>
      <c r="Y610">
        <v>16</v>
      </c>
      <c r="AA610" t="s">
        <v>2224</v>
      </c>
      <c r="AB610" s="6">
        <v>9</v>
      </c>
      <c r="AC610" t="s">
        <v>4072</v>
      </c>
      <c r="AD610" t="s">
        <v>4073</v>
      </c>
      <c r="AG610" t="s">
        <v>1214</v>
      </c>
      <c r="AI610" t="s">
        <v>94</v>
      </c>
      <c r="AJ610" t="s">
        <v>2227</v>
      </c>
      <c r="AK610" t="s">
        <v>197</v>
      </c>
      <c r="AL610" t="s">
        <v>97</v>
      </c>
      <c r="AN610" t="b">
        <v>1</v>
      </c>
      <c r="AP610" t="b">
        <v>1</v>
      </c>
      <c r="AQ610" t="b">
        <v>1</v>
      </c>
      <c r="AR610" t="s">
        <v>4074</v>
      </c>
      <c r="AS610" t="s">
        <v>771</v>
      </c>
    </row>
    <row r="611" spans="1:76" x14ac:dyDescent="0.25">
      <c r="A611" s="1">
        <v>609</v>
      </c>
      <c r="B611" t="s">
        <v>4075</v>
      </c>
      <c r="C611" t="s">
        <v>4057</v>
      </c>
      <c r="D611">
        <v>89</v>
      </c>
      <c r="E611" t="s">
        <v>100</v>
      </c>
      <c r="F611" t="s">
        <v>188</v>
      </c>
      <c r="G611" t="s">
        <v>287</v>
      </c>
      <c r="H611" t="s">
        <v>4076</v>
      </c>
      <c r="I611" t="s">
        <v>1824</v>
      </c>
      <c r="J611" s="2" t="str">
        <f t="shared" si="36"/>
        <v>{'average': 93,</v>
      </c>
      <c r="K611" s="2" t="str">
        <f t="shared" si="37"/>
        <v xml:space="preserve"> 93,</v>
      </c>
      <c r="L611" s="2" t="str">
        <f t="shared" si="39"/>
        <v xml:space="preserve"> 93</v>
      </c>
      <c r="M611" s="3">
        <f t="shared" si="38"/>
        <v>0.35483870967741937</v>
      </c>
      <c r="N611" s="2">
        <v>33</v>
      </c>
      <c r="O611" t="s">
        <v>105</v>
      </c>
      <c r="P611">
        <v>19</v>
      </c>
      <c r="Q611">
        <v>10</v>
      </c>
      <c r="R611">
        <v>16</v>
      </c>
      <c r="S611">
        <v>13</v>
      </c>
      <c r="T611">
        <v>14</v>
      </c>
      <c r="U611">
        <v>12</v>
      </c>
      <c r="V611" t="s">
        <v>2999</v>
      </c>
      <c r="W611" t="s">
        <v>4077</v>
      </c>
      <c r="Y611">
        <v>15</v>
      </c>
      <c r="AA611" t="s">
        <v>2224</v>
      </c>
      <c r="AB611" s="6">
        <v>5</v>
      </c>
      <c r="AC611" t="s">
        <v>4078</v>
      </c>
      <c r="AD611" t="s">
        <v>4079</v>
      </c>
      <c r="AI611" t="s">
        <v>94</v>
      </c>
      <c r="AJ611" t="s">
        <v>2227</v>
      </c>
      <c r="AK611" t="s">
        <v>605</v>
      </c>
      <c r="AL611" t="s">
        <v>198</v>
      </c>
      <c r="AN611" t="b">
        <v>1</v>
      </c>
      <c r="AP611" t="b">
        <v>1</v>
      </c>
      <c r="AQ611" t="b">
        <v>1</v>
      </c>
    </row>
    <row r="612" spans="1:76" x14ac:dyDescent="0.25">
      <c r="A612" s="1">
        <v>610</v>
      </c>
      <c r="B612" t="s">
        <v>4080</v>
      </c>
      <c r="C612" t="s">
        <v>4057</v>
      </c>
      <c r="D612">
        <v>89</v>
      </c>
      <c r="E612" t="s">
        <v>100</v>
      </c>
      <c r="F612" t="s">
        <v>188</v>
      </c>
      <c r="G612" t="s">
        <v>287</v>
      </c>
      <c r="H612" t="s">
        <v>339</v>
      </c>
      <c r="I612" t="s">
        <v>1195</v>
      </c>
      <c r="J612" s="2" t="str">
        <f t="shared" si="36"/>
        <v>{'average': 16,</v>
      </c>
      <c r="K612" s="2" t="str">
        <f t="shared" si="37"/>
        <v xml:space="preserve"> 16,</v>
      </c>
      <c r="L612" s="2" t="str">
        <f t="shared" si="39"/>
        <v xml:space="preserve"> 16</v>
      </c>
      <c r="M612" s="3">
        <f t="shared" si="38"/>
        <v>0.1875</v>
      </c>
      <c r="N612" s="2">
        <v>3</v>
      </c>
      <c r="O612" t="s">
        <v>105</v>
      </c>
      <c r="P612">
        <v>9</v>
      </c>
      <c r="Q612">
        <v>16</v>
      </c>
      <c r="R612">
        <v>13</v>
      </c>
      <c r="S612">
        <v>11</v>
      </c>
      <c r="T612">
        <v>10</v>
      </c>
      <c r="U612">
        <v>12</v>
      </c>
      <c r="V612" t="s">
        <v>2086</v>
      </c>
      <c r="W612" t="s">
        <v>4081</v>
      </c>
      <c r="Y612">
        <v>10</v>
      </c>
      <c r="AA612" t="s">
        <v>150</v>
      </c>
      <c r="AB612" s="6">
        <v>1</v>
      </c>
      <c r="AC612" t="s">
        <v>4082</v>
      </c>
      <c r="AD612" t="s">
        <v>4083</v>
      </c>
      <c r="AG612" t="s">
        <v>2050</v>
      </c>
      <c r="AI612" t="s">
        <v>94</v>
      </c>
      <c r="AJ612" t="s">
        <v>156</v>
      </c>
      <c r="AK612" t="s">
        <v>123</v>
      </c>
      <c r="AL612" t="s">
        <v>124</v>
      </c>
      <c r="AN612" t="b">
        <v>1</v>
      </c>
      <c r="BF612" t="s">
        <v>4084</v>
      </c>
    </row>
    <row r="613" spans="1:76" x14ac:dyDescent="0.25">
      <c r="A613" s="1">
        <v>611</v>
      </c>
      <c r="B613" t="s">
        <v>4085</v>
      </c>
      <c r="C613" t="s">
        <v>4057</v>
      </c>
      <c r="D613">
        <v>90</v>
      </c>
      <c r="E613" t="s">
        <v>100</v>
      </c>
      <c r="F613" t="s">
        <v>188</v>
      </c>
      <c r="G613" t="s">
        <v>287</v>
      </c>
      <c r="H613" t="s">
        <v>339</v>
      </c>
      <c r="I613" t="s">
        <v>118</v>
      </c>
      <c r="J613" s="2" t="str">
        <f t="shared" si="36"/>
        <v>{'average': 33,</v>
      </c>
      <c r="K613" s="2" t="str">
        <f t="shared" si="37"/>
        <v xml:space="preserve"> 33,</v>
      </c>
      <c r="L613" s="2" t="str">
        <f t="shared" si="39"/>
        <v xml:space="preserve"> 33</v>
      </c>
      <c r="M613" s="3">
        <f t="shared" si="38"/>
        <v>0.18181818181818182</v>
      </c>
      <c r="N613" s="2">
        <v>6</v>
      </c>
      <c r="O613" t="s">
        <v>105</v>
      </c>
      <c r="P613">
        <v>11</v>
      </c>
      <c r="Q613">
        <v>16</v>
      </c>
      <c r="R613">
        <v>13</v>
      </c>
      <c r="S613">
        <v>11</v>
      </c>
      <c r="T613">
        <v>11</v>
      </c>
      <c r="U613">
        <v>13</v>
      </c>
      <c r="V613" t="s">
        <v>2086</v>
      </c>
      <c r="W613" t="s">
        <v>4081</v>
      </c>
      <c r="Y613">
        <v>10</v>
      </c>
      <c r="Z613" t="s">
        <v>4086</v>
      </c>
      <c r="AA613" t="s">
        <v>150</v>
      </c>
      <c r="AB613" s="6">
        <v>2</v>
      </c>
      <c r="AC613" t="s">
        <v>4087</v>
      </c>
      <c r="AD613" t="s">
        <v>4088</v>
      </c>
      <c r="AG613" t="s">
        <v>2050</v>
      </c>
      <c r="AI613" t="s">
        <v>94</v>
      </c>
      <c r="AJ613" t="s">
        <v>156</v>
      </c>
      <c r="AK613" t="s">
        <v>123</v>
      </c>
      <c r="AL613" t="s">
        <v>124</v>
      </c>
      <c r="AN613" t="b">
        <v>1</v>
      </c>
      <c r="BF613" t="s">
        <v>4084</v>
      </c>
    </row>
    <row r="614" spans="1:76" x14ac:dyDescent="0.25">
      <c r="A614" s="1">
        <v>612</v>
      </c>
      <c r="B614" t="s">
        <v>4089</v>
      </c>
      <c r="C614" t="s">
        <v>4057</v>
      </c>
      <c r="D614">
        <v>90</v>
      </c>
      <c r="E614" t="s">
        <v>100</v>
      </c>
      <c r="F614" t="s">
        <v>4090</v>
      </c>
      <c r="G614" t="s">
        <v>269</v>
      </c>
      <c r="H614" t="s">
        <v>4091</v>
      </c>
      <c r="I614" t="s">
        <v>133</v>
      </c>
      <c r="J614" s="2" t="str">
        <f t="shared" si="36"/>
        <v>{'average': 52,</v>
      </c>
      <c r="K614" s="2" t="str">
        <f t="shared" si="37"/>
        <v xml:space="preserve"> 52,</v>
      </c>
      <c r="L614" s="2" t="str">
        <f t="shared" si="39"/>
        <v xml:space="preserve"> 52</v>
      </c>
      <c r="M614" s="3">
        <f t="shared" si="38"/>
        <v>0.26923076923076922</v>
      </c>
      <c r="N614" s="2">
        <v>14</v>
      </c>
      <c r="O614" t="s">
        <v>105</v>
      </c>
      <c r="P614">
        <v>18</v>
      </c>
      <c r="Q614">
        <v>14</v>
      </c>
      <c r="R614">
        <v>14</v>
      </c>
      <c r="S614">
        <v>16</v>
      </c>
      <c r="T614">
        <v>10</v>
      </c>
      <c r="U614">
        <v>8</v>
      </c>
      <c r="V614" t="s">
        <v>4092</v>
      </c>
      <c r="W614" t="s">
        <v>4093</v>
      </c>
      <c r="X614" t="s">
        <v>226</v>
      </c>
      <c r="Y614">
        <v>12</v>
      </c>
      <c r="AA614" t="s">
        <v>4094</v>
      </c>
      <c r="AB614" s="6">
        <v>3</v>
      </c>
      <c r="AC614" t="s">
        <v>4095</v>
      </c>
      <c r="AD614" t="s">
        <v>4096</v>
      </c>
      <c r="AG614" t="s">
        <v>122</v>
      </c>
      <c r="AH614" t="s">
        <v>230</v>
      </c>
      <c r="AI614" t="s">
        <v>94</v>
      </c>
      <c r="AJ614" t="s">
        <v>4097</v>
      </c>
      <c r="AK614" t="s">
        <v>110</v>
      </c>
      <c r="AL614" t="s">
        <v>198</v>
      </c>
      <c r="AN614" t="b">
        <v>1</v>
      </c>
      <c r="AP614" t="b">
        <v>1</v>
      </c>
      <c r="AQ614" t="b">
        <v>1</v>
      </c>
      <c r="AR614" t="s">
        <v>4098</v>
      </c>
      <c r="AS614" t="s">
        <v>200</v>
      </c>
    </row>
    <row r="615" spans="1:76" x14ac:dyDescent="0.25">
      <c r="A615" s="1">
        <v>613</v>
      </c>
      <c r="B615" t="s">
        <v>4099</v>
      </c>
      <c r="C615" t="s">
        <v>4057</v>
      </c>
      <c r="D615">
        <v>90</v>
      </c>
      <c r="E615" t="s">
        <v>100</v>
      </c>
      <c r="F615" t="s">
        <v>188</v>
      </c>
      <c r="G615" t="s">
        <v>287</v>
      </c>
      <c r="H615" t="s">
        <v>531</v>
      </c>
      <c r="I615" t="s">
        <v>212</v>
      </c>
      <c r="J615" s="2" t="str">
        <f t="shared" si="36"/>
        <v>{'average': 44,</v>
      </c>
      <c r="K615" s="2" t="str">
        <f t="shared" si="37"/>
        <v xml:space="preserve"> 44,</v>
      </c>
      <c r="L615" s="2" t="str">
        <f t="shared" si="39"/>
        <v xml:space="preserve"> 44</v>
      </c>
      <c r="M615" s="3">
        <f t="shared" si="38"/>
        <v>0.18181818181818182</v>
      </c>
      <c r="N615" s="2">
        <v>8</v>
      </c>
      <c r="O615" t="s">
        <v>105</v>
      </c>
      <c r="P615">
        <v>14</v>
      </c>
      <c r="Q615">
        <v>10</v>
      </c>
      <c r="R615">
        <v>13</v>
      </c>
      <c r="S615">
        <v>11</v>
      </c>
      <c r="T615">
        <v>18</v>
      </c>
      <c r="U615">
        <v>15</v>
      </c>
      <c r="V615" t="s">
        <v>4100</v>
      </c>
      <c r="W615" t="s">
        <v>4101</v>
      </c>
      <c r="Y615">
        <v>14</v>
      </c>
      <c r="AA615" t="s">
        <v>2809</v>
      </c>
      <c r="AB615" s="6">
        <v>2</v>
      </c>
      <c r="AD615" t="s">
        <v>4102</v>
      </c>
      <c r="AI615" t="s">
        <v>94</v>
      </c>
      <c r="AJ615" t="s">
        <v>2813</v>
      </c>
      <c r="AK615" t="s">
        <v>139</v>
      </c>
      <c r="AL615" t="s">
        <v>97</v>
      </c>
      <c r="AN615" t="b">
        <v>1</v>
      </c>
      <c r="AP615" t="b">
        <v>1</v>
      </c>
      <c r="AQ615" t="b">
        <v>1</v>
      </c>
      <c r="AR615" t="s">
        <v>4103</v>
      </c>
      <c r="AS615" t="s">
        <v>265</v>
      </c>
    </row>
    <row r="616" spans="1:76" x14ac:dyDescent="0.25">
      <c r="A616" s="1">
        <v>614</v>
      </c>
      <c r="B616" t="s">
        <v>4104</v>
      </c>
      <c r="C616" t="s">
        <v>4057</v>
      </c>
      <c r="D616">
        <v>35</v>
      </c>
      <c r="J616" s="2" t="str">
        <f t="shared" si="36"/>
        <v/>
      </c>
      <c r="K616" s="2" t="e">
        <f t="shared" si="37"/>
        <v>#VALUE!</v>
      </c>
      <c r="L616" s="2" t="e">
        <f t="shared" si="39"/>
        <v>#VALUE!</v>
      </c>
      <c r="M616" s="3" t="e">
        <f t="shared" si="38"/>
        <v>#VALUE!</v>
      </c>
      <c r="N616" s="2" t="e">
        <v>#VALUE!</v>
      </c>
      <c r="AB616" s="6">
        <v>0</v>
      </c>
      <c r="AN616" t="b">
        <v>1</v>
      </c>
      <c r="BB616" t="s">
        <v>4105</v>
      </c>
    </row>
    <row r="617" spans="1:76" x14ac:dyDescent="0.25">
      <c r="A617" s="1">
        <v>615</v>
      </c>
      <c r="B617" t="s">
        <v>4106</v>
      </c>
      <c r="C617" t="s">
        <v>4057</v>
      </c>
      <c r="D617">
        <v>91</v>
      </c>
      <c r="E617" t="s">
        <v>100</v>
      </c>
      <c r="F617" t="s">
        <v>890</v>
      </c>
      <c r="G617" t="s">
        <v>79</v>
      </c>
      <c r="H617" t="s">
        <v>132</v>
      </c>
      <c r="I617" t="s">
        <v>2386</v>
      </c>
      <c r="J617" s="2" t="str">
        <f t="shared" si="36"/>
        <v>{'average': 52,</v>
      </c>
      <c r="K617" s="2" t="str">
        <f t="shared" si="37"/>
        <v xml:space="preserve"> 52,</v>
      </c>
      <c r="L617" s="2" t="str">
        <f t="shared" si="39"/>
        <v xml:space="preserve"> 52</v>
      </c>
      <c r="M617" s="3">
        <f t="shared" si="38"/>
        <v>0.40384615384615385</v>
      </c>
      <c r="N617" s="2">
        <v>21</v>
      </c>
      <c r="O617" t="s">
        <v>105</v>
      </c>
      <c r="P617">
        <v>16</v>
      </c>
      <c r="Q617">
        <v>11</v>
      </c>
      <c r="R617">
        <v>16</v>
      </c>
      <c r="S617">
        <v>4</v>
      </c>
      <c r="T617">
        <v>10</v>
      </c>
      <c r="U617">
        <v>7</v>
      </c>
      <c r="W617" t="s">
        <v>3669</v>
      </c>
      <c r="X617" t="s">
        <v>226</v>
      </c>
      <c r="Y617">
        <v>12</v>
      </c>
      <c r="Z617" t="s">
        <v>1062</v>
      </c>
      <c r="AA617" t="s">
        <v>4058</v>
      </c>
      <c r="AB617" s="6">
        <v>2</v>
      </c>
      <c r="AD617" t="s">
        <v>4107</v>
      </c>
      <c r="AH617" t="s">
        <v>230</v>
      </c>
      <c r="AI617" t="s">
        <v>94</v>
      </c>
      <c r="AJ617" t="s">
        <v>1991</v>
      </c>
      <c r="AK617" t="s">
        <v>605</v>
      </c>
      <c r="AL617" t="s">
        <v>124</v>
      </c>
      <c r="AN617" t="b">
        <v>1</v>
      </c>
      <c r="BF617" t="s">
        <v>4108</v>
      </c>
      <c r="BW617" t="s">
        <v>4109</v>
      </c>
      <c r="BX617" t="s">
        <v>4110</v>
      </c>
    </row>
    <row r="618" spans="1:76" x14ac:dyDescent="0.25">
      <c r="A618" s="1">
        <v>616</v>
      </c>
      <c r="B618" t="s">
        <v>4111</v>
      </c>
      <c r="C618" t="s">
        <v>4057</v>
      </c>
      <c r="D618">
        <v>91</v>
      </c>
      <c r="E618" t="s">
        <v>304</v>
      </c>
      <c r="F618" t="s">
        <v>1947</v>
      </c>
      <c r="G618" t="s">
        <v>116</v>
      </c>
      <c r="H618" t="s">
        <v>724</v>
      </c>
      <c r="I618" t="s">
        <v>3641</v>
      </c>
      <c r="J618" s="2" t="str">
        <f t="shared" si="36"/>
        <v>{'average': 22,</v>
      </c>
      <c r="K618" s="2" t="str">
        <f t="shared" si="37"/>
        <v xml:space="preserve"> 22,</v>
      </c>
      <c r="L618" s="2" t="str">
        <f t="shared" si="39"/>
        <v xml:space="preserve"> 22</v>
      </c>
      <c r="M618" s="3">
        <f t="shared" si="38"/>
        <v>0.36363636363636365</v>
      </c>
      <c r="N618" s="2">
        <v>8</v>
      </c>
      <c r="O618" t="s">
        <v>806</v>
      </c>
      <c r="P618">
        <v>8</v>
      </c>
      <c r="Q618">
        <v>17</v>
      </c>
      <c r="R618">
        <v>14</v>
      </c>
      <c r="S618">
        <v>15</v>
      </c>
      <c r="T618">
        <v>10</v>
      </c>
      <c r="U618">
        <v>12</v>
      </c>
      <c r="V618" t="s">
        <v>4112</v>
      </c>
      <c r="W618" t="s">
        <v>4113</v>
      </c>
      <c r="X618" t="s">
        <v>226</v>
      </c>
      <c r="Y618">
        <v>14</v>
      </c>
      <c r="AA618" t="s">
        <v>4114</v>
      </c>
      <c r="AB618" s="6">
        <v>1</v>
      </c>
      <c r="AC618" t="s">
        <v>4115</v>
      </c>
      <c r="AD618" t="s">
        <v>4116</v>
      </c>
      <c r="AH618" t="s">
        <v>230</v>
      </c>
      <c r="AI618" t="s">
        <v>94</v>
      </c>
      <c r="AJ618" t="s">
        <v>4117</v>
      </c>
      <c r="AK618" t="s">
        <v>197</v>
      </c>
      <c r="AL618" t="s">
        <v>124</v>
      </c>
      <c r="AN618" t="b">
        <v>1</v>
      </c>
      <c r="AP618" t="b">
        <v>1</v>
      </c>
      <c r="AQ618" t="b">
        <v>1</v>
      </c>
      <c r="AR618" t="s">
        <v>4118</v>
      </c>
      <c r="AS618" t="s">
        <v>200</v>
      </c>
    </row>
    <row r="619" spans="1:76" x14ac:dyDescent="0.25">
      <c r="A619" s="1">
        <v>617</v>
      </c>
      <c r="B619" t="s">
        <v>4119</v>
      </c>
      <c r="C619" t="s">
        <v>4057</v>
      </c>
      <c r="D619">
        <v>91</v>
      </c>
      <c r="E619" t="s">
        <v>100</v>
      </c>
      <c r="F619" t="s">
        <v>4120</v>
      </c>
      <c r="G619" t="s">
        <v>287</v>
      </c>
      <c r="H619" t="s">
        <v>3269</v>
      </c>
      <c r="I619" t="s">
        <v>4121</v>
      </c>
      <c r="J619" s="2" t="str">
        <f t="shared" si="36"/>
        <v>{'average': 57,</v>
      </c>
      <c r="K619" s="2" t="str">
        <f t="shared" si="37"/>
        <v xml:space="preserve"> 57,</v>
      </c>
      <c r="L619" s="2" t="str">
        <f t="shared" si="39"/>
        <v xml:space="preserve"> 57</v>
      </c>
      <c r="M619" s="3">
        <f t="shared" si="38"/>
        <v>0.31578947368421051</v>
      </c>
      <c r="N619" s="2">
        <v>18</v>
      </c>
      <c r="O619" t="s">
        <v>105</v>
      </c>
      <c r="P619">
        <v>19</v>
      </c>
      <c r="Q619">
        <v>13</v>
      </c>
      <c r="R619">
        <v>16</v>
      </c>
      <c r="S619">
        <v>10</v>
      </c>
      <c r="T619">
        <v>14</v>
      </c>
      <c r="U619">
        <v>12</v>
      </c>
      <c r="V619" t="s">
        <v>1712</v>
      </c>
      <c r="W619" t="s">
        <v>4122</v>
      </c>
      <c r="X619" t="s">
        <v>2862</v>
      </c>
      <c r="Y619">
        <v>14</v>
      </c>
      <c r="Z619" t="s">
        <v>1062</v>
      </c>
      <c r="AA619" t="s">
        <v>150</v>
      </c>
      <c r="AB619" s="6">
        <v>4</v>
      </c>
      <c r="AC619" t="s">
        <v>4123</v>
      </c>
      <c r="AD619" t="s">
        <v>4124</v>
      </c>
      <c r="AH619" t="s">
        <v>154</v>
      </c>
      <c r="AI619" t="s">
        <v>896</v>
      </c>
      <c r="AJ619" t="s">
        <v>156</v>
      </c>
      <c r="AK619" t="s">
        <v>4125</v>
      </c>
      <c r="AL619" t="s">
        <v>492</v>
      </c>
      <c r="AN619" t="b">
        <v>1</v>
      </c>
      <c r="AP619" t="b">
        <v>1</v>
      </c>
      <c r="AQ619" t="b">
        <v>1</v>
      </c>
    </row>
    <row r="620" spans="1:76" x14ac:dyDescent="0.25">
      <c r="A620" s="1">
        <v>618</v>
      </c>
      <c r="B620" t="s">
        <v>4126</v>
      </c>
      <c r="C620" t="s">
        <v>4057</v>
      </c>
      <c r="D620">
        <v>87</v>
      </c>
      <c r="J620" s="2" t="str">
        <f t="shared" si="36"/>
        <v/>
      </c>
      <c r="K620" s="2" t="e">
        <f t="shared" si="37"/>
        <v>#VALUE!</v>
      </c>
      <c r="L620" s="2" t="e">
        <f t="shared" si="39"/>
        <v>#VALUE!</v>
      </c>
      <c r="M620" s="3" t="e">
        <f t="shared" si="38"/>
        <v>#VALUE!</v>
      </c>
      <c r="N620" s="2" t="e">
        <v>#VALUE!</v>
      </c>
      <c r="AB620" s="6">
        <v>0</v>
      </c>
      <c r="AN620" t="b">
        <v>1</v>
      </c>
      <c r="AQ620" t="b">
        <v>1</v>
      </c>
      <c r="BB620" t="s">
        <v>4127</v>
      </c>
    </row>
    <row r="621" spans="1:76" x14ac:dyDescent="0.25">
      <c r="A621" s="1">
        <v>619</v>
      </c>
      <c r="B621" t="s">
        <v>4128</v>
      </c>
      <c r="C621" t="s">
        <v>4057</v>
      </c>
      <c r="D621">
        <v>8</v>
      </c>
      <c r="F621" t="s">
        <v>188</v>
      </c>
      <c r="I621" t="s">
        <v>4129</v>
      </c>
      <c r="J621" s="2" t="str">
        <f t="shared" si="36"/>
        <v xml:space="preserve">{'average': 8, </v>
      </c>
      <c r="K621" s="2" t="str">
        <f t="shared" si="37"/>
        <v xml:space="preserve"> 8, </v>
      </c>
      <c r="L621" s="2" t="str">
        <f t="shared" si="39"/>
        <v xml:space="preserve"> 8 </v>
      </c>
      <c r="M621" s="3" t="e">
        <f t="shared" si="38"/>
        <v>#VALUE!</v>
      </c>
      <c r="N621" s="2" t="e">
        <v>#VALUE!</v>
      </c>
      <c r="AB621" s="6">
        <v>0</v>
      </c>
      <c r="AD621" t="s">
        <v>4130</v>
      </c>
      <c r="AK621" t="s">
        <v>197</v>
      </c>
      <c r="AL621" t="s">
        <v>4131</v>
      </c>
      <c r="AN621" t="b">
        <v>1</v>
      </c>
      <c r="AQ621" t="b">
        <v>1</v>
      </c>
      <c r="BB621" t="s">
        <v>1191</v>
      </c>
    </row>
    <row r="622" spans="1:76" x14ac:dyDescent="0.25">
      <c r="A622" s="1">
        <v>620</v>
      </c>
      <c r="B622" t="s">
        <v>4132</v>
      </c>
      <c r="C622" t="s">
        <v>4057</v>
      </c>
      <c r="D622">
        <v>28</v>
      </c>
      <c r="F622" t="s">
        <v>188</v>
      </c>
      <c r="J622" s="2" t="str">
        <f t="shared" si="36"/>
        <v/>
      </c>
      <c r="K622" s="2" t="e">
        <f t="shared" si="37"/>
        <v>#VALUE!</v>
      </c>
      <c r="L622" s="2" t="e">
        <f t="shared" si="39"/>
        <v>#VALUE!</v>
      </c>
      <c r="M622" s="3" t="e">
        <f t="shared" si="38"/>
        <v>#VALUE!</v>
      </c>
      <c r="N622" s="2" t="e">
        <v>#VALUE!</v>
      </c>
      <c r="AB622" s="6">
        <v>0</v>
      </c>
      <c r="AN622" t="b">
        <v>1</v>
      </c>
      <c r="AQ622" t="b">
        <v>1</v>
      </c>
      <c r="BB622" t="s">
        <v>4133</v>
      </c>
    </row>
    <row r="623" spans="1:76" x14ac:dyDescent="0.25">
      <c r="A623" s="1">
        <v>621</v>
      </c>
      <c r="B623" t="s">
        <v>4134</v>
      </c>
      <c r="C623" t="s">
        <v>4057</v>
      </c>
      <c r="D623">
        <v>91</v>
      </c>
      <c r="E623" t="s">
        <v>100</v>
      </c>
      <c r="F623" t="s">
        <v>3745</v>
      </c>
      <c r="G623" t="s">
        <v>109</v>
      </c>
      <c r="H623" t="s">
        <v>4135</v>
      </c>
      <c r="I623" t="s">
        <v>2552</v>
      </c>
      <c r="J623" s="2" t="str">
        <f t="shared" si="36"/>
        <v>{'average': 59,</v>
      </c>
      <c r="K623" s="2" t="str">
        <f t="shared" si="37"/>
        <v xml:space="preserve"> 59,</v>
      </c>
      <c r="L623" s="2" t="str">
        <f t="shared" si="39"/>
        <v xml:space="preserve"> 59</v>
      </c>
      <c r="M623" s="3">
        <f t="shared" si="38"/>
        <v>0.47457627118644069</v>
      </c>
      <c r="N623" s="2">
        <v>28</v>
      </c>
      <c r="O623" t="s">
        <v>2219</v>
      </c>
      <c r="P623">
        <v>15</v>
      </c>
      <c r="Q623">
        <v>12</v>
      </c>
      <c r="R623">
        <v>18</v>
      </c>
      <c r="S623">
        <v>11</v>
      </c>
      <c r="T623">
        <v>16</v>
      </c>
      <c r="U623">
        <v>7</v>
      </c>
      <c r="V623" t="s">
        <v>4136</v>
      </c>
      <c r="W623" t="s">
        <v>4137</v>
      </c>
      <c r="Y623">
        <v>15</v>
      </c>
      <c r="AA623" t="s">
        <v>4138</v>
      </c>
      <c r="AB623" s="6">
        <v>3</v>
      </c>
      <c r="AC623" t="s">
        <v>4139</v>
      </c>
      <c r="AD623" t="s">
        <v>4140</v>
      </c>
      <c r="AG623" t="s">
        <v>1465</v>
      </c>
      <c r="AI623" t="s">
        <v>94</v>
      </c>
      <c r="AJ623" t="s">
        <v>2011</v>
      </c>
      <c r="AK623" t="s">
        <v>113</v>
      </c>
      <c r="AL623" t="s">
        <v>198</v>
      </c>
      <c r="AN623" t="b">
        <v>1</v>
      </c>
      <c r="AP623" t="b">
        <v>1</v>
      </c>
      <c r="AQ623" t="b">
        <v>1</v>
      </c>
      <c r="AR623" t="s">
        <v>4141</v>
      </c>
      <c r="AS623" t="s">
        <v>348</v>
      </c>
    </row>
    <row r="624" spans="1:76" x14ac:dyDescent="0.25">
      <c r="A624" s="1">
        <v>622</v>
      </c>
      <c r="B624" t="s">
        <v>4142</v>
      </c>
      <c r="C624" t="s">
        <v>4057</v>
      </c>
      <c r="D624">
        <v>74</v>
      </c>
      <c r="H624" t="s">
        <v>610</v>
      </c>
      <c r="J624" s="2" t="str">
        <f t="shared" si="36"/>
        <v/>
      </c>
      <c r="K624" s="2" t="e">
        <f t="shared" si="37"/>
        <v>#VALUE!</v>
      </c>
      <c r="L624" s="2" t="e">
        <f t="shared" si="39"/>
        <v>#VALUE!</v>
      </c>
      <c r="M624" s="3" t="e">
        <f t="shared" si="38"/>
        <v>#VALUE!</v>
      </c>
      <c r="N624" s="2" t="e">
        <v>#VALUE!</v>
      </c>
      <c r="AB624" s="6">
        <v>0</v>
      </c>
      <c r="AQ624" t="b">
        <v>1</v>
      </c>
      <c r="BB624" t="s">
        <v>4143</v>
      </c>
    </row>
    <row r="625" spans="1:77" x14ac:dyDescent="0.25">
      <c r="A625" s="1">
        <v>623</v>
      </c>
      <c r="B625" t="s">
        <v>4144</v>
      </c>
      <c r="C625" t="s">
        <v>4057</v>
      </c>
      <c r="D625">
        <v>92</v>
      </c>
      <c r="E625" t="s">
        <v>100</v>
      </c>
      <c r="F625" t="s">
        <v>188</v>
      </c>
      <c r="G625" t="s">
        <v>287</v>
      </c>
      <c r="H625" t="s">
        <v>3343</v>
      </c>
      <c r="I625" t="s">
        <v>3963</v>
      </c>
      <c r="J625" s="2" t="str">
        <f t="shared" si="36"/>
        <v>{'average': 71,</v>
      </c>
      <c r="K625" s="2" t="str">
        <f t="shared" si="37"/>
        <v xml:space="preserve"> 71,</v>
      </c>
      <c r="L625" s="2" t="str">
        <f t="shared" si="39"/>
        <v xml:space="preserve"> 71</v>
      </c>
      <c r="M625" s="3">
        <f t="shared" si="38"/>
        <v>0.30985915492957744</v>
      </c>
      <c r="N625" s="2">
        <v>22</v>
      </c>
      <c r="O625" t="s">
        <v>105</v>
      </c>
      <c r="P625">
        <v>11</v>
      </c>
      <c r="Q625">
        <v>16</v>
      </c>
      <c r="R625">
        <v>14</v>
      </c>
      <c r="S625">
        <v>18</v>
      </c>
      <c r="T625">
        <v>14</v>
      </c>
      <c r="U625">
        <v>10</v>
      </c>
      <c r="V625" t="s">
        <v>1648</v>
      </c>
      <c r="W625" t="s">
        <v>4145</v>
      </c>
      <c r="Y625">
        <v>12</v>
      </c>
      <c r="AA625" t="s">
        <v>4063</v>
      </c>
      <c r="AB625" s="6">
        <v>6</v>
      </c>
      <c r="AC625" t="s">
        <v>4146</v>
      </c>
      <c r="AD625" t="s">
        <v>4147</v>
      </c>
      <c r="AJ625" t="s">
        <v>4066</v>
      </c>
      <c r="AK625" t="s">
        <v>139</v>
      </c>
      <c r="AL625" t="s">
        <v>124</v>
      </c>
      <c r="AN625" t="b">
        <v>1</v>
      </c>
      <c r="AP625" t="b">
        <v>1</v>
      </c>
      <c r="AQ625" t="b">
        <v>1</v>
      </c>
      <c r="AR625" t="s">
        <v>4148</v>
      </c>
      <c r="AS625" t="s">
        <v>200</v>
      </c>
      <c r="AW625" t="s">
        <v>4149</v>
      </c>
      <c r="BF625" t="s">
        <v>4150</v>
      </c>
    </row>
    <row r="626" spans="1:77" x14ac:dyDescent="0.25">
      <c r="A626" s="1">
        <v>624</v>
      </c>
      <c r="B626" t="s">
        <v>4151</v>
      </c>
      <c r="C626" t="s">
        <v>4057</v>
      </c>
      <c r="D626">
        <v>93</v>
      </c>
      <c r="E626" t="s">
        <v>100</v>
      </c>
      <c r="F626" t="s">
        <v>4152</v>
      </c>
      <c r="G626" t="s">
        <v>269</v>
      </c>
      <c r="H626" t="s">
        <v>4153</v>
      </c>
      <c r="I626" t="s">
        <v>705</v>
      </c>
      <c r="J626" s="2" t="str">
        <f t="shared" si="36"/>
        <v>{'average': 90,</v>
      </c>
      <c r="K626" s="2" t="str">
        <f t="shared" si="37"/>
        <v xml:space="preserve"> 90,</v>
      </c>
      <c r="L626" s="2" t="str">
        <f t="shared" si="39"/>
        <v xml:space="preserve"> 90</v>
      </c>
      <c r="M626" s="3">
        <f t="shared" si="38"/>
        <v>0.4</v>
      </c>
      <c r="N626" s="2">
        <v>36</v>
      </c>
      <c r="O626" t="s">
        <v>105</v>
      </c>
      <c r="P626">
        <v>18</v>
      </c>
      <c r="Q626">
        <v>16</v>
      </c>
      <c r="R626">
        <v>16</v>
      </c>
      <c r="S626">
        <v>15</v>
      </c>
      <c r="T626">
        <v>12</v>
      </c>
      <c r="U626">
        <v>14</v>
      </c>
      <c r="V626" t="s">
        <v>4154</v>
      </c>
      <c r="W626" t="s">
        <v>4155</v>
      </c>
      <c r="X626" t="s">
        <v>2675</v>
      </c>
      <c r="Y626">
        <v>11</v>
      </c>
      <c r="AA626" t="s">
        <v>4156</v>
      </c>
      <c r="AB626" s="6">
        <v>7</v>
      </c>
      <c r="AC626" t="s">
        <v>4157</v>
      </c>
      <c r="AD626" t="s">
        <v>4158</v>
      </c>
      <c r="AE626" t="s">
        <v>4159</v>
      </c>
      <c r="AG626" t="s">
        <v>2588</v>
      </c>
      <c r="AH626" t="s">
        <v>93</v>
      </c>
      <c r="AI626" t="s">
        <v>155</v>
      </c>
      <c r="AJ626" t="s">
        <v>4160</v>
      </c>
      <c r="AK626" t="s">
        <v>4161</v>
      </c>
      <c r="AL626" t="s">
        <v>158</v>
      </c>
      <c r="AN626" t="b">
        <v>1</v>
      </c>
      <c r="AP626" t="b">
        <v>1</v>
      </c>
      <c r="AQ626" t="b">
        <v>1</v>
      </c>
      <c r="AU626" t="s">
        <v>178</v>
      </c>
      <c r="AV626" t="s">
        <v>957</v>
      </c>
      <c r="AY626" t="b">
        <v>1</v>
      </c>
      <c r="BF626" t="s">
        <v>4162</v>
      </c>
      <c r="BK626">
        <v>2</v>
      </c>
      <c r="BV626" t="s">
        <v>4163</v>
      </c>
    </row>
    <row r="627" spans="1:77" x14ac:dyDescent="0.25">
      <c r="A627" s="1">
        <v>625</v>
      </c>
      <c r="B627" t="s">
        <v>4164</v>
      </c>
      <c r="C627" t="s">
        <v>4057</v>
      </c>
      <c r="D627">
        <v>81</v>
      </c>
      <c r="J627" s="2" t="str">
        <f t="shared" si="36"/>
        <v/>
      </c>
      <c r="K627" s="2" t="e">
        <f t="shared" si="37"/>
        <v>#VALUE!</v>
      </c>
      <c r="L627" s="2" t="e">
        <f t="shared" si="39"/>
        <v>#VALUE!</v>
      </c>
      <c r="M627" s="3" t="e">
        <f t="shared" si="38"/>
        <v>#VALUE!</v>
      </c>
      <c r="N627" s="2" t="e">
        <v>#VALUE!</v>
      </c>
      <c r="AB627" s="6">
        <v>0</v>
      </c>
      <c r="AN627" t="b">
        <v>1</v>
      </c>
      <c r="AQ627" t="b">
        <v>1</v>
      </c>
      <c r="BB627" t="s">
        <v>4165</v>
      </c>
    </row>
    <row r="628" spans="1:77" x14ac:dyDescent="0.25">
      <c r="A628" s="1">
        <v>626</v>
      </c>
      <c r="B628" t="s">
        <v>4166</v>
      </c>
      <c r="C628" t="s">
        <v>4057</v>
      </c>
      <c r="D628">
        <v>93</v>
      </c>
      <c r="E628" t="s">
        <v>100</v>
      </c>
      <c r="F628" t="s">
        <v>101</v>
      </c>
      <c r="G628" t="s">
        <v>287</v>
      </c>
      <c r="H628" t="s">
        <v>4167</v>
      </c>
      <c r="I628" t="s">
        <v>1921</v>
      </c>
      <c r="J628" s="2" t="str">
        <f t="shared" si="36"/>
        <v>{'average': 58,</v>
      </c>
      <c r="K628" s="2" t="str">
        <f t="shared" si="37"/>
        <v xml:space="preserve"> 58,</v>
      </c>
      <c r="L628" s="2" t="str">
        <f t="shared" si="39"/>
        <v xml:space="preserve"> 58</v>
      </c>
      <c r="M628" s="3">
        <f t="shared" si="38"/>
        <v>0.31034482758620691</v>
      </c>
      <c r="N628" s="2">
        <v>18</v>
      </c>
      <c r="O628" t="s">
        <v>105</v>
      </c>
      <c r="P628">
        <v>14</v>
      </c>
      <c r="Q628">
        <v>12</v>
      </c>
      <c r="R628">
        <v>14</v>
      </c>
      <c r="S628">
        <v>10</v>
      </c>
      <c r="T628">
        <v>16</v>
      </c>
      <c r="U628">
        <v>16</v>
      </c>
      <c r="V628" t="s">
        <v>377</v>
      </c>
      <c r="W628" t="s">
        <v>4168</v>
      </c>
      <c r="X628" t="s">
        <v>226</v>
      </c>
      <c r="Y628">
        <v>16</v>
      </c>
      <c r="AA628" t="s">
        <v>4169</v>
      </c>
      <c r="AB628" s="6">
        <v>5</v>
      </c>
      <c r="AC628" t="s">
        <v>4170</v>
      </c>
      <c r="AD628" t="s">
        <v>4171</v>
      </c>
      <c r="AG628" t="s">
        <v>122</v>
      </c>
      <c r="AH628" t="s">
        <v>230</v>
      </c>
      <c r="AJ628" t="s">
        <v>4172</v>
      </c>
      <c r="AK628" t="s">
        <v>3827</v>
      </c>
      <c r="AL628" t="s">
        <v>198</v>
      </c>
      <c r="AN628" t="b">
        <v>1</v>
      </c>
      <c r="AP628" t="b">
        <v>1</v>
      </c>
      <c r="AQ628" t="b">
        <v>1</v>
      </c>
      <c r="AR628" t="s">
        <v>4173</v>
      </c>
      <c r="AS628" t="s">
        <v>265</v>
      </c>
      <c r="AT628" t="s">
        <v>4174</v>
      </c>
    </row>
    <row r="629" spans="1:77" x14ac:dyDescent="0.25">
      <c r="A629" s="1">
        <v>627</v>
      </c>
      <c r="B629" t="s">
        <v>4175</v>
      </c>
      <c r="C629" t="s">
        <v>4057</v>
      </c>
      <c r="D629">
        <v>63</v>
      </c>
      <c r="E629" t="s">
        <v>130</v>
      </c>
      <c r="F629" t="s">
        <v>363</v>
      </c>
      <c r="G629" t="s">
        <v>109</v>
      </c>
      <c r="H629" t="s">
        <v>319</v>
      </c>
      <c r="I629" t="s">
        <v>3593</v>
      </c>
      <c r="J629" s="2" t="str">
        <f t="shared" si="36"/>
        <v>{'average': 84,</v>
      </c>
      <c r="K629" s="2" t="str">
        <f t="shared" si="37"/>
        <v xml:space="preserve"> 84,</v>
      </c>
      <c r="L629" s="2" t="str">
        <f t="shared" si="39"/>
        <v xml:space="preserve"> 84</v>
      </c>
      <c r="M629" s="3">
        <f t="shared" si="38"/>
        <v>0.47619047619047616</v>
      </c>
      <c r="N629" s="2">
        <v>40</v>
      </c>
      <c r="O629" t="s">
        <v>105</v>
      </c>
      <c r="P629">
        <v>18</v>
      </c>
      <c r="Q629">
        <v>13</v>
      </c>
      <c r="R629">
        <v>20</v>
      </c>
      <c r="S629">
        <v>7</v>
      </c>
      <c r="T629">
        <v>9</v>
      </c>
      <c r="U629">
        <v>7</v>
      </c>
      <c r="W629" t="s">
        <v>3669</v>
      </c>
      <c r="X629" t="s">
        <v>226</v>
      </c>
      <c r="Y629">
        <v>11</v>
      </c>
      <c r="AA629" t="s">
        <v>3301</v>
      </c>
      <c r="AB629" s="6">
        <v>6</v>
      </c>
      <c r="AC629" t="s">
        <v>4176</v>
      </c>
      <c r="AD629" t="s">
        <v>4177</v>
      </c>
      <c r="AG629" t="s">
        <v>4025</v>
      </c>
      <c r="AH629" t="s">
        <v>230</v>
      </c>
      <c r="AI629" t="s">
        <v>94</v>
      </c>
      <c r="AJ629" t="s">
        <v>3303</v>
      </c>
      <c r="AK629" t="s">
        <v>110</v>
      </c>
      <c r="AL629" t="s">
        <v>124</v>
      </c>
      <c r="AN629" t="b">
        <v>1</v>
      </c>
      <c r="AO629" t="b">
        <v>1</v>
      </c>
      <c r="AP629" t="b">
        <v>1</v>
      </c>
      <c r="AQ629" t="b">
        <v>1</v>
      </c>
    </row>
    <row r="630" spans="1:77" x14ac:dyDescent="0.25">
      <c r="A630" s="1">
        <v>628</v>
      </c>
      <c r="B630" t="s">
        <v>4178</v>
      </c>
      <c r="C630" t="s">
        <v>4179</v>
      </c>
      <c r="D630">
        <v>169</v>
      </c>
      <c r="E630" t="s">
        <v>100</v>
      </c>
      <c r="F630" t="s">
        <v>2222</v>
      </c>
      <c r="G630" t="s">
        <v>1305</v>
      </c>
      <c r="H630" t="s">
        <v>4180</v>
      </c>
      <c r="I630" t="s">
        <v>1804</v>
      </c>
      <c r="J630" s="2" t="str">
        <f t="shared" si="36"/>
        <v>{'average': 67,</v>
      </c>
      <c r="K630" s="2" t="str">
        <f t="shared" si="37"/>
        <v xml:space="preserve"> 67,</v>
      </c>
      <c r="L630" s="2" t="str">
        <f t="shared" si="39"/>
        <v xml:space="preserve"> 67</v>
      </c>
      <c r="M630" s="3">
        <f t="shared" si="38"/>
        <v>0.40298507462686567</v>
      </c>
      <c r="N630" s="2">
        <v>27</v>
      </c>
      <c r="O630" t="s">
        <v>105</v>
      </c>
      <c r="P630">
        <v>18</v>
      </c>
      <c r="Q630">
        <v>11</v>
      </c>
      <c r="R630">
        <v>16</v>
      </c>
      <c r="S630">
        <v>10</v>
      </c>
      <c r="T630">
        <v>15</v>
      </c>
      <c r="U630">
        <v>10</v>
      </c>
      <c r="W630" t="s">
        <v>4181</v>
      </c>
      <c r="Y630">
        <v>14</v>
      </c>
      <c r="Z630" t="s">
        <v>634</v>
      </c>
      <c r="AA630" t="s">
        <v>869</v>
      </c>
      <c r="AB630" s="6">
        <v>3</v>
      </c>
      <c r="AC630" t="s">
        <v>4182</v>
      </c>
      <c r="AD630" t="s">
        <v>4183</v>
      </c>
      <c r="AI630" t="s">
        <v>94</v>
      </c>
      <c r="AJ630" t="s">
        <v>873</v>
      </c>
      <c r="AK630" t="s">
        <v>110</v>
      </c>
      <c r="AL630" t="s">
        <v>198</v>
      </c>
      <c r="AO630" t="b">
        <v>1</v>
      </c>
      <c r="AQ630" t="b">
        <v>1</v>
      </c>
      <c r="AW630" t="s">
        <v>4184</v>
      </c>
      <c r="AY630" t="b">
        <v>1</v>
      </c>
      <c r="BY630" t="b">
        <v>1</v>
      </c>
    </row>
    <row r="631" spans="1:77" x14ac:dyDescent="0.25">
      <c r="A631" s="1">
        <v>629</v>
      </c>
      <c r="B631" t="s">
        <v>4185</v>
      </c>
      <c r="C631" t="s">
        <v>4179</v>
      </c>
      <c r="D631">
        <v>275</v>
      </c>
      <c r="E631" t="s">
        <v>100</v>
      </c>
      <c r="F631" t="s">
        <v>78</v>
      </c>
      <c r="G631" t="s">
        <v>269</v>
      </c>
      <c r="H631" t="s">
        <v>364</v>
      </c>
      <c r="I631" t="s">
        <v>4186</v>
      </c>
      <c r="J631" s="2" t="str">
        <f t="shared" si="36"/>
        <v>{'average': 95,</v>
      </c>
      <c r="K631" s="2" t="str">
        <f t="shared" si="37"/>
        <v xml:space="preserve"> 95,</v>
      </c>
      <c r="L631" s="2" t="str">
        <f t="shared" si="39"/>
        <v xml:space="preserve"> 95</v>
      </c>
      <c r="M631" s="3">
        <f t="shared" si="38"/>
        <v>0.52631578947368418</v>
      </c>
      <c r="N631" s="2">
        <v>50</v>
      </c>
      <c r="O631" t="s">
        <v>147</v>
      </c>
      <c r="P631">
        <v>14</v>
      </c>
      <c r="Q631">
        <v>16</v>
      </c>
      <c r="R631">
        <v>21</v>
      </c>
      <c r="S631">
        <v>24</v>
      </c>
      <c r="T631">
        <v>26</v>
      </c>
      <c r="U631">
        <v>28</v>
      </c>
      <c r="V631" t="s">
        <v>4187</v>
      </c>
      <c r="W631" t="s">
        <v>4188</v>
      </c>
      <c r="X631" t="s">
        <v>3262</v>
      </c>
      <c r="Y631">
        <v>26</v>
      </c>
      <c r="AA631" t="s">
        <v>4189</v>
      </c>
      <c r="AB631" s="6">
        <v>9</v>
      </c>
      <c r="AC631" t="s">
        <v>4190</v>
      </c>
      <c r="AD631" t="s">
        <v>4191</v>
      </c>
      <c r="AE631" t="s">
        <v>4192</v>
      </c>
      <c r="AG631" t="s">
        <v>664</v>
      </c>
      <c r="AH631" t="s">
        <v>3267</v>
      </c>
      <c r="AI631" t="s">
        <v>94</v>
      </c>
      <c r="AJ631" t="s">
        <v>467</v>
      </c>
      <c r="AK631" t="s">
        <v>3827</v>
      </c>
      <c r="AL631" t="s">
        <v>124</v>
      </c>
      <c r="AN631" t="b">
        <v>1</v>
      </c>
      <c r="AO631" t="b">
        <v>1</v>
      </c>
      <c r="AP631" t="b">
        <v>1</v>
      </c>
      <c r="AQ631" t="b">
        <v>1</v>
      </c>
      <c r="AR631" t="s">
        <v>4193</v>
      </c>
      <c r="AS631" t="s">
        <v>314</v>
      </c>
      <c r="AU631" t="s">
        <v>2092</v>
      </c>
      <c r="AV631" t="s">
        <v>4194</v>
      </c>
      <c r="AX631" t="s">
        <v>448</v>
      </c>
      <c r="AY631" t="b">
        <v>1</v>
      </c>
    </row>
    <row r="632" spans="1:77" x14ac:dyDescent="0.25">
      <c r="A632" s="1">
        <v>630</v>
      </c>
      <c r="B632" t="s">
        <v>4195</v>
      </c>
      <c r="C632" t="s">
        <v>4179</v>
      </c>
      <c r="D632">
        <v>277</v>
      </c>
      <c r="E632" t="s">
        <v>130</v>
      </c>
      <c r="F632" t="s">
        <v>419</v>
      </c>
      <c r="G632" t="s">
        <v>269</v>
      </c>
      <c r="H632" t="s">
        <v>145</v>
      </c>
      <c r="I632" t="s">
        <v>4196</v>
      </c>
      <c r="J632" s="2" t="str">
        <f t="shared" si="36"/>
        <v>{'average': 136</v>
      </c>
      <c r="K632" s="2" t="str">
        <f t="shared" si="37"/>
        <v xml:space="preserve"> 136</v>
      </c>
      <c r="L632" s="2" t="e">
        <f t="shared" si="39"/>
        <v>#VALUE!</v>
      </c>
      <c r="M632" s="3">
        <f t="shared" si="38"/>
        <v>0.47794117647058826</v>
      </c>
      <c r="N632" s="2">
        <v>65</v>
      </c>
      <c r="O632" t="s">
        <v>105</v>
      </c>
      <c r="P632">
        <v>16</v>
      </c>
      <c r="Q632">
        <v>16</v>
      </c>
      <c r="R632">
        <v>21</v>
      </c>
      <c r="S632">
        <v>24</v>
      </c>
      <c r="T632">
        <v>26</v>
      </c>
      <c r="U632">
        <v>28</v>
      </c>
      <c r="V632" t="s">
        <v>4187</v>
      </c>
      <c r="W632" t="s">
        <v>4188</v>
      </c>
      <c r="X632" t="s">
        <v>3262</v>
      </c>
      <c r="Y632">
        <v>26</v>
      </c>
      <c r="AA632" t="s">
        <v>4189</v>
      </c>
      <c r="AB632" s="6">
        <v>10</v>
      </c>
      <c r="AC632" t="s">
        <v>4197</v>
      </c>
      <c r="AD632" t="s">
        <v>4198</v>
      </c>
      <c r="AE632" t="s">
        <v>4199</v>
      </c>
      <c r="AG632" t="s">
        <v>664</v>
      </c>
      <c r="AH632" t="s">
        <v>3267</v>
      </c>
      <c r="AI632" t="s">
        <v>94</v>
      </c>
      <c r="AJ632" t="s">
        <v>467</v>
      </c>
      <c r="AK632" t="s">
        <v>3827</v>
      </c>
      <c r="AL632" t="s">
        <v>492</v>
      </c>
      <c r="AN632" t="b">
        <v>1</v>
      </c>
      <c r="AO632" t="b">
        <v>1</v>
      </c>
      <c r="AP632" t="b">
        <v>1</v>
      </c>
      <c r="AQ632" t="b">
        <v>1</v>
      </c>
      <c r="AU632" t="s">
        <v>2092</v>
      </c>
      <c r="AV632" t="s">
        <v>4194</v>
      </c>
      <c r="AX632" t="s">
        <v>429</v>
      </c>
      <c r="AY632" t="b">
        <v>1</v>
      </c>
    </row>
    <row r="633" spans="1:77" x14ac:dyDescent="0.25">
      <c r="A633" s="1">
        <v>631</v>
      </c>
      <c r="B633" t="s">
        <v>4200</v>
      </c>
      <c r="C633" t="s">
        <v>4179</v>
      </c>
      <c r="D633">
        <v>278</v>
      </c>
      <c r="E633" t="s">
        <v>304</v>
      </c>
      <c r="F633" t="s">
        <v>419</v>
      </c>
      <c r="G633" t="s">
        <v>269</v>
      </c>
      <c r="H633" t="s">
        <v>511</v>
      </c>
      <c r="I633" t="s">
        <v>4201</v>
      </c>
      <c r="J633" s="2" t="str">
        <f t="shared" si="36"/>
        <v>{'average': 136</v>
      </c>
      <c r="K633" s="2" t="str">
        <f t="shared" si="37"/>
        <v xml:space="preserve"> 136</v>
      </c>
      <c r="L633" s="2" t="e">
        <f t="shared" si="39"/>
        <v>#VALUE!</v>
      </c>
      <c r="M633" s="3">
        <f t="shared" si="38"/>
        <v>0.58823529411764708</v>
      </c>
      <c r="N633" s="2">
        <v>80</v>
      </c>
      <c r="O633" t="s">
        <v>1117</v>
      </c>
      <c r="P633">
        <v>1</v>
      </c>
      <c r="Q633">
        <v>12</v>
      </c>
      <c r="R633">
        <v>21</v>
      </c>
      <c r="S633">
        <v>24</v>
      </c>
      <c r="T633">
        <v>26</v>
      </c>
      <c r="U633">
        <v>28</v>
      </c>
      <c r="V633" t="s">
        <v>4187</v>
      </c>
      <c r="W633" t="s">
        <v>4188</v>
      </c>
      <c r="X633" t="s">
        <v>4202</v>
      </c>
      <c r="Y633">
        <v>26</v>
      </c>
      <c r="AA633" t="s">
        <v>4203</v>
      </c>
      <c r="AB633" s="6">
        <v>11</v>
      </c>
      <c r="AC633" t="s">
        <v>4204</v>
      </c>
      <c r="AD633" t="s">
        <v>4205</v>
      </c>
      <c r="AE633" t="s">
        <v>4206</v>
      </c>
      <c r="AG633" t="s">
        <v>664</v>
      </c>
      <c r="AH633" t="s">
        <v>4207</v>
      </c>
      <c r="AI633" t="s">
        <v>94</v>
      </c>
      <c r="AJ633" t="s">
        <v>467</v>
      </c>
      <c r="AK633" t="s">
        <v>208</v>
      </c>
      <c r="AL633" t="s">
        <v>1007</v>
      </c>
      <c r="AM633" t="s">
        <v>282</v>
      </c>
      <c r="AN633" t="b">
        <v>1</v>
      </c>
      <c r="AO633" t="b">
        <v>1</v>
      </c>
      <c r="AP633" t="b">
        <v>1</v>
      </c>
      <c r="AQ633" t="b">
        <v>1</v>
      </c>
      <c r="AU633" t="s">
        <v>2092</v>
      </c>
      <c r="AV633" t="s">
        <v>4208</v>
      </c>
      <c r="AX633" t="s">
        <v>2250</v>
      </c>
      <c r="AY633" t="b">
        <v>1</v>
      </c>
    </row>
    <row r="634" spans="1:77" x14ac:dyDescent="0.25">
      <c r="A634" s="1">
        <v>632</v>
      </c>
      <c r="B634" t="s">
        <v>4209</v>
      </c>
      <c r="C634" t="s">
        <v>4179</v>
      </c>
      <c r="D634">
        <v>269</v>
      </c>
      <c r="E634" t="s">
        <v>100</v>
      </c>
      <c r="F634" t="s">
        <v>4210</v>
      </c>
      <c r="G634" t="s">
        <v>287</v>
      </c>
      <c r="H634" t="s">
        <v>364</v>
      </c>
      <c r="I634" t="s">
        <v>725</v>
      </c>
      <c r="J634" s="2" t="str">
        <f t="shared" si="36"/>
        <v>{'average': 84,</v>
      </c>
      <c r="K634" s="2" t="str">
        <f t="shared" si="37"/>
        <v xml:space="preserve"> 84,</v>
      </c>
      <c r="L634" s="2" t="str">
        <f t="shared" si="39"/>
        <v xml:space="preserve"> 84</v>
      </c>
      <c r="M634" s="3">
        <f t="shared" si="38"/>
        <v>0.30952380952380953</v>
      </c>
      <c r="N634" s="2">
        <v>26</v>
      </c>
      <c r="O634" t="s">
        <v>105</v>
      </c>
      <c r="P634">
        <v>8</v>
      </c>
      <c r="Q634">
        <v>16</v>
      </c>
      <c r="R634">
        <v>14</v>
      </c>
      <c r="S634">
        <v>17</v>
      </c>
      <c r="T634">
        <v>10</v>
      </c>
      <c r="U634">
        <v>9</v>
      </c>
      <c r="V634" t="s">
        <v>3600</v>
      </c>
      <c r="W634" t="s">
        <v>432</v>
      </c>
      <c r="X634" t="s">
        <v>226</v>
      </c>
      <c r="Y634">
        <v>10</v>
      </c>
      <c r="Z634" t="s">
        <v>595</v>
      </c>
      <c r="AA634" t="s">
        <v>4211</v>
      </c>
      <c r="AB634" s="6">
        <v>7</v>
      </c>
      <c r="AC634" t="s">
        <v>4212</v>
      </c>
      <c r="AD634" t="s">
        <v>4213</v>
      </c>
      <c r="AH634" t="s">
        <v>230</v>
      </c>
      <c r="AJ634" t="s">
        <v>4214</v>
      </c>
      <c r="AK634" t="s">
        <v>4215</v>
      </c>
      <c r="AM634" t="s">
        <v>469</v>
      </c>
      <c r="AN634" t="b">
        <v>1</v>
      </c>
      <c r="AO634" t="b">
        <v>1</v>
      </c>
      <c r="AP634" t="b">
        <v>1</v>
      </c>
      <c r="AQ634" t="b">
        <v>1</v>
      </c>
      <c r="AR634" t="s">
        <v>4216</v>
      </c>
      <c r="AS634" t="s">
        <v>200</v>
      </c>
      <c r="AT634" t="s">
        <v>469</v>
      </c>
      <c r="AW634" t="s">
        <v>4217</v>
      </c>
    </row>
    <row r="635" spans="1:77" x14ac:dyDescent="0.25">
      <c r="A635" s="1">
        <v>633</v>
      </c>
      <c r="B635" t="s">
        <v>4218</v>
      </c>
      <c r="C635" t="s">
        <v>4179</v>
      </c>
      <c r="D635">
        <v>82</v>
      </c>
      <c r="E635" t="s">
        <v>130</v>
      </c>
      <c r="F635" t="s">
        <v>797</v>
      </c>
      <c r="G635" t="s">
        <v>269</v>
      </c>
      <c r="H635" t="s">
        <v>1306</v>
      </c>
      <c r="I635" t="s">
        <v>2962</v>
      </c>
      <c r="J635" s="2" t="str">
        <f t="shared" si="36"/>
        <v>{'average': 68,</v>
      </c>
      <c r="K635" s="2" t="str">
        <f t="shared" si="37"/>
        <v xml:space="preserve"> 68,</v>
      </c>
      <c r="L635" s="2" t="str">
        <f t="shared" si="39"/>
        <v xml:space="preserve"> 68</v>
      </c>
      <c r="M635" s="3">
        <f t="shared" si="38"/>
        <v>0.35294117647058826</v>
      </c>
      <c r="N635" s="2">
        <v>24</v>
      </c>
      <c r="O635" t="s">
        <v>308</v>
      </c>
      <c r="P635">
        <v>19</v>
      </c>
      <c r="Q635">
        <v>11</v>
      </c>
      <c r="R635">
        <v>16</v>
      </c>
      <c r="S635">
        <v>10</v>
      </c>
      <c r="T635">
        <v>12</v>
      </c>
      <c r="U635">
        <v>6</v>
      </c>
      <c r="Y635">
        <v>11</v>
      </c>
      <c r="AA635" t="s">
        <v>4219</v>
      </c>
      <c r="AB635" s="6">
        <v>3</v>
      </c>
      <c r="AC635" t="s">
        <v>4220</v>
      </c>
      <c r="AD635" t="s">
        <v>4221</v>
      </c>
      <c r="AG635" t="s">
        <v>2488</v>
      </c>
      <c r="AI635" t="s">
        <v>94</v>
      </c>
      <c r="AJ635" t="s">
        <v>4222</v>
      </c>
      <c r="AK635" t="s">
        <v>605</v>
      </c>
      <c r="AL635" t="s">
        <v>124</v>
      </c>
      <c r="AM635" t="s">
        <v>787</v>
      </c>
      <c r="AN635" t="b">
        <v>1</v>
      </c>
      <c r="AO635" t="b">
        <v>1</v>
      </c>
      <c r="AP635" t="b">
        <v>1</v>
      </c>
      <c r="BY635" t="b">
        <v>1</v>
      </c>
    </row>
    <row r="636" spans="1:77" x14ac:dyDescent="0.25">
      <c r="A636" s="1">
        <v>634</v>
      </c>
      <c r="B636" t="s">
        <v>4223</v>
      </c>
      <c r="C636" t="s">
        <v>4179</v>
      </c>
      <c r="D636">
        <v>107</v>
      </c>
      <c r="E636" t="s">
        <v>100</v>
      </c>
      <c r="F636" t="s">
        <v>4224</v>
      </c>
      <c r="G636" t="s">
        <v>296</v>
      </c>
      <c r="H636" t="s">
        <v>1064</v>
      </c>
      <c r="I636" t="s">
        <v>1195</v>
      </c>
      <c r="J636" s="2" t="str">
        <f t="shared" si="36"/>
        <v>{'average': 16,</v>
      </c>
      <c r="K636" s="2" t="str">
        <f t="shared" si="37"/>
        <v xml:space="preserve"> 16,</v>
      </c>
      <c r="L636" s="2" t="str">
        <f t="shared" si="39"/>
        <v xml:space="preserve"> 16</v>
      </c>
      <c r="M636" s="3">
        <f t="shared" si="38"/>
        <v>0.1875</v>
      </c>
      <c r="N636" s="2">
        <v>3</v>
      </c>
      <c r="O636" t="s">
        <v>806</v>
      </c>
      <c r="P636">
        <v>11</v>
      </c>
      <c r="Q636">
        <v>14</v>
      </c>
      <c r="R636">
        <v>12</v>
      </c>
      <c r="S636">
        <v>11</v>
      </c>
      <c r="T636">
        <v>13</v>
      </c>
      <c r="U636">
        <v>11</v>
      </c>
      <c r="W636" t="s">
        <v>1787</v>
      </c>
      <c r="X636" t="s">
        <v>226</v>
      </c>
      <c r="Y636">
        <v>15</v>
      </c>
      <c r="Z636" t="s">
        <v>361</v>
      </c>
      <c r="AA636" t="s">
        <v>1931</v>
      </c>
      <c r="AB636">
        <v>0.5</v>
      </c>
      <c r="AC636" t="s">
        <v>4225</v>
      </c>
      <c r="AD636" t="s">
        <v>4226</v>
      </c>
      <c r="AG636" t="s">
        <v>1214</v>
      </c>
      <c r="AH636" t="s">
        <v>230</v>
      </c>
      <c r="AI636" t="s">
        <v>94</v>
      </c>
      <c r="AJ636" t="s">
        <v>1934</v>
      </c>
      <c r="AK636" t="s">
        <v>197</v>
      </c>
      <c r="AL636" t="s">
        <v>940</v>
      </c>
      <c r="BY636" t="b">
        <v>1</v>
      </c>
    </row>
    <row r="637" spans="1:77" x14ac:dyDescent="0.25">
      <c r="A637" s="1">
        <v>635</v>
      </c>
      <c r="B637" t="s">
        <v>4227</v>
      </c>
      <c r="C637" t="s">
        <v>4179</v>
      </c>
      <c r="D637">
        <v>306</v>
      </c>
      <c r="E637" t="s">
        <v>100</v>
      </c>
      <c r="F637" t="s">
        <v>188</v>
      </c>
      <c r="G637" t="s">
        <v>269</v>
      </c>
      <c r="H637" t="s">
        <v>4180</v>
      </c>
      <c r="I637" t="s">
        <v>841</v>
      </c>
      <c r="J637" s="2" t="str">
        <f t="shared" si="36"/>
        <v>{'average': 102</v>
      </c>
      <c r="K637" s="2" t="str">
        <f t="shared" si="37"/>
        <v xml:space="preserve"> 102</v>
      </c>
      <c r="L637" s="2" t="e">
        <f t="shared" si="39"/>
        <v>#VALUE!</v>
      </c>
      <c r="M637" s="3">
        <f t="shared" si="38"/>
        <v>0.47058823529411764</v>
      </c>
      <c r="N637" s="2">
        <v>48</v>
      </c>
      <c r="O637" t="s">
        <v>105</v>
      </c>
      <c r="P637">
        <v>18</v>
      </c>
      <c r="Q637">
        <v>11</v>
      </c>
      <c r="R637">
        <v>18</v>
      </c>
      <c r="S637">
        <v>14</v>
      </c>
      <c r="T637">
        <v>11</v>
      </c>
      <c r="U637">
        <v>14</v>
      </c>
      <c r="W637" t="s">
        <v>4228</v>
      </c>
      <c r="Y637">
        <v>10</v>
      </c>
      <c r="AA637" t="s">
        <v>2010</v>
      </c>
      <c r="AB637" s="6">
        <v>5</v>
      </c>
      <c r="AC637" t="s">
        <v>4229</v>
      </c>
      <c r="AD637" t="s">
        <v>4230</v>
      </c>
      <c r="AI637" t="s">
        <v>94</v>
      </c>
      <c r="AJ637" t="s">
        <v>2011</v>
      </c>
      <c r="AK637" t="s">
        <v>4231</v>
      </c>
      <c r="AL637" t="s">
        <v>198</v>
      </c>
      <c r="AN637" t="b">
        <v>1</v>
      </c>
      <c r="AO637" t="b">
        <v>1</v>
      </c>
      <c r="AP637" t="b">
        <v>1</v>
      </c>
      <c r="AQ637" t="b">
        <v>1</v>
      </c>
      <c r="AY637" t="b">
        <v>1</v>
      </c>
    </row>
    <row r="638" spans="1:77" x14ac:dyDescent="0.25">
      <c r="A638" s="1">
        <v>636</v>
      </c>
      <c r="B638" t="s">
        <v>4232</v>
      </c>
      <c r="C638" t="s">
        <v>4179</v>
      </c>
      <c r="D638">
        <v>280</v>
      </c>
      <c r="E638" t="s">
        <v>100</v>
      </c>
      <c r="F638" t="s">
        <v>624</v>
      </c>
      <c r="G638" t="s">
        <v>109</v>
      </c>
      <c r="H638" t="s">
        <v>4233</v>
      </c>
      <c r="I638" t="s">
        <v>705</v>
      </c>
      <c r="J638" s="2" t="str">
        <f t="shared" si="36"/>
        <v>{'average': 90,</v>
      </c>
      <c r="K638" s="2" t="str">
        <f t="shared" si="37"/>
        <v xml:space="preserve"> 90,</v>
      </c>
      <c r="L638" s="2" t="str">
        <f t="shared" si="39"/>
        <v xml:space="preserve"> 90</v>
      </c>
      <c r="M638" s="3">
        <f t="shared" si="38"/>
        <v>0.4</v>
      </c>
      <c r="N638" s="2">
        <v>36</v>
      </c>
      <c r="O638" t="s">
        <v>105</v>
      </c>
      <c r="P638">
        <v>16</v>
      </c>
      <c r="Q638">
        <v>12</v>
      </c>
      <c r="R638">
        <v>17</v>
      </c>
      <c r="S638">
        <v>9</v>
      </c>
      <c r="T638">
        <v>11</v>
      </c>
      <c r="U638">
        <v>9</v>
      </c>
      <c r="W638" t="s">
        <v>4234</v>
      </c>
      <c r="Y638">
        <v>10</v>
      </c>
      <c r="AA638" t="s">
        <v>2026</v>
      </c>
      <c r="AB638" s="6">
        <v>4</v>
      </c>
      <c r="AC638" t="s">
        <v>4235</v>
      </c>
      <c r="AD638" t="s">
        <v>4236</v>
      </c>
      <c r="AG638" t="s">
        <v>4237</v>
      </c>
      <c r="AI638" t="s">
        <v>94</v>
      </c>
      <c r="AJ638" t="s">
        <v>1005</v>
      </c>
      <c r="AK638" t="s">
        <v>605</v>
      </c>
      <c r="AL638" t="s">
        <v>198</v>
      </c>
      <c r="AM638" t="s">
        <v>389</v>
      </c>
      <c r="AN638" t="b">
        <v>1</v>
      </c>
      <c r="AO638" t="b">
        <v>1</v>
      </c>
      <c r="AP638" t="b">
        <v>1</v>
      </c>
    </row>
    <row r="639" spans="1:77" x14ac:dyDescent="0.25">
      <c r="A639" s="1">
        <v>637</v>
      </c>
      <c r="B639" t="s">
        <v>4238</v>
      </c>
      <c r="C639" t="s">
        <v>4179</v>
      </c>
      <c r="D639">
        <v>281</v>
      </c>
      <c r="E639" t="s">
        <v>77</v>
      </c>
      <c r="F639" t="s">
        <v>144</v>
      </c>
      <c r="G639" t="s">
        <v>109</v>
      </c>
      <c r="H639" t="s">
        <v>162</v>
      </c>
      <c r="I639" t="s">
        <v>1578</v>
      </c>
      <c r="J639" s="2" t="str">
        <f t="shared" si="36"/>
        <v>{'average': 147</v>
      </c>
      <c r="K639" s="2" t="str">
        <f t="shared" si="37"/>
        <v xml:space="preserve"> 147</v>
      </c>
      <c r="L639" s="2" t="e">
        <f t="shared" si="39"/>
        <v>#VALUE!</v>
      </c>
      <c r="M639" s="3">
        <f t="shared" si="38"/>
        <v>0.38095238095238093</v>
      </c>
      <c r="N639" s="2">
        <v>56</v>
      </c>
      <c r="O639" t="s">
        <v>1496</v>
      </c>
      <c r="P639">
        <v>24</v>
      </c>
      <c r="Q639">
        <v>11</v>
      </c>
      <c r="R639">
        <v>19</v>
      </c>
      <c r="S639">
        <v>10</v>
      </c>
      <c r="T639">
        <v>10</v>
      </c>
      <c r="U639">
        <v>3</v>
      </c>
      <c r="V639" t="s">
        <v>4239</v>
      </c>
      <c r="X639" t="s">
        <v>215</v>
      </c>
      <c r="Y639">
        <v>10</v>
      </c>
      <c r="Z639" t="s">
        <v>2440</v>
      </c>
      <c r="AA639" t="s">
        <v>4240</v>
      </c>
      <c r="AB639" s="6">
        <v>11</v>
      </c>
      <c r="AC639" t="s">
        <v>4241</v>
      </c>
      <c r="AD639" t="s">
        <v>4242</v>
      </c>
      <c r="AG639" t="s">
        <v>4243</v>
      </c>
      <c r="AH639" t="s">
        <v>219</v>
      </c>
      <c r="AI639" t="s">
        <v>896</v>
      </c>
      <c r="AK639" t="s">
        <v>3706</v>
      </c>
      <c r="AL639" t="s">
        <v>141</v>
      </c>
      <c r="AM639" t="s">
        <v>125</v>
      </c>
      <c r="AN639" t="b">
        <v>1</v>
      </c>
      <c r="AO639" t="b">
        <v>1</v>
      </c>
      <c r="AP639" t="b">
        <v>1</v>
      </c>
      <c r="AU639" t="s">
        <v>2092</v>
      </c>
      <c r="AV639" t="s">
        <v>235</v>
      </c>
    </row>
    <row r="640" spans="1:77" x14ac:dyDescent="0.25">
      <c r="A640" s="1">
        <v>638</v>
      </c>
      <c r="B640" t="s">
        <v>4244</v>
      </c>
      <c r="C640" t="s">
        <v>4179</v>
      </c>
      <c r="D640">
        <v>246</v>
      </c>
      <c r="E640" t="s">
        <v>304</v>
      </c>
      <c r="F640" t="s">
        <v>797</v>
      </c>
      <c r="G640" t="s">
        <v>79</v>
      </c>
      <c r="H640" t="s">
        <v>117</v>
      </c>
      <c r="I640" t="s">
        <v>4245</v>
      </c>
      <c r="J640" s="2" t="str">
        <f t="shared" si="36"/>
        <v xml:space="preserve">{'average': 3, </v>
      </c>
      <c r="K640" s="2" t="str">
        <f t="shared" si="37"/>
        <v xml:space="preserve"> 3, </v>
      </c>
      <c r="L640" s="2" t="str">
        <f t="shared" si="39"/>
        <v xml:space="preserve"> 3 </v>
      </c>
      <c r="M640" s="3" t="e">
        <f t="shared" si="38"/>
        <v>#VALUE!</v>
      </c>
      <c r="N640" s="2" t="e">
        <v>#VALUE!</v>
      </c>
      <c r="O640" t="s">
        <v>1093</v>
      </c>
      <c r="P640">
        <v>8</v>
      </c>
      <c r="Q640">
        <v>14</v>
      </c>
      <c r="R640">
        <v>11</v>
      </c>
      <c r="S640">
        <v>4</v>
      </c>
      <c r="T640">
        <v>12</v>
      </c>
      <c r="U640">
        <v>6</v>
      </c>
      <c r="Y640">
        <v>11</v>
      </c>
      <c r="AB640" s="6">
        <v>0</v>
      </c>
      <c r="AC640" t="s">
        <v>4246</v>
      </c>
      <c r="AD640" t="s">
        <v>4247</v>
      </c>
      <c r="AG640" t="s">
        <v>2050</v>
      </c>
      <c r="AK640" t="s">
        <v>113</v>
      </c>
      <c r="AL640" t="s">
        <v>124</v>
      </c>
      <c r="BY640" t="b">
        <v>1</v>
      </c>
    </row>
    <row r="641" spans="1:77" x14ac:dyDescent="0.25">
      <c r="A641" s="1">
        <v>639</v>
      </c>
      <c r="B641" t="s">
        <v>4248</v>
      </c>
      <c r="C641" t="s">
        <v>4179</v>
      </c>
      <c r="D641">
        <v>246</v>
      </c>
      <c r="E641" t="s">
        <v>473</v>
      </c>
      <c r="F641" t="s">
        <v>797</v>
      </c>
      <c r="G641" t="s">
        <v>79</v>
      </c>
      <c r="H641" t="s">
        <v>117</v>
      </c>
      <c r="I641" t="s">
        <v>4249</v>
      </c>
      <c r="J641" s="2" t="str">
        <f t="shared" si="36"/>
        <v xml:space="preserve">{'average': 2, </v>
      </c>
      <c r="K641" s="2" t="str">
        <f t="shared" si="37"/>
        <v xml:space="preserve"> 2, </v>
      </c>
      <c r="L641" s="2" t="str">
        <f t="shared" si="39"/>
        <v xml:space="preserve"> 2 </v>
      </c>
      <c r="M641" s="3" t="e">
        <f t="shared" si="38"/>
        <v>#VALUE!</v>
      </c>
      <c r="N641" s="2" t="e">
        <v>#VALUE!</v>
      </c>
      <c r="O641" t="s">
        <v>2889</v>
      </c>
      <c r="P641">
        <v>3</v>
      </c>
      <c r="Q641">
        <v>15</v>
      </c>
      <c r="R641">
        <v>10</v>
      </c>
      <c r="S641">
        <v>3</v>
      </c>
      <c r="T641">
        <v>12</v>
      </c>
      <c r="U641">
        <v>7</v>
      </c>
      <c r="W641" t="s">
        <v>4250</v>
      </c>
      <c r="X641" t="s">
        <v>2065</v>
      </c>
      <c r="Y641">
        <v>13</v>
      </c>
      <c r="AB641" s="6">
        <v>0</v>
      </c>
      <c r="AC641" t="s">
        <v>4251</v>
      </c>
      <c r="AD641" t="s">
        <v>4252</v>
      </c>
      <c r="AG641" t="s">
        <v>1214</v>
      </c>
      <c r="AH641" t="s">
        <v>850</v>
      </c>
      <c r="AK641" t="s">
        <v>123</v>
      </c>
      <c r="AL641" t="s">
        <v>124</v>
      </c>
      <c r="AO641" t="b">
        <v>1</v>
      </c>
      <c r="BY641" t="b">
        <v>1</v>
      </c>
    </row>
    <row r="642" spans="1:77" x14ac:dyDescent="0.25">
      <c r="A642" s="1">
        <v>640</v>
      </c>
      <c r="B642" t="s">
        <v>4253</v>
      </c>
      <c r="C642" t="s">
        <v>4179</v>
      </c>
      <c r="D642">
        <v>246</v>
      </c>
      <c r="E642" t="s">
        <v>473</v>
      </c>
      <c r="F642" t="s">
        <v>797</v>
      </c>
      <c r="G642" t="s">
        <v>79</v>
      </c>
      <c r="H642" t="s">
        <v>364</v>
      </c>
      <c r="I642" t="s">
        <v>4249</v>
      </c>
      <c r="J642" s="2" t="str">
        <f t="shared" si="36"/>
        <v xml:space="preserve">{'average': 2, </v>
      </c>
      <c r="K642" s="2" t="str">
        <f t="shared" si="37"/>
        <v xml:space="preserve"> 2, </v>
      </c>
      <c r="L642" s="2" t="str">
        <f t="shared" si="39"/>
        <v xml:space="preserve"> 2 </v>
      </c>
      <c r="M642" s="3" t="e">
        <f t="shared" si="38"/>
        <v>#VALUE!</v>
      </c>
      <c r="N642" s="2" t="e">
        <v>#VALUE!</v>
      </c>
      <c r="O642" t="s">
        <v>4254</v>
      </c>
      <c r="P642">
        <v>2</v>
      </c>
      <c r="Q642">
        <v>16</v>
      </c>
      <c r="R642">
        <v>11</v>
      </c>
      <c r="S642">
        <v>3</v>
      </c>
      <c r="T642">
        <v>12</v>
      </c>
      <c r="U642">
        <v>6</v>
      </c>
      <c r="W642" t="s">
        <v>2290</v>
      </c>
      <c r="Y642">
        <v>13</v>
      </c>
      <c r="AB642" s="6">
        <v>0</v>
      </c>
      <c r="AC642" t="s">
        <v>4255</v>
      </c>
      <c r="AD642" t="s">
        <v>4256</v>
      </c>
      <c r="AG642" t="s">
        <v>1214</v>
      </c>
      <c r="AK642" t="s">
        <v>197</v>
      </c>
      <c r="AL642" t="s">
        <v>124</v>
      </c>
      <c r="AO642" t="b">
        <v>1</v>
      </c>
      <c r="BY642" t="b">
        <v>1</v>
      </c>
    </row>
    <row r="643" spans="1:77" x14ac:dyDescent="0.25">
      <c r="A643" s="1">
        <v>641</v>
      </c>
      <c r="B643" t="s">
        <v>4257</v>
      </c>
      <c r="C643" t="s">
        <v>4179</v>
      </c>
      <c r="D643">
        <v>246</v>
      </c>
      <c r="E643" t="s">
        <v>473</v>
      </c>
      <c r="F643" t="s">
        <v>797</v>
      </c>
      <c r="G643" t="s">
        <v>79</v>
      </c>
      <c r="H643" t="s">
        <v>364</v>
      </c>
      <c r="I643" t="s">
        <v>1837</v>
      </c>
      <c r="J643" s="2" t="str">
        <f t="shared" ref="J643:J706" si="40">LEFT(I643, 15)</f>
        <v xml:space="preserve">{'average': 1, </v>
      </c>
      <c r="K643" s="2" t="str">
        <f t="shared" ref="K643:K706" si="41">RIGHT(J643, LEN(J643)-FIND(":",J643))</f>
        <v xml:space="preserve"> 1, </v>
      </c>
      <c r="L643" s="2" t="str">
        <f t="shared" si="39"/>
        <v xml:space="preserve"> 1 </v>
      </c>
      <c r="M643" s="3" t="e">
        <f t="shared" ref="M643:M706" si="42">IF(ISERROR(L643), N643/K643, N643/L643)</f>
        <v>#VALUE!</v>
      </c>
      <c r="N643" s="2" t="e">
        <v>#VALUE!</v>
      </c>
      <c r="O643" t="s">
        <v>4258</v>
      </c>
      <c r="P643">
        <v>1</v>
      </c>
      <c r="Q643">
        <v>17</v>
      </c>
      <c r="R643">
        <v>9</v>
      </c>
      <c r="S643">
        <v>2</v>
      </c>
      <c r="T643">
        <v>11</v>
      </c>
      <c r="U643">
        <v>4</v>
      </c>
      <c r="W643" t="s">
        <v>4259</v>
      </c>
      <c r="Y643">
        <v>12</v>
      </c>
      <c r="AB643" s="6">
        <v>0</v>
      </c>
      <c r="AC643" t="s">
        <v>4260</v>
      </c>
      <c r="AO643" t="b">
        <v>1</v>
      </c>
      <c r="BY643" t="b">
        <v>1</v>
      </c>
    </row>
    <row r="644" spans="1:77" x14ac:dyDescent="0.25">
      <c r="A644" s="1">
        <v>642</v>
      </c>
      <c r="B644" t="s">
        <v>4261</v>
      </c>
      <c r="C644" t="s">
        <v>4179</v>
      </c>
      <c r="D644">
        <v>246</v>
      </c>
      <c r="J644" s="2" t="str">
        <f t="shared" si="40"/>
        <v/>
      </c>
      <c r="K644" s="2" t="e">
        <f t="shared" si="41"/>
        <v>#VALUE!</v>
      </c>
      <c r="L644" s="2" t="e">
        <f t="shared" ref="L644:L707" si="43">REPLACE(K644, FIND(",", K644), 1, "")</f>
        <v>#VALUE!</v>
      </c>
      <c r="M644" s="3" t="e">
        <f t="shared" si="42"/>
        <v>#VALUE!</v>
      </c>
      <c r="N644" s="2" t="e">
        <v>#VALUE!</v>
      </c>
      <c r="AB644" s="6">
        <v>0</v>
      </c>
      <c r="BB644" t="s">
        <v>4262</v>
      </c>
    </row>
    <row r="645" spans="1:77" x14ac:dyDescent="0.25">
      <c r="A645" s="1">
        <v>643</v>
      </c>
      <c r="B645" t="s">
        <v>4263</v>
      </c>
      <c r="C645" t="s">
        <v>4179</v>
      </c>
      <c r="D645">
        <v>246</v>
      </c>
      <c r="E645" t="s">
        <v>473</v>
      </c>
      <c r="F645" t="s">
        <v>797</v>
      </c>
      <c r="G645" t="s">
        <v>79</v>
      </c>
      <c r="H645" t="s">
        <v>364</v>
      </c>
      <c r="I645" t="s">
        <v>1837</v>
      </c>
      <c r="J645" s="2" t="str">
        <f t="shared" si="40"/>
        <v xml:space="preserve">{'average': 1, </v>
      </c>
      <c r="K645" s="2" t="str">
        <f t="shared" si="41"/>
        <v xml:space="preserve"> 1, </v>
      </c>
      <c r="L645" s="2" t="str">
        <f t="shared" si="43"/>
        <v xml:space="preserve"> 1 </v>
      </c>
      <c r="M645" s="3" t="e">
        <f t="shared" si="42"/>
        <v>#VALUE!</v>
      </c>
      <c r="N645" s="2" t="e">
        <v>#VALUE!</v>
      </c>
      <c r="O645" t="s">
        <v>105</v>
      </c>
      <c r="P645">
        <v>3</v>
      </c>
      <c r="Q645">
        <v>16</v>
      </c>
      <c r="R645">
        <v>8</v>
      </c>
      <c r="S645">
        <v>2</v>
      </c>
      <c r="T645">
        <v>12</v>
      </c>
      <c r="U645">
        <v>3</v>
      </c>
      <c r="W645" t="s">
        <v>2290</v>
      </c>
      <c r="Y645">
        <v>13</v>
      </c>
      <c r="AB645" s="6">
        <v>0</v>
      </c>
      <c r="AC645" t="s">
        <v>4264</v>
      </c>
      <c r="AD645" t="s">
        <v>1840</v>
      </c>
      <c r="AG645" t="s">
        <v>1214</v>
      </c>
      <c r="AK645" t="s">
        <v>197</v>
      </c>
      <c r="AL645" t="s">
        <v>158</v>
      </c>
      <c r="BY645" t="b">
        <v>1</v>
      </c>
    </row>
    <row r="646" spans="1:77" x14ac:dyDescent="0.25">
      <c r="A646" s="1">
        <v>644</v>
      </c>
      <c r="B646" t="s">
        <v>862</v>
      </c>
      <c r="C646" t="s">
        <v>4179</v>
      </c>
      <c r="D646">
        <v>282</v>
      </c>
      <c r="J646" s="2" t="str">
        <f t="shared" si="40"/>
        <v/>
      </c>
      <c r="K646" s="2" t="e">
        <f t="shared" si="41"/>
        <v>#VALUE!</v>
      </c>
      <c r="L646" s="2" t="e">
        <f t="shared" si="43"/>
        <v>#VALUE!</v>
      </c>
      <c r="M646" s="3" t="e">
        <f t="shared" si="42"/>
        <v>#VALUE!</v>
      </c>
      <c r="N646" s="2" t="e">
        <v>#VALUE!</v>
      </c>
      <c r="AB646" s="6">
        <v>0</v>
      </c>
      <c r="AN646" t="b">
        <v>1</v>
      </c>
      <c r="AO646" t="b">
        <v>1</v>
      </c>
      <c r="AP646" t="b">
        <v>1</v>
      </c>
      <c r="BB646" t="s">
        <v>863</v>
      </c>
    </row>
    <row r="647" spans="1:77" x14ac:dyDescent="0.25">
      <c r="A647" s="1">
        <v>645</v>
      </c>
      <c r="B647" t="s">
        <v>4265</v>
      </c>
      <c r="C647" t="s">
        <v>4179</v>
      </c>
      <c r="D647">
        <v>284</v>
      </c>
      <c r="E647" t="s">
        <v>100</v>
      </c>
      <c r="F647" t="s">
        <v>352</v>
      </c>
      <c r="G647" t="s">
        <v>109</v>
      </c>
      <c r="H647" t="s">
        <v>475</v>
      </c>
      <c r="I647" t="s">
        <v>1237</v>
      </c>
      <c r="J647" s="2" t="str">
        <f t="shared" si="40"/>
        <v>{'average': 82,</v>
      </c>
      <c r="K647" s="2" t="str">
        <f t="shared" si="41"/>
        <v xml:space="preserve"> 82,</v>
      </c>
      <c r="L647" s="2" t="str">
        <f t="shared" si="43"/>
        <v xml:space="preserve"> 82</v>
      </c>
      <c r="M647" s="3">
        <f t="shared" si="42"/>
        <v>0.40243902439024393</v>
      </c>
      <c r="N647" s="2">
        <v>33</v>
      </c>
      <c r="O647" t="s">
        <v>105</v>
      </c>
      <c r="P647">
        <v>15</v>
      </c>
      <c r="Q647">
        <v>10</v>
      </c>
      <c r="R647">
        <v>17</v>
      </c>
      <c r="S647">
        <v>8</v>
      </c>
      <c r="T647">
        <v>10</v>
      </c>
      <c r="U647">
        <v>8</v>
      </c>
      <c r="V647" t="s">
        <v>4266</v>
      </c>
      <c r="X647" t="s">
        <v>226</v>
      </c>
      <c r="Y647">
        <v>10</v>
      </c>
      <c r="AB647" s="6">
        <v>5</v>
      </c>
      <c r="AC647" t="s">
        <v>4267</v>
      </c>
      <c r="AD647" t="s">
        <v>4268</v>
      </c>
      <c r="AH647" t="s">
        <v>230</v>
      </c>
      <c r="AI647" t="s">
        <v>94</v>
      </c>
      <c r="AK647" t="s">
        <v>4269</v>
      </c>
      <c r="AL647" t="s">
        <v>158</v>
      </c>
      <c r="AM647" t="s">
        <v>282</v>
      </c>
      <c r="AN647" t="b">
        <v>1</v>
      </c>
      <c r="AO647" t="b">
        <v>1</v>
      </c>
      <c r="AP647" t="b">
        <v>1</v>
      </c>
      <c r="AU647" t="s">
        <v>634</v>
      </c>
      <c r="AV647" t="s">
        <v>4270</v>
      </c>
    </row>
    <row r="648" spans="1:77" x14ac:dyDescent="0.25">
      <c r="A648" s="1">
        <v>646</v>
      </c>
      <c r="B648" t="s">
        <v>4271</v>
      </c>
      <c r="C648" t="s">
        <v>4179</v>
      </c>
      <c r="D648">
        <v>300</v>
      </c>
      <c r="E648" t="s">
        <v>100</v>
      </c>
      <c r="F648" t="s">
        <v>144</v>
      </c>
      <c r="G648" t="s">
        <v>79</v>
      </c>
      <c r="H648" t="s">
        <v>4272</v>
      </c>
      <c r="I648" t="s">
        <v>532</v>
      </c>
      <c r="J648" s="2" t="str">
        <f t="shared" si="40"/>
        <v>{'average': 51,</v>
      </c>
      <c r="K648" s="2" t="str">
        <f t="shared" si="41"/>
        <v xml:space="preserve"> 51,</v>
      </c>
      <c r="L648" s="2" t="str">
        <f t="shared" si="43"/>
        <v xml:space="preserve"> 51</v>
      </c>
      <c r="M648" s="3">
        <f t="shared" si="42"/>
        <v>0.47058823529411764</v>
      </c>
      <c r="N648" s="2">
        <v>24</v>
      </c>
      <c r="O648" t="s">
        <v>105</v>
      </c>
      <c r="P648">
        <v>14</v>
      </c>
      <c r="Q648">
        <v>14</v>
      </c>
      <c r="R648">
        <v>18</v>
      </c>
      <c r="S648">
        <v>10</v>
      </c>
      <c r="T648">
        <v>10</v>
      </c>
      <c r="U648">
        <v>7</v>
      </c>
      <c r="Y648">
        <v>10</v>
      </c>
      <c r="AA648" t="s">
        <v>596</v>
      </c>
      <c r="AB648" s="6">
        <v>2</v>
      </c>
      <c r="AC648" t="s">
        <v>4273</v>
      </c>
      <c r="AD648" t="s">
        <v>4274</v>
      </c>
      <c r="AG648" t="s">
        <v>92</v>
      </c>
      <c r="AI648" t="s">
        <v>94</v>
      </c>
      <c r="AJ648" t="s">
        <v>600</v>
      </c>
      <c r="AK648" t="s">
        <v>110</v>
      </c>
      <c r="AL648" t="s">
        <v>111</v>
      </c>
      <c r="AN648" t="b">
        <v>1</v>
      </c>
      <c r="AO648" t="b">
        <v>1</v>
      </c>
      <c r="AP648" t="b">
        <v>1</v>
      </c>
      <c r="AU648" t="s">
        <v>361</v>
      </c>
      <c r="AV648" t="s">
        <v>920</v>
      </c>
    </row>
    <row r="649" spans="1:77" x14ac:dyDescent="0.25">
      <c r="A649" s="1">
        <v>647</v>
      </c>
      <c r="B649" t="s">
        <v>4275</v>
      </c>
      <c r="C649" t="s">
        <v>4179</v>
      </c>
      <c r="D649">
        <v>270</v>
      </c>
      <c r="E649" t="s">
        <v>100</v>
      </c>
      <c r="F649" t="s">
        <v>188</v>
      </c>
      <c r="G649" t="s">
        <v>287</v>
      </c>
      <c r="H649" t="s">
        <v>577</v>
      </c>
      <c r="I649" t="s">
        <v>2212</v>
      </c>
      <c r="J649" s="2" t="str">
        <f t="shared" si="40"/>
        <v>{'average': 49,</v>
      </c>
      <c r="K649" s="2" t="str">
        <f t="shared" si="41"/>
        <v xml:space="preserve"> 49,</v>
      </c>
      <c r="L649" s="2" t="str">
        <f t="shared" si="43"/>
        <v xml:space="preserve"> 49</v>
      </c>
      <c r="M649" s="3">
        <f t="shared" si="42"/>
        <v>0.18367346938775511</v>
      </c>
      <c r="N649" s="2">
        <v>9</v>
      </c>
      <c r="O649" t="s">
        <v>105</v>
      </c>
      <c r="P649">
        <v>10</v>
      </c>
      <c r="Q649">
        <v>11</v>
      </c>
      <c r="R649">
        <v>12</v>
      </c>
      <c r="S649">
        <v>16</v>
      </c>
      <c r="T649">
        <v>13</v>
      </c>
      <c r="U649">
        <v>15</v>
      </c>
      <c r="V649" t="s">
        <v>192</v>
      </c>
      <c r="W649" t="s">
        <v>4276</v>
      </c>
      <c r="Y649">
        <v>11</v>
      </c>
      <c r="AA649" t="s">
        <v>4277</v>
      </c>
      <c r="AB649" s="6">
        <v>4</v>
      </c>
      <c r="AD649" t="s">
        <v>4278</v>
      </c>
      <c r="AJ649" t="s">
        <v>4279</v>
      </c>
      <c r="AK649" t="s">
        <v>4280</v>
      </c>
      <c r="AN649" t="b">
        <v>1</v>
      </c>
      <c r="AO649" t="b">
        <v>1</v>
      </c>
      <c r="AP649" t="b">
        <v>1</v>
      </c>
      <c r="AQ649" t="b">
        <v>1</v>
      </c>
      <c r="AR649" t="s">
        <v>4281</v>
      </c>
      <c r="AS649" t="s">
        <v>200</v>
      </c>
      <c r="AT649" t="s">
        <v>428</v>
      </c>
      <c r="AY649" t="b">
        <v>1</v>
      </c>
      <c r="BY649" t="b">
        <v>1</v>
      </c>
    </row>
    <row r="650" spans="1:77" x14ac:dyDescent="0.25">
      <c r="A650" s="1">
        <v>648</v>
      </c>
      <c r="B650" t="s">
        <v>4282</v>
      </c>
      <c r="C650" t="s">
        <v>4179</v>
      </c>
      <c r="D650">
        <v>270</v>
      </c>
      <c r="E650" t="s">
        <v>100</v>
      </c>
      <c r="F650" t="s">
        <v>144</v>
      </c>
      <c r="G650" t="s">
        <v>287</v>
      </c>
      <c r="H650" t="s">
        <v>577</v>
      </c>
      <c r="I650" t="s">
        <v>4283</v>
      </c>
      <c r="J650" s="2" t="str">
        <f t="shared" si="40"/>
        <v>{'average': 24,</v>
      </c>
      <c r="K650" s="2" t="str">
        <f t="shared" si="41"/>
        <v xml:space="preserve"> 24,</v>
      </c>
      <c r="L650" s="2" t="str">
        <f t="shared" si="43"/>
        <v xml:space="preserve"> 24</v>
      </c>
      <c r="M650" s="3">
        <f t="shared" si="42"/>
        <v>0.375</v>
      </c>
      <c r="N650" s="2">
        <v>9</v>
      </c>
      <c r="O650" t="s">
        <v>105</v>
      </c>
      <c r="P650">
        <v>10</v>
      </c>
      <c r="Q650">
        <v>11</v>
      </c>
      <c r="R650">
        <v>12</v>
      </c>
      <c r="S650">
        <v>16</v>
      </c>
      <c r="T650">
        <v>13</v>
      </c>
      <c r="U650">
        <v>15</v>
      </c>
      <c r="V650" t="s">
        <v>192</v>
      </c>
      <c r="W650" t="s">
        <v>4276</v>
      </c>
      <c r="Y650">
        <v>11</v>
      </c>
      <c r="AA650" t="s">
        <v>4277</v>
      </c>
      <c r="AB650" s="6">
        <v>1</v>
      </c>
      <c r="AD650" t="s">
        <v>4284</v>
      </c>
      <c r="AJ650" t="s">
        <v>4279</v>
      </c>
      <c r="AK650" t="s">
        <v>4280</v>
      </c>
      <c r="AN650" t="b">
        <v>1</v>
      </c>
      <c r="AO650" t="b">
        <v>1</v>
      </c>
      <c r="AP650" t="b">
        <v>1</v>
      </c>
      <c r="AQ650" t="b">
        <v>1</v>
      </c>
      <c r="AR650" t="s">
        <v>4285</v>
      </c>
      <c r="AS650" t="s">
        <v>200</v>
      </c>
      <c r="AT650" t="s">
        <v>428</v>
      </c>
    </row>
    <row r="651" spans="1:77" x14ac:dyDescent="0.25">
      <c r="A651" s="1">
        <v>649</v>
      </c>
      <c r="B651" t="s">
        <v>4286</v>
      </c>
      <c r="C651" t="s">
        <v>4179</v>
      </c>
      <c r="D651">
        <v>183</v>
      </c>
      <c r="H651" t="s">
        <v>610</v>
      </c>
      <c r="I651" t="s">
        <v>3947</v>
      </c>
      <c r="J651" s="2" t="str">
        <f t="shared" si="40"/>
        <v>{'average': 71,</v>
      </c>
      <c r="K651" s="2" t="str">
        <f t="shared" si="41"/>
        <v xml:space="preserve"> 71,</v>
      </c>
      <c r="L651" s="2" t="str">
        <f t="shared" si="43"/>
        <v xml:space="preserve"> 71</v>
      </c>
      <c r="M651" s="3">
        <f t="shared" si="42"/>
        <v>0.18309859154929578</v>
      </c>
      <c r="N651" s="2">
        <v>13</v>
      </c>
      <c r="AB651" s="6">
        <v>0</v>
      </c>
      <c r="AI651" t="s">
        <v>1160</v>
      </c>
      <c r="AL651" t="s">
        <v>1160</v>
      </c>
      <c r="AM651" t="s">
        <v>1160</v>
      </c>
      <c r="AQ651" t="b">
        <v>1</v>
      </c>
      <c r="AS651" t="s">
        <v>1160</v>
      </c>
      <c r="AT651" t="s">
        <v>1160</v>
      </c>
      <c r="AY651" t="b">
        <v>1</v>
      </c>
      <c r="BB651" t="s">
        <v>4287</v>
      </c>
    </row>
    <row r="652" spans="1:77" x14ac:dyDescent="0.25">
      <c r="A652" s="1">
        <v>650</v>
      </c>
      <c r="B652" t="s">
        <v>4288</v>
      </c>
      <c r="C652" t="s">
        <v>4179</v>
      </c>
      <c r="D652">
        <v>288</v>
      </c>
      <c r="E652" t="s">
        <v>473</v>
      </c>
      <c r="F652" t="s">
        <v>797</v>
      </c>
      <c r="G652" t="s">
        <v>79</v>
      </c>
      <c r="H652" t="s">
        <v>364</v>
      </c>
      <c r="I652" t="s">
        <v>4249</v>
      </c>
      <c r="J652" s="2" t="str">
        <f t="shared" si="40"/>
        <v xml:space="preserve">{'average': 2, </v>
      </c>
      <c r="K652" s="2" t="str">
        <f t="shared" si="41"/>
        <v xml:space="preserve"> 2, </v>
      </c>
      <c r="L652" s="2" t="str">
        <f t="shared" si="43"/>
        <v xml:space="preserve"> 2 </v>
      </c>
      <c r="M652" s="3" t="e">
        <f t="shared" si="42"/>
        <v>#VALUE!</v>
      </c>
      <c r="N652" s="2" t="e">
        <v>#VALUE!</v>
      </c>
      <c r="O652" t="s">
        <v>4254</v>
      </c>
      <c r="P652">
        <v>2</v>
      </c>
      <c r="Q652">
        <v>16</v>
      </c>
      <c r="R652">
        <v>11</v>
      </c>
      <c r="S652">
        <v>3</v>
      </c>
      <c r="T652">
        <v>12</v>
      </c>
      <c r="U652">
        <v>6</v>
      </c>
      <c r="W652" t="s">
        <v>2290</v>
      </c>
      <c r="X652" t="s">
        <v>226</v>
      </c>
      <c r="Y652">
        <v>13</v>
      </c>
      <c r="AB652" s="6">
        <v>0</v>
      </c>
      <c r="AC652" t="s">
        <v>4289</v>
      </c>
      <c r="AD652" t="s">
        <v>4256</v>
      </c>
      <c r="AG652" t="s">
        <v>1214</v>
      </c>
      <c r="AH652" t="s">
        <v>230</v>
      </c>
      <c r="AK652" t="s">
        <v>197</v>
      </c>
      <c r="AL652" t="s">
        <v>124</v>
      </c>
      <c r="AN652" t="b">
        <v>1</v>
      </c>
      <c r="AO652" t="b">
        <v>1</v>
      </c>
      <c r="AP652" t="b">
        <v>1</v>
      </c>
      <c r="BA652" t="b">
        <v>1</v>
      </c>
    </row>
    <row r="653" spans="1:77" x14ac:dyDescent="0.25">
      <c r="A653" s="1">
        <v>651</v>
      </c>
      <c r="B653" t="s">
        <v>4290</v>
      </c>
      <c r="C653" t="s">
        <v>4179</v>
      </c>
      <c r="D653">
        <v>288</v>
      </c>
      <c r="E653" t="s">
        <v>100</v>
      </c>
      <c r="F653" t="s">
        <v>188</v>
      </c>
      <c r="G653" t="s">
        <v>1305</v>
      </c>
      <c r="H653" t="s">
        <v>4233</v>
      </c>
      <c r="I653" t="s">
        <v>1804</v>
      </c>
      <c r="J653" s="2" t="str">
        <f t="shared" si="40"/>
        <v>{'average': 67,</v>
      </c>
      <c r="K653" s="2" t="str">
        <f t="shared" si="41"/>
        <v xml:space="preserve"> 67,</v>
      </c>
      <c r="L653" s="2" t="str">
        <f t="shared" si="43"/>
        <v xml:space="preserve"> 67</v>
      </c>
      <c r="M653" s="3">
        <f t="shared" si="42"/>
        <v>0.40298507462686567</v>
      </c>
      <c r="N653" s="2">
        <v>27</v>
      </c>
      <c r="O653" t="s">
        <v>4291</v>
      </c>
      <c r="P653">
        <v>12</v>
      </c>
      <c r="Q653">
        <v>13</v>
      </c>
      <c r="R653">
        <v>16</v>
      </c>
      <c r="S653">
        <v>10</v>
      </c>
      <c r="T653">
        <v>16</v>
      </c>
      <c r="U653">
        <v>9</v>
      </c>
      <c r="V653" t="s">
        <v>4292</v>
      </c>
      <c r="W653" t="s">
        <v>4293</v>
      </c>
      <c r="X653" t="s">
        <v>4294</v>
      </c>
      <c r="Y653">
        <v>16</v>
      </c>
      <c r="Z653" t="s">
        <v>634</v>
      </c>
      <c r="AA653" t="s">
        <v>963</v>
      </c>
      <c r="AB653" s="6">
        <v>5</v>
      </c>
      <c r="AD653" t="s">
        <v>4295</v>
      </c>
      <c r="AH653" t="s">
        <v>230</v>
      </c>
      <c r="AI653" t="s">
        <v>294</v>
      </c>
      <c r="AJ653" t="s">
        <v>966</v>
      </c>
      <c r="AK653" t="s">
        <v>4231</v>
      </c>
      <c r="AL653" t="s">
        <v>124</v>
      </c>
      <c r="AN653" t="b">
        <v>1</v>
      </c>
      <c r="AO653" t="b">
        <v>1</v>
      </c>
      <c r="AP653" t="b">
        <v>1</v>
      </c>
      <c r="AR653" t="s">
        <v>4296</v>
      </c>
      <c r="AS653" t="s">
        <v>4297</v>
      </c>
      <c r="AT653" t="s">
        <v>2952</v>
      </c>
    </row>
    <row r="654" spans="1:77" x14ac:dyDescent="0.25">
      <c r="A654" s="1">
        <v>652</v>
      </c>
      <c r="B654" t="s">
        <v>4298</v>
      </c>
      <c r="C654" t="s">
        <v>4179</v>
      </c>
      <c r="D654">
        <v>288</v>
      </c>
      <c r="E654" t="s">
        <v>77</v>
      </c>
      <c r="F654" t="s">
        <v>352</v>
      </c>
      <c r="G654" t="s">
        <v>287</v>
      </c>
      <c r="H654" t="s">
        <v>4299</v>
      </c>
      <c r="I654" t="s">
        <v>4300</v>
      </c>
      <c r="J654" s="2" t="str">
        <f t="shared" si="40"/>
        <v>{'average': 102</v>
      </c>
      <c r="K654" s="2" t="str">
        <f t="shared" si="41"/>
        <v xml:space="preserve"> 102</v>
      </c>
      <c r="L654" s="2" t="e">
        <f t="shared" si="43"/>
        <v>#VALUE!</v>
      </c>
      <c r="M654" s="3">
        <f t="shared" si="42"/>
        <v>0.23529411764705882</v>
      </c>
      <c r="N654" s="2">
        <v>24</v>
      </c>
      <c r="O654" t="s">
        <v>308</v>
      </c>
      <c r="P654">
        <v>23</v>
      </c>
      <c r="Q654">
        <v>9</v>
      </c>
      <c r="R654">
        <v>15</v>
      </c>
      <c r="S654">
        <v>6</v>
      </c>
      <c r="T654">
        <v>8</v>
      </c>
      <c r="U654">
        <v>5</v>
      </c>
      <c r="X654" t="s">
        <v>226</v>
      </c>
      <c r="Y654">
        <v>9</v>
      </c>
      <c r="AA654" t="s">
        <v>2087</v>
      </c>
      <c r="AB654" s="6">
        <v>6</v>
      </c>
      <c r="AC654" t="s">
        <v>4301</v>
      </c>
      <c r="AD654" t="s">
        <v>4302</v>
      </c>
      <c r="AH654" t="s">
        <v>230</v>
      </c>
      <c r="AI654" t="s">
        <v>94</v>
      </c>
      <c r="AJ654" t="s">
        <v>2090</v>
      </c>
      <c r="AK654" t="s">
        <v>4303</v>
      </c>
      <c r="AL654" t="s">
        <v>97</v>
      </c>
      <c r="AM654" t="s">
        <v>284</v>
      </c>
      <c r="AN654" t="b">
        <v>1</v>
      </c>
      <c r="AO654" t="b">
        <v>1</v>
      </c>
      <c r="AP654" t="b">
        <v>1</v>
      </c>
      <c r="AU654" t="s">
        <v>2092</v>
      </c>
      <c r="AV654" t="s">
        <v>394</v>
      </c>
      <c r="AX654" t="s">
        <v>395</v>
      </c>
    </row>
    <row r="655" spans="1:77" x14ac:dyDescent="0.25">
      <c r="A655" s="1">
        <v>653</v>
      </c>
      <c r="B655" t="s">
        <v>4304</v>
      </c>
      <c r="C655" t="s">
        <v>4179</v>
      </c>
      <c r="D655">
        <v>301</v>
      </c>
      <c r="E655" t="s">
        <v>100</v>
      </c>
      <c r="F655" t="s">
        <v>144</v>
      </c>
      <c r="G655" t="s">
        <v>79</v>
      </c>
      <c r="H655" t="s">
        <v>830</v>
      </c>
      <c r="I655" t="s">
        <v>2494</v>
      </c>
      <c r="J655" s="2" t="str">
        <f t="shared" si="40"/>
        <v>{'average': 68,</v>
      </c>
      <c r="K655" s="2" t="str">
        <f t="shared" si="41"/>
        <v xml:space="preserve"> 68,</v>
      </c>
      <c r="L655" s="2" t="str">
        <f t="shared" si="43"/>
        <v xml:space="preserve"> 68</v>
      </c>
      <c r="M655" s="3">
        <f t="shared" si="42"/>
        <v>0.47058823529411764</v>
      </c>
      <c r="N655" s="2">
        <v>32</v>
      </c>
      <c r="O655" t="s">
        <v>594</v>
      </c>
      <c r="P655">
        <v>10</v>
      </c>
      <c r="Q655">
        <v>18</v>
      </c>
      <c r="R655">
        <v>18</v>
      </c>
      <c r="S655">
        <v>12</v>
      </c>
      <c r="T655">
        <v>10</v>
      </c>
      <c r="U655">
        <v>7</v>
      </c>
      <c r="Y655">
        <v>10</v>
      </c>
      <c r="AA655" t="s">
        <v>596</v>
      </c>
      <c r="AB655" s="6">
        <v>3</v>
      </c>
      <c r="AC655" t="s">
        <v>4273</v>
      </c>
      <c r="AD655" t="s">
        <v>4305</v>
      </c>
      <c r="AG655" t="s">
        <v>92</v>
      </c>
      <c r="AI655" t="s">
        <v>94</v>
      </c>
      <c r="AJ655" t="s">
        <v>600</v>
      </c>
      <c r="AK655" t="s">
        <v>997</v>
      </c>
      <c r="AL655" t="s">
        <v>1007</v>
      </c>
      <c r="AN655" t="b">
        <v>1</v>
      </c>
      <c r="AO655" t="b">
        <v>1</v>
      </c>
      <c r="AP655" t="b">
        <v>1</v>
      </c>
      <c r="AU655" t="s">
        <v>975</v>
      </c>
      <c r="AV655" t="s">
        <v>920</v>
      </c>
    </row>
    <row r="656" spans="1:77" x14ac:dyDescent="0.25">
      <c r="A656" s="1">
        <v>654</v>
      </c>
      <c r="B656" t="s">
        <v>4306</v>
      </c>
      <c r="C656" t="s">
        <v>4179</v>
      </c>
      <c r="D656">
        <v>312</v>
      </c>
      <c r="E656" t="s">
        <v>77</v>
      </c>
      <c r="F656" t="s">
        <v>797</v>
      </c>
      <c r="G656" t="s">
        <v>79</v>
      </c>
      <c r="H656" t="s">
        <v>778</v>
      </c>
      <c r="I656" t="s">
        <v>4307</v>
      </c>
      <c r="J656" s="2" t="str">
        <f t="shared" si="40"/>
        <v>{'average': 85,</v>
      </c>
      <c r="K656" s="2" t="str">
        <f t="shared" si="41"/>
        <v xml:space="preserve"> 85,</v>
      </c>
      <c r="L656" s="2" t="str">
        <f t="shared" si="43"/>
        <v xml:space="preserve"> 85</v>
      </c>
      <c r="M656" s="3">
        <f t="shared" si="42"/>
        <v>0.31764705882352939</v>
      </c>
      <c r="N656" s="2">
        <v>27</v>
      </c>
      <c r="O656" t="s">
        <v>2219</v>
      </c>
      <c r="P656">
        <v>22</v>
      </c>
      <c r="Q656">
        <v>9</v>
      </c>
      <c r="R656">
        <v>16</v>
      </c>
      <c r="S656">
        <v>3</v>
      </c>
      <c r="T656">
        <v>11</v>
      </c>
      <c r="U656">
        <v>4</v>
      </c>
      <c r="X656" t="s">
        <v>226</v>
      </c>
      <c r="Y656">
        <v>10</v>
      </c>
      <c r="AB656" s="6">
        <v>4</v>
      </c>
      <c r="AC656" t="s">
        <v>4308</v>
      </c>
      <c r="AD656" t="s">
        <v>4309</v>
      </c>
      <c r="AG656" t="s">
        <v>677</v>
      </c>
      <c r="AH656" t="s">
        <v>230</v>
      </c>
      <c r="AI656" t="s">
        <v>94</v>
      </c>
      <c r="AK656" t="s">
        <v>605</v>
      </c>
      <c r="AL656" t="s">
        <v>124</v>
      </c>
      <c r="AN656" t="b">
        <v>1</v>
      </c>
      <c r="AO656" t="b">
        <v>1</v>
      </c>
      <c r="AP656" t="b">
        <v>1</v>
      </c>
    </row>
    <row r="657" spans="1:77" x14ac:dyDescent="0.25">
      <c r="A657" s="1">
        <v>655</v>
      </c>
      <c r="B657" t="s">
        <v>4310</v>
      </c>
      <c r="C657" t="s">
        <v>4179</v>
      </c>
      <c r="D657">
        <v>290</v>
      </c>
      <c r="E657" t="s">
        <v>100</v>
      </c>
      <c r="F657" t="s">
        <v>1371</v>
      </c>
      <c r="G657" t="s">
        <v>109</v>
      </c>
      <c r="H657" t="s">
        <v>162</v>
      </c>
      <c r="I657" t="s">
        <v>994</v>
      </c>
      <c r="J657" s="2" t="str">
        <f t="shared" si="40"/>
        <v>{'average': 93,</v>
      </c>
      <c r="K657" s="2" t="str">
        <f t="shared" si="41"/>
        <v xml:space="preserve"> 93,</v>
      </c>
      <c r="L657" s="2" t="str">
        <f t="shared" si="43"/>
        <v xml:space="preserve"> 93</v>
      </c>
      <c r="M657" s="3">
        <f t="shared" si="42"/>
        <v>0.4731182795698925</v>
      </c>
      <c r="N657" s="2">
        <v>44</v>
      </c>
      <c r="O657" t="s">
        <v>105</v>
      </c>
      <c r="P657">
        <v>20</v>
      </c>
      <c r="Q657">
        <v>18</v>
      </c>
      <c r="R657">
        <v>18</v>
      </c>
      <c r="S657">
        <v>6</v>
      </c>
      <c r="T657">
        <v>12</v>
      </c>
      <c r="U657">
        <v>9</v>
      </c>
      <c r="V657" t="s">
        <v>4311</v>
      </c>
      <c r="X657" t="s">
        <v>215</v>
      </c>
      <c r="Y657">
        <v>11</v>
      </c>
      <c r="Z657" t="s">
        <v>1375</v>
      </c>
      <c r="AA657" t="s">
        <v>4312</v>
      </c>
      <c r="AB657" s="6">
        <v>8</v>
      </c>
      <c r="AC657" t="s">
        <v>4313</v>
      </c>
      <c r="AD657" t="s">
        <v>4314</v>
      </c>
      <c r="AG657" t="s">
        <v>4315</v>
      </c>
      <c r="AH657" t="s">
        <v>219</v>
      </c>
      <c r="AI657" t="s">
        <v>94</v>
      </c>
      <c r="AJ657" t="s">
        <v>4316</v>
      </c>
      <c r="AK657" t="s">
        <v>1048</v>
      </c>
      <c r="AL657" t="s">
        <v>124</v>
      </c>
      <c r="AM657" t="s">
        <v>3028</v>
      </c>
      <c r="AN657" t="b">
        <v>1</v>
      </c>
      <c r="AO657" t="b">
        <v>1</v>
      </c>
      <c r="AP657" t="b">
        <v>1</v>
      </c>
    </row>
    <row r="658" spans="1:77" x14ac:dyDescent="0.25">
      <c r="A658" s="1">
        <v>656</v>
      </c>
      <c r="B658" t="s">
        <v>4317</v>
      </c>
      <c r="C658" t="s">
        <v>4179</v>
      </c>
      <c r="D658">
        <v>303</v>
      </c>
      <c r="E658" t="s">
        <v>304</v>
      </c>
      <c r="F658" t="s">
        <v>131</v>
      </c>
      <c r="G658" t="s">
        <v>1305</v>
      </c>
      <c r="H658" t="s">
        <v>4318</v>
      </c>
      <c r="I658" t="s">
        <v>4319</v>
      </c>
      <c r="J658" s="2" t="str">
        <f t="shared" si="40"/>
        <v>{'average': 58,</v>
      </c>
      <c r="K658" s="2" t="str">
        <f t="shared" si="41"/>
        <v xml:space="preserve"> 58,</v>
      </c>
      <c r="L658" s="2" t="str">
        <f t="shared" si="43"/>
        <v xml:space="preserve"> 58</v>
      </c>
      <c r="M658" s="3">
        <f t="shared" si="42"/>
        <v>0.22413793103448276</v>
      </c>
      <c r="N658" s="2">
        <v>13</v>
      </c>
      <c r="O658" t="s">
        <v>806</v>
      </c>
      <c r="P658">
        <v>6</v>
      </c>
      <c r="Q658">
        <v>14</v>
      </c>
      <c r="R658">
        <v>12</v>
      </c>
      <c r="S658">
        <v>19</v>
      </c>
      <c r="T658">
        <v>17</v>
      </c>
      <c r="U658">
        <v>17</v>
      </c>
      <c r="V658" t="s">
        <v>4320</v>
      </c>
      <c r="W658" t="s">
        <v>4321</v>
      </c>
      <c r="X658" t="s">
        <v>215</v>
      </c>
      <c r="Y658">
        <v>16</v>
      </c>
      <c r="AA658" t="s">
        <v>4322</v>
      </c>
      <c r="AB658" s="6">
        <v>5</v>
      </c>
      <c r="AC658" t="s">
        <v>4323</v>
      </c>
      <c r="AD658" t="s">
        <v>4324</v>
      </c>
      <c r="AG658" t="s">
        <v>92</v>
      </c>
      <c r="AH658" t="s">
        <v>219</v>
      </c>
      <c r="AI658" t="s">
        <v>4325</v>
      </c>
      <c r="AJ658" t="s">
        <v>4326</v>
      </c>
      <c r="AK658" t="s">
        <v>4327</v>
      </c>
      <c r="AL658" t="s">
        <v>233</v>
      </c>
      <c r="AM658" t="s">
        <v>1097</v>
      </c>
      <c r="AN658" t="b">
        <v>1</v>
      </c>
      <c r="AO658" t="b">
        <v>1</v>
      </c>
      <c r="AP658" t="b">
        <v>1</v>
      </c>
      <c r="AR658" t="s">
        <v>4328</v>
      </c>
      <c r="AS658" t="s">
        <v>113</v>
      </c>
      <c r="AT658" t="s">
        <v>125</v>
      </c>
    </row>
    <row r="659" spans="1:77" x14ac:dyDescent="0.25">
      <c r="A659" s="1">
        <v>657</v>
      </c>
      <c r="B659" t="s">
        <v>4329</v>
      </c>
      <c r="C659" t="s">
        <v>4179</v>
      </c>
      <c r="D659">
        <v>303</v>
      </c>
      <c r="E659" t="s">
        <v>304</v>
      </c>
      <c r="F659" t="s">
        <v>131</v>
      </c>
      <c r="G659" t="s">
        <v>79</v>
      </c>
      <c r="H659" t="s">
        <v>1386</v>
      </c>
      <c r="I659" t="s">
        <v>1329</v>
      </c>
      <c r="J659" s="2" t="str">
        <f t="shared" si="40"/>
        <v>{'average': 10,</v>
      </c>
      <c r="K659" s="2" t="str">
        <f t="shared" si="41"/>
        <v xml:space="preserve"> 10,</v>
      </c>
      <c r="L659" s="2" t="str">
        <f t="shared" si="43"/>
        <v xml:space="preserve"> 10</v>
      </c>
      <c r="M659" s="3" t="e">
        <f t="shared" si="42"/>
        <v>#VALUE!</v>
      </c>
      <c r="N659" s="2" t="e">
        <v>#VALUE!</v>
      </c>
      <c r="O659" t="s">
        <v>1028</v>
      </c>
      <c r="P659">
        <v>4</v>
      </c>
      <c r="Q659">
        <v>7</v>
      </c>
      <c r="R659">
        <v>10</v>
      </c>
      <c r="S659">
        <v>4</v>
      </c>
      <c r="T659">
        <v>10</v>
      </c>
      <c r="U659">
        <v>3</v>
      </c>
      <c r="X659" t="s">
        <v>226</v>
      </c>
      <c r="Y659">
        <v>10</v>
      </c>
      <c r="AA659" t="s">
        <v>4330</v>
      </c>
      <c r="AB659">
        <v>0.5</v>
      </c>
      <c r="AC659" t="s">
        <v>4331</v>
      </c>
      <c r="AD659" t="s">
        <v>4332</v>
      </c>
      <c r="AG659" t="s">
        <v>92</v>
      </c>
      <c r="AH659" t="s">
        <v>230</v>
      </c>
      <c r="AI659" t="s">
        <v>4325</v>
      </c>
      <c r="AJ659" t="s">
        <v>4333</v>
      </c>
      <c r="AK659" t="s">
        <v>837</v>
      </c>
      <c r="AL659" t="s">
        <v>158</v>
      </c>
      <c r="AM659" t="s">
        <v>1097</v>
      </c>
      <c r="AN659" t="b">
        <v>1</v>
      </c>
      <c r="AO659" t="b">
        <v>1</v>
      </c>
      <c r="AP659" t="b">
        <v>1</v>
      </c>
      <c r="AR659" t="s">
        <v>4334</v>
      </c>
      <c r="AS659" t="s">
        <v>113</v>
      </c>
    </row>
    <row r="660" spans="1:77" x14ac:dyDescent="0.25">
      <c r="A660" s="1">
        <v>658</v>
      </c>
      <c r="B660" t="s">
        <v>4335</v>
      </c>
      <c r="C660" t="s">
        <v>4179</v>
      </c>
      <c r="D660">
        <v>292</v>
      </c>
      <c r="E660" t="s">
        <v>100</v>
      </c>
      <c r="F660" t="s">
        <v>2222</v>
      </c>
      <c r="G660" t="s">
        <v>1305</v>
      </c>
      <c r="H660" t="s">
        <v>4180</v>
      </c>
      <c r="I660" t="s">
        <v>1804</v>
      </c>
      <c r="J660" s="2" t="str">
        <f t="shared" si="40"/>
        <v>{'average': 67,</v>
      </c>
      <c r="K660" s="2" t="str">
        <f t="shared" si="41"/>
        <v xml:space="preserve"> 67,</v>
      </c>
      <c r="L660" s="2" t="str">
        <f t="shared" si="43"/>
        <v xml:space="preserve"> 67</v>
      </c>
      <c r="M660" s="3">
        <f t="shared" si="42"/>
        <v>0.40298507462686567</v>
      </c>
      <c r="N660" s="2">
        <v>27</v>
      </c>
      <c r="O660" t="s">
        <v>105</v>
      </c>
      <c r="P660">
        <v>18</v>
      </c>
      <c r="Q660">
        <v>11</v>
      </c>
      <c r="R660">
        <v>16</v>
      </c>
      <c r="S660">
        <v>10</v>
      </c>
      <c r="T660">
        <v>15</v>
      </c>
      <c r="U660">
        <v>10</v>
      </c>
      <c r="W660" t="s">
        <v>4336</v>
      </c>
      <c r="Y660">
        <v>14</v>
      </c>
      <c r="Z660" t="s">
        <v>634</v>
      </c>
      <c r="AA660" t="s">
        <v>869</v>
      </c>
      <c r="AB660" s="6">
        <v>3</v>
      </c>
      <c r="AC660" t="s">
        <v>4337</v>
      </c>
      <c r="AD660" t="s">
        <v>4338</v>
      </c>
      <c r="AI660" t="s">
        <v>94</v>
      </c>
      <c r="AJ660" t="s">
        <v>873</v>
      </c>
      <c r="AK660" t="s">
        <v>110</v>
      </c>
      <c r="AL660" t="s">
        <v>198</v>
      </c>
      <c r="AN660" t="b">
        <v>1</v>
      </c>
      <c r="AO660" t="b">
        <v>1</v>
      </c>
      <c r="AP660" t="b">
        <v>1</v>
      </c>
      <c r="AW660" t="s">
        <v>4339</v>
      </c>
    </row>
    <row r="661" spans="1:77" x14ac:dyDescent="0.25">
      <c r="A661" s="1">
        <v>659</v>
      </c>
      <c r="B661" t="s">
        <v>4340</v>
      </c>
      <c r="C661" t="s">
        <v>4179</v>
      </c>
      <c r="D661">
        <v>293</v>
      </c>
      <c r="E661" t="s">
        <v>100</v>
      </c>
      <c r="F661" t="s">
        <v>4341</v>
      </c>
      <c r="G661" t="s">
        <v>102</v>
      </c>
      <c r="H661" t="s">
        <v>4342</v>
      </c>
      <c r="I661" t="s">
        <v>1483</v>
      </c>
      <c r="J661" s="2" t="str">
        <f t="shared" si="40"/>
        <v>{'average': 161</v>
      </c>
      <c r="K661" s="2" t="str">
        <f t="shared" si="41"/>
        <v xml:space="preserve"> 161</v>
      </c>
      <c r="L661" s="2" t="e">
        <f t="shared" si="43"/>
        <v>#VALUE!</v>
      </c>
      <c r="M661" s="3">
        <f t="shared" si="42"/>
        <v>0.47204968944099379</v>
      </c>
      <c r="N661" s="2">
        <v>76</v>
      </c>
      <c r="O661" t="s">
        <v>4343</v>
      </c>
      <c r="P661">
        <v>20</v>
      </c>
      <c r="Q661">
        <v>10</v>
      </c>
      <c r="R661">
        <v>18</v>
      </c>
      <c r="S661">
        <v>10</v>
      </c>
      <c r="T661">
        <v>15</v>
      </c>
      <c r="U661">
        <v>10</v>
      </c>
      <c r="W661" t="s">
        <v>4344</v>
      </c>
      <c r="Y661">
        <v>18</v>
      </c>
      <c r="Z661" t="s">
        <v>634</v>
      </c>
      <c r="AA661" t="s">
        <v>4345</v>
      </c>
      <c r="AB661" s="6">
        <v>8</v>
      </c>
      <c r="AC661" t="s">
        <v>4346</v>
      </c>
      <c r="AD661" t="s">
        <v>4347</v>
      </c>
      <c r="AG661" t="s">
        <v>4348</v>
      </c>
      <c r="AI661" t="s">
        <v>94</v>
      </c>
      <c r="AJ661" t="s">
        <v>4349</v>
      </c>
      <c r="AK661" t="s">
        <v>110</v>
      </c>
      <c r="AL661" t="s">
        <v>124</v>
      </c>
      <c r="AN661" t="b">
        <v>1</v>
      </c>
      <c r="AO661" t="b">
        <v>1</v>
      </c>
      <c r="AP661" t="b">
        <v>1</v>
      </c>
      <c r="AU661" t="s">
        <v>4350</v>
      </c>
      <c r="AW661" t="s">
        <v>4351</v>
      </c>
      <c r="AX661" t="s">
        <v>429</v>
      </c>
    </row>
    <row r="662" spans="1:77" x14ac:dyDescent="0.25">
      <c r="A662" s="1">
        <v>660</v>
      </c>
      <c r="B662" t="s">
        <v>4352</v>
      </c>
      <c r="C662" t="s">
        <v>4179</v>
      </c>
      <c r="D662">
        <v>176</v>
      </c>
      <c r="E662" t="s">
        <v>100</v>
      </c>
      <c r="F662" t="s">
        <v>4224</v>
      </c>
      <c r="G662" t="s">
        <v>287</v>
      </c>
      <c r="H662" t="s">
        <v>778</v>
      </c>
      <c r="I662" t="s">
        <v>2552</v>
      </c>
      <c r="J662" s="2" t="str">
        <f t="shared" si="40"/>
        <v>{'average': 59,</v>
      </c>
      <c r="K662" s="2" t="str">
        <f t="shared" si="41"/>
        <v xml:space="preserve"> 59,</v>
      </c>
      <c r="L662" s="2" t="str">
        <f t="shared" si="43"/>
        <v xml:space="preserve"> 59</v>
      </c>
      <c r="M662" s="3">
        <f t="shared" si="42"/>
        <v>0.47457627118644069</v>
      </c>
      <c r="N662" s="2">
        <v>28</v>
      </c>
      <c r="O662" t="s">
        <v>806</v>
      </c>
      <c r="P662">
        <v>14</v>
      </c>
      <c r="Q662">
        <v>9</v>
      </c>
      <c r="R662">
        <v>18</v>
      </c>
      <c r="S662">
        <v>13</v>
      </c>
      <c r="T662">
        <v>17</v>
      </c>
      <c r="U662">
        <v>16</v>
      </c>
      <c r="X662" t="s">
        <v>215</v>
      </c>
      <c r="Y662">
        <v>13</v>
      </c>
      <c r="Z662" t="s">
        <v>361</v>
      </c>
      <c r="AA662" t="s">
        <v>4353</v>
      </c>
      <c r="AB662" s="6">
        <v>2</v>
      </c>
      <c r="AC662" t="s">
        <v>4354</v>
      </c>
      <c r="AD662" t="s">
        <v>4355</v>
      </c>
      <c r="AG662" t="s">
        <v>2115</v>
      </c>
      <c r="AH662" t="s">
        <v>219</v>
      </c>
      <c r="AJ662" t="s">
        <v>4356</v>
      </c>
      <c r="AK662" t="s">
        <v>314</v>
      </c>
      <c r="AN662" t="b">
        <v>1</v>
      </c>
      <c r="AO662" t="b">
        <v>1</v>
      </c>
      <c r="AP662" t="b">
        <v>1</v>
      </c>
      <c r="AQ662" t="b">
        <v>1</v>
      </c>
      <c r="AR662" t="s">
        <v>4357</v>
      </c>
      <c r="AS662" t="s">
        <v>113</v>
      </c>
      <c r="AT662" t="s">
        <v>428</v>
      </c>
      <c r="AY662" t="b">
        <v>1</v>
      </c>
      <c r="BY662" t="b">
        <v>1</v>
      </c>
    </row>
    <row r="663" spans="1:77" x14ac:dyDescent="0.25">
      <c r="A663" s="1">
        <v>661</v>
      </c>
      <c r="B663" t="s">
        <v>4358</v>
      </c>
      <c r="C663" t="s">
        <v>4179</v>
      </c>
      <c r="D663">
        <v>305</v>
      </c>
      <c r="E663" t="s">
        <v>100</v>
      </c>
      <c r="F663" t="s">
        <v>188</v>
      </c>
      <c r="G663" t="s">
        <v>116</v>
      </c>
      <c r="H663" t="s">
        <v>4359</v>
      </c>
      <c r="I663" t="s">
        <v>1100</v>
      </c>
      <c r="J663" s="2" t="str">
        <f t="shared" si="40"/>
        <v>{'average': 76,</v>
      </c>
      <c r="K663" s="2" t="str">
        <f t="shared" si="41"/>
        <v xml:space="preserve"> 76,</v>
      </c>
      <c r="L663" s="2" t="str">
        <f t="shared" si="43"/>
        <v xml:space="preserve"> 76</v>
      </c>
      <c r="M663" s="3">
        <f t="shared" si="42"/>
        <v>0.47368421052631576</v>
      </c>
      <c r="N663" s="2">
        <v>36</v>
      </c>
      <c r="O663" t="s">
        <v>105</v>
      </c>
      <c r="P663">
        <v>20</v>
      </c>
      <c r="Q663">
        <v>8</v>
      </c>
      <c r="R663">
        <v>18</v>
      </c>
      <c r="S663">
        <v>9</v>
      </c>
      <c r="T663">
        <v>10</v>
      </c>
      <c r="U663">
        <v>16</v>
      </c>
      <c r="W663" t="s">
        <v>4360</v>
      </c>
      <c r="Y663">
        <v>10</v>
      </c>
      <c r="AA663" t="s">
        <v>205</v>
      </c>
      <c r="AB663" s="6">
        <v>5</v>
      </c>
      <c r="AC663" t="s">
        <v>4361</v>
      </c>
      <c r="AD663" t="s">
        <v>4362</v>
      </c>
      <c r="AI663" t="s">
        <v>94</v>
      </c>
      <c r="AJ663" t="s">
        <v>208</v>
      </c>
      <c r="AK663" t="s">
        <v>110</v>
      </c>
      <c r="AL663" t="s">
        <v>198</v>
      </c>
      <c r="AM663" t="s">
        <v>447</v>
      </c>
      <c r="AN663" t="b">
        <v>1</v>
      </c>
      <c r="AO663" t="b">
        <v>1</v>
      </c>
      <c r="AQ663" t="b">
        <v>1</v>
      </c>
      <c r="AY663" t="b">
        <v>1</v>
      </c>
    </row>
    <row r="664" spans="1:77" x14ac:dyDescent="0.25">
      <c r="A664" s="1">
        <v>662</v>
      </c>
      <c r="B664" t="s">
        <v>4363</v>
      </c>
      <c r="C664" t="s">
        <v>4179</v>
      </c>
      <c r="D664">
        <v>294</v>
      </c>
      <c r="E664" t="s">
        <v>473</v>
      </c>
      <c r="F664" t="s">
        <v>797</v>
      </c>
      <c r="G664" t="s">
        <v>79</v>
      </c>
      <c r="H664" t="s">
        <v>364</v>
      </c>
      <c r="I664" t="s">
        <v>1837</v>
      </c>
      <c r="J664" s="2" t="str">
        <f t="shared" si="40"/>
        <v xml:space="preserve">{'average': 1, </v>
      </c>
      <c r="K664" s="2" t="str">
        <f t="shared" si="41"/>
        <v xml:space="preserve"> 1, </v>
      </c>
      <c r="L664" s="2" t="str">
        <f t="shared" si="43"/>
        <v xml:space="preserve"> 1 </v>
      </c>
      <c r="M664" s="3" t="e">
        <f t="shared" si="42"/>
        <v>#VALUE!</v>
      </c>
      <c r="N664" s="2" t="e">
        <v>#VALUE!</v>
      </c>
      <c r="O664" t="s">
        <v>4364</v>
      </c>
      <c r="P664">
        <v>1</v>
      </c>
      <c r="Q664">
        <v>17</v>
      </c>
      <c r="R664">
        <v>9</v>
      </c>
      <c r="S664">
        <v>2</v>
      </c>
      <c r="T664">
        <v>11</v>
      </c>
      <c r="U664">
        <v>4</v>
      </c>
      <c r="W664" t="s">
        <v>4259</v>
      </c>
      <c r="Y664">
        <v>12</v>
      </c>
      <c r="AB664" s="6">
        <v>0</v>
      </c>
      <c r="AC664" t="s">
        <v>4260</v>
      </c>
      <c r="AN664" t="b">
        <v>1</v>
      </c>
      <c r="AO664" t="b">
        <v>1</v>
      </c>
      <c r="AP664" t="b">
        <v>1</v>
      </c>
      <c r="BA664" t="b">
        <v>1</v>
      </c>
    </row>
    <row r="665" spans="1:77" x14ac:dyDescent="0.25">
      <c r="A665" s="1">
        <v>663</v>
      </c>
      <c r="B665" t="s">
        <v>4365</v>
      </c>
      <c r="C665" t="s">
        <v>4179</v>
      </c>
      <c r="D665">
        <v>244</v>
      </c>
      <c r="E665" t="s">
        <v>130</v>
      </c>
      <c r="F665" t="s">
        <v>144</v>
      </c>
      <c r="G665" t="s">
        <v>79</v>
      </c>
      <c r="H665" t="s">
        <v>891</v>
      </c>
      <c r="I665" t="s">
        <v>4366</v>
      </c>
      <c r="J665" s="2" t="str">
        <f t="shared" si="40"/>
        <v>{'average': 150</v>
      </c>
      <c r="K665" s="2" t="str">
        <f t="shared" si="41"/>
        <v xml:space="preserve"> 150</v>
      </c>
      <c r="L665" s="2" t="e">
        <f t="shared" si="43"/>
        <v>#VALUE!</v>
      </c>
      <c r="M665" s="3">
        <f t="shared" si="42"/>
        <v>0.33333333333333331</v>
      </c>
      <c r="N665" s="2">
        <v>50</v>
      </c>
      <c r="O665" t="s">
        <v>105</v>
      </c>
      <c r="P665">
        <v>24</v>
      </c>
      <c r="Q665">
        <v>9</v>
      </c>
      <c r="R665">
        <v>20</v>
      </c>
      <c r="S665">
        <v>3</v>
      </c>
      <c r="T665">
        <v>11</v>
      </c>
      <c r="U665">
        <v>1</v>
      </c>
      <c r="X665" t="s">
        <v>215</v>
      </c>
      <c r="Y665">
        <v>10</v>
      </c>
      <c r="AA665" t="s">
        <v>596</v>
      </c>
      <c r="AB665" s="6">
        <v>10</v>
      </c>
      <c r="AC665" t="s">
        <v>4367</v>
      </c>
      <c r="AD665" t="s">
        <v>4368</v>
      </c>
      <c r="AG665" t="s">
        <v>599</v>
      </c>
      <c r="AH665" t="s">
        <v>219</v>
      </c>
      <c r="AI665" t="s">
        <v>94</v>
      </c>
      <c r="AJ665" t="s">
        <v>600</v>
      </c>
      <c r="AK665" t="s">
        <v>372</v>
      </c>
      <c r="AL665" t="s">
        <v>97</v>
      </c>
      <c r="AN665" t="b">
        <v>1</v>
      </c>
      <c r="AO665" t="b">
        <v>1</v>
      </c>
      <c r="AU665" t="s">
        <v>4369</v>
      </c>
      <c r="AV665" t="s">
        <v>235</v>
      </c>
      <c r="BY665" t="b">
        <v>1</v>
      </c>
    </row>
    <row r="666" spans="1:77" x14ac:dyDescent="0.25">
      <c r="A666" s="1">
        <v>664</v>
      </c>
      <c r="B666" t="s">
        <v>4370</v>
      </c>
      <c r="C666" t="s">
        <v>4179</v>
      </c>
      <c r="D666">
        <v>215</v>
      </c>
      <c r="E666" t="s">
        <v>100</v>
      </c>
      <c r="F666" t="s">
        <v>188</v>
      </c>
      <c r="G666" t="s">
        <v>102</v>
      </c>
      <c r="H666" t="s">
        <v>4371</v>
      </c>
      <c r="I666" t="s">
        <v>805</v>
      </c>
      <c r="J666" s="2" t="str">
        <f t="shared" si="40"/>
        <v>{'average': 112</v>
      </c>
      <c r="K666" s="2" t="str">
        <f t="shared" si="41"/>
        <v xml:space="preserve"> 112</v>
      </c>
      <c r="L666" s="2" t="e">
        <f t="shared" si="43"/>
        <v>#VALUE!</v>
      </c>
      <c r="M666" s="3">
        <f t="shared" si="42"/>
        <v>0.4017857142857143</v>
      </c>
      <c r="N666" s="2">
        <v>45</v>
      </c>
      <c r="O666" t="s">
        <v>105</v>
      </c>
      <c r="P666">
        <v>18</v>
      </c>
      <c r="Q666">
        <v>15</v>
      </c>
      <c r="R666">
        <v>16</v>
      </c>
      <c r="S666">
        <v>10</v>
      </c>
      <c r="T666">
        <v>12</v>
      </c>
      <c r="U666">
        <v>15</v>
      </c>
      <c r="V666" t="s">
        <v>4372</v>
      </c>
      <c r="W666" t="s">
        <v>4373</v>
      </c>
      <c r="Y666">
        <v>11</v>
      </c>
      <c r="AA666" t="s">
        <v>1696</v>
      </c>
      <c r="AB666" s="6">
        <v>5</v>
      </c>
      <c r="AC666" t="s">
        <v>4374</v>
      </c>
      <c r="AD666" t="s">
        <v>4375</v>
      </c>
      <c r="AG666" t="s">
        <v>1263</v>
      </c>
      <c r="AI666" t="s">
        <v>370</v>
      </c>
      <c r="AJ666" t="s">
        <v>208</v>
      </c>
      <c r="AK666" t="s">
        <v>605</v>
      </c>
      <c r="AL666" t="s">
        <v>198</v>
      </c>
      <c r="AM666" t="s">
        <v>787</v>
      </c>
      <c r="AO666" t="b">
        <v>1</v>
      </c>
      <c r="AQ666" t="b">
        <v>1</v>
      </c>
      <c r="AW666" t="s">
        <v>4376</v>
      </c>
      <c r="AY666" t="b">
        <v>1</v>
      </c>
      <c r="BY666" t="b">
        <v>1</v>
      </c>
    </row>
    <row r="667" spans="1:77" x14ac:dyDescent="0.25">
      <c r="A667" s="1">
        <v>665</v>
      </c>
      <c r="B667" t="s">
        <v>4377</v>
      </c>
      <c r="C667" t="s">
        <v>4179</v>
      </c>
      <c r="D667">
        <v>301</v>
      </c>
      <c r="E667" t="s">
        <v>100</v>
      </c>
      <c r="F667" t="s">
        <v>144</v>
      </c>
      <c r="G667" t="s">
        <v>79</v>
      </c>
      <c r="H667" t="s">
        <v>117</v>
      </c>
      <c r="I667" t="s">
        <v>4378</v>
      </c>
      <c r="J667" s="2" t="str">
        <f t="shared" si="40"/>
        <v>{'average': 34,</v>
      </c>
      <c r="K667" s="2" t="str">
        <f t="shared" si="41"/>
        <v xml:space="preserve"> 34,</v>
      </c>
      <c r="L667" s="2" t="str">
        <f t="shared" si="43"/>
        <v xml:space="preserve"> 34</v>
      </c>
      <c r="M667" s="3">
        <f t="shared" si="42"/>
        <v>0.47058823529411764</v>
      </c>
      <c r="N667" s="2">
        <v>16</v>
      </c>
      <c r="O667" t="s">
        <v>105</v>
      </c>
      <c r="P667">
        <v>10</v>
      </c>
      <c r="Q667">
        <v>14</v>
      </c>
      <c r="R667">
        <v>18</v>
      </c>
      <c r="S667">
        <v>14</v>
      </c>
      <c r="T667">
        <v>10</v>
      </c>
      <c r="U667">
        <v>7</v>
      </c>
      <c r="Y667">
        <v>10</v>
      </c>
      <c r="AA667" t="s">
        <v>4379</v>
      </c>
      <c r="AB667" s="6">
        <v>1</v>
      </c>
      <c r="AC667" t="s">
        <v>4273</v>
      </c>
      <c r="AD667" t="s">
        <v>4380</v>
      </c>
      <c r="AG667" t="s">
        <v>92</v>
      </c>
      <c r="AJ667" t="s">
        <v>4381</v>
      </c>
      <c r="AK667" t="s">
        <v>1631</v>
      </c>
      <c r="AN667" t="b">
        <v>1</v>
      </c>
      <c r="AO667" t="b">
        <v>1</v>
      </c>
      <c r="AP667" t="b">
        <v>1</v>
      </c>
      <c r="AU667" t="s">
        <v>361</v>
      </c>
      <c r="AV667" t="s">
        <v>920</v>
      </c>
    </row>
    <row r="668" spans="1:77" x14ac:dyDescent="0.25">
      <c r="A668" s="1">
        <v>666</v>
      </c>
      <c r="B668" t="s">
        <v>4382</v>
      </c>
      <c r="C668" t="s">
        <v>4179</v>
      </c>
      <c r="D668">
        <v>226</v>
      </c>
      <c r="E668" t="s">
        <v>100</v>
      </c>
      <c r="F668" t="s">
        <v>78</v>
      </c>
      <c r="G668" t="s">
        <v>79</v>
      </c>
      <c r="H668" t="s">
        <v>319</v>
      </c>
      <c r="I668" t="s">
        <v>3426</v>
      </c>
      <c r="J668" s="2" t="str">
        <f t="shared" si="40"/>
        <v>{'average': 22,</v>
      </c>
      <c r="K668" s="2" t="str">
        <f t="shared" si="41"/>
        <v xml:space="preserve"> 22,</v>
      </c>
      <c r="L668" s="2" t="str">
        <f t="shared" si="43"/>
        <v xml:space="preserve"> 22</v>
      </c>
      <c r="M668" s="3">
        <f t="shared" si="42"/>
        <v>0.40909090909090912</v>
      </c>
      <c r="N668" s="2">
        <v>9</v>
      </c>
      <c r="O668" t="s">
        <v>4383</v>
      </c>
      <c r="P668">
        <v>10</v>
      </c>
      <c r="Q668">
        <v>13</v>
      </c>
      <c r="R668">
        <v>16</v>
      </c>
      <c r="S668">
        <v>1</v>
      </c>
      <c r="T668">
        <v>7</v>
      </c>
      <c r="U668">
        <v>3</v>
      </c>
      <c r="W668" t="s">
        <v>1029</v>
      </c>
      <c r="X668" t="s">
        <v>2927</v>
      </c>
      <c r="Y668">
        <v>8</v>
      </c>
      <c r="AB668">
        <v>0.5</v>
      </c>
      <c r="AC668" t="s">
        <v>4384</v>
      </c>
      <c r="AD668" t="s">
        <v>4385</v>
      </c>
      <c r="AG668" t="s">
        <v>4386</v>
      </c>
      <c r="AH668" t="s">
        <v>154</v>
      </c>
      <c r="AK668" t="s">
        <v>3827</v>
      </c>
      <c r="AL668" t="s">
        <v>124</v>
      </c>
      <c r="AN668" t="b">
        <v>1</v>
      </c>
      <c r="AO668" t="b">
        <v>1</v>
      </c>
      <c r="AU668" t="s">
        <v>634</v>
      </c>
      <c r="BY668" t="b">
        <v>1</v>
      </c>
    </row>
    <row r="669" spans="1:77" x14ac:dyDescent="0.25">
      <c r="A669" s="1">
        <v>667</v>
      </c>
      <c r="B669" t="s">
        <v>4387</v>
      </c>
      <c r="C669" t="s">
        <v>4179</v>
      </c>
      <c r="D669">
        <v>295</v>
      </c>
      <c r="E669" t="s">
        <v>130</v>
      </c>
      <c r="F669" t="s">
        <v>363</v>
      </c>
      <c r="G669" t="s">
        <v>109</v>
      </c>
      <c r="H669" t="s">
        <v>145</v>
      </c>
      <c r="I669" t="s">
        <v>3575</v>
      </c>
      <c r="J669" s="2" t="str">
        <f t="shared" si="40"/>
        <v>{'average': 115</v>
      </c>
      <c r="K669" s="2" t="str">
        <f t="shared" si="41"/>
        <v xml:space="preserve"> 115</v>
      </c>
      <c r="L669" s="2" t="e">
        <f t="shared" si="43"/>
        <v>#VALUE!</v>
      </c>
      <c r="M669" s="3">
        <f t="shared" si="42"/>
        <v>0.52173913043478259</v>
      </c>
      <c r="N669" s="2">
        <v>60</v>
      </c>
      <c r="O669" t="s">
        <v>105</v>
      </c>
      <c r="P669">
        <v>18</v>
      </c>
      <c r="Q669">
        <v>8</v>
      </c>
      <c r="R669">
        <v>22</v>
      </c>
      <c r="S669">
        <v>7</v>
      </c>
      <c r="T669">
        <v>9</v>
      </c>
      <c r="U669">
        <v>7</v>
      </c>
      <c r="W669" t="s">
        <v>3669</v>
      </c>
      <c r="X669" t="s">
        <v>226</v>
      </c>
      <c r="Y669">
        <v>12</v>
      </c>
      <c r="AA669" t="s">
        <v>3301</v>
      </c>
      <c r="AB669" s="6">
        <v>8</v>
      </c>
      <c r="AC669" t="s">
        <v>4388</v>
      </c>
      <c r="AD669" t="s">
        <v>4389</v>
      </c>
      <c r="AG669" t="s">
        <v>4025</v>
      </c>
      <c r="AH669" t="s">
        <v>230</v>
      </c>
      <c r="AI669" t="s">
        <v>94</v>
      </c>
      <c r="AJ669" t="s">
        <v>3303</v>
      </c>
      <c r="AK669" t="s">
        <v>4231</v>
      </c>
      <c r="AL669" t="s">
        <v>124</v>
      </c>
      <c r="AN669" t="b">
        <v>1</v>
      </c>
      <c r="AO669" t="b">
        <v>1</v>
      </c>
      <c r="AP669" t="b">
        <v>1</v>
      </c>
      <c r="AU669" t="s">
        <v>634</v>
      </c>
    </row>
    <row r="670" spans="1:77" x14ac:dyDescent="0.25">
      <c r="A670" s="1">
        <v>668</v>
      </c>
      <c r="B670" t="s">
        <v>4390</v>
      </c>
      <c r="C670" t="s">
        <v>4179</v>
      </c>
      <c r="D670">
        <v>296</v>
      </c>
      <c r="E670" t="s">
        <v>304</v>
      </c>
      <c r="F670" t="s">
        <v>2147</v>
      </c>
      <c r="G670" t="s">
        <v>1305</v>
      </c>
      <c r="H670" t="s">
        <v>4391</v>
      </c>
      <c r="I670" t="s">
        <v>4047</v>
      </c>
      <c r="J670" s="2" t="str">
        <f t="shared" si="40"/>
        <v xml:space="preserve">{'average': 9, </v>
      </c>
      <c r="K670" s="2" t="str">
        <f t="shared" si="41"/>
        <v xml:space="preserve"> 9, </v>
      </c>
      <c r="L670" s="2" t="str">
        <f t="shared" si="43"/>
        <v xml:space="preserve"> 9 </v>
      </c>
      <c r="M670" s="3">
        <f t="shared" si="42"/>
        <v>0.22222222222222221</v>
      </c>
      <c r="N670" s="2">
        <v>2</v>
      </c>
      <c r="O670" t="s">
        <v>4392</v>
      </c>
      <c r="P670">
        <v>7</v>
      </c>
      <c r="Q670">
        <v>15</v>
      </c>
      <c r="R670">
        <v>12</v>
      </c>
      <c r="S670">
        <v>8</v>
      </c>
      <c r="T670">
        <v>8</v>
      </c>
      <c r="U670">
        <v>8</v>
      </c>
      <c r="V670" t="s">
        <v>1676</v>
      </c>
      <c r="W670" t="s">
        <v>4393</v>
      </c>
      <c r="X670" t="s">
        <v>226</v>
      </c>
      <c r="Y670">
        <v>11</v>
      </c>
      <c r="AA670" t="s">
        <v>150</v>
      </c>
      <c r="AB670">
        <v>0.125</v>
      </c>
      <c r="AC670" t="s">
        <v>4394</v>
      </c>
      <c r="AD670" t="s">
        <v>4395</v>
      </c>
      <c r="AG670" t="s">
        <v>2151</v>
      </c>
      <c r="AH670" t="s">
        <v>230</v>
      </c>
      <c r="AJ670" t="s">
        <v>156</v>
      </c>
      <c r="AK670" t="s">
        <v>197</v>
      </c>
      <c r="AL670" t="s">
        <v>198</v>
      </c>
      <c r="AN670" t="b">
        <v>1</v>
      </c>
      <c r="AO670" t="b">
        <v>1</v>
      </c>
      <c r="AP670" t="b">
        <v>1</v>
      </c>
    </row>
    <row r="671" spans="1:77" x14ac:dyDescent="0.25">
      <c r="A671" s="1">
        <v>669</v>
      </c>
      <c r="B671" t="s">
        <v>4396</v>
      </c>
      <c r="C671" t="s">
        <v>4179</v>
      </c>
      <c r="D671">
        <v>297</v>
      </c>
      <c r="E671" t="s">
        <v>304</v>
      </c>
      <c r="F671" t="s">
        <v>352</v>
      </c>
      <c r="G671" t="s">
        <v>269</v>
      </c>
      <c r="H671" t="s">
        <v>4397</v>
      </c>
      <c r="I671" t="s">
        <v>4398</v>
      </c>
      <c r="J671" s="2" t="str">
        <f t="shared" si="40"/>
        <v>{'average': 19,</v>
      </c>
      <c r="K671" s="2" t="str">
        <f t="shared" si="41"/>
        <v xml:space="preserve"> 19,</v>
      </c>
      <c r="L671" s="2" t="str">
        <f t="shared" si="43"/>
        <v xml:space="preserve"> 19</v>
      </c>
      <c r="M671" s="3">
        <f t="shared" si="42"/>
        <v>0.47368421052631576</v>
      </c>
      <c r="N671" s="2">
        <v>9</v>
      </c>
      <c r="O671" t="s">
        <v>528</v>
      </c>
      <c r="P671">
        <v>8</v>
      </c>
      <c r="Q671">
        <v>6</v>
      </c>
      <c r="R671">
        <v>16</v>
      </c>
      <c r="S671">
        <v>3</v>
      </c>
      <c r="T671">
        <v>6</v>
      </c>
      <c r="U671">
        <v>3</v>
      </c>
      <c r="V671" t="s">
        <v>1388</v>
      </c>
      <c r="X671" t="s">
        <v>226</v>
      </c>
      <c r="Y671">
        <v>8</v>
      </c>
      <c r="AA671" t="s">
        <v>3000</v>
      </c>
      <c r="AB671">
        <v>0.125</v>
      </c>
      <c r="AC671" t="s">
        <v>4399</v>
      </c>
      <c r="AD671" t="s">
        <v>4400</v>
      </c>
      <c r="AG671" t="s">
        <v>359</v>
      </c>
      <c r="AH671" t="s">
        <v>230</v>
      </c>
      <c r="AJ671" t="s">
        <v>3003</v>
      </c>
      <c r="AK671" t="s">
        <v>197</v>
      </c>
      <c r="AL671" t="s">
        <v>124</v>
      </c>
      <c r="AN671" t="b">
        <v>1</v>
      </c>
      <c r="AO671" t="b">
        <v>1</v>
      </c>
      <c r="AU671" t="s">
        <v>361</v>
      </c>
      <c r="AV671" t="s">
        <v>389</v>
      </c>
    </row>
    <row r="672" spans="1:77" x14ac:dyDescent="0.25">
      <c r="A672" s="1">
        <v>670</v>
      </c>
      <c r="B672" t="s">
        <v>4401</v>
      </c>
      <c r="C672" t="s">
        <v>4179</v>
      </c>
      <c r="D672">
        <v>307</v>
      </c>
      <c r="E672" t="s">
        <v>100</v>
      </c>
      <c r="F672" t="s">
        <v>188</v>
      </c>
      <c r="G672" t="s">
        <v>109</v>
      </c>
      <c r="H672" t="s">
        <v>4402</v>
      </c>
      <c r="I672" t="s">
        <v>671</v>
      </c>
      <c r="J672" s="2" t="str">
        <f t="shared" si="40"/>
        <v>{'average': 117</v>
      </c>
      <c r="K672" s="2" t="str">
        <f t="shared" si="41"/>
        <v xml:space="preserve"> 117</v>
      </c>
      <c r="L672" s="2" t="e">
        <f t="shared" si="43"/>
        <v>#VALUE!</v>
      </c>
      <c r="M672" s="3">
        <f t="shared" si="42"/>
        <v>0.30769230769230771</v>
      </c>
      <c r="N672" s="2">
        <v>36</v>
      </c>
      <c r="O672" t="s">
        <v>105</v>
      </c>
      <c r="P672">
        <v>16</v>
      </c>
      <c r="Q672">
        <v>16</v>
      </c>
      <c r="R672">
        <v>15</v>
      </c>
      <c r="S672">
        <v>14</v>
      </c>
      <c r="T672">
        <v>15</v>
      </c>
      <c r="U672">
        <v>16</v>
      </c>
      <c r="W672" t="s">
        <v>4403</v>
      </c>
      <c r="X672" t="s">
        <v>226</v>
      </c>
      <c r="Y672">
        <v>15</v>
      </c>
      <c r="AA672" t="s">
        <v>205</v>
      </c>
      <c r="AB672" s="6">
        <v>8</v>
      </c>
      <c r="AC672" t="s">
        <v>4404</v>
      </c>
      <c r="AD672" t="s">
        <v>4405</v>
      </c>
      <c r="AG672" t="s">
        <v>1214</v>
      </c>
      <c r="AH672" t="s">
        <v>230</v>
      </c>
      <c r="AI672" t="s">
        <v>94</v>
      </c>
      <c r="AJ672" t="s">
        <v>208</v>
      </c>
      <c r="AK672" t="s">
        <v>197</v>
      </c>
      <c r="AL672" t="s">
        <v>111</v>
      </c>
      <c r="AN672" t="b">
        <v>1</v>
      </c>
      <c r="AO672" t="b">
        <v>1</v>
      </c>
      <c r="AQ672" t="b">
        <v>1</v>
      </c>
      <c r="AY672" t="b">
        <v>1</v>
      </c>
    </row>
    <row r="673" spans="1:77" x14ac:dyDescent="0.25">
      <c r="A673" s="1">
        <v>671</v>
      </c>
      <c r="B673" t="s">
        <v>4406</v>
      </c>
      <c r="C673" t="s">
        <v>4179</v>
      </c>
      <c r="D673">
        <v>305</v>
      </c>
      <c r="E673" t="s">
        <v>100</v>
      </c>
      <c r="F673" t="s">
        <v>188</v>
      </c>
      <c r="G673" t="s">
        <v>116</v>
      </c>
      <c r="H673" t="s">
        <v>4407</v>
      </c>
      <c r="I673" t="s">
        <v>1843</v>
      </c>
      <c r="J673" s="2" t="str">
        <f t="shared" si="40"/>
        <v>{'average': 104</v>
      </c>
      <c r="K673" s="2" t="str">
        <f t="shared" si="41"/>
        <v xml:space="preserve"> 104</v>
      </c>
      <c r="L673" s="2" t="e">
        <f t="shared" si="43"/>
        <v>#VALUE!</v>
      </c>
      <c r="M673" s="3">
        <f t="shared" si="42"/>
        <v>0.30769230769230771</v>
      </c>
      <c r="N673" s="2">
        <v>32</v>
      </c>
      <c r="O673" t="s">
        <v>105</v>
      </c>
      <c r="P673">
        <v>18</v>
      </c>
      <c r="Q673">
        <v>10</v>
      </c>
      <c r="R673">
        <v>15</v>
      </c>
      <c r="S673">
        <v>12</v>
      </c>
      <c r="T673">
        <v>14</v>
      </c>
      <c r="U673">
        <v>18</v>
      </c>
      <c r="V673" t="s">
        <v>4408</v>
      </c>
      <c r="W673" t="s">
        <v>4409</v>
      </c>
      <c r="Y673">
        <v>12</v>
      </c>
      <c r="AA673" t="s">
        <v>1931</v>
      </c>
      <c r="AB673" s="6">
        <v>5</v>
      </c>
      <c r="AC673" t="s">
        <v>4410</v>
      </c>
      <c r="AD673" t="s">
        <v>4411</v>
      </c>
      <c r="AG673" t="s">
        <v>1263</v>
      </c>
      <c r="AI673" t="s">
        <v>94</v>
      </c>
      <c r="AJ673" t="s">
        <v>1934</v>
      </c>
      <c r="AK673" t="s">
        <v>605</v>
      </c>
      <c r="AL673" t="s">
        <v>198</v>
      </c>
      <c r="AN673" t="b">
        <v>1</v>
      </c>
      <c r="AO673" t="b">
        <v>1</v>
      </c>
      <c r="AQ673" t="b">
        <v>1</v>
      </c>
      <c r="AY673" t="b">
        <v>1</v>
      </c>
    </row>
    <row r="674" spans="1:77" x14ac:dyDescent="0.25">
      <c r="A674" s="1">
        <v>672</v>
      </c>
      <c r="B674" t="s">
        <v>4412</v>
      </c>
      <c r="C674" t="s">
        <v>4179</v>
      </c>
      <c r="D674">
        <v>42</v>
      </c>
      <c r="E674" t="s">
        <v>100</v>
      </c>
      <c r="F674" t="s">
        <v>4210</v>
      </c>
      <c r="G674" t="s">
        <v>287</v>
      </c>
      <c r="H674" t="s">
        <v>1064</v>
      </c>
      <c r="I674" t="s">
        <v>118</v>
      </c>
      <c r="J674" s="2" t="str">
        <f t="shared" si="40"/>
        <v>{'average': 33,</v>
      </c>
      <c r="K674" s="2" t="str">
        <f t="shared" si="41"/>
        <v xml:space="preserve"> 33,</v>
      </c>
      <c r="L674" s="2" t="str">
        <f t="shared" si="43"/>
        <v xml:space="preserve"> 33</v>
      </c>
      <c r="M674" s="3">
        <f t="shared" si="42"/>
        <v>0.18181818181818182</v>
      </c>
      <c r="N674" s="2">
        <v>6</v>
      </c>
      <c r="O674" t="s">
        <v>105</v>
      </c>
      <c r="P674">
        <v>11</v>
      </c>
      <c r="Q674">
        <v>14</v>
      </c>
      <c r="R674">
        <v>12</v>
      </c>
      <c r="S674">
        <v>10</v>
      </c>
      <c r="T674">
        <v>13</v>
      </c>
      <c r="U674">
        <v>14</v>
      </c>
      <c r="W674" t="s">
        <v>1065</v>
      </c>
      <c r="X674" t="s">
        <v>721</v>
      </c>
      <c r="Y674">
        <v>11</v>
      </c>
      <c r="Z674" t="s">
        <v>429</v>
      </c>
      <c r="AA674" t="s">
        <v>488</v>
      </c>
      <c r="AB674" s="6">
        <v>2</v>
      </c>
      <c r="AC674" t="s">
        <v>4413</v>
      </c>
      <c r="AD674" t="s">
        <v>1698</v>
      </c>
      <c r="AH674" t="s">
        <v>230</v>
      </c>
      <c r="AI674" t="s">
        <v>94</v>
      </c>
      <c r="AJ674" t="s">
        <v>491</v>
      </c>
      <c r="AK674" t="s">
        <v>197</v>
      </c>
      <c r="AL674" t="s">
        <v>198</v>
      </c>
      <c r="AN674" t="b">
        <v>1</v>
      </c>
      <c r="AO674" t="b">
        <v>1</v>
      </c>
      <c r="AP674" t="b">
        <v>1</v>
      </c>
      <c r="AQ674" t="b">
        <v>1</v>
      </c>
      <c r="AR674" t="s">
        <v>1699</v>
      </c>
      <c r="AS674" t="s">
        <v>265</v>
      </c>
      <c r="AT674" t="s">
        <v>1069</v>
      </c>
      <c r="BY674" t="b">
        <v>1</v>
      </c>
    </row>
    <row r="675" spans="1:77" x14ac:dyDescent="0.25">
      <c r="A675" s="1">
        <v>673</v>
      </c>
      <c r="B675" t="s">
        <v>4414</v>
      </c>
      <c r="C675" t="s">
        <v>4179</v>
      </c>
      <c r="D675">
        <v>243</v>
      </c>
      <c r="E675" t="s">
        <v>100</v>
      </c>
      <c r="F675" t="s">
        <v>797</v>
      </c>
      <c r="G675" t="s">
        <v>79</v>
      </c>
      <c r="H675" t="s">
        <v>610</v>
      </c>
      <c r="I675" t="s">
        <v>4415</v>
      </c>
      <c r="J675" s="2" t="str">
        <f t="shared" si="40"/>
        <v xml:space="preserve">{'average': 5, </v>
      </c>
      <c r="K675" s="2" t="str">
        <f t="shared" si="41"/>
        <v xml:space="preserve"> 5, </v>
      </c>
      <c r="L675" s="2" t="str">
        <f t="shared" si="43"/>
        <v xml:space="preserve"> 5 </v>
      </c>
      <c r="M675" s="3">
        <f t="shared" si="42"/>
        <v>0.2</v>
      </c>
      <c r="N675" s="2">
        <v>1</v>
      </c>
      <c r="O675" t="s">
        <v>2219</v>
      </c>
      <c r="P675">
        <v>6</v>
      </c>
      <c r="Q675">
        <v>12</v>
      </c>
      <c r="R675">
        <v>12</v>
      </c>
      <c r="S675">
        <v>10</v>
      </c>
      <c r="T675">
        <v>10</v>
      </c>
      <c r="U675">
        <v>4</v>
      </c>
      <c r="X675" t="s">
        <v>825</v>
      </c>
      <c r="Y675">
        <v>10</v>
      </c>
      <c r="AA675" t="s">
        <v>205</v>
      </c>
      <c r="AB675" s="6">
        <v>0</v>
      </c>
      <c r="AC675" t="s">
        <v>4416</v>
      </c>
      <c r="AD675" t="s">
        <v>4417</v>
      </c>
      <c r="AG675" t="s">
        <v>677</v>
      </c>
      <c r="AH675" t="s">
        <v>139</v>
      </c>
      <c r="AJ675" t="s">
        <v>208</v>
      </c>
      <c r="AK675" t="s">
        <v>197</v>
      </c>
      <c r="AL675" t="s">
        <v>124</v>
      </c>
      <c r="AN675" t="b">
        <v>1</v>
      </c>
      <c r="AO675" t="b">
        <v>1</v>
      </c>
      <c r="AP675" t="b">
        <v>1</v>
      </c>
      <c r="AQ675" t="b">
        <v>1</v>
      </c>
      <c r="BY675" t="b">
        <v>1</v>
      </c>
    </row>
    <row r="676" spans="1:77" x14ac:dyDescent="0.25">
      <c r="A676" s="1">
        <v>674</v>
      </c>
      <c r="B676" t="s">
        <v>4418</v>
      </c>
      <c r="C676" t="s">
        <v>4179</v>
      </c>
      <c r="D676">
        <v>259</v>
      </c>
      <c r="E676" t="s">
        <v>100</v>
      </c>
      <c r="F676" t="s">
        <v>1000</v>
      </c>
      <c r="G676" t="s">
        <v>2273</v>
      </c>
      <c r="H676" t="s">
        <v>1064</v>
      </c>
      <c r="I676" t="s">
        <v>118</v>
      </c>
      <c r="J676" s="2" t="str">
        <f t="shared" si="40"/>
        <v>{'average': 33,</v>
      </c>
      <c r="K676" s="2" t="str">
        <f t="shared" si="41"/>
        <v xml:space="preserve"> 33,</v>
      </c>
      <c r="L676" s="2" t="str">
        <f t="shared" si="43"/>
        <v xml:space="preserve"> 33</v>
      </c>
      <c r="M676" s="3">
        <f t="shared" si="42"/>
        <v>0.18181818181818182</v>
      </c>
      <c r="N676" s="2">
        <v>6</v>
      </c>
      <c r="O676" t="s">
        <v>105</v>
      </c>
      <c r="P676">
        <v>11</v>
      </c>
      <c r="Q676">
        <v>14</v>
      </c>
      <c r="R676">
        <v>12</v>
      </c>
      <c r="S676">
        <v>10</v>
      </c>
      <c r="T676">
        <v>13</v>
      </c>
      <c r="U676">
        <v>14</v>
      </c>
      <c r="W676" t="s">
        <v>1065</v>
      </c>
      <c r="Y676">
        <v>11</v>
      </c>
      <c r="AA676" t="s">
        <v>488</v>
      </c>
      <c r="AB676" s="6">
        <v>2</v>
      </c>
      <c r="AC676" t="s">
        <v>4419</v>
      </c>
      <c r="AD676" t="s">
        <v>1698</v>
      </c>
      <c r="AI676" t="s">
        <v>94</v>
      </c>
      <c r="AJ676" t="s">
        <v>491</v>
      </c>
      <c r="AK676" t="s">
        <v>197</v>
      </c>
      <c r="AL676" t="s">
        <v>198</v>
      </c>
      <c r="AO676" t="b">
        <v>1</v>
      </c>
      <c r="AR676" t="s">
        <v>1699</v>
      </c>
      <c r="AS676" t="s">
        <v>265</v>
      </c>
      <c r="AT676" t="s">
        <v>1069</v>
      </c>
      <c r="BY676" t="b">
        <v>1</v>
      </c>
    </row>
    <row r="677" spans="1:77" x14ac:dyDescent="0.25">
      <c r="A677" s="1">
        <v>675</v>
      </c>
      <c r="B677" t="s">
        <v>4420</v>
      </c>
      <c r="C677" t="s">
        <v>4179</v>
      </c>
      <c r="D677">
        <v>295</v>
      </c>
      <c r="E677" t="s">
        <v>304</v>
      </c>
      <c r="F677" t="s">
        <v>797</v>
      </c>
      <c r="G677" t="s">
        <v>79</v>
      </c>
      <c r="H677" t="s">
        <v>117</v>
      </c>
      <c r="I677" t="s">
        <v>1452</v>
      </c>
      <c r="J677" s="2" t="str">
        <f t="shared" si="40"/>
        <v xml:space="preserve">{'average': 7, </v>
      </c>
      <c r="K677" s="2" t="str">
        <f t="shared" si="41"/>
        <v xml:space="preserve"> 7, </v>
      </c>
      <c r="L677" s="2" t="str">
        <f t="shared" si="43"/>
        <v xml:space="preserve"> 7 </v>
      </c>
      <c r="M677" s="3" t="e">
        <f t="shared" si="42"/>
        <v>#VALUE!</v>
      </c>
      <c r="N677" s="2" t="e">
        <v>#VALUE!</v>
      </c>
      <c r="O677" t="s">
        <v>1702</v>
      </c>
      <c r="P677">
        <v>14</v>
      </c>
      <c r="Q677">
        <v>14</v>
      </c>
      <c r="R677">
        <v>11</v>
      </c>
      <c r="S677">
        <v>1</v>
      </c>
      <c r="T677">
        <v>6</v>
      </c>
      <c r="U677">
        <v>1</v>
      </c>
      <c r="X677" t="s">
        <v>226</v>
      </c>
      <c r="Y677">
        <v>8</v>
      </c>
      <c r="AB677" s="6">
        <v>0</v>
      </c>
      <c r="AC677" t="s">
        <v>4421</v>
      </c>
      <c r="AD677" t="s">
        <v>4422</v>
      </c>
      <c r="AG677" t="s">
        <v>1583</v>
      </c>
      <c r="AH677" t="s">
        <v>230</v>
      </c>
      <c r="AK677" t="s">
        <v>605</v>
      </c>
      <c r="AL677" t="s">
        <v>124</v>
      </c>
      <c r="AN677" t="b">
        <v>1</v>
      </c>
      <c r="AO677" t="b">
        <v>1</v>
      </c>
      <c r="AP677" t="b">
        <v>1</v>
      </c>
    </row>
    <row r="678" spans="1:77" x14ac:dyDescent="0.25">
      <c r="A678" s="1">
        <v>676</v>
      </c>
      <c r="B678" t="s">
        <v>4423</v>
      </c>
      <c r="C678" t="s">
        <v>4179</v>
      </c>
      <c r="D678">
        <v>297</v>
      </c>
      <c r="E678" t="s">
        <v>304</v>
      </c>
      <c r="F678" t="s">
        <v>352</v>
      </c>
      <c r="G678" t="s">
        <v>269</v>
      </c>
      <c r="H678" t="s">
        <v>830</v>
      </c>
      <c r="I678" t="s">
        <v>923</v>
      </c>
      <c r="J678" s="2" t="str">
        <f t="shared" si="40"/>
        <v>{'average': 39,</v>
      </c>
      <c r="K678" s="2" t="str">
        <f t="shared" si="41"/>
        <v xml:space="preserve"> 39,</v>
      </c>
      <c r="L678" s="2" t="str">
        <f t="shared" si="43"/>
        <v xml:space="preserve"> 39</v>
      </c>
      <c r="M678" s="3">
        <f t="shared" si="42"/>
        <v>0.46153846153846156</v>
      </c>
      <c r="N678" s="2">
        <v>18</v>
      </c>
      <c r="O678" t="s">
        <v>4392</v>
      </c>
      <c r="P678">
        <v>10</v>
      </c>
      <c r="Q678">
        <v>18</v>
      </c>
      <c r="R678">
        <v>16</v>
      </c>
      <c r="S678">
        <v>8</v>
      </c>
      <c r="T678">
        <v>8</v>
      </c>
      <c r="U678">
        <v>8</v>
      </c>
      <c r="V678" t="s">
        <v>4424</v>
      </c>
      <c r="W678" t="s">
        <v>4425</v>
      </c>
      <c r="X678" t="s">
        <v>226</v>
      </c>
      <c r="Y678">
        <v>11</v>
      </c>
      <c r="Z678" t="s">
        <v>1375</v>
      </c>
      <c r="AA678" t="s">
        <v>150</v>
      </c>
      <c r="AB678" s="6">
        <v>3</v>
      </c>
      <c r="AC678" t="s">
        <v>4426</v>
      </c>
      <c r="AD678" t="s">
        <v>4427</v>
      </c>
      <c r="AG678" t="s">
        <v>4428</v>
      </c>
      <c r="AH678" t="s">
        <v>230</v>
      </c>
      <c r="AJ678" t="s">
        <v>156</v>
      </c>
      <c r="AK678" t="s">
        <v>547</v>
      </c>
      <c r="AL678" t="s">
        <v>124</v>
      </c>
      <c r="AN678" t="b">
        <v>1</v>
      </c>
      <c r="AO678" t="b">
        <v>1</v>
      </c>
      <c r="AP678" t="b">
        <v>1</v>
      </c>
    </row>
    <row r="679" spans="1:77" x14ac:dyDescent="0.25">
      <c r="A679" s="1">
        <v>677</v>
      </c>
      <c r="B679" t="s">
        <v>4429</v>
      </c>
      <c r="C679" t="s">
        <v>4179</v>
      </c>
      <c r="D679">
        <v>298</v>
      </c>
      <c r="E679" t="s">
        <v>130</v>
      </c>
      <c r="F679" t="s">
        <v>144</v>
      </c>
      <c r="G679" t="s">
        <v>79</v>
      </c>
      <c r="H679" t="s">
        <v>891</v>
      </c>
      <c r="I679" t="s">
        <v>4430</v>
      </c>
      <c r="J679" s="2" t="str">
        <f t="shared" si="40"/>
        <v>{'average': 52,</v>
      </c>
      <c r="K679" s="2" t="str">
        <f t="shared" si="41"/>
        <v xml:space="preserve"> 52,</v>
      </c>
      <c r="L679" s="2" t="str">
        <f t="shared" si="43"/>
        <v xml:space="preserve"> 52</v>
      </c>
      <c r="M679" s="3">
        <f t="shared" si="42"/>
        <v>0.48076923076923078</v>
      </c>
      <c r="N679" s="2">
        <v>25</v>
      </c>
      <c r="O679" t="s">
        <v>1012</v>
      </c>
      <c r="P679">
        <v>26</v>
      </c>
      <c r="Q679">
        <v>10</v>
      </c>
      <c r="R679">
        <v>20</v>
      </c>
      <c r="S679">
        <v>1</v>
      </c>
      <c r="T679">
        <v>10</v>
      </c>
      <c r="U679">
        <v>1</v>
      </c>
      <c r="V679" t="s">
        <v>3814</v>
      </c>
      <c r="W679" t="s">
        <v>4431</v>
      </c>
      <c r="X679" t="s">
        <v>226</v>
      </c>
      <c r="Y679">
        <v>12</v>
      </c>
      <c r="AB679" s="6">
        <v>4</v>
      </c>
      <c r="AC679" t="s">
        <v>4432</v>
      </c>
      <c r="AD679" t="s">
        <v>4433</v>
      </c>
      <c r="AG679" t="s">
        <v>92</v>
      </c>
      <c r="AH679" t="s">
        <v>230</v>
      </c>
      <c r="AK679" t="s">
        <v>3236</v>
      </c>
      <c r="AM679" t="s">
        <v>828</v>
      </c>
      <c r="AN679" t="b">
        <v>1</v>
      </c>
      <c r="AO679" t="b">
        <v>1</v>
      </c>
      <c r="AP679" t="b">
        <v>1</v>
      </c>
      <c r="AU679" t="s">
        <v>361</v>
      </c>
      <c r="AV679" t="s">
        <v>4434</v>
      </c>
    </row>
    <row r="680" spans="1:77" x14ac:dyDescent="0.25">
      <c r="A680" s="1">
        <v>678</v>
      </c>
      <c r="B680" t="s">
        <v>4435</v>
      </c>
      <c r="C680" t="s">
        <v>4179</v>
      </c>
      <c r="D680">
        <v>299</v>
      </c>
      <c r="E680" t="s">
        <v>304</v>
      </c>
      <c r="F680" t="s">
        <v>144</v>
      </c>
      <c r="G680" t="s">
        <v>109</v>
      </c>
      <c r="H680" t="s">
        <v>132</v>
      </c>
      <c r="I680" t="s">
        <v>4436</v>
      </c>
      <c r="J680" s="2" t="str">
        <f t="shared" si="40"/>
        <v>{'average': 67,</v>
      </c>
      <c r="K680" s="2" t="str">
        <f t="shared" si="41"/>
        <v xml:space="preserve"> 67,</v>
      </c>
      <c r="L680" s="2" t="str">
        <f t="shared" si="43"/>
        <v xml:space="preserve"> 67</v>
      </c>
      <c r="M680" s="3">
        <f t="shared" si="42"/>
        <v>0.53731343283582089</v>
      </c>
      <c r="N680" s="2">
        <v>36</v>
      </c>
      <c r="O680" t="s">
        <v>1117</v>
      </c>
      <c r="P680">
        <v>10</v>
      </c>
      <c r="Q680">
        <v>16</v>
      </c>
      <c r="R680">
        <v>19</v>
      </c>
      <c r="S680">
        <v>6</v>
      </c>
      <c r="T680">
        <v>10</v>
      </c>
      <c r="U680">
        <v>3</v>
      </c>
      <c r="X680" t="s">
        <v>226</v>
      </c>
      <c r="Y680">
        <v>10</v>
      </c>
      <c r="AB680" s="6">
        <v>8</v>
      </c>
      <c r="AC680" t="s">
        <v>4437</v>
      </c>
      <c r="AD680" t="s">
        <v>4438</v>
      </c>
      <c r="AG680" t="s">
        <v>92</v>
      </c>
      <c r="AH680" t="s">
        <v>230</v>
      </c>
      <c r="AK680" t="s">
        <v>860</v>
      </c>
      <c r="AN680" t="b">
        <v>1</v>
      </c>
      <c r="AO680" t="b">
        <v>1</v>
      </c>
      <c r="AP680" t="b">
        <v>1</v>
      </c>
      <c r="AU680" t="s">
        <v>2248</v>
      </c>
      <c r="AV680" t="s">
        <v>4439</v>
      </c>
      <c r="AW680" t="s">
        <v>4440</v>
      </c>
    </row>
    <row r="681" spans="1:77" x14ac:dyDescent="0.25">
      <c r="A681" s="1">
        <v>679</v>
      </c>
      <c r="B681" t="s">
        <v>4441</v>
      </c>
      <c r="C681" t="s">
        <v>4179</v>
      </c>
      <c r="D681">
        <v>299</v>
      </c>
      <c r="E681" t="s">
        <v>100</v>
      </c>
      <c r="F681" t="s">
        <v>144</v>
      </c>
      <c r="G681" t="s">
        <v>79</v>
      </c>
      <c r="H681" t="s">
        <v>577</v>
      </c>
      <c r="I681" t="s">
        <v>1083</v>
      </c>
      <c r="J681" s="2" t="str">
        <f t="shared" si="40"/>
        <v>{'average': 31,</v>
      </c>
      <c r="K681" s="2" t="str">
        <f t="shared" si="41"/>
        <v xml:space="preserve"> 31,</v>
      </c>
      <c r="L681" s="2" t="str">
        <f t="shared" si="43"/>
        <v xml:space="preserve"> 31</v>
      </c>
      <c r="M681" s="3" t="e">
        <f t="shared" si="42"/>
        <v>#VALUE!</v>
      </c>
      <c r="N681" s="2" t="e">
        <v>#VALUE!</v>
      </c>
      <c r="O681" t="s">
        <v>1093</v>
      </c>
      <c r="P681">
        <v>1</v>
      </c>
      <c r="Q681">
        <v>10</v>
      </c>
      <c r="R681">
        <v>10</v>
      </c>
      <c r="S681">
        <v>1</v>
      </c>
      <c r="T681">
        <v>10</v>
      </c>
      <c r="U681">
        <v>1</v>
      </c>
      <c r="X681" t="s">
        <v>226</v>
      </c>
      <c r="Y681">
        <v>10</v>
      </c>
      <c r="AB681" s="6">
        <v>0</v>
      </c>
      <c r="AC681" t="s">
        <v>4442</v>
      </c>
      <c r="AG681" t="s">
        <v>92</v>
      </c>
      <c r="AH681" t="s">
        <v>230</v>
      </c>
      <c r="AN681" t="b">
        <v>1</v>
      </c>
      <c r="AO681" t="b">
        <v>1</v>
      </c>
      <c r="AP681" t="b">
        <v>1</v>
      </c>
      <c r="AU681" t="s">
        <v>361</v>
      </c>
      <c r="AV681" t="s">
        <v>4443</v>
      </c>
    </row>
    <row r="682" spans="1:77" x14ac:dyDescent="0.25">
      <c r="A682" s="1">
        <v>680</v>
      </c>
      <c r="B682" t="s">
        <v>4444</v>
      </c>
      <c r="C682" t="s">
        <v>4179</v>
      </c>
      <c r="D682">
        <v>81</v>
      </c>
      <c r="E682" t="s">
        <v>100</v>
      </c>
      <c r="F682" t="s">
        <v>352</v>
      </c>
      <c r="G682" t="s">
        <v>109</v>
      </c>
      <c r="H682" t="s">
        <v>117</v>
      </c>
      <c r="I682" t="s">
        <v>4445</v>
      </c>
      <c r="J682" s="2" t="str">
        <f t="shared" si="40"/>
        <v>{'average': 58,</v>
      </c>
      <c r="K682" s="2" t="str">
        <f t="shared" si="41"/>
        <v xml:space="preserve"> 58,</v>
      </c>
      <c r="L682" s="2" t="str">
        <f t="shared" si="43"/>
        <v xml:space="preserve"> 58</v>
      </c>
      <c r="M682" s="3" t="e">
        <f t="shared" si="42"/>
        <v>#VALUE!</v>
      </c>
      <c r="N682" s="2" t="e">
        <v>#VALUE!</v>
      </c>
      <c r="O682" t="s">
        <v>866</v>
      </c>
      <c r="P682">
        <v>1</v>
      </c>
      <c r="Q682">
        <v>14</v>
      </c>
      <c r="R682">
        <v>10</v>
      </c>
      <c r="S682">
        <v>12</v>
      </c>
      <c r="T682">
        <v>11</v>
      </c>
      <c r="U682">
        <v>17</v>
      </c>
      <c r="V682" t="s">
        <v>176</v>
      </c>
      <c r="X682" t="s">
        <v>226</v>
      </c>
      <c r="Y682">
        <v>10</v>
      </c>
      <c r="Z682" t="s">
        <v>1885</v>
      </c>
      <c r="AA682" t="s">
        <v>107</v>
      </c>
      <c r="AB682" s="6">
        <v>4</v>
      </c>
      <c r="AC682" t="s">
        <v>4446</v>
      </c>
      <c r="AD682" t="s">
        <v>4447</v>
      </c>
      <c r="AG682" t="s">
        <v>1089</v>
      </c>
      <c r="AH682" t="s">
        <v>230</v>
      </c>
      <c r="AJ682" t="s">
        <v>109</v>
      </c>
      <c r="AK682" t="s">
        <v>2374</v>
      </c>
      <c r="AM682" t="s">
        <v>447</v>
      </c>
      <c r="AN682" t="b">
        <v>1</v>
      </c>
      <c r="AO682" t="b">
        <v>1</v>
      </c>
      <c r="AP682" t="b">
        <v>1</v>
      </c>
      <c r="AU682" t="s">
        <v>496</v>
      </c>
      <c r="AV682" t="s">
        <v>876</v>
      </c>
      <c r="BY682" t="b">
        <v>1</v>
      </c>
    </row>
    <row r="683" spans="1:77" x14ac:dyDescent="0.25">
      <c r="A683" s="1">
        <v>681</v>
      </c>
      <c r="B683" t="s">
        <v>4448</v>
      </c>
      <c r="C683" t="s">
        <v>4179</v>
      </c>
      <c r="D683">
        <v>215</v>
      </c>
      <c r="E683" t="s">
        <v>100</v>
      </c>
      <c r="F683" t="s">
        <v>188</v>
      </c>
      <c r="G683" t="s">
        <v>116</v>
      </c>
      <c r="H683" t="s">
        <v>610</v>
      </c>
      <c r="I683" t="s">
        <v>270</v>
      </c>
      <c r="J683" s="2" t="str">
        <f t="shared" si="40"/>
        <v>{'average': 27,</v>
      </c>
      <c r="K683" s="2" t="str">
        <f t="shared" si="41"/>
        <v xml:space="preserve"> 27,</v>
      </c>
      <c r="L683" s="2" t="str">
        <f t="shared" si="43"/>
        <v xml:space="preserve"> 27</v>
      </c>
      <c r="M683" s="3">
        <f t="shared" si="42"/>
        <v>0.18518518518518517</v>
      </c>
      <c r="N683" s="2">
        <v>5</v>
      </c>
      <c r="O683" t="s">
        <v>105</v>
      </c>
      <c r="P683">
        <v>10</v>
      </c>
      <c r="Q683">
        <v>12</v>
      </c>
      <c r="R683">
        <v>13</v>
      </c>
      <c r="S683">
        <v>12</v>
      </c>
      <c r="T683">
        <v>15</v>
      </c>
      <c r="U683">
        <v>11</v>
      </c>
      <c r="W683" t="s">
        <v>4449</v>
      </c>
      <c r="Y683">
        <v>14</v>
      </c>
      <c r="AA683" t="s">
        <v>4450</v>
      </c>
      <c r="AB683" s="6">
        <v>2</v>
      </c>
      <c r="AD683" t="s">
        <v>4451</v>
      </c>
      <c r="AJ683" t="s">
        <v>4452</v>
      </c>
      <c r="AK683" t="s">
        <v>139</v>
      </c>
      <c r="AL683" t="s">
        <v>124</v>
      </c>
      <c r="AO683" t="b">
        <v>1</v>
      </c>
      <c r="AQ683" t="b">
        <v>1</v>
      </c>
      <c r="AR683" t="s">
        <v>4453</v>
      </c>
      <c r="AS683" t="s">
        <v>348</v>
      </c>
      <c r="AT683" t="s">
        <v>349</v>
      </c>
      <c r="BY683" t="b">
        <v>1</v>
      </c>
    </row>
    <row r="684" spans="1:77" x14ac:dyDescent="0.25">
      <c r="A684" s="1">
        <v>682</v>
      </c>
      <c r="B684" t="s">
        <v>4454</v>
      </c>
      <c r="C684" t="s">
        <v>4179</v>
      </c>
      <c r="D684">
        <v>304</v>
      </c>
      <c r="E684" t="s">
        <v>100</v>
      </c>
      <c r="F684" t="s">
        <v>797</v>
      </c>
      <c r="G684" t="s">
        <v>79</v>
      </c>
      <c r="H684" t="s">
        <v>610</v>
      </c>
      <c r="I684" t="s">
        <v>710</v>
      </c>
      <c r="J684" s="2" t="str">
        <f t="shared" si="40"/>
        <v>{'average': 13,</v>
      </c>
      <c r="K684" s="2" t="str">
        <f t="shared" si="41"/>
        <v xml:space="preserve"> 13,</v>
      </c>
      <c r="L684" s="2" t="str">
        <f t="shared" si="43"/>
        <v xml:space="preserve"> 13</v>
      </c>
      <c r="M684" s="3">
        <f t="shared" si="42"/>
        <v>0.30769230769230771</v>
      </c>
      <c r="N684" s="2">
        <v>4</v>
      </c>
      <c r="O684" t="s">
        <v>2889</v>
      </c>
      <c r="P684">
        <v>14</v>
      </c>
      <c r="Q684">
        <v>12</v>
      </c>
      <c r="R684">
        <v>14</v>
      </c>
      <c r="S684">
        <v>2</v>
      </c>
      <c r="T684">
        <v>10</v>
      </c>
      <c r="U684">
        <v>5</v>
      </c>
      <c r="Y684">
        <v>10</v>
      </c>
      <c r="AB684">
        <v>0.125</v>
      </c>
      <c r="AC684" t="s">
        <v>4455</v>
      </c>
      <c r="AD684" t="s">
        <v>4456</v>
      </c>
      <c r="AG684" t="s">
        <v>2488</v>
      </c>
      <c r="AK684" t="s">
        <v>139</v>
      </c>
      <c r="AL684" t="s">
        <v>124</v>
      </c>
      <c r="AM684" t="s">
        <v>787</v>
      </c>
      <c r="AN684" t="b">
        <v>1</v>
      </c>
      <c r="AO684" t="b">
        <v>1</v>
      </c>
      <c r="AP684" t="b">
        <v>1</v>
      </c>
    </row>
    <row r="685" spans="1:77" x14ac:dyDescent="0.25">
      <c r="A685" s="1">
        <v>683</v>
      </c>
      <c r="B685" t="s">
        <v>4457</v>
      </c>
      <c r="C685" t="s">
        <v>4179</v>
      </c>
      <c r="D685">
        <v>272</v>
      </c>
      <c r="E685" t="s">
        <v>100</v>
      </c>
      <c r="F685" t="s">
        <v>352</v>
      </c>
      <c r="G685" t="s">
        <v>269</v>
      </c>
      <c r="H685" t="s">
        <v>610</v>
      </c>
      <c r="I685" t="s">
        <v>4458</v>
      </c>
      <c r="J685" s="2" t="str">
        <f t="shared" si="40"/>
        <v>{'average': 45,</v>
      </c>
      <c r="K685" s="2" t="str">
        <f t="shared" si="41"/>
        <v xml:space="preserve"> 45,</v>
      </c>
      <c r="L685" s="2" t="str">
        <f t="shared" si="43"/>
        <v xml:space="preserve"> 45</v>
      </c>
      <c r="M685" s="3" t="e">
        <f t="shared" si="42"/>
        <v>#VALUE!</v>
      </c>
      <c r="N685" s="2" t="e">
        <v>#VALUE!</v>
      </c>
      <c r="O685" t="s">
        <v>1884</v>
      </c>
      <c r="P685">
        <v>7</v>
      </c>
      <c r="Q685">
        <v>13</v>
      </c>
      <c r="R685">
        <v>10</v>
      </c>
      <c r="S685">
        <v>17</v>
      </c>
      <c r="T685">
        <v>12</v>
      </c>
      <c r="U685">
        <v>17</v>
      </c>
      <c r="X685" t="s">
        <v>226</v>
      </c>
      <c r="Y685">
        <v>11</v>
      </c>
      <c r="Z685" t="s">
        <v>1885</v>
      </c>
      <c r="AA685" t="s">
        <v>4459</v>
      </c>
      <c r="AB685" s="6">
        <v>6</v>
      </c>
      <c r="AC685" t="s">
        <v>4460</v>
      </c>
      <c r="AD685" t="s">
        <v>4461</v>
      </c>
      <c r="AG685" t="s">
        <v>1089</v>
      </c>
      <c r="AH685" t="s">
        <v>230</v>
      </c>
      <c r="AJ685" t="s">
        <v>4462</v>
      </c>
      <c r="AK685" t="s">
        <v>1643</v>
      </c>
      <c r="AL685" t="s">
        <v>124</v>
      </c>
      <c r="AM685" t="s">
        <v>1890</v>
      </c>
      <c r="AN685" t="b">
        <v>1</v>
      </c>
      <c r="AO685" t="b">
        <v>1</v>
      </c>
      <c r="AP685" t="b">
        <v>1</v>
      </c>
      <c r="AQ685" t="b">
        <v>1</v>
      </c>
      <c r="AR685" t="s">
        <v>4463</v>
      </c>
      <c r="AS685" t="s">
        <v>200</v>
      </c>
      <c r="AU685" t="s">
        <v>496</v>
      </c>
      <c r="AV685" t="s">
        <v>876</v>
      </c>
    </row>
    <row r="686" spans="1:77" x14ac:dyDescent="0.25">
      <c r="A686" s="1">
        <v>684</v>
      </c>
      <c r="B686" t="s">
        <v>4464</v>
      </c>
      <c r="C686" t="s">
        <v>4179</v>
      </c>
      <c r="D686">
        <v>160</v>
      </c>
      <c r="E686" t="s">
        <v>100</v>
      </c>
      <c r="F686" t="s">
        <v>188</v>
      </c>
      <c r="G686" t="s">
        <v>287</v>
      </c>
      <c r="H686" t="s">
        <v>610</v>
      </c>
      <c r="I686" t="s">
        <v>250</v>
      </c>
      <c r="J686" s="2" t="str">
        <f t="shared" si="40"/>
        <v>{'average': 32,</v>
      </c>
      <c r="K686" s="2" t="str">
        <f t="shared" si="41"/>
        <v xml:space="preserve"> 32,</v>
      </c>
      <c r="L686" s="2" t="str">
        <f t="shared" si="43"/>
        <v xml:space="preserve"> 32</v>
      </c>
      <c r="M686" s="3">
        <f t="shared" si="42"/>
        <v>0.3125</v>
      </c>
      <c r="N686" s="2">
        <v>10</v>
      </c>
      <c r="O686" t="s">
        <v>4465</v>
      </c>
      <c r="P686">
        <v>9</v>
      </c>
      <c r="Q686">
        <v>13</v>
      </c>
      <c r="R686">
        <v>14</v>
      </c>
      <c r="S686">
        <v>17</v>
      </c>
      <c r="T686">
        <v>10</v>
      </c>
      <c r="U686">
        <v>15</v>
      </c>
      <c r="W686" t="s">
        <v>4466</v>
      </c>
      <c r="Y686">
        <v>10</v>
      </c>
      <c r="AA686" t="s">
        <v>4467</v>
      </c>
      <c r="AB686" s="6">
        <v>1</v>
      </c>
      <c r="AD686" t="s">
        <v>4468</v>
      </c>
      <c r="AJ686" t="s">
        <v>4469</v>
      </c>
      <c r="AK686" t="s">
        <v>997</v>
      </c>
      <c r="AN686" t="b">
        <v>1</v>
      </c>
      <c r="AO686" t="b">
        <v>1</v>
      </c>
      <c r="AP686" t="b">
        <v>1</v>
      </c>
      <c r="AQ686" t="b">
        <v>1</v>
      </c>
      <c r="AR686" t="s">
        <v>4470</v>
      </c>
      <c r="AS686" t="s">
        <v>200</v>
      </c>
      <c r="AT686" t="s">
        <v>3131</v>
      </c>
      <c r="BY686" t="b">
        <v>1</v>
      </c>
    </row>
    <row r="687" spans="1:77" x14ac:dyDescent="0.25">
      <c r="A687" s="1">
        <v>685</v>
      </c>
      <c r="B687" t="s">
        <v>4471</v>
      </c>
      <c r="C687" t="s">
        <v>4179</v>
      </c>
      <c r="D687">
        <v>152</v>
      </c>
      <c r="E687" t="s">
        <v>100</v>
      </c>
      <c r="F687" t="s">
        <v>1000</v>
      </c>
      <c r="G687" t="s">
        <v>1305</v>
      </c>
      <c r="H687" t="s">
        <v>4472</v>
      </c>
      <c r="I687" t="s">
        <v>805</v>
      </c>
      <c r="J687" s="2" t="str">
        <f t="shared" si="40"/>
        <v>{'average': 112</v>
      </c>
      <c r="K687" s="2" t="str">
        <f t="shared" si="41"/>
        <v xml:space="preserve"> 112</v>
      </c>
      <c r="L687" s="2" t="e">
        <f t="shared" si="43"/>
        <v>#VALUE!</v>
      </c>
      <c r="M687" s="3">
        <f t="shared" si="42"/>
        <v>0.4017857142857143</v>
      </c>
      <c r="N687" s="2">
        <v>45</v>
      </c>
      <c r="O687" t="s">
        <v>105</v>
      </c>
      <c r="P687">
        <v>18</v>
      </c>
      <c r="Q687">
        <v>15</v>
      </c>
      <c r="R687">
        <v>16</v>
      </c>
      <c r="S687">
        <v>10</v>
      </c>
      <c r="T687">
        <v>12</v>
      </c>
      <c r="U687">
        <v>15</v>
      </c>
      <c r="V687" t="s">
        <v>4372</v>
      </c>
      <c r="W687" t="s">
        <v>4373</v>
      </c>
      <c r="Y687">
        <v>11</v>
      </c>
      <c r="AA687" t="s">
        <v>205</v>
      </c>
      <c r="AB687" s="6">
        <v>5</v>
      </c>
      <c r="AC687" t="s">
        <v>4473</v>
      </c>
      <c r="AD687" t="s">
        <v>4474</v>
      </c>
      <c r="AG687" t="s">
        <v>1263</v>
      </c>
      <c r="AI687" t="s">
        <v>370</v>
      </c>
      <c r="AJ687" t="s">
        <v>208</v>
      </c>
      <c r="AK687" t="s">
        <v>605</v>
      </c>
      <c r="AL687" t="s">
        <v>198</v>
      </c>
      <c r="AM687" t="s">
        <v>787</v>
      </c>
      <c r="AO687" t="b">
        <v>1</v>
      </c>
      <c r="AW687" t="s">
        <v>4475</v>
      </c>
      <c r="BY687" t="b">
        <v>1</v>
      </c>
    </row>
    <row r="688" spans="1:77" x14ac:dyDescent="0.25">
      <c r="A688" s="1">
        <v>686</v>
      </c>
      <c r="B688" t="s">
        <v>4476</v>
      </c>
      <c r="C688" t="s">
        <v>4179</v>
      </c>
      <c r="D688">
        <v>152</v>
      </c>
      <c r="E688" t="s">
        <v>100</v>
      </c>
      <c r="F688" t="s">
        <v>1000</v>
      </c>
      <c r="G688" t="s">
        <v>1305</v>
      </c>
      <c r="H688" t="s">
        <v>4472</v>
      </c>
      <c r="I688" t="s">
        <v>805</v>
      </c>
      <c r="J688" s="2" t="str">
        <f t="shared" si="40"/>
        <v>{'average': 112</v>
      </c>
      <c r="K688" s="2" t="str">
        <f t="shared" si="41"/>
        <v xml:space="preserve"> 112</v>
      </c>
      <c r="L688" s="2" t="e">
        <f t="shared" si="43"/>
        <v>#VALUE!</v>
      </c>
      <c r="M688" s="3">
        <f t="shared" si="42"/>
        <v>0.4017857142857143</v>
      </c>
      <c r="N688" s="2">
        <v>45</v>
      </c>
      <c r="O688" t="s">
        <v>105</v>
      </c>
      <c r="P688">
        <v>18</v>
      </c>
      <c r="Q688">
        <v>15</v>
      </c>
      <c r="R688">
        <v>16</v>
      </c>
      <c r="S688">
        <v>10</v>
      </c>
      <c r="T688">
        <v>12</v>
      </c>
      <c r="U688">
        <v>15</v>
      </c>
      <c r="V688" t="s">
        <v>4372</v>
      </c>
      <c r="W688" t="s">
        <v>4373</v>
      </c>
      <c r="Y688">
        <v>11</v>
      </c>
      <c r="AA688" t="s">
        <v>205</v>
      </c>
      <c r="AB688" s="6">
        <v>5</v>
      </c>
      <c r="AC688" t="s">
        <v>4477</v>
      </c>
      <c r="AD688" t="s">
        <v>4478</v>
      </c>
      <c r="AG688" t="s">
        <v>1263</v>
      </c>
      <c r="AI688" t="s">
        <v>370</v>
      </c>
      <c r="AJ688" t="s">
        <v>208</v>
      </c>
      <c r="AK688" t="s">
        <v>605</v>
      </c>
      <c r="AL688" t="s">
        <v>198</v>
      </c>
      <c r="AM688" t="s">
        <v>787</v>
      </c>
      <c r="AN688" t="b">
        <v>1</v>
      </c>
      <c r="AO688" t="b">
        <v>1</v>
      </c>
      <c r="AW688" t="s">
        <v>4479</v>
      </c>
      <c r="BY688" t="b">
        <v>1</v>
      </c>
    </row>
    <row r="689" spans="1:77" x14ac:dyDescent="0.25">
      <c r="A689" s="1">
        <v>687</v>
      </c>
      <c r="B689" t="s">
        <v>4480</v>
      </c>
      <c r="C689" t="s">
        <v>4179</v>
      </c>
      <c r="D689">
        <v>152</v>
      </c>
      <c r="E689" t="s">
        <v>100</v>
      </c>
      <c r="F689" t="s">
        <v>1000</v>
      </c>
      <c r="G689" t="s">
        <v>1305</v>
      </c>
      <c r="H689" t="s">
        <v>610</v>
      </c>
      <c r="I689" t="s">
        <v>270</v>
      </c>
      <c r="J689" s="2" t="str">
        <f t="shared" si="40"/>
        <v>{'average': 27,</v>
      </c>
      <c r="K689" s="2" t="str">
        <f t="shared" si="41"/>
        <v xml:space="preserve"> 27,</v>
      </c>
      <c r="L689" s="2" t="str">
        <f t="shared" si="43"/>
        <v xml:space="preserve"> 27</v>
      </c>
      <c r="M689" s="3">
        <f t="shared" si="42"/>
        <v>0.18518518518518517</v>
      </c>
      <c r="N689" s="2">
        <v>5</v>
      </c>
      <c r="O689" t="s">
        <v>105</v>
      </c>
      <c r="P689">
        <v>10</v>
      </c>
      <c r="Q689">
        <v>12</v>
      </c>
      <c r="R689">
        <v>13</v>
      </c>
      <c r="S689">
        <v>12</v>
      </c>
      <c r="T689">
        <v>15</v>
      </c>
      <c r="U689">
        <v>11</v>
      </c>
      <c r="W689" t="s">
        <v>4449</v>
      </c>
      <c r="Y689">
        <v>14</v>
      </c>
      <c r="AA689" t="s">
        <v>963</v>
      </c>
      <c r="AB689" s="6">
        <v>2</v>
      </c>
      <c r="AD689" t="s">
        <v>4451</v>
      </c>
      <c r="AJ689" t="s">
        <v>966</v>
      </c>
      <c r="AK689" t="s">
        <v>139</v>
      </c>
      <c r="AL689" t="s">
        <v>124</v>
      </c>
      <c r="AN689" t="b">
        <v>1</v>
      </c>
      <c r="AO689" t="b">
        <v>1</v>
      </c>
      <c r="AR689" t="s">
        <v>4481</v>
      </c>
      <c r="AS689" t="s">
        <v>348</v>
      </c>
      <c r="AT689" t="s">
        <v>349</v>
      </c>
      <c r="BY689" t="b">
        <v>1</v>
      </c>
    </row>
    <row r="690" spans="1:77" x14ac:dyDescent="0.25">
      <c r="A690" s="1">
        <v>688</v>
      </c>
      <c r="B690" t="s">
        <v>4482</v>
      </c>
      <c r="C690" t="s">
        <v>4179</v>
      </c>
      <c r="D690">
        <v>152</v>
      </c>
      <c r="E690" t="s">
        <v>100</v>
      </c>
      <c r="F690" t="s">
        <v>1000</v>
      </c>
      <c r="G690" t="s">
        <v>1305</v>
      </c>
      <c r="H690" t="s">
        <v>4180</v>
      </c>
      <c r="I690" t="s">
        <v>719</v>
      </c>
      <c r="J690" s="2" t="str">
        <f t="shared" si="40"/>
        <v>{'average': 11,</v>
      </c>
      <c r="K690" s="2" t="str">
        <f t="shared" si="41"/>
        <v xml:space="preserve"> 11,</v>
      </c>
      <c r="L690" s="2" t="str">
        <f t="shared" si="43"/>
        <v xml:space="preserve"> 11</v>
      </c>
      <c r="M690" s="3">
        <f t="shared" si="42"/>
        <v>0.18181818181818182</v>
      </c>
      <c r="N690" s="2">
        <v>2</v>
      </c>
      <c r="O690" t="s">
        <v>105</v>
      </c>
      <c r="P690">
        <v>13</v>
      </c>
      <c r="Q690">
        <v>11</v>
      </c>
      <c r="R690">
        <v>12</v>
      </c>
      <c r="S690">
        <v>8</v>
      </c>
      <c r="T690">
        <v>11</v>
      </c>
      <c r="U690">
        <v>8</v>
      </c>
      <c r="W690" t="s">
        <v>4234</v>
      </c>
      <c r="Y690">
        <v>10</v>
      </c>
      <c r="AA690" t="s">
        <v>205</v>
      </c>
      <c r="AB690">
        <v>0.125</v>
      </c>
      <c r="AC690" t="s">
        <v>4483</v>
      </c>
      <c r="AD690" t="s">
        <v>4484</v>
      </c>
      <c r="AG690" t="s">
        <v>2050</v>
      </c>
      <c r="AJ690" t="s">
        <v>208</v>
      </c>
      <c r="AK690" t="s">
        <v>197</v>
      </c>
      <c r="AL690" t="s">
        <v>198</v>
      </c>
      <c r="AN690" t="b">
        <v>1</v>
      </c>
      <c r="AO690" t="b">
        <v>1</v>
      </c>
      <c r="BY690" t="b">
        <v>1</v>
      </c>
    </row>
    <row r="691" spans="1:77" x14ac:dyDescent="0.25">
      <c r="A691" s="1">
        <v>689</v>
      </c>
      <c r="B691" t="s">
        <v>4485</v>
      </c>
      <c r="C691" t="s">
        <v>4179</v>
      </c>
      <c r="D691">
        <v>107</v>
      </c>
      <c r="J691" s="2" t="str">
        <f t="shared" si="40"/>
        <v/>
      </c>
      <c r="K691" s="2" t="e">
        <f t="shared" si="41"/>
        <v>#VALUE!</v>
      </c>
      <c r="L691" s="2" t="e">
        <f t="shared" si="43"/>
        <v>#VALUE!</v>
      </c>
      <c r="M691" s="3" t="e">
        <f t="shared" si="42"/>
        <v>#VALUE!</v>
      </c>
      <c r="N691" s="2" t="e">
        <v>#VALUE!</v>
      </c>
      <c r="AB691" s="6">
        <v>0</v>
      </c>
      <c r="AO691" t="b">
        <v>1</v>
      </c>
      <c r="BB691" t="s">
        <v>4486</v>
      </c>
    </row>
    <row r="692" spans="1:77" x14ac:dyDescent="0.25">
      <c r="A692" s="1">
        <v>690</v>
      </c>
      <c r="B692" t="s">
        <v>4487</v>
      </c>
      <c r="C692" t="s">
        <v>4179</v>
      </c>
      <c r="D692">
        <v>308</v>
      </c>
      <c r="E692" t="s">
        <v>100</v>
      </c>
      <c r="F692" t="s">
        <v>797</v>
      </c>
      <c r="G692" t="s">
        <v>79</v>
      </c>
      <c r="H692" t="s">
        <v>610</v>
      </c>
      <c r="I692" t="s">
        <v>901</v>
      </c>
      <c r="J692" s="2" t="str">
        <f t="shared" si="40"/>
        <v xml:space="preserve">{'average': 9, </v>
      </c>
      <c r="K692" s="2" t="str">
        <f t="shared" si="41"/>
        <v xml:space="preserve"> 9, </v>
      </c>
      <c r="L692" s="2" t="str">
        <f t="shared" si="43"/>
        <v xml:space="preserve"> 9 </v>
      </c>
      <c r="M692" s="3" t="e">
        <f t="shared" si="42"/>
        <v>#VALUE!</v>
      </c>
      <c r="N692" s="2" t="e">
        <v>#VALUE!</v>
      </c>
      <c r="O692" t="s">
        <v>2219</v>
      </c>
      <c r="P692">
        <v>10</v>
      </c>
      <c r="Q692">
        <v>12</v>
      </c>
      <c r="R692">
        <v>11</v>
      </c>
      <c r="S692">
        <v>3</v>
      </c>
      <c r="T692">
        <v>12</v>
      </c>
      <c r="U692">
        <v>5</v>
      </c>
      <c r="X692" t="s">
        <v>226</v>
      </c>
      <c r="Y692">
        <v>11</v>
      </c>
      <c r="AB692" s="6">
        <v>0</v>
      </c>
      <c r="AC692" t="s">
        <v>4488</v>
      </c>
      <c r="AD692" t="s">
        <v>4489</v>
      </c>
      <c r="AG692" t="s">
        <v>4490</v>
      </c>
      <c r="AH692" t="s">
        <v>230</v>
      </c>
      <c r="AK692" t="s">
        <v>197</v>
      </c>
      <c r="AL692" t="s">
        <v>124</v>
      </c>
      <c r="AN692" t="b">
        <v>1</v>
      </c>
      <c r="AO692" t="b">
        <v>1</v>
      </c>
      <c r="AP692" t="b">
        <v>1</v>
      </c>
    </row>
    <row r="693" spans="1:77" x14ac:dyDescent="0.25">
      <c r="A693" s="1">
        <v>691</v>
      </c>
      <c r="B693" t="s">
        <v>4491</v>
      </c>
      <c r="C693" t="s">
        <v>4179</v>
      </c>
      <c r="D693">
        <v>23</v>
      </c>
      <c r="E693" t="s">
        <v>100</v>
      </c>
      <c r="F693" t="s">
        <v>352</v>
      </c>
      <c r="G693" t="s">
        <v>269</v>
      </c>
      <c r="H693" t="s">
        <v>117</v>
      </c>
      <c r="I693" t="s">
        <v>2671</v>
      </c>
      <c r="J693" s="2" t="str">
        <f t="shared" si="40"/>
        <v>{'average': 75,</v>
      </c>
      <c r="K693" s="2" t="str">
        <f t="shared" si="41"/>
        <v xml:space="preserve"> 75,</v>
      </c>
      <c r="L693" s="2" t="str">
        <f t="shared" si="43"/>
        <v xml:space="preserve"> 75</v>
      </c>
      <c r="M693" s="3">
        <f t="shared" si="42"/>
        <v>0.4</v>
      </c>
      <c r="N693" s="2">
        <v>30</v>
      </c>
      <c r="O693" t="s">
        <v>105</v>
      </c>
      <c r="P693">
        <v>16</v>
      </c>
      <c r="Q693">
        <v>14</v>
      </c>
      <c r="R693">
        <v>16</v>
      </c>
      <c r="S693">
        <v>11</v>
      </c>
      <c r="T693">
        <v>16</v>
      </c>
      <c r="U693">
        <v>18</v>
      </c>
      <c r="W693" t="s">
        <v>4492</v>
      </c>
      <c r="Y693">
        <v>15</v>
      </c>
      <c r="AA693" t="s">
        <v>205</v>
      </c>
      <c r="AB693" s="6">
        <v>3</v>
      </c>
      <c r="AC693" t="s">
        <v>4493</v>
      </c>
      <c r="AD693" t="s">
        <v>4494</v>
      </c>
      <c r="AI693" t="s">
        <v>94</v>
      </c>
      <c r="AJ693" t="s">
        <v>208</v>
      </c>
      <c r="AK693" t="s">
        <v>4231</v>
      </c>
      <c r="AL693" t="s">
        <v>198</v>
      </c>
      <c r="AN693" t="b">
        <v>1</v>
      </c>
      <c r="AO693" t="b">
        <v>1</v>
      </c>
      <c r="AP693" t="b">
        <v>1</v>
      </c>
      <c r="AQ693" t="b">
        <v>1</v>
      </c>
      <c r="AR693" t="s">
        <v>4495</v>
      </c>
      <c r="AS693" t="s">
        <v>314</v>
      </c>
      <c r="AU693" t="s">
        <v>634</v>
      </c>
      <c r="AV693" t="s">
        <v>957</v>
      </c>
      <c r="AY693" t="b">
        <v>1</v>
      </c>
      <c r="BY693" t="b">
        <v>1</v>
      </c>
    </row>
    <row r="694" spans="1:77" x14ac:dyDescent="0.25">
      <c r="A694" s="1">
        <v>692</v>
      </c>
      <c r="B694" t="s">
        <v>4496</v>
      </c>
      <c r="C694" t="s">
        <v>4179</v>
      </c>
      <c r="D694">
        <v>308</v>
      </c>
      <c r="E694" t="s">
        <v>100</v>
      </c>
      <c r="F694" t="s">
        <v>144</v>
      </c>
      <c r="G694" t="s">
        <v>79</v>
      </c>
      <c r="H694" t="s">
        <v>1386</v>
      </c>
      <c r="I694" t="s">
        <v>224</v>
      </c>
      <c r="J694" s="2" t="str">
        <f t="shared" si="40"/>
        <v>{'average': 39,</v>
      </c>
      <c r="K694" s="2" t="str">
        <f t="shared" si="41"/>
        <v xml:space="preserve"> 39,</v>
      </c>
      <c r="L694" s="2" t="str">
        <f t="shared" si="43"/>
        <v xml:space="preserve"> 39</v>
      </c>
      <c r="M694" s="3">
        <f t="shared" si="42"/>
        <v>0.30769230769230771</v>
      </c>
      <c r="N694" s="2">
        <v>12</v>
      </c>
      <c r="O694" t="s">
        <v>824</v>
      </c>
      <c r="P694">
        <v>15</v>
      </c>
      <c r="Q694">
        <v>6</v>
      </c>
      <c r="R694">
        <v>14</v>
      </c>
      <c r="S694">
        <v>1</v>
      </c>
      <c r="T694">
        <v>6</v>
      </c>
      <c r="U694">
        <v>1</v>
      </c>
      <c r="X694" t="s">
        <v>925</v>
      </c>
      <c r="Y694">
        <v>8</v>
      </c>
      <c r="AB694" s="6">
        <v>3</v>
      </c>
      <c r="AC694" t="s">
        <v>4497</v>
      </c>
      <c r="AD694" t="s">
        <v>4498</v>
      </c>
      <c r="AG694" t="s">
        <v>4499</v>
      </c>
      <c r="AH694" t="s">
        <v>139</v>
      </c>
      <c r="AI694" t="s">
        <v>94</v>
      </c>
      <c r="AK694" t="s">
        <v>4269</v>
      </c>
      <c r="AL694" t="s">
        <v>373</v>
      </c>
      <c r="AN694" t="b">
        <v>1</v>
      </c>
      <c r="AO694" t="b">
        <v>1</v>
      </c>
      <c r="AP694" t="b">
        <v>1</v>
      </c>
      <c r="AU694" t="s">
        <v>668</v>
      </c>
      <c r="AV694" t="s">
        <v>235</v>
      </c>
      <c r="AX694" t="s">
        <v>429</v>
      </c>
    </row>
    <row r="695" spans="1:77" x14ac:dyDescent="0.25">
      <c r="A695" s="1">
        <v>693</v>
      </c>
      <c r="B695" t="s">
        <v>4500</v>
      </c>
      <c r="C695" t="s">
        <v>4179</v>
      </c>
      <c r="D695">
        <v>309</v>
      </c>
      <c r="E695" t="s">
        <v>130</v>
      </c>
      <c r="F695" t="s">
        <v>78</v>
      </c>
      <c r="G695" t="s">
        <v>79</v>
      </c>
      <c r="H695" t="s">
        <v>475</v>
      </c>
      <c r="I695" t="s">
        <v>4501</v>
      </c>
      <c r="J695" s="2" t="str">
        <f t="shared" si="40"/>
        <v>{'average': 59,</v>
      </c>
      <c r="K695" s="2" t="str">
        <f t="shared" si="41"/>
        <v xml:space="preserve"> 59,</v>
      </c>
      <c r="L695" s="2" t="str">
        <f t="shared" si="43"/>
        <v xml:space="preserve"> 59</v>
      </c>
      <c r="M695" s="3">
        <f t="shared" si="42"/>
        <v>0.3559322033898305</v>
      </c>
      <c r="N695" s="2">
        <v>21</v>
      </c>
      <c r="O695" t="s">
        <v>4502</v>
      </c>
      <c r="P695">
        <v>20</v>
      </c>
      <c r="Q695">
        <v>12</v>
      </c>
      <c r="R695">
        <v>17</v>
      </c>
      <c r="S695">
        <v>3</v>
      </c>
      <c r="T695">
        <v>12</v>
      </c>
      <c r="U695">
        <v>7</v>
      </c>
      <c r="W695" t="s">
        <v>392</v>
      </c>
      <c r="X695" t="s">
        <v>226</v>
      </c>
      <c r="Y695">
        <v>13</v>
      </c>
      <c r="AB695" s="6">
        <v>3</v>
      </c>
      <c r="AC695" t="s">
        <v>4503</v>
      </c>
      <c r="AD695" t="s">
        <v>4504</v>
      </c>
      <c r="AG695" t="s">
        <v>1214</v>
      </c>
      <c r="AH695" t="s">
        <v>230</v>
      </c>
      <c r="AI695" t="s">
        <v>94</v>
      </c>
      <c r="AK695" t="s">
        <v>110</v>
      </c>
      <c r="AL695" t="s">
        <v>124</v>
      </c>
      <c r="AN695" t="b">
        <v>1</v>
      </c>
      <c r="AO695" t="b">
        <v>1</v>
      </c>
      <c r="BY695" t="b">
        <v>1</v>
      </c>
    </row>
    <row r="696" spans="1:77" x14ac:dyDescent="0.25">
      <c r="A696" s="1">
        <v>694</v>
      </c>
      <c r="B696" t="s">
        <v>4505</v>
      </c>
      <c r="C696" t="s">
        <v>4179</v>
      </c>
      <c r="D696">
        <v>144</v>
      </c>
      <c r="E696" t="s">
        <v>304</v>
      </c>
      <c r="F696" t="s">
        <v>1947</v>
      </c>
      <c r="G696" t="s">
        <v>202</v>
      </c>
      <c r="H696" t="s">
        <v>4391</v>
      </c>
      <c r="I696" t="s">
        <v>4506</v>
      </c>
      <c r="J696" s="2" t="str">
        <f t="shared" si="40"/>
        <v>{'average': 33,</v>
      </c>
      <c r="K696" s="2" t="str">
        <f t="shared" si="41"/>
        <v xml:space="preserve"> 33,</v>
      </c>
      <c r="L696" s="2" t="str">
        <f t="shared" si="43"/>
        <v xml:space="preserve"> 33</v>
      </c>
      <c r="M696" s="3">
        <f t="shared" si="42"/>
        <v>0.36363636363636365</v>
      </c>
      <c r="N696" s="2">
        <v>12</v>
      </c>
      <c r="O696" t="s">
        <v>806</v>
      </c>
      <c r="P696">
        <v>6</v>
      </c>
      <c r="Q696">
        <v>15</v>
      </c>
      <c r="R696">
        <v>14</v>
      </c>
      <c r="S696">
        <v>15</v>
      </c>
      <c r="T696">
        <v>9</v>
      </c>
      <c r="U696">
        <v>16</v>
      </c>
      <c r="W696" t="s">
        <v>4507</v>
      </c>
      <c r="X696" t="s">
        <v>226</v>
      </c>
      <c r="Y696">
        <v>9</v>
      </c>
      <c r="AA696" t="s">
        <v>4508</v>
      </c>
      <c r="AB696">
        <v>0.5</v>
      </c>
      <c r="AC696" t="s">
        <v>4509</v>
      </c>
      <c r="AD696" t="s">
        <v>4510</v>
      </c>
      <c r="AH696" t="s">
        <v>230</v>
      </c>
      <c r="AJ696" t="s">
        <v>4511</v>
      </c>
      <c r="AK696" t="s">
        <v>1006</v>
      </c>
      <c r="AN696" t="b">
        <v>1</v>
      </c>
      <c r="AP696" t="b">
        <v>1</v>
      </c>
      <c r="AQ696" t="b">
        <v>1</v>
      </c>
      <c r="AR696" t="s">
        <v>4512</v>
      </c>
      <c r="AS696" t="s">
        <v>314</v>
      </c>
      <c r="AT696" t="s">
        <v>125</v>
      </c>
      <c r="BY696" t="b">
        <v>1</v>
      </c>
    </row>
    <row r="697" spans="1:77" x14ac:dyDescent="0.25">
      <c r="A697" s="1">
        <v>695</v>
      </c>
      <c r="B697" t="s">
        <v>4513</v>
      </c>
      <c r="C697" t="s">
        <v>4179</v>
      </c>
      <c r="D697">
        <v>309</v>
      </c>
      <c r="E697" t="s">
        <v>557</v>
      </c>
      <c r="F697" t="s">
        <v>797</v>
      </c>
      <c r="G697" t="s">
        <v>79</v>
      </c>
      <c r="H697" t="s">
        <v>475</v>
      </c>
      <c r="I697" t="s">
        <v>4514</v>
      </c>
      <c r="J697" s="2" t="str">
        <f t="shared" si="40"/>
        <v>{'average': 189</v>
      </c>
      <c r="K697" s="2" t="str">
        <f t="shared" si="41"/>
        <v xml:space="preserve"> 189</v>
      </c>
      <c r="L697" s="2" t="e">
        <f t="shared" si="43"/>
        <v>#VALUE!</v>
      </c>
      <c r="M697" s="3">
        <f t="shared" si="42"/>
        <v>0.22222222222222221</v>
      </c>
      <c r="N697" s="2">
        <v>42</v>
      </c>
      <c r="O697" t="s">
        <v>4515</v>
      </c>
      <c r="P697">
        <v>26</v>
      </c>
      <c r="Q697">
        <v>8</v>
      </c>
      <c r="R697">
        <v>17</v>
      </c>
      <c r="S697">
        <v>3</v>
      </c>
      <c r="T697">
        <v>12</v>
      </c>
      <c r="U697">
        <v>5</v>
      </c>
      <c r="X697" t="s">
        <v>1523</v>
      </c>
      <c r="Y697">
        <v>11</v>
      </c>
      <c r="AB697" s="6">
        <v>8</v>
      </c>
      <c r="AC697" t="s">
        <v>4516</v>
      </c>
      <c r="AD697" t="s">
        <v>4517</v>
      </c>
      <c r="AG697" t="s">
        <v>4490</v>
      </c>
      <c r="AH697" t="s">
        <v>139</v>
      </c>
      <c r="AI697" t="s">
        <v>2078</v>
      </c>
      <c r="AK697" t="s">
        <v>1033</v>
      </c>
      <c r="AL697" t="s">
        <v>97</v>
      </c>
      <c r="AN697" t="b">
        <v>1</v>
      </c>
      <c r="AO697" t="b">
        <v>1</v>
      </c>
      <c r="AP697" t="b">
        <v>1</v>
      </c>
    </row>
    <row r="698" spans="1:77" x14ac:dyDescent="0.25">
      <c r="A698" s="1">
        <v>696</v>
      </c>
      <c r="B698" t="s">
        <v>4518</v>
      </c>
      <c r="C698" t="s">
        <v>4179</v>
      </c>
      <c r="D698">
        <v>302</v>
      </c>
      <c r="E698" t="s">
        <v>130</v>
      </c>
      <c r="F698" t="s">
        <v>286</v>
      </c>
      <c r="G698" t="s">
        <v>116</v>
      </c>
      <c r="H698" t="s">
        <v>132</v>
      </c>
      <c r="I698" t="s">
        <v>1711</v>
      </c>
      <c r="J698" s="2" t="str">
        <f t="shared" si="40"/>
        <v>{'average': 85,</v>
      </c>
      <c r="K698" s="2" t="str">
        <f t="shared" si="41"/>
        <v xml:space="preserve"> 85,</v>
      </c>
      <c r="L698" s="2" t="str">
        <f t="shared" si="43"/>
        <v xml:space="preserve"> 85</v>
      </c>
      <c r="M698" s="3">
        <f t="shared" si="42"/>
        <v>0.35294117647058826</v>
      </c>
      <c r="N698" s="2">
        <v>30</v>
      </c>
      <c r="O698" t="s">
        <v>528</v>
      </c>
      <c r="P698">
        <v>21</v>
      </c>
      <c r="Q698">
        <v>12</v>
      </c>
      <c r="R698">
        <v>17</v>
      </c>
      <c r="S698">
        <v>9</v>
      </c>
      <c r="T698">
        <v>15</v>
      </c>
      <c r="U698">
        <v>10</v>
      </c>
      <c r="W698" t="s">
        <v>4519</v>
      </c>
      <c r="X698" t="s">
        <v>226</v>
      </c>
      <c r="Y698">
        <v>12</v>
      </c>
      <c r="AB698" s="6">
        <v>5</v>
      </c>
      <c r="AC698" t="s">
        <v>4520</v>
      </c>
      <c r="AD698" t="s">
        <v>4521</v>
      </c>
      <c r="AG698" t="s">
        <v>4522</v>
      </c>
      <c r="AH698" t="s">
        <v>230</v>
      </c>
      <c r="AI698" t="s">
        <v>94</v>
      </c>
      <c r="AK698" t="s">
        <v>1033</v>
      </c>
      <c r="AL698" t="s">
        <v>97</v>
      </c>
      <c r="AM698" t="s">
        <v>828</v>
      </c>
      <c r="AN698" t="b">
        <v>1</v>
      </c>
      <c r="AO698" t="b">
        <v>1</v>
      </c>
      <c r="AP698" t="b">
        <v>1</v>
      </c>
      <c r="AU698" t="s">
        <v>178</v>
      </c>
      <c r="AV698" t="s">
        <v>787</v>
      </c>
    </row>
    <row r="699" spans="1:77" x14ac:dyDescent="0.25">
      <c r="A699" s="1">
        <v>697</v>
      </c>
      <c r="B699" t="s">
        <v>4523</v>
      </c>
      <c r="C699" t="s">
        <v>4179</v>
      </c>
      <c r="D699">
        <v>244</v>
      </c>
      <c r="E699" t="s">
        <v>77</v>
      </c>
      <c r="F699" t="s">
        <v>78</v>
      </c>
      <c r="G699" t="s">
        <v>79</v>
      </c>
      <c r="H699" t="s">
        <v>319</v>
      </c>
      <c r="I699" t="s">
        <v>2597</v>
      </c>
      <c r="J699" s="2" t="str">
        <f t="shared" si="40"/>
        <v>{'average': 172</v>
      </c>
      <c r="K699" s="2" t="str">
        <f t="shared" si="41"/>
        <v xml:space="preserve"> 172</v>
      </c>
      <c r="L699" s="2" t="e">
        <f t="shared" si="43"/>
        <v>#VALUE!</v>
      </c>
      <c r="M699" s="3">
        <f t="shared" si="42"/>
        <v>0.43604651162790697</v>
      </c>
      <c r="N699" s="2">
        <v>75</v>
      </c>
      <c r="O699" t="s">
        <v>4524</v>
      </c>
      <c r="P699">
        <v>20</v>
      </c>
      <c r="Q699">
        <v>12</v>
      </c>
      <c r="R699">
        <v>20</v>
      </c>
      <c r="S699">
        <v>2</v>
      </c>
      <c r="T699">
        <v>10</v>
      </c>
      <c r="U699">
        <v>7</v>
      </c>
      <c r="W699" t="s">
        <v>3675</v>
      </c>
      <c r="X699" t="s">
        <v>226</v>
      </c>
      <c r="Y699">
        <v>16</v>
      </c>
      <c r="AB699" s="6">
        <v>8</v>
      </c>
      <c r="AC699" t="s">
        <v>4525</v>
      </c>
      <c r="AD699" t="s">
        <v>4526</v>
      </c>
      <c r="AG699" t="s">
        <v>677</v>
      </c>
      <c r="AH699" t="s">
        <v>230</v>
      </c>
      <c r="AI699" t="s">
        <v>94</v>
      </c>
      <c r="AK699" t="s">
        <v>197</v>
      </c>
      <c r="AL699" t="s">
        <v>97</v>
      </c>
      <c r="AO699" t="b">
        <v>1</v>
      </c>
      <c r="BY699" t="b">
        <v>1</v>
      </c>
    </row>
    <row r="700" spans="1:77" x14ac:dyDescent="0.25">
      <c r="A700" s="1">
        <v>698</v>
      </c>
      <c r="B700" t="s">
        <v>4527</v>
      </c>
      <c r="C700" t="s">
        <v>4179</v>
      </c>
      <c r="D700">
        <v>310</v>
      </c>
      <c r="E700" t="s">
        <v>77</v>
      </c>
      <c r="F700" t="s">
        <v>144</v>
      </c>
      <c r="G700" t="s">
        <v>189</v>
      </c>
      <c r="H700" t="s">
        <v>162</v>
      </c>
      <c r="I700" t="s">
        <v>2622</v>
      </c>
      <c r="J700" s="2" t="str">
        <f t="shared" si="40"/>
        <v>{'average': 207</v>
      </c>
      <c r="K700" s="2" t="str">
        <f t="shared" si="41"/>
        <v xml:space="preserve"> 207</v>
      </c>
      <c r="L700" s="2" t="e">
        <f t="shared" si="43"/>
        <v>#VALUE!</v>
      </c>
      <c r="M700" s="3">
        <f t="shared" si="42"/>
        <v>0.43478260869565216</v>
      </c>
      <c r="N700" s="2">
        <v>90</v>
      </c>
      <c r="O700" t="s">
        <v>4528</v>
      </c>
      <c r="P700">
        <v>22</v>
      </c>
      <c r="Q700">
        <v>10</v>
      </c>
      <c r="R700">
        <v>21</v>
      </c>
      <c r="S700">
        <v>14</v>
      </c>
      <c r="T700">
        <v>14</v>
      </c>
      <c r="U700">
        <v>11</v>
      </c>
      <c r="W700" t="s">
        <v>3675</v>
      </c>
      <c r="X700" t="s">
        <v>4529</v>
      </c>
      <c r="Y700">
        <v>16</v>
      </c>
      <c r="Z700" t="s">
        <v>1062</v>
      </c>
      <c r="AA700" t="s">
        <v>4530</v>
      </c>
      <c r="AB700" s="6">
        <v>10</v>
      </c>
      <c r="AC700" t="s">
        <v>4531</v>
      </c>
      <c r="AD700" t="s">
        <v>4532</v>
      </c>
      <c r="AH700" t="s">
        <v>139</v>
      </c>
      <c r="AI700" t="s">
        <v>94</v>
      </c>
      <c r="AJ700" t="s">
        <v>4533</v>
      </c>
      <c r="AK700" t="s">
        <v>4534</v>
      </c>
      <c r="AL700" t="s">
        <v>1185</v>
      </c>
      <c r="AN700" t="b">
        <v>1</v>
      </c>
      <c r="AO700" t="b">
        <v>1</v>
      </c>
      <c r="AP700" t="b">
        <v>1</v>
      </c>
      <c r="AU700" t="s">
        <v>595</v>
      </c>
      <c r="AV700" t="s">
        <v>957</v>
      </c>
    </row>
    <row r="701" spans="1:77" x14ac:dyDescent="0.25">
      <c r="A701" s="1">
        <v>699</v>
      </c>
      <c r="B701" t="s">
        <v>4535</v>
      </c>
      <c r="C701" t="s">
        <v>4179</v>
      </c>
      <c r="D701">
        <v>52</v>
      </c>
      <c r="E701" t="s">
        <v>100</v>
      </c>
      <c r="F701" t="s">
        <v>1408</v>
      </c>
      <c r="G701" t="s">
        <v>79</v>
      </c>
      <c r="H701" t="s">
        <v>4180</v>
      </c>
      <c r="I701" t="s">
        <v>719</v>
      </c>
      <c r="J701" s="2" t="str">
        <f t="shared" si="40"/>
        <v>{'average': 11,</v>
      </c>
      <c r="K701" s="2" t="str">
        <f t="shared" si="41"/>
        <v xml:space="preserve"> 11,</v>
      </c>
      <c r="L701" s="2" t="str">
        <f t="shared" si="43"/>
        <v xml:space="preserve"> 11</v>
      </c>
      <c r="M701" s="3">
        <f t="shared" si="42"/>
        <v>0.18181818181818182</v>
      </c>
      <c r="N701" s="2">
        <v>2</v>
      </c>
      <c r="O701" t="s">
        <v>528</v>
      </c>
      <c r="P701">
        <v>13</v>
      </c>
      <c r="Q701">
        <v>11</v>
      </c>
      <c r="R701">
        <v>12</v>
      </c>
      <c r="S701">
        <v>2</v>
      </c>
      <c r="T701">
        <v>6</v>
      </c>
      <c r="U701">
        <v>1</v>
      </c>
      <c r="X701" t="s">
        <v>825</v>
      </c>
      <c r="Y701">
        <v>10</v>
      </c>
      <c r="AB701">
        <v>0.125</v>
      </c>
      <c r="AD701" t="s">
        <v>4484</v>
      </c>
      <c r="AH701" t="s">
        <v>139</v>
      </c>
      <c r="AK701" t="s">
        <v>197</v>
      </c>
      <c r="AL701" t="s">
        <v>198</v>
      </c>
      <c r="AV701" t="s">
        <v>4536</v>
      </c>
      <c r="BY701" t="b">
        <v>1</v>
      </c>
    </row>
    <row r="702" spans="1:77" x14ac:dyDescent="0.25">
      <c r="A702" s="1">
        <v>700</v>
      </c>
      <c r="B702" t="s">
        <v>4537</v>
      </c>
      <c r="C702" t="s">
        <v>4179</v>
      </c>
      <c r="D702">
        <v>273</v>
      </c>
      <c r="E702" t="s">
        <v>100</v>
      </c>
      <c r="F702" t="s">
        <v>188</v>
      </c>
      <c r="G702" t="s">
        <v>116</v>
      </c>
      <c r="H702" t="s">
        <v>4538</v>
      </c>
      <c r="I702" t="s">
        <v>1804</v>
      </c>
      <c r="J702" s="2" t="str">
        <f t="shared" si="40"/>
        <v>{'average': 67,</v>
      </c>
      <c r="K702" s="2" t="str">
        <f t="shared" si="41"/>
        <v xml:space="preserve"> 67,</v>
      </c>
      <c r="L702" s="2" t="str">
        <f t="shared" si="43"/>
        <v xml:space="preserve"> 67</v>
      </c>
      <c r="M702" s="3">
        <f t="shared" si="42"/>
        <v>0.40298507462686567</v>
      </c>
      <c r="N702" s="2">
        <v>27</v>
      </c>
      <c r="O702" t="s">
        <v>528</v>
      </c>
      <c r="P702">
        <v>10</v>
      </c>
      <c r="Q702">
        <v>12</v>
      </c>
      <c r="R702">
        <v>17</v>
      </c>
      <c r="S702">
        <v>18</v>
      </c>
      <c r="T702">
        <v>15</v>
      </c>
      <c r="U702">
        <v>13</v>
      </c>
      <c r="V702" t="s">
        <v>431</v>
      </c>
      <c r="W702" t="s">
        <v>432</v>
      </c>
      <c r="Y702">
        <v>12</v>
      </c>
      <c r="AA702" t="s">
        <v>4539</v>
      </c>
      <c r="AB702" s="6">
        <v>4</v>
      </c>
      <c r="AC702" t="s">
        <v>4540</v>
      </c>
      <c r="AD702" t="s">
        <v>4541</v>
      </c>
      <c r="AJ702" t="s">
        <v>4542</v>
      </c>
      <c r="AK702" t="s">
        <v>116</v>
      </c>
      <c r="AN702" t="b">
        <v>1</v>
      </c>
      <c r="AO702" t="b">
        <v>1</v>
      </c>
      <c r="AP702" t="b">
        <v>1</v>
      </c>
      <c r="AQ702" t="b">
        <v>1</v>
      </c>
      <c r="AR702" t="s">
        <v>4543</v>
      </c>
      <c r="AS702" t="s">
        <v>200</v>
      </c>
      <c r="AT702" t="s">
        <v>4544</v>
      </c>
    </row>
    <row r="703" spans="1:77" x14ac:dyDescent="0.25">
      <c r="A703" s="1">
        <v>701</v>
      </c>
      <c r="B703" t="s">
        <v>4545</v>
      </c>
      <c r="C703" t="s">
        <v>4179</v>
      </c>
      <c r="D703">
        <v>311</v>
      </c>
      <c r="E703" t="s">
        <v>130</v>
      </c>
      <c r="F703" t="s">
        <v>363</v>
      </c>
      <c r="G703" t="s">
        <v>116</v>
      </c>
      <c r="H703" t="s">
        <v>4391</v>
      </c>
      <c r="I703" t="s">
        <v>3058</v>
      </c>
      <c r="J703" s="2" t="str">
        <f t="shared" si="40"/>
        <v>{'average': 119</v>
      </c>
      <c r="K703" s="2" t="str">
        <f t="shared" si="41"/>
        <v xml:space="preserve"> 119</v>
      </c>
      <c r="L703" s="2" t="e">
        <f t="shared" si="43"/>
        <v>#VALUE!</v>
      </c>
      <c r="M703" s="3">
        <f t="shared" si="42"/>
        <v>0.35294117647058826</v>
      </c>
      <c r="N703" s="2">
        <v>42</v>
      </c>
      <c r="O703" t="s">
        <v>569</v>
      </c>
      <c r="P703">
        <v>19</v>
      </c>
      <c r="Q703">
        <v>15</v>
      </c>
      <c r="R703">
        <v>16</v>
      </c>
      <c r="S703">
        <v>13</v>
      </c>
      <c r="T703">
        <v>14</v>
      </c>
      <c r="U703">
        <v>10</v>
      </c>
      <c r="V703" t="s">
        <v>4546</v>
      </c>
      <c r="W703" t="s">
        <v>4547</v>
      </c>
      <c r="Y703">
        <v>12</v>
      </c>
      <c r="AA703" t="s">
        <v>869</v>
      </c>
      <c r="AB703" s="6">
        <v>5</v>
      </c>
      <c r="AC703" t="s">
        <v>4548</v>
      </c>
      <c r="AD703" t="s">
        <v>4549</v>
      </c>
      <c r="AI703" t="s">
        <v>94</v>
      </c>
      <c r="AJ703" t="s">
        <v>873</v>
      </c>
      <c r="AK703" t="s">
        <v>605</v>
      </c>
      <c r="AL703" t="s">
        <v>940</v>
      </c>
      <c r="AM703" t="s">
        <v>327</v>
      </c>
      <c r="AN703" t="b">
        <v>1</v>
      </c>
      <c r="AO703" t="b">
        <v>1</v>
      </c>
      <c r="AR703" t="s">
        <v>4550</v>
      </c>
      <c r="AS703" t="s">
        <v>314</v>
      </c>
      <c r="AT703" t="s">
        <v>647</v>
      </c>
    </row>
    <row r="704" spans="1:77" x14ac:dyDescent="0.25">
      <c r="A704" s="1">
        <v>702</v>
      </c>
      <c r="B704" t="s">
        <v>4551</v>
      </c>
      <c r="C704" t="s">
        <v>4179</v>
      </c>
      <c r="D704">
        <v>311</v>
      </c>
      <c r="E704" t="s">
        <v>130</v>
      </c>
      <c r="F704" t="s">
        <v>363</v>
      </c>
      <c r="G704" t="s">
        <v>269</v>
      </c>
      <c r="H704" t="s">
        <v>4407</v>
      </c>
      <c r="I704" t="s">
        <v>1711</v>
      </c>
      <c r="J704" s="2" t="str">
        <f t="shared" si="40"/>
        <v>{'average': 85,</v>
      </c>
      <c r="K704" s="2" t="str">
        <f t="shared" si="41"/>
        <v xml:space="preserve"> 85,</v>
      </c>
      <c r="L704" s="2" t="str">
        <f t="shared" si="43"/>
        <v xml:space="preserve"> 85</v>
      </c>
      <c r="M704" s="3">
        <f t="shared" si="42"/>
        <v>0.35294117647058826</v>
      </c>
      <c r="N704" s="2">
        <v>30</v>
      </c>
      <c r="O704" t="s">
        <v>308</v>
      </c>
      <c r="P704">
        <v>19</v>
      </c>
      <c r="Q704">
        <v>11</v>
      </c>
      <c r="R704">
        <v>16</v>
      </c>
      <c r="S704">
        <v>11</v>
      </c>
      <c r="T704">
        <v>10</v>
      </c>
      <c r="U704">
        <v>9</v>
      </c>
      <c r="V704" t="s">
        <v>4552</v>
      </c>
      <c r="W704" t="s">
        <v>4553</v>
      </c>
      <c r="Y704">
        <v>10</v>
      </c>
      <c r="AA704" t="s">
        <v>869</v>
      </c>
      <c r="AB704" s="6">
        <v>4</v>
      </c>
      <c r="AC704" t="s">
        <v>4548</v>
      </c>
      <c r="AD704" t="s">
        <v>4554</v>
      </c>
      <c r="AI704" t="s">
        <v>94</v>
      </c>
      <c r="AJ704" t="s">
        <v>873</v>
      </c>
      <c r="AK704" t="s">
        <v>197</v>
      </c>
      <c r="AL704" t="s">
        <v>198</v>
      </c>
      <c r="AN704" t="b">
        <v>1</v>
      </c>
      <c r="AO704" t="b">
        <v>1</v>
      </c>
      <c r="AP704" t="b">
        <v>1</v>
      </c>
    </row>
    <row r="705" spans="1:77" x14ac:dyDescent="0.25">
      <c r="A705" s="1">
        <v>703</v>
      </c>
      <c r="B705" t="s">
        <v>4555</v>
      </c>
      <c r="C705" t="s">
        <v>4179</v>
      </c>
      <c r="D705">
        <v>312</v>
      </c>
      <c r="E705" t="s">
        <v>130</v>
      </c>
      <c r="F705" t="s">
        <v>797</v>
      </c>
      <c r="G705" t="s">
        <v>79</v>
      </c>
      <c r="H705" t="s">
        <v>778</v>
      </c>
      <c r="I705" t="s">
        <v>1530</v>
      </c>
      <c r="J705" s="2" t="str">
        <f t="shared" si="40"/>
        <v>{'average': 22,</v>
      </c>
      <c r="K705" s="2" t="str">
        <f t="shared" si="41"/>
        <v xml:space="preserve"> 22,</v>
      </c>
      <c r="L705" s="2" t="str">
        <f t="shared" si="43"/>
        <v xml:space="preserve"> 22</v>
      </c>
      <c r="M705" s="3">
        <f t="shared" si="42"/>
        <v>0.27272727272727271</v>
      </c>
      <c r="N705" s="2">
        <v>6</v>
      </c>
      <c r="O705" t="s">
        <v>2219</v>
      </c>
      <c r="P705">
        <v>15</v>
      </c>
      <c r="Q705">
        <v>9</v>
      </c>
      <c r="R705">
        <v>14</v>
      </c>
      <c r="S705">
        <v>3</v>
      </c>
      <c r="T705">
        <v>11</v>
      </c>
      <c r="U705">
        <v>4</v>
      </c>
      <c r="Y705">
        <v>10</v>
      </c>
      <c r="AB705">
        <v>0.25</v>
      </c>
      <c r="AC705" t="s">
        <v>4556</v>
      </c>
      <c r="AD705" t="s">
        <v>4557</v>
      </c>
      <c r="AG705" t="s">
        <v>677</v>
      </c>
      <c r="AK705" t="s">
        <v>197</v>
      </c>
      <c r="AL705" t="s">
        <v>124</v>
      </c>
      <c r="AN705" t="b">
        <v>1</v>
      </c>
      <c r="AO705" t="b">
        <v>1</v>
      </c>
    </row>
    <row r="706" spans="1:77" x14ac:dyDescent="0.25">
      <c r="A706" s="1">
        <v>704</v>
      </c>
      <c r="B706" t="s">
        <v>4558</v>
      </c>
      <c r="C706" t="s">
        <v>4179</v>
      </c>
      <c r="D706">
        <v>287</v>
      </c>
      <c r="E706" t="s">
        <v>100</v>
      </c>
      <c r="F706" t="s">
        <v>4224</v>
      </c>
      <c r="G706" t="s">
        <v>287</v>
      </c>
      <c r="H706" t="s">
        <v>4272</v>
      </c>
      <c r="I706" t="s">
        <v>994</v>
      </c>
      <c r="J706" s="2" t="str">
        <f t="shared" si="40"/>
        <v>{'average': 93,</v>
      </c>
      <c r="K706" s="2" t="str">
        <f t="shared" si="41"/>
        <v xml:space="preserve"> 93,</v>
      </c>
      <c r="L706" s="2" t="str">
        <f t="shared" si="43"/>
        <v xml:space="preserve"> 93</v>
      </c>
      <c r="M706" s="3">
        <f t="shared" si="42"/>
        <v>0.4731182795698925</v>
      </c>
      <c r="N706" s="2">
        <v>44</v>
      </c>
      <c r="O706" t="s">
        <v>806</v>
      </c>
      <c r="P706">
        <v>16</v>
      </c>
      <c r="Q706">
        <v>11</v>
      </c>
      <c r="R706">
        <v>18</v>
      </c>
      <c r="S706">
        <v>12</v>
      </c>
      <c r="T706">
        <v>13</v>
      </c>
      <c r="U706">
        <v>18</v>
      </c>
      <c r="V706" t="s">
        <v>4559</v>
      </c>
      <c r="W706" t="s">
        <v>4560</v>
      </c>
      <c r="X706" t="s">
        <v>215</v>
      </c>
      <c r="Y706">
        <v>11</v>
      </c>
      <c r="Z706" t="s">
        <v>361</v>
      </c>
      <c r="AA706" t="s">
        <v>1931</v>
      </c>
      <c r="AB706" s="6">
        <v>5</v>
      </c>
      <c r="AC706" t="s">
        <v>4561</v>
      </c>
      <c r="AD706" t="s">
        <v>4562</v>
      </c>
      <c r="AG706" t="s">
        <v>2115</v>
      </c>
      <c r="AH706" t="s">
        <v>219</v>
      </c>
      <c r="AI706" t="s">
        <v>94</v>
      </c>
      <c r="AJ706" t="s">
        <v>1934</v>
      </c>
      <c r="AK706" t="s">
        <v>4563</v>
      </c>
      <c r="AL706" t="s">
        <v>124</v>
      </c>
      <c r="AM706" t="s">
        <v>428</v>
      </c>
      <c r="AN706" t="b">
        <v>1</v>
      </c>
      <c r="AO706" t="b">
        <v>1</v>
      </c>
      <c r="AP706" t="b">
        <v>1</v>
      </c>
      <c r="AQ706" t="b">
        <v>1</v>
      </c>
      <c r="AR706" t="s">
        <v>4564</v>
      </c>
      <c r="AS706" t="s">
        <v>314</v>
      </c>
      <c r="AT706" t="s">
        <v>284</v>
      </c>
      <c r="AW706" t="s">
        <v>4565</v>
      </c>
      <c r="AY706" t="b">
        <v>1</v>
      </c>
    </row>
    <row r="707" spans="1:77" x14ac:dyDescent="0.25">
      <c r="A707" s="1">
        <v>705</v>
      </c>
      <c r="B707" t="s">
        <v>4566</v>
      </c>
      <c r="C707" t="s">
        <v>4179</v>
      </c>
      <c r="D707">
        <v>313</v>
      </c>
      <c r="E707" t="s">
        <v>304</v>
      </c>
      <c r="F707" t="s">
        <v>78</v>
      </c>
      <c r="G707" t="s">
        <v>109</v>
      </c>
      <c r="H707" t="s">
        <v>1306</v>
      </c>
      <c r="I707" t="s">
        <v>4047</v>
      </c>
      <c r="J707" s="2" t="str">
        <f t="shared" ref="J707:J770" si="44">LEFT(I707, 15)</f>
        <v xml:space="preserve">{'average': 9, </v>
      </c>
      <c r="K707" s="2" t="str">
        <f t="shared" ref="K707:K770" si="45">RIGHT(J707, LEN(J707)-FIND(":",J707))</f>
        <v xml:space="preserve"> 9, </v>
      </c>
      <c r="L707" s="2" t="str">
        <f t="shared" si="43"/>
        <v xml:space="preserve"> 9 </v>
      </c>
      <c r="M707" s="3">
        <f t="shared" ref="M707:M770" si="46">IF(ISERROR(L707), N707/K707, N707/L707)</f>
        <v>0.22222222222222221</v>
      </c>
      <c r="N707" s="2">
        <v>2</v>
      </c>
      <c r="O707" t="s">
        <v>970</v>
      </c>
      <c r="P707">
        <v>10</v>
      </c>
      <c r="Q707">
        <v>11</v>
      </c>
      <c r="R707">
        <v>12</v>
      </c>
      <c r="S707">
        <v>6</v>
      </c>
      <c r="T707">
        <v>8</v>
      </c>
      <c r="U707">
        <v>5</v>
      </c>
      <c r="X707" t="s">
        <v>226</v>
      </c>
      <c r="Y707">
        <v>9</v>
      </c>
      <c r="AA707" t="s">
        <v>4567</v>
      </c>
      <c r="AB707">
        <v>0.125</v>
      </c>
      <c r="AC707" t="s">
        <v>4568</v>
      </c>
      <c r="AD707" t="s">
        <v>4569</v>
      </c>
      <c r="AG707" t="s">
        <v>1214</v>
      </c>
      <c r="AH707" t="s">
        <v>230</v>
      </c>
      <c r="AJ707" t="s">
        <v>4570</v>
      </c>
      <c r="AK707" t="s">
        <v>4303</v>
      </c>
      <c r="AL707" t="s">
        <v>124</v>
      </c>
      <c r="AN707" t="b">
        <v>1</v>
      </c>
      <c r="AO707" t="b">
        <v>1</v>
      </c>
      <c r="AP707" t="b">
        <v>1</v>
      </c>
      <c r="AU707" t="s">
        <v>634</v>
      </c>
    </row>
    <row r="708" spans="1:77" x14ac:dyDescent="0.25">
      <c r="A708" s="1">
        <v>706</v>
      </c>
      <c r="B708" t="s">
        <v>4571</v>
      </c>
      <c r="C708" t="s">
        <v>4179</v>
      </c>
      <c r="D708">
        <v>163</v>
      </c>
      <c r="E708" t="s">
        <v>100</v>
      </c>
      <c r="F708" t="s">
        <v>78</v>
      </c>
      <c r="G708" t="s">
        <v>79</v>
      </c>
      <c r="H708" t="s">
        <v>117</v>
      </c>
      <c r="I708" t="s">
        <v>4572</v>
      </c>
      <c r="J708" s="2" t="str">
        <f t="shared" si="44"/>
        <v>{'average': 32,</v>
      </c>
      <c r="K708" s="2" t="str">
        <f t="shared" si="45"/>
        <v xml:space="preserve"> 32,</v>
      </c>
      <c r="L708" s="2" t="str">
        <f t="shared" ref="L708:L771" si="47">REPLACE(K708, FIND(",", K708), 1, "")</f>
        <v xml:space="preserve"> 32</v>
      </c>
      <c r="M708" s="3">
        <f t="shared" si="46"/>
        <v>0.46875</v>
      </c>
      <c r="N708" s="2">
        <v>15</v>
      </c>
      <c r="O708" t="s">
        <v>4573</v>
      </c>
      <c r="P708">
        <v>12</v>
      </c>
      <c r="Q708">
        <v>15</v>
      </c>
      <c r="R708">
        <v>16</v>
      </c>
      <c r="S708">
        <v>2</v>
      </c>
      <c r="T708">
        <v>13</v>
      </c>
      <c r="U708">
        <v>8</v>
      </c>
      <c r="W708" t="s">
        <v>2045</v>
      </c>
      <c r="X708" t="s">
        <v>226</v>
      </c>
      <c r="Y708">
        <v>15</v>
      </c>
      <c r="AB708" s="6">
        <v>1</v>
      </c>
      <c r="AC708" t="s">
        <v>4574</v>
      </c>
      <c r="AD708" t="s">
        <v>4575</v>
      </c>
      <c r="AG708" t="s">
        <v>1214</v>
      </c>
      <c r="AH708" t="s">
        <v>230</v>
      </c>
      <c r="AI708" t="s">
        <v>94</v>
      </c>
      <c r="AK708" t="s">
        <v>110</v>
      </c>
      <c r="AL708" t="s">
        <v>124</v>
      </c>
      <c r="AN708" t="b">
        <v>1</v>
      </c>
      <c r="AO708" t="b">
        <v>1</v>
      </c>
      <c r="AP708" t="b">
        <v>1</v>
      </c>
      <c r="BY708" t="b">
        <v>1</v>
      </c>
    </row>
    <row r="709" spans="1:77" x14ac:dyDescent="0.25">
      <c r="A709" s="1">
        <v>707</v>
      </c>
      <c r="B709" t="s">
        <v>4576</v>
      </c>
      <c r="C709" t="s">
        <v>4179</v>
      </c>
      <c r="D709">
        <v>163</v>
      </c>
      <c r="E709" t="s">
        <v>304</v>
      </c>
      <c r="F709" t="s">
        <v>78</v>
      </c>
      <c r="G709" t="s">
        <v>79</v>
      </c>
      <c r="H709" t="s">
        <v>117</v>
      </c>
      <c r="I709" t="s">
        <v>4577</v>
      </c>
      <c r="J709" s="2" t="str">
        <f t="shared" si="44"/>
        <v>{'average': 13,</v>
      </c>
      <c r="K709" s="2" t="str">
        <f t="shared" si="45"/>
        <v xml:space="preserve"> 13,</v>
      </c>
      <c r="L709" s="2" t="str">
        <f t="shared" si="47"/>
        <v xml:space="preserve"> 13</v>
      </c>
      <c r="M709" s="3">
        <f t="shared" si="46"/>
        <v>0.46153846153846156</v>
      </c>
      <c r="N709" s="2">
        <v>6</v>
      </c>
      <c r="O709" t="s">
        <v>4573</v>
      </c>
      <c r="P709">
        <v>8</v>
      </c>
      <c r="Q709">
        <v>15</v>
      </c>
      <c r="R709">
        <v>16</v>
      </c>
      <c r="S709">
        <v>2</v>
      </c>
      <c r="T709">
        <v>13</v>
      </c>
      <c r="U709">
        <v>8</v>
      </c>
      <c r="W709" t="s">
        <v>2045</v>
      </c>
      <c r="X709" t="s">
        <v>226</v>
      </c>
      <c r="Y709">
        <v>15</v>
      </c>
      <c r="AB709">
        <v>0.25</v>
      </c>
      <c r="AC709" t="s">
        <v>4574</v>
      </c>
      <c r="AD709" t="s">
        <v>4578</v>
      </c>
      <c r="AG709" t="s">
        <v>1214</v>
      </c>
      <c r="AH709" t="s">
        <v>230</v>
      </c>
      <c r="AI709" t="s">
        <v>94</v>
      </c>
      <c r="AK709" t="s">
        <v>110</v>
      </c>
      <c r="AL709" t="s">
        <v>124</v>
      </c>
      <c r="AN709" t="b">
        <v>1</v>
      </c>
      <c r="AO709" t="b">
        <v>1</v>
      </c>
      <c r="AP709" t="b">
        <v>1</v>
      </c>
      <c r="BY709" t="b">
        <v>1</v>
      </c>
    </row>
    <row r="710" spans="1:77" x14ac:dyDescent="0.25">
      <c r="A710" s="1">
        <v>708</v>
      </c>
      <c r="B710" t="s">
        <v>4579</v>
      </c>
      <c r="C710" t="s">
        <v>4179</v>
      </c>
      <c r="D710">
        <v>163</v>
      </c>
      <c r="E710" t="s">
        <v>473</v>
      </c>
      <c r="F710" t="s">
        <v>78</v>
      </c>
      <c r="G710" t="s">
        <v>79</v>
      </c>
      <c r="H710" t="s">
        <v>117</v>
      </c>
      <c r="I710" t="s">
        <v>4580</v>
      </c>
      <c r="J710" s="2" t="str">
        <f t="shared" si="44"/>
        <v xml:space="preserve">{'average': 5, </v>
      </c>
      <c r="K710" s="2" t="str">
        <f t="shared" si="45"/>
        <v xml:space="preserve"> 5, </v>
      </c>
      <c r="L710" s="2" t="str">
        <f t="shared" si="47"/>
        <v xml:space="preserve"> 5 </v>
      </c>
      <c r="M710" s="3">
        <f t="shared" si="46"/>
        <v>0.6</v>
      </c>
      <c r="N710" s="2">
        <v>3</v>
      </c>
      <c r="O710" t="s">
        <v>2393</v>
      </c>
      <c r="P710">
        <v>2</v>
      </c>
      <c r="Q710">
        <v>15</v>
      </c>
      <c r="R710">
        <v>16</v>
      </c>
      <c r="S710">
        <v>2</v>
      </c>
      <c r="T710">
        <v>13</v>
      </c>
      <c r="U710">
        <v>8</v>
      </c>
      <c r="W710" t="s">
        <v>2045</v>
      </c>
      <c r="X710" t="s">
        <v>226</v>
      </c>
      <c r="Y710">
        <v>15</v>
      </c>
      <c r="AB710" s="6">
        <v>0</v>
      </c>
      <c r="AC710" t="s">
        <v>4574</v>
      </c>
      <c r="AD710" t="s">
        <v>4581</v>
      </c>
      <c r="AG710" t="s">
        <v>1214</v>
      </c>
      <c r="AH710" t="s">
        <v>230</v>
      </c>
      <c r="AI710" t="s">
        <v>94</v>
      </c>
      <c r="AK710" t="s">
        <v>110</v>
      </c>
      <c r="AL710" t="s">
        <v>124</v>
      </c>
      <c r="AN710" t="b">
        <v>1</v>
      </c>
      <c r="AO710" t="b">
        <v>1</v>
      </c>
      <c r="AP710" t="b">
        <v>1</v>
      </c>
      <c r="BY710" t="b">
        <v>1</v>
      </c>
    </row>
    <row r="711" spans="1:77" x14ac:dyDescent="0.25">
      <c r="A711" s="1">
        <v>709</v>
      </c>
      <c r="B711" t="s">
        <v>4582</v>
      </c>
      <c r="C711" t="s">
        <v>4583</v>
      </c>
      <c r="D711">
        <v>53</v>
      </c>
      <c r="E711" t="s">
        <v>130</v>
      </c>
      <c r="F711" t="s">
        <v>363</v>
      </c>
      <c r="G711" t="s">
        <v>202</v>
      </c>
      <c r="H711" t="s">
        <v>319</v>
      </c>
      <c r="I711" t="s">
        <v>3095</v>
      </c>
      <c r="J711" s="2" t="str">
        <f t="shared" si="44"/>
        <v>{'average': 123</v>
      </c>
      <c r="K711" s="2" t="str">
        <f t="shared" si="45"/>
        <v xml:space="preserve"> 123</v>
      </c>
      <c r="L711" s="2" t="e">
        <f t="shared" si="47"/>
        <v>#VALUE!</v>
      </c>
      <c r="M711" s="3">
        <f t="shared" si="46"/>
        <v>0.31707317073170732</v>
      </c>
      <c r="N711" s="2">
        <v>39</v>
      </c>
      <c r="O711" t="s">
        <v>308</v>
      </c>
      <c r="P711">
        <v>21</v>
      </c>
      <c r="Q711">
        <v>8</v>
      </c>
      <c r="R711">
        <v>17</v>
      </c>
      <c r="S711">
        <v>6</v>
      </c>
      <c r="T711">
        <v>10</v>
      </c>
      <c r="U711">
        <v>8</v>
      </c>
      <c r="W711" t="s">
        <v>392</v>
      </c>
      <c r="X711" t="s">
        <v>226</v>
      </c>
      <c r="Y711">
        <v>13</v>
      </c>
      <c r="AA711" t="s">
        <v>4584</v>
      </c>
      <c r="AB711" s="6">
        <v>8</v>
      </c>
      <c r="AC711" t="s">
        <v>4585</v>
      </c>
      <c r="AD711" t="s">
        <v>4586</v>
      </c>
      <c r="AH711" t="s">
        <v>230</v>
      </c>
      <c r="AI711" t="s">
        <v>896</v>
      </c>
      <c r="AJ711" t="s">
        <v>4587</v>
      </c>
      <c r="AK711" t="s">
        <v>4588</v>
      </c>
      <c r="AL711" t="s">
        <v>158</v>
      </c>
      <c r="AM711" t="s">
        <v>4589</v>
      </c>
      <c r="AN711" t="b">
        <v>1</v>
      </c>
      <c r="AP711" t="b">
        <v>1</v>
      </c>
      <c r="AQ711" t="b">
        <v>1</v>
      </c>
    </row>
    <row r="712" spans="1:77" x14ac:dyDescent="0.25">
      <c r="A712" s="1">
        <v>710</v>
      </c>
      <c r="B712" t="s">
        <v>4590</v>
      </c>
      <c r="C712" t="s">
        <v>4583</v>
      </c>
      <c r="D712">
        <v>31</v>
      </c>
      <c r="G712" t="s">
        <v>269</v>
      </c>
      <c r="J712" s="2" t="str">
        <f t="shared" si="44"/>
        <v/>
      </c>
      <c r="K712" s="2" t="e">
        <f t="shared" si="45"/>
        <v>#VALUE!</v>
      </c>
      <c r="L712" s="2" t="e">
        <f t="shared" si="47"/>
        <v>#VALUE!</v>
      </c>
      <c r="M712" s="3" t="e">
        <f t="shared" si="46"/>
        <v>#VALUE!</v>
      </c>
      <c r="N712" s="2" t="e">
        <v>#VALUE!</v>
      </c>
      <c r="AA712" t="s">
        <v>4591</v>
      </c>
      <c r="AB712" s="6">
        <v>0</v>
      </c>
      <c r="AG712" t="s">
        <v>4592</v>
      </c>
      <c r="AJ712" t="s">
        <v>4593</v>
      </c>
      <c r="AK712" t="s">
        <v>197</v>
      </c>
      <c r="AQ712" t="b">
        <v>1</v>
      </c>
      <c r="BB712" t="s">
        <v>4594</v>
      </c>
    </row>
    <row r="713" spans="1:77" x14ac:dyDescent="0.25">
      <c r="A713" s="1">
        <v>711</v>
      </c>
      <c r="B713" t="s">
        <v>4595</v>
      </c>
      <c r="C713" t="s">
        <v>4583</v>
      </c>
      <c r="D713">
        <v>52</v>
      </c>
      <c r="E713" t="s">
        <v>100</v>
      </c>
      <c r="F713" t="s">
        <v>188</v>
      </c>
      <c r="G713" t="s">
        <v>269</v>
      </c>
      <c r="H713" t="s">
        <v>249</v>
      </c>
      <c r="I713" t="s">
        <v>578</v>
      </c>
      <c r="J713" s="2" t="str">
        <f t="shared" si="44"/>
        <v>{'average': 78,</v>
      </c>
      <c r="K713" s="2" t="str">
        <f t="shared" si="45"/>
        <v xml:space="preserve"> 78,</v>
      </c>
      <c r="L713" s="2" t="str">
        <f t="shared" si="47"/>
        <v xml:space="preserve"> 78</v>
      </c>
      <c r="M713" s="3">
        <f t="shared" si="46"/>
        <v>0.30769230769230771</v>
      </c>
      <c r="N713" s="2">
        <v>24</v>
      </c>
      <c r="O713" t="s">
        <v>105</v>
      </c>
      <c r="P713">
        <v>11</v>
      </c>
      <c r="Q713">
        <v>16</v>
      </c>
      <c r="R713">
        <v>14</v>
      </c>
      <c r="S713">
        <v>13</v>
      </c>
      <c r="T713">
        <v>14</v>
      </c>
      <c r="U713">
        <v>10</v>
      </c>
      <c r="W713" t="s">
        <v>4596</v>
      </c>
      <c r="Y713">
        <v>13</v>
      </c>
      <c r="Z713" t="s">
        <v>361</v>
      </c>
      <c r="AA713" t="s">
        <v>205</v>
      </c>
      <c r="AB713" s="6">
        <v>6</v>
      </c>
      <c r="AC713" t="s">
        <v>4597</v>
      </c>
      <c r="AD713" t="s">
        <v>4598</v>
      </c>
      <c r="AI713" t="s">
        <v>94</v>
      </c>
      <c r="AJ713" t="s">
        <v>208</v>
      </c>
      <c r="AK713" t="s">
        <v>197</v>
      </c>
      <c r="AL713" t="s">
        <v>4599</v>
      </c>
      <c r="AM713" t="s">
        <v>990</v>
      </c>
      <c r="AQ713" t="b">
        <v>1</v>
      </c>
      <c r="AR713" t="s">
        <v>4600</v>
      </c>
      <c r="AS713" t="s">
        <v>4601</v>
      </c>
      <c r="AT713" t="s">
        <v>349</v>
      </c>
    </row>
    <row r="714" spans="1:77" x14ac:dyDescent="0.25">
      <c r="A714" s="1">
        <v>712</v>
      </c>
      <c r="B714" t="s">
        <v>4602</v>
      </c>
      <c r="C714" t="s">
        <v>4583</v>
      </c>
      <c r="D714">
        <v>48</v>
      </c>
      <c r="E714" t="s">
        <v>130</v>
      </c>
      <c r="F714" t="s">
        <v>144</v>
      </c>
      <c r="G714" t="s">
        <v>189</v>
      </c>
      <c r="H714" t="s">
        <v>319</v>
      </c>
      <c r="J714" s="2" t="str">
        <f t="shared" si="44"/>
        <v/>
      </c>
      <c r="K714" s="2" t="e">
        <f t="shared" si="45"/>
        <v>#VALUE!</v>
      </c>
      <c r="L714" s="2" t="e">
        <f t="shared" si="47"/>
        <v>#VALUE!</v>
      </c>
      <c r="M714" s="3" t="e">
        <f t="shared" si="46"/>
        <v>#VALUE!</v>
      </c>
      <c r="N714" s="2" t="e">
        <v>#VALUE!</v>
      </c>
      <c r="O714" t="s">
        <v>528</v>
      </c>
      <c r="AB714" s="6">
        <v>0</v>
      </c>
      <c r="BB714" t="s">
        <v>4603</v>
      </c>
    </row>
    <row r="715" spans="1:77" x14ac:dyDescent="0.25">
      <c r="A715" s="1">
        <v>713</v>
      </c>
      <c r="B715" t="s">
        <v>4604</v>
      </c>
      <c r="C715" t="s">
        <v>4583</v>
      </c>
      <c r="D715">
        <v>15</v>
      </c>
      <c r="J715" s="2" t="str">
        <f t="shared" si="44"/>
        <v/>
      </c>
      <c r="K715" s="2" t="e">
        <f t="shared" si="45"/>
        <v>#VALUE!</v>
      </c>
      <c r="L715" s="2" t="e">
        <f t="shared" si="47"/>
        <v>#VALUE!</v>
      </c>
      <c r="M715" s="3" t="e">
        <f t="shared" si="46"/>
        <v>#VALUE!</v>
      </c>
      <c r="N715" s="2" t="e">
        <v>#VALUE!</v>
      </c>
      <c r="AB715" s="6">
        <v>0</v>
      </c>
      <c r="AD715" t="s">
        <v>4605</v>
      </c>
      <c r="AJ715" t="s">
        <v>4606</v>
      </c>
      <c r="AK715" t="s">
        <v>605</v>
      </c>
      <c r="BB715" t="s">
        <v>4607</v>
      </c>
    </row>
    <row r="716" spans="1:77" x14ac:dyDescent="0.25">
      <c r="A716" s="1">
        <v>714</v>
      </c>
      <c r="B716" t="s">
        <v>4608</v>
      </c>
      <c r="C716" t="s">
        <v>4583</v>
      </c>
      <c r="D716">
        <v>47</v>
      </c>
      <c r="J716" s="2" t="str">
        <f t="shared" si="44"/>
        <v/>
      </c>
      <c r="K716" s="2" t="e">
        <f t="shared" si="45"/>
        <v>#VALUE!</v>
      </c>
      <c r="L716" s="2" t="e">
        <f t="shared" si="47"/>
        <v>#VALUE!</v>
      </c>
      <c r="M716" s="3" t="e">
        <f t="shared" si="46"/>
        <v>#VALUE!</v>
      </c>
      <c r="N716" s="2" t="e">
        <v>#VALUE!</v>
      </c>
      <c r="X716" t="s">
        <v>515</v>
      </c>
      <c r="AB716" s="6">
        <v>0</v>
      </c>
      <c r="AC716" t="s">
        <v>4609</v>
      </c>
      <c r="AM716" t="s">
        <v>2887</v>
      </c>
      <c r="AR716" t="s">
        <v>4610</v>
      </c>
      <c r="AS716" t="s">
        <v>314</v>
      </c>
      <c r="BB716" t="s">
        <v>4611</v>
      </c>
      <c r="BE716" t="s">
        <v>4612</v>
      </c>
    </row>
    <row r="717" spans="1:77" x14ac:dyDescent="0.25">
      <c r="A717" s="1">
        <v>715</v>
      </c>
      <c r="B717" t="s">
        <v>4613</v>
      </c>
      <c r="C717" t="s">
        <v>4583</v>
      </c>
      <c r="D717">
        <v>5</v>
      </c>
      <c r="J717" s="2" t="str">
        <f t="shared" si="44"/>
        <v/>
      </c>
      <c r="K717" s="2" t="e">
        <f t="shared" si="45"/>
        <v>#VALUE!</v>
      </c>
      <c r="L717" s="2" t="e">
        <f t="shared" si="47"/>
        <v>#VALUE!</v>
      </c>
      <c r="M717" s="3" t="e">
        <f t="shared" si="46"/>
        <v>#VALUE!</v>
      </c>
      <c r="N717" s="2" t="e">
        <v>#VALUE!</v>
      </c>
      <c r="AB717" s="6">
        <v>0</v>
      </c>
      <c r="AQ717" t="b">
        <v>1</v>
      </c>
      <c r="BB717" t="s">
        <v>4614</v>
      </c>
    </row>
    <row r="718" spans="1:77" x14ac:dyDescent="0.25">
      <c r="A718" s="1">
        <v>716</v>
      </c>
      <c r="B718" t="s">
        <v>4615</v>
      </c>
      <c r="C718" t="s">
        <v>4583</v>
      </c>
      <c r="D718">
        <v>54</v>
      </c>
      <c r="E718" t="s">
        <v>100</v>
      </c>
      <c r="F718" t="s">
        <v>4616</v>
      </c>
      <c r="G718" t="s">
        <v>287</v>
      </c>
      <c r="H718" t="s">
        <v>2282</v>
      </c>
      <c r="I718" t="s">
        <v>611</v>
      </c>
      <c r="J718" s="2" t="str">
        <f t="shared" si="44"/>
        <v>{'average': 136</v>
      </c>
      <c r="K718" s="2" t="str">
        <f t="shared" si="45"/>
        <v xml:space="preserve"> 136</v>
      </c>
      <c r="L718" s="2" t="e">
        <f t="shared" si="47"/>
        <v>#VALUE!</v>
      </c>
      <c r="M718" s="3">
        <f t="shared" si="46"/>
        <v>0.47058823529411764</v>
      </c>
      <c r="N718" s="2">
        <v>64</v>
      </c>
      <c r="O718" t="s">
        <v>105</v>
      </c>
      <c r="P718">
        <v>18</v>
      </c>
      <c r="Q718">
        <v>14</v>
      </c>
      <c r="R718">
        <v>18</v>
      </c>
      <c r="S718">
        <v>13</v>
      </c>
      <c r="T718">
        <v>16</v>
      </c>
      <c r="U718">
        <v>18</v>
      </c>
      <c r="V718" t="s">
        <v>1440</v>
      </c>
      <c r="X718" t="s">
        <v>4617</v>
      </c>
      <c r="Y718">
        <v>13</v>
      </c>
      <c r="Z718" t="s">
        <v>1441</v>
      </c>
      <c r="AA718" t="s">
        <v>488</v>
      </c>
      <c r="AB718" s="6">
        <v>5</v>
      </c>
      <c r="AC718" t="s">
        <v>4618</v>
      </c>
      <c r="AD718" t="s">
        <v>4619</v>
      </c>
      <c r="AG718" t="s">
        <v>4620</v>
      </c>
      <c r="AH718" t="s">
        <v>230</v>
      </c>
      <c r="AI718" t="s">
        <v>94</v>
      </c>
      <c r="AJ718" t="s">
        <v>491</v>
      </c>
      <c r="AK718" t="s">
        <v>197</v>
      </c>
      <c r="AL718" t="s">
        <v>124</v>
      </c>
      <c r="AO718" t="b">
        <v>1</v>
      </c>
      <c r="AQ718" t="b">
        <v>1</v>
      </c>
      <c r="AU718" t="s">
        <v>361</v>
      </c>
      <c r="AV718" t="s">
        <v>992</v>
      </c>
    </row>
    <row r="719" spans="1:77" x14ac:dyDescent="0.25">
      <c r="A719" s="1">
        <v>717</v>
      </c>
      <c r="B719" t="s">
        <v>4621</v>
      </c>
      <c r="C719" t="s">
        <v>4583</v>
      </c>
      <c r="D719">
        <v>55</v>
      </c>
      <c r="E719" t="s">
        <v>100</v>
      </c>
      <c r="F719" t="s">
        <v>188</v>
      </c>
      <c r="G719" t="s">
        <v>269</v>
      </c>
      <c r="H719" t="s">
        <v>297</v>
      </c>
      <c r="I719" t="s">
        <v>4622</v>
      </c>
      <c r="J719" s="2" t="str">
        <f t="shared" si="44"/>
        <v>{'average': 104</v>
      </c>
      <c r="K719" s="2" t="str">
        <f t="shared" si="45"/>
        <v xml:space="preserve"> 104</v>
      </c>
      <c r="L719" s="2" t="e">
        <f t="shared" si="47"/>
        <v>#VALUE!</v>
      </c>
      <c r="M719" s="3">
        <f t="shared" si="46"/>
        <v>0.18269230769230768</v>
      </c>
      <c r="N719" s="2">
        <v>19</v>
      </c>
      <c r="O719" t="s">
        <v>105</v>
      </c>
      <c r="P719">
        <v>10</v>
      </c>
      <c r="Q719">
        <v>12</v>
      </c>
      <c r="R719">
        <v>13</v>
      </c>
      <c r="S719">
        <v>19</v>
      </c>
      <c r="T719">
        <v>16</v>
      </c>
      <c r="U719">
        <v>16</v>
      </c>
      <c r="V719" t="s">
        <v>4623</v>
      </c>
      <c r="W719" t="s">
        <v>4624</v>
      </c>
      <c r="Y719">
        <v>13</v>
      </c>
      <c r="AA719" t="s">
        <v>4625</v>
      </c>
      <c r="AB719" s="6">
        <v>12</v>
      </c>
      <c r="AC719" t="s">
        <v>4626</v>
      </c>
      <c r="AD719" t="s">
        <v>4627</v>
      </c>
      <c r="AJ719" t="s">
        <v>4628</v>
      </c>
      <c r="AK719" t="s">
        <v>2318</v>
      </c>
      <c r="AL719" t="s">
        <v>124</v>
      </c>
      <c r="AN719" t="b">
        <v>1</v>
      </c>
      <c r="AP719" t="b">
        <v>1</v>
      </c>
      <c r="AQ719" t="b">
        <v>1</v>
      </c>
      <c r="AR719" t="s">
        <v>4629</v>
      </c>
      <c r="AS719" t="s">
        <v>2492</v>
      </c>
    </row>
    <row r="720" spans="1:77" x14ac:dyDescent="0.25">
      <c r="A720" s="1">
        <v>718</v>
      </c>
      <c r="B720" t="s">
        <v>4630</v>
      </c>
      <c r="C720" t="s">
        <v>4583</v>
      </c>
      <c r="D720">
        <v>75</v>
      </c>
      <c r="E720" t="s">
        <v>77</v>
      </c>
      <c r="F720" t="s">
        <v>131</v>
      </c>
      <c r="G720" t="s">
        <v>116</v>
      </c>
      <c r="H720" t="s">
        <v>145</v>
      </c>
      <c r="I720" t="s">
        <v>1520</v>
      </c>
      <c r="J720" s="2" t="str">
        <f t="shared" si="44"/>
        <v>{'average': 150</v>
      </c>
      <c r="K720" s="2" t="str">
        <f t="shared" si="45"/>
        <v xml:space="preserve"> 150</v>
      </c>
      <c r="L720" s="2" t="e">
        <f t="shared" si="47"/>
        <v>#VALUE!</v>
      </c>
      <c r="M720" s="3">
        <f t="shared" si="46"/>
        <v>0.48</v>
      </c>
      <c r="N720" s="2">
        <v>72</v>
      </c>
      <c r="O720" t="s">
        <v>105</v>
      </c>
      <c r="P720">
        <v>20</v>
      </c>
      <c r="Q720">
        <v>11</v>
      </c>
      <c r="R720">
        <v>22</v>
      </c>
      <c r="S720">
        <v>12</v>
      </c>
      <c r="T720">
        <v>13</v>
      </c>
      <c r="U720">
        <v>6</v>
      </c>
      <c r="V720" t="s">
        <v>4631</v>
      </c>
      <c r="X720" t="s">
        <v>215</v>
      </c>
      <c r="Y720">
        <v>11</v>
      </c>
      <c r="AA720" t="s">
        <v>4632</v>
      </c>
      <c r="AB720" s="6">
        <v>7</v>
      </c>
      <c r="AC720" t="s">
        <v>4633</v>
      </c>
      <c r="AD720" t="s">
        <v>4634</v>
      </c>
      <c r="AH720" t="s">
        <v>219</v>
      </c>
      <c r="AI720" t="s">
        <v>140</v>
      </c>
      <c r="AJ720" t="s">
        <v>95</v>
      </c>
      <c r="AK720" t="s">
        <v>605</v>
      </c>
      <c r="AL720" t="s">
        <v>97</v>
      </c>
      <c r="AM720" t="s">
        <v>4635</v>
      </c>
      <c r="AN720" t="b">
        <v>1</v>
      </c>
      <c r="AO720" t="b">
        <v>1</v>
      </c>
      <c r="AP720" t="b">
        <v>1</v>
      </c>
      <c r="AR720" t="s">
        <v>4636</v>
      </c>
      <c r="AS720" t="s">
        <v>113</v>
      </c>
      <c r="AT720" t="s">
        <v>1069</v>
      </c>
      <c r="AV720" t="s">
        <v>389</v>
      </c>
    </row>
    <row r="721" spans="1:54" x14ac:dyDescent="0.25">
      <c r="A721" s="1">
        <v>719</v>
      </c>
      <c r="B721" t="s">
        <v>4637</v>
      </c>
      <c r="C721" t="s">
        <v>4583</v>
      </c>
      <c r="D721">
        <v>41</v>
      </c>
      <c r="H721" t="s">
        <v>511</v>
      </c>
      <c r="J721" s="2" t="str">
        <f t="shared" si="44"/>
        <v/>
      </c>
      <c r="K721" s="2" t="e">
        <f t="shared" si="45"/>
        <v>#VALUE!</v>
      </c>
      <c r="L721" s="2" t="e">
        <f t="shared" si="47"/>
        <v>#VALUE!</v>
      </c>
      <c r="M721" s="3" t="e">
        <f t="shared" si="46"/>
        <v>#VALUE!</v>
      </c>
      <c r="N721" s="2" t="e">
        <v>#VALUE!</v>
      </c>
      <c r="AA721" t="s">
        <v>3824</v>
      </c>
      <c r="AB721" s="6">
        <v>0</v>
      </c>
      <c r="AJ721" t="s">
        <v>3827</v>
      </c>
      <c r="AQ721" t="b">
        <v>1</v>
      </c>
      <c r="BB721" t="s">
        <v>4638</v>
      </c>
    </row>
    <row r="722" spans="1:54" x14ac:dyDescent="0.25">
      <c r="A722" s="1">
        <v>720</v>
      </c>
      <c r="B722" t="s">
        <v>4639</v>
      </c>
      <c r="C722" t="s">
        <v>4583</v>
      </c>
      <c r="D722">
        <v>56</v>
      </c>
      <c r="E722" t="s">
        <v>100</v>
      </c>
      <c r="F722" t="s">
        <v>188</v>
      </c>
      <c r="G722" t="s">
        <v>287</v>
      </c>
      <c r="H722" t="s">
        <v>804</v>
      </c>
      <c r="I722" t="s">
        <v>805</v>
      </c>
      <c r="J722" s="2" t="str">
        <f t="shared" si="44"/>
        <v>{'average': 112</v>
      </c>
      <c r="K722" s="2" t="str">
        <f t="shared" si="45"/>
        <v xml:space="preserve"> 112</v>
      </c>
      <c r="L722" s="2" t="e">
        <f t="shared" si="47"/>
        <v>#VALUE!</v>
      </c>
      <c r="M722" s="3">
        <f t="shared" si="46"/>
        <v>0.4017857142857143</v>
      </c>
      <c r="N722" s="2">
        <v>45</v>
      </c>
      <c r="O722" t="s">
        <v>105</v>
      </c>
      <c r="P722">
        <v>18</v>
      </c>
      <c r="Q722">
        <v>15</v>
      </c>
      <c r="R722">
        <v>16</v>
      </c>
      <c r="S722">
        <v>10</v>
      </c>
      <c r="T722">
        <v>12</v>
      </c>
      <c r="U722">
        <v>15</v>
      </c>
      <c r="V722" t="s">
        <v>4372</v>
      </c>
      <c r="W722" t="s">
        <v>4640</v>
      </c>
      <c r="Y722">
        <v>11</v>
      </c>
      <c r="Z722" t="s">
        <v>429</v>
      </c>
      <c r="AA722" t="s">
        <v>488</v>
      </c>
      <c r="AB722" s="6">
        <v>5</v>
      </c>
      <c r="AC722" t="s">
        <v>4641</v>
      </c>
      <c r="AD722" t="s">
        <v>4642</v>
      </c>
      <c r="AG722" t="s">
        <v>1263</v>
      </c>
      <c r="AI722" t="s">
        <v>370</v>
      </c>
      <c r="AJ722" t="s">
        <v>491</v>
      </c>
      <c r="AK722" t="s">
        <v>898</v>
      </c>
      <c r="AL722" t="s">
        <v>198</v>
      </c>
      <c r="AM722" t="s">
        <v>787</v>
      </c>
      <c r="AO722" t="b">
        <v>1</v>
      </c>
      <c r="AQ722" t="b">
        <v>1</v>
      </c>
      <c r="AW722" t="s">
        <v>4643</v>
      </c>
    </row>
    <row r="723" spans="1:54" x14ac:dyDescent="0.25">
      <c r="A723" s="1">
        <v>721</v>
      </c>
      <c r="B723" t="s">
        <v>4644</v>
      </c>
      <c r="C723" t="s">
        <v>4583</v>
      </c>
      <c r="D723">
        <v>33</v>
      </c>
      <c r="F723" t="s">
        <v>352</v>
      </c>
      <c r="J723" s="2" t="str">
        <f t="shared" si="44"/>
        <v/>
      </c>
      <c r="K723" s="2" t="e">
        <f t="shared" si="45"/>
        <v>#VALUE!</v>
      </c>
      <c r="L723" s="2" t="e">
        <f t="shared" si="47"/>
        <v>#VALUE!</v>
      </c>
      <c r="M723" s="3" t="e">
        <f t="shared" si="46"/>
        <v>#VALUE!</v>
      </c>
      <c r="N723" s="2" t="e">
        <v>#VALUE!</v>
      </c>
      <c r="AB723" s="6">
        <v>0</v>
      </c>
      <c r="AU723" t="s">
        <v>361</v>
      </c>
      <c r="AV723" t="s">
        <v>394</v>
      </c>
      <c r="AX723" t="s">
        <v>395</v>
      </c>
      <c r="BB723" t="s">
        <v>4645</v>
      </c>
    </row>
    <row r="724" spans="1:54" x14ac:dyDescent="0.25">
      <c r="A724" s="1">
        <v>722</v>
      </c>
      <c r="B724" t="s">
        <v>4646</v>
      </c>
      <c r="C724" t="s">
        <v>4583</v>
      </c>
      <c r="D724">
        <v>36</v>
      </c>
      <c r="F724" t="s">
        <v>352</v>
      </c>
      <c r="J724" s="2" t="str">
        <f t="shared" si="44"/>
        <v/>
      </c>
      <c r="K724" s="2" t="e">
        <f t="shared" si="45"/>
        <v>#VALUE!</v>
      </c>
      <c r="L724" s="2" t="e">
        <f t="shared" si="47"/>
        <v>#VALUE!</v>
      </c>
      <c r="M724" s="3" t="e">
        <f t="shared" si="46"/>
        <v>#VALUE!</v>
      </c>
      <c r="N724" s="2" t="e">
        <v>#VALUE!</v>
      </c>
      <c r="AB724" s="6">
        <v>0</v>
      </c>
      <c r="AU724" t="s">
        <v>361</v>
      </c>
      <c r="AV724" t="s">
        <v>394</v>
      </c>
      <c r="AX724" t="s">
        <v>395</v>
      </c>
      <c r="BB724" t="s">
        <v>4647</v>
      </c>
    </row>
    <row r="725" spans="1:54" x14ac:dyDescent="0.25">
      <c r="A725" s="1">
        <v>723</v>
      </c>
      <c r="B725" t="s">
        <v>4648</v>
      </c>
      <c r="C725" t="s">
        <v>4583</v>
      </c>
      <c r="D725">
        <v>34</v>
      </c>
      <c r="F725" t="s">
        <v>352</v>
      </c>
      <c r="J725" s="2" t="str">
        <f t="shared" si="44"/>
        <v/>
      </c>
      <c r="K725" s="2" t="e">
        <f t="shared" si="45"/>
        <v>#VALUE!</v>
      </c>
      <c r="L725" s="2" t="e">
        <f t="shared" si="47"/>
        <v>#VALUE!</v>
      </c>
      <c r="M725" s="3" t="e">
        <f t="shared" si="46"/>
        <v>#VALUE!</v>
      </c>
      <c r="N725" s="2" t="e">
        <v>#VALUE!</v>
      </c>
      <c r="AB725" s="6">
        <v>0</v>
      </c>
      <c r="AU725" t="s">
        <v>361</v>
      </c>
      <c r="AV725" t="s">
        <v>394</v>
      </c>
      <c r="AX725" t="s">
        <v>395</v>
      </c>
      <c r="BB725" t="s">
        <v>4649</v>
      </c>
    </row>
    <row r="726" spans="1:54" x14ac:dyDescent="0.25">
      <c r="A726" s="1">
        <v>724</v>
      </c>
      <c r="B726" t="s">
        <v>4650</v>
      </c>
      <c r="C726" t="s">
        <v>4583</v>
      </c>
      <c r="D726">
        <v>36</v>
      </c>
      <c r="F726" t="s">
        <v>352</v>
      </c>
      <c r="J726" s="2" t="str">
        <f t="shared" si="44"/>
        <v/>
      </c>
      <c r="K726" s="2" t="e">
        <f t="shared" si="45"/>
        <v>#VALUE!</v>
      </c>
      <c r="L726" s="2" t="e">
        <f t="shared" si="47"/>
        <v>#VALUE!</v>
      </c>
      <c r="M726" s="3" t="e">
        <f t="shared" si="46"/>
        <v>#VALUE!</v>
      </c>
      <c r="N726" s="2" t="e">
        <v>#VALUE!</v>
      </c>
      <c r="AB726" s="6">
        <v>0</v>
      </c>
      <c r="AU726" t="s">
        <v>361</v>
      </c>
      <c r="AV726" t="s">
        <v>394</v>
      </c>
      <c r="AX726" t="s">
        <v>395</v>
      </c>
      <c r="BB726" t="s">
        <v>4651</v>
      </c>
    </row>
    <row r="727" spans="1:54" x14ac:dyDescent="0.25">
      <c r="A727" s="1">
        <v>725</v>
      </c>
      <c r="B727" t="s">
        <v>4652</v>
      </c>
      <c r="C727" t="s">
        <v>4583</v>
      </c>
      <c r="D727">
        <v>33</v>
      </c>
      <c r="G727" t="s">
        <v>269</v>
      </c>
      <c r="J727" s="2" t="str">
        <f t="shared" si="44"/>
        <v/>
      </c>
      <c r="K727" s="2" t="e">
        <f t="shared" si="45"/>
        <v>#VALUE!</v>
      </c>
      <c r="L727" s="2" t="e">
        <f t="shared" si="47"/>
        <v>#VALUE!</v>
      </c>
      <c r="M727" s="3" t="e">
        <f t="shared" si="46"/>
        <v>#VALUE!</v>
      </c>
      <c r="N727" s="2" t="e">
        <v>#VALUE!</v>
      </c>
      <c r="O727" t="s">
        <v>2978</v>
      </c>
      <c r="AB727" s="6">
        <v>0</v>
      </c>
      <c r="AD727" t="s">
        <v>4653</v>
      </c>
      <c r="AK727" t="s">
        <v>2318</v>
      </c>
      <c r="AL727" t="s">
        <v>124</v>
      </c>
      <c r="AQ727" t="b">
        <v>1</v>
      </c>
      <c r="BB727" t="s">
        <v>4654</v>
      </c>
    </row>
    <row r="728" spans="1:54" x14ac:dyDescent="0.25">
      <c r="A728" s="1">
        <v>726</v>
      </c>
      <c r="B728" t="s">
        <v>4655</v>
      </c>
      <c r="C728" t="s">
        <v>4583</v>
      </c>
      <c r="D728">
        <v>19</v>
      </c>
      <c r="J728" s="2" t="str">
        <f t="shared" si="44"/>
        <v/>
      </c>
      <c r="K728" s="2" t="e">
        <f t="shared" si="45"/>
        <v>#VALUE!</v>
      </c>
      <c r="L728" s="2" t="e">
        <f t="shared" si="47"/>
        <v>#VALUE!</v>
      </c>
      <c r="M728" s="3" t="e">
        <f t="shared" si="46"/>
        <v>#VALUE!</v>
      </c>
      <c r="N728" s="2" t="e">
        <v>#VALUE!</v>
      </c>
      <c r="AB728" s="6">
        <v>0</v>
      </c>
      <c r="AK728" t="s">
        <v>4656</v>
      </c>
      <c r="AQ728" t="b">
        <v>1</v>
      </c>
      <c r="BB728" t="s">
        <v>4657</v>
      </c>
    </row>
    <row r="729" spans="1:54" x14ac:dyDescent="0.25">
      <c r="A729" s="1">
        <v>727</v>
      </c>
      <c r="B729" t="s">
        <v>4658</v>
      </c>
      <c r="C729" t="s">
        <v>4583</v>
      </c>
      <c r="D729">
        <v>57</v>
      </c>
      <c r="E729" t="s">
        <v>100</v>
      </c>
      <c r="F729" t="s">
        <v>188</v>
      </c>
      <c r="G729" t="s">
        <v>269</v>
      </c>
      <c r="H729" t="s">
        <v>297</v>
      </c>
      <c r="I729" t="s">
        <v>4622</v>
      </c>
      <c r="J729" s="2" t="str">
        <f t="shared" si="44"/>
        <v>{'average': 104</v>
      </c>
      <c r="K729" s="2" t="str">
        <f t="shared" si="45"/>
        <v xml:space="preserve"> 104</v>
      </c>
      <c r="L729" s="2" t="e">
        <f t="shared" si="47"/>
        <v>#VALUE!</v>
      </c>
      <c r="M729" s="3">
        <f t="shared" si="46"/>
        <v>0.18269230769230768</v>
      </c>
      <c r="N729" s="2">
        <v>19</v>
      </c>
      <c r="O729" t="s">
        <v>105</v>
      </c>
      <c r="P729">
        <v>10</v>
      </c>
      <c r="Q729">
        <v>12</v>
      </c>
      <c r="R729">
        <v>13</v>
      </c>
      <c r="S729">
        <v>19</v>
      </c>
      <c r="T729">
        <v>16</v>
      </c>
      <c r="U729">
        <v>16</v>
      </c>
      <c r="V729" t="s">
        <v>4623</v>
      </c>
      <c r="W729" t="s">
        <v>4659</v>
      </c>
      <c r="Y729">
        <v>13</v>
      </c>
      <c r="AA729" t="s">
        <v>4660</v>
      </c>
      <c r="AB729" s="6">
        <v>12</v>
      </c>
      <c r="AC729" t="s">
        <v>4661</v>
      </c>
      <c r="AD729" t="s">
        <v>4662</v>
      </c>
      <c r="AJ729" t="s">
        <v>4663</v>
      </c>
      <c r="AK729" t="s">
        <v>197</v>
      </c>
      <c r="AL729" t="s">
        <v>198</v>
      </c>
      <c r="AN729" t="b">
        <v>1</v>
      </c>
      <c r="AO729" t="b">
        <v>1</v>
      </c>
      <c r="AP729" t="b">
        <v>1</v>
      </c>
      <c r="AQ729" t="b">
        <v>1</v>
      </c>
      <c r="AR729" t="s">
        <v>4664</v>
      </c>
      <c r="AS729" t="s">
        <v>2492</v>
      </c>
      <c r="AU729" t="s">
        <v>4665</v>
      </c>
      <c r="AV729" t="s">
        <v>389</v>
      </c>
    </row>
    <row r="730" spans="1:54" x14ac:dyDescent="0.25">
      <c r="A730" s="1">
        <v>728</v>
      </c>
      <c r="B730" t="s">
        <v>4666</v>
      </c>
      <c r="C730" t="s">
        <v>4583</v>
      </c>
      <c r="D730">
        <v>35</v>
      </c>
      <c r="J730" s="2" t="str">
        <f t="shared" si="44"/>
        <v/>
      </c>
      <c r="K730" s="2" t="e">
        <f t="shared" si="45"/>
        <v>#VALUE!</v>
      </c>
      <c r="L730" s="2" t="e">
        <f t="shared" si="47"/>
        <v>#VALUE!</v>
      </c>
      <c r="M730" s="3" t="e">
        <f t="shared" si="46"/>
        <v>#VALUE!</v>
      </c>
      <c r="N730" s="2" t="e">
        <v>#VALUE!</v>
      </c>
      <c r="AB730" s="6">
        <v>0</v>
      </c>
      <c r="AK730" t="s">
        <v>3466</v>
      </c>
      <c r="AL730" t="s">
        <v>373</v>
      </c>
      <c r="AQ730" t="b">
        <v>1</v>
      </c>
      <c r="BB730" t="s">
        <v>4667</v>
      </c>
    </row>
    <row r="731" spans="1:54" x14ac:dyDescent="0.25">
      <c r="A731" s="1">
        <v>729</v>
      </c>
      <c r="B731" t="s">
        <v>4668</v>
      </c>
      <c r="C731" t="s">
        <v>4583</v>
      </c>
      <c r="D731">
        <v>86</v>
      </c>
      <c r="E731" t="s">
        <v>473</v>
      </c>
      <c r="F731" t="s">
        <v>144</v>
      </c>
      <c r="G731" t="s">
        <v>116</v>
      </c>
      <c r="H731" t="s">
        <v>319</v>
      </c>
      <c r="I731" t="s">
        <v>2252</v>
      </c>
      <c r="J731" s="2" t="str">
        <f t="shared" si="44"/>
        <v xml:space="preserve">{'average': 7, </v>
      </c>
      <c r="K731" s="2" t="str">
        <f t="shared" si="45"/>
        <v xml:space="preserve"> 7, </v>
      </c>
      <c r="L731" s="2" t="str">
        <f t="shared" si="47"/>
        <v xml:space="preserve"> 7 </v>
      </c>
      <c r="M731" s="3">
        <f t="shared" si="46"/>
        <v>0.2857142857142857</v>
      </c>
      <c r="N731" s="2">
        <v>2</v>
      </c>
      <c r="O731" t="s">
        <v>134</v>
      </c>
      <c r="P731">
        <v>4</v>
      </c>
      <c r="Q731">
        <v>15</v>
      </c>
      <c r="R731">
        <v>12</v>
      </c>
      <c r="S731">
        <v>10</v>
      </c>
      <c r="T731">
        <v>10</v>
      </c>
      <c r="U731">
        <v>7</v>
      </c>
      <c r="X731" t="s">
        <v>721</v>
      </c>
      <c r="Y731">
        <v>10</v>
      </c>
      <c r="AA731" t="s">
        <v>596</v>
      </c>
      <c r="AB731" s="6">
        <v>0</v>
      </c>
      <c r="AC731" t="s">
        <v>4669</v>
      </c>
      <c r="AD731" t="s">
        <v>4670</v>
      </c>
      <c r="AH731" t="s">
        <v>230</v>
      </c>
      <c r="AJ731" t="s">
        <v>600</v>
      </c>
      <c r="AK731" t="s">
        <v>123</v>
      </c>
      <c r="AL731" t="s">
        <v>124</v>
      </c>
      <c r="AM731" t="s">
        <v>990</v>
      </c>
      <c r="AN731" t="b">
        <v>1</v>
      </c>
      <c r="AO731" t="b">
        <v>1</v>
      </c>
      <c r="AP731" t="b">
        <v>1</v>
      </c>
      <c r="AU731" t="s">
        <v>361</v>
      </c>
      <c r="AV731" t="s">
        <v>2061</v>
      </c>
    </row>
    <row r="732" spans="1:54" x14ac:dyDescent="0.25">
      <c r="A732" s="1">
        <v>730</v>
      </c>
      <c r="B732" t="s">
        <v>4671</v>
      </c>
      <c r="C732" t="s">
        <v>4583</v>
      </c>
      <c r="D732">
        <v>87</v>
      </c>
      <c r="E732" t="s">
        <v>557</v>
      </c>
      <c r="F732" t="s">
        <v>3796</v>
      </c>
      <c r="G732" t="s">
        <v>109</v>
      </c>
      <c r="H732" t="s">
        <v>145</v>
      </c>
      <c r="I732" t="s">
        <v>2622</v>
      </c>
      <c r="J732" s="2" t="str">
        <f t="shared" si="44"/>
        <v>{'average': 207</v>
      </c>
      <c r="K732" s="2" t="str">
        <f t="shared" si="45"/>
        <v xml:space="preserve"> 207</v>
      </c>
      <c r="L732" s="2" t="e">
        <f t="shared" si="47"/>
        <v>#VALUE!</v>
      </c>
      <c r="M732" s="3">
        <f t="shared" si="46"/>
        <v>0.43478260869565216</v>
      </c>
      <c r="N732" s="2">
        <v>90</v>
      </c>
      <c r="O732" t="s">
        <v>2765</v>
      </c>
      <c r="P732">
        <v>24</v>
      </c>
      <c r="Q732">
        <v>11</v>
      </c>
      <c r="R732">
        <v>20</v>
      </c>
      <c r="S732">
        <v>19</v>
      </c>
      <c r="T732">
        <v>15</v>
      </c>
      <c r="U732">
        <v>17</v>
      </c>
      <c r="V732" t="s">
        <v>3798</v>
      </c>
      <c r="X732" t="s">
        <v>515</v>
      </c>
      <c r="Y732">
        <v>12</v>
      </c>
      <c r="AA732" t="s">
        <v>4672</v>
      </c>
      <c r="AB732" s="6">
        <v>14</v>
      </c>
      <c r="AC732" t="s">
        <v>4673</v>
      </c>
      <c r="AD732" t="s">
        <v>4674</v>
      </c>
      <c r="AE732" t="s">
        <v>4675</v>
      </c>
      <c r="AF732" t="s">
        <v>4676</v>
      </c>
      <c r="AG732" t="s">
        <v>1465</v>
      </c>
      <c r="AH732" t="s">
        <v>79</v>
      </c>
      <c r="AI732" t="s">
        <v>3803</v>
      </c>
      <c r="AJ732" t="s">
        <v>3804</v>
      </c>
      <c r="AK732" t="s">
        <v>4677</v>
      </c>
      <c r="AL732" t="s">
        <v>141</v>
      </c>
      <c r="AM732" t="s">
        <v>2247</v>
      </c>
      <c r="AO732" t="b">
        <v>1</v>
      </c>
      <c r="AU732" t="s">
        <v>4678</v>
      </c>
      <c r="AV732" t="s">
        <v>852</v>
      </c>
    </row>
    <row r="733" spans="1:54" x14ac:dyDescent="0.25">
      <c r="A733" s="1">
        <v>731</v>
      </c>
      <c r="B733" t="s">
        <v>4679</v>
      </c>
      <c r="C733" t="s">
        <v>4583</v>
      </c>
      <c r="D733">
        <v>17</v>
      </c>
      <c r="J733" s="2" t="str">
        <f t="shared" si="44"/>
        <v/>
      </c>
      <c r="K733" s="2" t="e">
        <f t="shared" si="45"/>
        <v>#VALUE!</v>
      </c>
      <c r="L733" s="2" t="e">
        <f t="shared" si="47"/>
        <v>#VALUE!</v>
      </c>
      <c r="M733" s="3" t="e">
        <f t="shared" si="46"/>
        <v>#VALUE!</v>
      </c>
      <c r="N733" s="2" t="e">
        <v>#VALUE!</v>
      </c>
      <c r="AB733" s="6">
        <v>0</v>
      </c>
      <c r="AJ733" t="s">
        <v>4680</v>
      </c>
      <c r="AS733" t="s">
        <v>314</v>
      </c>
      <c r="BB733" t="s">
        <v>4681</v>
      </c>
    </row>
    <row r="734" spans="1:54" x14ac:dyDescent="0.25">
      <c r="A734" s="1">
        <v>732</v>
      </c>
      <c r="B734" t="s">
        <v>4682</v>
      </c>
      <c r="C734" t="s">
        <v>4583</v>
      </c>
      <c r="D734">
        <v>89</v>
      </c>
      <c r="E734" t="s">
        <v>130</v>
      </c>
      <c r="F734" t="s">
        <v>797</v>
      </c>
      <c r="G734" t="s">
        <v>79</v>
      </c>
      <c r="H734" t="s">
        <v>541</v>
      </c>
      <c r="I734" t="s">
        <v>1969</v>
      </c>
      <c r="J734" s="2" t="str">
        <f t="shared" si="44"/>
        <v>{'average': 19,</v>
      </c>
      <c r="K734" s="2" t="str">
        <f t="shared" si="45"/>
        <v xml:space="preserve"> 19,</v>
      </c>
      <c r="L734" s="2" t="str">
        <f t="shared" si="47"/>
        <v xml:space="preserve"> 19</v>
      </c>
      <c r="M734" s="3">
        <f t="shared" si="46"/>
        <v>0.15789473684210525</v>
      </c>
      <c r="N734" s="2">
        <v>3</v>
      </c>
      <c r="O734" t="s">
        <v>2955</v>
      </c>
      <c r="P734">
        <v>15</v>
      </c>
      <c r="Q734">
        <v>10</v>
      </c>
      <c r="R734">
        <v>13</v>
      </c>
      <c r="S734">
        <v>2</v>
      </c>
      <c r="T734">
        <v>10</v>
      </c>
      <c r="U734">
        <v>5</v>
      </c>
      <c r="W734" t="s">
        <v>4431</v>
      </c>
      <c r="Y734">
        <v>12</v>
      </c>
      <c r="AB734" s="6">
        <v>1</v>
      </c>
      <c r="AC734" t="s">
        <v>4683</v>
      </c>
      <c r="AD734" t="s">
        <v>4684</v>
      </c>
      <c r="AG734" t="s">
        <v>677</v>
      </c>
      <c r="AI734" t="s">
        <v>94</v>
      </c>
      <c r="AK734" t="s">
        <v>197</v>
      </c>
      <c r="AL734" t="s">
        <v>124</v>
      </c>
      <c r="AM734" t="s">
        <v>170</v>
      </c>
    </row>
    <row r="735" spans="1:54" x14ac:dyDescent="0.25">
      <c r="A735" s="1">
        <v>733</v>
      </c>
      <c r="B735" t="s">
        <v>4685</v>
      </c>
      <c r="C735" t="s">
        <v>4583</v>
      </c>
      <c r="D735">
        <v>90</v>
      </c>
      <c r="E735" t="s">
        <v>130</v>
      </c>
      <c r="F735" t="s">
        <v>78</v>
      </c>
      <c r="G735" t="s">
        <v>79</v>
      </c>
      <c r="H735" t="s">
        <v>475</v>
      </c>
      <c r="I735" t="s">
        <v>4501</v>
      </c>
      <c r="J735" s="2" t="str">
        <f t="shared" si="44"/>
        <v>{'average': 59,</v>
      </c>
      <c r="K735" s="2" t="str">
        <f t="shared" si="45"/>
        <v xml:space="preserve"> 59,</v>
      </c>
      <c r="L735" s="2" t="str">
        <f t="shared" si="47"/>
        <v xml:space="preserve"> 59</v>
      </c>
      <c r="M735" s="3">
        <f t="shared" si="46"/>
        <v>0.3559322033898305</v>
      </c>
      <c r="N735" s="2">
        <v>21</v>
      </c>
      <c r="O735" t="s">
        <v>308</v>
      </c>
      <c r="P735">
        <v>20</v>
      </c>
      <c r="Q735">
        <v>12</v>
      </c>
      <c r="R735">
        <v>17</v>
      </c>
      <c r="S735">
        <v>3</v>
      </c>
      <c r="T735">
        <v>12</v>
      </c>
      <c r="U735">
        <v>7</v>
      </c>
      <c r="W735" t="s">
        <v>392</v>
      </c>
      <c r="X735" t="s">
        <v>721</v>
      </c>
      <c r="Y735">
        <v>13</v>
      </c>
      <c r="AB735" s="6">
        <v>3</v>
      </c>
      <c r="AC735" t="s">
        <v>4686</v>
      </c>
      <c r="AD735" t="s">
        <v>4687</v>
      </c>
      <c r="AH735" t="s">
        <v>230</v>
      </c>
      <c r="AI735" t="s">
        <v>94</v>
      </c>
      <c r="AK735" t="s">
        <v>110</v>
      </c>
      <c r="AL735" t="s">
        <v>124</v>
      </c>
      <c r="AN735" t="b">
        <v>1</v>
      </c>
      <c r="AP735" t="b">
        <v>1</v>
      </c>
    </row>
    <row r="736" spans="1:54" x14ac:dyDescent="0.25">
      <c r="A736" s="1">
        <v>734</v>
      </c>
      <c r="B736" t="s">
        <v>4688</v>
      </c>
      <c r="C736" t="s">
        <v>4689</v>
      </c>
      <c r="D736">
        <v>167</v>
      </c>
      <c r="E736" t="s">
        <v>304</v>
      </c>
      <c r="F736" t="s">
        <v>318</v>
      </c>
      <c r="G736" t="s">
        <v>269</v>
      </c>
      <c r="H736" t="s">
        <v>339</v>
      </c>
      <c r="I736" t="s">
        <v>1329</v>
      </c>
      <c r="J736" s="2" t="str">
        <f t="shared" si="44"/>
        <v>{'average': 10,</v>
      </c>
      <c r="K736" s="2" t="str">
        <f t="shared" si="45"/>
        <v xml:space="preserve"> 10,</v>
      </c>
      <c r="L736" s="2" t="str">
        <f t="shared" si="47"/>
        <v xml:space="preserve"> 10</v>
      </c>
      <c r="M736" s="3" t="e">
        <f t="shared" si="46"/>
        <v>#VALUE!</v>
      </c>
      <c r="N736" s="2" t="e">
        <v>#VALUE!</v>
      </c>
      <c r="O736" t="s">
        <v>105</v>
      </c>
      <c r="P736">
        <v>8</v>
      </c>
      <c r="Q736">
        <v>16</v>
      </c>
      <c r="R736">
        <v>10</v>
      </c>
      <c r="S736">
        <v>10</v>
      </c>
      <c r="T736">
        <v>10</v>
      </c>
      <c r="U736">
        <v>8</v>
      </c>
      <c r="W736" t="s">
        <v>1029</v>
      </c>
      <c r="X736" t="s">
        <v>226</v>
      </c>
      <c r="Y736">
        <v>10</v>
      </c>
      <c r="AA736" t="s">
        <v>1678</v>
      </c>
      <c r="AB736">
        <v>0.25</v>
      </c>
      <c r="AC736" t="s">
        <v>4690</v>
      </c>
      <c r="AD736" t="s">
        <v>4691</v>
      </c>
      <c r="AH736" t="s">
        <v>230</v>
      </c>
      <c r="AJ736" t="s">
        <v>1681</v>
      </c>
      <c r="AK736" t="s">
        <v>197</v>
      </c>
      <c r="AL736" t="s">
        <v>111</v>
      </c>
      <c r="AN736" t="b">
        <v>1</v>
      </c>
    </row>
    <row r="737" spans="1:66" x14ac:dyDescent="0.25">
      <c r="A737" s="1">
        <v>735</v>
      </c>
      <c r="B737" t="s">
        <v>4692</v>
      </c>
      <c r="C737" t="s">
        <v>4689</v>
      </c>
      <c r="D737">
        <v>168</v>
      </c>
      <c r="E737" t="s">
        <v>304</v>
      </c>
      <c r="F737" t="s">
        <v>318</v>
      </c>
      <c r="G737" t="s">
        <v>269</v>
      </c>
      <c r="H737" t="s">
        <v>4693</v>
      </c>
      <c r="I737" t="s">
        <v>2044</v>
      </c>
      <c r="J737" s="2" t="str">
        <f t="shared" si="44"/>
        <v>{'average': 21,</v>
      </c>
      <c r="K737" s="2" t="str">
        <f t="shared" si="45"/>
        <v xml:space="preserve"> 21,</v>
      </c>
      <c r="L737" s="2" t="str">
        <f t="shared" si="47"/>
        <v xml:space="preserve"> 21</v>
      </c>
      <c r="M737" s="3" t="e">
        <f t="shared" si="46"/>
        <v>#VALUE!</v>
      </c>
      <c r="N737" s="2" t="e">
        <v>#VALUE!</v>
      </c>
      <c r="O737" t="s">
        <v>105</v>
      </c>
      <c r="P737">
        <v>10</v>
      </c>
      <c r="Q737">
        <v>14</v>
      </c>
      <c r="R737">
        <v>10</v>
      </c>
      <c r="S737">
        <v>10</v>
      </c>
      <c r="T737">
        <v>8</v>
      </c>
      <c r="U737">
        <v>14</v>
      </c>
      <c r="W737" t="s">
        <v>4694</v>
      </c>
      <c r="X737" t="s">
        <v>226</v>
      </c>
      <c r="Y737">
        <v>9</v>
      </c>
      <c r="AA737" t="s">
        <v>1678</v>
      </c>
      <c r="AB737" s="6">
        <v>1</v>
      </c>
      <c r="AC737" t="s">
        <v>4695</v>
      </c>
      <c r="AD737" t="s">
        <v>4696</v>
      </c>
      <c r="AH737" t="s">
        <v>230</v>
      </c>
      <c r="AI737" t="s">
        <v>94</v>
      </c>
      <c r="AJ737" t="s">
        <v>1681</v>
      </c>
      <c r="AK737" t="s">
        <v>1871</v>
      </c>
      <c r="AL737" t="s">
        <v>111</v>
      </c>
      <c r="AN737" t="b">
        <v>1</v>
      </c>
      <c r="AQ737" t="b">
        <v>1</v>
      </c>
      <c r="AW737" t="s">
        <v>4697</v>
      </c>
    </row>
    <row r="738" spans="1:66" x14ac:dyDescent="0.25">
      <c r="A738" s="1">
        <v>736</v>
      </c>
      <c r="B738" t="s">
        <v>4698</v>
      </c>
      <c r="C738" t="s">
        <v>4689</v>
      </c>
      <c r="D738">
        <v>170</v>
      </c>
      <c r="E738" t="s">
        <v>130</v>
      </c>
      <c r="F738" t="s">
        <v>4699</v>
      </c>
      <c r="G738" t="s">
        <v>79</v>
      </c>
      <c r="H738" t="s">
        <v>80</v>
      </c>
      <c r="I738" t="s">
        <v>4700</v>
      </c>
      <c r="J738" s="2" t="str">
        <f t="shared" si="44"/>
        <v>{'average': 39,</v>
      </c>
      <c r="K738" s="2" t="str">
        <f t="shared" si="45"/>
        <v xml:space="preserve"> 39,</v>
      </c>
      <c r="L738" s="2" t="str">
        <f t="shared" si="47"/>
        <v xml:space="preserve"> 39</v>
      </c>
      <c r="M738" s="3">
        <f t="shared" si="46"/>
        <v>0.15384615384615385</v>
      </c>
      <c r="N738" s="2">
        <v>6</v>
      </c>
      <c r="O738" t="s">
        <v>806</v>
      </c>
      <c r="P738">
        <v>18</v>
      </c>
      <c r="Q738">
        <v>11</v>
      </c>
      <c r="R738">
        <v>13</v>
      </c>
      <c r="S738">
        <v>1</v>
      </c>
      <c r="T738">
        <v>3</v>
      </c>
      <c r="U738">
        <v>1</v>
      </c>
      <c r="X738" t="s">
        <v>925</v>
      </c>
      <c r="Y738">
        <v>6</v>
      </c>
      <c r="AB738" s="6">
        <v>1</v>
      </c>
      <c r="AC738" t="s">
        <v>4701</v>
      </c>
      <c r="AD738" t="s">
        <v>4702</v>
      </c>
      <c r="AG738" t="s">
        <v>4703</v>
      </c>
      <c r="AH738" t="s">
        <v>139</v>
      </c>
      <c r="AI738" t="s">
        <v>94</v>
      </c>
      <c r="AK738" t="s">
        <v>139</v>
      </c>
      <c r="AL738" t="s">
        <v>124</v>
      </c>
      <c r="AN738" t="b">
        <v>1</v>
      </c>
      <c r="AQ738" t="b">
        <v>1</v>
      </c>
      <c r="AU738" t="s">
        <v>159</v>
      </c>
      <c r="AV738" t="s">
        <v>160</v>
      </c>
    </row>
    <row r="739" spans="1:66" x14ac:dyDescent="0.25">
      <c r="A739" s="1">
        <v>737</v>
      </c>
      <c r="B739" t="s">
        <v>4704</v>
      </c>
      <c r="C739" t="s">
        <v>4705</v>
      </c>
      <c r="D739">
        <v>38</v>
      </c>
      <c r="E739" t="s">
        <v>100</v>
      </c>
      <c r="F739" t="s">
        <v>352</v>
      </c>
      <c r="G739" t="s">
        <v>1305</v>
      </c>
      <c r="H739" t="s">
        <v>1306</v>
      </c>
      <c r="I739" t="s">
        <v>1921</v>
      </c>
      <c r="J739" s="2" t="str">
        <f t="shared" si="44"/>
        <v>{'average': 58,</v>
      </c>
      <c r="K739" s="2" t="str">
        <f t="shared" si="45"/>
        <v xml:space="preserve"> 58,</v>
      </c>
      <c r="L739" s="2" t="str">
        <f t="shared" si="47"/>
        <v xml:space="preserve"> 58</v>
      </c>
      <c r="M739" s="3">
        <f t="shared" si="46"/>
        <v>0.31034482758620691</v>
      </c>
      <c r="N739" s="2">
        <v>18</v>
      </c>
      <c r="O739" t="s">
        <v>1246</v>
      </c>
      <c r="P739">
        <v>1</v>
      </c>
      <c r="Q739">
        <v>1</v>
      </c>
      <c r="R739">
        <v>15</v>
      </c>
      <c r="S739">
        <v>19</v>
      </c>
      <c r="T739">
        <v>10</v>
      </c>
      <c r="U739">
        <v>15</v>
      </c>
      <c r="V739" t="s">
        <v>4706</v>
      </c>
      <c r="X739" t="s">
        <v>226</v>
      </c>
      <c r="Y739">
        <v>10</v>
      </c>
      <c r="AB739" s="6">
        <v>6</v>
      </c>
      <c r="AC739" t="s">
        <v>4707</v>
      </c>
      <c r="AD739" t="s">
        <v>4708</v>
      </c>
      <c r="AG739" t="s">
        <v>92</v>
      </c>
      <c r="AH739" t="s">
        <v>230</v>
      </c>
      <c r="AK739" t="s">
        <v>1631</v>
      </c>
      <c r="AL739" t="s">
        <v>1007</v>
      </c>
      <c r="AM739" t="s">
        <v>327</v>
      </c>
      <c r="AN739" t="b">
        <v>1</v>
      </c>
      <c r="AR739" t="s">
        <v>4709</v>
      </c>
      <c r="AS739" t="s">
        <v>113</v>
      </c>
      <c r="AT739" t="s">
        <v>4710</v>
      </c>
      <c r="AU739" t="s">
        <v>4711</v>
      </c>
      <c r="AV739" t="s">
        <v>2444</v>
      </c>
      <c r="BF739" t="s">
        <v>3861</v>
      </c>
    </row>
    <row r="740" spans="1:66" x14ac:dyDescent="0.25">
      <c r="A740" s="1">
        <v>738</v>
      </c>
      <c r="B740" t="s">
        <v>4712</v>
      </c>
      <c r="C740" t="s">
        <v>4705</v>
      </c>
      <c r="D740">
        <v>38</v>
      </c>
      <c r="E740" t="s">
        <v>130</v>
      </c>
      <c r="F740" t="s">
        <v>144</v>
      </c>
      <c r="G740" t="s">
        <v>79</v>
      </c>
      <c r="H740" t="s">
        <v>162</v>
      </c>
      <c r="I740" t="s">
        <v>1725</v>
      </c>
      <c r="J740" s="2" t="str">
        <f t="shared" si="44"/>
        <v>{'average': 142</v>
      </c>
      <c r="K740" s="2" t="str">
        <f t="shared" si="45"/>
        <v xml:space="preserve"> 142</v>
      </c>
      <c r="L740" s="2" t="e">
        <f t="shared" si="47"/>
        <v>#VALUE!</v>
      </c>
      <c r="M740" s="3">
        <f t="shared" si="46"/>
        <v>0.42253521126760563</v>
      </c>
      <c r="N740" s="2">
        <v>60</v>
      </c>
      <c r="O740" t="s">
        <v>105</v>
      </c>
      <c r="P740">
        <v>20</v>
      </c>
      <c r="Q740">
        <v>12</v>
      </c>
      <c r="R740">
        <v>18</v>
      </c>
      <c r="S740">
        <v>3</v>
      </c>
      <c r="T740">
        <v>11</v>
      </c>
      <c r="U740">
        <v>1</v>
      </c>
      <c r="X740" t="s">
        <v>215</v>
      </c>
      <c r="Y740">
        <v>10</v>
      </c>
      <c r="Z740" t="s">
        <v>4713</v>
      </c>
      <c r="AA740" t="s">
        <v>596</v>
      </c>
      <c r="AB740" s="6">
        <v>10</v>
      </c>
      <c r="AC740" t="s">
        <v>4714</v>
      </c>
      <c r="AD740" t="s">
        <v>4715</v>
      </c>
      <c r="AG740" t="s">
        <v>92</v>
      </c>
      <c r="AH740" t="s">
        <v>219</v>
      </c>
      <c r="AI740" t="s">
        <v>94</v>
      </c>
      <c r="AJ740" t="s">
        <v>600</v>
      </c>
      <c r="AK740" t="s">
        <v>139</v>
      </c>
      <c r="AL740" t="s">
        <v>124</v>
      </c>
      <c r="AU740" t="s">
        <v>159</v>
      </c>
      <c r="AV740" t="s">
        <v>235</v>
      </c>
    </row>
    <row r="741" spans="1:66" x14ac:dyDescent="0.25">
      <c r="A741" s="1">
        <v>739</v>
      </c>
      <c r="B741" t="s">
        <v>4716</v>
      </c>
      <c r="C741" t="s">
        <v>4705</v>
      </c>
      <c r="D741">
        <v>41</v>
      </c>
      <c r="E741" t="s">
        <v>100</v>
      </c>
      <c r="F741" t="s">
        <v>4717</v>
      </c>
      <c r="G741" t="s">
        <v>202</v>
      </c>
      <c r="H741" t="s">
        <v>132</v>
      </c>
      <c r="I741" t="s">
        <v>212</v>
      </c>
      <c r="J741" s="2" t="str">
        <f t="shared" si="44"/>
        <v>{'average': 44,</v>
      </c>
      <c r="K741" s="2" t="str">
        <f t="shared" si="45"/>
        <v xml:space="preserve"> 44,</v>
      </c>
      <c r="L741" s="2" t="str">
        <f t="shared" si="47"/>
        <v xml:space="preserve"> 44</v>
      </c>
      <c r="M741" s="3">
        <f t="shared" si="46"/>
        <v>0.18181818181818182</v>
      </c>
      <c r="N741" s="2">
        <v>8</v>
      </c>
      <c r="O741" t="s">
        <v>105</v>
      </c>
      <c r="P741">
        <v>11</v>
      </c>
      <c r="Q741">
        <v>14</v>
      </c>
      <c r="R741">
        <v>12</v>
      </c>
      <c r="S741">
        <v>11</v>
      </c>
      <c r="T741">
        <v>12</v>
      </c>
      <c r="U741">
        <v>17</v>
      </c>
      <c r="W741" t="s">
        <v>4718</v>
      </c>
      <c r="Y741">
        <v>11</v>
      </c>
      <c r="AA741" t="s">
        <v>4719</v>
      </c>
      <c r="AB741" s="6">
        <v>2</v>
      </c>
      <c r="AC741" t="s">
        <v>4720</v>
      </c>
      <c r="AD741" t="s">
        <v>274</v>
      </c>
      <c r="AG741" t="s">
        <v>293</v>
      </c>
      <c r="AJ741" t="s">
        <v>4721</v>
      </c>
      <c r="AK741" t="s">
        <v>197</v>
      </c>
      <c r="AL741" t="s">
        <v>124</v>
      </c>
      <c r="AM741" t="s">
        <v>469</v>
      </c>
      <c r="AQ741" t="b">
        <v>1</v>
      </c>
      <c r="AR741" t="s">
        <v>4722</v>
      </c>
      <c r="AS741" t="s">
        <v>127</v>
      </c>
      <c r="AT741" t="s">
        <v>2608</v>
      </c>
    </row>
    <row r="742" spans="1:66" x14ac:dyDescent="0.25">
      <c r="A742" s="1">
        <v>740</v>
      </c>
      <c r="B742" t="s">
        <v>4723</v>
      </c>
      <c r="C742" t="s">
        <v>4583</v>
      </c>
      <c r="D742">
        <v>23</v>
      </c>
      <c r="F742" t="s">
        <v>352</v>
      </c>
      <c r="J742" s="2" t="str">
        <f t="shared" si="44"/>
        <v/>
      </c>
      <c r="K742" s="2" t="e">
        <f t="shared" si="45"/>
        <v>#VALUE!</v>
      </c>
      <c r="L742" s="2" t="e">
        <f t="shared" si="47"/>
        <v>#VALUE!</v>
      </c>
      <c r="M742" s="3" t="e">
        <f t="shared" si="46"/>
        <v>#VALUE!</v>
      </c>
      <c r="N742" s="2" t="e">
        <v>#VALUE!</v>
      </c>
      <c r="AB742" s="6">
        <v>0</v>
      </c>
      <c r="AC742" t="s">
        <v>4724</v>
      </c>
      <c r="AM742" t="s">
        <v>2887</v>
      </c>
      <c r="AQ742" t="b">
        <v>1</v>
      </c>
      <c r="AU742" t="s">
        <v>4725</v>
      </c>
      <c r="AV742" t="s">
        <v>394</v>
      </c>
      <c r="BB742" t="s">
        <v>4726</v>
      </c>
    </row>
    <row r="743" spans="1:66" x14ac:dyDescent="0.25">
      <c r="A743" s="1">
        <v>741</v>
      </c>
      <c r="B743" t="s">
        <v>4727</v>
      </c>
      <c r="C743" t="s">
        <v>4705</v>
      </c>
      <c r="D743">
        <v>41</v>
      </c>
      <c r="E743" t="s">
        <v>100</v>
      </c>
      <c r="F743" t="s">
        <v>4717</v>
      </c>
      <c r="G743" t="s">
        <v>116</v>
      </c>
      <c r="H743" t="s">
        <v>4728</v>
      </c>
      <c r="I743" t="s">
        <v>175</v>
      </c>
      <c r="J743" s="2" t="str">
        <f t="shared" si="44"/>
        <v>{'average': 45,</v>
      </c>
      <c r="K743" s="2" t="str">
        <f t="shared" si="45"/>
        <v xml:space="preserve"> 45,</v>
      </c>
      <c r="L743" s="2" t="str">
        <f t="shared" si="47"/>
        <v xml:space="preserve"> 45</v>
      </c>
      <c r="M743" s="3">
        <f t="shared" si="46"/>
        <v>0.31111111111111112</v>
      </c>
      <c r="N743" s="2">
        <v>14</v>
      </c>
      <c r="O743" t="s">
        <v>105</v>
      </c>
      <c r="P743">
        <v>10</v>
      </c>
      <c r="Q743">
        <v>12</v>
      </c>
      <c r="R743">
        <v>10</v>
      </c>
      <c r="S743">
        <v>14</v>
      </c>
      <c r="T743">
        <v>14</v>
      </c>
      <c r="U743">
        <v>15</v>
      </c>
      <c r="V743" t="s">
        <v>4729</v>
      </c>
      <c r="W743" t="s">
        <v>4730</v>
      </c>
      <c r="Y743">
        <v>12</v>
      </c>
      <c r="AA743" t="s">
        <v>4731</v>
      </c>
      <c r="AB743" s="6">
        <v>2</v>
      </c>
      <c r="AC743" t="s">
        <v>4732</v>
      </c>
      <c r="AD743" t="s">
        <v>3929</v>
      </c>
      <c r="AG743" t="s">
        <v>122</v>
      </c>
      <c r="AJ743" t="s">
        <v>4733</v>
      </c>
      <c r="AK743" t="s">
        <v>139</v>
      </c>
      <c r="AL743" t="s">
        <v>124</v>
      </c>
      <c r="AM743" t="s">
        <v>957</v>
      </c>
      <c r="AQ743" t="b">
        <v>1</v>
      </c>
      <c r="AR743" t="s">
        <v>4734</v>
      </c>
      <c r="AS743" t="s">
        <v>4735</v>
      </c>
      <c r="AT743" t="s">
        <v>3122</v>
      </c>
    </row>
    <row r="744" spans="1:66" x14ac:dyDescent="0.25">
      <c r="A744" s="1">
        <v>742</v>
      </c>
      <c r="B744" t="s">
        <v>4736</v>
      </c>
      <c r="C744" t="s">
        <v>4705</v>
      </c>
      <c r="D744">
        <v>46</v>
      </c>
      <c r="E744" t="s">
        <v>100</v>
      </c>
      <c r="F744" t="s">
        <v>2961</v>
      </c>
      <c r="G744" t="s">
        <v>79</v>
      </c>
      <c r="H744" t="s">
        <v>4737</v>
      </c>
      <c r="I744" t="s">
        <v>4738</v>
      </c>
      <c r="J744" s="2" t="str">
        <f t="shared" si="44"/>
        <v>{'average': 19,</v>
      </c>
      <c r="K744" s="2" t="str">
        <f t="shared" si="45"/>
        <v xml:space="preserve"> 19,</v>
      </c>
      <c r="L744" s="2" t="str">
        <f t="shared" si="47"/>
        <v xml:space="preserve"> 19</v>
      </c>
      <c r="M744" s="3">
        <f t="shared" si="46"/>
        <v>0.52631578947368418</v>
      </c>
      <c r="N744" s="2">
        <v>10</v>
      </c>
      <c r="O744" t="s">
        <v>105</v>
      </c>
      <c r="P744">
        <v>14</v>
      </c>
      <c r="Q744">
        <v>3</v>
      </c>
      <c r="R744">
        <v>20</v>
      </c>
      <c r="S744">
        <v>1</v>
      </c>
      <c r="T744">
        <v>6</v>
      </c>
      <c r="U744">
        <v>1</v>
      </c>
      <c r="X744" t="s">
        <v>1565</v>
      </c>
      <c r="Y744">
        <v>8</v>
      </c>
      <c r="AB744">
        <v>0.5</v>
      </c>
      <c r="AC744" t="s">
        <v>4739</v>
      </c>
      <c r="AD744" t="s">
        <v>4740</v>
      </c>
      <c r="AH744" t="s">
        <v>139</v>
      </c>
      <c r="AI744" t="s">
        <v>94</v>
      </c>
      <c r="AK744" t="s">
        <v>183</v>
      </c>
      <c r="AL744" t="s">
        <v>124</v>
      </c>
      <c r="AV744" t="s">
        <v>4741</v>
      </c>
    </row>
    <row r="745" spans="1:66" x14ac:dyDescent="0.25">
      <c r="A745" s="1">
        <v>743</v>
      </c>
      <c r="B745" t="s">
        <v>4742</v>
      </c>
      <c r="C745" t="s">
        <v>4743</v>
      </c>
      <c r="D745">
        <v>31</v>
      </c>
      <c r="E745" t="s">
        <v>100</v>
      </c>
      <c r="F745" t="s">
        <v>352</v>
      </c>
      <c r="G745" t="s">
        <v>269</v>
      </c>
      <c r="H745" t="s">
        <v>1386</v>
      </c>
      <c r="I745" t="s">
        <v>3426</v>
      </c>
      <c r="J745" s="2" t="str">
        <f t="shared" si="44"/>
        <v>{'average': 22,</v>
      </c>
      <c r="K745" s="2" t="str">
        <f t="shared" si="45"/>
        <v xml:space="preserve"> 22,</v>
      </c>
      <c r="L745" s="2" t="str">
        <f t="shared" si="47"/>
        <v xml:space="preserve"> 22</v>
      </c>
      <c r="M745" s="3">
        <f t="shared" si="46"/>
        <v>0.40909090909090912</v>
      </c>
      <c r="N745" s="2">
        <v>9</v>
      </c>
      <c r="O745" t="s">
        <v>528</v>
      </c>
      <c r="P745">
        <v>13</v>
      </c>
      <c r="Q745">
        <v>6</v>
      </c>
      <c r="R745">
        <v>16</v>
      </c>
      <c r="S745">
        <v>3</v>
      </c>
      <c r="T745">
        <v>6</v>
      </c>
      <c r="U745">
        <v>5</v>
      </c>
      <c r="V745" t="s">
        <v>1388</v>
      </c>
      <c r="X745" t="s">
        <v>226</v>
      </c>
      <c r="Y745">
        <v>8</v>
      </c>
      <c r="AA745" t="s">
        <v>4744</v>
      </c>
      <c r="AB745">
        <v>0.25</v>
      </c>
      <c r="AC745" t="s">
        <v>4745</v>
      </c>
      <c r="AD745" t="s">
        <v>4746</v>
      </c>
      <c r="AG745" t="s">
        <v>359</v>
      </c>
      <c r="AH745" t="s">
        <v>230</v>
      </c>
      <c r="AJ745" t="s">
        <v>1392</v>
      </c>
      <c r="AK745" t="s">
        <v>139</v>
      </c>
      <c r="AL745" t="s">
        <v>124</v>
      </c>
      <c r="AN745" t="b">
        <v>1</v>
      </c>
      <c r="AO745" t="b">
        <v>1</v>
      </c>
      <c r="AU745" t="s">
        <v>361</v>
      </c>
      <c r="AV745" t="s">
        <v>389</v>
      </c>
    </row>
    <row r="746" spans="1:66" x14ac:dyDescent="0.25">
      <c r="A746" s="1">
        <v>744</v>
      </c>
      <c r="B746" t="s">
        <v>4747</v>
      </c>
      <c r="C746" t="s">
        <v>4743</v>
      </c>
      <c r="D746">
        <v>57</v>
      </c>
      <c r="E746" t="s">
        <v>100</v>
      </c>
      <c r="F746" t="s">
        <v>188</v>
      </c>
      <c r="G746" t="s">
        <v>287</v>
      </c>
      <c r="H746" t="s">
        <v>117</v>
      </c>
      <c r="I746" t="s">
        <v>1071</v>
      </c>
      <c r="J746" s="2" t="str">
        <f t="shared" si="44"/>
        <v>{'average': 22,</v>
      </c>
      <c r="K746" s="2" t="str">
        <f t="shared" si="45"/>
        <v xml:space="preserve"> 22,</v>
      </c>
      <c r="L746" s="2" t="str">
        <f t="shared" si="47"/>
        <v xml:space="preserve"> 22</v>
      </c>
      <c r="M746" s="3" t="e">
        <f t="shared" si="46"/>
        <v>#VALUE!</v>
      </c>
      <c r="N746" s="2" t="e">
        <v>#VALUE!</v>
      </c>
      <c r="O746" t="s">
        <v>105</v>
      </c>
      <c r="P746">
        <v>9</v>
      </c>
      <c r="Q746">
        <v>14</v>
      </c>
      <c r="R746">
        <v>11</v>
      </c>
      <c r="S746">
        <v>17</v>
      </c>
      <c r="T746">
        <v>12</v>
      </c>
      <c r="U746">
        <v>11</v>
      </c>
      <c r="V746" t="s">
        <v>192</v>
      </c>
      <c r="W746" t="s">
        <v>4748</v>
      </c>
      <c r="Y746">
        <v>11</v>
      </c>
      <c r="AA746" t="s">
        <v>2484</v>
      </c>
      <c r="AB746" s="6">
        <v>1</v>
      </c>
      <c r="AD746" t="s">
        <v>4749</v>
      </c>
      <c r="AJ746" t="s">
        <v>2489</v>
      </c>
      <c r="AK746" t="s">
        <v>139</v>
      </c>
      <c r="AL746" t="s">
        <v>124</v>
      </c>
      <c r="AN746" t="b">
        <v>1</v>
      </c>
      <c r="AO746" t="b">
        <v>1</v>
      </c>
      <c r="AR746" t="s">
        <v>4750</v>
      </c>
      <c r="AS746" t="s">
        <v>200</v>
      </c>
      <c r="BF746" t="s">
        <v>4751</v>
      </c>
      <c r="BN746" t="s">
        <v>4752</v>
      </c>
    </row>
    <row r="747" spans="1:66" x14ac:dyDescent="0.25">
      <c r="A747" s="1">
        <v>745</v>
      </c>
      <c r="B747" t="s">
        <v>4753</v>
      </c>
      <c r="C747" t="s">
        <v>4743</v>
      </c>
      <c r="D747">
        <v>41</v>
      </c>
      <c r="J747" s="2" t="str">
        <f t="shared" si="44"/>
        <v/>
      </c>
      <c r="K747" s="2" t="e">
        <f t="shared" si="45"/>
        <v>#VALUE!</v>
      </c>
      <c r="L747" s="2" t="e">
        <f t="shared" si="47"/>
        <v>#VALUE!</v>
      </c>
      <c r="M747" s="3" t="e">
        <f t="shared" si="46"/>
        <v>#VALUE!</v>
      </c>
      <c r="N747" s="2" t="e">
        <v>#VALUE!</v>
      </c>
      <c r="AB747" s="6">
        <v>0</v>
      </c>
      <c r="AN747" t="b">
        <v>1</v>
      </c>
      <c r="AQ747" t="b">
        <v>1</v>
      </c>
      <c r="BB747" t="s">
        <v>4754</v>
      </c>
    </row>
    <row r="748" spans="1:66" x14ac:dyDescent="0.25">
      <c r="A748" s="1">
        <v>746</v>
      </c>
      <c r="B748" t="s">
        <v>4755</v>
      </c>
      <c r="C748" t="s">
        <v>4743</v>
      </c>
      <c r="D748">
        <v>59</v>
      </c>
      <c r="E748" t="s">
        <v>100</v>
      </c>
      <c r="F748" t="s">
        <v>352</v>
      </c>
      <c r="G748" t="s">
        <v>269</v>
      </c>
      <c r="H748" t="s">
        <v>364</v>
      </c>
      <c r="I748" t="s">
        <v>289</v>
      </c>
      <c r="J748" s="2" t="str">
        <f t="shared" si="44"/>
        <v>{'average': 45,</v>
      </c>
      <c r="K748" s="2" t="str">
        <f t="shared" si="45"/>
        <v xml:space="preserve"> 45,</v>
      </c>
      <c r="L748" s="2" t="str">
        <f t="shared" si="47"/>
        <v xml:space="preserve"> 45</v>
      </c>
      <c r="M748" s="3">
        <f t="shared" si="46"/>
        <v>0.4</v>
      </c>
      <c r="N748" s="2">
        <v>18</v>
      </c>
      <c r="O748" t="s">
        <v>3405</v>
      </c>
      <c r="P748">
        <v>6</v>
      </c>
      <c r="Q748">
        <v>16</v>
      </c>
      <c r="R748">
        <v>16</v>
      </c>
      <c r="S748">
        <v>12</v>
      </c>
      <c r="T748">
        <v>14</v>
      </c>
      <c r="U748">
        <v>15</v>
      </c>
      <c r="X748" t="s">
        <v>226</v>
      </c>
      <c r="Y748">
        <v>12</v>
      </c>
      <c r="Z748" t="s">
        <v>4756</v>
      </c>
      <c r="AA748" t="s">
        <v>488</v>
      </c>
      <c r="AB748" s="6">
        <v>3</v>
      </c>
      <c r="AC748" t="s">
        <v>4757</v>
      </c>
      <c r="AD748" t="s">
        <v>4758</v>
      </c>
      <c r="AG748" t="s">
        <v>3648</v>
      </c>
      <c r="AH748" t="s">
        <v>230</v>
      </c>
      <c r="AJ748" t="s">
        <v>491</v>
      </c>
      <c r="AK748" t="s">
        <v>116</v>
      </c>
      <c r="AL748" t="s">
        <v>124</v>
      </c>
      <c r="AN748" t="b">
        <v>1</v>
      </c>
      <c r="AO748" t="b">
        <v>1</v>
      </c>
      <c r="AQ748" t="b">
        <v>1</v>
      </c>
      <c r="AU748" t="s">
        <v>618</v>
      </c>
      <c r="AV748" t="s">
        <v>4759</v>
      </c>
    </row>
    <row r="749" spans="1:66" x14ac:dyDescent="0.25">
      <c r="A749" s="1">
        <v>747</v>
      </c>
      <c r="B749" t="s">
        <v>4760</v>
      </c>
      <c r="C749" t="s">
        <v>4743</v>
      </c>
      <c r="D749">
        <v>59</v>
      </c>
      <c r="E749" t="s">
        <v>100</v>
      </c>
      <c r="F749" t="s">
        <v>115</v>
      </c>
      <c r="G749" t="s">
        <v>269</v>
      </c>
      <c r="H749" t="s">
        <v>3598</v>
      </c>
      <c r="I749" t="s">
        <v>3694</v>
      </c>
      <c r="J749" s="2" t="str">
        <f t="shared" si="44"/>
        <v>{'average': 27,</v>
      </c>
      <c r="K749" s="2" t="str">
        <f t="shared" si="45"/>
        <v xml:space="preserve"> 27,</v>
      </c>
      <c r="L749" s="2" t="str">
        <f t="shared" si="47"/>
        <v xml:space="preserve"> 27</v>
      </c>
      <c r="M749" s="3" t="e">
        <f t="shared" si="46"/>
        <v>#VALUE!</v>
      </c>
      <c r="N749" s="2" t="e">
        <v>#VALUE!</v>
      </c>
      <c r="O749" t="s">
        <v>105</v>
      </c>
      <c r="P749">
        <v>9</v>
      </c>
      <c r="Q749">
        <v>13</v>
      </c>
      <c r="R749">
        <v>10</v>
      </c>
      <c r="S749">
        <v>16</v>
      </c>
      <c r="T749">
        <v>14</v>
      </c>
      <c r="U749">
        <v>13</v>
      </c>
      <c r="V749" t="s">
        <v>1084</v>
      </c>
      <c r="W749" t="s">
        <v>4761</v>
      </c>
      <c r="X749" t="s">
        <v>215</v>
      </c>
      <c r="Y749">
        <v>14</v>
      </c>
      <c r="AA749" t="s">
        <v>4762</v>
      </c>
      <c r="AB749" s="6">
        <v>2</v>
      </c>
      <c r="AC749" t="s">
        <v>4763</v>
      </c>
      <c r="AD749" t="s">
        <v>4764</v>
      </c>
      <c r="AG749" t="s">
        <v>1869</v>
      </c>
      <c r="AH749" t="s">
        <v>219</v>
      </c>
      <c r="AJ749" t="s">
        <v>4765</v>
      </c>
      <c r="AK749" t="s">
        <v>3472</v>
      </c>
      <c r="AL749" t="s">
        <v>124</v>
      </c>
      <c r="AN749" t="b">
        <v>1</v>
      </c>
      <c r="AO749" t="b">
        <v>1</v>
      </c>
      <c r="AP749" t="b">
        <v>1</v>
      </c>
      <c r="AQ749" t="b">
        <v>1</v>
      </c>
      <c r="AR749" t="s">
        <v>4766</v>
      </c>
      <c r="AS749" t="s">
        <v>771</v>
      </c>
      <c r="AT749" t="s">
        <v>428</v>
      </c>
    </row>
    <row r="750" spans="1:66" x14ac:dyDescent="0.25">
      <c r="A750" s="1">
        <v>748</v>
      </c>
      <c r="B750" t="s">
        <v>4767</v>
      </c>
      <c r="C750" t="s">
        <v>4743</v>
      </c>
      <c r="D750">
        <v>50</v>
      </c>
      <c r="J750" s="2" t="str">
        <f t="shared" si="44"/>
        <v/>
      </c>
      <c r="K750" s="2" t="e">
        <f t="shared" si="45"/>
        <v>#VALUE!</v>
      </c>
      <c r="L750" s="2" t="e">
        <f t="shared" si="47"/>
        <v>#VALUE!</v>
      </c>
      <c r="M750" s="3" t="e">
        <f t="shared" si="46"/>
        <v>#VALUE!</v>
      </c>
      <c r="N750" s="2" t="e">
        <v>#VALUE!</v>
      </c>
      <c r="AB750" s="6">
        <v>0</v>
      </c>
      <c r="AN750" t="b">
        <v>1</v>
      </c>
      <c r="AQ750" t="b">
        <v>1</v>
      </c>
      <c r="BB750" t="s">
        <v>4754</v>
      </c>
    </row>
    <row r="751" spans="1:66" x14ac:dyDescent="0.25">
      <c r="A751" s="1">
        <v>749</v>
      </c>
      <c r="B751" t="s">
        <v>4768</v>
      </c>
      <c r="C751" t="s">
        <v>4743</v>
      </c>
      <c r="D751">
        <v>61</v>
      </c>
      <c r="E751" t="s">
        <v>100</v>
      </c>
      <c r="F751" t="s">
        <v>188</v>
      </c>
      <c r="G751" t="s">
        <v>269</v>
      </c>
      <c r="H751" t="s">
        <v>211</v>
      </c>
      <c r="I751" t="s">
        <v>1195</v>
      </c>
      <c r="J751" s="2" t="str">
        <f t="shared" si="44"/>
        <v>{'average': 16,</v>
      </c>
      <c r="K751" s="2" t="str">
        <f t="shared" si="45"/>
        <v xml:space="preserve"> 16,</v>
      </c>
      <c r="L751" s="2" t="str">
        <f t="shared" si="47"/>
        <v xml:space="preserve"> 16</v>
      </c>
      <c r="M751" s="3">
        <f t="shared" si="46"/>
        <v>0.1875</v>
      </c>
      <c r="N751" s="2">
        <v>3</v>
      </c>
      <c r="O751" t="s">
        <v>105</v>
      </c>
      <c r="P751">
        <v>11</v>
      </c>
      <c r="Q751">
        <v>14</v>
      </c>
      <c r="R751">
        <v>12</v>
      </c>
      <c r="S751">
        <v>9</v>
      </c>
      <c r="T751">
        <v>9</v>
      </c>
      <c r="U751">
        <v>11</v>
      </c>
      <c r="W751" t="s">
        <v>4769</v>
      </c>
      <c r="Y751">
        <v>9</v>
      </c>
      <c r="AA751" t="s">
        <v>205</v>
      </c>
      <c r="AB751">
        <v>0.5</v>
      </c>
      <c r="AD751" t="s">
        <v>4770</v>
      </c>
      <c r="AI751" t="s">
        <v>94</v>
      </c>
      <c r="AJ751" t="s">
        <v>208</v>
      </c>
      <c r="AK751" t="s">
        <v>197</v>
      </c>
      <c r="AL751" t="s">
        <v>124</v>
      </c>
      <c r="AN751" t="b">
        <v>1</v>
      </c>
      <c r="AO751" t="b">
        <v>1</v>
      </c>
    </row>
    <row r="752" spans="1:66" x14ac:dyDescent="0.25">
      <c r="A752" s="1">
        <v>750</v>
      </c>
      <c r="B752" t="s">
        <v>4771</v>
      </c>
      <c r="C752" t="s">
        <v>4743</v>
      </c>
      <c r="D752">
        <v>61</v>
      </c>
      <c r="E752" t="s">
        <v>100</v>
      </c>
      <c r="F752" t="s">
        <v>188</v>
      </c>
      <c r="G752" t="s">
        <v>102</v>
      </c>
      <c r="H752" t="s">
        <v>531</v>
      </c>
      <c r="I752" t="s">
        <v>270</v>
      </c>
      <c r="J752" s="2" t="str">
        <f t="shared" si="44"/>
        <v>{'average': 27,</v>
      </c>
      <c r="K752" s="2" t="str">
        <f t="shared" si="45"/>
        <v xml:space="preserve"> 27,</v>
      </c>
      <c r="L752" s="2" t="str">
        <f t="shared" si="47"/>
        <v xml:space="preserve"> 27</v>
      </c>
      <c r="M752" s="3">
        <f t="shared" si="46"/>
        <v>0.18518518518518517</v>
      </c>
      <c r="N752" s="2">
        <v>5</v>
      </c>
      <c r="O752" t="s">
        <v>105</v>
      </c>
      <c r="P752">
        <v>13</v>
      </c>
      <c r="Q752">
        <v>10</v>
      </c>
      <c r="R752">
        <v>12</v>
      </c>
      <c r="S752">
        <v>10</v>
      </c>
      <c r="T752">
        <v>11</v>
      </c>
      <c r="U752">
        <v>10</v>
      </c>
      <c r="V752" t="s">
        <v>4772</v>
      </c>
      <c r="W752" t="s">
        <v>3669</v>
      </c>
      <c r="Y752">
        <v>12</v>
      </c>
      <c r="AA752" t="s">
        <v>205</v>
      </c>
      <c r="AB752" s="6">
        <v>1</v>
      </c>
      <c r="AD752" t="s">
        <v>4773</v>
      </c>
      <c r="AI752" t="s">
        <v>370</v>
      </c>
      <c r="AJ752" t="s">
        <v>208</v>
      </c>
      <c r="AK752" t="s">
        <v>110</v>
      </c>
      <c r="AL752" t="s">
        <v>111</v>
      </c>
      <c r="AN752" t="b">
        <v>1</v>
      </c>
      <c r="AO752" t="b">
        <v>1</v>
      </c>
      <c r="AQ752" t="b">
        <v>1</v>
      </c>
      <c r="AW752" t="s">
        <v>4774</v>
      </c>
    </row>
    <row r="753" spans="1:67" x14ac:dyDescent="0.25">
      <c r="A753" s="1">
        <v>751</v>
      </c>
      <c r="B753" t="s">
        <v>4775</v>
      </c>
      <c r="C753" t="s">
        <v>4743</v>
      </c>
      <c r="D753">
        <v>63</v>
      </c>
      <c r="J753" s="2" t="str">
        <f t="shared" si="44"/>
        <v/>
      </c>
      <c r="K753" s="2" t="e">
        <f t="shared" si="45"/>
        <v>#VALUE!</v>
      </c>
      <c r="L753" s="2" t="e">
        <f t="shared" si="47"/>
        <v>#VALUE!</v>
      </c>
      <c r="M753" s="3" t="e">
        <f t="shared" si="46"/>
        <v>#VALUE!</v>
      </c>
      <c r="N753" s="2" t="e">
        <v>#VALUE!</v>
      </c>
      <c r="AB753" s="6">
        <v>0</v>
      </c>
      <c r="AN753" t="b">
        <v>1</v>
      </c>
      <c r="AQ753" t="b">
        <v>1</v>
      </c>
      <c r="BB753" t="s">
        <v>4776</v>
      </c>
    </row>
    <row r="754" spans="1:67" x14ac:dyDescent="0.25">
      <c r="A754" s="1">
        <v>752</v>
      </c>
      <c r="B754" t="s">
        <v>4777</v>
      </c>
      <c r="C754" t="s">
        <v>4778</v>
      </c>
      <c r="D754">
        <v>15</v>
      </c>
      <c r="E754" t="s">
        <v>100</v>
      </c>
      <c r="F754" t="s">
        <v>670</v>
      </c>
      <c r="G754" t="s">
        <v>296</v>
      </c>
      <c r="H754" t="s">
        <v>4779</v>
      </c>
      <c r="I754" t="s">
        <v>705</v>
      </c>
      <c r="J754" s="2" t="str">
        <f t="shared" si="44"/>
        <v>{'average': 90,</v>
      </c>
      <c r="K754" s="2" t="str">
        <f t="shared" si="45"/>
        <v xml:space="preserve"> 90,</v>
      </c>
      <c r="L754" s="2" t="str">
        <f t="shared" si="47"/>
        <v xml:space="preserve"> 90</v>
      </c>
      <c r="M754" s="3">
        <f t="shared" si="46"/>
        <v>0.4</v>
      </c>
      <c r="N754" s="2">
        <v>36</v>
      </c>
      <c r="O754" t="s">
        <v>105</v>
      </c>
      <c r="P754">
        <v>14</v>
      </c>
      <c r="Q754">
        <v>10</v>
      </c>
      <c r="R754">
        <v>16</v>
      </c>
      <c r="S754">
        <v>10</v>
      </c>
      <c r="T754">
        <v>18</v>
      </c>
      <c r="U754">
        <v>14</v>
      </c>
      <c r="V754" t="s">
        <v>4780</v>
      </c>
      <c r="W754" t="s">
        <v>4781</v>
      </c>
      <c r="Y754">
        <v>18</v>
      </c>
      <c r="AA754" t="s">
        <v>4782</v>
      </c>
      <c r="AB754" s="6">
        <v>10</v>
      </c>
      <c r="AC754" t="s">
        <v>4783</v>
      </c>
      <c r="AD754" t="s">
        <v>4784</v>
      </c>
      <c r="AG754" t="s">
        <v>677</v>
      </c>
      <c r="AI754" t="s">
        <v>466</v>
      </c>
      <c r="AJ754" t="s">
        <v>4785</v>
      </c>
      <c r="AK754" t="s">
        <v>372</v>
      </c>
      <c r="AL754" t="s">
        <v>158</v>
      </c>
      <c r="AQ754" t="b">
        <v>1</v>
      </c>
      <c r="AR754" t="s">
        <v>4786</v>
      </c>
      <c r="AS754" t="s">
        <v>348</v>
      </c>
      <c r="AT754" t="s">
        <v>4787</v>
      </c>
    </row>
    <row r="755" spans="1:67" x14ac:dyDescent="0.25">
      <c r="A755" s="1">
        <v>753</v>
      </c>
      <c r="B755" t="s">
        <v>4788</v>
      </c>
      <c r="C755" t="s">
        <v>4778</v>
      </c>
      <c r="D755">
        <v>20</v>
      </c>
      <c r="F755" t="s">
        <v>188</v>
      </c>
      <c r="G755" t="s">
        <v>287</v>
      </c>
      <c r="H755" t="s">
        <v>475</v>
      </c>
      <c r="J755" s="2" t="str">
        <f t="shared" si="44"/>
        <v/>
      </c>
      <c r="K755" s="2" t="e">
        <f t="shared" si="45"/>
        <v>#VALUE!</v>
      </c>
      <c r="L755" s="2" t="e">
        <f t="shared" si="47"/>
        <v>#VALUE!</v>
      </c>
      <c r="M755" s="3" t="e">
        <f t="shared" si="46"/>
        <v>#VALUE!</v>
      </c>
      <c r="N755" s="2" t="e">
        <v>#VALUE!</v>
      </c>
      <c r="P755">
        <v>16</v>
      </c>
      <c r="AA755" t="s">
        <v>4789</v>
      </c>
      <c r="AB755" s="6">
        <v>0</v>
      </c>
      <c r="AI755" t="s">
        <v>94</v>
      </c>
      <c r="AJ755" t="s">
        <v>3860</v>
      </c>
      <c r="AK755" t="s">
        <v>3144</v>
      </c>
      <c r="AL755" t="s">
        <v>124</v>
      </c>
      <c r="AQ755" t="b">
        <v>1</v>
      </c>
      <c r="BB755" t="s">
        <v>4790</v>
      </c>
    </row>
    <row r="756" spans="1:67" x14ac:dyDescent="0.25">
      <c r="A756" s="1">
        <v>754</v>
      </c>
      <c r="B756" t="s">
        <v>4791</v>
      </c>
      <c r="C756" t="s">
        <v>4778</v>
      </c>
      <c r="D756">
        <v>18</v>
      </c>
      <c r="E756" t="s">
        <v>100</v>
      </c>
      <c r="F756" t="s">
        <v>398</v>
      </c>
      <c r="G756" t="s">
        <v>269</v>
      </c>
      <c r="H756" t="s">
        <v>162</v>
      </c>
      <c r="I756" t="s">
        <v>1372</v>
      </c>
      <c r="J756" s="2" t="str">
        <f t="shared" si="44"/>
        <v>{'average': 144</v>
      </c>
      <c r="K756" s="2" t="str">
        <f t="shared" si="45"/>
        <v xml:space="preserve"> 144</v>
      </c>
      <c r="L756" s="2" t="e">
        <f t="shared" si="47"/>
        <v>#VALUE!</v>
      </c>
      <c r="M756" s="3">
        <f t="shared" si="46"/>
        <v>0.47222222222222221</v>
      </c>
      <c r="N756" s="2">
        <v>68</v>
      </c>
      <c r="O756" t="s">
        <v>1460</v>
      </c>
      <c r="P756">
        <v>16</v>
      </c>
      <c r="Q756">
        <v>16</v>
      </c>
      <c r="R756">
        <v>18</v>
      </c>
      <c r="S756">
        <v>12</v>
      </c>
      <c r="T756">
        <v>20</v>
      </c>
      <c r="U756">
        <v>14</v>
      </c>
      <c r="W756" t="s">
        <v>4792</v>
      </c>
      <c r="Y756">
        <v>20</v>
      </c>
      <c r="Z756" t="s">
        <v>634</v>
      </c>
      <c r="AA756" t="s">
        <v>3857</v>
      </c>
      <c r="AB756" s="6">
        <v>15</v>
      </c>
      <c r="AC756" t="s">
        <v>4793</v>
      </c>
      <c r="AD756" t="s">
        <v>4794</v>
      </c>
      <c r="AE756" t="s">
        <v>4795</v>
      </c>
      <c r="AF756" t="s">
        <v>4796</v>
      </c>
      <c r="AG756" t="s">
        <v>2588</v>
      </c>
      <c r="AI756" t="s">
        <v>94</v>
      </c>
      <c r="AJ756" t="s">
        <v>3860</v>
      </c>
      <c r="AK756" t="s">
        <v>605</v>
      </c>
      <c r="AL756" t="s">
        <v>233</v>
      </c>
      <c r="AM756" t="s">
        <v>828</v>
      </c>
      <c r="AQ756" t="b">
        <v>1</v>
      </c>
      <c r="AR756" t="s">
        <v>4797</v>
      </c>
      <c r="AS756" t="s">
        <v>348</v>
      </c>
      <c r="AT756" t="s">
        <v>4798</v>
      </c>
      <c r="AY756" t="b">
        <v>1</v>
      </c>
      <c r="AZ756" t="s">
        <v>349</v>
      </c>
    </row>
    <row r="757" spans="1:67" x14ac:dyDescent="0.25">
      <c r="A757" s="1">
        <v>755</v>
      </c>
      <c r="B757" t="s">
        <v>4799</v>
      </c>
      <c r="C757" t="s">
        <v>4778</v>
      </c>
      <c r="D757">
        <v>23</v>
      </c>
      <c r="E757" t="s">
        <v>100</v>
      </c>
      <c r="F757" t="s">
        <v>4800</v>
      </c>
      <c r="G757" t="s">
        <v>287</v>
      </c>
      <c r="H757" t="s">
        <v>3598</v>
      </c>
      <c r="I757" t="s">
        <v>2671</v>
      </c>
      <c r="J757" s="2" t="str">
        <f t="shared" si="44"/>
        <v>{'average': 75,</v>
      </c>
      <c r="K757" s="2" t="str">
        <f t="shared" si="45"/>
        <v xml:space="preserve"> 75,</v>
      </c>
      <c r="L757" s="2" t="str">
        <f t="shared" si="47"/>
        <v xml:space="preserve"> 75</v>
      </c>
      <c r="M757" s="3">
        <f t="shared" si="46"/>
        <v>0.4</v>
      </c>
      <c r="N757" s="2">
        <v>30</v>
      </c>
      <c r="O757" t="s">
        <v>1460</v>
      </c>
      <c r="P757">
        <v>12</v>
      </c>
      <c r="Q757">
        <v>12</v>
      </c>
      <c r="R757">
        <v>16</v>
      </c>
      <c r="S757">
        <v>14</v>
      </c>
      <c r="T757">
        <v>10</v>
      </c>
      <c r="U757">
        <v>18</v>
      </c>
      <c r="W757" t="s">
        <v>4801</v>
      </c>
      <c r="Y757">
        <v>10</v>
      </c>
      <c r="Z757" t="s">
        <v>4802</v>
      </c>
      <c r="AA757" t="s">
        <v>3857</v>
      </c>
      <c r="AB757" s="6">
        <v>4</v>
      </c>
      <c r="AC757" t="s">
        <v>4803</v>
      </c>
      <c r="AD757" t="s">
        <v>4804</v>
      </c>
      <c r="AG757" t="s">
        <v>1465</v>
      </c>
      <c r="AJ757" t="s">
        <v>3860</v>
      </c>
      <c r="AK757" t="s">
        <v>197</v>
      </c>
      <c r="AL757" t="s">
        <v>198</v>
      </c>
      <c r="AQ757" t="b">
        <v>1</v>
      </c>
      <c r="AR757" t="s">
        <v>4805</v>
      </c>
      <c r="AS757" t="s">
        <v>4806</v>
      </c>
    </row>
    <row r="758" spans="1:67" x14ac:dyDescent="0.25">
      <c r="A758" s="1">
        <v>756</v>
      </c>
      <c r="B758" t="s">
        <v>4807</v>
      </c>
      <c r="C758" t="s">
        <v>4778</v>
      </c>
      <c r="D758">
        <v>20</v>
      </c>
      <c r="F758" t="s">
        <v>188</v>
      </c>
      <c r="G758" t="s">
        <v>269</v>
      </c>
      <c r="H758" t="s">
        <v>162</v>
      </c>
      <c r="J758" s="2" t="str">
        <f t="shared" si="44"/>
        <v/>
      </c>
      <c r="K758" s="2" t="e">
        <f t="shared" si="45"/>
        <v>#VALUE!</v>
      </c>
      <c r="L758" s="2" t="e">
        <f t="shared" si="47"/>
        <v>#VALUE!</v>
      </c>
      <c r="M758" s="3" t="e">
        <f t="shared" si="46"/>
        <v>#VALUE!</v>
      </c>
      <c r="N758" s="2" t="e">
        <v>#VALUE!</v>
      </c>
      <c r="AA758" t="s">
        <v>4789</v>
      </c>
      <c r="AB758" s="6">
        <v>0</v>
      </c>
      <c r="AJ758" t="s">
        <v>3860</v>
      </c>
      <c r="AK758" t="s">
        <v>4808</v>
      </c>
      <c r="AL758" t="s">
        <v>1007</v>
      </c>
      <c r="AQ758" t="b">
        <v>1</v>
      </c>
      <c r="BB758" t="s">
        <v>4809</v>
      </c>
    </row>
    <row r="759" spans="1:67" x14ac:dyDescent="0.25">
      <c r="A759" s="1">
        <v>757</v>
      </c>
      <c r="B759" t="s">
        <v>4810</v>
      </c>
      <c r="C759" t="s">
        <v>4778</v>
      </c>
      <c r="D759">
        <v>21</v>
      </c>
      <c r="E759" t="s">
        <v>77</v>
      </c>
      <c r="F759" t="s">
        <v>3796</v>
      </c>
      <c r="G759" t="s">
        <v>109</v>
      </c>
      <c r="H759" t="s">
        <v>145</v>
      </c>
      <c r="I759" t="s">
        <v>2622</v>
      </c>
      <c r="J759" s="2" t="str">
        <f t="shared" si="44"/>
        <v>{'average': 207</v>
      </c>
      <c r="K759" s="2" t="str">
        <f t="shared" si="45"/>
        <v xml:space="preserve"> 207</v>
      </c>
      <c r="L759" s="2" t="e">
        <f t="shared" si="47"/>
        <v>#VALUE!</v>
      </c>
      <c r="M759" s="3">
        <f t="shared" si="46"/>
        <v>0.43478260869565216</v>
      </c>
      <c r="N759" s="2">
        <v>90</v>
      </c>
      <c r="O759" t="s">
        <v>3797</v>
      </c>
      <c r="P759">
        <v>24</v>
      </c>
      <c r="Q759">
        <v>11</v>
      </c>
      <c r="R759">
        <v>20</v>
      </c>
      <c r="S759">
        <v>19</v>
      </c>
      <c r="T759">
        <v>15</v>
      </c>
      <c r="U759">
        <v>17</v>
      </c>
      <c r="V759" t="s">
        <v>3798</v>
      </c>
      <c r="X759" t="s">
        <v>515</v>
      </c>
      <c r="Y759">
        <v>14</v>
      </c>
      <c r="AA759" t="s">
        <v>3799</v>
      </c>
      <c r="AB759" s="6">
        <v>14</v>
      </c>
      <c r="AC759" t="s">
        <v>4811</v>
      </c>
      <c r="AD759" t="s">
        <v>4812</v>
      </c>
      <c r="AG759" t="s">
        <v>1465</v>
      </c>
      <c r="AH759" t="s">
        <v>79</v>
      </c>
      <c r="AI759" t="s">
        <v>3803</v>
      </c>
      <c r="AJ759" t="s">
        <v>3804</v>
      </c>
      <c r="AK759" t="s">
        <v>4813</v>
      </c>
      <c r="AL759" t="s">
        <v>97</v>
      </c>
      <c r="AM759" t="s">
        <v>2247</v>
      </c>
      <c r="AU759" t="s">
        <v>4814</v>
      </c>
      <c r="AV759" t="s">
        <v>1023</v>
      </c>
    </row>
    <row r="760" spans="1:67" x14ac:dyDescent="0.25">
      <c r="A760" s="1">
        <v>758</v>
      </c>
      <c r="B760" t="s">
        <v>4815</v>
      </c>
      <c r="C760" t="s">
        <v>4816</v>
      </c>
      <c r="D760">
        <v>131</v>
      </c>
      <c r="E760" t="s">
        <v>130</v>
      </c>
      <c r="F760" t="s">
        <v>78</v>
      </c>
      <c r="G760" t="s">
        <v>287</v>
      </c>
      <c r="H760" t="s">
        <v>319</v>
      </c>
      <c r="I760" t="s">
        <v>882</v>
      </c>
      <c r="J760" s="2" t="str">
        <f t="shared" si="44"/>
        <v>{'average': 90,</v>
      </c>
      <c r="K760" s="2" t="str">
        <f t="shared" si="45"/>
        <v xml:space="preserve"> 90,</v>
      </c>
      <c r="L760" s="2" t="str">
        <f t="shared" si="47"/>
        <v xml:space="preserve"> 90</v>
      </c>
      <c r="M760" s="3">
        <f t="shared" si="46"/>
        <v>0.26666666666666666</v>
      </c>
      <c r="N760" s="2">
        <v>24</v>
      </c>
      <c r="O760" t="s">
        <v>569</v>
      </c>
      <c r="P760">
        <v>18</v>
      </c>
      <c r="Q760">
        <v>14</v>
      </c>
      <c r="R760">
        <v>14</v>
      </c>
      <c r="S760">
        <v>10</v>
      </c>
      <c r="T760">
        <v>12</v>
      </c>
      <c r="U760">
        <v>14</v>
      </c>
      <c r="W760" t="s">
        <v>1110</v>
      </c>
      <c r="X760" t="s">
        <v>226</v>
      </c>
      <c r="Y760">
        <v>14</v>
      </c>
      <c r="AA760" t="s">
        <v>4817</v>
      </c>
      <c r="AB760" s="6">
        <v>5</v>
      </c>
      <c r="AC760" t="s">
        <v>4818</v>
      </c>
      <c r="AD760" t="s">
        <v>4819</v>
      </c>
      <c r="AG760" t="s">
        <v>92</v>
      </c>
      <c r="AH760" t="s">
        <v>230</v>
      </c>
      <c r="AI760" t="s">
        <v>94</v>
      </c>
      <c r="AJ760" t="s">
        <v>314</v>
      </c>
      <c r="AK760" t="s">
        <v>1871</v>
      </c>
      <c r="AL760" t="s">
        <v>141</v>
      </c>
      <c r="AM760" t="s">
        <v>389</v>
      </c>
      <c r="AN760" t="b">
        <v>1</v>
      </c>
      <c r="AO760" t="b">
        <v>1</v>
      </c>
      <c r="AP760" t="b">
        <v>1</v>
      </c>
      <c r="AW760" t="s">
        <v>4820</v>
      </c>
    </row>
    <row r="761" spans="1:67" x14ac:dyDescent="0.25">
      <c r="A761" s="1">
        <v>759</v>
      </c>
      <c r="B761" t="s">
        <v>4821</v>
      </c>
      <c r="C761" t="s">
        <v>4816</v>
      </c>
      <c r="D761">
        <v>108</v>
      </c>
      <c r="E761" t="s">
        <v>100</v>
      </c>
      <c r="F761" t="s">
        <v>352</v>
      </c>
      <c r="G761" t="s">
        <v>269</v>
      </c>
      <c r="H761" t="s">
        <v>4822</v>
      </c>
      <c r="I761" t="s">
        <v>1170</v>
      </c>
      <c r="J761" s="2" t="str">
        <f t="shared" si="44"/>
        <v>{'average': 120</v>
      </c>
      <c r="K761" s="2" t="str">
        <f t="shared" si="45"/>
        <v xml:space="preserve"> 120</v>
      </c>
      <c r="L761" s="2" t="e">
        <f t="shared" si="47"/>
        <v>#VALUE!</v>
      </c>
      <c r="M761" s="3">
        <f t="shared" si="46"/>
        <v>0.4</v>
      </c>
      <c r="N761" s="2">
        <v>48</v>
      </c>
      <c r="O761" t="s">
        <v>105</v>
      </c>
      <c r="P761">
        <v>16</v>
      </c>
      <c r="Q761">
        <v>14</v>
      </c>
      <c r="R761">
        <v>16</v>
      </c>
      <c r="S761">
        <v>10</v>
      </c>
      <c r="T761">
        <v>13</v>
      </c>
      <c r="U761">
        <v>16</v>
      </c>
      <c r="W761" t="s">
        <v>4823</v>
      </c>
      <c r="X761" t="s">
        <v>226</v>
      </c>
      <c r="Y761">
        <v>15</v>
      </c>
      <c r="AA761" t="s">
        <v>781</v>
      </c>
      <c r="AB761" s="6">
        <v>10</v>
      </c>
      <c r="AC761" t="s">
        <v>4824</v>
      </c>
      <c r="AD761" t="s">
        <v>4825</v>
      </c>
      <c r="AG761" t="s">
        <v>4826</v>
      </c>
      <c r="AH761" t="s">
        <v>230</v>
      </c>
      <c r="AI761" t="s">
        <v>370</v>
      </c>
      <c r="AJ761" t="s">
        <v>784</v>
      </c>
      <c r="AK761" t="s">
        <v>2216</v>
      </c>
      <c r="AL761" t="s">
        <v>124</v>
      </c>
      <c r="AN761" t="b">
        <v>1</v>
      </c>
      <c r="AO761" t="b">
        <v>1</v>
      </c>
      <c r="AP761" t="b">
        <v>1</v>
      </c>
      <c r="AR761" t="s">
        <v>4827</v>
      </c>
      <c r="AS761" t="s">
        <v>185</v>
      </c>
      <c r="AT761" t="s">
        <v>787</v>
      </c>
      <c r="AU761" t="s">
        <v>4828</v>
      </c>
      <c r="AV761" t="s">
        <v>389</v>
      </c>
      <c r="AW761" t="s">
        <v>4829</v>
      </c>
      <c r="AY761" t="b">
        <v>1</v>
      </c>
    </row>
    <row r="762" spans="1:67" x14ac:dyDescent="0.25">
      <c r="A762" s="1">
        <v>760</v>
      </c>
      <c r="B762" t="s">
        <v>4830</v>
      </c>
      <c r="C762" t="s">
        <v>4816</v>
      </c>
      <c r="D762">
        <v>91</v>
      </c>
      <c r="E762" t="s">
        <v>77</v>
      </c>
      <c r="F762" t="s">
        <v>510</v>
      </c>
      <c r="G762" t="s">
        <v>287</v>
      </c>
      <c r="H762" t="s">
        <v>511</v>
      </c>
      <c r="I762" t="s">
        <v>4831</v>
      </c>
      <c r="J762" s="2" t="str">
        <f t="shared" si="44"/>
        <v>{'average': 540</v>
      </c>
      <c r="K762" s="2" t="str">
        <f t="shared" si="45"/>
        <v xml:space="preserve"> 540</v>
      </c>
      <c r="L762" s="2" t="e">
        <f t="shared" si="47"/>
        <v>#VALUE!</v>
      </c>
      <c r="M762" s="3">
        <f t="shared" si="46"/>
        <v>0.51851851851851849</v>
      </c>
      <c r="N762" s="2">
        <v>280</v>
      </c>
      <c r="O762" t="s">
        <v>4832</v>
      </c>
      <c r="P762">
        <v>28</v>
      </c>
      <c r="Q762">
        <v>15</v>
      </c>
      <c r="R762">
        <v>25</v>
      </c>
      <c r="S762">
        <v>24</v>
      </c>
      <c r="T762">
        <v>24</v>
      </c>
      <c r="U762">
        <v>26</v>
      </c>
      <c r="V762" t="s">
        <v>4833</v>
      </c>
      <c r="W762" t="s">
        <v>4834</v>
      </c>
      <c r="X762" t="s">
        <v>4835</v>
      </c>
      <c r="Y762">
        <v>17</v>
      </c>
      <c r="Z762" t="s">
        <v>4836</v>
      </c>
      <c r="AA762" t="s">
        <v>4837</v>
      </c>
      <c r="AB762" s="6">
        <v>26</v>
      </c>
      <c r="AC762" t="s">
        <v>4838</v>
      </c>
      <c r="AD762" t="s">
        <v>4839</v>
      </c>
      <c r="AE762" t="s">
        <v>4840</v>
      </c>
      <c r="AF762" t="s">
        <v>4841</v>
      </c>
      <c r="AG762" t="s">
        <v>4842</v>
      </c>
      <c r="AH762" t="s">
        <v>4843</v>
      </c>
      <c r="AI762" t="s">
        <v>4844</v>
      </c>
      <c r="AJ762" t="s">
        <v>467</v>
      </c>
      <c r="AK762" t="s">
        <v>605</v>
      </c>
      <c r="AL762" t="s">
        <v>97</v>
      </c>
      <c r="AM762" t="s">
        <v>3028</v>
      </c>
      <c r="AN762" t="b">
        <v>1</v>
      </c>
      <c r="AO762" t="b">
        <v>1</v>
      </c>
      <c r="AP762" t="b">
        <v>1</v>
      </c>
      <c r="AR762" t="s">
        <v>4845</v>
      </c>
      <c r="AS762" t="s">
        <v>314</v>
      </c>
      <c r="AT762" t="s">
        <v>4846</v>
      </c>
      <c r="AU762" t="s">
        <v>526</v>
      </c>
      <c r="AV762" t="s">
        <v>3438</v>
      </c>
      <c r="AY762" t="b">
        <v>1</v>
      </c>
    </row>
    <row r="763" spans="1:67" x14ac:dyDescent="0.25">
      <c r="A763" s="1">
        <v>761</v>
      </c>
      <c r="B763" t="s">
        <v>4847</v>
      </c>
      <c r="C763" t="s">
        <v>4816</v>
      </c>
      <c r="D763">
        <v>133</v>
      </c>
      <c r="E763" t="s">
        <v>77</v>
      </c>
      <c r="F763" t="s">
        <v>474</v>
      </c>
      <c r="G763" t="s">
        <v>109</v>
      </c>
      <c r="H763" t="s">
        <v>162</v>
      </c>
      <c r="I763" t="s">
        <v>4848</v>
      </c>
      <c r="J763" s="2" t="str">
        <f t="shared" si="44"/>
        <v>{'average': 189</v>
      </c>
      <c r="K763" s="2" t="str">
        <f t="shared" si="45"/>
        <v xml:space="preserve"> 189</v>
      </c>
      <c r="L763" s="2" t="e">
        <f t="shared" si="47"/>
        <v>#VALUE!</v>
      </c>
      <c r="M763" s="3">
        <f t="shared" si="46"/>
        <v>0.38095238095238093</v>
      </c>
      <c r="N763" s="2">
        <v>72</v>
      </c>
      <c r="O763" t="s">
        <v>134</v>
      </c>
      <c r="P763">
        <v>16</v>
      </c>
      <c r="Q763">
        <v>22</v>
      </c>
      <c r="R763">
        <v>18</v>
      </c>
      <c r="S763">
        <v>11</v>
      </c>
      <c r="T763">
        <v>13</v>
      </c>
      <c r="U763">
        <v>8</v>
      </c>
      <c r="V763" t="s">
        <v>4849</v>
      </c>
      <c r="W763" t="s">
        <v>4850</v>
      </c>
      <c r="X763" t="s">
        <v>2927</v>
      </c>
      <c r="Y763">
        <v>15</v>
      </c>
      <c r="Z763" t="s">
        <v>3427</v>
      </c>
      <c r="AA763" t="s">
        <v>4851</v>
      </c>
      <c r="AB763" s="6">
        <v>12</v>
      </c>
      <c r="AC763" t="s">
        <v>4852</v>
      </c>
      <c r="AD763" t="s">
        <v>4853</v>
      </c>
      <c r="AG763" t="s">
        <v>546</v>
      </c>
      <c r="AH763" t="s">
        <v>154</v>
      </c>
      <c r="AI763" t="s">
        <v>94</v>
      </c>
      <c r="AJ763" t="s">
        <v>4854</v>
      </c>
      <c r="AK763" t="s">
        <v>4855</v>
      </c>
      <c r="AL763" t="s">
        <v>1185</v>
      </c>
      <c r="AM763" t="s">
        <v>349</v>
      </c>
      <c r="AN763" t="b">
        <v>1</v>
      </c>
      <c r="AO763" t="b">
        <v>1</v>
      </c>
      <c r="AP763" t="b">
        <v>1</v>
      </c>
      <c r="AR763" t="s">
        <v>4856</v>
      </c>
      <c r="AS763" t="s">
        <v>314</v>
      </c>
      <c r="AU763" t="s">
        <v>526</v>
      </c>
      <c r="AV763" t="s">
        <v>389</v>
      </c>
    </row>
    <row r="764" spans="1:67" x14ac:dyDescent="0.25">
      <c r="A764" s="1">
        <v>762</v>
      </c>
      <c r="B764" t="s">
        <v>4857</v>
      </c>
      <c r="C764" t="s">
        <v>4816</v>
      </c>
      <c r="D764">
        <v>93</v>
      </c>
      <c r="E764" t="s">
        <v>77</v>
      </c>
      <c r="F764" t="s">
        <v>797</v>
      </c>
      <c r="G764" t="s">
        <v>287</v>
      </c>
      <c r="H764" t="s">
        <v>891</v>
      </c>
      <c r="I764" t="s">
        <v>4858</v>
      </c>
      <c r="J764" s="2" t="str">
        <f t="shared" si="44"/>
        <v>{'average': 351</v>
      </c>
      <c r="K764" s="2" t="str">
        <f t="shared" si="45"/>
        <v xml:space="preserve"> 351</v>
      </c>
      <c r="L764" s="2" t="e">
        <f t="shared" si="47"/>
        <v>#VALUE!</v>
      </c>
      <c r="M764" s="3">
        <f t="shared" si="46"/>
        <v>0.51851851851851849</v>
      </c>
      <c r="N764" s="2">
        <v>182</v>
      </c>
      <c r="O764" t="s">
        <v>308</v>
      </c>
      <c r="P764">
        <v>28</v>
      </c>
      <c r="Q764">
        <v>24</v>
      </c>
      <c r="R764">
        <v>24</v>
      </c>
      <c r="S764">
        <v>14</v>
      </c>
      <c r="T764">
        <v>16</v>
      </c>
      <c r="U764">
        <v>14</v>
      </c>
      <c r="V764" t="s">
        <v>4859</v>
      </c>
      <c r="W764" t="s">
        <v>4860</v>
      </c>
      <c r="X764" t="s">
        <v>4861</v>
      </c>
      <c r="Y764">
        <v>20</v>
      </c>
      <c r="Z764" t="s">
        <v>812</v>
      </c>
      <c r="AA764" t="s">
        <v>4862</v>
      </c>
      <c r="AB764" s="6">
        <v>24</v>
      </c>
      <c r="AC764" t="s">
        <v>4863</v>
      </c>
      <c r="AD764" t="s">
        <v>4864</v>
      </c>
      <c r="AE764" t="s">
        <v>4865</v>
      </c>
      <c r="AG764" t="s">
        <v>4866</v>
      </c>
      <c r="AH764" t="s">
        <v>3267</v>
      </c>
      <c r="AI764" t="s">
        <v>94</v>
      </c>
      <c r="AJ764" t="s">
        <v>4867</v>
      </c>
      <c r="AK764" t="s">
        <v>1048</v>
      </c>
      <c r="AL764" t="s">
        <v>233</v>
      </c>
      <c r="AN764" t="b">
        <v>1</v>
      </c>
      <c r="AO764" t="b">
        <v>1</v>
      </c>
      <c r="AP764" t="b">
        <v>1</v>
      </c>
      <c r="AU764" t="s">
        <v>2814</v>
      </c>
      <c r="AV764" t="s">
        <v>4868</v>
      </c>
      <c r="BO764" t="s">
        <v>4869</v>
      </c>
    </row>
    <row r="765" spans="1:67" x14ac:dyDescent="0.25">
      <c r="A765" s="1">
        <v>763</v>
      </c>
      <c r="B765" t="s">
        <v>4870</v>
      </c>
      <c r="C765" t="s">
        <v>4816</v>
      </c>
      <c r="D765">
        <v>93</v>
      </c>
      <c r="E765" t="s">
        <v>100</v>
      </c>
      <c r="F765" t="s">
        <v>398</v>
      </c>
      <c r="G765" t="s">
        <v>287</v>
      </c>
      <c r="H765" t="s">
        <v>511</v>
      </c>
      <c r="I765" t="s">
        <v>4871</v>
      </c>
      <c r="J765" s="2" t="str">
        <f t="shared" si="44"/>
        <v>{'average': 209</v>
      </c>
      <c r="K765" s="2" t="str">
        <f t="shared" si="45"/>
        <v xml:space="preserve"> 209</v>
      </c>
      <c r="L765" s="2" t="e">
        <f t="shared" si="47"/>
        <v>#VALUE!</v>
      </c>
      <c r="M765" s="3">
        <f t="shared" si="46"/>
        <v>0.52631578947368418</v>
      </c>
      <c r="N765" s="2">
        <v>110</v>
      </c>
      <c r="O765" t="s">
        <v>308</v>
      </c>
      <c r="P765">
        <v>24</v>
      </c>
      <c r="Q765">
        <v>22</v>
      </c>
      <c r="R765">
        <v>20</v>
      </c>
      <c r="S765">
        <v>14</v>
      </c>
      <c r="T765">
        <v>16</v>
      </c>
      <c r="U765">
        <v>14</v>
      </c>
      <c r="V765" t="s">
        <v>4872</v>
      </c>
      <c r="W765" t="s">
        <v>4873</v>
      </c>
      <c r="X765" t="s">
        <v>226</v>
      </c>
      <c r="Y765">
        <v>13</v>
      </c>
      <c r="Z765" t="s">
        <v>86</v>
      </c>
      <c r="AA765" t="s">
        <v>791</v>
      </c>
      <c r="AB765" s="6">
        <v>20</v>
      </c>
      <c r="AC765" t="s">
        <v>4874</v>
      </c>
      <c r="AD765" t="s">
        <v>4875</v>
      </c>
      <c r="AE765" t="s">
        <v>4876</v>
      </c>
      <c r="AG765" t="s">
        <v>4877</v>
      </c>
      <c r="AH765" t="s">
        <v>230</v>
      </c>
      <c r="AI765" t="s">
        <v>94</v>
      </c>
      <c r="AJ765" t="s">
        <v>794</v>
      </c>
      <c r="AK765" t="s">
        <v>123</v>
      </c>
      <c r="AL765" t="s">
        <v>124</v>
      </c>
      <c r="AN765" t="b">
        <v>1</v>
      </c>
      <c r="AO765" t="b">
        <v>1</v>
      </c>
      <c r="AP765" t="b">
        <v>1</v>
      </c>
      <c r="AU765" t="s">
        <v>361</v>
      </c>
      <c r="AV765" t="s">
        <v>4868</v>
      </c>
      <c r="BO765" t="s">
        <v>4878</v>
      </c>
    </row>
    <row r="766" spans="1:67" x14ac:dyDescent="0.25">
      <c r="A766" s="1">
        <v>764</v>
      </c>
      <c r="B766" t="s">
        <v>4879</v>
      </c>
      <c r="C766" t="s">
        <v>4816</v>
      </c>
      <c r="D766">
        <v>76</v>
      </c>
      <c r="E766" t="s">
        <v>100</v>
      </c>
      <c r="F766" t="s">
        <v>1371</v>
      </c>
      <c r="G766" t="s">
        <v>109</v>
      </c>
      <c r="H766" t="s">
        <v>162</v>
      </c>
      <c r="I766" t="s">
        <v>1372</v>
      </c>
      <c r="J766" s="2" t="str">
        <f t="shared" si="44"/>
        <v>{'average': 144</v>
      </c>
      <c r="K766" s="2" t="str">
        <f t="shared" si="45"/>
        <v xml:space="preserve"> 144</v>
      </c>
      <c r="L766" s="2" t="e">
        <f t="shared" si="47"/>
        <v>#VALUE!</v>
      </c>
      <c r="M766" s="3">
        <f t="shared" si="46"/>
        <v>0.47222222222222221</v>
      </c>
      <c r="N766" s="2">
        <v>68</v>
      </c>
      <c r="O766" t="s">
        <v>105</v>
      </c>
      <c r="P766">
        <v>18</v>
      </c>
      <c r="Q766">
        <v>20</v>
      </c>
      <c r="R766">
        <v>18</v>
      </c>
      <c r="S766">
        <v>16</v>
      </c>
      <c r="T766">
        <v>15</v>
      </c>
      <c r="U766">
        <v>18</v>
      </c>
      <c r="V766" t="s">
        <v>4880</v>
      </c>
      <c r="W766" t="s">
        <v>4881</v>
      </c>
      <c r="X766" t="s">
        <v>215</v>
      </c>
      <c r="Y766">
        <v>17</v>
      </c>
      <c r="Z766" t="s">
        <v>4882</v>
      </c>
      <c r="AA766" t="s">
        <v>763</v>
      </c>
      <c r="AB766" s="6">
        <v>15</v>
      </c>
      <c r="AC766" t="s">
        <v>4883</v>
      </c>
      <c r="AD766" t="s">
        <v>4884</v>
      </c>
      <c r="AE766" t="s">
        <v>4885</v>
      </c>
      <c r="AG766" t="s">
        <v>4886</v>
      </c>
      <c r="AH766" t="s">
        <v>219</v>
      </c>
      <c r="AI766" t="s">
        <v>94</v>
      </c>
      <c r="AJ766" t="s">
        <v>766</v>
      </c>
      <c r="AK766" t="s">
        <v>4887</v>
      </c>
      <c r="AL766" t="s">
        <v>124</v>
      </c>
      <c r="AM766" t="s">
        <v>125</v>
      </c>
      <c r="AN766" t="b">
        <v>1</v>
      </c>
      <c r="AO766" t="b">
        <v>1</v>
      </c>
      <c r="AP766" t="b">
        <v>1</v>
      </c>
      <c r="AY766" t="b">
        <v>1</v>
      </c>
    </row>
    <row r="767" spans="1:67" x14ac:dyDescent="0.25">
      <c r="A767" s="1">
        <v>765</v>
      </c>
      <c r="B767" t="s">
        <v>4888</v>
      </c>
      <c r="C767" t="s">
        <v>4816</v>
      </c>
      <c r="D767">
        <v>56</v>
      </c>
      <c r="E767" t="s">
        <v>100</v>
      </c>
      <c r="F767" t="s">
        <v>188</v>
      </c>
      <c r="G767" t="s">
        <v>102</v>
      </c>
      <c r="H767" t="s">
        <v>1555</v>
      </c>
      <c r="I767" t="s">
        <v>1624</v>
      </c>
      <c r="J767" s="2" t="str">
        <f t="shared" si="44"/>
        <v>{'average': 91,</v>
      </c>
      <c r="K767" s="2" t="str">
        <f t="shared" si="45"/>
        <v xml:space="preserve"> 91,</v>
      </c>
      <c r="L767" s="2" t="str">
        <f t="shared" si="47"/>
        <v xml:space="preserve"> 91</v>
      </c>
      <c r="M767" s="3">
        <f t="shared" si="46"/>
        <v>0.30769230769230771</v>
      </c>
      <c r="N767" s="2">
        <v>28</v>
      </c>
      <c r="O767" t="s">
        <v>105</v>
      </c>
      <c r="P767">
        <v>11</v>
      </c>
      <c r="Q767">
        <v>20</v>
      </c>
      <c r="R767">
        <v>14</v>
      </c>
      <c r="S767">
        <v>11</v>
      </c>
      <c r="T767">
        <v>16</v>
      </c>
      <c r="U767">
        <v>11</v>
      </c>
      <c r="V767" t="s">
        <v>4889</v>
      </c>
      <c r="W767" t="s">
        <v>4890</v>
      </c>
      <c r="Y767">
        <v>21</v>
      </c>
      <c r="AA767" t="s">
        <v>763</v>
      </c>
      <c r="AB767" s="6">
        <v>10</v>
      </c>
      <c r="AC767" t="s">
        <v>4891</v>
      </c>
      <c r="AD767" t="s">
        <v>4892</v>
      </c>
      <c r="AI767" t="s">
        <v>94</v>
      </c>
      <c r="AJ767" t="s">
        <v>766</v>
      </c>
      <c r="AK767" t="s">
        <v>197</v>
      </c>
      <c r="AL767" t="s">
        <v>111</v>
      </c>
      <c r="AN767" t="b">
        <v>1</v>
      </c>
      <c r="AO767" t="b">
        <v>1</v>
      </c>
      <c r="AP767" t="b">
        <v>1</v>
      </c>
      <c r="AR767" t="s">
        <v>4893</v>
      </c>
      <c r="AS767" t="s">
        <v>4601</v>
      </c>
      <c r="AT767" t="s">
        <v>349</v>
      </c>
      <c r="AY767" t="b">
        <v>1</v>
      </c>
    </row>
    <row r="768" spans="1:67" x14ac:dyDescent="0.25">
      <c r="A768" s="1">
        <v>766</v>
      </c>
      <c r="B768" t="s">
        <v>4894</v>
      </c>
      <c r="C768" t="s">
        <v>4816</v>
      </c>
      <c r="D768">
        <v>30</v>
      </c>
      <c r="E768" t="s">
        <v>100</v>
      </c>
      <c r="F768" t="s">
        <v>188</v>
      </c>
      <c r="G768" t="s">
        <v>102</v>
      </c>
      <c r="H768" t="s">
        <v>117</v>
      </c>
      <c r="I768" t="s">
        <v>1683</v>
      </c>
      <c r="J768" s="2" t="str">
        <f t="shared" si="44"/>
        <v>{'average': 99,</v>
      </c>
      <c r="K768" s="2" t="str">
        <f t="shared" si="45"/>
        <v xml:space="preserve"> 99,</v>
      </c>
      <c r="L768" s="2" t="str">
        <f t="shared" si="47"/>
        <v xml:space="preserve"> 99</v>
      </c>
      <c r="M768" s="3">
        <f t="shared" si="46"/>
        <v>0.18181818181818182</v>
      </c>
      <c r="N768" s="2">
        <v>18</v>
      </c>
      <c r="O768" t="s">
        <v>105</v>
      </c>
      <c r="P768">
        <v>10</v>
      </c>
      <c r="Q768">
        <v>14</v>
      </c>
      <c r="R768">
        <v>12</v>
      </c>
      <c r="S768">
        <v>20</v>
      </c>
      <c r="T768">
        <v>15</v>
      </c>
      <c r="U768">
        <v>16</v>
      </c>
      <c r="V768" t="s">
        <v>3271</v>
      </c>
      <c r="W768" t="s">
        <v>4895</v>
      </c>
      <c r="Y768">
        <v>16</v>
      </c>
      <c r="Z768" t="s">
        <v>4896</v>
      </c>
      <c r="AA768" t="s">
        <v>4897</v>
      </c>
      <c r="AB768" s="6">
        <v>12</v>
      </c>
      <c r="AC768" t="s">
        <v>4898</v>
      </c>
      <c r="AD768" t="s">
        <v>4899</v>
      </c>
      <c r="AG768" t="s">
        <v>92</v>
      </c>
      <c r="AJ768" t="s">
        <v>4900</v>
      </c>
      <c r="AK768" t="s">
        <v>197</v>
      </c>
      <c r="AL768" t="s">
        <v>198</v>
      </c>
      <c r="AN768" t="b">
        <v>1</v>
      </c>
      <c r="AO768" t="b">
        <v>1</v>
      </c>
      <c r="AP768" t="b">
        <v>1</v>
      </c>
      <c r="AR768" t="s">
        <v>4901</v>
      </c>
      <c r="AS768" t="s">
        <v>200</v>
      </c>
      <c r="AT768" t="s">
        <v>469</v>
      </c>
      <c r="AY768" t="b">
        <v>1</v>
      </c>
    </row>
    <row r="769" spans="1:52" x14ac:dyDescent="0.25">
      <c r="A769" s="1">
        <v>767</v>
      </c>
      <c r="B769" t="s">
        <v>4902</v>
      </c>
      <c r="C769" t="s">
        <v>4816</v>
      </c>
      <c r="D769">
        <v>97</v>
      </c>
      <c r="E769" t="s">
        <v>77</v>
      </c>
      <c r="F769" t="s">
        <v>419</v>
      </c>
      <c r="G769" t="s">
        <v>269</v>
      </c>
      <c r="H769" t="s">
        <v>1394</v>
      </c>
      <c r="I769" t="s">
        <v>4903</v>
      </c>
      <c r="J769" s="2" t="str">
        <f t="shared" si="44"/>
        <v>{'average': 464</v>
      </c>
      <c r="K769" s="2" t="str">
        <f t="shared" si="45"/>
        <v xml:space="preserve"> 464</v>
      </c>
      <c r="L769" s="2" t="e">
        <f t="shared" si="47"/>
        <v>#VALUE!</v>
      </c>
      <c r="M769" s="3">
        <f t="shared" si="46"/>
        <v>0.55172413793103448</v>
      </c>
      <c r="N769" s="2">
        <v>256</v>
      </c>
      <c r="O769" t="s">
        <v>134</v>
      </c>
      <c r="P769">
        <v>26</v>
      </c>
      <c r="Q769">
        <v>16</v>
      </c>
      <c r="R769">
        <v>26</v>
      </c>
      <c r="S769">
        <v>19</v>
      </c>
      <c r="T769">
        <v>19</v>
      </c>
      <c r="U769">
        <v>23</v>
      </c>
      <c r="V769" t="s">
        <v>4904</v>
      </c>
      <c r="X769" t="s">
        <v>1565</v>
      </c>
      <c r="Y769">
        <v>14</v>
      </c>
      <c r="Z769" t="s">
        <v>86</v>
      </c>
      <c r="AA769" t="s">
        <v>3824</v>
      </c>
      <c r="AB769" s="6">
        <v>22</v>
      </c>
      <c r="AC769" t="s">
        <v>4905</v>
      </c>
      <c r="AD769" t="s">
        <v>4906</v>
      </c>
      <c r="AE769" t="s">
        <v>4907</v>
      </c>
      <c r="AF769" t="s">
        <v>4908</v>
      </c>
      <c r="AG769" t="s">
        <v>664</v>
      </c>
      <c r="AH769" t="s">
        <v>139</v>
      </c>
      <c r="AI769" t="s">
        <v>94</v>
      </c>
      <c r="AJ769" t="s">
        <v>3827</v>
      </c>
      <c r="AK769" t="s">
        <v>666</v>
      </c>
      <c r="AL769" t="s">
        <v>4909</v>
      </c>
      <c r="AM769" t="s">
        <v>1097</v>
      </c>
      <c r="AN769" t="b">
        <v>1</v>
      </c>
      <c r="AO769" t="b">
        <v>1</v>
      </c>
      <c r="AP769" t="b">
        <v>1</v>
      </c>
      <c r="AR769" t="s">
        <v>4910</v>
      </c>
      <c r="AS769" t="s">
        <v>314</v>
      </c>
      <c r="AT769" t="s">
        <v>787</v>
      </c>
      <c r="AU769" t="s">
        <v>2092</v>
      </c>
      <c r="AV769" t="s">
        <v>4911</v>
      </c>
      <c r="AX769" t="s">
        <v>429</v>
      </c>
      <c r="AY769" t="b">
        <v>1</v>
      </c>
      <c r="AZ769" t="s">
        <v>4912</v>
      </c>
    </row>
    <row r="770" spans="1:52" x14ac:dyDescent="0.25">
      <c r="A770" s="1">
        <v>768</v>
      </c>
      <c r="B770" t="s">
        <v>4913</v>
      </c>
      <c r="C770" t="s">
        <v>4816</v>
      </c>
      <c r="D770">
        <v>110</v>
      </c>
      <c r="E770" t="s">
        <v>100</v>
      </c>
      <c r="F770" t="s">
        <v>4224</v>
      </c>
      <c r="G770" t="s">
        <v>269</v>
      </c>
      <c r="H770" t="s">
        <v>4914</v>
      </c>
      <c r="I770" t="s">
        <v>224</v>
      </c>
      <c r="J770" s="2" t="str">
        <f t="shared" si="44"/>
        <v>{'average': 39,</v>
      </c>
      <c r="K770" s="2" t="str">
        <f t="shared" si="45"/>
        <v xml:space="preserve"> 39,</v>
      </c>
      <c r="L770" s="2" t="str">
        <f t="shared" si="47"/>
        <v xml:space="preserve"> 39</v>
      </c>
      <c r="M770" s="3">
        <f t="shared" si="46"/>
        <v>0.30769230769230771</v>
      </c>
      <c r="N770" s="2">
        <v>12</v>
      </c>
      <c r="O770" t="s">
        <v>528</v>
      </c>
      <c r="P770">
        <v>12</v>
      </c>
      <c r="Q770">
        <v>8</v>
      </c>
      <c r="R770">
        <v>14</v>
      </c>
      <c r="S770">
        <v>14</v>
      </c>
      <c r="T770">
        <v>13</v>
      </c>
      <c r="U770">
        <v>17</v>
      </c>
      <c r="W770" t="s">
        <v>4915</v>
      </c>
      <c r="X770" t="s">
        <v>215</v>
      </c>
      <c r="Y770">
        <v>11</v>
      </c>
      <c r="Z770" t="s">
        <v>361</v>
      </c>
      <c r="AA770" t="s">
        <v>4916</v>
      </c>
      <c r="AB770" s="6">
        <v>4</v>
      </c>
      <c r="AC770" t="s">
        <v>4917</v>
      </c>
      <c r="AD770" t="s">
        <v>4918</v>
      </c>
      <c r="AH770" t="s">
        <v>219</v>
      </c>
      <c r="AJ770" t="s">
        <v>4919</v>
      </c>
      <c r="AK770" t="s">
        <v>139</v>
      </c>
      <c r="AL770" t="s">
        <v>124</v>
      </c>
      <c r="AM770" t="s">
        <v>428</v>
      </c>
      <c r="AN770" t="b">
        <v>1</v>
      </c>
      <c r="AO770" t="b">
        <v>1</v>
      </c>
      <c r="AP770" t="b">
        <v>1</v>
      </c>
      <c r="AR770" t="s">
        <v>4920</v>
      </c>
      <c r="AS770" t="s">
        <v>222</v>
      </c>
      <c r="AT770" t="s">
        <v>852</v>
      </c>
      <c r="AU770" t="s">
        <v>178</v>
      </c>
      <c r="AY770" t="b">
        <v>1</v>
      </c>
    </row>
    <row r="771" spans="1:52" x14ac:dyDescent="0.25">
      <c r="A771" s="1">
        <v>769</v>
      </c>
      <c r="B771" t="s">
        <v>4921</v>
      </c>
      <c r="C771" t="s">
        <v>4816</v>
      </c>
      <c r="D771">
        <v>112</v>
      </c>
      <c r="E771" t="s">
        <v>130</v>
      </c>
      <c r="F771" t="s">
        <v>1710</v>
      </c>
      <c r="G771" t="s">
        <v>109</v>
      </c>
      <c r="H771" t="s">
        <v>117</v>
      </c>
      <c r="I771" t="s">
        <v>376</v>
      </c>
      <c r="J771" s="2" t="str">
        <f t="shared" ref="J771:J834" si="48">LEFT(I771, 15)</f>
        <v>{'average': 127</v>
      </c>
      <c r="K771" s="2" t="str">
        <f t="shared" ref="K771:K834" si="49">RIGHT(J771, LEN(J771)-FIND(":",J771))</f>
        <v xml:space="preserve"> 127</v>
      </c>
      <c r="L771" s="2" t="e">
        <f t="shared" si="47"/>
        <v>#VALUE!</v>
      </c>
      <c r="M771" s="3">
        <f t="shared" ref="M771:M834" si="50">IF(ISERROR(L771), N771/K771, N771/L771)</f>
        <v>0.3543307086614173</v>
      </c>
      <c r="N771" s="2">
        <v>45</v>
      </c>
      <c r="O771" t="s">
        <v>105</v>
      </c>
      <c r="P771">
        <v>20</v>
      </c>
      <c r="Q771">
        <v>14</v>
      </c>
      <c r="R771">
        <v>16</v>
      </c>
      <c r="S771">
        <v>10</v>
      </c>
      <c r="T771">
        <v>11</v>
      </c>
      <c r="U771">
        <v>18</v>
      </c>
      <c r="V771" t="s">
        <v>4922</v>
      </c>
      <c r="W771" t="s">
        <v>4923</v>
      </c>
      <c r="X771" t="s">
        <v>215</v>
      </c>
      <c r="Y771">
        <v>10</v>
      </c>
      <c r="Z771" t="s">
        <v>1461</v>
      </c>
      <c r="AA771" t="s">
        <v>4924</v>
      </c>
      <c r="AB771" s="6">
        <v>9</v>
      </c>
      <c r="AC771" t="s">
        <v>4925</v>
      </c>
      <c r="AD771" t="s">
        <v>4926</v>
      </c>
      <c r="AG771" t="s">
        <v>583</v>
      </c>
      <c r="AH771" t="s">
        <v>219</v>
      </c>
      <c r="AI771" t="s">
        <v>94</v>
      </c>
      <c r="AJ771" t="s">
        <v>4927</v>
      </c>
      <c r="AK771" t="s">
        <v>2899</v>
      </c>
      <c r="AL771" t="s">
        <v>373</v>
      </c>
      <c r="AM771" t="s">
        <v>125</v>
      </c>
      <c r="AN771" t="b">
        <v>1</v>
      </c>
      <c r="AO771" t="b">
        <v>1</v>
      </c>
      <c r="AP771" t="b">
        <v>1</v>
      </c>
      <c r="AR771" t="s">
        <v>4928</v>
      </c>
      <c r="AS771" t="s">
        <v>222</v>
      </c>
      <c r="AT771" t="s">
        <v>4929</v>
      </c>
      <c r="AU771" t="s">
        <v>634</v>
      </c>
      <c r="AW771" t="s">
        <v>4930</v>
      </c>
      <c r="AY771" t="b">
        <v>1</v>
      </c>
    </row>
    <row r="772" spans="1:52" x14ac:dyDescent="0.25">
      <c r="A772" s="1">
        <v>770</v>
      </c>
      <c r="B772" t="s">
        <v>4931</v>
      </c>
      <c r="C772" t="s">
        <v>4816</v>
      </c>
      <c r="D772">
        <v>151</v>
      </c>
      <c r="E772" t="s">
        <v>77</v>
      </c>
      <c r="F772" t="s">
        <v>797</v>
      </c>
      <c r="G772" t="s">
        <v>79</v>
      </c>
      <c r="H772" t="s">
        <v>319</v>
      </c>
      <c r="I772" t="s">
        <v>4932</v>
      </c>
      <c r="J772" s="2" t="str">
        <f t="shared" si="48"/>
        <v>{'average': 95,</v>
      </c>
      <c r="K772" s="2" t="str">
        <f t="shared" si="49"/>
        <v xml:space="preserve"> 95,</v>
      </c>
      <c r="L772" s="2" t="str">
        <f t="shared" ref="L772:L835" si="51">REPLACE(K772, FIND(",", K772), 1, "")</f>
        <v xml:space="preserve"> 95</v>
      </c>
      <c r="M772" s="3">
        <f t="shared" si="50"/>
        <v>0.31578947368421051</v>
      </c>
      <c r="N772" s="2">
        <v>30</v>
      </c>
      <c r="O772" t="s">
        <v>1093</v>
      </c>
      <c r="P772">
        <v>20</v>
      </c>
      <c r="Q772">
        <v>14</v>
      </c>
      <c r="R772">
        <v>16</v>
      </c>
      <c r="S772">
        <v>6</v>
      </c>
      <c r="T772">
        <v>12</v>
      </c>
      <c r="U772">
        <v>4</v>
      </c>
      <c r="W772" t="s">
        <v>4933</v>
      </c>
      <c r="X772" t="s">
        <v>3309</v>
      </c>
      <c r="Y772">
        <v>11</v>
      </c>
      <c r="AB772" s="6">
        <v>7</v>
      </c>
      <c r="AC772" t="s">
        <v>4934</v>
      </c>
      <c r="AD772" t="s">
        <v>4935</v>
      </c>
      <c r="AG772" t="s">
        <v>4936</v>
      </c>
      <c r="AH772" t="s">
        <v>1809</v>
      </c>
      <c r="AI772" t="s">
        <v>94</v>
      </c>
      <c r="AK772" t="s">
        <v>1871</v>
      </c>
      <c r="AL772" t="s">
        <v>124</v>
      </c>
      <c r="AM772" t="s">
        <v>633</v>
      </c>
      <c r="AN772" t="b">
        <v>1</v>
      </c>
      <c r="AO772" t="b">
        <v>1</v>
      </c>
      <c r="AP772" t="b">
        <v>1</v>
      </c>
    </row>
    <row r="773" spans="1:52" x14ac:dyDescent="0.25">
      <c r="A773" s="1">
        <v>771</v>
      </c>
      <c r="B773" t="s">
        <v>4937</v>
      </c>
      <c r="C773" t="s">
        <v>4816</v>
      </c>
      <c r="D773">
        <v>135</v>
      </c>
      <c r="E773" t="s">
        <v>100</v>
      </c>
      <c r="F773" t="s">
        <v>624</v>
      </c>
      <c r="G773" t="s">
        <v>269</v>
      </c>
      <c r="H773" t="s">
        <v>145</v>
      </c>
      <c r="I773" t="s">
        <v>3963</v>
      </c>
      <c r="J773" s="2" t="str">
        <f t="shared" si="48"/>
        <v>{'average': 71,</v>
      </c>
      <c r="K773" s="2" t="str">
        <f t="shared" si="49"/>
        <v xml:space="preserve"> 71,</v>
      </c>
      <c r="L773" s="2" t="str">
        <f t="shared" si="51"/>
        <v xml:space="preserve"> 71</v>
      </c>
      <c r="M773" s="3">
        <f t="shared" si="50"/>
        <v>0.30985915492957744</v>
      </c>
      <c r="N773" s="2">
        <v>22</v>
      </c>
      <c r="O773" t="s">
        <v>308</v>
      </c>
      <c r="P773">
        <v>19</v>
      </c>
      <c r="Q773">
        <v>13</v>
      </c>
      <c r="R773">
        <v>14</v>
      </c>
      <c r="S773">
        <v>8</v>
      </c>
      <c r="T773">
        <v>12</v>
      </c>
      <c r="U773">
        <v>16</v>
      </c>
      <c r="V773" t="s">
        <v>951</v>
      </c>
      <c r="W773" t="s">
        <v>4938</v>
      </c>
      <c r="X773" t="s">
        <v>215</v>
      </c>
      <c r="Y773">
        <v>11</v>
      </c>
      <c r="Z773" t="s">
        <v>516</v>
      </c>
      <c r="AA773" t="s">
        <v>4939</v>
      </c>
      <c r="AB773" s="6">
        <v>7</v>
      </c>
      <c r="AC773" t="s">
        <v>4940</v>
      </c>
      <c r="AD773" t="s">
        <v>4941</v>
      </c>
      <c r="AG773" t="s">
        <v>4942</v>
      </c>
      <c r="AH773" t="s">
        <v>219</v>
      </c>
      <c r="AI773" t="s">
        <v>94</v>
      </c>
      <c r="AJ773" t="s">
        <v>4854</v>
      </c>
      <c r="AK773" t="s">
        <v>110</v>
      </c>
      <c r="AL773" t="s">
        <v>124</v>
      </c>
      <c r="AM773" t="s">
        <v>828</v>
      </c>
      <c r="AN773" t="b">
        <v>1</v>
      </c>
      <c r="AO773" t="b">
        <v>1</v>
      </c>
      <c r="AP773" t="b">
        <v>1</v>
      </c>
      <c r="AU773" t="s">
        <v>4943</v>
      </c>
      <c r="AV773" t="s">
        <v>389</v>
      </c>
      <c r="AW773" t="s">
        <v>4944</v>
      </c>
    </row>
    <row r="774" spans="1:52" x14ac:dyDescent="0.25">
      <c r="A774" s="1">
        <v>772</v>
      </c>
      <c r="B774" t="s">
        <v>4945</v>
      </c>
      <c r="C774" t="s">
        <v>4816</v>
      </c>
      <c r="D774">
        <v>135</v>
      </c>
      <c r="E774" t="s">
        <v>100</v>
      </c>
      <c r="F774" t="s">
        <v>624</v>
      </c>
      <c r="G774" t="s">
        <v>269</v>
      </c>
      <c r="H774" t="s">
        <v>162</v>
      </c>
      <c r="I774" t="s">
        <v>459</v>
      </c>
      <c r="J774" s="2" t="str">
        <f t="shared" si="48"/>
        <v>{'average': 97,</v>
      </c>
      <c r="K774" s="2" t="str">
        <f t="shared" si="49"/>
        <v xml:space="preserve"> 97,</v>
      </c>
      <c r="L774" s="2" t="str">
        <f t="shared" si="51"/>
        <v xml:space="preserve"> 97</v>
      </c>
      <c r="M774" s="3">
        <f t="shared" si="50"/>
        <v>0.40206185567010311</v>
      </c>
      <c r="N774" s="2">
        <v>39</v>
      </c>
      <c r="O774" t="s">
        <v>147</v>
      </c>
      <c r="P774">
        <v>20</v>
      </c>
      <c r="Q774">
        <v>13</v>
      </c>
      <c r="R774">
        <v>17</v>
      </c>
      <c r="S774">
        <v>14</v>
      </c>
      <c r="T774">
        <v>15</v>
      </c>
      <c r="U774">
        <v>18</v>
      </c>
      <c r="V774" t="s">
        <v>4946</v>
      </c>
      <c r="W774" t="s">
        <v>4947</v>
      </c>
      <c r="X774" t="s">
        <v>215</v>
      </c>
      <c r="Y774">
        <v>12</v>
      </c>
      <c r="Z774" t="s">
        <v>516</v>
      </c>
      <c r="AA774" t="s">
        <v>791</v>
      </c>
      <c r="AB774" s="6">
        <v>11</v>
      </c>
      <c r="AC774" t="s">
        <v>4948</v>
      </c>
      <c r="AD774" t="s">
        <v>4949</v>
      </c>
      <c r="AG774" t="s">
        <v>4950</v>
      </c>
      <c r="AH774" t="s">
        <v>219</v>
      </c>
      <c r="AI774" t="s">
        <v>94</v>
      </c>
      <c r="AJ774" t="s">
        <v>794</v>
      </c>
      <c r="AK774" t="s">
        <v>4951</v>
      </c>
      <c r="AL774" t="s">
        <v>124</v>
      </c>
      <c r="AM774" t="s">
        <v>389</v>
      </c>
      <c r="AN774" t="b">
        <v>1</v>
      </c>
      <c r="AO774" t="b">
        <v>1</v>
      </c>
      <c r="AP774" t="b">
        <v>1</v>
      </c>
      <c r="AR774" t="s">
        <v>4952</v>
      </c>
      <c r="AS774" t="s">
        <v>314</v>
      </c>
      <c r="AT774" t="s">
        <v>4953</v>
      </c>
      <c r="AU774" t="s">
        <v>4943</v>
      </c>
      <c r="AV774" t="s">
        <v>389</v>
      </c>
      <c r="AW774" t="s">
        <v>4954</v>
      </c>
    </row>
    <row r="775" spans="1:52" x14ac:dyDescent="0.25">
      <c r="A775" s="1">
        <v>773</v>
      </c>
      <c r="B775" t="s">
        <v>4955</v>
      </c>
      <c r="C775" t="s">
        <v>4816</v>
      </c>
      <c r="D775">
        <v>135</v>
      </c>
      <c r="E775" t="s">
        <v>130</v>
      </c>
      <c r="F775" t="s">
        <v>624</v>
      </c>
      <c r="G775" t="s">
        <v>269</v>
      </c>
      <c r="H775" t="s">
        <v>162</v>
      </c>
      <c r="I775" t="s">
        <v>4956</v>
      </c>
      <c r="J775" s="2" t="str">
        <f t="shared" si="48"/>
        <v>{'average': 189</v>
      </c>
      <c r="K775" s="2" t="str">
        <f t="shared" si="49"/>
        <v xml:space="preserve"> 189</v>
      </c>
      <c r="L775" s="2" t="e">
        <f t="shared" si="51"/>
        <v>#VALUE!</v>
      </c>
      <c r="M775" s="3">
        <f t="shared" si="50"/>
        <v>0.47619047619047616</v>
      </c>
      <c r="N775" s="2">
        <v>90</v>
      </c>
      <c r="O775" t="s">
        <v>147</v>
      </c>
      <c r="P775">
        <v>24</v>
      </c>
      <c r="Q775">
        <v>13</v>
      </c>
      <c r="R775">
        <v>20</v>
      </c>
      <c r="S775">
        <v>14</v>
      </c>
      <c r="T775">
        <v>16</v>
      </c>
      <c r="U775">
        <v>20</v>
      </c>
      <c r="V775" t="s">
        <v>4957</v>
      </c>
      <c r="W775" t="s">
        <v>4958</v>
      </c>
      <c r="X775" t="s">
        <v>215</v>
      </c>
      <c r="Y775">
        <v>13</v>
      </c>
      <c r="Z775" t="s">
        <v>516</v>
      </c>
      <c r="AA775" t="s">
        <v>791</v>
      </c>
      <c r="AB775" s="6">
        <v>15</v>
      </c>
      <c r="AC775" t="s">
        <v>4959</v>
      </c>
      <c r="AD775" t="s">
        <v>4960</v>
      </c>
      <c r="AG775" t="s">
        <v>4961</v>
      </c>
      <c r="AH775" t="s">
        <v>219</v>
      </c>
      <c r="AI775" t="s">
        <v>94</v>
      </c>
      <c r="AJ775" t="s">
        <v>794</v>
      </c>
      <c r="AK775" t="s">
        <v>4951</v>
      </c>
      <c r="AL775" t="s">
        <v>158</v>
      </c>
      <c r="AN775" t="b">
        <v>1</v>
      </c>
      <c r="AO775" t="b">
        <v>1</v>
      </c>
      <c r="AP775" t="b">
        <v>1</v>
      </c>
      <c r="AR775" t="s">
        <v>4962</v>
      </c>
      <c r="AS775" t="s">
        <v>314</v>
      </c>
      <c r="AT775" t="s">
        <v>4963</v>
      </c>
      <c r="AU775" t="s">
        <v>4943</v>
      </c>
      <c r="AV775" t="s">
        <v>389</v>
      </c>
    </row>
    <row r="776" spans="1:52" x14ac:dyDescent="0.25">
      <c r="A776" s="1">
        <v>774</v>
      </c>
      <c r="B776" t="s">
        <v>4964</v>
      </c>
      <c r="C776" t="s">
        <v>4816</v>
      </c>
      <c r="D776">
        <v>139</v>
      </c>
      <c r="E776" t="s">
        <v>100</v>
      </c>
      <c r="F776" t="s">
        <v>286</v>
      </c>
      <c r="G776" t="s">
        <v>269</v>
      </c>
      <c r="H776" t="s">
        <v>567</v>
      </c>
      <c r="I776" t="s">
        <v>578</v>
      </c>
      <c r="J776" s="2" t="str">
        <f t="shared" si="48"/>
        <v>{'average': 78,</v>
      </c>
      <c r="K776" s="2" t="str">
        <f t="shared" si="49"/>
        <v xml:space="preserve"> 78,</v>
      </c>
      <c r="L776" s="2" t="str">
        <f t="shared" si="51"/>
        <v xml:space="preserve"> 78</v>
      </c>
      <c r="M776" s="3">
        <f t="shared" si="50"/>
        <v>0.30769230769230771</v>
      </c>
      <c r="N776" s="2">
        <v>24</v>
      </c>
      <c r="O776" t="s">
        <v>308</v>
      </c>
      <c r="P776">
        <v>11</v>
      </c>
      <c r="Q776">
        <v>20</v>
      </c>
      <c r="R776">
        <v>14</v>
      </c>
      <c r="S776">
        <v>17</v>
      </c>
      <c r="T776">
        <v>14</v>
      </c>
      <c r="U776">
        <v>15</v>
      </c>
      <c r="W776" t="s">
        <v>4965</v>
      </c>
      <c r="X776" t="s">
        <v>4617</v>
      </c>
      <c r="Y776">
        <v>11</v>
      </c>
      <c r="AA776" t="s">
        <v>205</v>
      </c>
      <c r="AB776" s="6">
        <v>5</v>
      </c>
      <c r="AC776" t="s">
        <v>4966</v>
      </c>
      <c r="AD776" t="s">
        <v>4967</v>
      </c>
      <c r="AG776" t="s">
        <v>4968</v>
      </c>
      <c r="AH776" t="s">
        <v>230</v>
      </c>
      <c r="AI776" t="s">
        <v>94</v>
      </c>
      <c r="AJ776" t="s">
        <v>208</v>
      </c>
      <c r="AL776" t="s">
        <v>124</v>
      </c>
      <c r="AN776" t="b">
        <v>1</v>
      </c>
      <c r="AO776" t="b">
        <v>1</v>
      </c>
      <c r="AP776" t="b">
        <v>1</v>
      </c>
      <c r="AR776" t="s">
        <v>4969</v>
      </c>
      <c r="AS776" t="s">
        <v>314</v>
      </c>
      <c r="AT776" t="s">
        <v>4970</v>
      </c>
    </row>
    <row r="777" spans="1:52" x14ac:dyDescent="0.25">
      <c r="A777" s="1">
        <v>775</v>
      </c>
      <c r="B777" t="s">
        <v>4971</v>
      </c>
      <c r="C777" t="s">
        <v>4816</v>
      </c>
      <c r="D777">
        <v>114</v>
      </c>
      <c r="E777" t="s">
        <v>100</v>
      </c>
      <c r="F777" t="s">
        <v>188</v>
      </c>
      <c r="G777" t="s">
        <v>287</v>
      </c>
      <c r="H777" t="s">
        <v>567</v>
      </c>
      <c r="I777" t="s">
        <v>671</v>
      </c>
      <c r="J777" s="2" t="str">
        <f t="shared" si="48"/>
        <v>{'average': 117</v>
      </c>
      <c r="K777" s="2" t="str">
        <f t="shared" si="49"/>
        <v xml:space="preserve"> 117</v>
      </c>
      <c r="L777" s="2" t="e">
        <f t="shared" si="51"/>
        <v>#VALUE!</v>
      </c>
      <c r="M777" s="3">
        <f t="shared" si="50"/>
        <v>0.30769230769230771</v>
      </c>
      <c r="N777" s="2">
        <v>36</v>
      </c>
      <c r="O777" t="s">
        <v>105</v>
      </c>
      <c r="P777">
        <v>10</v>
      </c>
      <c r="Q777">
        <v>16</v>
      </c>
      <c r="R777">
        <v>14</v>
      </c>
      <c r="S777">
        <v>20</v>
      </c>
      <c r="T777">
        <v>15</v>
      </c>
      <c r="U777">
        <v>16</v>
      </c>
      <c r="V777" t="s">
        <v>406</v>
      </c>
      <c r="W777" t="s">
        <v>4972</v>
      </c>
      <c r="Y777">
        <v>12</v>
      </c>
      <c r="AA777" t="s">
        <v>4973</v>
      </c>
      <c r="AB777" s="6">
        <v>15</v>
      </c>
      <c r="AC777" t="s">
        <v>4974</v>
      </c>
      <c r="AD777" t="s">
        <v>4975</v>
      </c>
      <c r="AJ777" t="s">
        <v>4976</v>
      </c>
      <c r="AK777" t="s">
        <v>3236</v>
      </c>
      <c r="AL777" t="s">
        <v>124</v>
      </c>
      <c r="AN777" t="b">
        <v>1</v>
      </c>
      <c r="AO777" t="b">
        <v>1</v>
      </c>
      <c r="AP777" t="b">
        <v>1</v>
      </c>
      <c r="AR777" t="s">
        <v>4977</v>
      </c>
      <c r="AS777" t="s">
        <v>200</v>
      </c>
      <c r="AT777" t="s">
        <v>349</v>
      </c>
      <c r="AY777" t="b">
        <v>1</v>
      </c>
    </row>
    <row r="778" spans="1:52" x14ac:dyDescent="0.25">
      <c r="A778" s="1">
        <v>776</v>
      </c>
      <c r="B778" t="s">
        <v>4978</v>
      </c>
      <c r="C778" t="s">
        <v>4816</v>
      </c>
      <c r="D778">
        <v>116</v>
      </c>
      <c r="E778" t="s">
        <v>100</v>
      </c>
      <c r="F778" t="s">
        <v>4210</v>
      </c>
      <c r="G778" t="s">
        <v>202</v>
      </c>
      <c r="H778" t="s">
        <v>145</v>
      </c>
      <c r="I778" t="s">
        <v>4979</v>
      </c>
      <c r="J778" s="2" t="str">
        <f t="shared" si="48"/>
        <v>{'average': 81,</v>
      </c>
      <c r="K778" s="2" t="str">
        <f t="shared" si="49"/>
        <v xml:space="preserve"> 81,</v>
      </c>
      <c r="L778" s="2" t="str">
        <f t="shared" si="51"/>
        <v xml:space="preserve"> 81</v>
      </c>
      <c r="M778" s="3" t="e">
        <f t="shared" si="50"/>
        <v>#VALUE!</v>
      </c>
      <c r="N778" s="2" t="e">
        <v>#VALUE!</v>
      </c>
      <c r="O778" t="s">
        <v>2978</v>
      </c>
      <c r="P778">
        <v>10</v>
      </c>
      <c r="Q778">
        <v>16</v>
      </c>
      <c r="R778">
        <v>10</v>
      </c>
      <c r="S778">
        <v>12</v>
      </c>
      <c r="T778">
        <v>14</v>
      </c>
      <c r="U778">
        <v>20</v>
      </c>
      <c r="V778" t="s">
        <v>4980</v>
      </c>
      <c r="W778" t="s">
        <v>4981</v>
      </c>
      <c r="Y778">
        <v>12</v>
      </c>
      <c r="Z778" t="s">
        <v>1062</v>
      </c>
      <c r="AA778" t="s">
        <v>4982</v>
      </c>
      <c r="AB778" s="6">
        <v>11</v>
      </c>
      <c r="AC778" t="s">
        <v>4983</v>
      </c>
      <c r="AD778" t="s">
        <v>4984</v>
      </c>
      <c r="AJ778" t="s">
        <v>4985</v>
      </c>
      <c r="AK778" t="s">
        <v>197</v>
      </c>
      <c r="AL778" t="s">
        <v>198</v>
      </c>
      <c r="AN778" t="b">
        <v>1</v>
      </c>
      <c r="AO778" t="b">
        <v>1</v>
      </c>
      <c r="AP778" t="b">
        <v>1</v>
      </c>
      <c r="AR778" t="s">
        <v>4986</v>
      </c>
      <c r="AT778" t="s">
        <v>4987</v>
      </c>
      <c r="AY778" t="b">
        <v>1</v>
      </c>
    </row>
    <row r="779" spans="1:52" x14ac:dyDescent="0.25">
      <c r="A779" s="1">
        <v>777</v>
      </c>
      <c r="B779" t="s">
        <v>4988</v>
      </c>
      <c r="C779" t="s">
        <v>4816</v>
      </c>
      <c r="D779">
        <v>50</v>
      </c>
      <c r="E779" t="s">
        <v>100</v>
      </c>
      <c r="F779" t="s">
        <v>188</v>
      </c>
      <c r="G779" t="s">
        <v>269</v>
      </c>
      <c r="H779" t="s">
        <v>610</v>
      </c>
      <c r="I779" t="s">
        <v>1737</v>
      </c>
      <c r="J779" s="2" t="str">
        <f t="shared" si="48"/>
        <v>{'average': 130</v>
      </c>
      <c r="K779" s="2" t="str">
        <f t="shared" si="49"/>
        <v xml:space="preserve"> 130</v>
      </c>
      <c r="L779" s="2" t="e">
        <f t="shared" si="51"/>
        <v>#VALUE!</v>
      </c>
      <c r="M779" s="3">
        <f t="shared" si="50"/>
        <v>0.30769230769230771</v>
      </c>
      <c r="N779" s="2">
        <v>40</v>
      </c>
      <c r="O779" t="s">
        <v>105</v>
      </c>
      <c r="P779">
        <v>12</v>
      </c>
      <c r="Q779">
        <v>12</v>
      </c>
      <c r="R779">
        <v>14</v>
      </c>
      <c r="S779">
        <v>12</v>
      </c>
      <c r="T779">
        <v>20</v>
      </c>
      <c r="U779">
        <v>15</v>
      </c>
      <c r="V779" t="s">
        <v>4989</v>
      </c>
      <c r="W779" t="s">
        <v>4990</v>
      </c>
      <c r="Y779">
        <v>20</v>
      </c>
      <c r="AA779" t="s">
        <v>343</v>
      </c>
      <c r="AB779" s="6">
        <v>13</v>
      </c>
      <c r="AC779" t="s">
        <v>4991</v>
      </c>
      <c r="AD779" t="s">
        <v>4992</v>
      </c>
      <c r="AI779" t="s">
        <v>294</v>
      </c>
      <c r="AJ779" t="s">
        <v>346</v>
      </c>
      <c r="AK779" t="s">
        <v>139</v>
      </c>
      <c r="AL779" t="s">
        <v>124</v>
      </c>
      <c r="AN779" t="b">
        <v>1</v>
      </c>
      <c r="AO779" t="b">
        <v>1</v>
      </c>
      <c r="AP779" t="b">
        <v>1</v>
      </c>
      <c r="AR779" t="s">
        <v>4993</v>
      </c>
      <c r="AS779" t="s">
        <v>348</v>
      </c>
      <c r="AT779" t="s">
        <v>4994</v>
      </c>
      <c r="AY779" t="b">
        <v>1</v>
      </c>
    </row>
    <row r="780" spans="1:52" x14ac:dyDescent="0.25">
      <c r="A780" s="1">
        <v>778</v>
      </c>
      <c r="B780" t="s">
        <v>4995</v>
      </c>
      <c r="C780" t="s">
        <v>4816</v>
      </c>
      <c r="D780">
        <v>32</v>
      </c>
      <c r="E780" t="s">
        <v>304</v>
      </c>
      <c r="F780" t="s">
        <v>1947</v>
      </c>
      <c r="G780" t="s">
        <v>189</v>
      </c>
      <c r="H780" t="s">
        <v>4996</v>
      </c>
      <c r="I780" t="s">
        <v>4997</v>
      </c>
      <c r="J780" s="2" t="str">
        <f t="shared" si="48"/>
        <v>{'average': 77,</v>
      </c>
      <c r="K780" s="2" t="str">
        <f t="shared" si="49"/>
        <v xml:space="preserve"> 77,</v>
      </c>
      <c r="L780" s="2" t="str">
        <f t="shared" si="51"/>
        <v xml:space="preserve"> 77</v>
      </c>
      <c r="M780" s="3">
        <f t="shared" si="50"/>
        <v>0.36363636363636365</v>
      </c>
      <c r="N780" s="2">
        <v>28</v>
      </c>
      <c r="O780" t="s">
        <v>4998</v>
      </c>
      <c r="P780">
        <v>14</v>
      </c>
      <c r="Q780">
        <v>10</v>
      </c>
      <c r="R780">
        <v>14</v>
      </c>
      <c r="S780">
        <v>18</v>
      </c>
      <c r="T780">
        <v>12</v>
      </c>
      <c r="U780">
        <v>11</v>
      </c>
      <c r="V780" t="s">
        <v>4999</v>
      </c>
      <c r="W780" t="s">
        <v>5000</v>
      </c>
      <c r="X780" t="s">
        <v>226</v>
      </c>
      <c r="Y780">
        <v>11</v>
      </c>
      <c r="AA780" t="s">
        <v>5001</v>
      </c>
      <c r="AB780" s="6">
        <v>9</v>
      </c>
      <c r="AC780" t="s">
        <v>5002</v>
      </c>
      <c r="AD780" t="s">
        <v>5003</v>
      </c>
      <c r="AH780" t="s">
        <v>230</v>
      </c>
      <c r="AI780" t="s">
        <v>94</v>
      </c>
      <c r="AJ780" t="s">
        <v>5004</v>
      </c>
      <c r="AK780" t="s">
        <v>3236</v>
      </c>
      <c r="AL780" t="s">
        <v>124</v>
      </c>
      <c r="AN780" t="b">
        <v>1</v>
      </c>
      <c r="AO780" t="b">
        <v>1</v>
      </c>
      <c r="AP780" t="b">
        <v>1</v>
      </c>
      <c r="AR780" t="s">
        <v>5005</v>
      </c>
      <c r="AS780" t="s">
        <v>2492</v>
      </c>
      <c r="AW780" t="s">
        <v>5006</v>
      </c>
      <c r="AY780" t="b">
        <v>1</v>
      </c>
    </row>
    <row r="781" spans="1:52" x14ac:dyDescent="0.25">
      <c r="A781" s="1">
        <v>779</v>
      </c>
      <c r="B781" t="s">
        <v>5007</v>
      </c>
      <c r="C781" t="s">
        <v>4816</v>
      </c>
      <c r="D781">
        <v>141</v>
      </c>
      <c r="E781" t="s">
        <v>304</v>
      </c>
      <c r="F781" t="s">
        <v>131</v>
      </c>
      <c r="G781" t="s">
        <v>202</v>
      </c>
      <c r="H781" t="s">
        <v>117</v>
      </c>
      <c r="I781" t="s">
        <v>1452</v>
      </c>
      <c r="J781" s="2" t="str">
        <f t="shared" si="48"/>
        <v xml:space="preserve">{'average': 7, </v>
      </c>
      <c r="K781" s="2" t="str">
        <f t="shared" si="49"/>
        <v xml:space="preserve"> 7, </v>
      </c>
      <c r="L781" s="2" t="str">
        <f t="shared" si="51"/>
        <v xml:space="preserve"> 7 </v>
      </c>
      <c r="M781" s="3" t="e">
        <f t="shared" si="50"/>
        <v>#VALUE!</v>
      </c>
      <c r="N781" s="2" t="e">
        <v>#VALUE!</v>
      </c>
      <c r="O781" t="s">
        <v>806</v>
      </c>
      <c r="P781">
        <v>10</v>
      </c>
      <c r="Q781">
        <v>15</v>
      </c>
      <c r="R781">
        <v>10</v>
      </c>
      <c r="S781">
        <v>6</v>
      </c>
      <c r="T781">
        <v>8</v>
      </c>
      <c r="U781">
        <v>8</v>
      </c>
      <c r="W781" t="s">
        <v>5008</v>
      </c>
      <c r="X781" t="s">
        <v>4617</v>
      </c>
      <c r="Y781">
        <v>9</v>
      </c>
      <c r="Z781" t="s">
        <v>1461</v>
      </c>
      <c r="AB781">
        <v>0.25</v>
      </c>
      <c r="AC781" t="s">
        <v>5009</v>
      </c>
      <c r="AD781" t="s">
        <v>5010</v>
      </c>
      <c r="AG781" t="s">
        <v>5011</v>
      </c>
      <c r="AK781" t="s">
        <v>197</v>
      </c>
      <c r="AL781" t="s">
        <v>124</v>
      </c>
      <c r="AM781" t="s">
        <v>828</v>
      </c>
      <c r="AN781" t="b">
        <v>1</v>
      </c>
      <c r="AO781" t="b">
        <v>1</v>
      </c>
      <c r="AP781" t="b">
        <v>1</v>
      </c>
      <c r="AV781" t="s">
        <v>957</v>
      </c>
    </row>
    <row r="782" spans="1:52" x14ac:dyDescent="0.25">
      <c r="A782" s="1">
        <v>780</v>
      </c>
      <c r="B782" t="s">
        <v>5012</v>
      </c>
      <c r="C782" t="s">
        <v>4816</v>
      </c>
      <c r="D782">
        <v>143</v>
      </c>
      <c r="E782" t="s">
        <v>100</v>
      </c>
      <c r="F782" t="s">
        <v>1037</v>
      </c>
      <c r="G782" t="s">
        <v>202</v>
      </c>
      <c r="H782" t="s">
        <v>117</v>
      </c>
      <c r="I782" t="s">
        <v>250</v>
      </c>
      <c r="J782" s="2" t="str">
        <f t="shared" si="48"/>
        <v>{'average': 32,</v>
      </c>
      <c r="K782" s="2" t="str">
        <f t="shared" si="49"/>
        <v xml:space="preserve"> 32,</v>
      </c>
      <c r="L782" s="2" t="str">
        <f t="shared" si="51"/>
        <v xml:space="preserve"> 32</v>
      </c>
      <c r="M782" s="3">
        <f t="shared" si="50"/>
        <v>0.3125</v>
      </c>
      <c r="N782" s="2">
        <v>10</v>
      </c>
      <c r="O782" t="s">
        <v>105</v>
      </c>
      <c r="P782">
        <v>10</v>
      </c>
      <c r="Q782">
        <v>16</v>
      </c>
      <c r="R782">
        <v>14</v>
      </c>
      <c r="S782">
        <v>14</v>
      </c>
      <c r="T782">
        <v>10</v>
      </c>
      <c r="U782">
        <v>15</v>
      </c>
      <c r="W782" t="s">
        <v>5013</v>
      </c>
      <c r="X782" t="s">
        <v>4617</v>
      </c>
      <c r="Y782">
        <v>12</v>
      </c>
      <c r="AA782" t="s">
        <v>5014</v>
      </c>
      <c r="AB782" s="6">
        <v>2</v>
      </c>
      <c r="AC782" t="s">
        <v>5015</v>
      </c>
      <c r="AD782" t="s">
        <v>5016</v>
      </c>
      <c r="AG782" t="s">
        <v>5017</v>
      </c>
      <c r="AH782" t="s">
        <v>230</v>
      </c>
      <c r="AI782" t="s">
        <v>94</v>
      </c>
      <c r="AJ782" t="s">
        <v>123</v>
      </c>
      <c r="AK782" t="s">
        <v>314</v>
      </c>
      <c r="AL782" t="s">
        <v>124</v>
      </c>
      <c r="AN782" t="b">
        <v>1</v>
      </c>
      <c r="AO782" t="b">
        <v>1</v>
      </c>
      <c r="AP782" t="b">
        <v>1</v>
      </c>
      <c r="AR782" t="s">
        <v>5018</v>
      </c>
      <c r="AS782" t="s">
        <v>314</v>
      </c>
      <c r="AT782" t="s">
        <v>349</v>
      </c>
    </row>
    <row r="783" spans="1:52" x14ac:dyDescent="0.25">
      <c r="A783" s="1">
        <v>781</v>
      </c>
      <c r="B783" t="s">
        <v>5019</v>
      </c>
      <c r="C783" t="s">
        <v>4816</v>
      </c>
      <c r="D783">
        <v>88</v>
      </c>
      <c r="E783" t="s">
        <v>100</v>
      </c>
      <c r="F783" t="s">
        <v>188</v>
      </c>
      <c r="G783" t="s">
        <v>102</v>
      </c>
      <c r="H783" t="s">
        <v>5020</v>
      </c>
      <c r="I783" t="s">
        <v>578</v>
      </c>
      <c r="J783" s="2" t="str">
        <f t="shared" si="48"/>
        <v>{'average': 78,</v>
      </c>
      <c r="K783" s="2" t="str">
        <f t="shared" si="49"/>
        <v xml:space="preserve"> 78,</v>
      </c>
      <c r="L783" s="2" t="str">
        <f t="shared" si="51"/>
        <v xml:space="preserve"> 78</v>
      </c>
      <c r="M783" s="3">
        <f t="shared" si="50"/>
        <v>0.30769230769230771</v>
      </c>
      <c r="N783" s="2">
        <v>24</v>
      </c>
      <c r="O783" t="s">
        <v>105</v>
      </c>
      <c r="P783">
        <v>11</v>
      </c>
      <c r="Q783">
        <v>18</v>
      </c>
      <c r="R783">
        <v>14</v>
      </c>
      <c r="S783">
        <v>14</v>
      </c>
      <c r="T783">
        <v>10</v>
      </c>
      <c r="U783">
        <v>14</v>
      </c>
      <c r="V783" t="s">
        <v>5021</v>
      </c>
      <c r="W783" t="s">
        <v>5022</v>
      </c>
      <c r="X783" t="s">
        <v>226</v>
      </c>
      <c r="Y783">
        <v>13</v>
      </c>
      <c r="Z783" t="s">
        <v>618</v>
      </c>
      <c r="AA783" t="s">
        <v>5023</v>
      </c>
      <c r="AB783" s="6">
        <v>8</v>
      </c>
      <c r="AC783" t="s">
        <v>5024</v>
      </c>
      <c r="AD783" t="s">
        <v>5025</v>
      </c>
      <c r="AG783" t="s">
        <v>5026</v>
      </c>
      <c r="AH783" t="s">
        <v>230</v>
      </c>
      <c r="AI783" t="s">
        <v>94</v>
      </c>
      <c r="AJ783" t="s">
        <v>5027</v>
      </c>
      <c r="AK783" t="s">
        <v>197</v>
      </c>
      <c r="AL783" t="s">
        <v>124</v>
      </c>
      <c r="AN783" t="b">
        <v>1</v>
      </c>
      <c r="AO783" t="b">
        <v>1</v>
      </c>
      <c r="AP783" t="b">
        <v>1</v>
      </c>
      <c r="AY783" t="b">
        <v>1</v>
      </c>
    </row>
    <row r="784" spans="1:52" x14ac:dyDescent="0.25">
      <c r="A784" s="1">
        <v>782</v>
      </c>
      <c r="B784" t="s">
        <v>5028</v>
      </c>
      <c r="C784" t="s">
        <v>4816</v>
      </c>
      <c r="D784">
        <v>60</v>
      </c>
      <c r="E784" t="s">
        <v>100</v>
      </c>
      <c r="F784" t="s">
        <v>101</v>
      </c>
      <c r="G784" t="s">
        <v>5029</v>
      </c>
      <c r="H784" t="s">
        <v>610</v>
      </c>
      <c r="I784" t="s">
        <v>805</v>
      </c>
      <c r="J784" s="2" t="str">
        <f t="shared" si="48"/>
        <v>{'average': 112</v>
      </c>
      <c r="K784" s="2" t="str">
        <f t="shared" si="49"/>
        <v xml:space="preserve"> 112</v>
      </c>
      <c r="L784" s="2" t="e">
        <f t="shared" si="51"/>
        <v>#VALUE!</v>
      </c>
      <c r="M784" s="3">
        <f t="shared" si="50"/>
        <v>0.4017857142857143</v>
      </c>
      <c r="N784" s="2">
        <v>45</v>
      </c>
      <c r="O784" t="s">
        <v>105</v>
      </c>
      <c r="P784">
        <v>14</v>
      </c>
      <c r="Q784">
        <v>12</v>
      </c>
      <c r="R784">
        <v>16</v>
      </c>
      <c r="S784">
        <v>12</v>
      </c>
      <c r="T784">
        <v>20</v>
      </c>
      <c r="U784">
        <v>15</v>
      </c>
      <c r="V784" t="s">
        <v>5030</v>
      </c>
      <c r="W784" t="s">
        <v>5031</v>
      </c>
      <c r="X784" t="s">
        <v>226</v>
      </c>
      <c r="Y784">
        <v>20</v>
      </c>
      <c r="AA784" t="s">
        <v>343</v>
      </c>
      <c r="AB784" s="6">
        <v>13</v>
      </c>
      <c r="AC784" t="s">
        <v>5032</v>
      </c>
      <c r="AD784" t="s">
        <v>5033</v>
      </c>
      <c r="AG784" t="s">
        <v>122</v>
      </c>
      <c r="AH784" t="s">
        <v>230</v>
      </c>
      <c r="AI784" t="s">
        <v>94</v>
      </c>
      <c r="AJ784" t="s">
        <v>346</v>
      </c>
      <c r="AK784" t="s">
        <v>139</v>
      </c>
      <c r="AL784" t="s">
        <v>124</v>
      </c>
      <c r="AN784" t="b">
        <v>1</v>
      </c>
      <c r="AO784" t="b">
        <v>1</v>
      </c>
      <c r="AP784" t="b">
        <v>1</v>
      </c>
      <c r="AR784" t="s">
        <v>5034</v>
      </c>
      <c r="AS784" t="s">
        <v>348</v>
      </c>
      <c r="AT784" t="s">
        <v>4994</v>
      </c>
      <c r="AY784" t="b">
        <v>1</v>
      </c>
    </row>
    <row r="785" spans="1:51" x14ac:dyDescent="0.25">
      <c r="A785" s="1">
        <v>783</v>
      </c>
      <c r="B785" t="s">
        <v>5035</v>
      </c>
      <c r="C785" t="s">
        <v>4816</v>
      </c>
      <c r="D785">
        <v>72</v>
      </c>
      <c r="E785" t="s">
        <v>100</v>
      </c>
      <c r="F785" t="s">
        <v>352</v>
      </c>
      <c r="G785" t="s">
        <v>269</v>
      </c>
      <c r="H785" t="s">
        <v>162</v>
      </c>
      <c r="I785" t="s">
        <v>831</v>
      </c>
      <c r="J785" s="2" t="str">
        <f t="shared" si="48"/>
        <v>{'average': 135</v>
      </c>
      <c r="K785" s="2" t="str">
        <f t="shared" si="49"/>
        <v xml:space="preserve"> 135</v>
      </c>
      <c r="L785" s="2" t="e">
        <f t="shared" si="51"/>
        <v>#VALUE!</v>
      </c>
      <c r="M785" s="3">
        <f t="shared" si="50"/>
        <v>0.4</v>
      </c>
      <c r="N785" s="2">
        <v>54</v>
      </c>
      <c r="O785" t="s">
        <v>105</v>
      </c>
      <c r="P785">
        <v>19</v>
      </c>
      <c r="Q785">
        <v>16</v>
      </c>
      <c r="R785">
        <v>16</v>
      </c>
      <c r="S785">
        <v>22</v>
      </c>
      <c r="T785">
        <v>14</v>
      </c>
      <c r="U785">
        <v>16</v>
      </c>
      <c r="V785" t="s">
        <v>5036</v>
      </c>
      <c r="W785" t="s">
        <v>5037</v>
      </c>
      <c r="X785" t="s">
        <v>515</v>
      </c>
      <c r="Y785">
        <v>19</v>
      </c>
      <c r="Z785" t="s">
        <v>5038</v>
      </c>
      <c r="AA785" t="s">
        <v>4731</v>
      </c>
      <c r="AB785" s="6">
        <v>22</v>
      </c>
      <c r="AC785" t="s">
        <v>5039</v>
      </c>
      <c r="AD785" t="s">
        <v>5040</v>
      </c>
      <c r="AE785" t="s">
        <v>5041</v>
      </c>
      <c r="AG785" t="s">
        <v>5042</v>
      </c>
      <c r="AH785" t="s">
        <v>79</v>
      </c>
      <c r="AI785" t="s">
        <v>94</v>
      </c>
      <c r="AJ785" t="s">
        <v>4733</v>
      </c>
      <c r="AK785" t="s">
        <v>5043</v>
      </c>
      <c r="AL785" t="s">
        <v>124</v>
      </c>
      <c r="AM785" t="s">
        <v>284</v>
      </c>
      <c r="AN785" t="b">
        <v>1</v>
      </c>
      <c r="AO785" t="b">
        <v>1</v>
      </c>
      <c r="AP785" t="b">
        <v>1</v>
      </c>
      <c r="AR785" t="s">
        <v>5044</v>
      </c>
      <c r="AS785" t="s">
        <v>200</v>
      </c>
      <c r="AT785" t="s">
        <v>5045</v>
      </c>
      <c r="AU785" t="s">
        <v>5046</v>
      </c>
      <c r="AV785" t="s">
        <v>920</v>
      </c>
      <c r="AY785" t="b">
        <v>1</v>
      </c>
    </row>
    <row r="786" spans="1:51" x14ac:dyDescent="0.25">
      <c r="A786" s="1">
        <v>784</v>
      </c>
      <c r="B786" t="s">
        <v>5047</v>
      </c>
      <c r="C786" t="s">
        <v>4816</v>
      </c>
      <c r="D786">
        <v>118</v>
      </c>
      <c r="E786" t="s">
        <v>100</v>
      </c>
      <c r="F786" t="s">
        <v>4224</v>
      </c>
      <c r="G786" t="s">
        <v>269</v>
      </c>
      <c r="H786" t="s">
        <v>2994</v>
      </c>
      <c r="I786" t="s">
        <v>5048</v>
      </c>
      <c r="J786" s="2" t="str">
        <f t="shared" si="48"/>
        <v>{'average': 152</v>
      </c>
      <c r="K786" s="2" t="str">
        <f t="shared" si="49"/>
        <v xml:space="preserve"> 152</v>
      </c>
      <c r="L786" s="2" t="e">
        <f t="shared" si="51"/>
        <v>#VALUE!</v>
      </c>
      <c r="M786" s="3">
        <f t="shared" si="50"/>
        <v>0.52631578947368418</v>
      </c>
      <c r="N786" s="2">
        <v>80</v>
      </c>
      <c r="O786" t="s">
        <v>105</v>
      </c>
      <c r="P786">
        <v>18</v>
      </c>
      <c r="Q786">
        <v>13</v>
      </c>
      <c r="R786">
        <v>20</v>
      </c>
      <c r="S786">
        <v>10</v>
      </c>
      <c r="T786">
        <v>11</v>
      </c>
      <c r="U786">
        <v>10</v>
      </c>
      <c r="V786" t="s">
        <v>5049</v>
      </c>
      <c r="W786" t="s">
        <v>5050</v>
      </c>
      <c r="X786" t="s">
        <v>3469</v>
      </c>
      <c r="Y786">
        <v>14</v>
      </c>
      <c r="AA786" t="s">
        <v>1931</v>
      </c>
      <c r="AB786" s="6">
        <v>11</v>
      </c>
      <c r="AC786" t="s">
        <v>5051</v>
      </c>
      <c r="AD786" t="s">
        <v>5052</v>
      </c>
      <c r="AE786" t="s">
        <v>5053</v>
      </c>
      <c r="AH786" t="s">
        <v>230</v>
      </c>
      <c r="AI786" t="s">
        <v>94</v>
      </c>
      <c r="AJ786" t="s">
        <v>1934</v>
      </c>
      <c r="AK786" t="s">
        <v>110</v>
      </c>
      <c r="AL786" t="s">
        <v>111</v>
      </c>
      <c r="AN786" t="b">
        <v>1</v>
      </c>
      <c r="AO786" t="b">
        <v>1</v>
      </c>
      <c r="AP786" t="b">
        <v>1</v>
      </c>
      <c r="AY786" t="b">
        <v>1</v>
      </c>
    </row>
    <row r="787" spans="1:51" x14ac:dyDescent="0.25">
      <c r="A787" s="1">
        <v>785</v>
      </c>
      <c r="B787" t="s">
        <v>5054</v>
      </c>
      <c r="C787" t="s">
        <v>4816</v>
      </c>
      <c r="D787">
        <v>48</v>
      </c>
      <c r="E787" t="s">
        <v>100</v>
      </c>
      <c r="F787" t="s">
        <v>115</v>
      </c>
      <c r="G787" t="s">
        <v>173</v>
      </c>
      <c r="H787" t="s">
        <v>5020</v>
      </c>
      <c r="I787" t="s">
        <v>238</v>
      </c>
      <c r="J787" s="2" t="str">
        <f t="shared" si="48"/>
        <v>{'average': 66,</v>
      </c>
      <c r="K787" s="2" t="str">
        <f t="shared" si="49"/>
        <v xml:space="preserve"> 66,</v>
      </c>
      <c r="L787" s="2" t="str">
        <f t="shared" si="51"/>
        <v xml:space="preserve"> 66</v>
      </c>
      <c r="M787" s="3">
        <f t="shared" si="50"/>
        <v>0.18181818181818182</v>
      </c>
      <c r="N787" s="2">
        <v>12</v>
      </c>
      <c r="O787" t="s">
        <v>105</v>
      </c>
      <c r="P787">
        <v>16</v>
      </c>
      <c r="Q787">
        <v>18</v>
      </c>
      <c r="R787">
        <v>12</v>
      </c>
      <c r="S787">
        <v>11</v>
      </c>
      <c r="T787">
        <v>14</v>
      </c>
      <c r="U787">
        <v>11</v>
      </c>
      <c r="V787" t="s">
        <v>5055</v>
      </c>
      <c r="W787" t="s">
        <v>5056</v>
      </c>
      <c r="Y787">
        <v>18</v>
      </c>
      <c r="AA787" t="s">
        <v>763</v>
      </c>
      <c r="AB787" s="6">
        <v>7</v>
      </c>
      <c r="AC787" t="s">
        <v>5057</v>
      </c>
      <c r="AD787" t="s">
        <v>5058</v>
      </c>
      <c r="AG787" t="s">
        <v>254</v>
      </c>
      <c r="AI787" t="s">
        <v>94</v>
      </c>
      <c r="AJ787" t="s">
        <v>766</v>
      </c>
      <c r="AK787" t="s">
        <v>110</v>
      </c>
      <c r="AL787" t="s">
        <v>111</v>
      </c>
      <c r="AN787" t="b">
        <v>1</v>
      </c>
      <c r="AO787" t="b">
        <v>1</v>
      </c>
      <c r="AP787" t="b">
        <v>1</v>
      </c>
      <c r="AY787" t="b">
        <v>1</v>
      </c>
    </row>
    <row r="788" spans="1:51" x14ac:dyDescent="0.25">
      <c r="A788" s="1">
        <v>786</v>
      </c>
      <c r="B788" t="s">
        <v>5059</v>
      </c>
      <c r="C788" t="s">
        <v>4816</v>
      </c>
      <c r="D788">
        <v>80</v>
      </c>
      <c r="E788" t="s">
        <v>100</v>
      </c>
      <c r="F788" t="s">
        <v>188</v>
      </c>
      <c r="G788" t="s">
        <v>189</v>
      </c>
      <c r="H788" t="s">
        <v>364</v>
      </c>
      <c r="I788" t="s">
        <v>2199</v>
      </c>
      <c r="J788" s="2" t="str">
        <f t="shared" si="48"/>
        <v>{'average': 105</v>
      </c>
      <c r="K788" s="2" t="str">
        <f t="shared" si="49"/>
        <v xml:space="preserve"> 105</v>
      </c>
      <c r="L788" s="2" t="e">
        <f t="shared" si="51"/>
        <v>#VALUE!</v>
      </c>
      <c r="M788" s="3">
        <f t="shared" si="50"/>
        <v>0.4</v>
      </c>
      <c r="N788" s="2">
        <v>42</v>
      </c>
      <c r="O788" t="s">
        <v>5060</v>
      </c>
      <c r="P788">
        <v>18</v>
      </c>
      <c r="Q788">
        <v>16</v>
      </c>
      <c r="R788">
        <v>16</v>
      </c>
      <c r="S788">
        <v>11</v>
      </c>
      <c r="T788">
        <v>10</v>
      </c>
      <c r="U788">
        <v>10</v>
      </c>
      <c r="W788" t="s">
        <v>5061</v>
      </c>
      <c r="X788" t="s">
        <v>226</v>
      </c>
      <c r="Y788">
        <v>14</v>
      </c>
      <c r="AA788" t="s">
        <v>1923</v>
      </c>
      <c r="AB788" s="6">
        <v>9</v>
      </c>
      <c r="AC788" t="s">
        <v>5062</v>
      </c>
      <c r="AD788" t="s">
        <v>5063</v>
      </c>
      <c r="AG788" t="s">
        <v>466</v>
      </c>
      <c r="AH788" t="s">
        <v>230</v>
      </c>
      <c r="AI788" t="s">
        <v>94</v>
      </c>
      <c r="AJ788" t="s">
        <v>874</v>
      </c>
      <c r="AK788" t="s">
        <v>197</v>
      </c>
      <c r="AL788" t="s">
        <v>124</v>
      </c>
      <c r="AN788" t="b">
        <v>1</v>
      </c>
      <c r="AO788" t="b">
        <v>1</v>
      </c>
      <c r="AP788" t="b">
        <v>1</v>
      </c>
      <c r="AR788" t="s">
        <v>5064</v>
      </c>
      <c r="AS788" t="s">
        <v>222</v>
      </c>
      <c r="AT788" t="s">
        <v>957</v>
      </c>
      <c r="AU788" t="s">
        <v>5065</v>
      </c>
      <c r="AY788" t="b">
        <v>1</v>
      </c>
    </row>
    <row r="789" spans="1:51" x14ac:dyDescent="0.25">
      <c r="A789" s="1">
        <v>787</v>
      </c>
      <c r="B789" t="s">
        <v>5066</v>
      </c>
      <c r="C789" t="s">
        <v>4816</v>
      </c>
      <c r="D789">
        <v>99</v>
      </c>
      <c r="E789" t="s">
        <v>130</v>
      </c>
      <c r="F789" t="s">
        <v>510</v>
      </c>
      <c r="G789" t="s">
        <v>287</v>
      </c>
      <c r="H789" t="s">
        <v>1394</v>
      </c>
      <c r="I789" t="s">
        <v>5067</v>
      </c>
      <c r="J789" s="2" t="str">
        <f t="shared" si="48"/>
        <v>{'average': 460</v>
      </c>
      <c r="K789" s="2" t="str">
        <f t="shared" si="49"/>
        <v xml:space="preserve"> 460</v>
      </c>
      <c r="L789" s="2" t="e">
        <f t="shared" si="51"/>
        <v>#VALUE!</v>
      </c>
      <c r="M789" s="3">
        <f t="shared" si="50"/>
        <v>0.52173913043478259</v>
      </c>
      <c r="N789" s="2">
        <v>240</v>
      </c>
      <c r="O789" t="s">
        <v>5068</v>
      </c>
      <c r="P789">
        <v>22</v>
      </c>
      <c r="Q789">
        <v>23</v>
      </c>
      <c r="R789">
        <v>22</v>
      </c>
      <c r="S789">
        <v>30</v>
      </c>
      <c r="T789">
        <v>28</v>
      </c>
      <c r="U789">
        <v>26</v>
      </c>
      <c r="V789" t="s">
        <v>5069</v>
      </c>
      <c r="W789" t="s">
        <v>5070</v>
      </c>
      <c r="X789" t="s">
        <v>215</v>
      </c>
      <c r="Y789">
        <v>19</v>
      </c>
      <c r="Z789" t="s">
        <v>5071</v>
      </c>
      <c r="AA789" t="s">
        <v>4837</v>
      </c>
      <c r="AB789" s="6">
        <v>27</v>
      </c>
      <c r="AC789" t="s">
        <v>5072</v>
      </c>
      <c r="AD789" t="s">
        <v>5073</v>
      </c>
      <c r="AE789" t="s">
        <v>5074</v>
      </c>
      <c r="AF789" t="s">
        <v>5075</v>
      </c>
      <c r="AG789" t="s">
        <v>5076</v>
      </c>
      <c r="AH789" t="s">
        <v>219</v>
      </c>
      <c r="AI789" t="s">
        <v>94</v>
      </c>
      <c r="AJ789" t="s">
        <v>467</v>
      </c>
      <c r="AK789" t="s">
        <v>5077</v>
      </c>
      <c r="AL789" t="s">
        <v>141</v>
      </c>
      <c r="AM789" t="s">
        <v>787</v>
      </c>
      <c r="AN789" t="b">
        <v>1</v>
      </c>
      <c r="AO789" t="b">
        <v>1</v>
      </c>
      <c r="AP789" t="b">
        <v>1</v>
      </c>
      <c r="AR789" t="s">
        <v>5078</v>
      </c>
      <c r="AS789" t="s">
        <v>314</v>
      </c>
      <c r="AT789" t="s">
        <v>5079</v>
      </c>
      <c r="AU789" t="s">
        <v>526</v>
      </c>
      <c r="AV789" t="s">
        <v>3438</v>
      </c>
      <c r="AY789" t="b">
        <v>1</v>
      </c>
    </row>
    <row r="790" spans="1:51" x14ac:dyDescent="0.25">
      <c r="A790" s="1">
        <v>788</v>
      </c>
      <c r="B790" t="s">
        <v>5080</v>
      </c>
      <c r="C790" t="s">
        <v>4816</v>
      </c>
      <c r="D790">
        <v>68</v>
      </c>
      <c r="E790" t="s">
        <v>100</v>
      </c>
      <c r="F790" t="s">
        <v>188</v>
      </c>
      <c r="G790" t="s">
        <v>102</v>
      </c>
      <c r="H790" t="s">
        <v>1899</v>
      </c>
      <c r="I790" t="s">
        <v>611</v>
      </c>
      <c r="J790" s="2" t="str">
        <f t="shared" si="48"/>
        <v>{'average': 136</v>
      </c>
      <c r="K790" s="2" t="str">
        <f t="shared" si="49"/>
        <v xml:space="preserve"> 136</v>
      </c>
      <c r="L790" s="2" t="e">
        <f t="shared" si="51"/>
        <v>#VALUE!</v>
      </c>
      <c r="M790" s="3">
        <f t="shared" si="50"/>
        <v>0.47058823529411764</v>
      </c>
      <c r="N790" s="2">
        <v>64</v>
      </c>
      <c r="O790" t="s">
        <v>105</v>
      </c>
      <c r="P790">
        <v>20</v>
      </c>
      <c r="Q790">
        <v>12</v>
      </c>
      <c r="R790">
        <v>18</v>
      </c>
      <c r="S790">
        <v>10</v>
      </c>
      <c r="T790">
        <v>10</v>
      </c>
      <c r="U790">
        <v>10</v>
      </c>
      <c r="V790" t="s">
        <v>5081</v>
      </c>
      <c r="W790" t="s">
        <v>5082</v>
      </c>
      <c r="Y790">
        <v>14</v>
      </c>
      <c r="AA790" t="s">
        <v>5083</v>
      </c>
      <c r="AB790" s="6">
        <v>10</v>
      </c>
      <c r="AC790" t="s">
        <v>5084</v>
      </c>
      <c r="AD790" t="s">
        <v>5085</v>
      </c>
      <c r="AG790" t="s">
        <v>4237</v>
      </c>
      <c r="AI790" t="s">
        <v>94</v>
      </c>
      <c r="AJ790" t="s">
        <v>4303</v>
      </c>
      <c r="AK790" t="s">
        <v>123</v>
      </c>
      <c r="AL790" t="s">
        <v>124</v>
      </c>
      <c r="AN790" t="b">
        <v>1</v>
      </c>
      <c r="AO790" t="b">
        <v>1</v>
      </c>
      <c r="AP790" t="b">
        <v>1</v>
      </c>
      <c r="AW790" t="s">
        <v>5086</v>
      </c>
      <c r="AY790" t="b">
        <v>1</v>
      </c>
    </row>
    <row r="791" spans="1:51" x14ac:dyDescent="0.25">
      <c r="A791" s="1">
        <v>789</v>
      </c>
      <c r="B791" t="s">
        <v>5087</v>
      </c>
      <c r="C791" t="s">
        <v>4816</v>
      </c>
      <c r="D791">
        <v>86</v>
      </c>
      <c r="E791" t="s">
        <v>304</v>
      </c>
      <c r="F791" t="s">
        <v>305</v>
      </c>
      <c r="G791" t="s">
        <v>269</v>
      </c>
      <c r="H791" t="s">
        <v>1555</v>
      </c>
      <c r="I791" t="s">
        <v>5088</v>
      </c>
      <c r="J791" s="2" t="str">
        <f t="shared" si="48"/>
        <v>{'average': 91,</v>
      </c>
      <c r="K791" s="2" t="str">
        <f t="shared" si="49"/>
        <v xml:space="preserve"> 91,</v>
      </c>
      <c r="L791" s="2" t="str">
        <f t="shared" si="51"/>
        <v xml:space="preserve"> 91</v>
      </c>
      <c r="M791" s="3">
        <f t="shared" si="50"/>
        <v>0.46153846153846156</v>
      </c>
      <c r="N791" s="2">
        <v>42</v>
      </c>
      <c r="O791" t="s">
        <v>105</v>
      </c>
      <c r="P791">
        <v>12</v>
      </c>
      <c r="Q791">
        <v>20</v>
      </c>
      <c r="R791">
        <v>16</v>
      </c>
      <c r="S791">
        <v>13</v>
      </c>
      <c r="T791">
        <v>11</v>
      </c>
      <c r="U791">
        <v>10</v>
      </c>
      <c r="V791" t="s">
        <v>5089</v>
      </c>
      <c r="W791" t="s">
        <v>5090</v>
      </c>
      <c r="Y791">
        <v>14</v>
      </c>
      <c r="Z791" t="s">
        <v>361</v>
      </c>
      <c r="AA791" t="s">
        <v>5091</v>
      </c>
      <c r="AB791" s="6">
        <v>11</v>
      </c>
      <c r="AC791" t="s">
        <v>5092</v>
      </c>
      <c r="AD791" t="s">
        <v>5093</v>
      </c>
      <c r="AG791" t="s">
        <v>293</v>
      </c>
      <c r="AI791" t="s">
        <v>94</v>
      </c>
      <c r="AJ791" t="s">
        <v>5094</v>
      </c>
      <c r="AK791" t="s">
        <v>113</v>
      </c>
      <c r="AL791" t="s">
        <v>111</v>
      </c>
      <c r="AN791" t="b">
        <v>1</v>
      </c>
      <c r="AO791" t="b">
        <v>1</v>
      </c>
      <c r="AP791" t="b">
        <v>1</v>
      </c>
      <c r="AY791" t="b">
        <v>1</v>
      </c>
    </row>
    <row r="792" spans="1:51" x14ac:dyDescent="0.25">
      <c r="A792" s="1">
        <v>790</v>
      </c>
      <c r="B792" t="s">
        <v>5095</v>
      </c>
      <c r="C792" t="s">
        <v>4816</v>
      </c>
      <c r="D792">
        <v>42</v>
      </c>
      <c r="E792" t="s">
        <v>100</v>
      </c>
      <c r="F792" t="s">
        <v>188</v>
      </c>
      <c r="G792" t="s">
        <v>296</v>
      </c>
      <c r="H792" t="s">
        <v>5096</v>
      </c>
      <c r="I792" t="s">
        <v>831</v>
      </c>
      <c r="J792" s="2" t="str">
        <f t="shared" si="48"/>
        <v>{'average': 135</v>
      </c>
      <c r="K792" s="2" t="str">
        <f t="shared" si="49"/>
        <v xml:space="preserve"> 135</v>
      </c>
      <c r="L792" s="2" t="e">
        <f t="shared" si="51"/>
        <v>#VALUE!</v>
      </c>
      <c r="M792" s="3">
        <f t="shared" si="50"/>
        <v>0.4</v>
      </c>
      <c r="N792" s="2">
        <v>54</v>
      </c>
      <c r="O792" t="s">
        <v>105</v>
      </c>
      <c r="P792">
        <v>14</v>
      </c>
      <c r="Q792">
        <v>14</v>
      </c>
      <c r="R792">
        <v>16</v>
      </c>
      <c r="S792">
        <v>13</v>
      </c>
      <c r="T792">
        <v>20</v>
      </c>
      <c r="U792">
        <v>14</v>
      </c>
      <c r="V792" t="s">
        <v>5030</v>
      </c>
      <c r="W792" t="s">
        <v>5097</v>
      </c>
      <c r="X792" t="s">
        <v>226</v>
      </c>
      <c r="Y792">
        <v>15</v>
      </c>
      <c r="Z792" t="s">
        <v>812</v>
      </c>
      <c r="AA792" t="s">
        <v>1627</v>
      </c>
      <c r="AB792" s="6">
        <v>13</v>
      </c>
      <c r="AD792" t="s">
        <v>5098</v>
      </c>
      <c r="AH792" t="s">
        <v>230</v>
      </c>
      <c r="AJ792" t="s">
        <v>1630</v>
      </c>
      <c r="AK792" t="s">
        <v>139</v>
      </c>
      <c r="AL792" t="s">
        <v>158</v>
      </c>
      <c r="AN792" t="b">
        <v>1</v>
      </c>
      <c r="AO792" t="b">
        <v>1</v>
      </c>
      <c r="AP792" t="b">
        <v>1</v>
      </c>
      <c r="AR792" t="s">
        <v>5099</v>
      </c>
      <c r="AS792" t="s">
        <v>265</v>
      </c>
      <c r="AT792" t="s">
        <v>5100</v>
      </c>
      <c r="AY792" t="b">
        <v>1</v>
      </c>
    </row>
    <row r="793" spans="1:51" x14ac:dyDescent="0.25">
      <c r="A793" s="1">
        <v>791</v>
      </c>
      <c r="B793" t="s">
        <v>5101</v>
      </c>
      <c r="C793" t="s">
        <v>4816</v>
      </c>
      <c r="D793">
        <v>54</v>
      </c>
      <c r="E793" t="s">
        <v>100</v>
      </c>
      <c r="F793" t="s">
        <v>5102</v>
      </c>
      <c r="G793" t="s">
        <v>287</v>
      </c>
      <c r="H793" t="s">
        <v>2994</v>
      </c>
      <c r="I793" t="s">
        <v>1850</v>
      </c>
      <c r="J793" s="2" t="str">
        <f t="shared" si="48"/>
        <v>{'average': 127</v>
      </c>
      <c r="K793" s="2" t="str">
        <f t="shared" si="49"/>
        <v xml:space="preserve"> 127</v>
      </c>
      <c r="L793" s="2" t="e">
        <f t="shared" si="51"/>
        <v>#VALUE!</v>
      </c>
      <c r="M793" s="3">
        <f t="shared" si="50"/>
        <v>0.47244094488188976</v>
      </c>
      <c r="N793" s="2">
        <v>60</v>
      </c>
      <c r="O793" t="s">
        <v>105</v>
      </c>
      <c r="P793">
        <v>20</v>
      </c>
      <c r="Q793">
        <v>12</v>
      </c>
      <c r="R793">
        <v>18</v>
      </c>
      <c r="S793">
        <v>10</v>
      </c>
      <c r="T793">
        <v>12</v>
      </c>
      <c r="U793">
        <v>14</v>
      </c>
      <c r="V793" t="s">
        <v>5103</v>
      </c>
      <c r="W793" t="s">
        <v>5104</v>
      </c>
      <c r="Y793">
        <v>11</v>
      </c>
      <c r="AA793" t="s">
        <v>5105</v>
      </c>
      <c r="AB793" s="6">
        <v>9</v>
      </c>
      <c r="AC793" t="s">
        <v>5106</v>
      </c>
      <c r="AD793" t="s">
        <v>5107</v>
      </c>
      <c r="AI793" t="s">
        <v>370</v>
      </c>
      <c r="AJ793" t="s">
        <v>5108</v>
      </c>
      <c r="AK793" t="s">
        <v>5109</v>
      </c>
      <c r="AL793" t="s">
        <v>111</v>
      </c>
      <c r="AN793" t="b">
        <v>1</v>
      </c>
      <c r="AO793" t="b">
        <v>1</v>
      </c>
      <c r="AP793" t="b">
        <v>1</v>
      </c>
      <c r="AW793" t="s">
        <v>5110</v>
      </c>
      <c r="AY793" t="b">
        <v>1</v>
      </c>
    </row>
    <row r="794" spans="1:51" x14ac:dyDescent="0.25">
      <c r="A794" s="1">
        <v>792</v>
      </c>
      <c r="B794" t="s">
        <v>5111</v>
      </c>
      <c r="C794" t="s">
        <v>4816</v>
      </c>
      <c r="D794">
        <v>103</v>
      </c>
      <c r="E794" t="s">
        <v>130</v>
      </c>
      <c r="F794" t="s">
        <v>474</v>
      </c>
      <c r="G794" t="s">
        <v>109</v>
      </c>
      <c r="H794" t="s">
        <v>1394</v>
      </c>
      <c r="I794" t="s">
        <v>5112</v>
      </c>
      <c r="J794" s="2" t="str">
        <f t="shared" si="48"/>
        <v>{'average': 432</v>
      </c>
      <c r="K794" s="2" t="str">
        <f t="shared" si="49"/>
        <v xml:space="preserve"> 432</v>
      </c>
      <c r="L794" s="2" t="e">
        <f t="shared" si="51"/>
        <v>#VALUE!</v>
      </c>
      <c r="M794" s="3">
        <f t="shared" si="50"/>
        <v>0.59259259259259256</v>
      </c>
      <c r="N794" s="2">
        <v>256</v>
      </c>
      <c r="O794" t="s">
        <v>1496</v>
      </c>
      <c r="P794">
        <v>23</v>
      </c>
      <c r="Q794">
        <v>30</v>
      </c>
      <c r="R794">
        <v>27</v>
      </c>
      <c r="S794">
        <v>23</v>
      </c>
      <c r="T794">
        <v>18</v>
      </c>
      <c r="U794">
        <v>27</v>
      </c>
      <c r="V794" t="s">
        <v>5113</v>
      </c>
      <c r="W794" t="s">
        <v>5114</v>
      </c>
      <c r="X794" t="s">
        <v>515</v>
      </c>
      <c r="Y794">
        <v>22</v>
      </c>
      <c r="Z794" t="s">
        <v>5115</v>
      </c>
      <c r="AA794" t="s">
        <v>2370</v>
      </c>
      <c r="AB794" s="6">
        <v>25</v>
      </c>
      <c r="AC794" t="s">
        <v>5116</v>
      </c>
      <c r="AD794" t="s">
        <v>5117</v>
      </c>
      <c r="AE794" t="s">
        <v>5118</v>
      </c>
      <c r="AF794" t="s">
        <v>5119</v>
      </c>
      <c r="AG794" t="s">
        <v>521</v>
      </c>
      <c r="AH794" t="s">
        <v>79</v>
      </c>
      <c r="AI794" t="s">
        <v>896</v>
      </c>
      <c r="AJ794" t="s">
        <v>467</v>
      </c>
      <c r="AK794" t="s">
        <v>183</v>
      </c>
      <c r="AL794" t="s">
        <v>158</v>
      </c>
      <c r="AN794" t="b">
        <v>1</v>
      </c>
      <c r="AO794" t="b">
        <v>1</v>
      </c>
      <c r="AP794" t="b">
        <v>1</v>
      </c>
      <c r="AR794" t="s">
        <v>5120</v>
      </c>
      <c r="AS794" t="s">
        <v>314</v>
      </c>
      <c r="AT794" t="s">
        <v>5121</v>
      </c>
      <c r="AU794" t="s">
        <v>5122</v>
      </c>
      <c r="AV794" t="s">
        <v>3438</v>
      </c>
      <c r="AY794" t="b">
        <v>1</v>
      </c>
    </row>
    <row r="795" spans="1:51" x14ac:dyDescent="0.25">
      <c r="A795" s="1">
        <v>793</v>
      </c>
      <c r="B795" t="s">
        <v>5123</v>
      </c>
      <c r="C795" t="s">
        <v>4816</v>
      </c>
      <c r="D795">
        <v>120</v>
      </c>
      <c r="E795" t="s">
        <v>100</v>
      </c>
      <c r="F795" t="s">
        <v>188</v>
      </c>
      <c r="G795" t="s">
        <v>269</v>
      </c>
      <c r="H795" t="s">
        <v>117</v>
      </c>
      <c r="I795" t="s">
        <v>1843</v>
      </c>
      <c r="J795" s="2" t="str">
        <f t="shared" si="48"/>
        <v>{'average': 104</v>
      </c>
      <c r="K795" s="2" t="str">
        <f t="shared" si="49"/>
        <v xml:space="preserve"> 104</v>
      </c>
      <c r="L795" s="2" t="e">
        <f t="shared" si="51"/>
        <v>#VALUE!</v>
      </c>
      <c r="M795" s="3">
        <f t="shared" si="50"/>
        <v>0.30769230769230771</v>
      </c>
      <c r="N795" s="2">
        <v>32</v>
      </c>
      <c r="O795" t="s">
        <v>1460</v>
      </c>
      <c r="P795">
        <v>18</v>
      </c>
      <c r="Q795">
        <v>14</v>
      </c>
      <c r="R795">
        <v>14</v>
      </c>
      <c r="S795">
        <v>17</v>
      </c>
      <c r="T795">
        <v>11</v>
      </c>
      <c r="U795">
        <v>13</v>
      </c>
      <c r="V795" t="s">
        <v>3432</v>
      </c>
      <c r="W795" t="s">
        <v>3060</v>
      </c>
      <c r="X795" t="s">
        <v>226</v>
      </c>
      <c r="Y795">
        <v>18</v>
      </c>
      <c r="AA795" t="s">
        <v>5124</v>
      </c>
      <c r="AB795" s="6">
        <v>9</v>
      </c>
      <c r="AC795" t="s">
        <v>5125</v>
      </c>
      <c r="AD795" t="s">
        <v>5126</v>
      </c>
      <c r="AG795" t="s">
        <v>5127</v>
      </c>
      <c r="AH795" t="s">
        <v>230</v>
      </c>
      <c r="AI795" t="s">
        <v>94</v>
      </c>
      <c r="AJ795" t="s">
        <v>3914</v>
      </c>
      <c r="AK795" t="s">
        <v>1871</v>
      </c>
      <c r="AL795" t="s">
        <v>111</v>
      </c>
      <c r="AM795" t="s">
        <v>170</v>
      </c>
      <c r="AN795" t="b">
        <v>1</v>
      </c>
      <c r="AO795" t="b">
        <v>1</v>
      </c>
      <c r="AP795" t="b">
        <v>1</v>
      </c>
      <c r="AR795" t="s">
        <v>5128</v>
      </c>
      <c r="AS795" t="s">
        <v>200</v>
      </c>
      <c r="AT795" t="s">
        <v>428</v>
      </c>
      <c r="AU795" t="s">
        <v>5129</v>
      </c>
      <c r="AV795" t="s">
        <v>389</v>
      </c>
      <c r="AY795" t="b">
        <v>1</v>
      </c>
    </row>
    <row r="796" spans="1:51" x14ac:dyDescent="0.25">
      <c r="A796" s="1">
        <v>794</v>
      </c>
      <c r="B796" t="s">
        <v>5130</v>
      </c>
      <c r="C796" t="s">
        <v>4816</v>
      </c>
      <c r="D796">
        <v>147</v>
      </c>
      <c r="E796" t="s">
        <v>130</v>
      </c>
      <c r="F796" t="s">
        <v>131</v>
      </c>
      <c r="G796" t="s">
        <v>269</v>
      </c>
      <c r="H796" t="s">
        <v>80</v>
      </c>
      <c r="I796" t="s">
        <v>3199</v>
      </c>
      <c r="J796" s="2" t="str">
        <f t="shared" si="48"/>
        <v>{'average': 144</v>
      </c>
      <c r="K796" s="2" t="str">
        <f t="shared" si="49"/>
        <v xml:space="preserve"> 144</v>
      </c>
      <c r="L796" s="2" t="e">
        <f t="shared" si="51"/>
        <v>#VALUE!</v>
      </c>
      <c r="M796" s="3">
        <f t="shared" si="50"/>
        <v>0.35416666666666669</v>
      </c>
      <c r="N796" s="2">
        <v>51</v>
      </c>
      <c r="O796" t="s">
        <v>5131</v>
      </c>
      <c r="P796">
        <v>20</v>
      </c>
      <c r="Q796">
        <v>13</v>
      </c>
      <c r="R796">
        <v>16</v>
      </c>
      <c r="S796">
        <v>19</v>
      </c>
      <c r="T796">
        <v>20</v>
      </c>
      <c r="U796">
        <v>23</v>
      </c>
      <c r="V796" t="s">
        <v>5132</v>
      </c>
      <c r="W796" t="s">
        <v>5133</v>
      </c>
      <c r="X796" t="s">
        <v>515</v>
      </c>
      <c r="Y796">
        <v>15</v>
      </c>
      <c r="Z796" t="s">
        <v>86</v>
      </c>
      <c r="AA796" t="s">
        <v>5134</v>
      </c>
      <c r="AB796" s="6">
        <v>15</v>
      </c>
      <c r="AC796" t="s">
        <v>5135</v>
      </c>
      <c r="AD796" t="s">
        <v>5136</v>
      </c>
      <c r="AG796" t="s">
        <v>5137</v>
      </c>
      <c r="AH796" t="s">
        <v>79</v>
      </c>
      <c r="AI796" t="s">
        <v>94</v>
      </c>
      <c r="AJ796" t="s">
        <v>4533</v>
      </c>
      <c r="AK796" t="s">
        <v>197</v>
      </c>
      <c r="AL796" t="s">
        <v>97</v>
      </c>
      <c r="AN796" t="b">
        <v>1</v>
      </c>
      <c r="AO796" t="b">
        <v>1</v>
      </c>
      <c r="AP796" t="b">
        <v>1</v>
      </c>
      <c r="AR796" t="s">
        <v>5138</v>
      </c>
      <c r="AS796" t="s">
        <v>314</v>
      </c>
      <c r="AT796" t="s">
        <v>5139</v>
      </c>
      <c r="AV796" t="s">
        <v>5140</v>
      </c>
    </row>
    <row r="797" spans="1:51" x14ac:dyDescent="0.25">
      <c r="A797" s="1">
        <v>795</v>
      </c>
      <c r="B797" t="s">
        <v>5141</v>
      </c>
      <c r="C797" t="s">
        <v>4816</v>
      </c>
      <c r="D797">
        <v>122</v>
      </c>
      <c r="E797" t="s">
        <v>100</v>
      </c>
      <c r="F797" t="s">
        <v>188</v>
      </c>
      <c r="G797" t="s">
        <v>202</v>
      </c>
      <c r="H797" t="s">
        <v>830</v>
      </c>
      <c r="I797" t="s">
        <v>1624</v>
      </c>
      <c r="J797" s="2" t="str">
        <f t="shared" si="48"/>
        <v>{'average': 91,</v>
      </c>
      <c r="K797" s="2" t="str">
        <f t="shared" si="49"/>
        <v xml:space="preserve"> 91,</v>
      </c>
      <c r="L797" s="2" t="str">
        <f t="shared" si="51"/>
        <v xml:space="preserve"> 91</v>
      </c>
      <c r="M797" s="3">
        <f t="shared" si="50"/>
        <v>0.30769230769230771</v>
      </c>
      <c r="N797" s="2">
        <v>28</v>
      </c>
      <c r="O797" t="s">
        <v>105</v>
      </c>
      <c r="P797">
        <v>19</v>
      </c>
      <c r="Q797">
        <v>18</v>
      </c>
      <c r="R797">
        <v>14</v>
      </c>
      <c r="S797">
        <v>18</v>
      </c>
      <c r="T797">
        <v>11</v>
      </c>
      <c r="U797">
        <v>14</v>
      </c>
      <c r="V797" t="s">
        <v>5142</v>
      </c>
      <c r="W797" t="s">
        <v>5143</v>
      </c>
      <c r="Y797">
        <v>10</v>
      </c>
      <c r="AA797" t="s">
        <v>5144</v>
      </c>
      <c r="AB797" s="6">
        <v>10</v>
      </c>
      <c r="AC797" t="s">
        <v>5145</v>
      </c>
      <c r="AD797" t="s">
        <v>5146</v>
      </c>
      <c r="AE797" t="s">
        <v>5147</v>
      </c>
      <c r="AI797" t="s">
        <v>370</v>
      </c>
      <c r="AJ797" t="s">
        <v>5148</v>
      </c>
      <c r="AK797" t="s">
        <v>123</v>
      </c>
      <c r="AL797" t="s">
        <v>198</v>
      </c>
      <c r="AN797" t="b">
        <v>1</v>
      </c>
      <c r="AO797" t="b">
        <v>1</v>
      </c>
      <c r="AP797" t="b">
        <v>1</v>
      </c>
      <c r="AR797" t="s">
        <v>5149</v>
      </c>
      <c r="AS797" t="s">
        <v>200</v>
      </c>
      <c r="AT797" t="s">
        <v>428</v>
      </c>
      <c r="AW797" t="s">
        <v>5150</v>
      </c>
      <c r="AY797" t="b">
        <v>1</v>
      </c>
    </row>
    <row r="798" spans="1:51" x14ac:dyDescent="0.25">
      <c r="A798" s="1">
        <v>796</v>
      </c>
      <c r="B798" t="s">
        <v>5151</v>
      </c>
      <c r="C798" t="s">
        <v>4816</v>
      </c>
      <c r="D798">
        <v>124</v>
      </c>
      <c r="E798" t="s">
        <v>100</v>
      </c>
      <c r="F798" t="s">
        <v>188</v>
      </c>
      <c r="G798" t="s">
        <v>269</v>
      </c>
      <c r="H798" t="s">
        <v>5152</v>
      </c>
      <c r="I798" t="s">
        <v>1701</v>
      </c>
      <c r="J798" s="2" t="str">
        <f t="shared" si="48"/>
        <v>{'average': 119</v>
      </c>
      <c r="K798" s="2" t="str">
        <f t="shared" si="49"/>
        <v xml:space="preserve"> 119</v>
      </c>
      <c r="L798" s="2" t="e">
        <f t="shared" si="51"/>
        <v>#VALUE!</v>
      </c>
      <c r="M798" s="3">
        <f t="shared" si="50"/>
        <v>0.47058823529411764</v>
      </c>
      <c r="N798" s="2">
        <v>56</v>
      </c>
      <c r="O798" t="s">
        <v>105</v>
      </c>
      <c r="P798">
        <v>20</v>
      </c>
      <c r="Q798">
        <v>10</v>
      </c>
      <c r="R798">
        <v>18</v>
      </c>
      <c r="S798">
        <v>11</v>
      </c>
      <c r="T798">
        <v>16</v>
      </c>
      <c r="U798">
        <v>14</v>
      </c>
      <c r="V798" t="s">
        <v>5153</v>
      </c>
      <c r="W798" t="s">
        <v>5154</v>
      </c>
      <c r="X798" t="s">
        <v>226</v>
      </c>
      <c r="Y798">
        <v>13</v>
      </c>
      <c r="AA798" t="s">
        <v>698</v>
      </c>
      <c r="AB798" s="6">
        <v>15</v>
      </c>
      <c r="AC798" t="s">
        <v>5155</v>
      </c>
      <c r="AD798" t="s">
        <v>5156</v>
      </c>
      <c r="AE798" t="s">
        <v>5157</v>
      </c>
      <c r="AG798" t="s">
        <v>914</v>
      </c>
      <c r="AH798" t="s">
        <v>230</v>
      </c>
      <c r="AI798" t="s">
        <v>94</v>
      </c>
      <c r="AJ798" t="s">
        <v>701</v>
      </c>
      <c r="AK798" t="s">
        <v>123</v>
      </c>
      <c r="AL798" t="s">
        <v>124</v>
      </c>
      <c r="AM798" t="s">
        <v>389</v>
      </c>
      <c r="AN798" t="b">
        <v>1</v>
      </c>
      <c r="AO798" t="b">
        <v>1</v>
      </c>
      <c r="AP798" t="b">
        <v>1</v>
      </c>
      <c r="AR798" t="s">
        <v>5158</v>
      </c>
      <c r="AS798" t="s">
        <v>265</v>
      </c>
      <c r="AT798" t="s">
        <v>918</v>
      </c>
      <c r="AU798" t="s">
        <v>361</v>
      </c>
      <c r="AV798" t="s">
        <v>565</v>
      </c>
      <c r="AY798" t="b">
        <v>1</v>
      </c>
    </row>
    <row r="799" spans="1:51" x14ac:dyDescent="0.25">
      <c r="A799" s="1">
        <v>797</v>
      </c>
      <c r="B799" t="s">
        <v>5159</v>
      </c>
      <c r="C799" t="s">
        <v>4816</v>
      </c>
      <c r="D799">
        <v>145</v>
      </c>
      <c r="E799" t="s">
        <v>100</v>
      </c>
      <c r="F799" t="s">
        <v>1037</v>
      </c>
      <c r="G799" t="s">
        <v>202</v>
      </c>
      <c r="H799" t="s">
        <v>830</v>
      </c>
      <c r="I799" t="s">
        <v>5160</v>
      </c>
      <c r="J799" s="2" t="str">
        <f t="shared" si="48"/>
        <v>{'average': 36,</v>
      </c>
      <c r="K799" s="2" t="str">
        <f t="shared" si="49"/>
        <v xml:space="preserve"> 36,</v>
      </c>
      <c r="L799" s="2" t="str">
        <f t="shared" si="51"/>
        <v xml:space="preserve"> 36</v>
      </c>
      <c r="M799" s="3" t="e">
        <f t="shared" si="50"/>
        <v>#VALUE!</v>
      </c>
      <c r="N799" s="2" t="e">
        <v>#VALUE!</v>
      </c>
      <c r="O799" t="s">
        <v>1460</v>
      </c>
      <c r="P799">
        <v>12</v>
      </c>
      <c r="Q799">
        <v>18</v>
      </c>
      <c r="R799">
        <v>11</v>
      </c>
      <c r="S799">
        <v>12</v>
      </c>
      <c r="T799">
        <v>10</v>
      </c>
      <c r="U799">
        <v>16</v>
      </c>
      <c r="W799" t="s">
        <v>5161</v>
      </c>
      <c r="X799" t="s">
        <v>4617</v>
      </c>
      <c r="Y799">
        <v>10</v>
      </c>
      <c r="AA799" t="s">
        <v>763</v>
      </c>
      <c r="AB799" s="6">
        <v>3</v>
      </c>
      <c r="AC799" t="s">
        <v>5162</v>
      </c>
      <c r="AD799" t="s">
        <v>5163</v>
      </c>
      <c r="AG799" t="s">
        <v>1136</v>
      </c>
      <c r="AH799" t="s">
        <v>230</v>
      </c>
      <c r="AI799" t="s">
        <v>94</v>
      </c>
      <c r="AJ799" t="s">
        <v>766</v>
      </c>
      <c r="AK799" t="s">
        <v>197</v>
      </c>
      <c r="AL799" t="s">
        <v>111</v>
      </c>
      <c r="AN799" t="b">
        <v>1</v>
      </c>
      <c r="AO799" t="b">
        <v>1</v>
      </c>
      <c r="AP799" t="b">
        <v>1</v>
      </c>
      <c r="AR799" t="s">
        <v>5164</v>
      </c>
      <c r="AS799" t="s">
        <v>314</v>
      </c>
      <c r="AT799" t="s">
        <v>5165</v>
      </c>
    </row>
    <row r="800" spans="1:51" x14ac:dyDescent="0.25">
      <c r="A800" s="1">
        <v>798</v>
      </c>
      <c r="B800" t="s">
        <v>5166</v>
      </c>
      <c r="C800" t="s">
        <v>4816</v>
      </c>
      <c r="D800">
        <v>149</v>
      </c>
      <c r="E800" t="s">
        <v>100</v>
      </c>
      <c r="F800" t="s">
        <v>352</v>
      </c>
      <c r="G800" t="s">
        <v>287</v>
      </c>
      <c r="H800" t="s">
        <v>5167</v>
      </c>
      <c r="I800" t="s">
        <v>611</v>
      </c>
      <c r="J800" s="2" t="str">
        <f t="shared" si="48"/>
        <v>{'average': 136</v>
      </c>
      <c r="K800" s="2" t="str">
        <f t="shared" si="49"/>
        <v xml:space="preserve"> 136</v>
      </c>
      <c r="L800" s="2" t="e">
        <f t="shared" si="51"/>
        <v>#VALUE!</v>
      </c>
      <c r="M800" s="3">
        <f t="shared" si="50"/>
        <v>0.47058823529411764</v>
      </c>
      <c r="N800" s="2">
        <v>64</v>
      </c>
      <c r="O800" t="s">
        <v>105</v>
      </c>
      <c r="P800">
        <v>20</v>
      </c>
      <c r="Q800">
        <v>14</v>
      </c>
      <c r="R800">
        <v>18</v>
      </c>
      <c r="S800">
        <v>18</v>
      </c>
      <c r="T800">
        <v>12</v>
      </c>
      <c r="U800">
        <v>12</v>
      </c>
      <c r="X800" t="s">
        <v>215</v>
      </c>
      <c r="Y800">
        <v>10</v>
      </c>
      <c r="Z800" t="s">
        <v>981</v>
      </c>
      <c r="AA800" t="s">
        <v>5168</v>
      </c>
      <c r="AB800" s="6">
        <v>9</v>
      </c>
      <c r="AC800" t="s">
        <v>5169</v>
      </c>
      <c r="AD800" t="s">
        <v>5170</v>
      </c>
      <c r="AG800" t="s">
        <v>5171</v>
      </c>
      <c r="AH800" t="s">
        <v>219</v>
      </c>
      <c r="AI800" t="s">
        <v>94</v>
      </c>
      <c r="AJ800" t="s">
        <v>915</v>
      </c>
      <c r="AK800" t="s">
        <v>123</v>
      </c>
      <c r="AL800" t="s">
        <v>124</v>
      </c>
      <c r="AM800" t="s">
        <v>1890</v>
      </c>
      <c r="AN800" t="b">
        <v>1</v>
      </c>
      <c r="AO800" t="b">
        <v>1</v>
      </c>
      <c r="AP800" t="b">
        <v>1</v>
      </c>
      <c r="AU800" t="s">
        <v>2248</v>
      </c>
      <c r="AV800" t="s">
        <v>3438</v>
      </c>
      <c r="AX800" t="s">
        <v>5172</v>
      </c>
    </row>
    <row r="801" spans="1:51" x14ac:dyDescent="0.25">
      <c r="A801" s="1">
        <v>799</v>
      </c>
      <c r="B801" t="s">
        <v>5173</v>
      </c>
      <c r="C801" t="s">
        <v>4816</v>
      </c>
      <c r="D801">
        <v>149</v>
      </c>
      <c r="E801" t="s">
        <v>100</v>
      </c>
      <c r="F801" t="s">
        <v>352</v>
      </c>
      <c r="G801" t="s">
        <v>287</v>
      </c>
      <c r="H801" t="s">
        <v>5167</v>
      </c>
      <c r="I801" t="s">
        <v>705</v>
      </c>
      <c r="J801" s="2" t="str">
        <f t="shared" si="48"/>
        <v>{'average': 90,</v>
      </c>
      <c r="K801" s="2" t="str">
        <f t="shared" si="49"/>
        <v xml:space="preserve"> 90,</v>
      </c>
      <c r="L801" s="2" t="str">
        <f t="shared" si="51"/>
        <v xml:space="preserve"> 90</v>
      </c>
      <c r="M801" s="3">
        <f t="shared" si="50"/>
        <v>0.4</v>
      </c>
      <c r="N801" s="2">
        <v>36</v>
      </c>
      <c r="O801" t="s">
        <v>105</v>
      </c>
      <c r="P801">
        <v>16</v>
      </c>
      <c r="Q801">
        <v>14</v>
      </c>
      <c r="R801">
        <v>16</v>
      </c>
      <c r="S801">
        <v>16</v>
      </c>
      <c r="T801">
        <v>12</v>
      </c>
      <c r="U801">
        <v>12</v>
      </c>
      <c r="X801" t="s">
        <v>215</v>
      </c>
      <c r="Y801">
        <v>10</v>
      </c>
      <c r="Z801" t="s">
        <v>981</v>
      </c>
      <c r="AA801" t="s">
        <v>5168</v>
      </c>
      <c r="AB801" s="6">
        <v>5</v>
      </c>
      <c r="AC801" t="s">
        <v>5174</v>
      </c>
      <c r="AD801" t="s">
        <v>5175</v>
      </c>
      <c r="AG801" t="s">
        <v>5171</v>
      </c>
      <c r="AH801" t="s">
        <v>219</v>
      </c>
      <c r="AI801" t="s">
        <v>94</v>
      </c>
      <c r="AJ801" t="s">
        <v>915</v>
      </c>
      <c r="AK801" t="s">
        <v>123</v>
      </c>
      <c r="AL801" t="s">
        <v>124</v>
      </c>
      <c r="AN801" t="b">
        <v>1</v>
      </c>
      <c r="AO801" t="b">
        <v>1</v>
      </c>
      <c r="AP801" t="b">
        <v>1</v>
      </c>
      <c r="AU801" t="s">
        <v>2248</v>
      </c>
      <c r="AV801" t="s">
        <v>3438</v>
      </c>
      <c r="AX801" t="s">
        <v>5172</v>
      </c>
    </row>
    <row r="802" spans="1:51" x14ac:dyDescent="0.25">
      <c r="A802" s="1">
        <v>800</v>
      </c>
      <c r="B802" t="s">
        <v>5176</v>
      </c>
      <c r="C802" t="s">
        <v>4816</v>
      </c>
      <c r="D802">
        <v>105</v>
      </c>
      <c r="E802" t="s">
        <v>130</v>
      </c>
      <c r="F802" t="s">
        <v>922</v>
      </c>
      <c r="G802" t="s">
        <v>109</v>
      </c>
      <c r="H802" t="s">
        <v>511</v>
      </c>
      <c r="I802" t="s">
        <v>5177</v>
      </c>
      <c r="J802" s="2" t="str">
        <f t="shared" si="48"/>
        <v>{'average': 299</v>
      </c>
      <c r="K802" s="2" t="str">
        <f t="shared" si="49"/>
        <v xml:space="preserve"> 299</v>
      </c>
      <c r="L802" s="2" t="e">
        <f t="shared" si="51"/>
        <v>#VALUE!</v>
      </c>
      <c r="M802" s="3">
        <f t="shared" si="50"/>
        <v>0.52173913043478259</v>
      </c>
      <c r="N802" s="2">
        <v>156</v>
      </c>
      <c r="O802" t="s">
        <v>1460</v>
      </c>
      <c r="P802">
        <v>20</v>
      </c>
      <c r="Q802">
        <v>24</v>
      </c>
      <c r="R802">
        <v>22</v>
      </c>
      <c r="S802">
        <v>20</v>
      </c>
      <c r="T802">
        <v>18</v>
      </c>
      <c r="U802">
        <v>26</v>
      </c>
      <c r="V802" t="s">
        <v>5178</v>
      </c>
      <c r="W802" t="s">
        <v>5179</v>
      </c>
      <c r="X802" t="s">
        <v>5180</v>
      </c>
      <c r="Y802">
        <v>21</v>
      </c>
      <c r="Z802" t="s">
        <v>5181</v>
      </c>
      <c r="AA802" t="s">
        <v>2370</v>
      </c>
      <c r="AB802" s="6">
        <v>23</v>
      </c>
      <c r="AC802" t="s">
        <v>5182</v>
      </c>
      <c r="AD802" t="s">
        <v>5183</v>
      </c>
      <c r="AE802" t="s">
        <v>5184</v>
      </c>
      <c r="AF802" t="s">
        <v>5185</v>
      </c>
      <c r="AG802" t="s">
        <v>5186</v>
      </c>
      <c r="AH802" t="s">
        <v>4207</v>
      </c>
      <c r="AI802" t="s">
        <v>4844</v>
      </c>
      <c r="AJ802" t="s">
        <v>467</v>
      </c>
      <c r="AK802" t="s">
        <v>5187</v>
      </c>
      <c r="AL802" t="s">
        <v>124</v>
      </c>
      <c r="AN802" t="b">
        <v>1</v>
      </c>
      <c r="AO802" t="b">
        <v>1</v>
      </c>
      <c r="AP802" t="b">
        <v>1</v>
      </c>
      <c r="AR802" t="s">
        <v>5188</v>
      </c>
      <c r="AS802" t="s">
        <v>314</v>
      </c>
      <c r="AT802" t="s">
        <v>523</v>
      </c>
      <c r="AU802" t="s">
        <v>919</v>
      </c>
      <c r="AV802" t="s">
        <v>3438</v>
      </c>
      <c r="AW802" t="s">
        <v>5189</v>
      </c>
      <c r="AY802" t="b">
        <v>1</v>
      </c>
    </row>
    <row r="803" spans="1:51" x14ac:dyDescent="0.25">
      <c r="A803" s="1">
        <v>801</v>
      </c>
      <c r="B803" t="s">
        <v>5190</v>
      </c>
      <c r="C803" t="s">
        <v>4816</v>
      </c>
      <c r="D803">
        <v>66</v>
      </c>
      <c r="E803" t="s">
        <v>100</v>
      </c>
      <c r="F803" t="s">
        <v>101</v>
      </c>
      <c r="G803" t="s">
        <v>173</v>
      </c>
      <c r="H803" t="s">
        <v>117</v>
      </c>
      <c r="I803" t="s">
        <v>1286</v>
      </c>
      <c r="J803" s="2" t="str">
        <f t="shared" si="48"/>
        <v>{'average': 88,</v>
      </c>
      <c r="K803" s="2" t="str">
        <f t="shared" si="49"/>
        <v xml:space="preserve"> 88,</v>
      </c>
      <c r="L803" s="2" t="str">
        <f t="shared" si="51"/>
        <v xml:space="preserve"> 88</v>
      </c>
      <c r="M803" s="3">
        <f t="shared" si="50"/>
        <v>0.18181818181818182</v>
      </c>
      <c r="N803" s="2">
        <v>16</v>
      </c>
      <c r="O803" t="s">
        <v>2978</v>
      </c>
      <c r="P803">
        <v>10</v>
      </c>
      <c r="Q803">
        <v>14</v>
      </c>
      <c r="R803">
        <v>12</v>
      </c>
      <c r="S803">
        <v>12</v>
      </c>
      <c r="T803">
        <v>14</v>
      </c>
      <c r="U803">
        <v>20</v>
      </c>
      <c r="V803" t="s">
        <v>5191</v>
      </c>
      <c r="W803" t="s">
        <v>4981</v>
      </c>
      <c r="Y803">
        <v>12</v>
      </c>
      <c r="Z803" t="s">
        <v>1062</v>
      </c>
      <c r="AA803" t="s">
        <v>5192</v>
      </c>
      <c r="AB803" s="6">
        <v>10</v>
      </c>
      <c r="AC803" t="s">
        <v>5193</v>
      </c>
      <c r="AD803" t="s">
        <v>5194</v>
      </c>
      <c r="AJ803" t="s">
        <v>5195</v>
      </c>
      <c r="AK803" t="s">
        <v>197</v>
      </c>
      <c r="AL803" t="s">
        <v>198</v>
      </c>
      <c r="AN803" t="b">
        <v>1</v>
      </c>
      <c r="AO803" t="b">
        <v>1</v>
      </c>
      <c r="AP803" t="b">
        <v>1</v>
      </c>
      <c r="AR803" t="s">
        <v>5196</v>
      </c>
      <c r="AT803" t="s">
        <v>4987</v>
      </c>
      <c r="AY803" t="b">
        <v>1</v>
      </c>
    </row>
    <row r="804" spans="1:51" x14ac:dyDescent="0.25">
      <c r="A804" s="1">
        <v>802</v>
      </c>
      <c r="B804" t="s">
        <v>5197</v>
      </c>
      <c r="C804" t="s">
        <v>4816</v>
      </c>
      <c r="D804">
        <v>151</v>
      </c>
      <c r="E804" t="s">
        <v>130</v>
      </c>
      <c r="F804" t="s">
        <v>797</v>
      </c>
      <c r="G804" t="s">
        <v>79</v>
      </c>
      <c r="H804" t="s">
        <v>145</v>
      </c>
      <c r="I804" t="s">
        <v>823</v>
      </c>
      <c r="J804" s="2" t="str">
        <f t="shared" si="48"/>
        <v>{'average': 45,</v>
      </c>
      <c r="K804" s="2" t="str">
        <f t="shared" si="49"/>
        <v xml:space="preserve"> 45,</v>
      </c>
      <c r="L804" s="2" t="str">
        <f t="shared" si="51"/>
        <v xml:space="preserve"> 45</v>
      </c>
      <c r="M804" s="3">
        <f t="shared" si="50"/>
        <v>0.26666666666666666</v>
      </c>
      <c r="N804" s="2">
        <v>12</v>
      </c>
      <c r="O804" t="s">
        <v>1093</v>
      </c>
      <c r="P804">
        <v>16</v>
      </c>
      <c r="Q804">
        <v>16</v>
      </c>
      <c r="R804">
        <v>14</v>
      </c>
      <c r="S804">
        <v>6</v>
      </c>
      <c r="T804">
        <v>12</v>
      </c>
      <c r="U804">
        <v>4</v>
      </c>
      <c r="W804" t="s">
        <v>4519</v>
      </c>
      <c r="X804" t="s">
        <v>3309</v>
      </c>
      <c r="Y804">
        <v>11</v>
      </c>
      <c r="AB804" s="6">
        <v>3</v>
      </c>
      <c r="AC804" t="s">
        <v>5198</v>
      </c>
      <c r="AD804" t="s">
        <v>5199</v>
      </c>
      <c r="AG804" t="s">
        <v>4936</v>
      </c>
      <c r="AH804" t="s">
        <v>1809</v>
      </c>
      <c r="AI804" t="s">
        <v>94</v>
      </c>
      <c r="AK804" t="s">
        <v>1871</v>
      </c>
      <c r="AL804" t="s">
        <v>124</v>
      </c>
      <c r="AM804" t="s">
        <v>633</v>
      </c>
      <c r="AN804" t="b">
        <v>1</v>
      </c>
      <c r="AO804" t="b">
        <v>1</v>
      </c>
      <c r="AP804" t="b">
        <v>1</v>
      </c>
    </row>
    <row r="805" spans="1:51" x14ac:dyDescent="0.25">
      <c r="A805" s="1">
        <v>803</v>
      </c>
      <c r="B805" t="s">
        <v>5200</v>
      </c>
      <c r="C805" t="s">
        <v>4816</v>
      </c>
      <c r="D805">
        <v>153</v>
      </c>
      <c r="E805" t="s">
        <v>304</v>
      </c>
      <c r="F805" t="s">
        <v>318</v>
      </c>
      <c r="G805" t="s">
        <v>109</v>
      </c>
      <c r="H805" t="s">
        <v>364</v>
      </c>
      <c r="I805" t="s">
        <v>5201</v>
      </c>
      <c r="J805" s="2" t="str">
        <f t="shared" si="48"/>
        <v xml:space="preserve">{'average': 5, </v>
      </c>
      <c r="K805" s="2" t="str">
        <f t="shared" si="49"/>
        <v xml:space="preserve"> 5, </v>
      </c>
      <c r="L805" s="2" t="str">
        <f t="shared" si="51"/>
        <v xml:space="preserve"> 5 </v>
      </c>
      <c r="M805" s="3" t="e">
        <f t="shared" si="50"/>
        <v>#VALUE!</v>
      </c>
      <c r="N805" s="2" t="e">
        <v>#VALUE!</v>
      </c>
      <c r="O805" t="s">
        <v>5202</v>
      </c>
      <c r="P805">
        <v>8</v>
      </c>
      <c r="Q805">
        <v>16</v>
      </c>
      <c r="R805">
        <v>8</v>
      </c>
      <c r="S805">
        <v>12</v>
      </c>
      <c r="T805">
        <v>9</v>
      </c>
      <c r="U805">
        <v>12</v>
      </c>
      <c r="W805" t="s">
        <v>5203</v>
      </c>
      <c r="X805" t="s">
        <v>226</v>
      </c>
      <c r="Y805">
        <v>11</v>
      </c>
      <c r="AA805" t="s">
        <v>5204</v>
      </c>
      <c r="AB805">
        <v>0.25</v>
      </c>
      <c r="AC805" t="s">
        <v>5205</v>
      </c>
      <c r="AD805" t="s">
        <v>5206</v>
      </c>
      <c r="AH805" t="s">
        <v>230</v>
      </c>
      <c r="AJ805" t="s">
        <v>4303</v>
      </c>
      <c r="AK805" t="s">
        <v>110</v>
      </c>
      <c r="AL805" t="s">
        <v>198</v>
      </c>
      <c r="AM805" t="s">
        <v>349</v>
      </c>
      <c r="AN805" t="b">
        <v>1</v>
      </c>
      <c r="AO805" t="b">
        <v>1</v>
      </c>
      <c r="AP805" t="b">
        <v>1</v>
      </c>
      <c r="AY805" t="b">
        <v>1</v>
      </c>
    </row>
    <row r="806" spans="1:51" x14ac:dyDescent="0.25">
      <c r="A806" s="1">
        <v>804</v>
      </c>
      <c r="B806" t="s">
        <v>5207</v>
      </c>
      <c r="C806" t="s">
        <v>4816</v>
      </c>
      <c r="D806">
        <v>153</v>
      </c>
      <c r="E806" t="s">
        <v>304</v>
      </c>
      <c r="F806" t="s">
        <v>318</v>
      </c>
      <c r="G806" t="s">
        <v>109</v>
      </c>
      <c r="H806" t="s">
        <v>830</v>
      </c>
      <c r="I806" t="s">
        <v>5208</v>
      </c>
      <c r="J806" s="2" t="str">
        <f t="shared" si="48"/>
        <v>{'average': 15,</v>
      </c>
      <c r="K806" s="2" t="str">
        <f t="shared" si="49"/>
        <v xml:space="preserve"> 15,</v>
      </c>
      <c r="L806" s="2" t="str">
        <f t="shared" si="51"/>
        <v xml:space="preserve"> 15</v>
      </c>
      <c r="M806" s="3" t="e">
        <f t="shared" si="50"/>
        <v>#VALUE!</v>
      </c>
      <c r="N806" s="2" t="e">
        <v>#VALUE!</v>
      </c>
      <c r="O806" t="s">
        <v>5202</v>
      </c>
      <c r="P806">
        <v>8</v>
      </c>
      <c r="Q806">
        <v>18</v>
      </c>
      <c r="R806">
        <v>8</v>
      </c>
      <c r="S806">
        <v>12</v>
      </c>
      <c r="T806">
        <v>10</v>
      </c>
      <c r="U806">
        <v>12</v>
      </c>
      <c r="W806" t="s">
        <v>4933</v>
      </c>
      <c r="X806" t="s">
        <v>226</v>
      </c>
      <c r="Y806">
        <v>10</v>
      </c>
      <c r="AA806" t="s">
        <v>5209</v>
      </c>
      <c r="AB806" s="6">
        <v>1</v>
      </c>
      <c r="AC806" t="s">
        <v>5205</v>
      </c>
      <c r="AD806" t="s">
        <v>5210</v>
      </c>
      <c r="AH806" t="s">
        <v>230</v>
      </c>
      <c r="AJ806" t="s">
        <v>5211</v>
      </c>
      <c r="AK806" t="s">
        <v>113</v>
      </c>
      <c r="AL806" t="s">
        <v>940</v>
      </c>
      <c r="AM806" t="s">
        <v>389</v>
      </c>
      <c r="AN806" t="b">
        <v>1</v>
      </c>
      <c r="AO806" t="b">
        <v>1</v>
      </c>
      <c r="AP806" t="b">
        <v>1</v>
      </c>
      <c r="AY806" t="b">
        <v>1</v>
      </c>
    </row>
    <row r="807" spans="1:51" x14ac:dyDescent="0.25">
      <c r="A807" s="1">
        <v>805</v>
      </c>
      <c r="B807" t="s">
        <v>5212</v>
      </c>
      <c r="C807" t="s">
        <v>4816</v>
      </c>
      <c r="D807">
        <v>44</v>
      </c>
      <c r="E807" t="s">
        <v>100</v>
      </c>
      <c r="F807" t="s">
        <v>188</v>
      </c>
      <c r="G807" t="s">
        <v>296</v>
      </c>
      <c r="H807" t="s">
        <v>2994</v>
      </c>
      <c r="I807" t="s">
        <v>841</v>
      </c>
      <c r="J807" s="2" t="str">
        <f t="shared" si="48"/>
        <v>{'average': 102</v>
      </c>
      <c r="K807" s="2" t="str">
        <f t="shared" si="49"/>
        <v xml:space="preserve"> 102</v>
      </c>
      <c r="L807" s="2" t="e">
        <f t="shared" si="51"/>
        <v>#VALUE!</v>
      </c>
      <c r="M807" s="3">
        <f t="shared" si="50"/>
        <v>0.47058823529411764</v>
      </c>
      <c r="N807" s="2">
        <v>48</v>
      </c>
      <c r="O807" t="s">
        <v>105</v>
      </c>
      <c r="P807">
        <v>18</v>
      </c>
      <c r="Q807">
        <v>12</v>
      </c>
      <c r="R807">
        <v>18</v>
      </c>
      <c r="S807">
        <v>11</v>
      </c>
      <c r="T807">
        <v>11</v>
      </c>
      <c r="U807">
        <v>16</v>
      </c>
      <c r="V807" t="s">
        <v>5213</v>
      </c>
      <c r="W807" t="s">
        <v>5214</v>
      </c>
      <c r="Y807">
        <v>10</v>
      </c>
      <c r="AA807" t="s">
        <v>5215</v>
      </c>
      <c r="AB807" s="6">
        <v>9</v>
      </c>
      <c r="AC807" t="s">
        <v>5216</v>
      </c>
      <c r="AD807" t="s">
        <v>5217</v>
      </c>
      <c r="AI807" t="s">
        <v>94</v>
      </c>
      <c r="AJ807" t="s">
        <v>5218</v>
      </c>
      <c r="AK807" t="s">
        <v>795</v>
      </c>
      <c r="AL807" t="s">
        <v>111</v>
      </c>
      <c r="AN807" t="b">
        <v>1</v>
      </c>
      <c r="AO807" t="b">
        <v>1</v>
      </c>
      <c r="AP807" t="b">
        <v>1</v>
      </c>
      <c r="AW807" t="s">
        <v>5219</v>
      </c>
      <c r="AY807" t="b">
        <v>1</v>
      </c>
    </row>
    <row r="808" spans="1:51" x14ac:dyDescent="0.25">
      <c r="A808" s="1">
        <v>806</v>
      </c>
      <c r="B808" t="s">
        <v>5220</v>
      </c>
      <c r="C808" t="s">
        <v>4816</v>
      </c>
      <c r="D808">
        <v>36</v>
      </c>
      <c r="E808" t="s">
        <v>100</v>
      </c>
      <c r="F808" t="s">
        <v>188</v>
      </c>
      <c r="G808" t="s">
        <v>102</v>
      </c>
      <c r="H808" t="s">
        <v>4822</v>
      </c>
      <c r="I808" t="s">
        <v>705</v>
      </c>
      <c r="J808" s="2" t="str">
        <f t="shared" si="48"/>
        <v>{'average': 90,</v>
      </c>
      <c r="K808" s="2" t="str">
        <f t="shared" si="49"/>
        <v xml:space="preserve"> 90,</v>
      </c>
      <c r="L808" s="2" t="str">
        <f t="shared" si="51"/>
        <v xml:space="preserve"> 90</v>
      </c>
      <c r="M808" s="3">
        <f t="shared" si="50"/>
        <v>0.4</v>
      </c>
      <c r="N808" s="2">
        <v>36</v>
      </c>
      <c r="O808" t="s">
        <v>105</v>
      </c>
      <c r="P808">
        <v>14</v>
      </c>
      <c r="Q808">
        <v>18</v>
      </c>
      <c r="R808">
        <v>16</v>
      </c>
      <c r="S808">
        <v>10</v>
      </c>
      <c r="T808">
        <v>11</v>
      </c>
      <c r="U808">
        <v>10</v>
      </c>
      <c r="V808" t="s">
        <v>1557</v>
      </c>
      <c r="W808" t="s">
        <v>5221</v>
      </c>
      <c r="Y808">
        <v>14</v>
      </c>
      <c r="AA808" t="s">
        <v>379</v>
      </c>
      <c r="AB808" s="6">
        <v>9</v>
      </c>
      <c r="AC808" t="s">
        <v>5222</v>
      </c>
      <c r="AD808" t="s">
        <v>5223</v>
      </c>
      <c r="AI808" t="s">
        <v>94</v>
      </c>
      <c r="AJ808" t="s">
        <v>385</v>
      </c>
      <c r="AK808" t="s">
        <v>110</v>
      </c>
      <c r="AL808" t="s">
        <v>111</v>
      </c>
      <c r="AN808" t="b">
        <v>1</v>
      </c>
      <c r="AO808" t="b">
        <v>1</v>
      </c>
      <c r="AP808" t="b">
        <v>1</v>
      </c>
      <c r="AW808" t="s">
        <v>5224</v>
      </c>
      <c r="AY808" t="b">
        <v>1</v>
      </c>
    </row>
    <row r="809" spans="1:51" x14ac:dyDescent="0.25">
      <c r="A809" s="1">
        <v>807</v>
      </c>
      <c r="B809" t="s">
        <v>5225</v>
      </c>
      <c r="C809" t="s">
        <v>4816</v>
      </c>
      <c r="D809">
        <v>62</v>
      </c>
      <c r="E809" t="s">
        <v>304</v>
      </c>
      <c r="F809" t="s">
        <v>305</v>
      </c>
      <c r="G809" t="s">
        <v>102</v>
      </c>
      <c r="H809" t="s">
        <v>1555</v>
      </c>
      <c r="I809" t="s">
        <v>5088</v>
      </c>
      <c r="J809" s="2" t="str">
        <f t="shared" si="48"/>
        <v>{'average': 91,</v>
      </c>
      <c r="K809" s="2" t="str">
        <f t="shared" si="49"/>
        <v xml:space="preserve"> 91,</v>
      </c>
      <c r="L809" s="2" t="str">
        <f t="shared" si="51"/>
        <v xml:space="preserve"> 91</v>
      </c>
      <c r="M809" s="3">
        <f t="shared" si="50"/>
        <v>0.46153846153846156</v>
      </c>
      <c r="N809" s="2">
        <v>42</v>
      </c>
      <c r="O809" t="s">
        <v>806</v>
      </c>
      <c r="P809">
        <v>11</v>
      </c>
      <c r="Q809">
        <v>20</v>
      </c>
      <c r="R809">
        <v>16</v>
      </c>
      <c r="S809">
        <v>11</v>
      </c>
      <c r="T809">
        <v>14</v>
      </c>
      <c r="U809">
        <v>11</v>
      </c>
      <c r="V809" t="s">
        <v>5226</v>
      </c>
      <c r="W809" t="s">
        <v>5227</v>
      </c>
      <c r="Y809">
        <v>20</v>
      </c>
      <c r="AA809" t="s">
        <v>5228</v>
      </c>
      <c r="AB809" s="6">
        <v>9</v>
      </c>
      <c r="AC809" t="s">
        <v>5229</v>
      </c>
      <c r="AD809" t="s">
        <v>5230</v>
      </c>
      <c r="AG809" t="s">
        <v>1214</v>
      </c>
      <c r="AI809" t="s">
        <v>94</v>
      </c>
      <c r="AJ809" t="s">
        <v>5231</v>
      </c>
      <c r="AK809" t="s">
        <v>197</v>
      </c>
      <c r="AL809" t="s">
        <v>111</v>
      </c>
      <c r="AN809" t="b">
        <v>1</v>
      </c>
      <c r="AO809" t="b">
        <v>1</v>
      </c>
      <c r="AP809" t="b">
        <v>1</v>
      </c>
      <c r="AY809" t="b">
        <v>1</v>
      </c>
    </row>
    <row r="810" spans="1:51" x14ac:dyDescent="0.25">
      <c r="A810" s="1">
        <v>808</v>
      </c>
      <c r="B810" t="s">
        <v>5232</v>
      </c>
      <c r="C810" t="s">
        <v>4816</v>
      </c>
      <c r="D810">
        <v>126</v>
      </c>
      <c r="E810" t="s">
        <v>100</v>
      </c>
      <c r="F810" t="s">
        <v>5233</v>
      </c>
      <c r="G810" t="s">
        <v>269</v>
      </c>
      <c r="H810" t="s">
        <v>5234</v>
      </c>
      <c r="I810" t="s">
        <v>4979</v>
      </c>
      <c r="J810" s="2" t="str">
        <f t="shared" si="48"/>
        <v>{'average': 81,</v>
      </c>
      <c r="K810" s="2" t="str">
        <f t="shared" si="49"/>
        <v xml:space="preserve"> 81,</v>
      </c>
      <c r="L810" s="2" t="str">
        <f t="shared" si="51"/>
        <v xml:space="preserve"> 81</v>
      </c>
      <c r="M810" s="3" t="e">
        <f t="shared" si="50"/>
        <v>#VALUE!</v>
      </c>
      <c r="N810" s="2" t="e">
        <v>#VALUE!</v>
      </c>
      <c r="O810" t="s">
        <v>105</v>
      </c>
      <c r="P810">
        <v>25</v>
      </c>
      <c r="Q810">
        <v>14</v>
      </c>
      <c r="R810">
        <v>10</v>
      </c>
      <c r="S810">
        <v>14</v>
      </c>
      <c r="T810">
        <v>20</v>
      </c>
      <c r="U810">
        <v>14</v>
      </c>
      <c r="V810" t="s">
        <v>5235</v>
      </c>
      <c r="W810" t="s">
        <v>5236</v>
      </c>
      <c r="X810" t="s">
        <v>226</v>
      </c>
      <c r="Y810">
        <v>15</v>
      </c>
      <c r="Z810" t="s">
        <v>812</v>
      </c>
      <c r="AA810" t="s">
        <v>1627</v>
      </c>
      <c r="AB810" s="6">
        <v>13</v>
      </c>
      <c r="AC810" t="s">
        <v>5237</v>
      </c>
      <c r="AD810" t="s">
        <v>5238</v>
      </c>
      <c r="AG810" t="s">
        <v>1869</v>
      </c>
      <c r="AH810" t="s">
        <v>230</v>
      </c>
      <c r="AI810" t="s">
        <v>94</v>
      </c>
      <c r="AJ810" t="s">
        <v>1630</v>
      </c>
      <c r="AK810" t="s">
        <v>617</v>
      </c>
      <c r="AL810" t="s">
        <v>124</v>
      </c>
      <c r="AN810" t="b">
        <v>1</v>
      </c>
      <c r="AO810" t="b">
        <v>1</v>
      </c>
      <c r="AP810" t="b">
        <v>1</v>
      </c>
      <c r="AR810" t="s">
        <v>5239</v>
      </c>
      <c r="AS810" t="s">
        <v>3493</v>
      </c>
      <c r="AT810" t="s">
        <v>5100</v>
      </c>
      <c r="AY810" t="b">
        <v>1</v>
      </c>
    </row>
    <row r="811" spans="1:51" x14ac:dyDescent="0.25">
      <c r="A811" s="1">
        <v>809</v>
      </c>
      <c r="B811" t="s">
        <v>5240</v>
      </c>
      <c r="C811" t="s">
        <v>4816</v>
      </c>
      <c r="D811">
        <v>82</v>
      </c>
      <c r="E811" t="s">
        <v>100</v>
      </c>
      <c r="F811" t="s">
        <v>188</v>
      </c>
      <c r="G811" t="s">
        <v>189</v>
      </c>
      <c r="H811" t="s">
        <v>5241</v>
      </c>
      <c r="I811" t="s">
        <v>611</v>
      </c>
      <c r="J811" s="2" t="str">
        <f t="shared" si="48"/>
        <v>{'average': 136</v>
      </c>
      <c r="K811" s="2" t="str">
        <f t="shared" si="49"/>
        <v xml:space="preserve"> 136</v>
      </c>
      <c r="L811" s="2" t="e">
        <f t="shared" si="51"/>
        <v>#VALUE!</v>
      </c>
      <c r="M811" s="3">
        <f t="shared" si="50"/>
        <v>0.47058823529411764</v>
      </c>
      <c r="N811" s="2">
        <v>64</v>
      </c>
      <c r="O811" t="s">
        <v>105</v>
      </c>
      <c r="P811">
        <v>18</v>
      </c>
      <c r="Q811">
        <v>12</v>
      </c>
      <c r="R811">
        <v>18</v>
      </c>
      <c r="S811">
        <v>11</v>
      </c>
      <c r="T811">
        <v>11</v>
      </c>
      <c r="U811">
        <v>16</v>
      </c>
      <c r="V811" t="s">
        <v>5213</v>
      </c>
      <c r="W811" t="s">
        <v>5214</v>
      </c>
      <c r="Y811">
        <v>10</v>
      </c>
      <c r="AA811" t="s">
        <v>205</v>
      </c>
      <c r="AB811" s="6">
        <v>9</v>
      </c>
      <c r="AC811" t="s">
        <v>5242</v>
      </c>
      <c r="AD811" t="s">
        <v>5243</v>
      </c>
      <c r="AI811" t="s">
        <v>94</v>
      </c>
      <c r="AJ811" t="s">
        <v>208</v>
      </c>
      <c r="AK811" t="s">
        <v>1707</v>
      </c>
      <c r="AL811" t="s">
        <v>4599</v>
      </c>
      <c r="AN811" t="b">
        <v>1</v>
      </c>
      <c r="AO811" t="b">
        <v>1</v>
      </c>
      <c r="AP811" t="b">
        <v>1</v>
      </c>
      <c r="AR811" t="s">
        <v>5244</v>
      </c>
      <c r="AS811" t="s">
        <v>185</v>
      </c>
      <c r="AT811" t="s">
        <v>5245</v>
      </c>
      <c r="AY811" t="b">
        <v>1</v>
      </c>
    </row>
    <row r="812" spans="1:51" x14ac:dyDescent="0.25">
      <c r="A812" s="1">
        <v>810</v>
      </c>
      <c r="B812" t="s">
        <v>5246</v>
      </c>
      <c r="C812" t="s">
        <v>4816</v>
      </c>
      <c r="D812">
        <v>155</v>
      </c>
      <c r="E812" t="s">
        <v>100</v>
      </c>
      <c r="F812" t="s">
        <v>5247</v>
      </c>
      <c r="G812" t="s">
        <v>109</v>
      </c>
      <c r="H812" t="s">
        <v>5248</v>
      </c>
      <c r="I812" t="s">
        <v>450</v>
      </c>
      <c r="J812" s="2" t="str">
        <f t="shared" si="48"/>
        <v>{'average': 55,</v>
      </c>
      <c r="K812" s="2" t="str">
        <f t="shared" si="49"/>
        <v xml:space="preserve"> 55,</v>
      </c>
      <c r="L812" s="2" t="str">
        <f t="shared" si="51"/>
        <v xml:space="preserve"> 55</v>
      </c>
      <c r="M812" s="3">
        <f t="shared" si="50"/>
        <v>0.18181818181818182</v>
      </c>
      <c r="N812" s="2">
        <v>10</v>
      </c>
      <c r="O812" t="s">
        <v>5249</v>
      </c>
      <c r="P812">
        <v>18</v>
      </c>
      <c r="Q812">
        <v>14</v>
      </c>
      <c r="R812">
        <v>12</v>
      </c>
      <c r="S812">
        <v>10</v>
      </c>
      <c r="T812">
        <v>8</v>
      </c>
      <c r="U812">
        <v>15</v>
      </c>
      <c r="W812" t="s">
        <v>1110</v>
      </c>
      <c r="Y812">
        <v>13</v>
      </c>
      <c r="AA812" t="s">
        <v>5250</v>
      </c>
      <c r="AB812" s="6">
        <v>4</v>
      </c>
      <c r="AC812" t="s">
        <v>5251</v>
      </c>
      <c r="AD812" t="s">
        <v>5252</v>
      </c>
      <c r="AG812" t="s">
        <v>5253</v>
      </c>
      <c r="AI812" t="s">
        <v>94</v>
      </c>
      <c r="AJ812" t="s">
        <v>231</v>
      </c>
      <c r="AK812" t="s">
        <v>110</v>
      </c>
      <c r="AL812" t="s">
        <v>124</v>
      </c>
      <c r="AM812" t="s">
        <v>787</v>
      </c>
      <c r="AN812" t="b">
        <v>1</v>
      </c>
      <c r="AO812" t="b">
        <v>1</v>
      </c>
      <c r="AP812" t="b">
        <v>1</v>
      </c>
      <c r="AU812" t="s">
        <v>5254</v>
      </c>
    </row>
    <row r="813" spans="1:51" x14ac:dyDescent="0.25">
      <c r="A813" s="1">
        <v>811</v>
      </c>
      <c r="B813" t="s">
        <v>5255</v>
      </c>
      <c r="C813" t="s">
        <v>4816</v>
      </c>
      <c r="D813">
        <v>155</v>
      </c>
      <c r="E813" t="s">
        <v>100</v>
      </c>
      <c r="F813" t="s">
        <v>5247</v>
      </c>
      <c r="G813" t="s">
        <v>109</v>
      </c>
      <c r="H813" t="s">
        <v>5248</v>
      </c>
      <c r="I813" t="s">
        <v>1843</v>
      </c>
      <c r="J813" s="2" t="str">
        <f t="shared" si="48"/>
        <v>{'average': 104</v>
      </c>
      <c r="K813" s="2" t="str">
        <f t="shared" si="49"/>
        <v xml:space="preserve"> 104</v>
      </c>
      <c r="L813" s="2" t="e">
        <f t="shared" si="51"/>
        <v>#VALUE!</v>
      </c>
      <c r="M813" s="3">
        <f t="shared" si="50"/>
        <v>0.30769230769230771</v>
      </c>
      <c r="N813" s="2">
        <v>32</v>
      </c>
      <c r="O813" t="s">
        <v>5249</v>
      </c>
      <c r="P813">
        <v>20</v>
      </c>
      <c r="Q813">
        <v>14</v>
      </c>
      <c r="R813">
        <v>14</v>
      </c>
      <c r="S813">
        <v>10</v>
      </c>
      <c r="T813">
        <v>8</v>
      </c>
      <c r="U813">
        <v>16</v>
      </c>
      <c r="W813" t="s">
        <v>3675</v>
      </c>
      <c r="Y813">
        <v>16</v>
      </c>
      <c r="AA813" t="s">
        <v>5250</v>
      </c>
      <c r="AB813" s="6">
        <v>6</v>
      </c>
      <c r="AC813" t="s">
        <v>5251</v>
      </c>
      <c r="AD813" t="s">
        <v>5256</v>
      </c>
      <c r="AG813" t="s">
        <v>5253</v>
      </c>
      <c r="AI813" t="s">
        <v>94</v>
      </c>
      <c r="AJ813" t="s">
        <v>231</v>
      </c>
      <c r="AK813" t="s">
        <v>110</v>
      </c>
      <c r="AL813" t="s">
        <v>124</v>
      </c>
      <c r="AM813" t="s">
        <v>787</v>
      </c>
      <c r="AN813" t="b">
        <v>1</v>
      </c>
      <c r="AO813" t="b">
        <v>1</v>
      </c>
      <c r="AP813" t="b">
        <v>1</v>
      </c>
      <c r="AU813" t="s">
        <v>5254</v>
      </c>
    </row>
    <row r="814" spans="1:51" x14ac:dyDescent="0.25">
      <c r="A814" s="1">
        <v>812</v>
      </c>
      <c r="B814" t="s">
        <v>5257</v>
      </c>
      <c r="C814" t="s">
        <v>4816</v>
      </c>
      <c r="D814">
        <v>38</v>
      </c>
      <c r="E814" t="s">
        <v>100</v>
      </c>
      <c r="F814" t="s">
        <v>115</v>
      </c>
      <c r="G814" t="s">
        <v>189</v>
      </c>
      <c r="H814" t="s">
        <v>364</v>
      </c>
      <c r="I814" t="s">
        <v>1001</v>
      </c>
      <c r="J814" s="2" t="str">
        <f t="shared" si="48"/>
        <v>{'average': 54,</v>
      </c>
      <c r="K814" s="2" t="str">
        <f t="shared" si="49"/>
        <v xml:space="preserve"> 54,</v>
      </c>
      <c r="L814" s="2" t="str">
        <f t="shared" si="51"/>
        <v xml:space="preserve"> 54</v>
      </c>
      <c r="M814" s="3" t="e">
        <f t="shared" si="50"/>
        <v>#VALUE!</v>
      </c>
      <c r="N814" s="2" t="e">
        <v>#VALUE!</v>
      </c>
      <c r="O814" t="s">
        <v>105</v>
      </c>
      <c r="P814">
        <v>10</v>
      </c>
      <c r="Q814">
        <v>16</v>
      </c>
      <c r="R814">
        <v>11</v>
      </c>
      <c r="S814">
        <v>17</v>
      </c>
      <c r="T814">
        <v>12</v>
      </c>
      <c r="U814">
        <v>11</v>
      </c>
      <c r="V814" t="s">
        <v>431</v>
      </c>
      <c r="W814" t="s">
        <v>5258</v>
      </c>
      <c r="Y814">
        <v>11</v>
      </c>
      <c r="AA814" t="s">
        <v>451</v>
      </c>
      <c r="AB814" s="6">
        <v>8</v>
      </c>
      <c r="AC814" t="s">
        <v>5259</v>
      </c>
      <c r="AD814" t="s">
        <v>5260</v>
      </c>
      <c r="AG814" t="s">
        <v>122</v>
      </c>
      <c r="AI814" t="s">
        <v>94</v>
      </c>
      <c r="AJ814" t="s">
        <v>453</v>
      </c>
      <c r="AK814" t="s">
        <v>123</v>
      </c>
      <c r="AL814" t="s">
        <v>124</v>
      </c>
      <c r="AN814" t="b">
        <v>1</v>
      </c>
      <c r="AO814" t="b">
        <v>1</v>
      </c>
      <c r="AP814" t="b">
        <v>1</v>
      </c>
      <c r="AR814" t="s">
        <v>5261</v>
      </c>
      <c r="AS814" t="s">
        <v>200</v>
      </c>
      <c r="AT814" t="s">
        <v>428</v>
      </c>
      <c r="AY814" t="b">
        <v>1</v>
      </c>
    </row>
    <row r="815" spans="1:51" x14ac:dyDescent="0.25">
      <c r="A815" s="1">
        <v>813</v>
      </c>
      <c r="B815" t="s">
        <v>5262</v>
      </c>
      <c r="C815" t="s">
        <v>4816</v>
      </c>
      <c r="D815">
        <v>128</v>
      </c>
      <c r="E815" t="s">
        <v>100</v>
      </c>
      <c r="F815" t="s">
        <v>188</v>
      </c>
      <c r="G815" t="s">
        <v>109</v>
      </c>
      <c r="H815" t="s">
        <v>567</v>
      </c>
      <c r="I815" t="s">
        <v>1286</v>
      </c>
      <c r="J815" s="2" t="str">
        <f t="shared" si="48"/>
        <v>{'average': 88,</v>
      </c>
      <c r="K815" s="2" t="str">
        <f t="shared" si="49"/>
        <v xml:space="preserve"> 88,</v>
      </c>
      <c r="L815" s="2" t="str">
        <f t="shared" si="51"/>
        <v xml:space="preserve"> 88</v>
      </c>
      <c r="M815" s="3">
        <f t="shared" si="50"/>
        <v>0.18181818181818182</v>
      </c>
      <c r="N815" s="2">
        <v>16</v>
      </c>
      <c r="O815" t="s">
        <v>105</v>
      </c>
      <c r="P815">
        <v>12</v>
      </c>
      <c r="Q815">
        <v>16</v>
      </c>
      <c r="R815">
        <v>12</v>
      </c>
      <c r="S815">
        <v>20</v>
      </c>
      <c r="T815">
        <v>10</v>
      </c>
      <c r="U815">
        <v>12</v>
      </c>
      <c r="V815" t="s">
        <v>5263</v>
      </c>
      <c r="W815" t="s">
        <v>5264</v>
      </c>
      <c r="X815" t="s">
        <v>226</v>
      </c>
      <c r="Y815">
        <v>10</v>
      </c>
      <c r="Z815" t="s">
        <v>5181</v>
      </c>
      <c r="AA815" t="s">
        <v>5265</v>
      </c>
      <c r="AB815" s="6">
        <v>11</v>
      </c>
      <c r="AC815" t="s">
        <v>5266</v>
      </c>
      <c r="AD815" t="s">
        <v>5267</v>
      </c>
      <c r="AH815" t="s">
        <v>230</v>
      </c>
      <c r="AJ815" t="s">
        <v>5268</v>
      </c>
      <c r="AK815" t="s">
        <v>139</v>
      </c>
      <c r="AL815" t="s">
        <v>124</v>
      </c>
      <c r="AN815" t="b">
        <v>1</v>
      </c>
      <c r="AO815" t="b">
        <v>1</v>
      </c>
      <c r="AP815" t="b">
        <v>1</v>
      </c>
      <c r="AR815" t="s">
        <v>5269</v>
      </c>
      <c r="AS815" t="s">
        <v>200</v>
      </c>
      <c r="AT815" t="s">
        <v>3445</v>
      </c>
      <c r="AY815" t="b">
        <v>1</v>
      </c>
    </row>
    <row r="816" spans="1:51" x14ac:dyDescent="0.25">
      <c r="A816" s="1">
        <v>814</v>
      </c>
      <c r="B816" t="s">
        <v>5270</v>
      </c>
      <c r="C816" t="s">
        <v>5271</v>
      </c>
      <c r="D816">
        <v>4</v>
      </c>
      <c r="E816" t="s">
        <v>100</v>
      </c>
      <c r="F816" t="s">
        <v>78</v>
      </c>
      <c r="G816" t="s">
        <v>116</v>
      </c>
      <c r="H816" t="s">
        <v>132</v>
      </c>
      <c r="I816" t="s">
        <v>450</v>
      </c>
      <c r="J816" s="2" t="str">
        <f t="shared" si="48"/>
        <v>{'average': 55,</v>
      </c>
      <c r="K816" s="2" t="str">
        <f t="shared" si="49"/>
        <v xml:space="preserve"> 55,</v>
      </c>
      <c r="L816" s="2" t="str">
        <f t="shared" si="51"/>
        <v xml:space="preserve"> 55</v>
      </c>
      <c r="M816" s="3">
        <f t="shared" si="50"/>
        <v>0.18181818181818182</v>
      </c>
      <c r="N816" s="2">
        <v>10</v>
      </c>
      <c r="O816" t="s">
        <v>5272</v>
      </c>
      <c r="P816">
        <v>13</v>
      </c>
      <c r="Q816">
        <v>14</v>
      </c>
      <c r="R816">
        <v>13</v>
      </c>
      <c r="S816">
        <v>4</v>
      </c>
      <c r="T816">
        <v>12</v>
      </c>
      <c r="U816">
        <v>6</v>
      </c>
      <c r="W816" t="s">
        <v>4250</v>
      </c>
      <c r="X816" t="s">
        <v>226</v>
      </c>
      <c r="Y816">
        <v>13</v>
      </c>
      <c r="Z816" t="s">
        <v>361</v>
      </c>
      <c r="AA816" t="s">
        <v>5273</v>
      </c>
      <c r="AB816" s="6">
        <v>3</v>
      </c>
      <c r="AC816" t="s">
        <v>5274</v>
      </c>
      <c r="AD816" t="s">
        <v>5275</v>
      </c>
      <c r="AG816" t="s">
        <v>1214</v>
      </c>
      <c r="AH816" t="s">
        <v>230</v>
      </c>
      <c r="AI816" t="s">
        <v>94</v>
      </c>
      <c r="AJ816" t="s">
        <v>5276</v>
      </c>
      <c r="AK816" t="s">
        <v>157</v>
      </c>
      <c r="AL816" t="s">
        <v>124</v>
      </c>
      <c r="AM816" t="s">
        <v>633</v>
      </c>
      <c r="AN816" t="b">
        <v>1</v>
      </c>
      <c r="AO816" t="b">
        <v>1</v>
      </c>
      <c r="AP816" t="b">
        <v>1</v>
      </c>
      <c r="AV816" t="s">
        <v>284</v>
      </c>
    </row>
    <row r="817" spans="1:58" x14ac:dyDescent="0.25">
      <c r="A817" s="1">
        <v>815</v>
      </c>
      <c r="B817" t="s">
        <v>5277</v>
      </c>
      <c r="C817" t="s">
        <v>5271</v>
      </c>
      <c r="D817">
        <v>5</v>
      </c>
      <c r="E817" t="s">
        <v>100</v>
      </c>
      <c r="F817" t="s">
        <v>5278</v>
      </c>
      <c r="G817" t="s">
        <v>202</v>
      </c>
      <c r="H817" t="s">
        <v>132</v>
      </c>
      <c r="I817" t="s">
        <v>399</v>
      </c>
      <c r="J817" s="2" t="str">
        <f t="shared" si="48"/>
        <v>{'average': 26,</v>
      </c>
      <c r="K817" s="2" t="str">
        <f t="shared" si="49"/>
        <v xml:space="preserve"> 26,</v>
      </c>
      <c r="L817" s="2" t="str">
        <f t="shared" si="51"/>
        <v xml:space="preserve"> 26</v>
      </c>
      <c r="M817" s="3">
        <f t="shared" si="50"/>
        <v>0.30769230769230771</v>
      </c>
      <c r="N817" s="2">
        <v>8</v>
      </c>
      <c r="O817" t="s">
        <v>105</v>
      </c>
      <c r="P817">
        <v>13</v>
      </c>
      <c r="Q817">
        <v>16</v>
      </c>
      <c r="R817">
        <v>15</v>
      </c>
      <c r="S817">
        <v>8</v>
      </c>
      <c r="T817">
        <v>10</v>
      </c>
      <c r="U817">
        <v>9</v>
      </c>
      <c r="W817" t="s">
        <v>3810</v>
      </c>
      <c r="Y817">
        <v>12</v>
      </c>
      <c r="AA817" t="s">
        <v>5279</v>
      </c>
      <c r="AB817" s="6">
        <v>2</v>
      </c>
      <c r="AC817" t="s">
        <v>5280</v>
      </c>
      <c r="AD817" t="s">
        <v>5281</v>
      </c>
      <c r="AJ817" t="s">
        <v>79</v>
      </c>
      <c r="AK817" t="s">
        <v>1707</v>
      </c>
      <c r="AL817" t="s">
        <v>158</v>
      </c>
      <c r="AM817" t="s">
        <v>282</v>
      </c>
      <c r="AN817" t="b">
        <v>1</v>
      </c>
      <c r="AO817" t="b">
        <v>1</v>
      </c>
      <c r="AP817" t="b">
        <v>1</v>
      </c>
    </row>
    <row r="818" spans="1:58" x14ac:dyDescent="0.25">
      <c r="A818" s="1">
        <v>816</v>
      </c>
      <c r="B818" t="s">
        <v>5282</v>
      </c>
      <c r="C818" t="s">
        <v>5271</v>
      </c>
      <c r="D818">
        <v>6</v>
      </c>
      <c r="E818" t="s">
        <v>130</v>
      </c>
      <c r="F818" t="s">
        <v>363</v>
      </c>
      <c r="G818" t="s">
        <v>116</v>
      </c>
      <c r="H818" t="s">
        <v>145</v>
      </c>
      <c r="I818" t="s">
        <v>2962</v>
      </c>
      <c r="J818" s="2" t="str">
        <f t="shared" si="48"/>
        <v>{'average': 68,</v>
      </c>
      <c r="K818" s="2" t="str">
        <f t="shared" si="49"/>
        <v xml:space="preserve"> 68,</v>
      </c>
      <c r="L818" s="2" t="str">
        <f t="shared" si="51"/>
        <v xml:space="preserve"> 68</v>
      </c>
      <c r="M818" s="3">
        <f t="shared" si="50"/>
        <v>0.35294117647058826</v>
      </c>
      <c r="N818" s="2">
        <v>24</v>
      </c>
      <c r="O818" t="s">
        <v>1521</v>
      </c>
      <c r="P818">
        <v>19</v>
      </c>
      <c r="Q818">
        <v>10</v>
      </c>
      <c r="R818">
        <v>17</v>
      </c>
      <c r="S818">
        <v>7</v>
      </c>
      <c r="T818">
        <v>9</v>
      </c>
      <c r="U818">
        <v>9</v>
      </c>
      <c r="Y818">
        <v>9</v>
      </c>
      <c r="AA818" t="s">
        <v>869</v>
      </c>
      <c r="AB818" s="6">
        <v>3</v>
      </c>
      <c r="AC818" t="s">
        <v>5283</v>
      </c>
      <c r="AD818" t="s">
        <v>5284</v>
      </c>
      <c r="AI818" t="s">
        <v>94</v>
      </c>
      <c r="AJ818" t="s">
        <v>873</v>
      </c>
      <c r="AK818" t="s">
        <v>139</v>
      </c>
      <c r="AL818" t="s">
        <v>97</v>
      </c>
      <c r="AM818" t="s">
        <v>828</v>
      </c>
      <c r="AN818" t="b">
        <v>1</v>
      </c>
      <c r="AO818" t="b">
        <v>1</v>
      </c>
      <c r="AP818" t="b">
        <v>1</v>
      </c>
    </row>
    <row r="819" spans="1:58" x14ac:dyDescent="0.25">
      <c r="A819" s="1">
        <v>817</v>
      </c>
      <c r="B819" t="s">
        <v>5285</v>
      </c>
      <c r="C819" t="s">
        <v>5271</v>
      </c>
      <c r="D819">
        <v>7</v>
      </c>
      <c r="E819" t="s">
        <v>100</v>
      </c>
      <c r="F819" t="s">
        <v>5286</v>
      </c>
      <c r="G819" t="s">
        <v>269</v>
      </c>
      <c r="H819" t="s">
        <v>475</v>
      </c>
      <c r="I819" t="s">
        <v>1195</v>
      </c>
      <c r="J819" s="2" t="str">
        <f t="shared" si="48"/>
        <v>{'average': 16,</v>
      </c>
      <c r="K819" s="2" t="str">
        <f t="shared" si="49"/>
        <v xml:space="preserve"> 16,</v>
      </c>
      <c r="L819" s="2" t="str">
        <f t="shared" si="51"/>
        <v xml:space="preserve"> 16</v>
      </c>
      <c r="M819" s="3">
        <f t="shared" si="50"/>
        <v>0.1875</v>
      </c>
      <c r="N819" s="2">
        <v>3</v>
      </c>
      <c r="O819" t="s">
        <v>134</v>
      </c>
      <c r="P819">
        <v>13</v>
      </c>
      <c r="Q819">
        <v>14</v>
      </c>
      <c r="R819">
        <v>13</v>
      </c>
      <c r="S819">
        <v>6</v>
      </c>
      <c r="T819">
        <v>8</v>
      </c>
      <c r="U819">
        <v>7</v>
      </c>
      <c r="W819" t="s">
        <v>5287</v>
      </c>
      <c r="X819" t="s">
        <v>226</v>
      </c>
      <c r="Y819">
        <v>13</v>
      </c>
      <c r="AA819" t="s">
        <v>5279</v>
      </c>
      <c r="AB819">
        <v>0.5</v>
      </c>
      <c r="AC819" t="s">
        <v>5288</v>
      </c>
      <c r="AD819" t="s">
        <v>5289</v>
      </c>
      <c r="AG819" t="s">
        <v>1214</v>
      </c>
      <c r="AH819" t="s">
        <v>230</v>
      </c>
      <c r="AI819" t="s">
        <v>94</v>
      </c>
      <c r="AJ819" t="s">
        <v>79</v>
      </c>
      <c r="AK819" t="s">
        <v>123</v>
      </c>
      <c r="AL819" t="s">
        <v>124</v>
      </c>
      <c r="AN819" t="b">
        <v>1</v>
      </c>
      <c r="AO819" t="b">
        <v>1</v>
      </c>
      <c r="AP819" t="b">
        <v>1</v>
      </c>
      <c r="AV819" t="s">
        <v>447</v>
      </c>
      <c r="AX819" t="s">
        <v>2250</v>
      </c>
    </row>
    <row r="820" spans="1:58" x14ac:dyDescent="0.25">
      <c r="A820" s="1">
        <v>818</v>
      </c>
      <c r="B820" t="s">
        <v>5290</v>
      </c>
      <c r="C820" t="s">
        <v>5271</v>
      </c>
      <c r="D820">
        <v>8</v>
      </c>
      <c r="E820" t="s">
        <v>100</v>
      </c>
      <c r="F820" t="s">
        <v>352</v>
      </c>
      <c r="G820" t="s">
        <v>109</v>
      </c>
      <c r="H820" t="s">
        <v>319</v>
      </c>
      <c r="I820" t="s">
        <v>611</v>
      </c>
      <c r="J820" s="2" t="str">
        <f t="shared" si="48"/>
        <v>{'average': 136</v>
      </c>
      <c r="K820" s="2" t="str">
        <f t="shared" si="49"/>
        <v xml:space="preserve"> 136</v>
      </c>
      <c r="L820" s="2" t="e">
        <f t="shared" si="51"/>
        <v>#VALUE!</v>
      </c>
      <c r="M820" s="3">
        <f t="shared" si="50"/>
        <v>0.47058823529411764</v>
      </c>
      <c r="N820" s="2">
        <v>64</v>
      </c>
      <c r="O820" t="s">
        <v>105</v>
      </c>
      <c r="P820">
        <v>16</v>
      </c>
      <c r="Q820">
        <v>14</v>
      </c>
      <c r="R820">
        <v>18</v>
      </c>
      <c r="S820">
        <v>18</v>
      </c>
      <c r="T820">
        <v>17</v>
      </c>
      <c r="U820">
        <v>18</v>
      </c>
      <c r="V820" t="s">
        <v>5291</v>
      </c>
      <c r="W820" t="s">
        <v>868</v>
      </c>
      <c r="X820" t="s">
        <v>226</v>
      </c>
      <c r="Y820">
        <v>17</v>
      </c>
      <c r="Z820" t="s">
        <v>1441</v>
      </c>
      <c r="AA820" t="s">
        <v>5292</v>
      </c>
      <c r="AB820" s="6">
        <v>9</v>
      </c>
      <c r="AC820" t="s">
        <v>5293</v>
      </c>
      <c r="AD820" t="s">
        <v>5294</v>
      </c>
      <c r="AG820" t="s">
        <v>5295</v>
      </c>
      <c r="AH820" t="s">
        <v>230</v>
      </c>
      <c r="AI820" t="s">
        <v>94</v>
      </c>
      <c r="AJ820" t="s">
        <v>5296</v>
      </c>
      <c r="AK820" t="s">
        <v>1264</v>
      </c>
      <c r="AL820" t="s">
        <v>124</v>
      </c>
      <c r="AM820" t="s">
        <v>447</v>
      </c>
      <c r="AN820" t="b">
        <v>1</v>
      </c>
      <c r="AO820" t="b">
        <v>1</v>
      </c>
      <c r="AP820" t="b">
        <v>1</v>
      </c>
      <c r="AR820" t="s">
        <v>5297</v>
      </c>
      <c r="AS820" t="s">
        <v>314</v>
      </c>
      <c r="AU820" t="s">
        <v>361</v>
      </c>
      <c r="AV820" t="s">
        <v>5298</v>
      </c>
      <c r="BF820" t="s">
        <v>3861</v>
      </c>
    </row>
    <row r="821" spans="1:58" x14ac:dyDescent="0.25">
      <c r="A821" s="1">
        <v>819</v>
      </c>
      <c r="B821" t="s">
        <v>5299</v>
      </c>
      <c r="C821" t="s">
        <v>5271</v>
      </c>
      <c r="D821">
        <v>10</v>
      </c>
      <c r="E821" t="s">
        <v>77</v>
      </c>
      <c r="F821" t="s">
        <v>363</v>
      </c>
      <c r="G821" t="s">
        <v>269</v>
      </c>
      <c r="H821" t="s">
        <v>531</v>
      </c>
      <c r="I821" t="s">
        <v>3718</v>
      </c>
      <c r="J821" s="2" t="str">
        <f t="shared" si="48"/>
        <v>{'average': 200</v>
      </c>
      <c r="K821" s="2" t="str">
        <f t="shared" si="49"/>
        <v xml:space="preserve"> 200</v>
      </c>
      <c r="L821" s="2" t="e">
        <f t="shared" si="51"/>
        <v>#VALUE!</v>
      </c>
      <c r="M821" s="3">
        <f t="shared" si="50"/>
        <v>0.48</v>
      </c>
      <c r="N821" s="2">
        <v>96</v>
      </c>
      <c r="O821" t="s">
        <v>308</v>
      </c>
      <c r="P821">
        <v>27</v>
      </c>
      <c r="Q821">
        <v>10</v>
      </c>
      <c r="R821">
        <v>22</v>
      </c>
      <c r="S821">
        <v>12</v>
      </c>
      <c r="T821">
        <v>16</v>
      </c>
      <c r="U821">
        <v>16</v>
      </c>
      <c r="V821" t="s">
        <v>5300</v>
      </c>
      <c r="W821" t="s">
        <v>5301</v>
      </c>
      <c r="Y821">
        <v>17</v>
      </c>
      <c r="AA821" t="s">
        <v>869</v>
      </c>
      <c r="AB821" s="6">
        <v>11</v>
      </c>
      <c r="AC821" t="s">
        <v>5302</v>
      </c>
      <c r="AD821" t="s">
        <v>5303</v>
      </c>
      <c r="AG821" t="s">
        <v>1214</v>
      </c>
      <c r="AI821" t="s">
        <v>94</v>
      </c>
      <c r="AJ821" t="s">
        <v>873</v>
      </c>
      <c r="AK821" t="s">
        <v>372</v>
      </c>
      <c r="AL821" t="s">
        <v>1185</v>
      </c>
      <c r="AN821" t="b">
        <v>1</v>
      </c>
      <c r="AO821" t="b">
        <v>1</v>
      </c>
      <c r="AP821" t="b">
        <v>1</v>
      </c>
      <c r="AR821" t="s">
        <v>5304</v>
      </c>
      <c r="AS821" t="s">
        <v>314</v>
      </c>
    </row>
    <row r="822" spans="1:58" x14ac:dyDescent="0.25">
      <c r="A822" s="1">
        <v>820</v>
      </c>
      <c r="B822" t="s">
        <v>5305</v>
      </c>
      <c r="C822" t="s">
        <v>5271</v>
      </c>
      <c r="D822">
        <v>9</v>
      </c>
      <c r="E822" t="s">
        <v>100</v>
      </c>
      <c r="F822" t="s">
        <v>1037</v>
      </c>
      <c r="G822" t="s">
        <v>202</v>
      </c>
      <c r="H822" t="s">
        <v>145</v>
      </c>
      <c r="I822" t="s">
        <v>289</v>
      </c>
      <c r="J822" s="2" t="str">
        <f t="shared" si="48"/>
        <v>{'average': 45,</v>
      </c>
      <c r="K822" s="2" t="str">
        <f t="shared" si="49"/>
        <v xml:space="preserve"> 45,</v>
      </c>
      <c r="L822" s="2" t="str">
        <f t="shared" si="51"/>
        <v xml:space="preserve"> 45</v>
      </c>
      <c r="M822" s="3">
        <f t="shared" si="50"/>
        <v>0.4</v>
      </c>
      <c r="N822" s="2">
        <v>18</v>
      </c>
      <c r="O822" t="s">
        <v>308</v>
      </c>
      <c r="P822">
        <v>14</v>
      </c>
      <c r="Q822">
        <v>16</v>
      </c>
      <c r="R822">
        <v>17</v>
      </c>
      <c r="S822">
        <v>12</v>
      </c>
      <c r="T822">
        <v>11</v>
      </c>
      <c r="U822">
        <v>18</v>
      </c>
      <c r="W822" t="s">
        <v>5306</v>
      </c>
      <c r="X822" t="s">
        <v>3469</v>
      </c>
      <c r="Y822">
        <v>10</v>
      </c>
      <c r="AA822" t="s">
        <v>5083</v>
      </c>
      <c r="AB822" s="6">
        <v>3</v>
      </c>
      <c r="AC822" t="s">
        <v>5307</v>
      </c>
      <c r="AD822" t="s">
        <v>5308</v>
      </c>
      <c r="AG822" t="s">
        <v>92</v>
      </c>
      <c r="AH822" t="s">
        <v>230</v>
      </c>
      <c r="AI822" t="s">
        <v>94</v>
      </c>
      <c r="AJ822" t="s">
        <v>4303</v>
      </c>
      <c r="AK822" t="s">
        <v>5309</v>
      </c>
      <c r="AL822" t="s">
        <v>124</v>
      </c>
      <c r="AN822" t="b">
        <v>1</v>
      </c>
      <c r="AO822" t="b">
        <v>1</v>
      </c>
      <c r="AP822" t="b">
        <v>1</v>
      </c>
      <c r="AR822" t="s">
        <v>5310</v>
      </c>
      <c r="AS822" t="s">
        <v>314</v>
      </c>
    </row>
    <row r="823" spans="1:58" x14ac:dyDescent="0.25">
      <c r="A823" s="1">
        <v>821</v>
      </c>
      <c r="B823" t="s">
        <v>5311</v>
      </c>
      <c r="C823" t="s">
        <v>5271</v>
      </c>
      <c r="D823">
        <v>11</v>
      </c>
      <c r="E823" t="s">
        <v>473</v>
      </c>
      <c r="F823" t="s">
        <v>5312</v>
      </c>
      <c r="G823" t="s">
        <v>269</v>
      </c>
      <c r="H823" t="s">
        <v>610</v>
      </c>
      <c r="I823" t="s">
        <v>5313</v>
      </c>
      <c r="J823" s="2" t="str">
        <f t="shared" si="48"/>
        <v xml:space="preserve">{'average': 3, </v>
      </c>
      <c r="K823" s="2" t="str">
        <f t="shared" si="49"/>
        <v xml:space="preserve"> 3, </v>
      </c>
      <c r="L823" s="2" t="str">
        <f t="shared" si="51"/>
        <v xml:space="preserve"> 3 </v>
      </c>
      <c r="M823" s="3">
        <f t="shared" si="50"/>
        <v>0.33333333333333331</v>
      </c>
      <c r="N823" s="2">
        <v>1</v>
      </c>
      <c r="O823" t="s">
        <v>105</v>
      </c>
      <c r="P823">
        <v>4</v>
      </c>
      <c r="Q823">
        <v>12</v>
      </c>
      <c r="R823">
        <v>13</v>
      </c>
      <c r="S823">
        <v>10</v>
      </c>
      <c r="T823">
        <v>11</v>
      </c>
      <c r="U823">
        <v>7</v>
      </c>
      <c r="W823" t="s">
        <v>1029</v>
      </c>
      <c r="X823" t="s">
        <v>3469</v>
      </c>
      <c r="Y823">
        <v>10</v>
      </c>
      <c r="AA823" t="s">
        <v>5279</v>
      </c>
      <c r="AB823">
        <v>0.125</v>
      </c>
      <c r="AC823" t="s">
        <v>5314</v>
      </c>
      <c r="AD823" t="s">
        <v>5315</v>
      </c>
      <c r="AG823" t="s">
        <v>92</v>
      </c>
      <c r="AH823" t="s">
        <v>230</v>
      </c>
      <c r="AJ823" t="s">
        <v>79</v>
      </c>
      <c r="AK823" t="s">
        <v>605</v>
      </c>
      <c r="AL823" t="s">
        <v>198</v>
      </c>
      <c r="AN823" t="b">
        <v>1</v>
      </c>
      <c r="AO823" t="b">
        <v>1</v>
      </c>
      <c r="AP823" t="b">
        <v>1</v>
      </c>
    </row>
    <row r="824" spans="1:58" x14ac:dyDescent="0.25">
      <c r="A824" s="1">
        <v>822</v>
      </c>
      <c r="B824" t="s">
        <v>5316</v>
      </c>
      <c r="C824" t="s">
        <v>5271</v>
      </c>
      <c r="D824">
        <v>12</v>
      </c>
      <c r="E824" t="s">
        <v>304</v>
      </c>
      <c r="F824" t="s">
        <v>419</v>
      </c>
      <c r="G824" t="s">
        <v>116</v>
      </c>
      <c r="H824" t="s">
        <v>891</v>
      </c>
      <c r="I824" t="s">
        <v>5317</v>
      </c>
      <c r="J824" s="2" t="str">
        <f t="shared" si="48"/>
        <v>{'average': 11,</v>
      </c>
      <c r="K824" s="2" t="str">
        <f t="shared" si="49"/>
        <v xml:space="preserve"> 11,</v>
      </c>
      <c r="L824" s="2" t="str">
        <f t="shared" si="51"/>
        <v xml:space="preserve"> 11</v>
      </c>
      <c r="M824" s="3">
        <f t="shared" si="50"/>
        <v>0.36363636363636365</v>
      </c>
      <c r="N824" s="2">
        <v>4</v>
      </c>
      <c r="O824" t="s">
        <v>5318</v>
      </c>
      <c r="P824">
        <v>13</v>
      </c>
      <c r="Q824">
        <v>10</v>
      </c>
      <c r="R824">
        <v>14</v>
      </c>
      <c r="S824">
        <v>5</v>
      </c>
      <c r="T824">
        <v>11</v>
      </c>
      <c r="U824">
        <v>6</v>
      </c>
      <c r="W824" t="s">
        <v>4431</v>
      </c>
      <c r="X824" t="s">
        <v>226</v>
      </c>
      <c r="Y824">
        <v>12</v>
      </c>
      <c r="AA824" t="s">
        <v>5319</v>
      </c>
      <c r="AB824">
        <v>0.125</v>
      </c>
      <c r="AC824" t="s">
        <v>5320</v>
      </c>
      <c r="AD824" t="s">
        <v>5321</v>
      </c>
      <c r="AH824" t="s">
        <v>230</v>
      </c>
      <c r="AJ824" t="s">
        <v>1809</v>
      </c>
      <c r="AK824" t="s">
        <v>948</v>
      </c>
      <c r="AL824" t="s">
        <v>124</v>
      </c>
      <c r="AN824" t="b">
        <v>1</v>
      </c>
      <c r="AO824" t="b">
        <v>1</v>
      </c>
      <c r="AP824" t="b">
        <v>1</v>
      </c>
      <c r="AW824" t="s">
        <v>5322</v>
      </c>
    </row>
    <row r="825" spans="1:58" x14ac:dyDescent="0.25">
      <c r="A825" s="1">
        <v>823</v>
      </c>
      <c r="B825" t="s">
        <v>5323</v>
      </c>
      <c r="C825" t="s">
        <v>5271</v>
      </c>
      <c r="D825">
        <v>13</v>
      </c>
      <c r="E825" t="s">
        <v>473</v>
      </c>
      <c r="F825" t="s">
        <v>1037</v>
      </c>
      <c r="G825" t="s">
        <v>116</v>
      </c>
      <c r="H825" t="s">
        <v>830</v>
      </c>
      <c r="I825" t="s">
        <v>2252</v>
      </c>
      <c r="J825" s="2" t="str">
        <f t="shared" si="48"/>
        <v xml:space="preserve">{'average': 7, </v>
      </c>
      <c r="K825" s="2" t="str">
        <f t="shared" si="49"/>
        <v xml:space="preserve"> 7, </v>
      </c>
      <c r="L825" s="2" t="str">
        <f t="shared" si="51"/>
        <v xml:space="preserve"> 7 </v>
      </c>
      <c r="M825" s="3">
        <f t="shared" si="50"/>
        <v>0.2857142857142857</v>
      </c>
      <c r="N825" s="2">
        <v>2</v>
      </c>
      <c r="O825" t="s">
        <v>1093</v>
      </c>
      <c r="P825">
        <v>4</v>
      </c>
      <c r="Q825">
        <v>19</v>
      </c>
      <c r="R825">
        <v>13</v>
      </c>
      <c r="S825">
        <v>12</v>
      </c>
      <c r="T825">
        <v>14</v>
      </c>
      <c r="U825">
        <v>13</v>
      </c>
      <c r="W825" t="s">
        <v>5324</v>
      </c>
      <c r="X825" t="s">
        <v>3469</v>
      </c>
      <c r="Y825">
        <v>14</v>
      </c>
      <c r="AA825" t="s">
        <v>5325</v>
      </c>
      <c r="AB825" s="6">
        <v>0</v>
      </c>
      <c r="AD825" t="s">
        <v>5326</v>
      </c>
      <c r="AH825" t="s">
        <v>230</v>
      </c>
      <c r="AJ825" t="s">
        <v>5327</v>
      </c>
      <c r="AK825" t="s">
        <v>139</v>
      </c>
      <c r="AL825" t="s">
        <v>124</v>
      </c>
      <c r="AN825" t="b">
        <v>1</v>
      </c>
      <c r="AO825" t="b">
        <v>1</v>
      </c>
      <c r="AP825" t="b">
        <v>1</v>
      </c>
    </row>
    <row r="826" spans="1:58" x14ac:dyDescent="0.25">
      <c r="A826" s="1">
        <v>824</v>
      </c>
      <c r="B826" t="s">
        <v>5328</v>
      </c>
      <c r="C826" t="s">
        <v>5271</v>
      </c>
      <c r="D826">
        <v>14</v>
      </c>
      <c r="E826" t="s">
        <v>304</v>
      </c>
      <c r="F826" t="s">
        <v>1037</v>
      </c>
      <c r="G826" t="s">
        <v>287</v>
      </c>
      <c r="H826" t="s">
        <v>117</v>
      </c>
      <c r="I826" t="s">
        <v>1452</v>
      </c>
      <c r="J826" s="2" t="str">
        <f t="shared" si="48"/>
        <v xml:space="preserve">{'average': 7, </v>
      </c>
      <c r="K826" s="2" t="str">
        <f t="shared" si="49"/>
        <v xml:space="preserve"> 7, </v>
      </c>
      <c r="L826" s="2" t="str">
        <f t="shared" si="51"/>
        <v xml:space="preserve"> 7 </v>
      </c>
      <c r="M826" s="3" t="e">
        <f t="shared" si="50"/>
        <v>#VALUE!</v>
      </c>
      <c r="N826" s="2" t="e">
        <v>#VALUE!</v>
      </c>
      <c r="O826" t="s">
        <v>3032</v>
      </c>
      <c r="P826">
        <v>7</v>
      </c>
      <c r="Q826">
        <v>14</v>
      </c>
      <c r="R826">
        <v>11</v>
      </c>
      <c r="S826">
        <v>10</v>
      </c>
      <c r="T826">
        <v>8</v>
      </c>
      <c r="U826">
        <v>13</v>
      </c>
      <c r="W826" t="s">
        <v>5329</v>
      </c>
      <c r="X826" t="s">
        <v>226</v>
      </c>
      <c r="Y826">
        <v>9</v>
      </c>
      <c r="AA826" t="s">
        <v>5330</v>
      </c>
      <c r="AB826">
        <v>0.25</v>
      </c>
      <c r="AC826" t="s">
        <v>5331</v>
      </c>
      <c r="AD826" t="s">
        <v>5332</v>
      </c>
      <c r="AH826" t="s">
        <v>230</v>
      </c>
      <c r="AJ826" t="s">
        <v>5333</v>
      </c>
      <c r="AK826" t="s">
        <v>197</v>
      </c>
      <c r="AL826" t="s">
        <v>198</v>
      </c>
      <c r="AN826" t="b">
        <v>1</v>
      </c>
      <c r="AO826" t="b">
        <v>1</v>
      </c>
      <c r="AP826" t="b">
        <v>1</v>
      </c>
    </row>
    <row r="827" spans="1:58" x14ac:dyDescent="0.25">
      <c r="A827" s="1">
        <v>825</v>
      </c>
      <c r="B827" t="s">
        <v>5334</v>
      </c>
      <c r="C827" t="s">
        <v>5271</v>
      </c>
      <c r="D827">
        <v>16</v>
      </c>
      <c r="E827" t="s">
        <v>130</v>
      </c>
      <c r="F827" t="s">
        <v>1408</v>
      </c>
      <c r="G827" t="s">
        <v>109</v>
      </c>
      <c r="H827" t="s">
        <v>319</v>
      </c>
      <c r="I827" t="s">
        <v>823</v>
      </c>
      <c r="J827" s="2" t="str">
        <f t="shared" si="48"/>
        <v>{'average': 45,</v>
      </c>
      <c r="K827" s="2" t="str">
        <f t="shared" si="49"/>
        <v xml:space="preserve"> 45,</v>
      </c>
      <c r="L827" s="2" t="str">
        <f t="shared" si="51"/>
        <v xml:space="preserve"> 45</v>
      </c>
      <c r="M827" s="3">
        <f t="shared" si="50"/>
        <v>0.26666666666666666</v>
      </c>
      <c r="N827" s="2">
        <v>12</v>
      </c>
      <c r="O827" t="s">
        <v>308</v>
      </c>
      <c r="P827">
        <v>18</v>
      </c>
      <c r="Q827">
        <v>11</v>
      </c>
      <c r="R827">
        <v>14</v>
      </c>
      <c r="S827">
        <v>11</v>
      </c>
      <c r="T827">
        <v>15</v>
      </c>
      <c r="U827">
        <v>12</v>
      </c>
      <c r="W827" t="s">
        <v>5335</v>
      </c>
      <c r="X827" t="s">
        <v>1741</v>
      </c>
      <c r="Y827">
        <v>14</v>
      </c>
      <c r="AA827" t="s">
        <v>5014</v>
      </c>
      <c r="AB827" s="6">
        <v>3</v>
      </c>
      <c r="AC827" t="s">
        <v>5336</v>
      </c>
      <c r="AD827" t="s">
        <v>5337</v>
      </c>
      <c r="AH827" t="s">
        <v>139</v>
      </c>
      <c r="AI827" t="s">
        <v>94</v>
      </c>
      <c r="AJ827" t="s">
        <v>123</v>
      </c>
      <c r="AK827" t="s">
        <v>197</v>
      </c>
      <c r="AL827" t="s">
        <v>1185</v>
      </c>
      <c r="AM827" t="s">
        <v>828</v>
      </c>
      <c r="AN827" t="b">
        <v>1</v>
      </c>
      <c r="AO827" t="b">
        <v>1</v>
      </c>
      <c r="AP827" t="b">
        <v>1</v>
      </c>
      <c r="AV827" t="s">
        <v>5338</v>
      </c>
    </row>
    <row r="828" spans="1:58" x14ac:dyDescent="0.25">
      <c r="A828" s="1">
        <v>826</v>
      </c>
      <c r="B828" t="s">
        <v>5339</v>
      </c>
      <c r="C828" t="s">
        <v>5271</v>
      </c>
      <c r="D828">
        <v>16</v>
      </c>
      <c r="E828" t="s">
        <v>100</v>
      </c>
      <c r="F828" t="s">
        <v>1408</v>
      </c>
      <c r="G828" t="s">
        <v>109</v>
      </c>
      <c r="H828" t="s">
        <v>364</v>
      </c>
      <c r="I828" t="s">
        <v>1195</v>
      </c>
      <c r="J828" s="2" t="str">
        <f t="shared" si="48"/>
        <v>{'average': 16,</v>
      </c>
      <c r="K828" s="2" t="str">
        <f t="shared" si="49"/>
        <v xml:space="preserve"> 16,</v>
      </c>
      <c r="L828" s="2" t="str">
        <f t="shared" si="51"/>
        <v xml:space="preserve"> 16</v>
      </c>
      <c r="M828" s="3">
        <f t="shared" si="50"/>
        <v>0.1875</v>
      </c>
      <c r="N828" s="2">
        <v>3</v>
      </c>
      <c r="O828" t="s">
        <v>4392</v>
      </c>
      <c r="P828">
        <v>13</v>
      </c>
      <c r="Q828">
        <v>17</v>
      </c>
      <c r="R828">
        <v>12</v>
      </c>
      <c r="S828">
        <v>6</v>
      </c>
      <c r="T828">
        <v>13</v>
      </c>
      <c r="U828">
        <v>6</v>
      </c>
      <c r="W828" t="s">
        <v>1029</v>
      </c>
      <c r="X828" t="s">
        <v>1741</v>
      </c>
      <c r="Y828">
        <v>11</v>
      </c>
      <c r="AA828" t="s">
        <v>5014</v>
      </c>
      <c r="AB828">
        <v>0.5</v>
      </c>
      <c r="AC828" t="s">
        <v>5340</v>
      </c>
      <c r="AD828" t="s">
        <v>5341</v>
      </c>
      <c r="AH828" t="s">
        <v>139</v>
      </c>
      <c r="AJ828" t="s">
        <v>123</v>
      </c>
      <c r="AK828" t="s">
        <v>110</v>
      </c>
      <c r="AL828" t="s">
        <v>373</v>
      </c>
      <c r="AN828" t="b">
        <v>1</v>
      </c>
      <c r="AO828" t="b">
        <v>1</v>
      </c>
      <c r="AP828" t="b">
        <v>1</v>
      </c>
      <c r="AV828" t="s">
        <v>5338</v>
      </c>
    </row>
    <row r="829" spans="1:58" x14ac:dyDescent="0.25">
      <c r="A829" s="1">
        <v>827</v>
      </c>
      <c r="B829" t="s">
        <v>5342</v>
      </c>
      <c r="C829" t="s">
        <v>5271</v>
      </c>
      <c r="D829">
        <v>17</v>
      </c>
      <c r="E829" t="s">
        <v>304</v>
      </c>
      <c r="F829" t="s">
        <v>318</v>
      </c>
      <c r="G829" t="s">
        <v>109</v>
      </c>
      <c r="H829" t="s">
        <v>162</v>
      </c>
      <c r="I829" t="s">
        <v>1195</v>
      </c>
      <c r="J829" s="2" t="str">
        <f t="shared" si="48"/>
        <v>{'average': 16,</v>
      </c>
      <c r="K829" s="2" t="str">
        <f t="shared" si="49"/>
        <v xml:space="preserve"> 16,</v>
      </c>
      <c r="L829" s="2" t="str">
        <f t="shared" si="51"/>
        <v xml:space="preserve"> 16</v>
      </c>
      <c r="M829" s="3">
        <f t="shared" si="50"/>
        <v>0.1875</v>
      </c>
      <c r="N829" s="2">
        <v>3</v>
      </c>
      <c r="O829" t="s">
        <v>105</v>
      </c>
      <c r="P829">
        <v>13</v>
      </c>
      <c r="Q829">
        <v>10</v>
      </c>
      <c r="R829">
        <v>13</v>
      </c>
      <c r="S829">
        <v>8</v>
      </c>
      <c r="T829">
        <v>8</v>
      </c>
      <c r="U829">
        <v>7</v>
      </c>
      <c r="W829" t="s">
        <v>4053</v>
      </c>
      <c r="X829" t="s">
        <v>226</v>
      </c>
      <c r="Y829">
        <v>9</v>
      </c>
      <c r="AA829" t="s">
        <v>1678</v>
      </c>
      <c r="AB829">
        <v>0.5</v>
      </c>
      <c r="AD829" t="s">
        <v>5343</v>
      </c>
      <c r="AH829" t="s">
        <v>230</v>
      </c>
      <c r="AI829" t="s">
        <v>94</v>
      </c>
      <c r="AJ829" t="s">
        <v>1681</v>
      </c>
      <c r="AK829" t="s">
        <v>605</v>
      </c>
      <c r="AL829" t="s">
        <v>124</v>
      </c>
      <c r="AN829" t="b">
        <v>1</v>
      </c>
      <c r="AO829" t="b">
        <v>1</v>
      </c>
      <c r="AP829" t="b">
        <v>1</v>
      </c>
      <c r="AW829" t="s">
        <v>5344</v>
      </c>
    </row>
    <row r="830" spans="1:58" x14ac:dyDescent="0.25">
      <c r="A830" s="1">
        <v>828</v>
      </c>
      <c r="B830" t="s">
        <v>5345</v>
      </c>
      <c r="C830" t="s">
        <v>5271</v>
      </c>
      <c r="D830">
        <v>17</v>
      </c>
      <c r="E830" t="s">
        <v>304</v>
      </c>
      <c r="F830" t="s">
        <v>318</v>
      </c>
      <c r="G830" t="s">
        <v>109</v>
      </c>
      <c r="H830" t="s">
        <v>162</v>
      </c>
      <c r="I830" t="s">
        <v>224</v>
      </c>
      <c r="J830" s="2" t="str">
        <f t="shared" si="48"/>
        <v>{'average': 39,</v>
      </c>
      <c r="K830" s="2" t="str">
        <f t="shared" si="49"/>
        <v xml:space="preserve"> 39,</v>
      </c>
      <c r="L830" s="2" t="str">
        <f t="shared" si="51"/>
        <v xml:space="preserve"> 39</v>
      </c>
      <c r="M830" s="3">
        <f t="shared" si="50"/>
        <v>0.30769230769230771</v>
      </c>
      <c r="N830" s="2">
        <v>12</v>
      </c>
      <c r="O830" t="s">
        <v>105</v>
      </c>
      <c r="P830">
        <v>16</v>
      </c>
      <c r="Q830">
        <v>10</v>
      </c>
      <c r="R830">
        <v>15</v>
      </c>
      <c r="S830">
        <v>12</v>
      </c>
      <c r="T830">
        <v>11</v>
      </c>
      <c r="U830">
        <v>13</v>
      </c>
      <c r="W830" t="s">
        <v>5346</v>
      </c>
      <c r="X830" t="s">
        <v>226</v>
      </c>
      <c r="Y830">
        <v>12</v>
      </c>
      <c r="AA830" t="s">
        <v>1678</v>
      </c>
      <c r="AB830" s="6">
        <v>3</v>
      </c>
      <c r="AD830" t="s">
        <v>5347</v>
      </c>
      <c r="AH830" t="s">
        <v>230</v>
      </c>
      <c r="AI830" t="s">
        <v>94</v>
      </c>
      <c r="AJ830" t="s">
        <v>1681</v>
      </c>
      <c r="AK830" t="s">
        <v>110</v>
      </c>
      <c r="AL830" t="s">
        <v>124</v>
      </c>
      <c r="AN830" t="b">
        <v>1</v>
      </c>
      <c r="AO830" t="b">
        <v>1</v>
      </c>
      <c r="AP830" t="b">
        <v>1</v>
      </c>
      <c r="AW830" t="s">
        <v>5348</v>
      </c>
    </row>
    <row r="831" spans="1:58" x14ac:dyDescent="0.25">
      <c r="A831" s="1">
        <v>829</v>
      </c>
      <c r="B831" t="s">
        <v>5349</v>
      </c>
      <c r="C831" t="s">
        <v>5271</v>
      </c>
      <c r="D831">
        <v>19</v>
      </c>
      <c r="E831" t="s">
        <v>304</v>
      </c>
      <c r="F831" t="s">
        <v>1037</v>
      </c>
      <c r="G831" t="s">
        <v>287</v>
      </c>
      <c r="H831" t="s">
        <v>162</v>
      </c>
      <c r="I831" t="s">
        <v>5350</v>
      </c>
      <c r="J831" s="2" t="str">
        <f t="shared" si="48"/>
        <v>{'average': 18,</v>
      </c>
      <c r="K831" s="2" t="str">
        <f t="shared" si="49"/>
        <v xml:space="preserve"> 18,</v>
      </c>
      <c r="L831" s="2" t="str">
        <f t="shared" si="51"/>
        <v xml:space="preserve"> 18</v>
      </c>
      <c r="M831" s="3">
        <f t="shared" si="50"/>
        <v>0.22222222222222221</v>
      </c>
      <c r="N831" s="2">
        <v>4</v>
      </c>
      <c r="O831" t="s">
        <v>1884</v>
      </c>
      <c r="P831">
        <v>4</v>
      </c>
      <c r="Q831">
        <v>16</v>
      </c>
      <c r="R831">
        <v>13</v>
      </c>
      <c r="S831">
        <v>5</v>
      </c>
      <c r="T831">
        <v>8</v>
      </c>
      <c r="U831">
        <v>11</v>
      </c>
      <c r="X831" t="s">
        <v>3469</v>
      </c>
      <c r="Y831">
        <v>9</v>
      </c>
      <c r="AA831" t="s">
        <v>5014</v>
      </c>
      <c r="AB831" s="6">
        <v>1</v>
      </c>
      <c r="AC831" t="s">
        <v>5351</v>
      </c>
      <c r="AD831" t="s">
        <v>5352</v>
      </c>
      <c r="AH831" t="s">
        <v>230</v>
      </c>
      <c r="AJ831" t="s">
        <v>123</v>
      </c>
      <c r="AK831" t="s">
        <v>197</v>
      </c>
      <c r="AL831" t="s">
        <v>124</v>
      </c>
      <c r="AM831" t="s">
        <v>469</v>
      </c>
      <c r="AN831" t="b">
        <v>1</v>
      </c>
      <c r="AO831" t="b">
        <v>1</v>
      </c>
      <c r="AP831" t="b">
        <v>1</v>
      </c>
    </row>
    <row r="832" spans="1:58" x14ac:dyDescent="0.25">
      <c r="A832" s="1">
        <v>830</v>
      </c>
      <c r="B832" t="s">
        <v>5353</v>
      </c>
      <c r="C832" t="s">
        <v>5271</v>
      </c>
      <c r="D832">
        <v>21</v>
      </c>
      <c r="E832" t="s">
        <v>100</v>
      </c>
      <c r="F832" t="s">
        <v>78</v>
      </c>
      <c r="G832" t="s">
        <v>287</v>
      </c>
      <c r="H832" t="s">
        <v>145</v>
      </c>
      <c r="I832" t="s">
        <v>118</v>
      </c>
      <c r="J832" s="2" t="str">
        <f t="shared" si="48"/>
        <v>{'average': 33,</v>
      </c>
      <c r="K832" s="2" t="str">
        <f t="shared" si="49"/>
        <v xml:space="preserve"> 33,</v>
      </c>
      <c r="L832" s="2" t="str">
        <f t="shared" si="51"/>
        <v xml:space="preserve"> 33</v>
      </c>
      <c r="M832" s="3">
        <f t="shared" si="50"/>
        <v>0.18181818181818182</v>
      </c>
      <c r="N832" s="2">
        <v>6</v>
      </c>
      <c r="O832" t="s">
        <v>308</v>
      </c>
      <c r="P832">
        <v>14</v>
      </c>
      <c r="Q832">
        <v>18</v>
      </c>
      <c r="R832">
        <v>13</v>
      </c>
      <c r="S832">
        <v>11</v>
      </c>
      <c r="T832">
        <v>14</v>
      </c>
      <c r="U832">
        <v>9</v>
      </c>
      <c r="W832" t="s">
        <v>5354</v>
      </c>
      <c r="X832" t="s">
        <v>226</v>
      </c>
      <c r="Y832">
        <v>14</v>
      </c>
      <c r="AA832" t="s">
        <v>205</v>
      </c>
      <c r="AB832" s="6">
        <v>3</v>
      </c>
      <c r="AC832" t="s">
        <v>5355</v>
      </c>
      <c r="AD832" t="s">
        <v>5356</v>
      </c>
      <c r="AH832" t="s">
        <v>230</v>
      </c>
      <c r="AI832" t="s">
        <v>94</v>
      </c>
      <c r="AJ832" t="s">
        <v>208</v>
      </c>
      <c r="AK832" t="s">
        <v>113</v>
      </c>
      <c r="AL832" t="s">
        <v>124</v>
      </c>
      <c r="AM832" t="s">
        <v>633</v>
      </c>
      <c r="AN832" t="b">
        <v>1</v>
      </c>
      <c r="AO832" t="b">
        <v>1</v>
      </c>
      <c r="AP832" t="b">
        <v>1</v>
      </c>
    </row>
    <row r="833" spans="1:79" x14ac:dyDescent="0.25">
      <c r="A833" s="1">
        <v>831</v>
      </c>
      <c r="B833" t="s">
        <v>5357</v>
      </c>
      <c r="C833" t="s">
        <v>5271</v>
      </c>
      <c r="D833">
        <v>20</v>
      </c>
      <c r="E833" t="s">
        <v>130</v>
      </c>
      <c r="F833" t="s">
        <v>131</v>
      </c>
      <c r="G833" t="s">
        <v>202</v>
      </c>
      <c r="H833" t="s">
        <v>891</v>
      </c>
      <c r="I833" t="s">
        <v>5358</v>
      </c>
      <c r="J833" s="2" t="str">
        <f t="shared" si="48"/>
        <v>{'average': 325</v>
      </c>
      <c r="K833" s="2" t="str">
        <f t="shared" si="49"/>
        <v xml:space="preserve"> 325</v>
      </c>
      <c r="L833" s="2" t="e">
        <f t="shared" si="51"/>
        <v>#VALUE!</v>
      </c>
      <c r="M833" s="3">
        <f t="shared" si="50"/>
        <v>0.56000000000000005</v>
      </c>
      <c r="N833" s="2">
        <v>182</v>
      </c>
      <c r="O833" t="s">
        <v>5359</v>
      </c>
      <c r="P833">
        <v>24</v>
      </c>
      <c r="Q833">
        <v>18</v>
      </c>
      <c r="R833">
        <v>24</v>
      </c>
      <c r="S833">
        <v>20</v>
      </c>
      <c r="T833">
        <v>16</v>
      </c>
      <c r="U833">
        <v>26</v>
      </c>
      <c r="V833" t="s">
        <v>5360</v>
      </c>
      <c r="W833" t="s">
        <v>5361</v>
      </c>
      <c r="X833" t="s">
        <v>515</v>
      </c>
      <c r="Y833">
        <v>13</v>
      </c>
      <c r="Z833" t="s">
        <v>5181</v>
      </c>
      <c r="AA833" t="s">
        <v>2370</v>
      </c>
      <c r="AB833" s="6">
        <v>23</v>
      </c>
      <c r="AC833" t="s">
        <v>5362</v>
      </c>
      <c r="AD833" t="s">
        <v>5363</v>
      </c>
      <c r="AE833" t="s">
        <v>5364</v>
      </c>
      <c r="AG833" t="s">
        <v>664</v>
      </c>
      <c r="AH833" t="s">
        <v>79</v>
      </c>
      <c r="AI833" t="s">
        <v>4844</v>
      </c>
      <c r="AJ833" t="s">
        <v>467</v>
      </c>
      <c r="AK833" t="s">
        <v>2216</v>
      </c>
      <c r="AL833" t="s">
        <v>97</v>
      </c>
      <c r="AM833" t="s">
        <v>930</v>
      </c>
      <c r="AN833" t="b">
        <v>1</v>
      </c>
      <c r="AO833" t="b">
        <v>1</v>
      </c>
      <c r="AP833" t="b">
        <v>1</v>
      </c>
      <c r="AR833" t="s">
        <v>5365</v>
      </c>
      <c r="AS833" t="s">
        <v>314</v>
      </c>
      <c r="AT833" t="s">
        <v>5366</v>
      </c>
      <c r="AU833" t="s">
        <v>919</v>
      </c>
      <c r="AV833" t="s">
        <v>3438</v>
      </c>
      <c r="AY833" t="b">
        <v>1</v>
      </c>
    </row>
    <row r="834" spans="1:79" x14ac:dyDescent="0.25">
      <c r="A834" s="1">
        <v>832</v>
      </c>
      <c r="B834" t="s">
        <v>5367</v>
      </c>
      <c r="C834" t="s">
        <v>5368</v>
      </c>
      <c r="D834">
        <v>12</v>
      </c>
      <c r="E834" t="s">
        <v>100</v>
      </c>
      <c r="F834" t="s">
        <v>5369</v>
      </c>
      <c r="G834" t="s">
        <v>102</v>
      </c>
      <c r="H834" t="s">
        <v>117</v>
      </c>
      <c r="I834" t="s">
        <v>3481</v>
      </c>
      <c r="J834" s="2" t="str">
        <f t="shared" si="48"/>
        <v>{'average': 13,</v>
      </c>
      <c r="K834" s="2" t="str">
        <f t="shared" si="49"/>
        <v xml:space="preserve"> 13,</v>
      </c>
      <c r="L834" s="2" t="str">
        <f t="shared" si="51"/>
        <v xml:space="preserve"> 13</v>
      </c>
      <c r="M834" s="3" t="e">
        <f t="shared" si="50"/>
        <v>#VALUE!</v>
      </c>
      <c r="N834" s="2" t="e">
        <v>#VALUE!</v>
      </c>
      <c r="O834" t="s">
        <v>5370</v>
      </c>
      <c r="P834">
        <v>10</v>
      </c>
      <c r="Q834">
        <v>14</v>
      </c>
      <c r="R834">
        <v>10</v>
      </c>
      <c r="S834">
        <v>11</v>
      </c>
      <c r="T834">
        <v>12</v>
      </c>
      <c r="U834">
        <v>11</v>
      </c>
      <c r="W834" t="s">
        <v>2045</v>
      </c>
      <c r="Y834">
        <v>15</v>
      </c>
      <c r="AA834" t="s">
        <v>5371</v>
      </c>
      <c r="AB834">
        <v>0.25</v>
      </c>
      <c r="AC834" t="s">
        <v>5372</v>
      </c>
      <c r="AD834" t="s">
        <v>5373</v>
      </c>
      <c r="AJ834" t="s">
        <v>5374</v>
      </c>
      <c r="AK834" t="s">
        <v>110</v>
      </c>
      <c r="AL834" t="s">
        <v>198</v>
      </c>
      <c r="AN834" t="b">
        <v>1</v>
      </c>
      <c r="AO834" t="b">
        <v>1</v>
      </c>
      <c r="AP834" t="b">
        <v>1</v>
      </c>
      <c r="BF834" t="s">
        <v>5375</v>
      </c>
      <c r="BX834" t="s">
        <v>5376</v>
      </c>
      <c r="BZ834" t="s">
        <v>5377</v>
      </c>
    </row>
    <row r="835" spans="1:79" x14ac:dyDescent="0.25">
      <c r="A835" s="1">
        <v>833</v>
      </c>
      <c r="B835" t="s">
        <v>5378</v>
      </c>
      <c r="C835" t="s">
        <v>5368</v>
      </c>
      <c r="D835">
        <v>13</v>
      </c>
      <c r="E835" t="s">
        <v>130</v>
      </c>
      <c r="F835" t="s">
        <v>131</v>
      </c>
      <c r="G835" t="s">
        <v>287</v>
      </c>
      <c r="H835" t="s">
        <v>162</v>
      </c>
      <c r="I835" t="s">
        <v>1470</v>
      </c>
      <c r="J835" s="2" t="str">
        <f t="shared" ref="J835:J898" si="52">LEFT(I835, 15)</f>
        <v>{'average': 135</v>
      </c>
      <c r="K835" s="2" t="str">
        <f t="shared" ref="K835:K898" si="53">RIGHT(J835, LEN(J835)-FIND(":",J835))</f>
        <v xml:space="preserve"> 135</v>
      </c>
      <c r="L835" s="2" t="e">
        <f t="shared" si="51"/>
        <v>#VALUE!</v>
      </c>
      <c r="M835" s="3">
        <f t="shared" ref="M835:M898" si="54">IF(ISERROR(L835), N835/K835, N835/L835)</f>
        <v>0.26666666666666666</v>
      </c>
      <c r="N835" s="2">
        <v>36</v>
      </c>
      <c r="O835" t="s">
        <v>2154</v>
      </c>
      <c r="P835">
        <v>21</v>
      </c>
      <c r="Q835">
        <v>9</v>
      </c>
      <c r="R835">
        <v>15</v>
      </c>
      <c r="S835">
        <v>18</v>
      </c>
      <c r="T835">
        <v>15</v>
      </c>
      <c r="U835">
        <v>18</v>
      </c>
      <c r="V835" t="s">
        <v>5379</v>
      </c>
      <c r="W835" t="s">
        <v>5380</v>
      </c>
      <c r="X835" t="s">
        <v>215</v>
      </c>
      <c r="Y835">
        <v>20</v>
      </c>
      <c r="AA835" t="s">
        <v>1474</v>
      </c>
      <c r="AB835" s="6">
        <v>10</v>
      </c>
      <c r="AC835" t="s">
        <v>5381</v>
      </c>
      <c r="AD835" t="s">
        <v>5382</v>
      </c>
      <c r="AE835" t="s">
        <v>5383</v>
      </c>
      <c r="AF835" t="s">
        <v>5384</v>
      </c>
      <c r="AG835" t="s">
        <v>1465</v>
      </c>
      <c r="AH835" t="s">
        <v>219</v>
      </c>
      <c r="AI835" t="s">
        <v>140</v>
      </c>
      <c r="AJ835" t="s">
        <v>1478</v>
      </c>
      <c r="AK835" t="s">
        <v>5385</v>
      </c>
      <c r="AL835" t="s">
        <v>97</v>
      </c>
      <c r="AM835" t="s">
        <v>125</v>
      </c>
      <c r="AN835" t="b">
        <v>1</v>
      </c>
      <c r="AO835" t="b">
        <v>1</v>
      </c>
      <c r="AP835" t="b">
        <v>1</v>
      </c>
      <c r="AZ835" t="s">
        <v>787</v>
      </c>
      <c r="BF835" t="s">
        <v>5386</v>
      </c>
      <c r="BJ835" t="b">
        <v>1</v>
      </c>
      <c r="BX835" t="s">
        <v>5387</v>
      </c>
      <c r="BZ835" t="s">
        <v>5388</v>
      </c>
    </row>
    <row r="836" spans="1:79" x14ac:dyDescent="0.25">
      <c r="A836" s="1">
        <v>834</v>
      </c>
      <c r="B836" t="s">
        <v>5389</v>
      </c>
      <c r="C836" t="s">
        <v>5368</v>
      </c>
      <c r="D836">
        <v>306</v>
      </c>
      <c r="E836" t="s">
        <v>77</v>
      </c>
      <c r="F836" t="s">
        <v>78</v>
      </c>
      <c r="G836" t="s">
        <v>109</v>
      </c>
      <c r="H836" t="s">
        <v>319</v>
      </c>
      <c r="I836" t="s">
        <v>3449</v>
      </c>
      <c r="J836" s="2" t="str">
        <f t="shared" si="52"/>
        <v>{'average': 137</v>
      </c>
      <c r="K836" s="2" t="str">
        <f t="shared" si="53"/>
        <v xml:space="preserve"> 137</v>
      </c>
      <c r="L836" s="2" t="e">
        <f t="shared" ref="L836:L899" si="55">REPLACE(K836, FIND(",", K836), 1, "")</f>
        <v>#VALUE!</v>
      </c>
      <c r="M836" s="3">
        <f t="shared" si="54"/>
        <v>0.48175182481751827</v>
      </c>
      <c r="N836" s="2">
        <v>66</v>
      </c>
      <c r="O836" t="s">
        <v>134</v>
      </c>
      <c r="P836">
        <v>24</v>
      </c>
      <c r="Q836">
        <v>10</v>
      </c>
      <c r="R836">
        <v>22</v>
      </c>
      <c r="S836">
        <v>9</v>
      </c>
      <c r="T836">
        <v>13</v>
      </c>
      <c r="U836">
        <v>9</v>
      </c>
      <c r="W836" t="s">
        <v>2120</v>
      </c>
      <c r="X836" t="s">
        <v>226</v>
      </c>
      <c r="Y836">
        <v>15</v>
      </c>
      <c r="AA836" t="s">
        <v>5390</v>
      </c>
      <c r="AB836" s="6">
        <v>9</v>
      </c>
      <c r="AC836" t="s">
        <v>5391</v>
      </c>
      <c r="AD836" t="s">
        <v>5392</v>
      </c>
      <c r="AG836" t="s">
        <v>1214</v>
      </c>
      <c r="AH836" t="s">
        <v>230</v>
      </c>
      <c r="AI836" t="s">
        <v>896</v>
      </c>
      <c r="AJ836" t="s">
        <v>95</v>
      </c>
      <c r="AK836" t="s">
        <v>4303</v>
      </c>
      <c r="AL836" t="s">
        <v>158</v>
      </c>
      <c r="AM836" t="s">
        <v>284</v>
      </c>
      <c r="AN836" t="b">
        <v>1</v>
      </c>
      <c r="AO836" t="b">
        <v>1</v>
      </c>
      <c r="AP836" t="b">
        <v>1</v>
      </c>
      <c r="AU836" t="s">
        <v>634</v>
      </c>
      <c r="BF836" t="s">
        <v>5393</v>
      </c>
      <c r="BX836" t="s">
        <v>5394</v>
      </c>
      <c r="BZ836" t="s">
        <v>5395</v>
      </c>
    </row>
    <row r="837" spans="1:79" x14ac:dyDescent="0.25">
      <c r="A837" s="1">
        <v>835</v>
      </c>
      <c r="B837" t="s">
        <v>5396</v>
      </c>
      <c r="C837" t="s">
        <v>5368</v>
      </c>
      <c r="D837">
        <v>342</v>
      </c>
      <c r="E837" t="s">
        <v>100</v>
      </c>
      <c r="F837" t="s">
        <v>1000</v>
      </c>
      <c r="G837" t="s">
        <v>1305</v>
      </c>
      <c r="H837" t="s">
        <v>577</v>
      </c>
      <c r="I837" t="s">
        <v>901</v>
      </c>
      <c r="J837" s="2" t="str">
        <f t="shared" si="52"/>
        <v xml:space="preserve">{'average': 9, </v>
      </c>
      <c r="K837" s="2" t="str">
        <f t="shared" si="53"/>
        <v xml:space="preserve"> 9, </v>
      </c>
      <c r="L837" s="2" t="str">
        <f t="shared" si="55"/>
        <v xml:space="preserve"> 9 </v>
      </c>
      <c r="M837" s="3" t="e">
        <f t="shared" si="54"/>
        <v>#VALUE!</v>
      </c>
      <c r="N837" s="2" t="e">
        <v>#VALUE!</v>
      </c>
      <c r="O837" t="s">
        <v>105</v>
      </c>
      <c r="P837">
        <v>10</v>
      </c>
      <c r="Q837">
        <v>10</v>
      </c>
      <c r="R837">
        <v>10</v>
      </c>
      <c r="S837">
        <v>10</v>
      </c>
      <c r="T837">
        <v>14</v>
      </c>
      <c r="U837">
        <v>11</v>
      </c>
      <c r="W837" t="s">
        <v>5397</v>
      </c>
      <c r="Y837">
        <v>12</v>
      </c>
      <c r="AA837" t="s">
        <v>2026</v>
      </c>
      <c r="AB837">
        <v>0.25</v>
      </c>
      <c r="AD837" t="s">
        <v>880</v>
      </c>
      <c r="AJ837" t="s">
        <v>1005</v>
      </c>
      <c r="AK837" t="s">
        <v>139</v>
      </c>
      <c r="AL837" t="s">
        <v>124</v>
      </c>
      <c r="AN837" t="b">
        <v>1</v>
      </c>
      <c r="AO837" t="b">
        <v>1</v>
      </c>
      <c r="AR837" t="s">
        <v>5398</v>
      </c>
      <c r="AS837" t="s">
        <v>265</v>
      </c>
      <c r="BF837" t="s">
        <v>5399</v>
      </c>
      <c r="BJ837" t="b">
        <v>1</v>
      </c>
      <c r="BX837" t="s">
        <v>5400</v>
      </c>
      <c r="BZ837" t="s">
        <v>5401</v>
      </c>
      <c r="CA837" t="b">
        <v>1</v>
      </c>
    </row>
    <row r="838" spans="1:79" x14ac:dyDescent="0.25">
      <c r="A838" s="1">
        <v>836</v>
      </c>
      <c r="B838" t="s">
        <v>5402</v>
      </c>
      <c r="C838" t="s">
        <v>5368</v>
      </c>
      <c r="D838">
        <v>88</v>
      </c>
      <c r="E838" t="s">
        <v>77</v>
      </c>
      <c r="F838" t="s">
        <v>890</v>
      </c>
      <c r="G838" t="s">
        <v>109</v>
      </c>
      <c r="H838" t="s">
        <v>511</v>
      </c>
      <c r="I838" t="s">
        <v>2633</v>
      </c>
      <c r="J838" s="2" t="str">
        <f t="shared" si="52"/>
        <v>{'average': 195</v>
      </c>
      <c r="K838" s="2" t="str">
        <f t="shared" si="53"/>
        <v xml:space="preserve"> 195</v>
      </c>
      <c r="L838" s="2" t="e">
        <f t="shared" si="55"/>
        <v>#VALUE!</v>
      </c>
      <c r="M838" s="3">
        <f t="shared" si="54"/>
        <v>0.4358974358974359</v>
      </c>
      <c r="N838" s="2">
        <v>85</v>
      </c>
      <c r="O838" t="s">
        <v>2661</v>
      </c>
      <c r="P838">
        <v>23</v>
      </c>
      <c r="Q838">
        <v>14</v>
      </c>
      <c r="R838">
        <v>21</v>
      </c>
      <c r="S838">
        <v>14</v>
      </c>
      <c r="T838">
        <v>13</v>
      </c>
      <c r="U838">
        <v>17</v>
      </c>
      <c r="V838" t="s">
        <v>5403</v>
      </c>
      <c r="W838" t="s">
        <v>5404</v>
      </c>
      <c r="X838" t="s">
        <v>85</v>
      </c>
      <c r="Y838">
        <v>21</v>
      </c>
      <c r="AA838" t="s">
        <v>150</v>
      </c>
      <c r="AB838" s="6">
        <v>14</v>
      </c>
      <c r="AC838" t="s">
        <v>5405</v>
      </c>
      <c r="AD838" t="s">
        <v>5406</v>
      </c>
      <c r="AE838" t="s">
        <v>5407</v>
      </c>
      <c r="AF838" t="s">
        <v>5408</v>
      </c>
      <c r="AG838" t="s">
        <v>2588</v>
      </c>
      <c r="AH838" t="s">
        <v>93</v>
      </c>
      <c r="AI838" t="s">
        <v>1148</v>
      </c>
      <c r="AJ838" t="s">
        <v>156</v>
      </c>
      <c r="AK838" t="s">
        <v>5409</v>
      </c>
      <c r="AL838" t="s">
        <v>141</v>
      </c>
      <c r="AM838" t="s">
        <v>186</v>
      </c>
      <c r="AN838" t="b">
        <v>1</v>
      </c>
      <c r="AO838" t="b">
        <v>1</v>
      </c>
      <c r="AP838" t="b">
        <v>1</v>
      </c>
      <c r="AU838" t="s">
        <v>178</v>
      </c>
      <c r="AZ838" t="s">
        <v>5410</v>
      </c>
      <c r="BD838" t="s">
        <v>2826</v>
      </c>
      <c r="BF838" t="s">
        <v>5411</v>
      </c>
      <c r="BJ838" t="b">
        <v>1</v>
      </c>
      <c r="BL838" t="s">
        <v>3132</v>
      </c>
      <c r="BP838" t="s">
        <v>2595</v>
      </c>
      <c r="BQ838" t="s">
        <v>2828</v>
      </c>
      <c r="BX838" t="s">
        <v>5412</v>
      </c>
      <c r="BZ838" t="s">
        <v>5413</v>
      </c>
    </row>
    <row r="839" spans="1:79" x14ac:dyDescent="0.25">
      <c r="A839" s="1">
        <v>837</v>
      </c>
      <c r="B839" t="s">
        <v>5414</v>
      </c>
      <c r="C839" t="s">
        <v>5368</v>
      </c>
      <c r="D839">
        <v>84</v>
      </c>
      <c r="E839" t="s">
        <v>77</v>
      </c>
      <c r="F839" t="s">
        <v>352</v>
      </c>
      <c r="G839" t="s">
        <v>287</v>
      </c>
      <c r="H839" t="s">
        <v>511</v>
      </c>
      <c r="I839" t="s">
        <v>1140</v>
      </c>
      <c r="J839" s="2" t="str">
        <f t="shared" si="52"/>
        <v>{'average': 225</v>
      </c>
      <c r="K839" s="2" t="str">
        <f t="shared" si="53"/>
        <v xml:space="preserve"> 225</v>
      </c>
      <c r="L839" s="2" t="e">
        <f t="shared" si="55"/>
        <v>#VALUE!</v>
      </c>
      <c r="M839" s="3">
        <f t="shared" si="54"/>
        <v>0.48</v>
      </c>
      <c r="N839" s="2">
        <v>108</v>
      </c>
      <c r="O839" t="s">
        <v>1141</v>
      </c>
      <c r="P839">
        <v>25</v>
      </c>
      <c r="Q839">
        <v>10</v>
      </c>
      <c r="R839">
        <v>23</v>
      </c>
      <c r="S839">
        <v>16</v>
      </c>
      <c r="T839">
        <v>15</v>
      </c>
      <c r="U839">
        <v>19</v>
      </c>
      <c r="V839" t="s">
        <v>1142</v>
      </c>
      <c r="W839" t="s">
        <v>1143</v>
      </c>
      <c r="X839" t="s">
        <v>85</v>
      </c>
      <c r="Y839">
        <v>24</v>
      </c>
      <c r="Z839" t="s">
        <v>812</v>
      </c>
      <c r="AA839" t="s">
        <v>150</v>
      </c>
      <c r="AB839" s="6">
        <v>17</v>
      </c>
      <c r="AC839" t="s">
        <v>5415</v>
      </c>
      <c r="AD839" t="s">
        <v>5416</v>
      </c>
      <c r="AE839" t="s">
        <v>5417</v>
      </c>
      <c r="AF839" t="s">
        <v>5418</v>
      </c>
      <c r="AG839" t="s">
        <v>664</v>
      </c>
      <c r="AH839" t="s">
        <v>93</v>
      </c>
      <c r="AI839" t="s">
        <v>1148</v>
      </c>
      <c r="AJ839" t="s">
        <v>156</v>
      </c>
      <c r="AK839" t="s">
        <v>1149</v>
      </c>
      <c r="AL839" t="s">
        <v>141</v>
      </c>
      <c r="AM839" t="s">
        <v>186</v>
      </c>
      <c r="AN839" t="b">
        <v>1</v>
      </c>
      <c r="AO839" t="b">
        <v>1</v>
      </c>
      <c r="AP839" t="b">
        <v>1</v>
      </c>
      <c r="AU839" t="s">
        <v>975</v>
      </c>
      <c r="AV839" t="s">
        <v>920</v>
      </c>
      <c r="AZ839" t="s">
        <v>1505</v>
      </c>
      <c r="BF839" t="s">
        <v>5419</v>
      </c>
      <c r="BX839" t="s">
        <v>5420</v>
      </c>
      <c r="BZ839" t="s">
        <v>5421</v>
      </c>
    </row>
    <row r="840" spans="1:79" x14ac:dyDescent="0.25">
      <c r="A840" s="1">
        <v>838</v>
      </c>
      <c r="B840" t="s">
        <v>5422</v>
      </c>
      <c r="C840" t="s">
        <v>5368</v>
      </c>
      <c r="D840">
        <v>91</v>
      </c>
      <c r="E840" t="s">
        <v>77</v>
      </c>
      <c r="F840" t="s">
        <v>890</v>
      </c>
      <c r="G840" t="s">
        <v>287</v>
      </c>
      <c r="H840" t="s">
        <v>511</v>
      </c>
      <c r="I840" t="s">
        <v>1140</v>
      </c>
      <c r="J840" s="2" t="str">
        <f t="shared" si="52"/>
        <v>{'average': 225</v>
      </c>
      <c r="K840" s="2" t="str">
        <f t="shared" si="53"/>
        <v xml:space="preserve"> 225</v>
      </c>
      <c r="L840" s="2" t="e">
        <f t="shared" si="55"/>
        <v>#VALUE!</v>
      </c>
      <c r="M840" s="3">
        <f t="shared" si="54"/>
        <v>0.48</v>
      </c>
      <c r="N840" s="2">
        <v>108</v>
      </c>
      <c r="O840" t="s">
        <v>1141</v>
      </c>
      <c r="P840">
        <v>25</v>
      </c>
      <c r="Q840">
        <v>10</v>
      </c>
      <c r="R840">
        <v>23</v>
      </c>
      <c r="S840">
        <v>16</v>
      </c>
      <c r="T840">
        <v>15</v>
      </c>
      <c r="U840">
        <v>19</v>
      </c>
      <c r="V840" t="s">
        <v>5423</v>
      </c>
      <c r="W840" t="s">
        <v>5424</v>
      </c>
      <c r="X840" t="s">
        <v>85</v>
      </c>
      <c r="Y840">
        <v>22</v>
      </c>
      <c r="AA840" t="s">
        <v>150</v>
      </c>
      <c r="AB840" s="6">
        <v>16</v>
      </c>
      <c r="AC840" t="s">
        <v>2602</v>
      </c>
      <c r="AD840" t="s">
        <v>5425</v>
      </c>
      <c r="AE840" t="s">
        <v>5426</v>
      </c>
      <c r="AF840" t="s">
        <v>5418</v>
      </c>
      <c r="AG840" t="s">
        <v>413</v>
      </c>
      <c r="AH840" t="s">
        <v>93</v>
      </c>
      <c r="AI840" t="s">
        <v>1148</v>
      </c>
      <c r="AJ840" t="s">
        <v>156</v>
      </c>
      <c r="AK840" t="s">
        <v>1149</v>
      </c>
      <c r="AL840" t="s">
        <v>141</v>
      </c>
      <c r="AM840" t="s">
        <v>186</v>
      </c>
      <c r="AN840" t="b">
        <v>1</v>
      </c>
      <c r="AO840" t="b">
        <v>1</v>
      </c>
      <c r="AP840" t="b">
        <v>1</v>
      </c>
      <c r="AU840" t="s">
        <v>1062</v>
      </c>
      <c r="AZ840" t="s">
        <v>1505</v>
      </c>
      <c r="BD840" t="s">
        <v>2826</v>
      </c>
      <c r="BF840" t="s">
        <v>5427</v>
      </c>
      <c r="BJ840" t="b">
        <v>1</v>
      </c>
      <c r="BL840" t="s">
        <v>5428</v>
      </c>
      <c r="BP840" t="s">
        <v>2595</v>
      </c>
      <c r="BQ840" t="s">
        <v>2834</v>
      </c>
      <c r="BX840" t="s">
        <v>5429</v>
      </c>
      <c r="BZ840" t="s">
        <v>5430</v>
      </c>
    </row>
    <row r="841" spans="1:79" x14ac:dyDescent="0.25">
      <c r="A841" s="1">
        <v>839</v>
      </c>
      <c r="B841" t="s">
        <v>5431</v>
      </c>
      <c r="C841" t="s">
        <v>5368</v>
      </c>
      <c r="D841">
        <v>105</v>
      </c>
      <c r="E841" t="s">
        <v>77</v>
      </c>
      <c r="F841" t="s">
        <v>890</v>
      </c>
      <c r="G841" t="s">
        <v>173</v>
      </c>
      <c r="H841" t="s">
        <v>80</v>
      </c>
      <c r="I841" t="s">
        <v>2597</v>
      </c>
      <c r="J841" s="2" t="str">
        <f t="shared" si="52"/>
        <v>{'average': 172</v>
      </c>
      <c r="K841" s="2" t="str">
        <f t="shared" si="53"/>
        <v xml:space="preserve"> 172</v>
      </c>
      <c r="L841" s="2" t="e">
        <f t="shared" si="55"/>
        <v>#VALUE!</v>
      </c>
      <c r="M841" s="3">
        <f t="shared" si="54"/>
        <v>0.43604651162790697</v>
      </c>
      <c r="N841" s="2">
        <v>75</v>
      </c>
      <c r="O841" t="s">
        <v>5432</v>
      </c>
      <c r="P841">
        <v>23</v>
      </c>
      <c r="Q841">
        <v>10</v>
      </c>
      <c r="R841">
        <v>21</v>
      </c>
      <c r="S841">
        <v>14</v>
      </c>
      <c r="T841">
        <v>13</v>
      </c>
      <c r="U841">
        <v>17</v>
      </c>
      <c r="V841" t="s">
        <v>5433</v>
      </c>
      <c r="W841" t="s">
        <v>5434</v>
      </c>
      <c r="X841" t="s">
        <v>85</v>
      </c>
      <c r="Y841">
        <v>21</v>
      </c>
      <c r="AA841" t="s">
        <v>150</v>
      </c>
      <c r="AB841" s="6">
        <v>13</v>
      </c>
      <c r="AC841" t="s">
        <v>2602</v>
      </c>
      <c r="AD841" t="s">
        <v>5435</v>
      </c>
      <c r="AE841" t="s">
        <v>5407</v>
      </c>
      <c r="AF841" t="s">
        <v>5436</v>
      </c>
      <c r="AG841" t="s">
        <v>413</v>
      </c>
      <c r="AH841" t="s">
        <v>93</v>
      </c>
      <c r="AI841" t="s">
        <v>1148</v>
      </c>
      <c r="AJ841" t="s">
        <v>156</v>
      </c>
      <c r="AK841" t="s">
        <v>3570</v>
      </c>
      <c r="AL841" t="s">
        <v>141</v>
      </c>
      <c r="AM841" t="s">
        <v>5437</v>
      </c>
      <c r="AN841" t="b">
        <v>1</v>
      </c>
      <c r="AO841" t="b">
        <v>1</v>
      </c>
      <c r="AP841" t="b">
        <v>1</v>
      </c>
      <c r="AU841" t="s">
        <v>429</v>
      </c>
      <c r="AZ841" t="s">
        <v>4912</v>
      </c>
      <c r="BD841" t="s">
        <v>2845</v>
      </c>
      <c r="BF841" t="s">
        <v>5438</v>
      </c>
      <c r="BJ841" t="b">
        <v>1</v>
      </c>
      <c r="BL841" t="s">
        <v>3179</v>
      </c>
      <c r="BP841" t="s">
        <v>2595</v>
      </c>
      <c r="BQ841" t="s">
        <v>2847</v>
      </c>
      <c r="BX841" t="s">
        <v>5439</v>
      </c>
      <c r="BZ841" t="s">
        <v>5421</v>
      </c>
    </row>
    <row r="842" spans="1:79" x14ac:dyDescent="0.25">
      <c r="A842" s="1">
        <v>840</v>
      </c>
      <c r="B842" t="s">
        <v>5440</v>
      </c>
      <c r="C842" t="s">
        <v>5368</v>
      </c>
      <c r="D842">
        <v>108</v>
      </c>
      <c r="E842" t="s">
        <v>77</v>
      </c>
      <c r="F842" t="s">
        <v>890</v>
      </c>
      <c r="G842" t="s">
        <v>296</v>
      </c>
      <c r="H842" t="s">
        <v>511</v>
      </c>
      <c r="I842" t="s">
        <v>5441</v>
      </c>
      <c r="J842" s="2" t="str">
        <f t="shared" si="52"/>
        <v>{'average': 212</v>
      </c>
      <c r="K842" s="2" t="str">
        <f t="shared" si="53"/>
        <v xml:space="preserve"> 212</v>
      </c>
      <c r="L842" s="2" t="e">
        <f t="shared" si="55"/>
        <v>#VALUE!</v>
      </c>
      <c r="M842" s="3">
        <f t="shared" si="54"/>
        <v>0.48113207547169812</v>
      </c>
      <c r="N842" s="2">
        <v>102</v>
      </c>
      <c r="O842" t="s">
        <v>2661</v>
      </c>
      <c r="P842">
        <v>25</v>
      </c>
      <c r="Q842">
        <v>10</v>
      </c>
      <c r="R842">
        <v>23</v>
      </c>
      <c r="S842">
        <v>16</v>
      </c>
      <c r="T842">
        <v>15</v>
      </c>
      <c r="U842">
        <v>19</v>
      </c>
      <c r="V842" t="s">
        <v>5423</v>
      </c>
      <c r="W842" t="s">
        <v>5442</v>
      </c>
      <c r="X842" t="s">
        <v>85</v>
      </c>
      <c r="Y842">
        <v>22</v>
      </c>
      <c r="AA842" t="s">
        <v>150</v>
      </c>
      <c r="AB842" s="6">
        <v>15</v>
      </c>
      <c r="AC842" t="s">
        <v>5405</v>
      </c>
      <c r="AD842" t="s">
        <v>5443</v>
      </c>
      <c r="AE842" t="s">
        <v>5426</v>
      </c>
      <c r="AF842" t="s">
        <v>5444</v>
      </c>
      <c r="AG842" t="s">
        <v>2588</v>
      </c>
      <c r="AH842" t="s">
        <v>93</v>
      </c>
      <c r="AI842" t="s">
        <v>5445</v>
      </c>
      <c r="AJ842" t="s">
        <v>156</v>
      </c>
      <c r="AK842" t="s">
        <v>1149</v>
      </c>
      <c r="AL842" t="s">
        <v>141</v>
      </c>
      <c r="AM842" t="s">
        <v>186</v>
      </c>
      <c r="AN842" t="b">
        <v>1</v>
      </c>
      <c r="AO842" t="b">
        <v>1</v>
      </c>
      <c r="AP842" t="b">
        <v>1</v>
      </c>
      <c r="AU842" t="s">
        <v>1062</v>
      </c>
      <c r="AZ842" t="s">
        <v>315</v>
      </c>
      <c r="BD842" t="s">
        <v>2845</v>
      </c>
      <c r="BF842" t="s">
        <v>5446</v>
      </c>
      <c r="BJ842" t="b">
        <v>1</v>
      </c>
      <c r="BL842" t="s">
        <v>2669</v>
      </c>
      <c r="BP842" t="s">
        <v>2595</v>
      </c>
      <c r="BQ842" t="s">
        <v>2853</v>
      </c>
      <c r="BX842" t="s">
        <v>5447</v>
      </c>
      <c r="BZ842" t="s">
        <v>5448</v>
      </c>
    </row>
    <row r="843" spans="1:79" x14ac:dyDescent="0.25">
      <c r="A843" s="1">
        <v>841</v>
      </c>
      <c r="B843" t="s">
        <v>5449</v>
      </c>
      <c r="C843" t="s">
        <v>5368</v>
      </c>
      <c r="D843">
        <v>112</v>
      </c>
      <c r="E843" t="s">
        <v>77</v>
      </c>
      <c r="F843" t="s">
        <v>890</v>
      </c>
      <c r="G843" t="s">
        <v>173</v>
      </c>
      <c r="H843" t="s">
        <v>80</v>
      </c>
      <c r="I843" t="s">
        <v>5450</v>
      </c>
      <c r="J843" s="2" t="str">
        <f t="shared" si="52"/>
        <v>{'average': 184</v>
      </c>
      <c r="K843" s="2" t="str">
        <f t="shared" si="53"/>
        <v xml:space="preserve"> 184</v>
      </c>
      <c r="L843" s="2" t="e">
        <f t="shared" si="55"/>
        <v>#VALUE!</v>
      </c>
      <c r="M843" s="3">
        <f t="shared" si="54"/>
        <v>0.43478260869565216</v>
      </c>
      <c r="N843" s="2">
        <v>80</v>
      </c>
      <c r="O843" t="s">
        <v>2448</v>
      </c>
      <c r="P843">
        <v>23</v>
      </c>
      <c r="Q843">
        <v>12</v>
      </c>
      <c r="R843">
        <v>21</v>
      </c>
      <c r="S843">
        <v>18</v>
      </c>
      <c r="T843">
        <v>15</v>
      </c>
      <c r="U843">
        <v>17</v>
      </c>
      <c r="V843" t="s">
        <v>5451</v>
      </c>
      <c r="W843" t="s">
        <v>5452</v>
      </c>
      <c r="X843" t="s">
        <v>85</v>
      </c>
      <c r="Y843">
        <v>22</v>
      </c>
      <c r="AA843" t="s">
        <v>150</v>
      </c>
      <c r="AB843" s="6">
        <v>14</v>
      </c>
      <c r="AC843" t="s">
        <v>2602</v>
      </c>
      <c r="AD843" t="s">
        <v>5453</v>
      </c>
      <c r="AE843" t="s">
        <v>5407</v>
      </c>
      <c r="AF843" t="s">
        <v>5454</v>
      </c>
      <c r="AG843" t="s">
        <v>413</v>
      </c>
      <c r="AH843" t="s">
        <v>93</v>
      </c>
      <c r="AI843" t="s">
        <v>1148</v>
      </c>
      <c r="AJ843" t="s">
        <v>156</v>
      </c>
      <c r="AK843" t="s">
        <v>5409</v>
      </c>
      <c r="AL843" t="s">
        <v>141</v>
      </c>
      <c r="AM843" t="s">
        <v>186</v>
      </c>
      <c r="AN843" t="b">
        <v>1</v>
      </c>
      <c r="AO843" t="b">
        <v>1</v>
      </c>
      <c r="AP843" t="b">
        <v>1</v>
      </c>
      <c r="AU843" t="s">
        <v>178</v>
      </c>
      <c r="AZ843" t="s">
        <v>469</v>
      </c>
      <c r="BD843" t="s">
        <v>2845</v>
      </c>
      <c r="BF843" t="s">
        <v>5455</v>
      </c>
      <c r="BJ843" t="b">
        <v>1</v>
      </c>
      <c r="BL843" t="s">
        <v>5456</v>
      </c>
      <c r="BP843" t="s">
        <v>2595</v>
      </c>
      <c r="BQ843" t="s">
        <v>2857</v>
      </c>
      <c r="BX843" t="s">
        <v>5457</v>
      </c>
      <c r="BZ843" t="s">
        <v>5458</v>
      </c>
    </row>
    <row r="844" spans="1:79" x14ac:dyDescent="0.25">
      <c r="A844" s="1">
        <v>842</v>
      </c>
      <c r="B844" t="s">
        <v>5459</v>
      </c>
      <c r="C844" t="s">
        <v>5368</v>
      </c>
      <c r="D844">
        <v>114</v>
      </c>
      <c r="E844" t="s">
        <v>77</v>
      </c>
      <c r="F844" t="s">
        <v>890</v>
      </c>
      <c r="G844" t="s">
        <v>296</v>
      </c>
      <c r="H844" t="s">
        <v>511</v>
      </c>
      <c r="I844" t="s">
        <v>5460</v>
      </c>
      <c r="J844" s="2" t="str">
        <f t="shared" si="52"/>
        <v>{'average': 256</v>
      </c>
      <c r="K844" s="2" t="str">
        <f t="shared" si="53"/>
        <v xml:space="preserve"> 256</v>
      </c>
      <c r="L844" s="2" t="e">
        <f t="shared" si="55"/>
        <v>#VALUE!</v>
      </c>
      <c r="M844" s="3">
        <f t="shared" si="54"/>
        <v>0.51953125</v>
      </c>
      <c r="N844" s="2">
        <v>133</v>
      </c>
      <c r="O844" t="s">
        <v>2661</v>
      </c>
      <c r="P844">
        <v>27</v>
      </c>
      <c r="Q844">
        <v>14</v>
      </c>
      <c r="R844">
        <v>25</v>
      </c>
      <c r="S844">
        <v>16</v>
      </c>
      <c r="T844">
        <v>15</v>
      </c>
      <c r="U844">
        <v>24</v>
      </c>
      <c r="V844" t="s">
        <v>5461</v>
      </c>
      <c r="W844" t="s">
        <v>5462</v>
      </c>
      <c r="X844" t="s">
        <v>85</v>
      </c>
      <c r="Y844">
        <v>24</v>
      </c>
      <c r="AA844" t="s">
        <v>150</v>
      </c>
      <c r="AB844" s="6">
        <v>17</v>
      </c>
      <c r="AC844" t="s">
        <v>5405</v>
      </c>
      <c r="AD844" t="s">
        <v>5463</v>
      </c>
      <c r="AE844" t="s">
        <v>5464</v>
      </c>
      <c r="AF844" t="s">
        <v>5465</v>
      </c>
      <c r="AG844" t="s">
        <v>2588</v>
      </c>
      <c r="AH844" t="s">
        <v>93</v>
      </c>
      <c r="AI844" t="s">
        <v>5445</v>
      </c>
      <c r="AJ844" t="s">
        <v>156</v>
      </c>
      <c r="AK844" t="s">
        <v>3570</v>
      </c>
      <c r="AL844" t="s">
        <v>141</v>
      </c>
      <c r="AM844" t="s">
        <v>186</v>
      </c>
      <c r="AN844" t="b">
        <v>1</v>
      </c>
      <c r="AO844" t="b">
        <v>1</v>
      </c>
      <c r="AP844" t="b">
        <v>1</v>
      </c>
      <c r="AU844" t="s">
        <v>429</v>
      </c>
      <c r="AZ844" t="s">
        <v>125</v>
      </c>
      <c r="BD844" t="s">
        <v>2845</v>
      </c>
      <c r="BF844" t="s">
        <v>5466</v>
      </c>
      <c r="BJ844" t="b">
        <v>1</v>
      </c>
      <c r="BL844" t="s">
        <v>5467</v>
      </c>
      <c r="BP844" t="s">
        <v>2595</v>
      </c>
      <c r="BQ844" t="s">
        <v>3088</v>
      </c>
      <c r="BX844" t="s">
        <v>5468</v>
      </c>
      <c r="BZ844" t="s">
        <v>5469</v>
      </c>
    </row>
    <row r="845" spans="1:79" x14ac:dyDescent="0.25">
      <c r="A845" s="1">
        <v>843</v>
      </c>
      <c r="B845" t="s">
        <v>5470</v>
      </c>
      <c r="C845" t="s">
        <v>5368</v>
      </c>
      <c r="D845">
        <v>94</v>
      </c>
      <c r="E845" t="s">
        <v>77</v>
      </c>
      <c r="F845" t="s">
        <v>890</v>
      </c>
      <c r="G845" t="s">
        <v>287</v>
      </c>
      <c r="H845" t="s">
        <v>511</v>
      </c>
      <c r="I845" t="s">
        <v>2622</v>
      </c>
      <c r="J845" s="2" t="str">
        <f t="shared" si="52"/>
        <v>{'average': 207</v>
      </c>
      <c r="K845" s="2" t="str">
        <f t="shared" si="53"/>
        <v xml:space="preserve"> 207</v>
      </c>
      <c r="L845" s="2" t="e">
        <f t="shared" si="55"/>
        <v>#VALUE!</v>
      </c>
      <c r="M845" s="3">
        <f t="shared" si="54"/>
        <v>0.43478260869565216</v>
      </c>
      <c r="N845" s="2">
        <v>90</v>
      </c>
      <c r="O845" t="s">
        <v>2661</v>
      </c>
      <c r="P845">
        <v>23</v>
      </c>
      <c r="Q845">
        <v>12</v>
      </c>
      <c r="R845">
        <v>21</v>
      </c>
      <c r="S845">
        <v>18</v>
      </c>
      <c r="T845">
        <v>15</v>
      </c>
      <c r="U845">
        <v>17</v>
      </c>
      <c r="V845" t="s">
        <v>5451</v>
      </c>
      <c r="W845" t="s">
        <v>5471</v>
      </c>
      <c r="X845" t="s">
        <v>85</v>
      </c>
      <c r="Y845">
        <v>22</v>
      </c>
      <c r="AA845" t="s">
        <v>150</v>
      </c>
      <c r="AB845" s="6">
        <v>15</v>
      </c>
      <c r="AC845" t="s">
        <v>5405</v>
      </c>
      <c r="AD845" t="s">
        <v>5472</v>
      </c>
      <c r="AE845" t="s">
        <v>5407</v>
      </c>
      <c r="AF845" t="s">
        <v>5473</v>
      </c>
      <c r="AG845" t="s">
        <v>2588</v>
      </c>
      <c r="AH845" t="s">
        <v>93</v>
      </c>
      <c r="AI845" t="s">
        <v>1148</v>
      </c>
      <c r="AJ845" t="s">
        <v>156</v>
      </c>
      <c r="AK845" t="s">
        <v>386</v>
      </c>
      <c r="AL845" t="s">
        <v>141</v>
      </c>
      <c r="AM845" t="s">
        <v>186</v>
      </c>
      <c r="AN845" t="b">
        <v>1</v>
      </c>
      <c r="AO845" t="b">
        <v>1</v>
      </c>
      <c r="AP845" t="b">
        <v>1</v>
      </c>
      <c r="AU845" t="s">
        <v>361</v>
      </c>
      <c r="AV845" t="s">
        <v>389</v>
      </c>
      <c r="AZ845" t="s">
        <v>5474</v>
      </c>
      <c r="BD845" t="s">
        <v>2826</v>
      </c>
      <c r="BF845" t="s">
        <v>5475</v>
      </c>
      <c r="BJ845" t="b">
        <v>1</v>
      </c>
      <c r="BL845" t="s">
        <v>2754</v>
      </c>
      <c r="BP845" t="s">
        <v>2595</v>
      </c>
      <c r="BQ845" t="s">
        <v>3092</v>
      </c>
      <c r="BX845" t="s">
        <v>5476</v>
      </c>
      <c r="BZ845" t="s">
        <v>5477</v>
      </c>
    </row>
    <row r="846" spans="1:79" x14ac:dyDescent="0.25">
      <c r="A846" s="1">
        <v>844</v>
      </c>
      <c r="B846" t="s">
        <v>5478</v>
      </c>
      <c r="C846" t="s">
        <v>5368</v>
      </c>
      <c r="D846">
        <v>98</v>
      </c>
      <c r="E846" t="s">
        <v>77</v>
      </c>
      <c r="F846" t="s">
        <v>890</v>
      </c>
      <c r="G846" t="s">
        <v>109</v>
      </c>
      <c r="H846" t="s">
        <v>511</v>
      </c>
      <c r="I846" t="s">
        <v>5460</v>
      </c>
      <c r="J846" s="2" t="str">
        <f t="shared" si="52"/>
        <v>{'average': 256</v>
      </c>
      <c r="K846" s="2" t="str">
        <f t="shared" si="53"/>
        <v xml:space="preserve"> 256</v>
      </c>
      <c r="L846" s="2" t="e">
        <f t="shared" si="55"/>
        <v>#VALUE!</v>
      </c>
      <c r="M846" s="3">
        <f t="shared" si="54"/>
        <v>0.51953125</v>
      </c>
      <c r="N846" s="2">
        <v>133</v>
      </c>
      <c r="O846" t="s">
        <v>2448</v>
      </c>
      <c r="P846">
        <v>27</v>
      </c>
      <c r="Q846">
        <v>10</v>
      </c>
      <c r="R846">
        <v>25</v>
      </c>
      <c r="S846">
        <v>16</v>
      </c>
      <c r="T846">
        <v>13</v>
      </c>
      <c r="U846">
        <v>21</v>
      </c>
      <c r="V846" t="s">
        <v>5479</v>
      </c>
      <c r="W846" t="s">
        <v>5480</v>
      </c>
      <c r="X846" t="s">
        <v>85</v>
      </c>
      <c r="Y846">
        <v>23</v>
      </c>
      <c r="AA846" t="s">
        <v>150</v>
      </c>
      <c r="AB846" s="6">
        <v>17</v>
      </c>
      <c r="AC846" t="s">
        <v>2602</v>
      </c>
      <c r="AD846" t="s">
        <v>5481</v>
      </c>
      <c r="AE846" t="s">
        <v>5464</v>
      </c>
      <c r="AF846" t="s">
        <v>5482</v>
      </c>
      <c r="AG846" t="s">
        <v>413</v>
      </c>
      <c r="AH846" t="s">
        <v>93</v>
      </c>
      <c r="AI846" t="s">
        <v>1148</v>
      </c>
      <c r="AJ846" t="s">
        <v>156</v>
      </c>
      <c r="AK846" t="s">
        <v>3570</v>
      </c>
      <c r="AL846" t="s">
        <v>141</v>
      </c>
      <c r="AM846" t="s">
        <v>186</v>
      </c>
      <c r="AN846" t="b">
        <v>1</v>
      </c>
      <c r="AO846" t="b">
        <v>1</v>
      </c>
      <c r="AP846" t="b">
        <v>1</v>
      </c>
      <c r="AU846" t="s">
        <v>429</v>
      </c>
      <c r="AZ846" t="s">
        <v>5483</v>
      </c>
      <c r="BD846" t="s">
        <v>2826</v>
      </c>
      <c r="BF846" t="s">
        <v>5484</v>
      </c>
      <c r="BJ846" t="b">
        <v>1</v>
      </c>
      <c r="BL846" t="s">
        <v>5485</v>
      </c>
      <c r="BP846" t="s">
        <v>2595</v>
      </c>
      <c r="BQ846" t="s">
        <v>3137</v>
      </c>
      <c r="BX846" t="s">
        <v>5486</v>
      </c>
      <c r="BZ846" t="s">
        <v>5487</v>
      </c>
      <c r="CA846" t="b">
        <v>1</v>
      </c>
    </row>
    <row r="847" spans="1:79" x14ac:dyDescent="0.25">
      <c r="A847" s="1">
        <v>845</v>
      </c>
      <c r="B847" t="s">
        <v>5488</v>
      </c>
      <c r="C847" t="s">
        <v>5368</v>
      </c>
      <c r="D847">
        <v>117</v>
      </c>
      <c r="E847" t="s">
        <v>77</v>
      </c>
      <c r="F847" t="s">
        <v>890</v>
      </c>
      <c r="G847" t="s">
        <v>296</v>
      </c>
      <c r="H847" t="s">
        <v>511</v>
      </c>
      <c r="I847" t="s">
        <v>5489</v>
      </c>
      <c r="J847" s="2" t="str">
        <f t="shared" si="52"/>
        <v>{'average': 243</v>
      </c>
      <c r="K847" s="2" t="str">
        <f t="shared" si="53"/>
        <v xml:space="preserve"> 243</v>
      </c>
      <c r="L847" s="2" t="e">
        <f t="shared" si="55"/>
        <v>#VALUE!</v>
      </c>
      <c r="M847" s="3">
        <f t="shared" si="54"/>
        <v>0.51851851851851849</v>
      </c>
      <c r="N847" s="2">
        <v>126</v>
      </c>
      <c r="O847" t="s">
        <v>2109</v>
      </c>
      <c r="P847">
        <v>27</v>
      </c>
      <c r="Q847">
        <v>10</v>
      </c>
      <c r="R847">
        <v>25</v>
      </c>
      <c r="S847">
        <v>16</v>
      </c>
      <c r="T847">
        <v>13</v>
      </c>
      <c r="U847">
        <v>21</v>
      </c>
      <c r="V847" t="s">
        <v>5490</v>
      </c>
      <c r="W847" t="s">
        <v>5491</v>
      </c>
      <c r="X847" t="s">
        <v>85</v>
      </c>
      <c r="Y847">
        <v>21</v>
      </c>
      <c r="AA847" t="s">
        <v>150</v>
      </c>
      <c r="AB847" s="6">
        <v>16</v>
      </c>
      <c r="AC847" t="s">
        <v>2602</v>
      </c>
      <c r="AD847" t="s">
        <v>5492</v>
      </c>
      <c r="AE847" t="s">
        <v>5464</v>
      </c>
      <c r="AF847" t="s">
        <v>5493</v>
      </c>
      <c r="AG847" t="s">
        <v>413</v>
      </c>
      <c r="AH847" t="s">
        <v>93</v>
      </c>
      <c r="AI847" t="s">
        <v>5445</v>
      </c>
      <c r="AJ847" t="s">
        <v>156</v>
      </c>
      <c r="AK847" t="s">
        <v>3974</v>
      </c>
      <c r="AL847" t="s">
        <v>141</v>
      </c>
      <c r="AM847" t="s">
        <v>3117</v>
      </c>
      <c r="AN847" t="b">
        <v>1</v>
      </c>
      <c r="AO847" t="b">
        <v>1</v>
      </c>
      <c r="AP847" t="b">
        <v>1</v>
      </c>
      <c r="AU847" t="s">
        <v>634</v>
      </c>
      <c r="AZ847" t="s">
        <v>349</v>
      </c>
      <c r="BD847" t="s">
        <v>2845</v>
      </c>
      <c r="BF847" t="s">
        <v>5494</v>
      </c>
      <c r="BJ847" t="b">
        <v>1</v>
      </c>
      <c r="BL847" t="s">
        <v>2594</v>
      </c>
      <c r="BP847" t="s">
        <v>2595</v>
      </c>
      <c r="BQ847" t="s">
        <v>3150</v>
      </c>
      <c r="BX847" t="s">
        <v>5495</v>
      </c>
      <c r="BZ847" t="s">
        <v>5496</v>
      </c>
    </row>
    <row r="848" spans="1:79" x14ac:dyDescent="0.25">
      <c r="A848" s="1">
        <v>846</v>
      </c>
      <c r="B848" t="s">
        <v>5497</v>
      </c>
      <c r="C848" t="s">
        <v>5368</v>
      </c>
      <c r="D848">
        <v>101</v>
      </c>
      <c r="E848" t="s">
        <v>77</v>
      </c>
      <c r="F848" t="s">
        <v>890</v>
      </c>
      <c r="G848" t="s">
        <v>109</v>
      </c>
      <c r="H848" t="s">
        <v>80</v>
      </c>
      <c r="I848" t="s">
        <v>3718</v>
      </c>
      <c r="J848" s="2" t="str">
        <f t="shared" si="52"/>
        <v>{'average': 200</v>
      </c>
      <c r="K848" s="2" t="str">
        <f t="shared" si="53"/>
        <v xml:space="preserve"> 200</v>
      </c>
      <c r="L848" s="2" t="e">
        <f t="shared" si="55"/>
        <v>#VALUE!</v>
      </c>
      <c r="M848" s="3">
        <f t="shared" si="54"/>
        <v>0.48</v>
      </c>
      <c r="N848" s="2">
        <v>96</v>
      </c>
      <c r="O848" t="s">
        <v>2611</v>
      </c>
      <c r="P848">
        <v>22</v>
      </c>
      <c r="Q848">
        <v>10</v>
      </c>
      <c r="R848">
        <v>22</v>
      </c>
      <c r="S848">
        <v>8</v>
      </c>
      <c r="T848">
        <v>12</v>
      </c>
      <c r="U848">
        <v>12</v>
      </c>
      <c r="V848" t="s">
        <v>5498</v>
      </c>
      <c r="W848" t="s">
        <v>5499</v>
      </c>
      <c r="X848" t="s">
        <v>85</v>
      </c>
      <c r="Y848">
        <v>21</v>
      </c>
      <c r="AA848" t="s">
        <v>150</v>
      </c>
      <c r="AB848" s="6">
        <v>13</v>
      </c>
      <c r="AC848" t="s">
        <v>5500</v>
      </c>
      <c r="AD848" t="s">
        <v>5501</v>
      </c>
      <c r="AE848" t="s">
        <v>5407</v>
      </c>
      <c r="AF848" t="s">
        <v>5502</v>
      </c>
      <c r="AG848" t="s">
        <v>413</v>
      </c>
      <c r="AH848" t="s">
        <v>93</v>
      </c>
      <c r="AI848" t="s">
        <v>1148</v>
      </c>
      <c r="AJ848" t="s">
        <v>156</v>
      </c>
      <c r="AK848" t="s">
        <v>3974</v>
      </c>
      <c r="AL848" t="s">
        <v>141</v>
      </c>
      <c r="AM848" t="s">
        <v>186</v>
      </c>
      <c r="AN848" t="b">
        <v>1</v>
      </c>
      <c r="AO848" t="b">
        <v>1</v>
      </c>
      <c r="AP848" t="b">
        <v>1</v>
      </c>
      <c r="AU848" t="s">
        <v>634</v>
      </c>
      <c r="AZ848" t="s">
        <v>282</v>
      </c>
      <c r="BD848" t="s">
        <v>2826</v>
      </c>
      <c r="BF848" t="s">
        <v>5503</v>
      </c>
      <c r="BJ848" t="b">
        <v>1</v>
      </c>
      <c r="BL848" t="s">
        <v>5504</v>
      </c>
      <c r="BP848" t="s">
        <v>2595</v>
      </c>
      <c r="BQ848" t="s">
        <v>3166</v>
      </c>
      <c r="BX848" t="s">
        <v>5505</v>
      </c>
      <c r="BZ848" t="s">
        <v>5395</v>
      </c>
    </row>
    <row r="849" spans="1:79" x14ac:dyDescent="0.25">
      <c r="A849" s="1">
        <v>847</v>
      </c>
      <c r="B849" t="s">
        <v>5506</v>
      </c>
      <c r="C849" t="s">
        <v>5368</v>
      </c>
      <c r="D849">
        <v>124</v>
      </c>
      <c r="E849" t="s">
        <v>130</v>
      </c>
      <c r="F849" t="s">
        <v>419</v>
      </c>
      <c r="G849" t="s">
        <v>116</v>
      </c>
      <c r="H849" t="s">
        <v>567</v>
      </c>
      <c r="I849" t="s">
        <v>882</v>
      </c>
      <c r="J849" s="2" t="str">
        <f t="shared" si="52"/>
        <v>{'average': 90,</v>
      </c>
      <c r="K849" s="2" t="str">
        <f t="shared" si="53"/>
        <v xml:space="preserve"> 90,</v>
      </c>
      <c r="L849" s="2" t="str">
        <f t="shared" si="55"/>
        <v xml:space="preserve"> 90</v>
      </c>
      <c r="M849" s="3">
        <f t="shared" si="54"/>
        <v>0.26666666666666666</v>
      </c>
      <c r="N849" s="2">
        <v>24</v>
      </c>
      <c r="O849" t="s">
        <v>5507</v>
      </c>
      <c r="P849">
        <v>14</v>
      </c>
      <c r="Q849">
        <v>20</v>
      </c>
      <c r="R849">
        <v>14</v>
      </c>
      <c r="S849">
        <v>6</v>
      </c>
      <c r="T849">
        <v>10</v>
      </c>
      <c r="U849">
        <v>6</v>
      </c>
      <c r="X849" t="s">
        <v>226</v>
      </c>
      <c r="Y849">
        <v>10</v>
      </c>
      <c r="Z849" t="s">
        <v>5508</v>
      </c>
      <c r="AA849" t="s">
        <v>5509</v>
      </c>
      <c r="AB849" s="6">
        <v>5</v>
      </c>
      <c r="AC849" t="s">
        <v>5510</v>
      </c>
      <c r="AD849" t="s">
        <v>5511</v>
      </c>
      <c r="AH849" t="s">
        <v>230</v>
      </c>
      <c r="AI849" t="s">
        <v>94</v>
      </c>
      <c r="AJ849" t="s">
        <v>5512</v>
      </c>
      <c r="AK849" t="s">
        <v>139</v>
      </c>
      <c r="AL849" t="s">
        <v>124</v>
      </c>
      <c r="AM849" t="s">
        <v>787</v>
      </c>
      <c r="AN849" t="b">
        <v>1</v>
      </c>
      <c r="AO849" t="b">
        <v>1</v>
      </c>
      <c r="AP849" t="b">
        <v>1</v>
      </c>
      <c r="AU849" t="s">
        <v>361</v>
      </c>
      <c r="AV849" t="s">
        <v>3283</v>
      </c>
      <c r="BF849" t="s">
        <v>5513</v>
      </c>
      <c r="BJ849" t="b">
        <v>1</v>
      </c>
      <c r="BX849" t="s">
        <v>5514</v>
      </c>
      <c r="BZ849" t="s">
        <v>5515</v>
      </c>
      <c r="CA849" t="b">
        <v>1</v>
      </c>
    </row>
    <row r="850" spans="1:79" x14ac:dyDescent="0.25">
      <c r="A850" s="1">
        <v>848</v>
      </c>
      <c r="B850" t="s">
        <v>5516</v>
      </c>
      <c r="C850" t="s">
        <v>5368</v>
      </c>
      <c r="D850">
        <v>79</v>
      </c>
      <c r="E850" t="s">
        <v>130</v>
      </c>
      <c r="F850" t="s">
        <v>797</v>
      </c>
      <c r="G850" t="s">
        <v>79</v>
      </c>
      <c r="H850" t="s">
        <v>475</v>
      </c>
      <c r="I850" t="s">
        <v>5517</v>
      </c>
      <c r="J850" s="2" t="str">
        <f t="shared" si="52"/>
        <v>{'average': 51,</v>
      </c>
      <c r="K850" s="2" t="str">
        <f t="shared" si="53"/>
        <v xml:space="preserve"> 51,</v>
      </c>
      <c r="L850" s="2" t="str">
        <f t="shared" si="55"/>
        <v xml:space="preserve"> 51</v>
      </c>
      <c r="M850" s="3">
        <f t="shared" si="54"/>
        <v>0.35294117647058826</v>
      </c>
      <c r="N850" s="2">
        <v>18</v>
      </c>
      <c r="O850" t="s">
        <v>1738</v>
      </c>
      <c r="P850">
        <v>19</v>
      </c>
      <c r="Q850">
        <v>13</v>
      </c>
      <c r="R850">
        <v>17</v>
      </c>
      <c r="S850">
        <v>2</v>
      </c>
      <c r="T850">
        <v>12</v>
      </c>
      <c r="U850">
        <v>5</v>
      </c>
      <c r="W850" t="s">
        <v>2045</v>
      </c>
      <c r="Y850">
        <v>15</v>
      </c>
      <c r="AB850" s="6">
        <v>2</v>
      </c>
      <c r="AC850" t="s">
        <v>5518</v>
      </c>
      <c r="AD850" t="s">
        <v>5519</v>
      </c>
      <c r="AG850" t="s">
        <v>5520</v>
      </c>
      <c r="AK850" t="s">
        <v>110</v>
      </c>
      <c r="AL850" t="s">
        <v>124</v>
      </c>
      <c r="AM850" t="s">
        <v>787</v>
      </c>
      <c r="AN850" t="b">
        <v>1</v>
      </c>
      <c r="AO850" t="b">
        <v>1</v>
      </c>
      <c r="AP850" t="b">
        <v>1</v>
      </c>
      <c r="BD850" t="s">
        <v>2294</v>
      </c>
      <c r="BF850" t="s">
        <v>5521</v>
      </c>
      <c r="BX850" t="s">
        <v>5522</v>
      </c>
      <c r="BZ850" t="s">
        <v>5523</v>
      </c>
      <c r="CA850" t="b">
        <v>1</v>
      </c>
    </row>
    <row r="851" spans="1:79" x14ac:dyDescent="0.25">
      <c r="A851" s="1">
        <v>849</v>
      </c>
      <c r="B851" t="s">
        <v>5524</v>
      </c>
      <c r="C851" t="s">
        <v>5368</v>
      </c>
      <c r="D851">
        <v>87</v>
      </c>
      <c r="E851" t="s">
        <v>557</v>
      </c>
      <c r="F851" t="s">
        <v>890</v>
      </c>
      <c r="G851" t="s">
        <v>109</v>
      </c>
      <c r="H851" t="s">
        <v>2464</v>
      </c>
      <c r="I851" t="s">
        <v>5525</v>
      </c>
      <c r="J851" s="2" t="str">
        <f t="shared" si="52"/>
        <v>{'average': 367</v>
      </c>
      <c r="K851" s="2" t="str">
        <f t="shared" si="53"/>
        <v xml:space="preserve"> 367</v>
      </c>
      <c r="L851" s="2" t="e">
        <f t="shared" si="55"/>
        <v>#VALUE!</v>
      </c>
      <c r="M851" s="3">
        <f t="shared" si="54"/>
        <v>0.40054495912806537</v>
      </c>
      <c r="N851" s="2">
        <v>147</v>
      </c>
      <c r="O851" t="s">
        <v>2661</v>
      </c>
      <c r="P851">
        <v>27</v>
      </c>
      <c r="Q851">
        <v>14</v>
      </c>
      <c r="R851">
        <v>25</v>
      </c>
      <c r="S851">
        <v>16</v>
      </c>
      <c r="T851">
        <v>15</v>
      </c>
      <c r="U851">
        <v>19</v>
      </c>
      <c r="V851" t="s">
        <v>5526</v>
      </c>
      <c r="W851" t="s">
        <v>5527</v>
      </c>
      <c r="X851" t="s">
        <v>85</v>
      </c>
      <c r="Y851">
        <v>26</v>
      </c>
      <c r="AA851" t="s">
        <v>150</v>
      </c>
      <c r="AB851" s="6">
        <v>21</v>
      </c>
      <c r="AC851" t="s">
        <v>5405</v>
      </c>
      <c r="AD851" t="s">
        <v>5528</v>
      </c>
      <c r="AE851" t="s">
        <v>5529</v>
      </c>
      <c r="AF851" t="s">
        <v>5408</v>
      </c>
      <c r="AG851" t="s">
        <v>2588</v>
      </c>
      <c r="AH851" t="s">
        <v>93</v>
      </c>
      <c r="AI851" t="s">
        <v>1148</v>
      </c>
      <c r="AJ851" t="s">
        <v>156</v>
      </c>
      <c r="AK851" t="s">
        <v>5409</v>
      </c>
      <c r="AL851" t="s">
        <v>141</v>
      </c>
      <c r="AM851" t="s">
        <v>186</v>
      </c>
      <c r="AN851" t="b">
        <v>1</v>
      </c>
      <c r="AO851" t="b">
        <v>1</v>
      </c>
      <c r="AP851" t="b">
        <v>1</v>
      </c>
      <c r="AU851" t="s">
        <v>178</v>
      </c>
      <c r="AZ851" t="s">
        <v>5410</v>
      </c>
      <c r="BD851" t="s">
        <v>2826</v>
      </c>
      <c r="BJ851" t="b">
        <v>1</v>
      </c>
      <c r="BL851" t="s">
        <v>3206</v>
      </c>
      <c r="BP851" t="s">
        <v>2705</v>
      </c>
      <c r="BQ851" t="s">
        <v>2828</v>
      </c>
      <c r="BX851" t="s">
        <v>5412</v>
      </c>
      <c r="BZ851" t="s">
        <v>5413</v>
      </c>
    </row>
    <row r="852" spans="1:79" x14ac:dyDescent="0.25">
      <c r="A852" s="1">
        <v>850</v>
      </c>
      <c r="B852" t="s">
        <v>5530</v>
      </c>
      <c r="C852" t="s">
        <v>5368</v>
      </c>
      <c r="D852">
        <v>90</v>
      </c>
      <c r="E852" t="s">
        <v>557</v>
      </c>
      <c r="F852" t="s">
        <v>890</v>
      </c>
      <c r="G852" t="s">
        <v>287</v>
      </c>
      <c r="H852" t="s">
        <v>2464</v>
      </c>
      <c r="I852" t="s">
        <v>5531</v>
      </c>
      <c r="J852" s="2" t="str">
        <f t="shared" si="52"/>
        <v>{'average': 481</v>
      </c>
      <c r="K852" s="2" t="str">
        <f t="shared" si="53"/>
        <v xml:space="preserve"> 481</v>
      </c>
      <c r="L852" s="2" t="e">
        <f t="shared" si="55"/>
        <v>#VALUE!</v>
      </c>
      <c r="M852" s="3">
        <f t="shared" si="54"/>
        <v>0.43243243243243246</v>
      </c>
      <c r="N852" s="2">
        <v>208</v>
      </c>
      <c r="O852" t="s">
        <v>5432</v>
      </c>
      <c r="P852">
        <v>29</v>
      </c>
      <c r="Q852">
        <v>10</v>
      </c>
      <c r="R852">
        <v>27</v>
      </c>
      <c r="S852">
        <v>18</v>
      </c>
      <c r="T852">
        <v>17</v>
      </c>
      <c r="U852">
        <v>21</v>
      </c>
      <c r="V852" t="s">
        <v>5532</v>
      </c>
      <c r="W852" t="s">
        <v>5533</v>
      </c>
      <c r="X852" t="s">
        <v>85</v>
      </c>
      <c r="Y852">
        <v>27</v>
      </c>
      <c r="AA852" t="s">
        <v>150</v>
      </c>
      <c r="AB852" s="6">
        <v>23</v>
      </c>
      <c r="AC852" t="s">
        <v>2602</v>
      </c>
      <c r="AD852" t="s">
        <v>5534</v>
      </c>
      <c r="AE852" t="s">
        <v>5535</v>
      </c>
      <c r="AF852" t="s">
        <v>5418</v>
      </c>
      <c r="AG852" t="s">
        <v>413</v>
      </c>
      <c r="AH852" t="s">
        <v>93</v>
      </c>
      <c r="AI852" t="s">
        <v>1148</v>
      </c>
      <c r="AJ852" t="s">
        <v>156</v>
      </c>
      <c r="AK852" t="s">
        <v>1149</v>
      </c>
      <c r="AL852" t="s">
        <v>141</v>
      </c>
      <c r="AM852" t="s">
        <v>186</v>
      </c>
      <c r="AN852" t="b">
        <v>1</v>
      </c>
      <c r="AO852" t="b">
        <v>1</v>
      </c>
      <c r="AP852" t="b">
        <v>1</v>
      </c>
      <c r="AU852" t="s">
        <v>1062</v>
      </c>
      <c r="AZ852" t="s">
        <v>1505</v>
      </c>
      <c r="BD852" t="s">
        <v>2826</v>
      </c>
      <c r="BF852" t="s">
        <v>5536</v>
      </c>
      <c r="BJ852" t="b">
        <v>1</v>
      </c>
      <c r="BL852" t="s">
        <v>5537</v>
      </c>
      <c r="BP852" t="s">
        <v>2705</v>
      </c>
      <c r="BQ852" t="s">
        <v>2834</v>
      </c>
      <c r="BX852" t="s">
        <v>5429</v>
      </c>
      <c r="BZ852" t="s">
        <v>5430</v>
      </c>
    </row>
    <row r="853" spans="1:79" x14ac:dyDescent="0.25">
      <c r="A853" s="1">
        <v>851</v>
      </c>
      <c r="B853" t="s">
        <v>5538</v>
      </c>
      <c r="C853" t="s">
        <v>5368</v>
      </c>
      <c r="D853">
        <v>104</v>
      </c>
      <c r="E853" t="s">
        <v>557</v>
      </c>
      <c r="F853" t="s">
        <v>890</v>
      </c>
      <c r="G853" t="s">
        <v>173</v>
      </c>
      <c r="H853" t="s">
        <v>891</v>
      </c>
      <c r="I853" t="s">
        <v>558</v>
      </c>
      <c r="J853" s="2" t="str">
        <f t="shared" si="52"/>
        <v>{'average': 297</v>
      </c>
      <c r="K853" s="2" t="str">
        <f t="shared" si="53"/>
        <v xml:space="preserve"> 297</v>
      </c>
      <c r="L853" s="2" t="e">
        <f t="shared" si="55"/>
        <v>#VALUE!</v>
      </c>
      <c r="M853" s="3">
        <f t="shared" si="54"/>
        <v>0.40067340067340068</v>
      </c>
      <c r="N853" s="2">
        <v>119</v>
      </c>
      <c r="O853" t="s">
        <v>5432</v>
      </c>
      <c r="P853">
        <v>27</v>
      </c>
      <c r="Q853">
        <v>10</v>
      </c>
      <c r="R853">
        <v>25</v>
      </c>
      <c r="S853">
        <v>16</v>
      </c>
      <c r="T853">
        <v>15</v>
      </c>
      <c r="U853">
        <v>19</v>
      </c>
      <c r="V853" t="s">
        <v>5539</v>
      </c>
      <c r="W853" t="s">
        <v>5540</v>
      </c>
      <c r="X853" t="s">
        <v>85</v>
      </c>
      <c r="Y853">
        <v>24</v>
      </c>
      <c r="AA853" t="s">
        <v>150</v>
      </c>
      <c r="AB853" s="6">
        <v>20</v>
      </c>
      <c r="AC853" t="s">
        <v>2602</v>
      </c>
      <c r="AD853" t="s">
        <v>5541</v>
      </c>
      <c r="AE853" t="s">
        <v>5542</v>
      </c>
      <c r="AF853" t="s">
        <v>5436</v>
      </c>
      <c r="AG853" t="s">
        <v>413</v>
      </c>
      <c r="AH853" t="s">
        <v>93</v>
      </c>
      <c r="AI853" t="s">
        <v>5445</v>
      </c>
      <c r="AJ853" t="s">
        <v>156</v>
      </c>
      <c r="AK853" t="s">
        <v>3570</v>
      </c>
      <c r="AL853" t="s">
        <v>141</v>
      </c>
      <c r="AM853" t="s">
        <v>5437</v>
      </c>
      <c r="AN853" t="b">
        <v>1</v>
      </c>
      <c r="AO853" t="b">
        <v>1</v>
      </c>
      <c r="AP853" t="b">
        <v>1</v>
      </c>
      <c r="AU853" t="s">
        <v>429</v>
      </c>
      <c r="AZ853" t="s">
        <v>4912</v>
      </c>
      <c r="BD853" t="s">
        <v>2845</v>
      </c>
      <c r="BF853" t="s">
        <v>5543</v>
      </c>
      <c r="BJ853" t="b">
        <v>1</v>
      </c>
      <c r="BL853" t="s">
        <v>2609</v>
      </c>
      <c r="BP853" t="s">
        <v>2705</v>
      </c>
      <c r="BQ853" t="s">
        <v>2847</v>
      </c>
      <c r="BX853" t="s">
        <v>5439</v>
      </c>
      <c r="BZ853" t="s">
        <v>5421</v>
      </c>
    </row>
    <row r="854" spans="1:79" x14ac:dyDescent="0.25">
      <c r="A854" s="1">
        <v>852</v>
      </c>
      <c r="B854" t="s">
        <v>5544</v>
      </c>
      <c r="C854" t="s">
        <v>5368</v>
      </c>
      <c r="D854">
        <v>107</v>
      </c>
      <c r="E854" t="s">
        <v>557</v>
      </c>
      <c r="F854" t="s">
        <v>890</v>
      </c>
      <c r="G854" t="s">
        <v>296</v>
      </c>
      <c r="H854" t="s">
        <v>2464</v>
      </c>
      <c r="I854" t="s">
        <v>2698</v>
      </c>
      <c r="J854" s="2" t="str">
        <f t="shared" si="52"/>
        <v>{'average': 444</v>
      </c>
      <c r="K854" s="2" t="str">
        <f t="shared" si="53"/>
        <v xml:space="preserve"> 444</v>
      </c>
      <c r="L854" s="2" t="e">
        <f t="shared" si="55"/>
        <v>#VALUE!</v>
      </c>
      <c r="M854" s="3">
        <f t="shared" si="54"/>
        <v>0.43243243243243246</v>
      </c>
      <c r="N854" s="2">
        <v>192</v>
      </c>
      <c r="O854" t="s">
        <v>2661</v>
      </c>
      <c r="P854">
        <v>29</v>
      </c>
      <c r="Q854">
        <v>10</v>
      </c>
      <c r="R854">
        <v>27</v>
      </c>
      <c r="S854">
        <v>18</v>
      </c>
      <c r="T854">
        <v>17</v>
      </c>
      <c r="U854">
        <v>21</v>
      </c>
      <c r="V854" t="s">
        <v>5532</v>
      </c>
      <c r="W854" t="s">
        <v>5545</v>
      </c>
      <c r="X854" t="s">
        <v>85</v>
      </c>
      <c r="Y854">
        <v>27</v>
      </c>
      <c r="AA854" t="s">
        <v>150</v>
      </c>
      <c r="AB854" s="6">
        <v>22</v>
      </c>
      <c r="AC854" t="s">
        <v>5405</v>
      </c>
      <c r="AD854" t="s">
        <v>5546</v>
      </c>
      <c r="AE854" t="s">
        <v>5535</v>
      </c>
      <c r="AF854" t="s">
        <v>5444</v>
      </c>
      <c r="AG854" t="s">
        <v>2588</v>
      </c>
      <c r="AH854" t="s">
        <v>93</v>
      </c>
      <c r="AI854" t="s">
        <v>5445</v>
      </c>
      <c r="AJ854" t="s">
        <v>156</v>
      </c>
      <c r="AK854" t="s">
        <v>1149</v>
      </c>
      <c r="AL854" t="s">
        <v>141</v>
      </c>
      <c r="AM854" t="s">
        <v>186</v>
      </c>
      <c r="AN854" t="b">
        <v>1</v>
      </c>
      <c r="AO854" t="b">
        <v>1</v>
      </c>
      <c r="AP854" t="b">
        <v>1</v>
      </c>
      <c r="AU854" t="s">
        <v>1062</v>
      </c>
      <c r="AZ854" t="s">
        <v>315</v>
      </c>
      <c r="BD854" t="s">
        <v>2845</v>
      </c>
      <c r="BF854" t="s">
        <v>5438</v>
      </c>
      <c r="BJ854" t="b">
        <v>1</v>
      </c>
      <c r="BL854" t="s">
        <v>2594</v>
      </c>
      <c r="BP854" t="s">
        <v>2705</v>
      </c>
      <c r="BQ854" t="s">
        <v>2853</v>
      </c>
      <c r="BX854" t="s">
        <v>5447</v>
      </c>
      <c r="BZ854" t="s">
        <v>5448</v>
      </c>
    </row>
    <row r="855" spans="1:79" x14ac:dyDescent="0.25">
      <c r="A855" s="1">
        <v>853</v>
      </c>
      <c r="B855" t="s">
        <v>5547</v>
      </c>
      <c r="C855" t="s">
        <v>5368</v>
      </c>
      <c r="D855">
        <v>110</v>
      </c>
      <c r="E855" t="s">
        <v>557</v>
      </c>
      <c r="F855" t="s">
        <v>890</v>
      </c>
      <c r="G855" t="s">
        <v>173</v>
      </c>
      <c r="H855" t="s">
        <v>1394</v>
      </c>
      <c r="I855" t="s">
        <v>3039</v>
      </c>
      <c r="J855" s="2" t="str">
        <f t="shared" si="52"/>
        <v>{'average': 350</v>
      </c>
      <c r="K855" s="2" t="str">
        <f t="shared" si="53"/>
        <v xml:space="preserve"> 350</v>
      </c>
      <c r="L855" s="2" t="e">
        <f t="shared" si="55"/>
        <v>#VALUE!</v>
      </c>
      <c r="M855" s="3">
        <f t="shared" si="54"/>
        <v>0.4</v>
      </c>
      <c r="N855" s="2">
        <v>140</v>
      </c>
      <c r="O855" t="s">
        <v>2448</v>
      </c>
      <c r="P855">
        <v>27</v>
      </c>
      <c r="Q855">
        <v>12</v>
      </c>
      <c r="R855">
        <v>25</v>
      </c>
      <c r="S855">
        <v>20</v>
      </c>
      <c r="T855">
        <v>17</v>
      </c>
      <c r="U855">
        <v>19</v>
      </c>
      <c r="V855" t="s">
        <v>5548</v>
      </c>
      <c r="W855" t="s">
        <v>5549</v>
      </c>
      <c r="X855" t="s">
        <v>85</v>
      </c>
      <c r="Y855">
        <v>27</v>
      </c>
      <c r="AA855" t="s">
        <v>150</v>
      </c>
      <c r="AB855" s="6">
        <v>21</v>
      </c>
      <c r="AC855" t="s">
        <v>2602</v>
      </c>
      <c r="AD855" t="s">
        <v>5550</v>
      </c>
      <c r="AE855" t="s">
        <v>5529</v>
      </c>
      <c r="AF855" t="s">
        <v>5454</v>
      </c>
      <c r="AG855" t="s">
        <v>413</v>
      </c>
      <c r="AH855" t="s">
        <v>93</v>
      </c>
      <c r="AI855" t="s">
        <v>5445</v>
      </c>
      <c r="AJ855" t="s">
        <v>156</v>
      </c>
      <c r="AK855" t="s">
        <v>5409</v>
      </c>
      <c r="AL855" t="s">
        <v>141</v>
      </c>
      <c r="AM855" t="s">
        <v>186</v>
      </c>
      <c r="AN855" t="b">
        <v>1</v>
      </c>
      <c r="AO855" t="b">
        <v>1</v>
      </c>
      <c r="AP855" t="b">
        <v>1</v>
      </c>
      <c r="AU855" t="s">
        <v>178</v>
      </c>
      <c r="AZ855" t="s">
        <v>469</v>
      </c>
      <c r="BD855" t="s">
        <v>2845</v>
      </c>
      <c r="BF855" t="s">
        <v>1972</v>
      </c>
      <c r="BJ855" t="b">
        <v>1</v>
      </c>
      <c r="BL855" t="s">
        <v>5551</v>
      </c>
      <c r="BP855" t="s">
        <v>2705</v>
      </c>
      <c r="BQ855" t="s">
        <v>2857</v>
      </c>
      <c r="BX855" t="s">
        <v>5457</v>
      </c>
      <c r="BZ855" t="s">
        <v>5458</v>
      </c>
    </row>
    <row r="856" spans="1:79" x14ac:dyDescent="0.25">
      <c r="A856" s="1">
        <v>854</v>
      </c>
      <c r="B856" t="s">
        <v>5552</v>
      </c>
      <c r="C856" t="s">
        <v>5368</v>
      </c>
      <c r="D856">
        <v>113</v>
      </c>
      <c r="E856" t="s">
        <v>557</v>
      </c>
      <c r="F856" t="s">
        <v>890</v>
      </c>
      <c r="G856" t="s">
        <v>296</v>
      </c>
      <c r="H856" t="s">
        <v>2464</v>
      </c>
      <c r="I856" t="s">
        <v>5553</v>
      </c>
      <c r="J856" s="2" t="str">
        <f t="shared" si="52"/>
        <v>{'average': 546</v>
      </c>
      <c r="K856" s="2" t="str">
        <f t="shared" si="53"/>
        <v xml:space="preserve"> 546</v>
      </c>
      <c r="L856" s="2" t="e">
        <f t="shared" si="55"/>
        <v>#VALUE!</v>
      </c>
      <c r="M856" s="3">
        <f t="shared" si="54"/>
        <v>0.46153846153846156</v>
      </c>
      <c r="N856" s="2">
        <v>252</v>
      </c>
      <c r="O856" t="s">
        <v>2661</v>
      </c>
      <c r="P856">
        <v>30</v>
      </c>
      <c r="Q856">
        <v>14</v>
      </c>
      <c r="R856">
        <v>29</v>
      </c>
      <c r="S856">
        <v>18</v>
      </c>
      <c r="T856">
        <v>17</v>
      </c>
      <c r="U856">
        <v>28</v>
      </c>
      <c r="V856" t="s">
        <v>5554</v>
      </c>
      <c r="W856" t="s">
        <v>5555</v>
      </c>
      <c r="X856" t="s">
        <v>85</v>
      </c>
      <c r="Y856">
        <v>27</v>
      </c>
      <c r="AA856" t="s">
        <v>150</v>
      </c>
      <c r="AB856" s="6">
        <v>24</v>
      </c>
      <c r="AC856" t="s">
        <v>5405</v>
      </c>
      <c r="AD856" t="s">
        <v>5556</v>
      </c>
      <c r="AE856" t="s">
        <v>5557</v>
      </c>
      <c r="AF856" t="s">
        <v>5465</v>
      </c>
      <c r="AG856" t="s">
        <v>2588</v>
      </c>
      <c r="AH856" t="s">
        <v>93</v>
      </c>
      <c r="AI856" t="s">
        <v>5445</v>
      </c>
      <c r="AJ856" t="s">
        <v>156</v>
      </c>
      <c r="AK856" t="s">
        <v>3570</v>
      </c>
      <c r="AL856" t="s">
        <v>141</v>
      </c>
      <c r="AM856" t="s">
        <v>186</v>
      </c>
      <c r="AN856" t="b">
        <v>1</v>
      </c>
      <c r="AO856" t="b">
        <v>1</v>
      </c>
      <c r="AP856" t="b">
        <v>1</v>
      </c>
      <c r="AU856" t="s">
        <v>429</v>
      </c>
      <c r="AZ856" t="s">
        <v>125</v>
      </c>
      <c r="BD856" t="s">
        <v>2845</v>
      </c>
      <c r="BJ856" t="b">
        <v>1</v>
      </c>
      <c r="BL856" t="s">
        <v>5558</v>
      </c>
      <c r="BP856" t="s">
        <v>2705</v>
      </c>
      <c r="BQ856" t="s">
        <v>3088</v>
      </c>
      <c r="BX856" t="s">
        <v>5468</v>
      </c>
      <c r="BZ856" t="s">
        <v>5469</v>
      </c>
    </row>
    <row r="857" spans="1:79" x14ac:dyDescent="0.25">
      <c r="A857" s="1">
        <v>855</v>
      </c>
      <c r="B857" t="s">
        <v>5559</v>
      </c>
      <c r="C857" t="s">
        <v>5368</v>
      </c>
      <c r="D857">
        <v>93</v>
      </c>
      <c r="E857" t="s">
        <v>557</v>
      </c>
      <c r="F857" t="s">
        <v>890</v>
      </c>
      <c r="G857" t="s">
        <v>287</v>
      </c>
      <c r="H857" t="s">
        <v>1394</v>
      </c>
      <c r="I857" t="s">
        <v>5560</v>
      </c>
      <c r="J857" s="2" t="str">
        <f t="shared" si="52"/>
        <v>{'average': 385</v>
      </c>
      <c r="K857" s="2" t="str">
        <f t="shared" si="53"/>
        <v xml:space="preserve"> 385</v>
      </c>
      <c r="L857" s="2" t="e">
        <f t="shared" si="55"/>
        <v>#VALUE!</v>
      </c>
      <c r="M857" s="3">
        <f t="shared" si="54"/>
        <v>0.4</v>
      </c>
      <c r="N857" s="2">
        <v>154</v>
      </c>
      <c r="O857" t="s">
        <v>2661</v>
      </c>
      <c r="P857">
        <v>27</v>
      </c>
      <c r="Q857">
        <v>12</v>
      </c>
      <c r="R857">
        <v>25</v>
      </c>
      <c r="S857">
        <v>20</v>
      </c>
      <c r="T857">
        <v>17</v>
      </c>
      <c r="U857">
        <v>19</v>
      </c>
      <c r="V857" t="s">
        <v>5548</v>
      </c>
      <c r="W857" t="s">
        <v>5561</v>
      </c>
      <c r="X857" t="s">
        <v>85</v>
      </c>
      <c r="Y857">
        <v>27</v>
      </c>
      <c r="AA857" t="s">
        <v>150</v>
      </c>
      <c r="AB857" s="6">
        <v>22</v>
      </c>
      <c r="AC857" t="s">
        <v>5405</v>
      </c>
      <c r="AD857" t="s">
        <v>5562</v>
      </c>
      <c r="AE857" t="s">
        <v>5529</v>
      </c>
      <c r="AF857" t="s">
        <v>5473</v>
      </c>
      <c r="AG857" t="s">
        <v>2588</v>
      </c>
      <c r="AH857" t="s">
        <v>93</v>
      </c>
      <c r="AI857" t="s">
        <v>1148</v>
      </c>
      <c r="AJ857" t="s">
        <v>156</v>
      </c>
      <c r="AK857" t="s">
        <v>386</v>
      </c>
      <c r="AL857" t="s">
        <v>141</v>
      </c>
      <c r="AM857" t="s">
        <v>186</v>
      </c>
      <c r="AN857" t="b">
        <v>1</v>
      </c>
      <c r="AO857" t="b">
        <v>1</v>
      </c>
      <c r="AP857" t="b">
        <v>1</v>
      </c>
      <c r="AU857" t="s">
        <v>361</v>
      </c>
      <c r="AV857" t="s">
        <v>389</v>
      </c>
      <c r="AZ857" t="s">
        <v>5474</v>
      </c>
      <c r="BD857" t="s">
        <v>2826</v>
      </c>
      <c r="BF857" t="s">
        <v>5563</v>
      </c>
      <c r="BJ857" t="b">
        <v>1</v>
      </c>
      <c r="BL857" t="s">
        <v>5564</v>
      </c>
      <c r="BP857" t="s">
        <v>2705</v>
      </c>
      <c r="BQ857" t="s">
        <v>3092</v>
      </c>
      <c r="BX857" t="s">
        <v>5476</v>
      </c>
      <c r="BZ857" t="s">
        <v>5477</v>
      </c>
    </row>
    <row r="858" spans="1:79" x14ac:dyDescent="0.25">
      <c r="A858" s="1">
        <v>856</v>
      </c>
      <c r="B858" t="s">
        <v>5565</v>
      </c>
      <c r="C858" t="s">
        <v>5368</v>
      </c>
      <c r="D858">
        <v>97</v>
      </c>
      <c r="E858" t="s">
        <v>557</v>
      </c>
      <c r="F858" t="s">
        <v>890</v>
      </c>
      <c r="G858" t="s">
        <v>109</v>
      </c>
      <c r="H858" t="s">
        <v>2464</v>
      </c>
      <c r="I858" t="s">
        <v>5553</v>
      </c>
      <c r="J858" s="2" t="str">
        <f t="shared" si="52"/>
        <v>{'average': 546</v>
      </c>
      <c r="K858" s="2" t="str">
        <f t="shared" si="53"/>
        <v xml:space="preserve"> 546</v>
      </c>
      <c r="L858" s="2" t="e">
        <f t="shared" si="55"/>
        <v>#VALUE!</v>
      </c>
      <c r="M858" s="3">
        <f t="shared" si="54"/>
        <v>0.46153846153846156</v>
      </c>
      <c r="N858" s="2">
        <v>252</v>
      </c>
      <c r="O858" t="s">
        <v>2448</v>
      </c>
      <c r="P858">
        <v>30</v>
      </c>
      <c r="Q858">
        <v>10</v>
      </c>
      <c r="R858">
        <v>29</v>
      </c>
      <c r="S858">
        <v>18</v>
      </c>
      <c r="T858">
        <v>15</v>
      </c>
      <c r="U858">
        <v>23</v>
      </c>
      <c r="V858" t="s">
        <v>5566</v>
      </c>
      <c r="W858" t="s">
        <v>5567</v>
      </c>
      <c r="X858" t="s">
        <v>85</v>
      </c>
      <c r="Y858">
        <v>26</v>
      </c>
      <c r="AA858" t="s">
        <v>150</v>
      </c>
      <c r="AB858" s="6">
        <v>24</v>
      </c>
      <c r="AC858" t="s">
        <v>2602</v>
      </c>
      <c r="AD858" t="s">
        <v>5568</v>
      </c>
      <c r="AE858" t="s">
        <v>5557</v>
      </c>
      <c r="AF858" t="s">
        <v>5482</v>
      </c>
      <c r="AG858" t="s">
        <v>413</v>
      </c>
      <c r="AH858" t="s">
        <v>93</v>
      </c>
      <c r="AI858" t="s">
        <v>1148</v>
      </c>
      <c r="AJ858" t="s">
        <v>156</v>
      </c>
      <c r="AK858" t="s">
        <v>3570</v>
      </c>
      <c r="AL858" t="s">
        <v>141</v>
      </c>
      <c r="AM858" t="s">
        <v>186</v>
      </c>
      <c r="AN858" t="b">
        <v>1</v>
      </c>
      <c r="AO858" t="b">
        <v>1</v>
      </c>
      <c r="AP858" t="b">
        <v>1</v>
      </c>
      <c r="AU858" t="s">
        <v>429</v>
      </c>
      <c r="AZ858" t="s">
        <v>5483</v>
      </c>
      <c r="BD858" t="s">
        <v>2826</v>
      </c>
      <c r="BF858" t="s">
        <v>5569</v>
      </c>
      <c r="BJ858" t="b">
        <v>1</v>
      </c>
      <c r="BL858" t="s">
        <v>5570</v>
      </c>
      <c r="BP858" t="s">
        <v>2705</v>
      </c>
      <c r="BQ858" t="s">
        <v>3137</v>
      </c>
      <c r="BX858" t="s">
        <v>5486</v>
      </c>
      <c r="BZ858" t="s">
        <v>5487</v>
      </c>
    </row>
    <row r="859" spans="1:79" x14ac:dyDescent="0.25">
      <c r="A859" s="1">
        <v>857</v>
      </c>
      <c r="B859" t="s">
        <v>5571</v>
      </c>
      <c r="C859" t="s">
        <v>5368</v>
      </c>
      <c r="D859">
        <v>116</v>
      </c>
      <c r="E859" t="s">
        <v>557</v>
      </c>
      <c r="F859" t="s">
        <v>890</v>
      </c>
      <c r="G859" t="s">
        <v>296</v>
      </c>
      <c r="H859" t="s">
        <v>2464</v>
      </c>
      <c r="I859" t="s">
        <v>5572</v>
      </c>
      <c r="J859" s="2" t="str">
        <f t="shared" si="52"/>
        <v>{'average': 487</v>
      </c>
      <c r="K859" s="2" t="str">
        <f t="shared" si="53"/>
        <v xml:space="preserve"> 487</v>
      </c>
      <c r="L859" s="2" t="e">
        <f t="shared" si="55"/>
        <v>#VALUE!</v>
      </c>
      <c r="M859" s="3">
        <f t="shared" si="54"/>
        <v>0.46201232032854211</v>
      </c>
      <c r="N859" s="2">
        <v>225</v>
      </c>
      <c r="O859" t="s">
        <v>2109</v>
      </c>
      <c r="P859">
        <v>30</v>
      </c>
      <c r="Q859">
        <v>10</v>
      </c>
      <c r="R859">
        <v>29</v>
      </c>
      <c r="S859">
        <v>18</v>
      </c>
      <c r="T859">
        <v>15</v>
      </c>
      <c r="U859">
        <v>23</v>
      </c>
      <c r="V859" t="s">
        <v>5566</v>
      </c>
      <c r="W859" t="s">
        <v>5573</v>
      </c>
      <c r="X859" t="s">
        <v>85</v>
      </c>
      <c r="Y859">
        <v>26</v>
      </c>
      <c r="AA859" t="s">
        <v>150</v>
      </c>
      <c r="AB859" s="6">
        <v>23</v>
      </c>
      <c r="AC859" t="s">
        <v>2602</v>
      </c>
      <c r="AD859" t="s">
        <v>5574</v>
      </c>
      <c r="AE859" t="s">
        <v>5557</v>
      </c>
      <c r="AF859" t="s">
        <v>5493</v>
      </c>
      <c r="AG859" t="s">
        <v>413</v>
      </c>
      <c r="AH859" t="s">
        <v>93</v>
      </c>
      <c r="AI859" t="s">
        <v>5445</v>
      </c>
      <c r="AJ859" t="s">
        <v>156</v>
      </c>
      <c r="AK859" t="s">
        <v>3974</v>
      </c>
      <c r="AL859" t="s">
        <v>141</v>
      </c>
      <c r="AM859" t="s">
        <v>3117</v>
      </c>
      <c r="AN859" t="b">
        <v>1</v>
      </c>
      <c r="AO859" t="b">
        <v>1</v>
      </c>
      <c r="AP859" t="b">
        <v>1</v>
      </c>
      <c r="AU859" t="s">
        <v>634</v>
      </c>
      <c r="AZ859" t="s">
        <v>349</v>
      </c>
      <c r="BD859" t="s">
        <v>2845</v>
      </c>
      <c r="BJ859" t="b">
        <v>1</v>
      </c>
      <c r="BL859" t="s">
        <v>2704</v>
      </c>
      <c r="BP859" t="s">
        <v>2705</v>
      </c>
      <c r="BQ859" t="s">
        <v>3150</v>
      </c>
      <c r="BX859" t="s">
        <v>5495</v>
      </c>
      <c r="BZ859" t="s">
        <v>5496</v>
      </c>
    </row>
    <row r="860" spans="1:79" x14ac:dyDescent="0.25">
      <c r="A860" s="1">
        <v>858</v>
      </c>
      <c r="B860" t="s">
        <v>5575</v>
      </c>
      <c r="C860" t="s">
        <v>5368</v>
      </c>
      <c r="D860">
        <v>100</v>
      </c>
      <c r="E860" t="s">
        <v>557</v>
      </c>
      <c r="F860" t="s">
        <v>890</v>
      </c>
      <c r="G860" t="s">
        <v>109</v>
      </c>
      <c r="H860" t="s">
        <v>891</v>
      </c>
      <c r="I860" t="s">
        <v>5576</v>
      </c>
      <c r="J860" s="2" t="str">
        <f t="shared" si="52"/>
        <v>{'average': 333</v>
      </c>
      <c r="K860" s="2" t="str">
        <f t="shared" si="53"/>
        <v xml:space="preserve"> 333</v>
      </c>
      <c r="L860" s="2" t="e">
        <f t="shared" si="55"/>
        <v>#VALUE!</v>
      </c>
      <c r="M860" s="3">
        <f t="shared" si="54"/>
        <v>0.43243243243243246</v>
      </c>
      <c r="N860" s="2">
        <v>144</v>
      </c>
      <c r="O860" t="s">
        <v>2717</v>
      </c>
      <c r="P860">
        <v>26</v>
      </c>
      <c r="Q860">
        <v>10</v>
      </c>
      <c r="R860">
        <v>26</v>
      </c>
      <c r="S860">
        <v>10</v>
      </c>
      <c r="T860">
        <v>13</v>
      </c>
      <c r="U860">
        <v>14</v>
      </c>
      <c r="V860" t="s">
        <v>5577</v>
      </c>
      <c r="W860" t="s">
        <v>5480</v>
      </c>
      <c r="X860" t="s">
        <v>85</v>
      </c>
      <c r="Y860">
        <v>23</v>
      </c>
      <c r="AA860" t="s">
        <v>150</v>
      </c>
      <c r="AB860" s="6">
        <v>20</v>
      </c>
      <c r="AC860" t="s">
        <v>5500</v>
      </c>
      <c r="AD860" t="s">
        <v>5578</v>
      </c>
      <c r="AE860" t="s">
        <v>5542</v>
      </c>
      <c r="AF860" t="s">
        <v>5502</v>
      </c>
      <c r="AG860" t="s">
        <v>413</v>
      </c>
      <c r="AH860" t="s">
        <v>93</v>
      </c>
      <c r="AI860" t="s">
        <v>1148</v>
      </c>
      <c r="AJ860" t="s">
        <v>156</v>
      </c>
      <c r="AK860" t="s">
        <v>3974</v>
      </c>
      <c r="AL860" t="s">
        <v>141</v>
      </c>
      <c r="AM860" t="s">
        <v>186</v>
      </c>
      <c r="AN860" t="b">
        <v>1</v>
      </c>
      <c r="AO860" t="b">
        <v>1</v>
      </c>
      <c r="AP860" t="b">
        <v>1</v>
      </c>
      <c r="AU860" t="s">
        <v>634</v>
      </c>
      <c r="AZ860" t="s">
        <v>282</v>
      </c>
      <c r="BD860" t="s">
        <v>2826</v>
      </c>
      <c r="BF860" t="s">
        <v>5579</v>
      </c>
      <c r="BJ860" t="b">
        <v>1</v>
      </c>
      <c r="BL860" t="s">
        <v>5580</v>
      </c>
      <c r="BP860" t="s">
        <v>2705</v>
      </c>
      <c r="BQ860" t="s">
        <v>3166</v>
      </c>
      <c r="BX860" t="s">
        <v>5505</v>
      </c>
      <c r="BZ860" t="s">
        <v>5395</v>
      </c>
    </row>
    <row r="861" spans="1:79" x14ac:dyDescent="0.25">
      <c r="A861" s="1">
        <v>859</v>
      </c>
      <c r="B861" t="s">
        <v>5581</v>
      </c>
      <c r="C861" t="s">
        <v>5368</v>
      </c>
      <c r="D861">
        <v>281</v>
      </c>
      <c r="E861" t="s">
        <v>130</v>
      </c>
      <c r="F861" t="s">
        <v>78</v>
      </c>
      <c r="G861" t="s">
        <v>189</v>
      </c>
      <c r="H861" t="s">
        <v>162</v>
      </c>
      <c r="I861" t="s">
        <v>5582</v>
      </c>
      <c r="J861" s="2" t="str">
        <f t="shared" si="52"/>
        <v>{'average': 199</v>
      </c>
      <c r="K861" s="2" t="str">
        <f t="shared" si="53"/>
        <v xml:space="preserve"> 199</v>
      </c>
      <c r="L861" s="2" t="e">
        <f t="shared" si="55"/>
        <v>#VALUE!</v>
      </c>
      <c r="M861" s="3">
        <f t="shared" si="54"/>
        <v>0.47738693467336685</v>
      </c>
      <c r="N861" s="2">
        <v>95</v>
      </c>
      <c r="O861" t="s">
        <v>421</v>
      </c>
      <c r="P861">
        <v>22</v>
      </c>
      <c r="Q861">
        <v>10</v>
      </c>
      <c r="R861">
        <v>20</v>
      </c>
      <c r="S861">
        <v>16</v>
      </c>
      <c r="T861">
        <v>18</v>
      </c>
      <c r="U861">
        <v>23</v>
      </c>
      <c r="V861" t="s">
        <v>5583</v>
      </c>
      <c r="W861" t="s">
        <v>5584</v>
      </c>
      <c r="X861" t="s">
        <v>515</v>
      </c>
      <c r="Y861">
        <v>20</v>
      </c>
      <c r="AA861" t="s">
        <v>3488</v>
      </c>
      <c r="AB861" s="6">
        <v>17</v>
      </c>
      <c r="AC861" t="s">
        <v>5585</v>
      </c>
      <c r="AD861" t="s">
        <v>5586</v>
      </c>
      <c r="AE861" t="s">
        <v>5587</v>
      </c>
      <c r="AF861" t="s">
        <v>5588</v>
      </c>
      <c r="AG861" t="s">
        <v>631</v>
      </c>
      <c r="AH861" t="s">
        <v>79</v>
      </c>
      <c r="AI861" t="s">
        <v>94</v>
      </c>
      <c r="AJ861" t="s">
        <v>2011</v>
      </c>
      <c r="AK861" t="s">
        <v>5589</v>
      </c>
      <c r="AL861" t="s">
        <v>158</v>
      </c>
      <c r="AM861" t="s">
        <v>5590</v>
      </c>
      <c r="AN861" t="b">
        <v>1</v>
      </c>
      <c r="AO861" t="b">
        <v>1</v>
      </c>
      <c r="AP861" t="b">
        <v>1</v>
      </c>
      <c r="AR861" t="s">
        <v>5591</v>
      </c>
      <c r="AS861" t="s">
        <v>265</v>
      </c>
      <c r="AT861" t="s">
        <v>2349</v>
      </c>
      <c r="AU861" t="s">
        <v>3494</v>
      </c>
      <c r="AV861" t="s">
        <v>957</v>
      </c>
      <c r="BF861" t="s">
        <v>5592</v>
      </c>
      <c r="BJ861" t="b">
        <v>1</v>
      </c>
      <c r="BX861" t="s">
        <v>5593</v>
      </c>
      <c r="BZ861" t="s">
        <v>5421</v>
      </c>
    </row>
    <row r="862" spans="1:79" x14ac:dyDescent="0.25">
      <c r="A862" s="1">
        <v>860</v>
      </c>
      <c r="B862" t="s">
        <v>5594</v>
      </c>
      <c r="C862" t="s">
        <v>5368</v>
      </c>
      <c r="D862">
        <v>19</v>
      </c>
      <c r="E862" t="s">
        <v>100</v>
      </c>
      <c r="F862" t="s">
        <v>144</v>
      </c>
      <c r="G862" t="s">
        <v>79</v>
      </c>
      <c r="H862" t="s">
        <v>80</v>
      </c>
      <c r="I862" t="s">
        <v>118</v>
      </c>
      <c r="J862" s="2" t="str">
        <f t="shared" si="52"/>
        <v>{'average': 33,</v>
      </c>
      <c r="K862" s="2" t="str">
        <f t="shared" si="53"/>
        <v xml:space="preserve"> 33,</v>
      </c>
      <c r="L862" s="2" t="str">
        <f t="shared" si="55"/>
        <v xml:space="preserve"> 33</v>
      </c>
      <c r="M862" s="3">
        <f t="shared" si="54"/>
        <v>0.18181818181818182</v>
      </c>
      <c r="N862" s="2">
        <v>6</v>
      </c>
      <c r="O862" t="s">
        <v>806</v>
      </c>
      <c r="P862">
        <v>14</v>
      </c>
      <c r="Q862">
        <v>11</v>
      </c>
      <c r="R862">
        <v>13</v>
      </c>
      <c r="S862">
        <v>1</v>
      </c>
      <c r="T862">
        <v>3</v>
      </c>
      <c r="U862">
        <v>1</v>
      </c>
      <c r="X862" t="s">
        <v>925</v>
      </c>
      <c r="Y862">
        <v>6</v>
      </c>
      <c r="AB862" s="6">
        <v>1</v>
      </c>
      <c r="AC862" t="s">
        <v>5595</v>
      </c>
      <c r="AD862" t="s">
        <v>5596</v>
      </c>
      <c r="AG862" t="s">
        <v>1209</v>
      </c>
      <c r="AH862" t="s">
        <v>139</v>
      </c>
      <c r="AI862" t="s">
        <v>94</v>
      </c>
      <c r="AK862" t="s">
        <v>139</v>
      </c>
      <c r="AL862" t="s">
        <v>124</v>
      </c>
      <c r="AN862" t="b">
        <v>1</v>
      </c>
      <c r="AO862" t="b">
        <v>1</v>
      </c>
      <c r="AP862" t="b">
        <v>1</v>
      </c>
      <c r="AU862" t="s">
        <v>159</v>
      </c>
      <c r="AV862" t="s">
        <v>160</v>
      </c>
      <c r="BD862" t="s">
        <v>5597</v>
      </c>
      <c r="BF862" t="s">
        <v>5598</v>
      </c>
      <c r="BJ862" t="b">
        <v>1</v>
      </c>
      <c r="BX862" t="s">
        <v>5599</v>
      </c>
      <c r="CA862" t="b">
        <v>1</v>
      </c>
    </row>
    <row r="863" spans="1:79" x14ac:dyDescent="0.25">
      <c r="A863" s="1">
        <v>861</v>
      </c>
      <c r="B863" t="s">
        <v>5600</v>
      </c>
      <c r="C863" t="s">
        <v>5368</v>
      </c>
      <c r="D863">
        <v>21</v>
      </c>
      <c r="E863" t="s">
        <v>130</v>
      </c>
      <c r="F863" t="s">
        <v>78</v>
      </c>
      <c r="G863" t="s">
        <v>79</v>
      </c>
      <c r="H863" t="s">
        <v>5601</v>
      </c>
      <c r="I863" t="s">
        <v>4700</v>
      </c>
      <c r="J863" s="2" t="str">
        <f t="shared" si="52"/>
        <v>{'average': 39,</v>
      </c>
      <c r="K863" s="2" t="str">
        <f t="shared" si="53"/>
        <v xml:space="preserve"> 39,</v>
      </c>
      <c r="L863" s="2" t="str">
        <f t="shared" si="55"/>
        <v xml:space="preserve"> 39</v>
      </c>
      <c r="M863" s="3">
        <f t="shared" si="54"/>
        <v>0.15384615384615385</v>
      </c>
      <c r="N863" s="2">
        <v>6</v>
      </c>
      <c r="O863" t="s">
        <v>4528</v>
      </c>
      <c r="P863">
        <v>17</v>
      </c>
      <c r="Q863">
        <v>11</v>
      </c>
      <c r="R863">
        <v>13</v>
      </c>
      <c r="S863">
        <v>1</v>
      </c>
      <c r="T863">
        <v>13</v>
      </c>
      <c r="U863">
        <v>6</v>
      </c>
      <c r="X863" t="s">
        <v>3101</v>
      </c>
      <c r="Y863">
        <v>11</v>
      </c>
      <c r="AB863" s="6">
        <v>2</v>
      </c>
      <c r="AD863" t="s">
        <v>5602</v>
      </c>
      <c r="AH863" t="s">
        <v>3104</v>
      </c>
      <c r="AK863" t="s">
        <v>183</v>
      </c>
      <c r="AL863" t="s">
        <v>124</v>
      </c>
      <c r="AM863" t="s">
        <v>828</v>
      </c>
      <c r="AN863" t="b">
        <v>1</v>
      </c>
      <c r="AO863" t="b">
        <v>1</v>
      </c>
      <c r="AP863" t="b">
        <v>1</v>
      </c>
      <c r="BF863" t="s">
        <v>5603</v>
      </c>
      <c r="BJ863" t="b">
        <v>1</v>
      </c>
      <c r="BX863" t="s">
        <v>5604</v>
      </c>
      <c r="BZ863" t="s">
        <v>5469</v>
      </c>
    </row>
    <row r="864" spans="1:79" x14ac:dyDescent="0.25">
      <c r="A864" s="1">
        <v>862</v>
      </c>
      <c r="B864" t="s">
        <v>5605</v>
      </c>
      <c r="C864" t="s">
        <v>5368</v>
      </c>
      <c r="D864">
        <v>79</v>
      </c>
      <c r="E864" t="s">
        <v>77</v>
      </c>
      <c r="F864" t="s">
        <v>797</v>
      </c>
      <c r="G864" t="s">
        <v>79</v>
      </c>
      <c r="H864" t="s">
        <v>319</v>
      </c>
      <c r="I864" t="s">
        <v>1876</v>
      </c>
      <c r="J864" s="2" t="str">
        <f t="shared" si="52"/>
        <v>{'average': 68,</v>
      </c>
      <c r="K864" s="2" t="str">
        <f t="shared" si="53"/>
        <v xml:space="preserve"> 68,</v>
      </c>
      <c r="L864" s="2" t="str">
        <f t="shared" si="55"/>
        <v xml:space="preserve"> 68</v>
      </c>
      <c r="M864" s="3">
        <f t="shared" si="54"/>
        <v>0.23529411764705882</v>
      </c>
      <c r="N864" s="2">
        <v>16</v>
      </c>
      <c r="O864" t="s">
        <v>105</v>
      </c>
      <c r="P864">
        <v>19</v>
      </c>
      <c r="Q864">
        <v>11</v>
      </c>
      <c r="R864">
        <v>15</v>
      </c>
      <c r="S864">
        <v>2</v>
      </c>
      <c r="T864">
        <v>12</v>
      </c>
      <c r="U864">
        <v>5</v>
      </c>
      <c r="Y864">
        <v>11</v>
      </c>
      <c r="AB864" s="6">
        <v>3</v>
      </c>
      <c r="AD864" t="s">
        <v>5606</v>
      </c>
      <c r="AK864" t="s">
        <v>139</v>
      </c>
      <c r="AL864" t="s">
        <v>97</v>
      </c>
      <c r="AM864" t="s">
        <v>787</v>
      </c>
      <c r="AN864" t="b">
        <v>1</v>
      </c>
      <c r="AO864" t="b">
        <v>1</v>
      </c>
      <c r="AP864" t="b">
        <v>1</v>
      </c>
      <c r="BD864" t="s">
        <v>2294</v>
      </c>
      <c r="BF864" t="s">
        <v>5607</v>
      </c>
      <c r="BX864" t="s">
        <v>5608</v>
      </c>
      <c r="BZ864" t="s">
        <v>5523</v>
      </c>
      <c r="CA864" t="b">
        <v>1</v>
      </c>
    </row>
    <row r="865" spans="1:79" x14ac:dyDescent="0.25">
      <c r="A865" s="1">
        <v>863</v>
      </c>
      <c r="B865" t="s">
        <v>5609</v>
      </c>
      <c r="C865" t="s">
        <v>5368</v>
      </c>
      <c r="D865">
        <v>317</v>
      </c>
      <c r="E865" t="s">
        <v>100</v>
      </c>
      <c r="F865" t="s">
        <v>797</v>
      </c>
      <c r="G865" t="s">
        <v>79</v>
      </c>
      <c r="H865" t="s">
        <v>117</v>
      </c>
      <c r="I865" t="s">
        <v>2289</v>
      </c>
      <c r="J865" s="2" t="str">
        <f t="shared" si="52"/>
        <v>{'average': 19,</v>
      </c>
      <c r="K865" s="2" t="str">
        <f t="shared" si="53"/>
        <v xml:space="preserve"> 19,</v>
      </c>
      <c r="L865" s="2" t="str">
        <f t="shared" si="55"/>
        <v xml:space="preserve"> 19</v>
      </c>
      <c r="M865" s="3">
        <f t="shared" si="54"/>
        <v>0.31578947368421051</v>
      </c>
      <c r="N865" s="2">
        <v>6</v>
      </c>
      <c r="O865" t="s">
        <v>1093</v>
      </c>
      <c r="P865">
        <v>16</v>
      </c>
      <c r="Q865">
        <v>14</v>
      </c>
      <c r="R865">
        <v>14</v>
      </c>
      <c r="S865">
        <v>6</v>
      </c>
      <c r="T865">
        <v>12</v>
      </c>
      <c r="U865">
        <v>7</v>
      </c>
      <c r="W865" t="s">
        <v>106</v>
      </c>
      <c r="Y865">
        <v>13</v>
      </c>
      <c r="AB865">
        <v>0.5</v>
      </c>
      <c r="AD865" t="s">
        <v>5610</v>
      </c>
      <c r="AI865" t="s">
        <v>94</v>
      </c>
      <c r="AK865" t="s">
        <v>139</v>
      </c>
      <c r="AL865" t="s">
        <v>373</v>
      </c>
      <c r="AN865" t="b">
        <v>1</v>
      </c>
      <c r="BF865" t="s">
        <v>5611</v>
      </c>
      <c r="BJ865" t="b">
        <v>1</v>
      </c>
      <c r="BX865" t="s">
        <v>5612</v>
      </c>
      <c r="BZ865" t="s">
        <v>5477</v>
      </c>
      <c r="CA865" t="b">
        <v>1</v>
      </c>
    </row>
    <row r="866" spans="1:79" x14ac:dyDescent="0.25">
      <c r="A866" s="1">
        <v>864</v>
      </c>
      <c r="B866" t="s">
        <v>5613</v>
      </c>
      <c r="C866" t="s">
        <v>5368</v>
      </c>
      <c r="D866">
        <v>313</v>
      </c>
      <c r="E866" t="s">
        <v>100</v>
      </c>
      <c r="F866" t="s">
        <v>5614</v>
      </c>
      <c r="G866" t="s">
        <v>269</v>
      </c>
      <c r="H866" t="s">
        <v>162</v>
      </c>
      <c r="I866" t="s">
        <v>1843</v>
      </c>
      <c r="J866" s="2" t="str">
        <f t="shared" si="52"/>
        <v>{'average': 104</v>
      </c>
      <c r="K866" s="2" t="str">
        <f t="shared" si="53"/>
        <v xml:space="preserve"> 104</v>
      </c>
      <c r="L866" s="2" t="e">
        <f t="shared" si="55"/>
        <v>#VALUE!</v>
      </c>
      <c r="M866" s="3">
        <f t="shared" si="54"/>
        <v>0.30769230769230771</v>
      </c>
      <c r="N866" s="2">
        <v>32</v>
      </c>
      <c r="O866" t="s">
        <v>2978</v>
      </c>
      <c r="P866">
        <v>17</v>
      </c>
      <c r="Q866">
        <v>12</v>
      </c>
      <c r="R866">
        <v>14</v>
      </c>
      <c r="S866">
        <v>20</v>
      </c>
      <c r="T866">
        <v>16</v>
      </c>
      <c r="U866">
        <v>17</v>
      </c>
      <c r="V866" t="s">
        <v>5615</v>
      </c>
      <c r="W866" t="s">
        <v>5616</v>
      </c>
      <c r="X866" t="s">
        <v>515</v>
      </c>
      <c r="Y866">
        <v>17</v>
      </c>
      <c r="Z866" t="s">
        <v>561</v>
      </c>
      <c r="AA866" t="s">
        <v>2370</v>
      </c>
      <c r="AB866" s="6">
        <v>12</v>
      </c>
      <c r="AC866" t="s">
        <v>5617</v>
      </c>
      <c r="AD866" t="s">
        <v>5618</v>
      </c>
      <c r="AG866" t="s">
        <v>5171</v>
      </c>
      <c r="AH866" t="s">
        <v>79</v>
      </c>
      <c r="AI866" t="s">
        <v>5619</v>
      </c>
      <c r="AJ866" t="s">
        <v>467</v>
      </c>
      <c r="AK866" t="s">
        <v>2060</v>
      </c>
      <c r="AL866" t="s">
        <v>124</v>
      </c>
      <c r="AN866" t="b">
        <v>1</v>
      </c>
      <c r="AO866" t="b">
        <v>1</v>
      </c>
      <c r="AP866" t="b">
        <v>1</v>
      </c>
      <c r="AR866" t="s">
        <v>5620</v>
      </c>
      <c r="AS866" t="s">
        <v>771</v>
      </c>
      <c r="AT866" t="s">
        <v>5621</v>
      </c>
      <c r="AU866" t="s">
        <v>4665</v>
      </c>
      <c r="AV866" t="s">
        <v>2061</v>
      </c>
      <c r="BF866" t="s">
        <v>5622</v>
      </c>
      <c r="BL866" t="s">
        <v>5623</v>
      </c>
      <c r="BX866" t="s">
        <v>5624</v>
      </c>
    </row>
    <row r="867" spans="1:79" x14ac:dyDescent="0.25">
      <c r="A867" s="1">
        <v>865</v>
      </c>
      <c r="B867" t="s">
        <v>5625</v>
      </c>
      <c r="C867" t="s">
        <v>5368</v>
      </c>
      <c r="D867">
        <v>342</v>
      </c>
      <c r="E867" t="s">
        <v>100</v>
      </c>
      <c r="F867" t="s">
        <v>1000</v>
      </c>
      <c r="G867" t="s">
        <v>1305</v>
      </c>
      <c r="H867" t="s">
        <v>190</v>
      </c>
      <c r="I867" t="s">
        <v>1683</v>
      </c>
      <c r="J867" s="2" t="str">
        <f t="shared" si="52"/>
        <v>{'average': 99,</v>
      </c>
      <c r="K867" s="2" t="str">
        <f t="shared" si="53"/>
        <v xml:space="preserve"> 99,</v>
      </c>
      <c r="L867" s="2" t="str">
        <f t="shared" si="55"/>
        <v xml:space="preserve"> 99</v>
      </c>
      <c r="M867" s="3">
        <f t="shared" si="54"/>
        <v>0.18181818181818182</v>
      </c>
      <c r="N867" s="2">
        <v>18</v>
      </c>
      <c r="O867" t="s">
        <v>105</v>
      </c>
      <c r="P867">
        <v>10</v>
      </c>
      <c r="Q867">
        <v>14</v>
      </c>
      <c r="R867">
        <v>12</v>
      </c>
      <c r="S867">
        <v>20</v>
      </c>
      <c r="T867">
        <v>15</v>
      </c>
      <c r="U867">
        <v>16</v>
      </c>
      <c r="V867" t="s">
        <v>3271</v>
      </c>
      <c r="W867" t="s">
        <v>5264</v>
      </c>
      <c r="Y867">
        <v>12</v>
      </c>
      <c r="Z867" t="s">
        <v>5626</v>
      </c>
      <c r="AA867" t="s">
        <v>5627</v>
      </c>
      <c r="AB867" s="6">
        <v>12</v>
      </c>
      <c r="AC867" t="s">
        <v>5628</v>
      </c>
      <c r="AD867" t="s">
        <v>4899</v>
      </c>
      <c r="AG867" t="s">
        <v>92</v>
      </c>
      <c r="AJ867" t="s">
        <v>453</v>
      </c>
      <c r="AK867" t="s">
        <v>197</v>
      </c>
      <c r="AL867" t="s">
        <v>198</v>
      </c>
      <c r="AN867" t="b">
        <v>1</v>
      </c>
      <c r="AO867" t="b">
        <v>1</v>
      </c>
      <c r="AP867" t="b">
        <v>1</v>
      </c>
      <c r="AR867" t="s">
        <v>5629</v>
      </c>
      <c r="AS867" t="s">
        <v>200</v>
      </c>
      <c r="BF867" t="s">
        <v>5630</v>
      </c>
      <c r="BJ867" t="b">
        <v>1</v>
      </c>
      <c r="BL867" t="s">
        <v>5631</v>
      </c>
      <c r="BM867" t="s">
        <v>5632</v>
      </c>
      <c r="BX867" t="s">
        <v>5633</v>
      </c>
      <c r="BZ867" t="s">
        <v>5401</v>
      </c>
    </row>
    <row r="868" spans="1:79" x14ac:dyDescent="0.25">
      <c r="A868" s="1">
        <v>866</v>
      </c>
      <c r="B868" t="s">
        <v>5634</v>
      </c>
      <c r="C868" t="s">
        <v>5368</v>
      </c>
      <c r="D868">
        <v>343</v>
      </c>
      <c r="E868" t="s">
        <v>100</v>
      </c>
      <c r="F868" t="s">
        <v>1000</v>
      </c>
      <c r="G868" t="s">
        <v>2273</v>
      </c>
      <c r="H868" t="s">
        <v>249</v>
      </c>
      <c r="I868" t="s">
        <v>578</v>
      </c>
      <c r="J868" s="2" t="str">
        <f t="shared" si="52"/>
        <v>{'average': 78,</v>
      </c>
      <c r="K868" s="2" t="str">
        <f t="shared" si="53"/>
        <v xml:space="preserve"> 78,</v>
      </c>
      <c r="L868" s="2" t="str">
        <f t="shared" si="55"/>
        <v xml:space="preserve"> 78</v>
      </c>
      <c r="M868" s="3">
        <f t="shared" si="54"/>
        <v>0.30769230769230771</v>
      </c>
      <c r="N868" s="2">
        <v>24</v>
      </c>
      <c r="O868" t="s">
        <v>105</v>
      </c>
      <c r="P868">
        <v>11</v>
      </c>
      <c r="Q868">
        <v>16</v>
      </c>
      <c r="R868">
        <v>14</v>
      </c>
      <c r="S868">
        <v>13</v>
      </c>
      <c r="T868">
        <v>11</v>
      </c>
      <c r="U868">
        <v>10</v>
      </c>
      <c r="V868" t="s">
        <v>5635</v>
      </c>
      <c r="W868" t="s">
        <v>5636</v>
      </c>
      <c r="Y868">
        <v>13</v>
      </c>
      <c r="Z868" t="s">
        <v>361</v>
      </c>
      <c r="AA868" t="s">
        <v>5637</v>
      </c>
      <c r="AB868" s="6">
        <v>8</v>
      </c>
      <c r="AC868" t="s">
        <v>5638</v>
      </c>
      <c r="AD868" t="s">
        <v>5639</v>
      </c>
      <c r="AG868" t="s">
        <v>293</v>
      </c>
      <c r="AI868" t="s">
        <v>94</v>
      </c>
      <c r="AJ868" t="s">
        <v>5640</v>
      </c>
      <c r="AK868" t="s">
        <v>113</v>
      </c>
      <c r="AL868" t="s">
        <v>111</v>
      </c>
      <c r="AN868" t="b">
        <v>1</v>
      </c>
      <c r="AO868" t="b">
        <v>1</v>
      </c>
      <c r="BF868" t="s">
        <v>5641</v>
      </c>
      <c r="BJ868" t="b">
        <v>1</v>
      </c>
      <c r="BX868" t="s">
        <v>5642</v>
      </c>
      <c r="BZ868" t="s">
        <v>5401</v>
      </c>
    </row>
    <row r="869" spans="1:79" x14ac:dyDescent="0.25">
      <c r="A869" s="1">
        <v>867</v>
      </c>
      <c r="B869" t="s">
        <v>5643</v>
      </c>
      <c r="C869" t="s">
        <v>5368</v>
      </c>
      <c r="D869">
        <v>317</v>
      </c>
      <c r="E869" t="s">
        <v>304</v>
      </c>
      <c r="F869" t="s">
        <v>1408</v>
      </c>
      <c r="G869" t="s">
        <v>79</v>
      </c>
      <c r="H869" t="s">
        <v>778</v>
      </c>
      <c r="I869" t="s">
        <v>1329</v>
      </c>
      <c r="J869" s="2" t="str">
        <f t="shared" si="52"/>
        <v>{'average': 10,</v>
      </c>
      <c r="K869" s="2" t="str">
        <f t="shared" si="53"/>
        <v xml:space="preserve"> 10,</v>
      </c>
      <c r="L869" s="2" t="str">
        <f t="shared" si="55"/>
        <v xml:space="preserve"> 10</v>
      </c>
      <c r="M869" s="3" t="e">
        <f t="shared" si="54"/>
        <v>#VALUE!</v>
      </c>
      <c r="N869" s="2" t="e">
        <v>#VALUE!</v>
      </c>
      <c r="O869" t="s">
        <v>528</v>
      </c>
      <c r="P869">
        <v>3</v>
      </c>
      <c r="Q869">
        <v>8</v>
      </c>
      <c r="R869">
        <v>11</v>
      </c>
      <c r="S869">
        <v>10</v>
      </c>
      <c r="T869">
        <v>10</v>
      </c>
      <c r="U869">
        <v>6</v>
      </c>
      <c r="Y869">
        <v>10</v>
      </c>
      <c r="Z869" t="s">
        <v>5644</v>
      </c>
      <c r="AA869" t="s">
        <v>5645</v>
      </c>
      <c r="AB869" s="6">
        <v>0</v>
      </c>
      <c r="AC869" t="s">
        <v>5646</v>
      </c>
      <c r="AD869" t="s">
        <v>5647</v>
      </c>
      <c r="AG869" t="s">
        <v>153</v>
      </c>
      <c r="AK869" t="s">
        <v>123</v>
      </c>
      <c r="AL869" t="s">
        <v>124</v>
      </c>
      <c r="AN869" t="b">
        <v>1</v>
      </c>
      <c r="AO869" t="b">
        <v>1</v>
      </c>
      <c r="AX869" t="s">
        <v>429</v>
      </c>
      <c r="BF869" t="s">
        <v>5648</v>
      </c>
      <c r="BJ869" t="b">
        <v>1</v>
      </c>
      <c r="BX869" t="s">
        <v>5649</v>
      </c>
      <c r="BZ869" t="s">
        <v>5477</v>
      </c>
      <c r="CA869" t="b">
        <v>1</v>
      </c>
    </row>
    <row r="870" spans="1:79" x14ac:dyDescent="0.25">
      <c r="A870" s="1">
        <v>868</v>
      </c>
      <c r="B870" t="s">
        <v>5650</v>
      </c>
      <c r="C870" t="s">
        <v>5368</v>
      </c>
      <c r="D870">
        <v>317</v>
      </c>
      <c r="E870" t="s">
        <v>77</v>
      </c>
      <c r="F870" t="s">
        <v>1408</v>
      </c>
      <c r="G870" t="s">
        <v>79</v>
      </c>
      <c r="H870" t="s">
        <v>475</v>
      </c>
      <c r="I870" t="s">
        <v>5651</v>
      </c>
      <c r="J870" s="2" t="str">
        <f t="shared" si="52"/>
        <v>{'average': 59,</v>
      </c>
      <c r="K870" s="2" t="str">
        <f t="shared" si="53"/>
        <v xml:space="preserve"> 59,</v>
      </c>
      <c r="L870" s="2" t="str">
        <f t="shared" si="55"/>
        <v xml:space="preserve"> 59</v>
      </c>
      <c r="M870" s="3">
        <f t="shared" si="54"/>
        <v>0.23728813559322035</v>
      </c>
      <c r="N870" s="2">
        <v>14</v>
      </c>
      <c r="O870" t="s">
        <v>528</v>
      </c>
      <c r="P870">
        <v>19</v>
      </c>
      <c r="Q870">
        <v>6</v>
      </c>
      <c r="R870">
        <v>15</v>
      </c>
      <c r="S870">
        <v>10</v>
      </c>
      <c r="T870">
        <v>10</v>
      </c>
      <c r="U870">
        <v>7</v>
      </c>
      <c r="Y870">
        <v>10</v>
      </c>
      <c r="Z870" t="s">
        <v>5652</v>
      </c>
      <c r="AA870" t="s">
        <v>5645</v>
      </c>
      <c r="AB870" s="6">
        <v>2</v>
      </c>
      <c r="AC870" t="s">
        <v>5653</v>
      </c>
      <c r="AD870" t="s">
        <v>5654</v>
      </c>
      <c r="AG870" t="s">
        <v>153</v>
      </c>
      <c r="AK870" t="s">
        <v>139</v>
      </c>
      <c r="AL870" t="s">
        <v>97</v>
      </c>
      <c r="AN870" t="b">
        <v>1</v>
      </c>
      <c r="AO870" t="b">
        <v>1</v>
      </c>
      <c r="AX870" t="s">
        <v>429</v>
      </c>
      <c r="BF870" t="s">
        <v>5655</v>
      </c>
      <c r="BJ870" t="b">
        <v>1</v>
      </c>
      <c r="BX870" t="s">
        <v>5656</v>
      </c>
      <c r="BZ870" t="s">
        <v>5477</v>
      </c>
      <c r="CA870" t="b">
        <v>1</v>
      </c>
    </row>
    <row r="871" spans="1:79" x14ac:dyDescent="0.25">
      <c r="A871" s="1">
        <v>869</v>
      </c>
      <c r="B871" t="s">
        <v>5657</v>
      </c>
      <c r="C871" t="s">
        <v>5368</v>
      </c>
      <c r="D871">
        <v>317</v>
      </c>
      <c r="E871" t="s">
        <v>130</v>
      </c>
      <c r="F871" t="s">
        <v>797</v>
      </c>
      <c r="G871" t="s">
        <v>79</v>
      </c>
      <c r="H871" t="s">
        <v>610</v>
      </c>
      <c r="I871" t="s">
        <v>1969</v>
      </c>
      <c r="J871" s="2" t="str">
        <f t="shared" si="52"/>
        <v>{'average': 19,</v>
      </c>
      <c r="K871" s="2" t="str">
        <f t="shared" si="53"/>
        <v xml:space="preserve"> 19,</v>
      </c>
      <c r="L871" s="2" t="str">
        <f t="shared" si="55"/>
        <v xml:space="preserve"> 19</v>
      </c>
      <c r="M871" s="3">
        <f t="shared" si="54"/>
        <v>0.15789473684210525</v>
      </c>
      <c r="N871" s="2">
        <v>3</v>
      </c>
      <c r="O871" t="s">
        <v>569</v>
      </c>
      <c r="P871">
        <v>14</v>
      </c>
      <c r="Q871">
        <v>12</v>
      </c>
      <c r="R871">
        <v>12</v>
      </c>
      <c r="S871">
        <v>2</v>
      </c>
      <c r="T871">
        <v>10</v>
      </c>
      <c r="U871">
        <v>5</v>
      </c>
      <c r="Y871">
        <v>10</v>
      </c>
      <c r="AB871">
        <v>0.25</v>
      </c>
      <c r="AD871" t="s">
        <v>5658</v>
      </c>
      <c r="AK871" t="s">
        <v>123</v>
      </c>
      <c r="AL871" t="s">
        <v>124</v>
      </c>
      <c r="AN871" t="b">
        <v>1</v>
      </c>
      <c r="AO871" t="b">
        <v>1</v>
      </c>
      <c r="BF871" t="s">
        <v>5659</v>
      </c>
      <c r="BJ871" t="b">
        <v>1</v>
      </c>
      <c r="BX871" t="s">
        <v>5660</v>
      </c>
      <c r="BZ871" t="s">
        <v>5661</v>
      </c>
      <c r="CA871" t="b">
        <v>1</v>
      </c>
    </row>
    <row r="872" spans="1:79" x14ac:dyDescent="0.25">
      <c r="A872" s="1">
        <v>870</v>
      </c>
      <c r="B872" t="s">
        <v>5662</v>
      </c>
      <c r="C872" t="s">
        <v>5368</v>
      </c>
      <c r="D872">
        <v>22</v>
      </c>
      <c r="E872" t="s">
        <v>100</v>
      </c>
      <c r="F872" t="s">
        <v>419</v>
      </c>
      <c r="G872" t="s">
        <v>189</v>
      </c>
      <c r="H872" t="s">
        <v>5663</v>
      </c>
      <c r="I872" t="s">
        <v>224</v>
      </c>
      <c r="J872" s="2" t="str">
        <f t="shared" si="52"/>
        <v>{'average': 39,</v>
      </c>
      <c r="K872" s="2" t="str">
        <f t="shared" si="53"/>
        <v xml:space="preserve"> 39,</v>
      </c>
      <c r="L872" s="2" t="str">
        <f t="shared" si="55"/>
        <v xml:space="preserve"> 39</v>
      </c>
      <c r="M872" s="3">
        <f t="shared" si="54"/>
        <v>0.30769230769230771</v>
      </c>
      <c r="N872" s="2">
        <v>12</v>
      </c>
      <c r="O872" t="s">
        <v>105</v>
      </c>
      <c r="P872">
        <v>17</v>
      </c>
      <c r="Q872">
        <v>12</v>
      </c>
      <c r="R872">
        <v>15</v>
      </c>
      <c r="S872">
        <v>12</v>
      </c>
      <c r="T872">
        <v>13</v>
      </c>
      <c r="U872">
        <v>10</v>
      </c>
      <c r="V872" t="s">
        <v>2570</v>
      </c>
      <c r="Y872">
        <v>11</v>
      </c>
      <c r="AA872" t="s">
        <v>5664</v>
      </c>
      <c r="AB872" s="6">
        <v>2</v>
      </c>
      <c r="AC872" t="s">
        <v>5665</v>
      </c>
      <c r="AD872" t="s">
        <v>5666</v>
      </c>
      <c r="AG872" t="s">
        <v>2077</v>
      </c>
      <c r="AJ872" t="s">
        <v>5667</v>
      </c>
      <c r="AK872" t="s">
        <v>3282</v>
      </c>
      <c r="AL872" t="s">
        <v>158</v>
      </c>
      <c r="AN872" t="b">
        <v>1</v>
      </c>
      <c r="AO872" t="b">
        <v>1</v>
      </c>
      <c r="AP872" t="b">
        <v>1</v>
      </c>
      <c r="AU872" t="s">
        <v>526</v>
      </c>
      <c r="AV872" t="s">
        <v>389</v>
      </c>
      <c r="BF872" t="s">
        <v>5668</v>
      </c>
      <c r="BJ872" t="b">
        <v>1</v>
      </c>
      <c r="BX872" t="s">
        <v>5669</v>
      </c>
    </row>
    <row r="873" spans="1:79" x14ac:dyDescent="0.25">
      <c r="A873" s="1">
        <v>871</v>
      </c>
      <c r="B873" t="s">
        <v>5670</v>
      </c>
      <c r="C873" t="s">
        <v>5368</v>
      </c>
      <c r="D873">
        <v>318</v>
      </c>
      <c r="E873" t="s">
        <v>304</v>
      </c>
      <c r="F873" t="s">
        <v>797</v>
      </c>
      <c r="G873" t="s">
        <v>79</v>
      </c>
      <c r="H873" t="s">
        <v>117</v>
      </c>
      <c r="I873" t="s">
        <v>4245</v>
      </c>
      <c r="J873" s="2" t="str">
        <f t="shared" si="52"/>
        <v xml:space="preserve">{'average': 3, </v>
      </c>
      <c r="K873" s="2" t="str">
        <f t="shared" si="53"/>
        <v xml:space="preserve"> 3, </v>
      </c>
      <c r="L873" s="2" t="str">
        <f t="shared" si="55"/>
        <v xml:space="preserve"> 3 </v>
      </c>
      <c r="M873" s="3" t="e">
        <f t="shared" si="54"/>
        <v>#VALUE!</v>
      </c>
      <c r="N873" s="2" t="e">
        <v>#VALUE!</v>
      </c>
      <c r="O873" t="s">
        <v>1093</v>
      </c>
      <c r="P873">
        <v>8</v>
      </c>
      <c r="Q873">
        <v>14</v>
      </c>
      <c r="R873">
        <v>11</v>
      </c>
      <c r="S873">
        <v>4</v>
      </c>
      <c r="T873">
        <v>12</v>
      </c>
      <c r="U873">
        <v>6</v>
      </c>
      <c r="Y873">
        <v>11</v>
      </c>
      <c r="AB873" s="6">
        <v>0</v>
      </c>
      <c r="AC873" t="s">
        <v>4246</v>
      </c>
      <c r="AD873" t="s">
        <v>1971</v>
      </c>
      <c r="AG873" t="s">
        <v>2050</v>
      </c>
      <c r="AK873" t="s">
        <v>197</v>
      </c>
      <c r="AL873" t="s">
        <v>124</v>
      </c>
      <c r="AN873" t="b">
        <v>1</v>
      </c>
      <c r="BF873" t="s">
        <v>5671</v>
      </c>
      <c r="BJ873" t="b">
        <v>1</v>
      </c>
      <c r="BX873" t="s">
        <v>5672</v>
      </c>
      <c r="BZ873" t="s">
        <v>5673</v>
      </c>
      <c r="CA873" t="b">
        <v>1</v>
      </c>
    </row>
    <row r="874" spans="1:79" x14ac:dyDescent="0.25">
      <c r="A874" s="1">
        <v>872</v>
      </c>
      <c r="B874" t="s">
        <v>5674</v>
      </c>
      <c r="C874" t="s">
        <v>5368</v>
      </c>
      <c r="D874">
        <v>318</v>
      </c>
      <c r="E874" t="s">
        <v>473</v>
      </c>
      <c r="F874" t="s">
        <v>797</v>
      </c>
      <c r="G874" t="s">
        <v>79</v>
      </c>
      <c r="H874" t="s">
        <v>577</v>
      </c>
      <c r="I874" t="s">
        <v>5313</v>
      </c>
      <c r="J874" s="2" t="str">
        <f t="shared" si="52"/>
        <v xml:space="preserve">{'average': 3, </v>
      </c>
      <c r="K874" s="2" t="str">
        <f t="shared" si="53"/>
        <v xml:space="preserve"> 3, </v>
      </c>
      <c r="L874" s="2" t="str">
        <f t="shared" si="55"/>
        <v xml:space="preserve"> 3 </v>
      </c>
      <c r="M874" s="3">
        <f t="shared" si="54"/>
        <v>0.33333333333333331</v>
      </c>
      <c r="N874" s="2">
        <v>1</v>
      </c>
      <c r="O874" t="s">
        <v>4364</v>
      </c>
      <c r="P874">
        <v>4</v>
      </c>
      <c r="Q874">
        <v>11</v>
      </c>
      <c r="R874">
        <v>12</v>
      </c>
      <c r="S874">
        <v>2</v>
      </c>
      <c r="T874">
        <v>12</v>
      </c>
      <c r="U874">
        <v>5</v>
      </c>
      <c r="X874" t="s">
        <v>3469</v>
      </c>
      <c r="Y874">
        <v>11</v>
      </c>
      <c r="AB874" s="6">
        <v>0</v>
      </c>
      <c r="AC874" t="s">
        <v>5675</v>
      </c>
      <c r="AD874" t="s">
        <v>4489</v>
      </c>
      <c r="AG874" t="s">
        <v>1214</v>
      </c>
      <c r="AH874" t="s">
        <v>230</v>
      </c>
      <c r="AK874" t="s">
        <v>197</v>
      </c>
      <c r="AL874" t="s">
        <v>124</v>
      </c>
      <c r="AN874" t="b">
        <v>1</v>
      </c>
      <c r="BF874" t="s">
        <v>1415</v>
      </c>
      <c r="BJ874" t="b">
        <v>1</v>
      </c>
      <c r="BX874" t="s">
        <v>5676</v>
      </c>
      <c r="BZ874" t="s">
        <v>5477</v>
      </c>
      <c r="CA874" t="b">
        <v>1</v>
      </c>
    </row>
    <row r="875" spans="1:79" x14ac:dyDescent="0.25">
      <c r="A875" s="1">
        <v>873</v>
      </c>
      <c r="B875" t="s">
        <v>5677</v>
      </c>
      <c r="C875" t="s">
        <v>5368</v>
      </c>
      <c r="D875">
        <v>55</v>
      </c>
      <c r="E875" t="s">
        <v>77</v>
      </c>
      <c r="F875" t="s">
        <v>474</v>
      </c>
      <c r="G875" t="s">
        <v>109</v>
      </c>
      <c r="H875" t="s">
        <v>511</v>
      </c>
      <c r="I875" t="s">
        <v>5678</v>
      </c>
      <c r="J875" s="2" t="str">
        <f t="shared" si="52"/>
        <v>{'average': 262</v>
      </c>
      <c r="K875" s="2" t="str">
        <f t="shared" si="53"/>
        <v xml:space="preserve"> 262</v>
      </c>
      <c r="L875" s="2" t="e">
        <f t="shared" si="55"/>
        <v>#VALUE!</v>
      </c>
      <c r="M875" s="3">
        <f t="shared" si="54"/>
        <v>0.48091603053435117</v>
      </c>
      <c r="N875" s="2">
        <v>126</v>
      </c>
      <c r="O875" t="s">
        <v>2109</v>
      </c>
      <c r="P875">
        <v>26</v>
      </c>
      <c r="Q875">
        <v>15</v>
      </c>
      <c r="R875">
        <v>22</v>
      </c>
      <c r="S875">
        <v>20</v>
      </c>
      <c r="T875">
        <v>16</v>
      </c>
      <c r="U875">
        <v>22</v>
      </c>
      <c r="V875" t="s">
        <v>5679</v>
      </c>
      <c r="X875" t="s">
        <v>515</v>
      </c>
      <c r="Y875">
        <v>13</v>
      </c>
      <c r="Z875" t="s">
        <v>3427</v>
      </c>
      <c r="AA875" t="s">
        <v>5680</v>
      </c>
      <c r="AB875" s="6">
        <v>19</v>
      </c>
      <c r="AC875" t="s">
        <v>5681</v>
      </c>
      <c r="AD875" t="s">
        <v>5682</v>
      </c>
      <c r="AG875" t="s">
        <v>5683</v>
      </c>
      <c r="AH875" t="s">
        <v>79</v>
      </c>
      <c r="AI875" t="s">
        <v>4844</v>
      </c>
      <c r="AJ875" t="s">
        <v>5684</v>
      </c>
      <c r="AK875" t="s">
        <v>5685</v>
      </c>
      <c r="AL875" t="s">
        <v>97</v>
      </c>
      <c r="AN875" t="b">
        <v>1</v>
      </c>
      <c r="AO875" t="b">
        <v>1</v>
      </c>
      <c r="AP875" t="b">
        <v>1</v>
      </c>
      <c r="AU875" t="s">
        <v>526</v>
      </c>
      <c r="AV875" t="s">
        <v>389</v>
      </c>
      <c r="BF875" t="s">
        <v>5686</v>
      </c>
      <c r="BJ875" t="b">
        <v>1</v>
      </c>
      <c r="BL875" t="s">
        <v>5687</v>
      </c>
      <c r="BX875" t="s">
        <v>5688</v>
      </c>
    </row>
    <row r="876" spans="1:79" x14ac:dyDescent="0.25">
      <c r="A876" s="1">
        <v>874</v>
      </c>
      <c r="B876" t="s">
        <v>5689</v>
      </c>
      <c r="C876" t="s">
        <v>5368</v>
      </c>
      <c r="D876">
        <v>343</v>
      </c>
      <c r="E876" t="s">
        <v>100</v>
      </c>
      <c r="F876" t="s">
        <v>1000</v>
      </c>
      <c r="G876" t="s">
        <v>5690</v>
      </c>
      <c r="H876" t="s">
        <v>1345</v>
      </c>
      <c r="I876" t="s">
        <v>719</v>
      </c>
      <c r="J876" s="2" t="str">
        <f t="shared" si="52"/>
        <v>{'average': 11,</v>
      </c>
      <c r="K876" s="2" t="str">
        <f t="shared" si="53"/>
        <v xml:space="preserve"> 11,</v>
      </c>
      <c r="L876" s="2" t="str">
        <f t="shared" si="55"/>
        <v xml:space="preserve"> 11</v>
      </c>
      <c r="M876" s="3">
        <f t="shared" si="54"/>
        <v>0.18181818181818182</v>
      </c>
      <c r="N876" s="2">
        <v>2</v>
      </c>
      <c r="O876" t="s">
        <v>105</v>
      </c>
      <c r="P876">
        <v>11</v>
      </c>
      <c r="Q876">
        <v>12</v>
      </c>
      <c r="R876">
        <v>12</v>
      </c>
      <c r="S876">
        <v>10</v>
      </c>
      <c r="T876">
        <v>10</v>
      </c>
      <c r="U876">
        <v>10</v>
      </c>
      <c r="Y876">
        <v>10</v>
      </c>
      <c r="AA876" t="s">
        <v>2026</v>
      </c>
      <c r="AB876">
        <v>0.125</v>
      </c>
      <c r="AD876" t="s">
        <v>5691</v>
      </c>
      <c r="AJ876" t="s">
        <v>1005</v>
      </c>
      <c r="AK876" t="s">
        <v>110</v>
      </c>
      <c r="AL876" t="s">
        <v>111</v>
      </c>
      <c r="AN876" t="b">
        <v>1</v>
      </c>
      <c r="AO876" t="b">
        <v>1</v>
      </c>
      <c r="BF876" t="s">
        <v>5692</v>
      </c>
      <c r="BJ876" t="b">
        <v>1</v>
      </c>
      <c r="BN876" t="s">
        <v>5693</v>
      </c>
      <c r="BX876" t="s">
        <v>5694</v>
      </c>
      <c r="BZ876" t="s">
        <v>5695</v>
      </c>
      <c r="CA876" t="b">
        <v>1</v>
      </c>
    </row>
    <row r="877" spans="1:79" x14ac:dyDescent="0.25">
      <c r="A877" s="1">
        <v>875</v>
      </c>
      <c r="B877" t="s">
        <v>5696</v>
      </c>
      <c r="C877" t="s">
        <v>5368</v>
      </c>
      <c r="D877">
        <v>344</v>
      </c>
      <c r="E877" t="s">
        <v>100</v>
      </c>
      <c r="F877" t="s">
        <v>1000</v>
      </c>
      <c r="G877" t="s">
        <v>5690</v>
      </c>
      <c r="H877" t="s">
        <v>249</v>
      </c>
      <c r="I877" t="s">
        <v>257</v>
      </c>
      <c r="J877" s="2" t="str">
        <f t="shared" si="52"/>
        <v>{'average': 65,</v>
      </c>
      <c r="K877" s="2" t="str">
        <f t="shared" si="53"/>
        <v xml:space="preserve"> 65,</v>
      </c>
      <c r="L877" s="2" t="str">
        <f t="shared" si="55"/>
        <v xml:space="preserve"> 65</v>
      </c>
      <c r="M877" s="3">
        <f t="shared" si="54"/>
        <v>0.30769230769230771</v>
      </c>
      <c r="N877" s="2">
        <v>20</v>
      </c>
      <c r="O877" t="s">
        <v>105</v>
      </c>
      <c r="P877">
        <v>15</v>
      </c>
      <c r="Q877">
        <v>16</v>
      </c>
      <c r="R877">
        <v>14</v>
      </c>
      <c r="S877">
        <v>14</v>
      </c>
      <c r="T877">
        <v>11</v>
      </c>
      <c r="U877">
        <v>14</v>
      </c>
      <c r="V877" t="s">
        <v>5697</v>
      </c>
      <c r="W877" t="s">
        <v>5698</v>
      </c>
      <c r="Y877">
        <v>10</v>
      </c>
      <c r="AA877" t="s">
        <v>5699</v>
      </c>
      <c r="AB877" s="6">
        <v>2</v>
      </c>
      <c r="AD877" t="s">
        <v>5700</v>
      </c>
      <c r="AI877" t="s">
        <v>370</v>
      </c>
      <c r="AJ877" t="s">
        <v>453</v>
      </c>
      <c r="AK877" t="s">
        <v>110</v>
      </c>
      <c r="AL877" t="s">
        <v>198</v>
      </c>
      <c r="AN877" t="b">
        <v>1</v>
      </c>
      <c r="AO877" t="b">
        <v>1</v>
      </c>
      <c r="AP877" t="b">
        <v>1</v>
      </c>
      <c r="AW877" t="s">
        <v>5701</v>
      </c>
      <c r="BF877" t="s">
        <v>5702</v>
      </c>
      <c r="BJ877" t="b">
        <v>1</v>
      </c>
      <c r="BN877" t="s">
        <v>5703</v>
      </c>
      <c r="BX877" t="s">
        <v>5704</v>
      </c>
      <c r="BZ877" t="s">
        <v>5695</v>
      </c>
    </row>
    <row r="878" spans="1:79" x14ac:dyDescent="0.25">
      <c r="A878" s="1">
        <v>876</v>
      </c>
      <c r="B878" t="s">
        <v>5705</v>
      </c>
      <c r="C878" t="s">
        <v>5368</v>
      </c>
      <c r="D878">
        <v>23</v>
      </c>
      <c r="E878" t="s">
        <v>100</v>
      </c>
      <c r="F878" t="s">
        <v>352</v>
      </c>
      <c r="G878" t="s">
        <v>109</v>
      </c>
      <c r="H878" t="s">
        <v>117</v>
      </c>
      <c r="I878" t="s">
        <v>4445</v>
      </c>
      <c r="J878" s="2" t="str">
        <f t="shared" si="52"/>
        <v>{'average': 58,</v>
      </c>
      <c r="K878" s="2" t="str">
        <f t="shared" si="53"/>
        <v xml:space="preserve"> 58,</v>
      </c>
      <c r="L878" s="2" t="str">
        <f t="shared" si="55"/>
        <v xml:space="preserve"> 58</v>
      </c>
      <c r="M878" s="3" t="e">
        <f t="shared" si="54"/>
        <v>#VALUE!</v>
      </c>
      <c r="N878" s="2" t="e">
        <v>#VALUE!</v>
      </c>
      <c r="O878" t="s">
        <v>866</v>
      </c>
      <c r="P878">
        <v>1</v>
      </c>
      <c r="Q878">
        <v>14</v>
      </c>
      <c r="R878">
        <v>10</v>
      </c>
      <c r="S878">
        <v>12</v>
      </c>
      <c r="T878">
        <v>11</v>
      </c>
      <c r="U878">
        <v>17</v>
      </c>
      <c r="V878" t="s">
        <v>176</v>
      </c>
      <c r="X878" t="s">
        <v>226</v>
      </c>
      <c r="Y878">
        <v>10</v>
      </c>
      <c r="Z878" t="s">
        <v>1885</v>
      </c>
      <c r="AA878" t="s">
        <v>107</v>
      </c>
      <c r="AB878" s="6">
        <v>4</v>
      </c>
      <c r="AC878" t="s">
        <v>5706</v>
      </c>
      <c r="AD878" t="s">
        <v>5707</v>
      </c>
      <c r="AG878" t="s">
        <v>1089</v>
      </c>
      <c r="AH878" t="s">
        <v>230</v>
      </c>
      <c r="AJ878" t="s">
        <v>109</v>
      </c>
      <c r="AK878" t="s">
        <v>2374</v>
      </c>
      <c r="AM878" t="s">
        <v>447</v>
      </c>
      <c r="AN878" t="b">
        <v>1</v>
      </c>
      <c r="AO878" t="b">
        <v>1</v>
      </c>
      <c r="AP878" t="b">
        <v>1</v>
      </c>
      <c r="AU878" t="s">
        <v>496</v>
      </c>
      <c r="AV878" t="s">
        <v>876</v>
      </c>
      <c r="BF878" t="s">
        <v>5708</v>
      </c>
      <c r="BX878" t="s">
        <v>5709</v>
      </c>
      <c r="BZ878" t="s">
        <v>5710</v>
      </c>
      <c r="CA878" t="b">
        <v>1</v>
      </c>
    </row>
    <row r="879" spans="1:79" x14ac:dyDescent="0.25">
      <c r="A879" s="1">
        <v>877</v>
      </c>
      <c r="B879" t="s">
        <v>5711</v>
      </c>
      <c r="C879" t="s">
        <v>5368</v>
      </c>
      <c r="D879">
        <v>70</v>
      </c>
      <c r="E879" t="s">
        <v>100</v>
      </c>
      <c r="F879" t="s">
        <v>510</v>
      </c>
      <c r="G879" t="s">
        <v>287</v>
      </c>
      <c r="H879" t="s">
        <v>319</v>
      </c>
      <c r="I879" t="s">
        <v>5712</v>
      </c>
      <c r="J879" s="2" t="str">
        <f t="shared" si="52"/>
        <v>{'average': 110</v>
      </c>
      <c r="K879" s="2" t="str">
        <f t="shared" si="53"/>
        <v xml:space="preserve"> 110</v>
      </c>
      <c r="L879" s="2" t="e">
        <f t="shared" si="55"/>
        <v>#VALUE!</v>
      </c>
      <c r="M879" s="3">
        <f t="shared" si="54"/>
        <v>0.47272727272727272</v>
      </c>
      <c r="N879" s="2">
        <v>52</v>
      </c>
      <c r="O879" t="s">
        <v>105</v>
      </c>
      <c r="P879">
        <v>16</v>
      </c>
      <c r="Q879">
        <v>17</v>
      </c>
      <c r="R879">
        <v>18</v>
      </c>
      <c r="S879">
        <v>12</v>
      </c>
      <c r="T879">
        <v>14</v>
      </c>
      <c r="U879">
        <v>14</v>
      </c>
      <c r="V879" t="s">
        <v>5713</v>
      </c>
      <c r="W879" t="s">
        <v>5714</v>
      </c>
      <c r="X879" t="s">
        <v>215</v>
      </c>
      <c r="Y879">
        <v>18</v>
      </c>
      <c r="Z879" t="s">
        <v>516</v>
      </c>
      <c r="AA879" t="s">
        <v>5715</v>
      </c>
      <c r="AB879" s="6">
        <v>5</v>
      </c>
      <c r="AC879" t="s">
        <v>5716</v>
      </c>
      <c r="AD879" t="s">
        <v>5717</v>
      </c>
      <c r="AG879" t="s">
        <v>5718</v>
      </c>
      <c r="AH879" t="s">
        <v>219</v>
      </c>
      <c r="AI879" t="s">
        <v>94</v>
      </c>
      <c r="AJ879" t="s">
        <v>632</v>
      </c>
      <c r="AK879" t="s">
        <v>157</v>
      </c>
      <c r="AL879" t="s">
        <v>124</v>
      </c>
      <c r="AN879" t="b">
        <v>1</v>
      </c>
      <c r="AO879" t="b">
        <v>1</v>
      </c>
      <c r="AP879" t="b">
        <v>1</v>
      </c>
      <c r="AU879" t="s">
        <v>526</v>
      </c>
      <c r="AV879" t="s">
        <v>389</v>
      </c>
      <c r="BF879" t="s">
        <v>5719</v>
      </c>
      <c r="BJ879" t="b">
        <v>1</v>
      </c>
      <c r="BX879" t="s">
        <v>5720</v>
      </c>
    </row>
    <row r="880" spans="1:79" x14ac:dyDescent="0.25">
      <c r="A880" s="1">
        <v>878</v>
      </c>
      <c r="B880" t="s">
        <v>5721</v>
      </c>
      <c r="C880" t="s">
        <v>5368</v>
      </c>
      <c r="D880">
        <v>56</v>
      </c>
      <c r="E880" t="s">
        <v>130</v>
      </c>
      <c r="F880" t="s">
        <v>474</v>
      </c>
      <c r="G880" t="s">
        <v>109</v>
      </c>
      <c r="H880" t="s">
        <v>319</v>
      </c>
      <c r="I880" t="s">
        <v>2962</v>
      </c>
      <c r="J880" s="2" t="str">
        <f t="shared" si="52"/>
        <v>{'average': 68,</v>
      </c>
      <c r="K880" s="2" t="str">
        <f t="shared" si="53"/>
        <v xml:space="preserve"> 68,</v>
      </c>
      <c r="L880" s="2" t="str">
        <f t="shared" si="55"/>
        <v xml:space="preserve"> 68</v>
      </c>
      <c r="M880" s="3">
        <f t="shared" si="54"/>
        <v>0.35294117647058826</v>
      </c>
      <c r="N880" s="2">
        <v>24</v>
      </c>
      <c r="O880" t="s">
        <v>134</v>
      </c>
      <c r="P880">
        <v>18</v>
      </c>
      <c r="Q880">
        <v>15</v>
      </c>
      <c r="R880">
        <v>16</v>
      </c>
      <c r="S880">
        <v>7</v>
      </c>
      <c r="T880">
        <v>14</v>
      </c>
      <c r="U880">
        <v>9</v>
      </c>
      <c r="V880" t="s">
        <v>5722</v>
      </c>
      <c r="W880" t="s">
        <v>3955</v>
      </c>
      <c r="X880" t="s">
        <v>166</v>
      </c>
      <c r="Y880">
        <v>15</v>
      </c>
      <c r="Z880" t="s">
        <v>479</v>
      </c>
      <c r="AA880" t="s">
        <v>5680</v>
      </c>
      <c r="AB880" s="6">
        <v>5</v>
      </c>
      <c r="AC880" t="s">
        <v>5723</v>
      </c>
      <c r="AD880" t="s">
        <v>5724</v>
      </c>
      <c r="AG880" t="s">
        <v>4237</v>
      </c>
      <c r="AH880" t="s">
        <v>93</v>
      </c>
      <c r="AI880" t="s">
        <v>94</v>
      </c>
      <c r="AJ880" t="s">
        <v>5684</v>
      </c>
      <c r="AK880" t="s">
        <v>605</v>
      </c>
      <c r="AL880" t="s">
        <v>124</v>
      </c>
      <c r="AN880" t="b">
        <v>1</v>
      </c>
      <c r="AO880" t="b">
        <v>1</v>
      </c>
      <c r="AP880" t="b">
        <v>1</v>
      </c>
      <c r="AR880" t="s">
        <v>5725</v>
      </c>
      <c r="AS880" t="s">
        <v>314</v>
      </c>
      <c r="AU880" t="s">
        <v>361</v>
      </c>
      <c r="AV880" t="s">
        <v>389</v>
      </c>
      <c r="BF880" t="s">
        <v>5726</v>
      </c>
      <c r="BL880" t="s">
        <v>5727</v>
      </c>
      <c r="BX880" t="s">
        <v>5728</v>
      </c>
    </row>
    <row r="881" spans="1:79" x14ac:dyDescent="0.25">
      <c r="A881" s="1">
        <v>879</v>
      </c>
      <c r="B881" t="s">
        <v>5729</v>
      </c>
      <c r="C881" t="s">
        <v>5368</v>
      </c>
      <c r="D881">
        <v>24</v>
      </c>
      <c r="E881" t="s">
        <v>100</v>
      </c>
      <c r="F881" t="s">
        <v>78</v>
      </c>
      <c r="G881" t="s">
        <v>79</v>
      </c>
      <c r="H881" t="s">
        <v>319</v>
      </c>
      <c r="I881" t="s">
        <v>104</v>
      </c>
      <c r="J881" s="2" t="str">
        <f t="shared" si="52"/>
        <v>{'average': 52,</v>
      </c>
      <c r="K881" s="2" t="str">
        <f t="shared" si="53"/>
        <v xml:space="preserve"> 52,</v>
      </c>
      <c r="L881" s="2" t="str">
        <f t="shared" si="55"/>
        <v xml:space="preserve"> 52</v>
      </c>
      <c r="M881" s="3">
        <f t="shared" si="54"/>
        <v>0.30769230769230771</v>
      </c>
      <c r="N881" s="2">
        <v>16</v>
      </c>
      <c r="O881" t="s">
        <v>528</v>
      </c>
      <c r="P881">
        <v>16</v>
      </c>
      <c r="Q881">
        <v>8</v>
      </c>
      <c r="R881">
        <v>15</v>
      </c>
      <c r="S881">
        <v>2</v>
      </c>
      <c r="T881">
        <v>8</v>
      </c>
      <c r="U881">
        <v>7</v>
      </c>
      <c r="X881" t="s">
        <v>226</v>
      </c>
      <c r="Y881">
        <v>9</v>
      </c>
      <c r="AB881" s="6">
        <v>3</v>
      </c>
      <c r="AC881" t="s">
        <v>5730</v>
      </c>
      <c r="AD881" t="s">
        <v>5731</v>
      </c>
      <c r="AH881" t="s">
        <v>230</v>
      </c>
      <c r="AK881" t="s">
        <v>113</v>
      </c>
      <c r="AL881" t="s">
        <v>124</v>
      </c>
      <c r="AM881" t="s">
        <v>2887</v>
      </c>
      <c r="AN881" t="b">
        <v>1</v>
      </c>
      <c r="AO881" t="b">
        <v>1</v>
      </c>
      <c r="AP881" t="b">
        <v>1</v>
      </c>
      <c r="BF881" t="s">
        <v>5732</v>
      </c>
      <c r="BJ881" t="b">
        <v>1</v>
      </c>
      <c r="BX881" t="s">
        <v>5733</v>
      </c>
      <c r="BZ881" t="s">
        <v>5377</v>
      </c>
      <c r="CA881" t="b">
        <v>1</v>
      </c>
    </row>
    <row r="882" spans="1:79" x14ac:dyDescent="0.25">
      <c r="A882" s="1">
        <v>880</v>
      </c>
      <c r="B882" t="s">
        <v>5734</v>
      </c>
      <c r="C882" t="s">
        <v>5368</v>
      </c>
      <c r="D882">
        <v>318</v>
      </c>
      <c r="E882" t="s">
        <v>473</v>
      </c>
      <c r="F882" t="s">
        <v>797</v>
      </c>
      <c r="G882" t="s">
        <v>79</v>
      </c>
      <c r="H882" t="s">
        <v>117</v>
      </c>
      <c r="I882" t="s">
        <v>1837</v>
      </c>
      <c r="J882" s="2" t="str">
        <f t="shared" si="52"/>
        <v xml:space="preserve">{'average': 1, </v>
      </c>
      <c r="K882" s="2" t="str">
        <f t="shared" si="53"/>
        <v xml:space="preserve"> 1, </v>
      </c>
      <c r="L882" s="2" t="str">
        <f t="shared" si="55"/>
        <v xml:space="preserve"> 1 </v>
      </c>
      <c r="M882" s="3" t="e">
        <f t="shared" si="54"/>
        <v>#VALUE!</v>
      </c>
      <c r="N882" s="2" t="e">
        <v>#VALUE!</v>
      </c>
      <c r="O882" t="s">
        <v>5318</v>
      </c>
      <c r="P882">
        <v>2</v>
      </c>
      <c r="Q882">
        <v>15</v>
      </c>
      <c r="R882">
        <v>8</v>
      </c>
      <c r="S882">
        <v>2</v>
      </c>
      <c r="T882">
        <v>12</v>
      </c>
      <c r="U882">
        <v>4</v>
      </c>
      <c r="X882" t="s">
        <v>1565</v>
      </c>
      <c r="Y882">
        <v>11</v>
      </c>
      <c r="AB882" s="6">
        <v>0</v>
      </c>
      <c r="AC882" t="s">
        <v>5735</v>
      </c>
      <c r="AD882" t="s">
        <v>5736</v>
      </c>
      <c r="AG882" t="s">
        <v>1214</v>
      </c>
      <c r="AH882" t="s">
        <v>139</v>
      </c>
      <c r="AK882" t="s">
        <v>197</v>
      </c>
      <c r="AL882" t="s">
        <v>124</v>
      </c>
      <c r="AN882" t="b">
        <v>1</v>
      </c>
      <c r="BA882" t="b">
        <v>1</v>
      </c>
      <c r="BF882" t="s">
        <v>5737</v>
      </c>
      <c r="BJ882" t="b">
        <v>1</v>
      </c>
      <c r="BX882" t="s">
        <v>5738</v>
      </c>
      <c r="CA882" t="b">
        <v>1</v>
      </c>
    </row>
    <row r="883" spans="1:79" x14ac:dyDescent="0.25">
      <c r="A883" s="1">
        <v>881</v>
      </c>
      <c r="B883" t="s">
        <v>5739</v>
      </c>
      <c r="C883" t="s">
        <v>5368</v>
      </c>
      <c r="D883">
        <v>70</v>
      </c>
      <c r="E883" t="s">
        <v>100</v>
      </c>
      <c r="F883" t="s">
        <v>510</v>
      </c>
      <c r="G883" t="s">
        <v>287</v>
      </c>
      <c r="H883" t="s">
        <v>475</v>
      </c>
      <c r="I883" t="s">
        <v>104</v>
      </c>
      <c r="J883" s="2" t="str">
        <f t="shared" si="52"/>
        <v>{'average': 52,</v>
      </c>
      <c r="K883" s="2" t="str">
        <f t="shared" si="53"/>
        <v xml:space="preserve"> 52,</v>
      </c>
      <c r="L883" s="2" t="str">
        <f t="shared" si="55"/>
        <v xml:space="preserve"> 52</v>
      </c>
      <c r="M883" s="3">
        <f t="shared" si="54"/>
        <v>0.30769230769230771</v>
      </c>
      <c r="N883" s="2">
        <v>16</v>
      </c>
      <c r="O883" t="s">
        <v>105</v>
      </c>
      <c r="P883">
        <v>16</v>
      </c>
      <c r="Q883">
        <v>15</v>
      </c>
      <c r="R883">
        <v>15</v>
      </c>
      <c r="S883">
        <v>9</v>
      </c>
      <c r="T883">
        <v>11</v>
      </c>
      <c r="U883">
        <v>11</v>
      </c>
      <c r="V883" t="s">
        <v>5740</v>
      </c>
      <c r="X883" t="s">
        <v>215</v>
      </c>
      <c r="Y883">
        <v>10</v>
      </c>
      <c r="Z883" t="s">
        <v>516</v>
      </c>
      <c r="AA883" t="s">
        <v>5715</v>
      </c>
      <c r="AB883" s="6">
        <v>3</v>
      </c>
      <c r="AC883" t="s">
        <v>5741</v>
      </c>
      <c r="AD883" t="s">
        <v>5742</v>
      </c>
      <c r="AG883" t="s">
        <v>5718</v>
      </c>
      <c r="AH883" t="s">
        <v>219</v>
      </c>
      <c r="AI883" t="s">
        <v>94</v>
      </c>
      <c r="AJ883" t="s">
        <v>632</v>
      </c>
      <c r="AK883" t="s">
        <v>110</v>
      </c>
      <c r="AL883" t="s">
        <v>97</v>
      </c>
      <c r="AM883" t="s">
        <v>389</v>
      </c>
      <c r="AN883" t="b">
        <v>1</v>
      </c>
      <c r="AO883" t="b">
        <v>1</v>
      </c>
      <c r="AP883" t="b">
        <v>1</v>
      </c>
      <c r="AU883" t="s">
        <v>526</v>
      </c>
      <c r="AV883" t="s">
        <v>389</v>
      </c>
      <c r="BF883" t="s">
        <v>5743</v>
      </c>
      <c r="BJ883" t="b">
        <v>1</v>
      </c>
      <c r="BX883" t="s">
        <v>5744</v>
      </c>
    </row>
    <row r="884" spans="1:79" x14ac:dyDescent="0.25">
      <c r="A884" s="1">
        <v>882</v>
      </c>
      <c r="B884" t="s">
        <v>5745</v>
      </c>
      <c r="C884" t="s">
        <v>5368</v>
      </c>
      <c r="D884">
        <v>25</v>
      </c>
      <c r="E884" t="s">
        <v>77</v>
      </c>
      <c r="F884" t="s">
        <v>78</v>
      </c>
      <c r="G884" t="s">
        <v>269</v>
      </c>
      <c r="H884" t="s">
        <v>162</v>
      </c>
      <c r="I884" t="s">
        <v>1052</v>
      </c>
      <c r="J884" s="2" t="str">
        <f t="shared" si="52"/>
        <v>{'average': 168</v>
      </c>
      <c r="K884" s="2" t="str">
        <f t="shared" si="53"/>
        <v xml:space="preserve"> 168</v>
      </c>
      <c r="L884" s="2" t="e">
        <f t="shared" si="55"/>
        <v>#VALUE!</v>
      </c>
      <c r="M884" s="3">
        <f t="shared" si="54"/>
        <v>0.38095238095238093</v>
      </c>
      <c r="N884" s="2">
        <v>64</v>
      </c>
      <c r="O884" t="s">
        <v>1053</v>
      </c>
      <c r="P884">
        <v>23</v>
      </c>
      <c r="Q884">
        <v>16</v>
      </c>
      <c r="R884">
        <v>18</v>
      </c>
      <c r="S884">
        <v>7</v>
      </c>
      <c r="T884">
        <v>14</v>
      </c>
      <c r="U884">
        <v>12</v>
      </c>
      <c r="W884" t="s">
        <v>1054</v>
      </c>
      <c r="X884" t="s">
        <v>1055</v>
      </c>
      <c r="Y884">
        <v>16</v>
      </c>
      <c r="AA884" t="s">
        <v>1056</v>
      </c>
      <c r="AB884" s="6">
        <v>11</v>
      </c>
      <c r="AD884" t="s">
        <v>5746</v>
      </c>
      <c r="AH884" t="s">
        <v>230</v>
      </c>
      <c r="AI884" t="s">
        <v>1058</v>
      </c>
      <c r="AJ884" t="s">
        <v>1059</v>
      </c>
      <c r="AK884" t="s">
        <v>5747</v>
      </c>
      <c r="AL884" t="s">
        <v>97</v>
      </c>
      <c r="AM884" t="s">
        <v>1061</v>
      </c>
      <c r="AN884" t="b">
        <v>1</v>
      </c>
      <c r="AO884" t="b">
        <v>1</v>
      </c>
      <c r="AP884" t="b">
        <v>1</v>
      </c>
      <c r="AU884" t="s">
        <v>1062</v>
      </c>
      <c r="BF884" t="s">
        <v>5748</v>
      </c>
      <c r="BJ884" t="b">
        <v>1</v>
      </c>
      <c r="BX884" t="s">
        <v>5749</v>
      </c>
      <c r="BZ884" t="s">
        <v>5388</v>
      </c>
    </row>
    <row r="885" spans="1:79" x14ac:dyDescent="0.25">
      <c r="A885" s="1">
        <v>883</v>
      </c>
      <c r="B885" t="s">
        <v>5750</v>
      </c>
      <c r="C885" t="s">
        <v>5368</v>
      </c>
      <c r="D885">
        <v>28</v>
      </c>
      <c r="E885" t="s">
        <v>130</v>
      </c>
      <c r="F885" t="s">
        <v>131</v>
      </c>
      <c r="G885" t="s">
        <v>287</v>
      </c>
      <c r="H885" t="s">
        <v>80</v>
      </c>
      <c r="I885" t="s">
        <v>1996</v>
      </c>
      <c r="J885" s="2" t="str">
        <f t="shared" si="52"/>
        <v>{'average': 180</v>
      </c>
      <c r="K885" s="2" t="str">
        <f t="shared" si="53"/>
        <v xml:space="preserve"> 180</v>
      </c>
      <c r="L885" s="2" t="e">
        <f t="shared" si="55"/>
        <v>#VALUE!</v>
      </c>
      <c r="M885" s="3">
        <f t="shared" si="54"/>
        <v>0.42222222222222222</v>
      </c>
      <c r="N885" s="2">
        <v>76</v>
      </c>
      <c r="O885" t="s">
        <v>5751</v>
      </c>
      <c r="P885">
        <v>10</v>
      </c>
      <c r="Q885">
        <v>14</v>
      </c>
      <c r="R885">
        <v>18</v>
      </c>
      <c r="S885">
        <v>17</v>
      </c>
      <c r="T885">
        <v>15</v>
      </c>
      <c r="U885">
        <v>17</v>
      </c>
      <c r="V885" t="s">
        <v>5752</v>
      </c>
      <c r="W885" t="s">
        <v>5753</v>
      </c>
      <c r="X885" t="s">
        <v>215</v>
      </c>
      <c r="Y885">
        <v>22</v>
      </c>
      <c r="AA885" t="s">
        <v>5754</v>
      </c>
      <c r="AB885" s="6" t="s">
        <v>15523</v>
      </c>
      <c r="AC885" t="s">
        <v>5755</v>
      </c>
      <c r="AD885" t="s">
        <v>5756</v>
      </c>
      <c r="AE885" t="s">
        <v>5757</v>
      </c>
      <c r="AF885" t="s">
        <v>5758</v>
      </c>
      <c r="AH885" t="s">
        <v>219</v>
      </c>
      <c r="AJ885" t="s">
        <v>5759</v>
      </c>
      <c r="AK885" t="s">
        <v>2899</v>
      </c>
      <c r="AL885" t="s">
        <v>158</v>
      </c>
      <c r="AM885" t="s">
        <v>5760</v>
      </c>
      <c r="AN885" t="b">
        <v>1</v>
      </c>
      <c r="AO885" t="b">
        <v>1</v>
      </c>
      <c r="AP885" t="b">
        <v>1</v>
      </c>
      <c r="AV885" t="s">
        <v>787</v>
      </c>
      <c r="AZ885" t="s">
        <v>828</v>
      </c>
      <c r="BD885" t="s">
        <v>5761</v>
      </c>
      <c r="BF885" t="s">
        <v>5762</v>
      </c>
      <c r="BL885" t="s">
        <v>5763</v>
      </c>
      <c r="BV885" t="s">
        <v>5764</v>
      </c>
      <c r="BX885" t="s">
        <v>5765</v>
      </c>
      <c r="BZ885" t="s">
        <v>5388</v>
      </c>
    </row>
    <row r="886" spans="1:79" x14ac:dyDescent="0.25">
      <c r="A886" s="1">
        <v>884</v>
      </c>
      <c r="B886" t="s">
        <v>5766</v>
      </c>
      <c r="C886" t="s">
        <v>5368</v>
      </c>
      <c r="D886">
        <v>316</v>
      </c>
      <c r="E886" t="s">
        <v>130</v>
      </c>
      <c r="F886" t="s">
        <v>352</v>
      </c>
      <c r="G886" t="s">
        <v>269</v>
      </c>
      <c r="H886" t="s">
        <v>319</v>
      </c>
      <c r="I886" t="s">
        <v>1824</v>
      </c>
      <c r="J886" s="2" t="str">
        <f t="shared" si="52"/>
        <v>{'average': 93,</v>
      </c>
      <c r="K886" s="2" t="str">
        <f t="shared" si="53"/>
        <v xml:space="preserve"> 93,</v>
      </c>
      <c r="L886" s="2" t="str">
        <f t="shared" si="55"/>
        <v xml:space="preserve"> 93</v>
      </c>
      <c r="M886" s="3">
        <f t="shared" si="54"/>
        <v>0.35483870967741937</v>
      </c>
      <c r="N886" s="2">
        <v>33</v>
      </c>
      <c r="O886" t="s">
        <v>5751</v>
      </c>
      <c r="P886">
        <v>10</v>
      </c>
      <c r="Q886">
        <v>8</v>
      </c>
      <c r="R886">
        <v>16</v>
      </c>
      <c r="S886">
        <v>3</v>
      </c>
      <c r="T886">
        <v>8</v>
      </c>
      <c r="U886">
        <v>5</v>
      </c>
      <c r="V886" t="s">
        <v>2086</v>
      </c>
      <c r="X886" t="s">
        <v>226</v>
      </c>
      <c r="Y886">
        <v>9</v>
      </c>
      <c r="AA886" t="s">
        <v>5767</v>
      </c>
      <c r="AB886" s="6">
        <v>5</v>
      </c>
      <c r="AC886" t="s">
        <v>5768</v>
      </c>
      <c r="AD886" t="s">
        <v>5769</v>
      </c>
      <c r="AG886" t="s">
        <v>359</v>
      </c>
      <c r="AH886" t="s">
        <v>230</v>
      </c>
      <c r="AJ886" t="s">
        <v>5770</v>
      </c>
      <c r="AK886" t="s">
        <v>2899</v>
      </c>
      <c r="AL886" t="s">
        <v>158</v>
      </c>
      <c r="AM886" t="s">
        <v>1023</v>
      </c>
      <c r="AN886" t="b">
        <v>1</v>
      </c>
      <c r="AO886" t="b">
        <v>1</v>
      </c>
      <c r="AP886" t="b">
        <v>1</v>
      </c>
      <c r="AU886" t="s">
        <v>361</v>
      </c>
      <c r="AV886" t="s">
        <v>234</v>
      </c>
      <c r="BF886" t="s">
        <v>5771</v>
      </c>
      <c r="BX886" t="s">
        <v>5772</v>
      </c>
      <c r="BZ886" t="s">
        <v>5388</v>
      </c>
    </row>
    <row r="887" spans="1:79" x14ac:dyDescent="0.25">
      <c r="A887" s="1">
        <v>885</v>
      </c>
      <c r="B887" t="s">
        <v>5773</v>
      </c>
      <c r="C887" t="s">
        <v>5368</v>
      </c>
      <c r="D887">
        <v>344</v>
      </c>
      <c r="E887" t="s">
        <v>100</v>
      </c>
      <c r="F887" t="s">
        <v>1000</v>
      </c>
      <c r="G887" t="s">
        <v>5774</v>
      </c>
      <c r="H887" t="s">
        <v>1920</v>
      </c>
      <c r="I887" t="s">
        <v>1804</v>
      </c>
      <c r="J887" s="2" t="str">
        <f t="shared" si="52"/>
        <v>{'average': 67,</v>
      </c>
      <c r="K887" s="2" t="str">
        <f t="shared" si="53"/>
        <v xml:space="preserve"> 67,</v>
      </c>
      <c r="L887" s="2" t="str">
        <f t="shared" si="55"/>
        <v xml:space="preserve"> 67</v>
      </c>
      <c r="M887" s="3">
        <f t="shared" si="54"/>
        <v>0.40298507462686567</v>
      </c>
      <c r="N887" s="2">
        <v>27</v>
      </c>
      <c r="O887" t="s">
        <v>105</v>
      </c>
      <c r="P887">
        <v>16</v>
      </c>
      <c r="Q887">
        <v>12</v>
      </c>
      <c r="R887">
        <v>17</v>
      </c>
      <c r="S887">
        <v>9</v>
      </c>
      <c r="T887">
        <v>11</v>
      </c>
      <c r="U887">
        <v>9</v>
      </c>
      <c r="Y887">
        <v>10</v>
      </c>
      <c r="AA887" t="s">
        <v>2026</v>
      </c>
      <c r="AB887" s="6">
        <v>2</v>
      </c>
      <c r="AC887" t="s">
        <v>5775</v>
      </c>
      <c r="AD887" t="s">
        <v>5776</v>
      </c>
      <c r="AG887" t="s">
        <v>4237</v>
      </c>
      <c r="AJ887" t="s">
        <v>1005</v>
      </c>
      <c r="AK887" t="s">
        <v>123</v>
      </c>
      <c r="AL887" t="s">
        <v>124</v>
      </c>
      <c r="AN887" t="b">
        <v>1</v>
      </c>
      <c r="AO887" t="b">
        <v>1</v>
      </c>
      <c r="BF887" t="s">
        <v>5777</v>
      </c>
      <c r="BJ887" t="b">
        <v>1</v>
      </c>
      <c r="BN887" t="s">
        <v>5778</v>
      </c>
      <c r="BX887" t="s">
        <v>5779</v>
      </c>
      <c r="BZ887" t="s">
        <v>5780</v>
      </c>
      <c r="CA887" t="b">
        <v>1</v>
      </c>
    </row>
    <row r="888" spans="1:79" x14ac:dyDescent="0.25">
      <c r="A888" s="1">
        <v>886</v>
      </c>
      <c r="B888" t="s">
        <v>5781</v>
      </c>
      <c r="C888" t="s">
        <v>5368</v>
      </c>
      <c r="D888">
        <v>318</v>
      </c>
      <c r="E888" t="s">
        <v>100</v>
      </c>
      <c r="F888" t="s">
        <v>797</v>
      </c>
      <c r="G888" t="s">
        <v>79</v>
      </c>
      <c r="H888" t="s">
        <v>1306</v>
      </c>
      <c r="I888" t="s">
        <v>2289</v>
      </c>
      <c r="J888" s="2" t="str">
        <f t="shared" si="52"/>
        <v>{'average': 19,</v>
      </c>
      <c r="K888" s="2" t="str">
        <f t="shared" si="53"/>
        <v xml:space="preserve"> 19,</v>
      </c>
      <c r="L888" s="2" t="str">
        <f t="shared" si="55"/>
        <v xml:space="preserve"> 19</v>
      </c>
      <c r="M888" s="3">
        <f t="shared" si="54"/>
        <v>0.31578947368421051</v>
      </c>
      <c r="N888" s="2">
        <v>6</v>
      </c>
      <c r="O888" t="s">
        <v>2889</v>
      </c>
      <c r="P888">
        <v>15</v>
      </c>
      <c r="Q888">
        <v>10</v>
      </c>
      <c r="R888">
        <v>14</v>
      </c>
      <c r="S888">
        <v>2</v>
      </c>
      <c r="T888">
        <v>12</v>
      </c>
      <c r="U888">
        <v>7</v>
      </c>
      <c r="W888" t="s">
        <v>392</v>
      </c>
      <c r="Y888">
        <v>13</v>
      </c>
      <c r="AB888">
        <v>0.5</v>
      </c>
      <c r="AC888" t="s">
        <v>5782</v>
      </c>
      <c r="AD888" t="s">
        <v>5783</v>
      </c>
      <c r="AG888" t="s">
        <v>1214</v>
      </c>
      <c r="AI888" t="s">
        <v>94</v>
      </c>
      <c r="AK888" t="s">
        <v>110</v>
      </c>
      <c r="AL888" t="s">
        <v>124</v>
      </c>
      <c r="AN888" t="b">
        <v>1</v>
      </c>
      <c r="BF888" t="s">
        <v>5784</v>
      </c>
      <c r="BJ888" t="b">
        <v>1</v>
      </c>
      <c r="BX888" t="s">
        <v>5785</v>
      </c>
      <c r="BZ888" t="s">
        <v>5477</v>
      </c>
      <c r="CA888" t="b">
        <v>1</v>
      </c>
    </row>
    <row r="889" spans="1:79" x14ac:dyDescent="0.25">
      <c r="A889" s="1">
        <v>887</v>
      </c>
      <c r="B889" t="s">
        <v>5786</v>
      </c>
      <c r="C889" t="s">
        <v>5368</v>
      </c>
      <c r="D889">
        <v>88</v>
      </c>
      <c r="E889" t="s">
        <v>100</v>
      </c>
      <c r="F889" t="s">
        <v>890</v>
      </c>
      <c r="G889" t="s">
        <v>109</v>
      </c>
      <c r="H889" t="s">
        <v>162</v>
      </c>
      <c r="I889" t="s">
        <v>118</v>
      </c>
      <c r="J889" s="2" t="str">
        <f t="shared" si="52"/>
        <v>{'average': 33,</v>
      </c>
      <c r="K889" s="2" t="str">
        <f t="shared" si="53"/>
        <v xml:space="preserve"> 33,</v>
      </c>
      <c r="L889" s="2" t="str">
        <f t="shared" si="55"/>
        <v xml:space="preserve"> 33</v>
      </c>
      <c r="M889" s="3">
        <f t="shared" si="54"/>
        <v>0.18181818181818182</v>
      </c>
      <c r="N889" s="2">
        <v>6</v>
      </c>
      <c r="O889" t="s">
        <v>2926</v>
      </c>
      <c r="P889">
        <v>15</v>
      </c>
      <c r="Q889">
        <v>14</v>
      </c>
      <c r="R889">
        <v>13</v>
      </c>
      <c r="S889">
        <v>10</v>
      </c>
      <c r="T889">
        <v>11</v>
      </c>
      <c r="U889">
        <v>13</v>
      </c>
      <c r="V889" t="s">
        <v>5787</v>
      </c>
      <c r="W889" t="s">
        <v>2362</v>
      </c>
      <c r="X889" t="s">
        <v>2862</v>
      </c>
      <c r="Y889">
        <v>14</v>
      </c>
      <c r="AA889" t="s">
        <v>1056</v>
      </c>
      <c r="AB889" s="6">
        <v>2</v>
      </c>
      <c r="AC889" t="s">
        <v>5788</v>
      </c>
      <c r="AD889" t="s">
        <v>5789</v>
      </c>
      <c r="AG889" t="s">
        <v>1465</v>
      </c>
      <c r="AH889" t="s">
        <v>154</v>
      </c>
      <c r="AI889" t="s">
        <v>155</v>
      </c>
      <c r="AJ889" t="s">
        <v>1059</v>
      </c>
      <c r="AK889" t="s">
        <v>3466</v>
      </c>
      <c r="AL889" t="s">
        <v>158</v>
      </c>
      <c r="AN889" t="b">
        <v>1</v>
      </c>
      <c r="AO889" t="b">
        <v>1</v>
      </c>
      <c r="AP889" t="b">
        <v>1</v>
      </c>
      <c r="AU889" t="s">
        <v>178</v>
      </c>
      <c r="BD889" t="s">
        <v>2826</v>
      </c>
      <c r="BF889" t="s">
        <v>5790</v>
      </c>
      <c r="BJ889" t="b">
        <v>1</v>
      </c>
      <c r="BL889" t="s">
        <v>3191</v>
      </c>
      <c r="BP889" t="s">
        <v>2682</v>
      </c>
      <c r="BX889" t="s">
        <v>5791</v>
      </c>
    </row>
    <row r="890" spans="1:79" x14ac:dyDescent="0.25">
      <c r="A890" s="1">
        <v>888</v>
      </c>
      <c r="B890" t="s">
        <v>5792</v>
      </c>
      <c r="C890" t="s">
        <v>5368</v>
      </c>
      <c r="D890">
        <v>241</v>
      </c>
      <c r="E890" t="s">
        <v>130</v>
      </c>
      <c r="F890" t="s">
        <v>2961</v>
      </c>
      <c r="G890" t="s">
        <v>79</v>
      </c>
      <c r="H890" t="s">
        <v>5793</v>
      </c>
      <c r="I890" t="s">
        <v>1711</v>
      </c>
      <c r="J890" s="2" t="str">
        <f t="shared" si="52"/>
        <v>{'average': 85,</v>
      </c>
      <c r="K890" s="2" t="str">
        <f t="shared" si="53"/>
        <v xml:space="preserve"> 85,</v>
      </c>
      <c r="L890" s="2" t="str">
        <f t="shared" si="55"/>
        <v xml:space="preserve"> 85</v>
      </c>
      <c r="M890" s="3">
        <f t="shared" si="54"/>
        <v>0.35294117647058826</v>
      </c>
      <c r="N890" s="2">
        <v>30</v>
      </c>
      <c r="O890" t="s">
        <v>970</v>
      </c>
      <c r="P890">
        <v>16</v>
      </c>
      <c r="Q890">
        <v>5</v>
      </c>
      <c r="R890">
        <v>16</v>
      </c>
      <c r="S890">
        <v>1</v>
      </c>
      <c r="T890">
        <v>6</v>
      </c>
      <c r="U890">
        <v>1</v>
      </c>
      <c r="X890" t="s">
        <v>925</v>
      </c>
      <c r="Y890">
        <v>8</v>
      </c>
      <c r="AB890" s="6">
        <v>4</v>
      </c>
      <c r="AC890" t="s">
        <v>5794</v>
      </c>
      <c r="AD890" t="s">
        <v>5795</v>
      </c>
      <c r="AG890" t="s">
        <v>2967</v>
      </c>
      <c r="AH890" t="s">
        <v>139</v>
      </c>
      <c r="AK890" t="s">
        <v>2968</v>
      </c>
      <c r="AL890" t="s">
        <v>124</v>
      </c>
      <c r="AN890" t="b">
        <v>1</v>
      </c>
      <c r="AO890" t="b">
        <v>1</v>
      </c>
      <c r="AP890" t="b">
        <v>1</v>
      </c>
      <c r="AU890" t="s">
        <v>5796</v>
      </c>
      <c r="AV890" t="s">
        <v>4741</v>
      </c>
      <c r="AW890" t="s">
        <v>5797</v>
      </c>
      <c r="BF890" t="s">
        <v>5798</v>
      </c>
      <c r="BJ890" t="b">
        <v>1</v>
      </c>
      <c r="BX890" t="s">
        <v>5799</v>
      </c>
      <c r="BZ890" t="s">
        <v>5388</v>
      </c>
    </row>
    <row r="891" spans="1:79" x14ac:dyDescent="0.25">
      <c r="A891" s="1">
        <v>889</v>
      </c>
      <c r="B891" t="s">
        <v>5800</v>
      </c>
      <c r="C891" t="s">
        <v>5368</v>
      </c>
      <c r="D891">
        <v>318</v>
      </c>
      <c r="E891" t="s">
        <v>100</v>
      </c>
      <c r="F891" t="s">
        <v>1037</v>
      </c>
      <c r="G891" t="s">
        <v>296</v>
      </c>
      <c r="H891" t="s">
        <v>364</v>
      </c>
      <c r="I891" t="s">
        <v>146</v>
      </c>
      <c r="J891" s="2" t="str">
        <f t="shared" si="52"/>
        <v>{'average': 22,</v>
      </c>
      <c r="K891" s="2" t="str">
        <f t="shared" si="53"/>
        <v xml:space="preserve"> 22,</v>
      </c>
      <c r="L891" s="2" t="str">
        <f t="shared" si="55"/>
        <v xml:space="preserve"> 22</v>
      </c>
      <c r="M891" s="3">
        <f t="shared" si="54"/>
        <v>0.18181818181818182</v>
      </c>
      <c r="N891" s="2">
        <v>4</v>
      </c>
      <c r="O891" t="s">
        <v>308</v>
      </c>
      <c r="P891">
        <v>12</v>
      </c>
      <c r="Q891">
        <v>17</v>
      </c>
      <c r="R891">
        <v>12</v>
      </c>
      <c r="S891">
        <v>10</v>
      </c>
      <c r="T891">
        <v>13</v>
      </c>
      <c r="U891">
        <v>11</v>
      </c>
      <c r="W891" t="s">
        <v>2290</v>
      </c>
      <c r="Y891">
        <v>10</v>
      </c>
      <c r="AA891" t="s">
        <v>5801</v>
      </c>
      <c r="AB891">
        <v>0.25</v>
      </c>
      <c r="AC891" t="s">
        <v>5802</v>
      </c>
      <c r="AD891" t="s">
        <v>5803</v>
      </c>
      <c r="AG891" t="s">
        <v>1214</v>
      </c>
      <c r="AI891" t="s">
        <v>5619</v>
      </c>
      <c r="AJ891" t="s">
        <v>5804</v>
      </c>
      <c r="AK891" t="s">
        <v>197</v>
      </c>
      <c r="AL891" t="s">
        <v>124</v>
      </c>
      <c r="AN891" t="b">
        <v>1</v>
      </c>
      <c r="AO891" t="b">
        <v>1</v>
      </c>
      <c r="AP891" t="b">
        <v>1</v>
      </c>
      <c r="BF891" t="s">
        <v>5805</v>
      </c>
      <c r="BJ891" t="b">
        <v>1</v>
      </c>
      <c r="BX891" t="s">
        <v>5806</v>
      </c>
      <c r="BZ891" t="s">
        <v>5477</v>
      </c>
      <c r="CA891" t="b">
        <v>1</v>
      </c>
    </row>
    <row r="892" spans="1:79" x14ac:dyDescent="0.25">
      <c r="A892" s="1">
        <v>890</v>
      </c>
      <c r="B892" t="s">
        <v>5807</v>
      </c>
      <c r="C892" t="s">
        <v>5368</v>
      </c>
      <c r="D892">
        <v>319</v>
      </c>
      <c r="E892" t="s">
        <v>304</v>
      </c>
      <c r="F892" t="s">
        <v>797</v>
      </c>
      <c r="G892" t="s">
        <v>79</v>
      </c>
      <c r="H892" t="s">
        <v>117</v>
      </c>
      <c r="I892" t="s">
        <v>1452</v>
      </c>
      <c r="J892" s="2" t="str">
        <f t="shared" si="52"/>
        <v xml:space="preserve">{'average': 7, </v>
      </c>
      <c r="K892" s="2" t="str">
        <f t="shared" si="53"/>
        <v xml:space="preserve"> 7, </v>
      </c>
      <c r="L892" s="2" t="str">
        <f t="shared" si="55"/>
        <v xml:space="preserve"> 7 </v>
      </c>
      <c r="M892" s="3" t="e">
        <f t="shared" si="54"/>
        <v>#VALUE!</v>
      </c>
      <c r="N892" s="2" t="e">
        <v>#VALUE!</v>
      </c>
      <c r="O892" t="s">
        <v>1531</v>
      </c>
      <c r="P892">
        <v>6</v>
      </c>
      <c r="Q892">
        <v>14</v>
      </c>
      <c r="R892">
        <v>10</v>
      </c>
      <c r="S892">
        <v>3</v>
      </c>
      <c r="T892">
        <v>14</v>
      </c>
      <c r="U892">
        <v>5</v>
      </c>
      <c r="W892" t="s">
        <v>1110</v>
      </c>
      <c r="Y892">
        <v>14</v>
      </c>
      <c r="AB892">
        <v>0.125</v>
      </c>
      <c r="AC892" t="s">
        <v>5808</v>
      </c>
      <c r="AD892" t="s">
        <v>5809</v>
      </c>
      <c r="AG892" t="s">
        <v>1535</v>
      </c>
      <c r="AK892" t="s">
        <v>197</v>
      </c>
      <c r="AL892" t="s">
        <v>124</v>
      </c>
      <c r="AN892" t="b">
        <v>1</v>
      </c>
      <c r="AO892" t="b">
        <v>1</v>
      </c>
      <c r="BF892" t="s">
        <v>5810</v>
      </c>
      <c r="BJ892" t="b">
        <v>1</v>
      </c>
      <c r="BX892" t="s">
        <v>5811</v>
      </c>
      <c r="BZ892" t="s">
        <v>5812</v>
      </c>
      <c r="CA892" t="b">
        <v>1</v>
      </c>
    </row>
    <row r="893" spans="1:79" x14ac:dyDescent="0.25">
      <c r="A893" s="1">
        <v>891</v>
      </c>
      <c r="B893" t="s">
        <v>5813</v>
      </c>
      <c r="C893" t="s">
        <v>5368</v>
      </c>
      <c r="D893">
        <v>91</v>
      </c>
      <c r="E893" t="s">
        <v>100</v>
      </c>
      <c r="F893" t="s">
        <v>890</v>
      </c>
      <c r="G893" t="s">
        <v>287</v>
      </c>
      <c r="H893" t="s">
        <v>162</v>
      </c>
      <c r="I893" t="s">
        <v>104</v>
      </c>
      <c r="J893" s="2" t="str">
        <f t="shared" si="52"/>
        <v>{'average': 52,</v>
      </c>
      <c r="K893" s="2" t="str">
        <f t="shared" si="53"/>
        <v xml:space="preserve"> 52,</v>
      </c>
      <c r="L893" s="2" t="str">
        <f t="shared" si="55"/>
        <v xml:space="preserve"> 52</v>
      </c>
      <c r="M893" s="3">
        <f t="shared" si="54"/>
        <v>0.30769230769230771</v>
      </c>
      <c r="N893" s="2">
        <v>16</v>
      </c>
      <c r="O893" t="s">
        <v>5814</v>
      </c>
      <c r="P893">
        <v>17</v>
      </c>
      <c r="Q893">
        <v>10</v>
      </c>
      <c r="R893">
        <v>15</v>
      </c>
      <c r="S893">
        <v>12</v>
      </c>
      <c r="T893">
        <v>11</v>
      </c>
      <c r="U893">
        <v>15</v>
      </c>
      <c r="V893" t="s">
        <v>5815</v>
      </c>
      <c r="W893" t="s">
        <v>5816</v>
      </c>
      <c r="X893" t="s">
        <v>2862</v>
      </c>
      <c r="Y893">
        <v>14</v>
      </c>
      <c r="AA893" t="s">
        <v>1056</v>
      </c>
      <c r="AB893" s="6">
        <v>3</v>
      </c>
      <c r="AD893" t="s">
        <v>5817</v>
      </c>
      <c r="AH893" t="s">
        <v>154</v>
      </c>
      <c r="AI893" t="s">
        <v>155</v>
      </c>
      <c r="AJ893" t="s">
        <v>1059</v>
      </c>
      <c r="AK893" t="s">
        <v>974</v>
      </c>
      <c r="AL893" t="s">
        <v>158</v>
      </c>
      <c r="AN893" t="b">
        <v>1</v>
      </c>
      <c r="AO893" t="b">
        <v>1</v>
      </c>
      <c r="AP893" t="b">
        <v>1</v>
      </c>
      <c r="AU893" t="s">
        <v>1062</v>
      </c>
      <c r="BD893" t="s">
        <v>2826</v>
      </c>
      <c r="BF893" t="s">
        <v>2021</v>
      </c>
      <c r="BJ893" t="b">
        <v>1</v>
      </c>
      <c r="BL893" t="s">
        <v>5580</v>
      </c>
      <c r="BP893" t="s">
        <v>2682</v>
      </c>
      <c r="BX893" t="s">
        <v>5818</v>
      </c>
    </row>
    <row r="894" spans="1:79" x14ac:dyDescent="0.25">
      <c r="A894" s="1">
        <v>892</v>
      </c>
      <c r="B894" t="s">
        <v>5819</v>
      </c>
      <c r="C894" t="s">
        <v>5368</v>
      </c>
      <c r="D894">
        <v>276</v>
      </c>
      <c r="E894" t="s">
        <v>130</v>
      </c>
      <c r="F894" t="s">
        <v>131</v>
      </c>
      <c r="G894" t="s">
        <v>202</v>
      </c>
      <c r="H894" t="s">
        <v>319</v>
      </c>
      <c r="I894" t="s">
        <v>5820</v>
      </c>
      <c r="J894" s="2" t="str">
        <f t="shared" si="52"/>
        <v>{'average': 123</v>
      </c>
      <c r="K894" s="2" t="str">
        <f t="shared" si="53"/>
        <v xml:space="preserve"> 123</v>
      </c>
      <c r="L894" s="2" t="e">
        <f t="shared" si="55"/>
        <v>#VALUE!</v>
      </c>
      <c r="M894" s="3">
        <f t="shared" si="54"/>
        <v>0.42276422764227645</v>
      </c>
      <c r="N894" s="2">
        <v>52</v>
      </c>
      <c r="O894" t="s">
        <v>105</v>
      </c>
      <c r="P894">
        <v>20</v>
      </c>
      <c r="Q894">
        <v>15</v>
      </c>
      <c r="R894">
        <v>18</v>
      </c>
      <c r="S894">
        <v>7</v>
      </c>
      <c r="T894">
        <v>7</v>
      </c>
      <c r="U894">
        <v>9</v>
      </c>
      <c r="W894" t="s">
        <v>225</v>
      </c>
      <c r="X894" t="s">
        <v>226</v>
      </c>
      <c r="Y894">
        <v>11</v>
      </c>
      <c r="Z894" t="s">
        <v>5181</v>
      </c>
      <c r="AA894" t="s">
        <v>5821</v>
      </c>
      <c r="AB894" s="6">
        <v>7</v>
      </c>
      <c r="AC894" t="s">
        <v>5822</v>
      </c>
      <c r="AD894" t="s">
        <v>5823</v>
      </c>
      <c r="AG894" t="s">
        <v>5824</v>
      </c>
      <c r="AH894" t="s">
        <v>230</v>
      </c>
      <c r="AI894" t="s">
        <v>94</v>
      </c>
      <c r="AJ894" t="s">
        <v>3878</v>
      </c>
      <c r="AK894" t="s">
        <v>3049</v>
      </c>
      <c r="AL894" t="s">
        <v>124</v>
      </c>
      <c r="AN894" t="b">
        <v>1</v>
      </c>
      <c r="AO894" t="b">
        <v>1</v>
      </c>
      <c r="AP894" t="b">
        <v>1</v>
      </c>
      <c r="BF894" t="s">
        <v>5825</v>
      </c>
      <c r="BL894" t="s">
        <v>5826</v>
      </c>
      <c r="BX894" t="s">
        <v>5827</v>
      </c>
    </row>
    <row r="895" spans="1:79" x14ac:dyDescent="0.25">
      <c r="A895" s="1">
        <v>893</v>
      </c>
      <c r="B895" t="s">
        <v>5828</v>
      </c>
      <c r="C895" t="s">
        <v>5368</v>
      </c>
      <c r="D895">
        <v>319</v>
      </c>
      <c r="E895" t="s">
        <v>100</v>
      </c>
      <c r="F895" t="s">
        <v>797</v>
      </c>
      <c r="G895" t="s">
        <v>79</v>
      </c>
      <c r="H895" t="s">
        <v>1306</v>
      </c>
      <c r="I895" t="s">
        <v>719</v>
      </c>
      <c r="J895" s="2" t="str">
        <f t="shared" si="52"/>
        <v>{'average': 11,</v>
      </c>
      <c r="K895" s="2" t="str">
        <f t="shared" si="53"/>
        <v xml:space="preserve"> 11,</v>
      </c>
      <c r="L895" s="2" t="str">
        <f t="shared" si="55"/>
        <v xml:space="preserve"> 11</v>
      </c>
      <c r="M895" s="3">
        <f t="shared" si="54"/>
        <v>0.18181818181818182</v>
      </c>
      <c r="N895" s="2">
        <v>2</v>
      </c>
      <c r="O895" t="s">
        <v>308</v>
      </c>
      <c r="P895">
        <v>13</v>
      </c>
      <c r="Q895">
        <v>11</v>
      </c>
      <c r="R895">
        <v>12</v>
      </c>
      <c r="S895">
        <v>2</v>
      </c>
      <c r="T895">
        <v>9</v>
      </c>
      <c r="U895">
        <v>5</v>
      </c>
      <c r="Y895">
        <v>9</v>
      </c>
      <c r="AB895">
        <v>0.25</v>
      </c>
      <c r="AC895" t="s">
        <v>5829</v>
      </c>
      <c r="AD895" t="s">
        <v>5830</v>
      </c>
      <c r="AG895" t="s">
        <v>2488</v>
      </c>
      <c r="AK895" t="s">
        <v>123</v>
      </c>
      <c r="AL895" t="s">
        <v>124</v>
      </c>
      <c r="AM895" t="s">
        <v>787</v>
      </c>
      <c r="AN895" t="b">
        <v>1</v>
      </c>
      <c r="BF895" t="s">
        <v>5831</v>
      </c>
      <c r="BJ895" t="b">
        <v>1</v>
      </c>
      <c r="BX895" t="s">
        <v>5832</v>
      </c>
      <c r="BZ895" t="s">
        <v>5833</v>
      </c>
    </row>
    <row r="896" spans="1:79" x14ac:dyDescent="0.25">
      <c r="A896" s="1">
        <v>894</v>
      </c>
      <c r="B896" t="s">
        <v>5834</v>
      </c>
      <c r="C896" t="s">
        <v>5368</v>
      </c>
      <c r="D896">
        <v>71</v>
      </c>
      <c r="E896" t="s">
        <v>130</v>
      </c>
      <c r="F896" t="s">
        <v>510</v>
      </c>
      <c r="G896" t="s">
        <v>287</v>
      </c>
      <c r="H896" t="s">
        <v>511</v>
      </c>
      <c r="I896" t="s">
        <v>1725</v>
      </c>
      <c r="J896" s="2" t="str">
        <f t="shared" si="52"/>
        <v>{'average': 142</v>
      </c>
      <c r="K896" s="2" t="str">
        <f t="shared" si="53"/>
        <v xml:space="preserve"> 142</v>
      </c>
      <c r="L896" s="2" t="e">
        <f t="shared" si="55"/>
        <v>#VALUE!</v>
      </c>
      <c r="M896" s="3">
        <f t="shared" si="54"/>
        <v>0.42253521126760563</v>
      </c>
      <c r="N896" s="2">
        <v>60</v>
      </c>
      <c r="O896" t="s">
        <v>5835</v>
      </c>
      <c r="P896">
        <v>18</v>
      </c>
      <c r="Q896">
        <v>16</v>
      </c>
      <c r="R896">
        <v>18</v>
      </c>
      <c r="S896">
        <v>13</v>
      </c>
      <c r="T896">
        <v>14</v>
      </c>
      <c r="U896">
        <v>16</v>
      </c>
      <c r="V896" t="s">
        <v>5836</v>
      </c>
      <c r="W896" t="s">
        <v>5837</v>
      </c>
      <c r="X896" t="s">
        <v>215</v>
      </c>
      <c r="Y896">
        <v>12</v>
      </c>
      <c r="Z896" t="s">
        <v>516</v>
      </c>
      <c r="AA896" t="s">
        <v>5715</v>
      </c>
      <c r="AB896" s="6">
        <v>9</v>
      </c>
      <c r="AC896" t="s">
        <v>5838</v>
      </c>
      <c r="AD896" t="s">
        <v>5839</v>
      </c>
      <c r="AG896" t="s">
        <v>5718</v>
      </c>
      <c r="AH896" t="s">
        <v>219</v>
      </c>
      <c r="AI896" t="s">
        <v>94</v>
      </c>
      <c r="AJ896" t="s">
        <v>632</v>
      </c>
      <c r="AK896" t="s">
        <v>1871</v>
      </c>
      <c r="AL896" t="s">
        <v>97</v>
      </c>
      <c r="AM896" t="s">
        <v>5840</v>
      </c>
      <c r="AN896" t="b">
        <v>1</v>
      </c>
      <c r="AO896" t="b">
        <v>1</v>
      </c>
      <c r="AP896" t="b">
        <v>1</v>
      </c>
      <c r="AU896" t="s">
        <v>526</v>
      </c>
      <c r="AV896" t="s">
        <v>389</v>
      </c>
      <c r="BF896" t="s">
        <v>5841</v>
      </c>
      <c r="BJ896" t="b">
        <v>1</v>
      </c>
      <c r="BL896" t="s">
        <v>5842</v>
      </c>
      <c r="BX896" t="s">
        <v>5843</v>
      </c>
    </row>
    <row r="897" spans="1:79" x14ac:dyDescent="0.25">
      <c r="A897" s="1">
        <v>895</v>
      </c>
      <c r="B897" t="s">
        <v>5844</v>
      </c>
      <c r="C897" t="s">
        <v>5368</v>
      </c>
      <c r="D897">
        <v>233</v>
      </c>
      <c r="E897" t="s">
        <v>130</v>
      </c>
      <c r="F897" t="s">
        <v>352</v>
      </c>
      <c r="G897" t="s">
        <v>287</v>
      </c>
      <c r="H897" t="s">
        <v>319</v>
      </c>
      <c r="I897" t="s">
        <v>3009</v>
      </c>
      <c r="J897" s="2" t="str">
        <f t="shared" si="52"/>
        <v>{'average': 58,</v>
      </c>
      <c r="K897" s="2" t="str">
        <f t="shared" si="53"/>
        <v xml:space="preserve"> 58,</v>
      </c>
      <c r="L897" s="2" t="str">
        <f t="shared" si="55"/>
        <v xml:space="preserve"> 58</v>
      </c>
      <c r="M897" s="3">
        <f t="shared" si="54"/>
        <v>0.15517241379310345</v>
      </c>
      <c r="N897" s="2">
        <v>9</v>
      </c>
      <c r="O897" t="s">
        <v>105</v>
      </c>
      <c r="P897">
        <v>15</v>
      </c>
      <c r="Q897">
        <v>16</v>
      </c>
      <c r="R897">
        <v>12</v>
      </c>
      <c r="S897">
        <v>15</v>
      </c>
      <c r="T897">
        <v>15</v>
      </c>
      <c r="U897">
        <v>16</v>
      </c>
      <c r="X897" t="s">
        <v>226</v>
      </c>
      <c r="Y897">
        <v>12</v>
      </c>
      <c r="AA897" t="s">
        <v>1772</v>
      </c>
      <c r="AB897" s="6">
        <v>4</v>
      </c>
      <c r="AD897" t="s">
        <v>5845</v>
      </c>
      <c r="AH897" t="s">
        <v>230</v>
      </c>
      <c r="AJ897" t="s">
        <v>1005</v>
      </c>
      <c r="AK897" t="s">
        <v>113</v>
      </c>
      <c r="AL897" t="s">
        <v>97</v>
      </c>
      <c r="AN897" t="b">
        <v>1</v>
      </c>
      <c r="AO897" t="b">
        <v>1</v>
      </c>
      <c r="AP897" t="b">
        <v>1</v>
      </c>
      <c r="AR897" t="s">
        <v>5846</v>
      </c>
      <c r="AS897" t="s">
        <v>265</v>
      </c>
      <c r="AU897" t="s">
        <v>361</v>
      </c>
      <c r="AV897" t="s">
        <v>5847</v>
      </c>
      <c r="BF897" t="s">
        <v>5848</v>
      </c>
      <c r="BX897" t="s">
        <v>5849</v>
      </c>
      <c r="BZ897" t="s">
        <v>5388</v>
      </c>
    </row>
    <row r="898" spans="1:79" x14ac:dyDescent="0.25">
      <c r="A898" s="1">
        <v>896</v>
      </c>
      <c r="B898" t="s">
        <v>5850</v>
      </c>
      <c r="C898" t="s">
        <v>5368</v>
      </c>
      <c r="D898">
        <v>233</v>
      </c>
      <c r="E898" t="s">
        <v>130</v>
      </c>
      <c r="F898" t="s">
        <v>352</v>
      </c>
      <c r="G898" t="s">
        <v>287</v>
      </c>
      <c r="H898" t="s">
        <v>319</v>
      </c>
      <c r="I898" t="s">
        <v>3009</v>
      </c>
      <c r="J898" s="2" t="str">
        <f t="shared" si="52"/>
        <v>{'average': 58,</v>
      </c>
      <c r="K898" s="2" t="str">
        <f t="shared" si="53"/>
        <v xml:space="preserve"> 58,</v>
      </c>
      <c r="L898" s="2" t="str">
        <f t="shared" si="55"/>
        <v xml:space="preserve"> 58</v>
      </c>
      <c r="M898" s="3">
        <f t="shared" si="54"/>
        <v>0.15517241379310345</v>
      </c>
      <c r="N898" s="2">
        <v>9</v>
      </c>
      <c r="O898" t="s">
        <v>105</v>
      </c>
      <c r="P898">
        <v>15</v>
      </c>
      <c r="Q898">
        <v>16</v>
      </c>
      <c r="R898">
        <v>12</v>
      </c>
      <c r="S898">
        <v>15</v>
      </c>
      <c r="T898">
        <v>15</v>
      </c>
      <c r="U898">
        <v>16</v>
      </c>
      <c r="X898" t="s">
        <v>226</v>
      </c>
      <c r="Y898">
        <v>12</v>
      </c>
      <c r="AA898" t="s">
        <v>1772</v>
      </c>
      <c r="AB898" s="6">
        <v>4</v>
      </c>
      <c r="AD898" t="s">
        <v>5845</v>
      </c>
      <c r="AH898" t="s">
        <v>230</v>
      </c>
      <c r="AJ898" t="s">
        <v>1005</v>
      </c>
      <c r="AK898" t="s">
        <v>113</v>
      </c>
      <c r="AL898" t="s">
        <v>97</v>
      </c>
      <c r="AN898" t="b">
        <v>1</v>
      </c>
      <c r="AO898" t="b">
        <v>1</v>
      </c>
      <c r="AP898" t="b">
        <v>1</v>
      </c>
      <c r="AR898" t="s">
        <v>5851</v>
      </c>
      <c r="AS898" t="s">
        <v>200</v>
      </c>
      <c r="AU898" t="s">
        <v>361</v>
      </c>
      <c r="AV898" t="s">
        <v>5847</v>
      </c>
      <c r="BX898" t="s">
        <v>5849</v>
      </c>
      <c r="BZ898" t="s">
        <v>5388</v>
      </c>
    </row>
    <row r="899" spans="1:79" x14ac:dyDescent="0.25">
      <c r="A899" s="1">
        <v>897</v>
      </c>
      <c r="B899" t="s">
        <v>5852</v>
      </c>
      <c r="C899" t="s">
        <v>5368</v>
      </c>
      <c r="D899">
        <v>106</v>
      </c>
      <c r="E899" t="s">
        <v>100</v>
      </c>
      <c r="F899" t="s">
        <v>890</v>
      </c>
      <c r="G899" t="s">
        <v>173</v>
      </c>
      <c r="H899" t="s">
        <v>145</v>
      </c>
      <c r="I899" t="s">
        <v>1195</v>
      </c>
      <c r="J899" s="2" t="str">
        <f t="shared" ref="J899:J962" si="56">LEFT(I899, 15)</f>
        <v>{'average': 16,</v>
      </c>
      <c r="K899" s="2" t="str">
        <f t="shared" ref="K899:K962" si="57">RIGHT(J899, LEN(J899)-FIND(":",J899))</f>
        <v xml:space="preserve"> 16,</v>
      </c>
      <c r="L899" s="2" t="str">
        <f t="shared" si="55"/>
        <v xml:space="preserve"> 16</v>
      </c>
      <c r="M899" s="3">
        <f t="shared" ref="M899:M962" si="58">IF(ISERROR(L899), N899/K899, N899/L899)</f>
        <v>0.1875</v>
      </c>
      <c r="N899" s="2">
        <v>3</v>
      </c>
      <c r="O899" t="s">
        <v>5814</v>
      </c>
      <c r="P899">
        <v>15</v>
      </c>
      <c r="Q899">
        <v>10</v>
      </c>
      <c r="R899">
        <v>13</v>
      </c>
      <c r="S899">
        <v>10</v>
      </c>
      <c r="T899">
        <v>11</v>
      </c>
      <c r="U899">
        <v>13</v>
      </c>
      <c r="V899" t="s">
        <v>5853</v>
      </c>
      <c r="W899" t="s">
        <v>5816</v>
      </c>
      <c r="X899" t="s">
        <v>2862</v>
      </c>
      <c r="Y899">
        <v>14</v>
      </c>
      <c r="AA899" t="s">
        <v>1056</v>
      </c>
      <c r="AB899" s="6">
        <v>1</v>
      </c>
      <c r="AD899" t="s">
        <v>5854</v>
      </c>
      <c r="AH899" t="s">
        <v>154</v>
      </c>
      <c r="AI899" t="s">
        <v>155</v>
      </c>
      <c r="AJ899" t="s">
        <v>1059</v>
      </c>
      <c r="AK899" t="s">
        <v>157</v>
      </c>
      <c r="AL899" t="s">
        <v>158</v>
      </c>
      <c r="AM899" t="s">
        <v>3131</v>
      </c>
      <c r="AN899" t="b">
        <v>1</v>
      </c>
      <c r="AO899" t="b">
        <v>1</v>
      </c>
      <c r="AP899" t="b">
        <v>1</v>
      </c>
      <c r="AU899" t="s">
        <v>429</v>
      </c>
      <c r="BD899" t="s">
        <v>2845</v>
      </c>
      <c r="BJ899" t="b">
        <v>1</v>
      </c>
      <c r="BL899" t="s">
        <v>2873</v>
      </c>
      <c r="BP899" t="s">
        <v>2682</v>
      </c>
      <c r="BX899" t="s">
        <v>5855</v>
      </c>
    </row>
    <row r="900" spans="1:79" x14ac:dyDescent="0.25">
      <c r="A900" s="1">
        <v>898</v>
      </c>
      <c r="B900" t="s">
        <v>5856</v>
      </c>
      <c r="C900" t="s">
        <v>5368</v>
      </c>
      <c r="D900">
        <v>109</v>
      </c>
      <c r="E900" t="s">
        <v>100</v>
      </c>
      <c r="F900" t="s">
        <v>890</v>
      </c>
      <c r="G900" t="s">
        <v>296</v>
      </c>
      <c r="H900" t="s">
        <v>162</v>
      </c>
      <c r="I900" t="s">
        <v>250</v>
      </c>
      <c r="J900" s="2" t="str">
        <f t="shared" si="56"/>
        <v>{'average': 32,</v>
      </c>
      <c r="K900" s="2" t="str">
        <f t="shared" si="57"/>
        <v xml:space="preserve"> 32,</v>
      </c>
      <c r="L900" s="2" t="str">
        <f t="shared" ref="L900:L963" si="59">REPLACE(K900, FIND(",", K900), 1, "")</f>
        <v xml:space="preserve"> 32</v>
      </c>
      <c r="M900" s="3">
        <f t="shared" si="58"/>
        <v>0.3125</v>
      </c>
      <c r="N900" s="2">
        <v>10</v>
      </c>
      <c r="O900" t="s">
        <v>2926</v>
      </c>
      <c r="P900">
        <v>17</v>
      </c>
      <c r="Q900">
        <v>10</v>
      </c>
      <c r="R900">
        <v>15</v>
      </c>
      <c r="S900">
        <v>12</v>
      </c>
      <c r="T900">
        <v>11</v>
      </c>
      <c r="U900">
        <v>15</v>
      </c>
      <c r="V900" t="s">
        <v>5815</v>
      </c>
      <c r="W900" t="s">
        <v>5816</v>
      </c>
      <c r="X900" t="s">
        <v>2862</v>
      </c>
      <c r="Y900">
        <v>14</v>
      </c>
      <c r="AA900" t="s">
        <v>1056</v>
      </c>
      <c r="AB900" s="6">
        <v>2</v>
      </c>
      <c r="AC900" t="s">
        <v>5788</v>
      </c>
      <c r="AD900" t="s">
        <v>5857</v>
      </c>
      <c r="AG900" t="s">
        <v>1465</v>
      </c>
      <c r="AH900" t="s">
        <v>154</v>
      </c>
      <c r="AI900" t="s">
        <v>155</v>
      </c>
      <c r="AJ900" t="s">
        <v>1059</v>
      </c>
      <c r="AK900" t="s">
        <v>974</v>
      </c>
      <c r="AL900" t="s">
        <v>158</v>
      </c>
      <c r="AN900" t="b">
        <v>1</v>
      </c>
      <c r="AO900" t="b">
        <v>1</v>
      </c>
      <c r="AP900" t="b">
        <v>1</v>
      </c>
      <c r="AU900" t="s">
        <v>1062</v>
      </c>
      <c r="BD900" t="s">
        <v>2845</v>
      </c>
      <c r="BJ900" t="b">
        <v>1</v>
      </c>
      <c r="BL900" t="s">
        <v>3161</v>
      </c>
      <c r="BP900" t="s">
        <v>2682</v>
      </c>
      <c r="BX900" t="s">
        <v>5858</v>
      </c>
    </row>
    <row r="901" spans="1:79" x14ac:dyDescent="0.25">
      <c r="A901" s="1">
        <v>899</v>
      </c>
      <c r="B901" t="s">
        <v>5859</v>
      </c>
      <c r="C901" t="s">
        <v>5368</v>
      </c>
      <c r="D901">
        <v>319</v>
      </c>
      <c r="E901" t="s">
        <v>130</v>
      </c>
      <c r="F901" t="s">
        <v>797</v>
      </c>
      <c r="G901" t="s">
        <v>79</v>
      </c>
      <c r="H901" t="s">
        <v>1306</v>
      </c>
      <c r="I901" t="s">
        <v>5860</v>
      </c>
      <c r="J901" s="2" t="str">
        <f t="shared" si="56"/>
        <v>{'average': 34,</v>
      </c>
      <c r="K901" s="2" t="str">
        <f t="shared" si="57"/>
        <v xml:space="preserve"> 34,</v>
      </c>
      <c r="L901" s="2" t="str">
        <f t="shared" si="59"/>
        <v xml:space="preserve"> 34</v>
      </c>
      <c r="M901" s="3">
        <f t="shared" si="58"/>
        <v>0.35294117647058826</v>
      </c>
      <c r="N901" s="2">
        <v>12</v>
      </c>
      <c r="O901" t="s">
        <v>2889</v>
      </c>
      <c r="P901">
        <v>19</v>
      </c>
      <c r="Q901">
        <v>10</v>
      </c>
      <c r="R901">
        <v>16</v>
      </c>
      <c r="S901">
        <v>2</v>
      </c>
      <c r="T901">
        <v>13</v>
      </c>
      <c r="U901">
        <v>7</v>
      </c>
      <c r="W901" t="s">
        <v>392</v>
      </c>
      <c r="Y901">
        <v>13</v>
      </c>
      <c r="AB901" s="6">
        <v>1</v>
      </c>
      <c r="AC901" t="s">
        <v>5782</v>
      </c>
      <c r="AD901" t="s">
        <v>5861</v>
      </c>
      <c r="AG901" t="s">
        <v>1214</v>
      </c>
      <c r="AI901" t="s">
        <v>94</v>
      </c>
      <c r="AK901" t="s">
        <v>110</v>
      </c>
      <c r="AL901" t="s">
        <v>124</v>
      </c>
      <c r="AN901" t="b">
        <v>1</v>
      </c>
      <c r="BF901" t="s">
        <v>5862</v>
      </c>
      <c r="BJ901" t="b">
        <v>1</v>
      </c>
      <c r="BX901" t="s">
        <v>5863</v>
      </c>
      <c r="BZ901" t="s">
        <v>5864</v>
      </c>
      <c r="CA901" t="b">
        <v>1</v>
      </c>
    </row>
    <row r="902" spans="1:79" x14ac:dyDescent="0.25">
      <c r="A902" s="1">
        <v>900</v>
      </c>
      <c r="B902" t="s">
        <v>5865</v>
      </c>
      <c r="C902" t="s">
        <v>5368</v>
      </c>
      <c r="D902">
        <v>33</v>
      </c>
      <c r="E902" t="s">
        <v>100</v>
      </c>
      <c r="F902" t="s">
        <v>318</v>
      </c>
      <c r="G902" t="s">
        <v>109</v>
      </c>
      <c r="H902" t="s">
        <v>5866</v>
      </c>
      <c r="I902" t="s">
        <v>270</v>
      </c>
      <c r="J902" s="2" t="str">
        <f t="shared" si="56"/>
        <v>{'average': 27,</v>
      </c>
      <c r="K902" s="2" t="str">
        <f t="shared" si="57"/>
        <v xml:space="preserve"> 27,</v>
      </c>
      <c r="L902" s="2" t="str">
        <f t="shared" si="59"/>
        <v xml:space="preserve"> 27</v>
      </c>
      <c r="M902" s="3">
        <f t="shared" si="58"/>
        <v>0.18518518518518517</v>
      </c>
      <c r="N902" s="2">
        <v>5</v>
      </c>
      <c r="O902" t="s">
        <v>105</v>
      </c>
      <c r="P902">
        <v>15</v>
      </c>
      <c r="Q902">
        <v>14</v>
      </c>
      <c r="R902">
        <v>13</v>
      </c>
      <c r="S902">
        <v>8</v>
      </c>
      <c r="T902">
        <v>11</v>
      </c>
      <c r="U902">
        <v>9</v>
      </c>
      <c r="W902" t="s">
        <v>5867</v>
      </c>
      <c r="X902" t="s">
        <v>226</v>
      </c>
      <c r="Y902">
        <v>10</v>
      </c>
      <c r="AA902" t="s">
        <v>1678</v>
      </c>
      <c r="AB902" s="6">
        <v>1</v>
      </c>
      <c r="AC902" t="s">
        <v>5868</v>
      </c>
      <c r="AD902" t="s">
        <v>5869</v>
      </c>
      <c r="AG902" t="s">
        <v>1263</v>
      </c>
      <c r="AH902" t="s">
        <v>230</v>
      </c>
      <c r="AJ902" t="s">
        <v>1681</v>
      </c>
      <c r="AK902" t="s">
        <v>197</v>
      </c>
      <c r="AL902" t="s">
        <v>198</v>
      </c>
      <c r="AN902" t="b">
        <v>1</v>
      </c>
      <c r="AO902" t="b">
        <v>1</v>
      </c>
      <c r="AP902" t="b">
        <v>1</v>
      </c>
      <c r="BF902" t="s">
        <v>5870</v>
      </c>
      <c r="BJ902" t="b">
        <v>1</v>
      </c>
      <c r="BX902" t="s">
        <v>5871</v>
      </c>
      <c r="BZ902" t="s">
        <v>5872</v>
      </c>
      <c r="CA902" t="b">
        <v>1</v>
      </c>
    </row>
    <row r="903" spans="1:79" x14ac:dyDescent="0.25">
      <c r="A903" s="1">
        <v>901</v>
      </c>
      <c r="B903" t="s">
        <v>5873</v>
      </c>
      <c r="C903" t="s">
        <v>5368</v>
      </c>
      <c r="D903">
        <v>33</v>
      </c>
      <c r="E903" t="s">
        <v>100</v>
      </c>
      <c r="F903" t="s">
        <v>318</v>
      </c>
      <c r="G903" t="s">
        <v>109</v>
      </c>
      <c r="H903" t="s">
        <v>4693</v>
      </c>
      <c r="I903" t="s">
        <v>257</v>
      </c>
      <c r="J903" s="2" t="str">
        <f t="shared" si="56"/>
        <v>{'average': 65,</v>
      </c>
      <c r="K903" s="2" t="str">
        <f t="shared" si="57"/>
        <v xml:space="preserve"> 65,</v>
      </c>
      <c r="L903" s="2" t="str">
        <f t="shared" si="59"/>
        <v xml:space="preserve"> 65</v>
      </c>
      <c r="M903" s="3">
        <f t="shared" si="58"/>
        <v>0.30769230769230771</v>
      </c>
      <c r="N903" s="2">
        <v>20</v>
      </c>
      <c r="O903" t="s">
        <v>105</v>
      </c>
      <c r="P903">
        <v>17</v>
      </c>
      <c r="Q903">
        <v>14</v>
      </c>
      <c r="R903">
        <v>14</v>
      </c>
      <c r="S903">
        <v>11</v>
      </c>
      <c r="T903">
        <v>12</v>
      </c>
      <c r="U903">
        <v>11</v>
      </c>
      <c r="W903" t="s">
        <v>5874</v>
      </c>
      <c r="X903" t="s">
        <v>226</v>
      </c>
      <c r="Y903">
        <v>11</v>
      </c>
      <c r="AA903" t="s">
        <v>1678</v>
      </c>
      <c r="AB903" s="6">
        <v>3</v>
      </c>
      <c r="AC903" t="s">
        <v>5875</v>
      </c>
      <c r="AD903" t="s">
        <v>5876</v>
      </c>
      <c r="AG903" t="s">
        <v>1263</v>
      </c>
      <c r="AH903" t="s">
        <v>230</v>
      </c>
      <c r="AI903" t="s">
        <v>94</v>
      </c>
      <c r="AJ903" t="s">
        <v>1681</v>
      </c>
      <c r="AK903" t="s">
        <v>197</v>
      </c>
      <c r="AL903" t="s">
        <v>198</v>
      </c>
      <c r="AN903" t="b">
        <v>1</v>
      </c>
      <c r="AO903" t="b">
        <v>1</v>
      </c>
      <c r="AP903" t="b">
        <v>1</v>
      </c>
      <c r="BF903" t="s">
        <v>5877</v>
      </c>
      <c r="BX903" t="s">
        <v>5878</v>
      </c>
      <c r="BZ903" t="s">
        <v>5872</v>
      </c>
    </row>
    <row r="904" spans="1:79" x14ac:dyDescent="0.25">
      <c r="A904" s="1">
        <v>902</v>
      </c>
      <c r="B904" t="s">
        <v>5879</v>
      </c>
      <c r="C904" t="s">
        <v>5368</v>
      </c>
      <c r="D904">
        <v>34</v>
      </c>
      <c r="E904" t="s">
        <v>130</v>
      </c>
      <c r="F904" t="s">
        <v>78</v>
      </c>
      <c r="G904" t="s">
        <v>79</v>
      </c>
      <c r="H904" t="s">
        <v>162</v>
      </c>
      <c r="I904" t="s">
        <v>5880</v>
      </c>
      <c r="J904" s="2" t="str">
        <f t="shared" si="56"/>
        <v>{'average': 94,</v>
      </c>
      <c r="K904" s="2" t="str">
        <f t="shared" si="57"/>
        <v xml:space="preserve"> 94,</v>
      </c>
      <c r="L904" s="2" t="str">
        <f t="shared" si="59"/>
        <v xml:space="preserve"> 94</v>
      </c>
      <c r="M904" s="3">
        <f t="shared" si="58"/>
        <v>0.47872340425531917</v>
      </c>
      <c r="N904" s="2">
        <v>45</v>
      </c>
      <c r="O904" t="s">
        <v>5881</v>
      </c>
      <c r="P904">
        <v>19</v>
      </c>
      <c r="Q904">
        <v>11</v>
      </c>
      <c r="R904">
        <v>21</v>
      </c>
      <c r="S904">
        <v>2</v>
      </c>
      <c r="T904">
        <v>10</v>
      </c>
      <c r="U904">
        <v>5</v>
      </c>
      <c r="W904" t="s">
        <v>3675</v>
      </c>
      <c r="X904" t="s">
        <v>3101</v>
      </c>
      <c r="Y904">
        <v>16</v>
      </c>
      <c r="AB904" s="6">
        <v>5</v>
      </c>
      <c r="AC904" t="s">
        <v>5882</v>
      </c>
      <c r="AD904" t="s">
        <v>5883</v>
      </c>
      <c r="AH904" t="s">
        <v>3104</v>
      </c>
      <c r="AK904" t="s">
        <v>898</v>
      </c>
      <c r="AL904" t="s">
        <v>124</v>
      </c>
      <c r="AM904" t="s">
        <v>787</v>
      </c>
      <c r="AN904" t="b">
        <v>1</v>
      </c>
      <c r="AO904" t="b">
        <v>1</v>
      </c>
      <c r="AP904" t="b">
        <v>1</v>
      </c>
      <c r="BF904" t="s">
        <v>5884</v>
      </c>
      <c r="BJ904" t="b">
        <v>1</v>
      </c>
      <c r="BX904" t="s">
        <v>5885</v>
      </c>
      <c r="BZ904" t="s">
        <v>5886</v>
      </c>
    </row>
    <row r="905" spans="1:79" x14ac:dyDescent="0.25">
      <c r="A905" s="1">
        <v>903</v>
      </c>
      <c r="B905" t="s">
        <v>5887</v>
      </c>
      <c r="C905" t="s">
        <v>5368</v>
      </c>
      <c r="D905">
        <v>35</v>
      </c>
      <c r="E905" t="s">
        <v>100</v>
      </c>
      <c r="F905" t="s">
        <v>3745</v>
      </c>
      <c r="G905" t="s">
        <v>269</v>
      </c>
      <c r="H905" t="s">
        <v>3746</v>
      </c>
      <c r="I905" t="s">
        <v>719</v>
      </c>
      <c r="J905" s="2" t="str">
        <f t="shared" si="56"/>
        <v>{'average': 11,</v>
      </c>
      <c r="K905" s="2" t="str">
        <f t="shared" si="57"/>
        <v xml:space="preserve"> 11,</v>
      </c>
      <c r="L905" s="2" t="str">
        <f t="shared" si="59"/>
        <v xml:space="preserve"> 11</v>
      </c>
      <c r="M905" s="3">
        <f t="shared" si="58"/>
        <v>0.18181818181818182</v>
      </c>
      <c r="N905" s="2">
        <v>2</v>
      </c>
      <c r="O905" t="s">
        <v>2219</v>
      </c>
      <c r="P905">
        <v>12</v>
      </c>
      <c r="Q905">
        <v>12</v>
      </c>
      <c r="R905">
        <v>13</v>
      </c>
      <c r="S905">
        <v>7</v>
      </c>
      <c r="T905">
        <v>10</v>
      </c>
      <c r="U905">
        <v>7</v>
      </c>
      <c r="W905" t="s">
        <v>5888</v>
      </c>
      <c r="Y905">
        <v>10</v>
      </c>
      <c r="AA905" t="s">
        <v>3749</v>
      </c>
      <c r="AB905">
        <v>0.25</v>
      </c>
      <c r="AC905" t="s">
        <v>5889</v>
      </c>
      <c r="AD905" t="s">
        <v>5890</v>
      </c>
      <c r="AG905" t="s">
        <v>1465</v>
      </c>
      <c r="AI905" t="s">
        <v>94</v>
      </c>
      <c r="AJ905" t="s">
        <v>95</v>
      </c>
      <c r="AK905" t="s">
        <v>605</v>
      </c>
      <c r="AL905" t="s">
        <v>198</v>
      </c>
      <c r="AN905" t="b">
        <v>1</v>
      </c>
      <c r="AO905" t="b">
        <v>1</v>
      </c>
      <c r="AP905" t="b">
        <v>1</v>
      </c>
      <c r="BF905" t="s">
        <v>5891</v>
      </c>
      <c r="BN905" t="s">
        <v>5892</v>
      </c>
      <c r="BX905" t="s">
        <v>5893</v>
      </c>
      <c r="BZ905" t="s">
        <v>5413</v>
      </c>
    </row>
    <row r="906" spans="1:79" x14ac:dyDescent="0.25">
      <c r="A906" s="1">
        <v>904</v>
      </c>
      <c r="B906" t="s">
        <v>5894</v>
      </c>
      <c r="C906" t="s">
        <v>5368</v>
      </c>
      <c r="D906">
        <v>36</v>
      </c>
      <c r="E906" t="s">
        <v>100</v>
      </c>
      <c r="F906" t="s">
        <v>624</v>
      </c>
      <c r="G906" t="s">
        <v>5895</v>
      </c>
      <c r="H906" t="s">
        <v>5896</v>
      </c>
      <c r="I906" t="s">
        <v>1237</v>
      </c>
      <c r="J906" s="2" t="str">
        <f t="shared" si="56"/>
        <v>{'average': 82,</v>
      </c>
      <c r="K906" s="2" t="str">
        <f t="shared" si="57"/>
        <v xml:space="preserve"> 82,</v>
      </c>
      <c r="L906" s="2" t="str">
        <f t="shared" si="59"/>
        <v xml:space="preserve"> 82</v>
      </c>
      <c r="M906" s="3">
        <f t="shared" si="58"/>
        <v>0.40243902439024393</v>
      </c>
      <c r="N906" s="2">
        <v>33</v>
      </c>
      <c r="O906" t="s">
        <v>147</v>
      </c>
      <c r="P906">
        <v>18</v>
      </c>
      <c r="Q906">
        <v>18</v>
      </c>
      <c r="R906">
        <v>16</v>
      </c>
      <c r="S906">
        <v>14</v>
      </c>
      <c r="T906">
        <v>12</v>
      </c>
      <c r="U906">
        <v>16</v>
      </c>
      <c r="V906" t="s">
        <v>5897</v>
      </c>
      <c r="W906" t="s">
        <v>5898</v>
      </c>
      <c r="X906" t="s">
        <v>226</v>
      </c>
      <c r="Y906">
        <v>14</v>
      </c>
      <c r="Z906" t="s">
        <v>1571</v>
      </c>
      <c r="AA906" t="s">
        <v>698</v>
      </c>
      <c r="AB906" s="6">
        <v>5</v>
      </c>
      <c r="AC906" t="s">
        <v>5899</v>
      </c>
      <c r="AD906" t="s">
        <v>5900</v>
      </c>
      <c r="AH906" t="s">
        <v>230</v>
      </c>
      <c r="AI906" t="s">
        <v>94</v>
      </c>
      <c r="AJ906" t="s">
        <v>701</v>
      </c>
      <c r="AK906" t="s">
        <v>157</v>
      </c>
      <c r="AL906" t="s">
        <v>198</v>
      </c>
      <c r="AM906" t="s">
        <v>125</v>
      </c>
      <c r="AN906" t="b">
        <v>1</v>
      </c>
      <c r="AO906" t="b">
        <v>1</v>
      </c>
      <c r="AP906" t="b">
        <v>1</v>
      </c>
      <c r="AR906" t="s">
        <v>5901</v>
      </c>
      <c r="AS906" t="s">
        <v>314</v>
      </c>
      <c r="AT906" t="s">
        <v>787</v>
      </c>
      <c r="BF906" t="s">
        <v>5902</v>
      </c>
      <c r="BL906" t="s">
        <v>5903</v>
      </c>
      <c r="BM906" t="s">
        <v>5904</v>
      </c>
      <c r="BN906" t="s">
        <v>5905</v>
      </c>
      <c r="BX906" t="s">
        <v>5906</v>
      </c>
      <c r="BZ906" t="s">
        <v>5401</v>
      </c>
    </row>
    <row r="907" spans="1:79" x14ac:dyDescent="0.25">
      <c r="A907" s="1">
        <v>905</v>
      </c>
      <c r="B907" t="s">
        <v>5907</v>
      </c>
      <c r="C907" t="s">
        <v>5368</v>
      </c>
      <c r="D907">
        <v>320</v>
      </c>
      <c r="E907" t="s">
        <v>130</v>
      </c>
      <c r="F907" t="s">
        <v>797</v>
      </c>
      <c r="G907" t="s">
        <v>79</v>
      </c>
      <c r="H907" t="s">
        <v>778</v>
      </c>
      <c r="I907" t="s">
        <v>5908</v>
      </c>
      <c r="J907" s="2" t="str">
        <f t="shared" si="56"/>
        <v>{'average': 15,</v>
      </c>
      <c r="K907" s="2" t="str">
        <f t="shared" si="57"/>
        <v xml:space="preserve"> 15,</v>
      </c>
      <c r="L907" s="2" t="str">
        <f t="shared" si="59"/>
        <v xml:space="preserve"> 15</v>
      </c>
      <c r="M907" s="3">
        <f t="shared" si="58"/>
        <v>0.26666666666666666</v>
      </c>
      <c r="N907" s="2">
        <v>4</v>
      </c>
      <c r="O907" t="s">
        <v>569</v>
      </c>
      <c r="P907">
        <v>16</v>
      </c>
      <c r="Q907">
        <v>8</v>
      </c>
      <c r="R907">
        <v>14</v>
      </c>
      <c r="S907">
        <v>2</v>
      </c>
      <c r="T907">
        <v>8</v>
      </c>
      <c r="U907">
        <v>5</v>
      </c>
      <c r="Y907">
        <v>9</v>
      </c>
      <c r="AB907">
        <v>0.125</v>
      </c>
      <c r="AD907" t="s">
        <v>5909</v>
      </c>
      <c r="AK907" t="s">
        <v>139</v>
      </c>
      <c r="AL907" t="s">
        <v>124</v>
      </c>
      <c r="AN907" t="b">
        <v>1</v>
      </c>
      <c r="BF907" t="s">
        <v>5455</v>
      </c>
      <c r="BJ907" t="b">
        <v>1</v>
      </c>
      <c r="BX907" t="s">
        <v>5910</v>
      </c>
      <c r="BZ907" t="s">
        <v>5421</v>
      </c>
      <c r="CA907" t="b">
        <v>1</v>
      </c>
    </row>
    <row r="908" spans="1:79" x14ac:dyDescent="0.25">
      <c r="A908" s="1">
        <v>906</v>
      </c>
      <c r="B908" t="s">
        <v>5911</v>
      </c>
      <c r="C908" t="s">
        <v>5368</v>
      </c>
      <c r="D908">
        <v>37</v>
      </c>
      <c r="E908" t="s">
        <v>130</v>
      </c>
      <c r="F908" t="s">
        <v>78</v>
      </c>
      <c r="G908" t="s">
        <v>79</v>
      </c>
      <c r="H908" t="s">
        <v>475</v>
      </c>
      <c r="I908" t="s">
        <v>5517</v>
      </c>
      <c r="J908" s="2" t="str">
        <f t="shared" si="56"/>
        <v>{'average': 51,</v>
      </c>
      <c r="K908" s="2" t="str">
        <f t="shared" si="57"/>
        <v xml:space="preserve"> 51,</v>
      </c>
      <c r="L908" s="2" t="str">
        <f t="shared" si="59"/>
        <v xml:space="preserve"> 51</v>
      </c>
      <c r="M908" s="3">
        <f t="shared" si="58"/>
        <v>0.35294117647058826</v>
      </c>
      <c r="N908" s="2">
        <v>18</v>
      </c>
      <c r="O908" t="s">
        <v>1093</v>
      </c>
      <c r="P908">
        <v>14</v>
      </c>
      <c r="Q908">
        <v>13</v>
      </c>
      <c r="R908">
        <v>16</v>
      </c>
      <c r="S908">
        <v>1</v>
      </c>
      <c r="T908">
        <v>12</v>
      </c>
      <c r="U908">
        <v>5</v>
      </c>
      <c r="W908" t="s">
        <v>392</v>
      </c>
      <c r="X908" t="s">
        <v>226</v>
      </c>
      <c r="Y908">
        <v>13</v>
      </c>
      <c r="AB908" s="6">
        <v>2</v>
      </c>
      <c r="AC908" t="s">
        <v>5912</v>
      </c>
      <c r="AD908" t="s">
        <v>5913</v>
      </c>
      <c r="AG908" t="s">
        <v>5914</v>
      </c>
      <c r="AH908" t="s">
        <v>230</v>
      </c>
      <c r="AI908" t="s">
        <v>140</v>
      </c>
      <c r="AK908" t="s">
        <v>113</v>
      </c>
      <c r="AL908" t="s">
        <v>97</v>
      </c>
      <c r="AM908" t="s">
        <v>633</v>
      </c>
      <c r="AN908" t="b">
        <v>1</v>
      </c>
      <c r="AO908" t="b">
        <v>1</v>
      </c>
      <c r="AP908" t="b">
        <v>1</v>
      </c>
      <c r="BF908" t="s">
        <v>5915</v>
      </c>
      <c r="BX908" t="s">
        <v>5916</v>
      </c>
      <c r="BZ908" t="s">
        <v>5388</v>
      </c>
    </row>
    <row r="909" spans="1:79" x14ac:dyDescent="0.25">
      <c r="A909" s="1">
        <v>907</v>
      </c>
      <c r="B909" t="s">
        <v>5917</v>
      </c>
      <c r="C909" t="s">
        <v>5368</v>
      </c>
      <c r="D909">
        <v>320</v>
      </c>
      <c r="E909" t="s">
        <v>473</v>
      </c>
      <c r="F909" t="s">
        <v>797</v>
      </c>
      <c r="G909" t="s">
        <v>79</v>
      </c>
      <c r="H909" t="s">
        <v>117</v>
      </c>
      <c r="I909" t="s">
        <v>4249</v>
      </c>
      <c r="J909" s="2" t="str">
        <f t="shared" si="56"/>
        <v xml:space="preserve">{'average': 2, </v>
      </c>
      <c r="K909" s="2" t="str">
        <f t="shared" si="57"/>
        <v xml:space="preserve"> 2, </v>
      </c>
      <c r="L909" s="2" t="str">
        <f t="shared" si="59"/>
        <v xml:space="preserve"> 2 </v>
      </c>
      <c r="M909" s="3" t="e">
        <f t="shared" si="58"/>
        <v>#VALUE!</v>
      </c>
      <c r="N909" s="2" t="e">
        <v>#VALUE!</v>
      </c>
      <c r="O909" t="s">
        <v>2889</v>
      </c>
      <c r="P909">
        <v>3</v>
      </c>
      <c r="Q909">
        <v>15</v>
      </c>
      <c r="R909">
        <v>10</v>
      </c>
      <c r="S909">
        <v>3</v>
      </c>
      <c r="T909">
        <v>12</v>
      </c>
      <c r="U909">
        <v>7</v>
      </c>
      <c r="W909" t="s">
        <v>4250</v>
      </c>
      <c r="Y909">
        <v>13</v>
      </c>
      <c r="AB909" s="6">
        <v>0</v>
      </c>
      <c r="AC909" t="s">
        <v>5918</v>
      </c>
      <c r="AD909" t="s">
        <v>4252</v>
      </c>
      <c r="AG909" t="s">
        <v>1214</v>
      </c>
      <c r="AK909" t="s">
        <v>123</v>
      </c>
      <c r="AL909" t="s">
        <v>124</v>
      </c>
      <c r="AN909" t="b">
        <v>1</v>
      </c>
      <c r="BA909" t="b">
        <v>1</v>
      </c>
      <c r="BF909" t="s">
        <v>5919</v>
      </c>
      <c r="BJ909" t="b">
        <v>1</v>
      </c>
      <c r="BX909" t="s">
        <v>5920</v>
      </c>
      <c r="BZ909" t="s">
        <v>5921</v>
      </c>
      <c r="CA909" t="b">
        <v>1</v>
      </c>
    </row>
    <row r="910" spans="1:79" x14ac:dyDescent="0.25">
      <c r="A910" s="1">
        <v>908</v>
      </c>
      <c r="B910" t="s">
        <v>5922</v>
      </c>
      <c r="C910" t="s">
        <v>5368</v>
      </c>
      <c r="D910">
        <v>334</v>
      </c>
      <c r="E910" t="s">
        <v>130</v>
      </c>
      <c r="F910" t="s">
        <v>797</v>
      </c>
      <c r="G910" t="s">
        <v>79</v>
      </c>
      <c r="H910" t="s">
        <v>541</v>
      </c>
      <c r="I910" t="s">
        <v>5923</v>
      </c>
      <c r="J910" s="2" t="str">
        <f t="shared" si="56"/>
        <v>{'average': 42,</v>
      </c>
      <c r="K910" s="2" t="str">
        <f t="shared" si="57"/>
        <v xml:space="preserve"> 42,</v>
      </c>
      <c r="L910" s="2" t="str">
        <f t="shared" si="59"/>
        <v xml:space="preserve"> 42</v>
      </c>
      <c r="M910" s="3">
        <f t="shared" si="58"/>
        <v>0.35714285714285715</v>
      </c>
      <c r="N910" s="2">
        <v>15</v>
      </c>
      <c r="O910" t="s">
        <v>4502</v>
      </c>
      <c r="P910">
        <v>20</v>
      </c>
      <c r="Q910">
        <v>10</v>
      </c>
      <c r="R910">
        <v>16</v>
      </c>
      <c r="S910">
        <v>2</v>
      </c>
      <c r="T910">
        <v>13</v>
      </c>
      <c r="U910">
        <v>7</v>
      </c>
      <c r="W910" t="s">
        <v>392</v>
      </c>
      <c r="X910" t="s">
        <v>226</v>
      </c>
      <c r="Y910">
        <v>13</v>
      </c>
      <c r="AB910" s="6">
        <v>2</v>
      </c>
      <c r="AC910" t="s">
        <v>5782</v>
      </c>
      <c r="AD910" t="s">
        <v>5924</v>
      </c>
      <c r="AG910" t="s">
        <v>1214</v>
      </c>
      <c r="AH910" t="s">
        <v>230</v>
      </c>
      <c r="AI910" t="s">
        <v>94</v>
      </c>
      <c r="AK910" t="s">
        <v>110</v>
      </c>
      <c r="AL910" t="s">
        <v>124</v>
      </c>
      <c r="AN910" t="b">
        <v>1</v>
      </c>
      <c r="BF910" t="s">
        <v>5925</v>
      </c>
      <c r="BX910" t="s">
        <v>5926</v>
      </c>
      <c r="BZ910" t="s">
        <v>5927</v>
      </c>
    </row>
    <row r="911" spans="1:79" x14ac:dyDescent="0.25">
      <c r="A911" s="1">
        <v>909</v>
      </c>
      <c r="B911" t="s">
        <v>5928</v>
      </c>
      <c r="C911" t="s">
        <v>5368</v>
      </c>
      <c r="D911">
        <v>38</v>
      </c>
      <c r="E911" t="s">
        <v>130</v>
      </c>
      <c r="F911" t="s">
        <v>78</v>
      </c>
      <c r="G911" t="s">
        <v>102</v>
      </c>
      <c r="H911" t="s">
        <v>117</v>
      </c>
      <c r="I911" t="s">
        <v>823</v>
      </c>
      <c r="J911" s="2" t="str">
        <f t="shared" si="56"/>
        <v>{'average': 45,</v>
      </c>
      <c r="K911" s="2" t="str">
        <f t="shared" si="57"/>
        <v xml:space="preserve"> 45,</v>
      </c>
      <c r="L911" s="2" t="str">
        <f t="shared" si="59"/>
        <v xml:space="preserve"> 45</v>
      </c>
      <c r="M911" s="3">
        <f t="shared" si="58"/>
        <v>0.26666666666666666</v>
      </c>
      <c r="N911" s="2">
        <v>12</v>
      </c>
      <c r="O911" t="s">
        <v>569</v>
      </c>
      <c r="P911">
        <v>18</v>
      </c>
      <c r="Q911">
        <v>14</v>
      </c>
      <c r="R911">
        <v>14</v>
      </c>
      <c r="S911">
        <v>9</v>
      </c>
      <c r="T911">
        <v>13</v>
      </c>
      <c r="U911">
        <v>11</v>
      </c>
      <c r="W911" t="s">
        <v>5929</v>
      </c>
      <c r="Y911">
        <v>13</v>
      </c>
      <c r="AA911" t="s">
        <v>5930</v>
      </c>
      <c r="AB911" s="6">
        <v>2</v>
      </c>
      <c r="AC911" t="s">
        <v>5931</v>
      </c>
      <c r="AD911" t="s">
        <v>5932</v>
      </c>
      <c r="AG911" t="s">
        <v>2488</v>
      </c>
      <c r="AI911" t="s">
        <v>94</v>
      </c>
      <c r="AJ911" t="s">
        <v>5933</v>
      </c>
      <c r="AK911" t="s">
        <v>605</v>
      </c>
      <c r="AL911" t="s">
        <v>387</v>
      </c>
      <c r="AN911" t="b">
        <v>1</v>
      </c>
      <c r="AO911" t="b">
        <v>1</v>
      </c>
      <c r="AP911" t="b">
        <v>1</v>
      </c>
      <c r="BF911" t="s">
        <v>5934</v>
      </c>
      <c r="BJ911" t="b">
        <v>1</v>
      </c>
      <c r="BX911" t="s">
        <v>5935</v>
      </c>
      <c r="BZ911" t="s">
        <v>5469</v>
      </c>
      <c r="CA911" t="b">
        <v>1</v>
      </c>
    </row>
    <row r="912" spans="1:79" x14ac:dyDescent="0.25">
      <c r="A912" s="1">
        <v>910</v>
      </c>
      <c r="B912" t="s">
        <v>5936</v>
      </c>
      <c r="C912" t="s">
        <v>5368</v>
      </c>
      <c r="D912">
        <v>72</v>
      </c>
      <c r="E912" t="s">
        <v>100</v>
      </c>
      <c r="F912" t="s">
        <v>510</v>
      </c>
      <c r="G912" t="s">
        <v>287</v>
      </c>
      <c r="H912" t="s">
        <v>145</v>
      </c>
      <c r="I912" t="s">
        <v>1092</v>
      </c>
      <c r="J912" s="2" t="str">
        <f t="shared" si="56"/>
        <v>{'average': 85,</v>
      </c>
      <c r="K912" s="2" t="str">
        <f t="shared" si="57"/>
        <v xml:space="preserve"> 85,</v>
      </c>
      <c r="L912" s="2" t="str">
        <f t="shared" si="59"/>
        <v xml:space="preserve"> 85</v>
      </c>
      <c r="M912" s="3">
        <f t="shared" si="58"/>
        <v>0.47058823529411764</v>
      </c>
      <c r="N912" s="2">
        <v>40</v>
      </c>
      <c r="O912" t="s">
        <v>105</v>
      </c>
      <c r="P912">
        <v>18</v>
      </c>
      <c r="Q912">
        <v>15</v>
      </c>
      <c r="R912">
        <v>18</v>
      </c>
      <c r="S912">
        <v>11</v>
      </c>
      <c r="T912">
        <v>12</v>
      </c>
      <c r="U912">
        <v>14</v>
      </c>
      <c r="V912" t="s">
        <v>5937</v>
      </c>
      <c r="X912" t="s">
        <v>215</v>
      </c>
      <c r="Y912">
        <v>8</v>
      </c>
      <c r="Z912" t="s">
        <v>516</v>
      </c>
      <c r="AA912" t="s">
        <v>5715</v>
      </c>
      <c r="AB912" s="6">
        <v>8</v>
      </c>
      <c r="AC912" t="s">
        <v>5838</v>
      </c>
      <c r="AD912" t="s">
        <v>5938</v>
      </c>
      <c r="AG912" t="s">
        <v>5718</v>
      </c>
      <c r="AH912" t="s">
        <v>219</v>
      </c>
      <c r="AI912" t="s">
        <v>94</v>
      </c>
      <c r="AJ912" t="s">
        <v>632</v>
      </c>
      <c r="AK912" t="s">
        <v>110</v>
      </c>
      <c r="AL912" t="s">
        <v>97</v>
      </c>
      <c r="AM912" t="s">
        <v>5939</v>
      </c>
      <c r="AN912" t="b">
        <v>1</v>
      </c>
      <c r="AO912" t="b">
        <v>1</v>
      </c>
      <c r="AP912" t="b">
        <v>1</v>
      </c>
      <c r="AU912" t="s">
        <v>526</v>
      </c>
      <c r="AV912" t="s">
        <v>389</v>
      </c>
      <c r="AW912" t="s">
        <v>5940</v>
      </c>
      <c r="BF912" t="s">
        <v>5941</v>
      </c>
      <c r="BJ912" t="b">
        <v>1</v>
      </c>
      <c r="BX912" t="s">
        <v>5942</v>
      </c>
    </row>
    <row r="913" spans="1:79" x14ac:dyDescent="0.25">
      <c r="A913" s="1">
        <v>911</v>
      </c>
      <c r="B913" t="s">
        <v>5943</v>
      </c>
      <c r="C913" t="s">
        <v>5368</v>
      </c>
      <c r="D913">
        <v>57</v>
      </c>
      <c r="E913" t="s">
        <v>130</v>
      </c>
      <c r="F913" t="s">
        <v>474</v>
      </c>
      <c r="G913" t="s">
        <v>109</v>
      </c>
      <c r="H913" t="s">
        <v>319</v>
      </c>
      <c r="I913" t="s">
        <v>5944</v>
      </c>
      <c r="J913" s="2" t="str">
        <f t="shared" si="56"/>
        <v>{'average': 84,</v>
      </c>
      <c r="K913" s="2" t="str">
        <f t="shared" si="57"/>
        <v xml:space="preserve"> 84,</v>
      </c>
      <c r="L913" s="2" t="str">
        <f t="shared" si="59"/>
        <v xml:space="preserve"> 84</v>
      </c>
      <c r="M913" s="3">
        <f t="shared" si="58"/>
        <v>0.15476190476190477</v>
      </c>
      <c r="N913" s="2">
        <v>13</v>
      </c>
      <c r="O913" t="s">
        <v>3890</v>
      </c>
      <c r="P913">
        <v>15</v>
      </c>
      <c r="Q913">
        <v>15</v>
      </c>
      <c r="R913">
        <v>12</v>
      </c>
      <c r="S913">
        <v>11</v>
      </c>
      <c r="T913">
        <v>14</v>
      </c>
      <c r="U913">
        <v>10</v>
      </c>
      <c r="V913" t="s">
        <v>5945</v>
      </c>
      <c r="W913" t="s">
        <v>2045</v>
      </c>
      <c r="X913" t="s">
        <v>2675</v>
      </c>
      <c r="Y913">
        <v>15</v>
      </c>
      <c r="Z913" t="s">
        <v>479</v>
      </c>
      <c r="AA913" t="s">
        <v>5680</v>
      </c>
      <c r="AB913" s="6">
        <v>6</v>
      </c>
      <c r="AC913" t="s">
        <v>5946</v>
      </c>
      <c r="AD913" t="s">
        <v>5947</v>
      </c>
      <c r="AG913" t="s">
        <v>5948</v>
      </c>
      <c r="AH913" t="s">
        <v>93</v>
      </c>
      <c r="AJ913" t="s">
        <v>5684</v>
      </c>
      <c r="AK913" t="s">
        <v>547</v>
      </c>
      <c r="AL913" t="s">
        <v>124</v>
      </c>
      <c r="AM913" t="s">
        <v>3131</v>
      </c>
      <c r="AN913" t="b">
        <v>1</v>
      </c>
      <c r="AO913" t="b">
        <v>1</v>
      </c>
      <c r="AP913" t="b">
        <v>1</v>
      </c>
      <c r="AU913" t="s">
        <v>361</v>
      </c>
      <c r="AV913" t="s">
        <v>389</v>
      </c>
      <c r="BF913" t="s">
        <v>5949</v>
      </c>
      <c r="BL913" t="s">
        <v>5950</v>
      </c>
      <c r="BX913" t="s">
        <v>5951</v>
      </c>
    </row>
    <row r="914" spans="1:79" x14ac:dyDescent="0.25">
      <c r="A914" s="1">
        <v>912</v>
      </c>
      <c r="B914" t="s">
        <v>5952</v>
      </c>
      <c r="C914" t="s">
        <v>5368</v>
      </c>
      <c r="D914">
        <v>39</v>
      </c>
      <c r="E914" t="s">
        <v>130</v>
      </c>
      <c r="F914" t="s">
        <v>78</v>
      </c>
      <c r="G914" t="s">
        <v>109</v>
      </c>
      <c r="H914" t="s">
        <v>132</v>
      </c>
      <c r="I914" t="s">
        <v>1717</v>
      </c>
      <c r="J914" s="2" t="str">
        <f t="shared" si="56"/>
        <v>{'average': 114</v>
      </c>
      <c r="K914" s="2" t="str">
        <f t="shared" si="57"/>
        <v xml:space="preserve"> 114</v>
      </c>
      <c r="L914" s="2" t="e">
        <f t="shared" si="59"/>
        <v>#VALUE!</v>
      </c>
      <c r="M914" s="3">
        <f t="shared" si="58"/>
        <v>0.42105263157894735</v>
      </c>
      <c r="N914" s="2">
        <v>48</v>
      </c>
      <c r="O914" t="s">
        <v>147</v>
      </c>
      <c r="P914">
        <v>19</v>
      </c>
      <c r="Q914">
        <v>11</v>
      </c>
      <c r="R914">
        <v>19</v>
      </c>
      <c r="S914">
        <v>3</v>
      </c>
      <c r="T914">
        <v>14</v>
      </c>
      <c r="U914">
        <v>10</v>
      </c>
      <c r="W914" t="s">
        <v>5953</v>
      </c>
      <c r="X914" t="s">
        <v>226</v>
      </c>
      <c r="Y914">
        <v>18</v>
      </c>
      <c r="AA914" t="s">
        <v>1987</v>
      </c>
      <c r="AB914" s="6">
        <v>6</v>
      </c>
      <c r="AD914" t="s">
        <v>5954</v>
      </c>
      <c r="AH914" t="s">
        <v>230</v>
      </c>
      <c r="AI914" t="s">
        <v>896</v>
      </c>
      <c r="AJ914" t="s">
        <v>1991</v>
      </c>
      <c r="AK914" t="s">
        <v>3570</v>
      </c>
      <c r="AL914" t="s">
        <v>158</v>
      </c>
      <c r="AN914" t="b">
        <v>1</v>
      </c>
      <c r="AO914" t="b">
        <v>1</v>
      </c>
      <c r="AP914" t="b">
        <v>1</v>
      </c>
      <c r="BF914" t="s">
        <v>5955</v>
      </c>
      <c r="BJ914" t="b">
        <v>1</v>
      </c>
      <c r="BX914" t="s">
        <v>5956</v>
      </c>
      <c r="BZ914" t="s">
        <v>5957</v>
      </c>
      <c r="CA914" t="b">
        <v>1</v>
      </c>
    </row>
    <row r="915" spans="1:79" x14ac:dyDescent="0.25">
      <c r="A915" s="1">
        <v>913</v>
      </c>
      <c r="B915" t="s">
        <v>5958</v>
      </c>
      <c r="C915" t="s">
        <v>5368</v>
      </c>
      <c r="D915">
        <v>40</v>
      </c>
      <c r="E915" t="s">
        <v>130</v>
      </c>
      <c r="F915" t="s">
        <v>131</v>
      </c>
      <c r="G915" t="s">
        <v>109</v>
      </c>
      <c r="H915" t="s">
        <v>145</v>
      </c>
      <c r="I915" t="s">
        <v>1824</v>
      </c>
      <c r="J915" s="2" t="str">
        <f t="shared" si="56"/>
        <v>{'average': 93,</v>
      </c>
      <c r="K915" s="2" t="str">
        <f t="shared" si="57"/>
        <v xml:space="preserve"> 93,</v>
      </c>
      <c r="L915" s="2" t="str">
        <f t="shared" si="59"/>
        <v xml:space="preserve"> 93</v>
      </c>
      <c r="M915" s="3">
        <f t="shared" si="58"/>
        <v>0.35483870967741937</v>
      </c>
      <c r="N915" s="2">
        <v>33</v>
      </c>
      <c r="O915" t="s">
        <v>1460</v>
      </c>
      <c r="P915">
        <v>19</v>
      </c>
      <c r="Q915">
        <v>10</v>
      </c>
      <c r="R915">
        <v>16</v>
      </c>
      <c r="S915">
        <v>5</v>
      </c>
      <c r="T915">
        <v>11</v>
      </c>
      <c r="U915">
        <v>5</v>
      </c>
      <c r="W915" t="s">
        <v>1110</v>
      </c>
      <c r="X915" t="s">
        <v>226</v>
      </c>
      <c r="Y915">
        <v>14</v>
      </c>
      <c r="AA915" t="s">
        <v>2047</v>
      </c>
      <c r="AB915" s="6">
        <v>4</v>
      </c>
      <c r="AC915" t="s">
        <v>5959</v>
      </c>
      <c r="AD915" t="s">
        <v>5960</v>
      </c>
      <c r="AG915" t="s">
        <v>1465</v>
      </c>
      <c r="AH915" t="s">
        <v>230</v>
      </c>
      <c r="AI915" t="s">
        <v>140</v>
      </c>
      <c r="AJ915" t="s">
        <v>2051</v>
      </c>
      <c r="AK915" t="s">
        <v>139</v>
      </c>
      <c r="AL915" t="s">
        <v>97</v>
      </c>
      <c r="AM915" t="s">
        <v>5961</v>
      </c>
      <c r="AN915" t="b">
        <v>1</v>
      </c>
      <c r="AO915" t="b">
        <v>1</v>
      </c>
      <c r="AP915" t="b">
        <v>1</v>
      </c>
      <c r="AU915" t="s">
        <v>361</v>
      </c>
      <c r="AV915" t="s">
        <v>389</v>
      </c>
      <c r="BF915" t="s">
        <v>5962</v>
      </c>
      <c r="BJ915" t="b">
        <v>1</v>
      </c>
      <c r="BX915" t="s">
        <v>5963</v>
      </c>
      <c r="BZ915" t="s">
        <v>5388</v>
      </c>
    </row>
    <row r="916" spans="1:79" x14ac:dyDescent="0.25">
      <c r="A916" s="1">
        <v>914</v>
      </c>
      <c r="B916" t="s">
        <v>5964</v>
      </c>
      <c r="C916" t="s">
        <v>5368</v>
      </c>
      <c r="D916">
        <v>168</v>
      </c>
      <c r="E916" t="s">
        <v>130</v>
      </c>
      <c r="F916" t="s">
        <v>144</v>
      </c>
      <c r="G916" t="s">
        <v>79</v>
      </c>
      <c r="H916" t="s">
        <v>132</v>
      </c>
      <c r="I916" t="s">
        <v>163</v>
      </c>
      <c r="J916" s="2" t="str">
        <f t="shared" si="56"/>
        <v>{'average': 133</v>
      </c>
      <c r="K916" s="2" t="str">
        <f t="shared" si="57"/>
        <v xml:space="preserve"> 133</v>
      </c>
      <c r="L916" s="2" t="e">
        <f t="shared" si="59"/>
        <v>#VALUE!</v>
      </c>
      <c r="M916" s="3">
        <f t="shared" si="58"/>
        <v>0.42105263157894735</v>
      </c>
      <c r="N916" s="2">
        <v>56</v>
      </c>
      <c r="O916" t="s">
        <v>528</v>
      </c>
      <c r="P916">
        <v>20</v>
      </c>
      <c r="Q916">
        <v>9</v>
      </c>
      <c r="R916">
        <v>18</v>
      </c>
      <c r="S916">
        <v>3</v>
      </c>
      <c r="T916">
        <v>8</v>
      </c>
      <c r="U916">
        <v>1</v>
      </c>
      <c r="X916" t="s">
        <v>226</v>
      </c>
      <c r="Y916">
        <v>9</v>
      </c>
      <c r="AA916" t="s">
        <v>596</v>
      </c>
      <c r="AB916" s="6">
        <v>9</v>
      </c>
      <c r="AC916" t="s">
        <v>5965</v>
      </c>
      <c r="AD916" t="s">
        <v>5966</v>
      </c>
      <c r="AG916" t="s">
        <v>599</v>
      </c>
      <c r="AH916" t="s">
        <v>230</v>
      </c>
      <c r="AI916" t="s">
        <v>94</v>
      </c>
      <c r="AJ916" t="s">
        <v>600</v>
      </c>
      <c r="AK916" t="s">
        <v>139</v>
      </c>
      <c r="AL916" t="s">
        <v>124</v>
      </c>
      <c r="AN916" t="b">
        <v>1</v>
      </c>
      <c r="AO916" t="b">
        <v>1</v>
      </c>
      <c r="AP916" t="b">
        <v>1</v>
      </c>
      <c r="AU916" t="s">
        <v>5967</v>
      </c>
      <c r="AV916" t="s">
        <v>235</v>
      </c>
      <c r="BF916" t="s">
        <v>5968</v>
      </c>
      <c r="BJ916" t="b">
        <v>1</v>
      </c>
      <c r="BX916" t="s">
        <v>5969</v>
      </c>
    </row>
    <row r="917" spans="1:79" x14ac:dyDescent="0.25">
      <c r="A917" s="1">
        <v>915</v>
      </c>
      <c r="B917" t="s">
        <v>5970</v>
      </c>
      <c r="C917" t="s">
        <v>5368</v>
      </c>
      <c r="D917">
        <v>41</v>
      </c>
      <c r="E917" t="s">
        <v>130</v>
      </c>
      <c r="F917" t="s">
        <v>131</v>
      </c>
      <c r="G917" t="s">
        <v>202</v>
      </c>
      <c r="H917" t="s">
        <v>132</v>
      </c>
      <c r="I917" t="s">
        <v>5971</v>
      </c>
      <c r="J917" s="2" t="str">
        <f t="shared" si="56"/>
        <v>{'average': 78,</v>
      </c>
      <c r="K917" s="2" t="str">
        <f t="shared" si="57"/>
        <v xml:space="preserve"> 78,</v>
      </c>
      <c r="L917" s="2" t="str">
        <f t="shared" si="59"/>
        <v xml:space="preserve"> 78</v>
      </c>
      <c r="M917" s="3">
        <f t="shared" si="58"/>
        <v>0.15384615384615385</v>
      </c>
      <c r="N917" s="2">
        <v>12</v>
      </c>
      <c r="O917" t="s">
        <v>5972</v>
      </c>
      <c r="P917">
        <v>17</v>
      </c>
      <c r="Q917">
        <v>15</v>
      </c>
      <c r="R917">
        <v>12</v>
      </c>
      <c r="S917">
        <v>13</v>
      </c>
      <c r="T917">
        <v>12</v>
      </c>
      <c r="U917">
        <v>14</v>
      </c>
      <c r="W917" t="s">
        <v>1029</v>
      </c>
      <c r="X917" t="s">
        <v>226</v>
      </c>
      <c r="Y917">
        <v>11</v>
      </c>
      <c r="AA917" t="s">
        <v>5754</v>
      </c>
      <c r="AB917" s="6">
        <v>8</v>
      </c>
      <c r="AC917" t="s">
        <v>5973</v>
      </c>
      <c r="AD917" t="s">
        <v>5974</v>
      </c>
      <c r="AG917" t="s">
        <v>5975</v>
      </c>
      <c r="AH917" t="s">
        <v>230</v>
      </c>
      <c r="AI917" t="s">
        <v>94</v>
      </c>
      <c r="AJ917" t="s">
        <v>5759</v>
      </c>
      <c r="AK917" t="s">
        <v>110</v>
      </c>
      <c r="AL917" t="s">
        <v>97</v>
      </c>
      <c r="AM917" t="s">
        <v>5976</v>
      </c>
      <c r="AN917" t="b">
        <v>1</v>
      </c>
      <c r="AO917" t="b">
        <v>1</v>
      </c>
      <c r="AP917" t="b">
        <v>1</v>
      </c>
      <c r="BF917" t="s">
        <v>5977</v>
      </c>
      <c r="BJ917" t="b">
        <v>1</v>
      </c>
      <c r="BX917" t="s">
        <v>5978</v>
      </c>
      <c r="BZ917" t="s">
        <v>5388</v>
      </c>
    </row>
    <row r="918" spans="1:79" x14ac:dyDescent="0.25">
      <c r="A918" s="1">
        <v>916</v>
      </c>
      <c r="B918" t="s">
        <v>5979</v>
      </c>
      <c r="C918" t="s">
        <v>5368</v>
      </c>
      <c r="D918">
        <v>154</v>
      </c>
      <c r="E918" t="s">
        <v>77</v>
      </c>
      <c r="F918" t="s">
        <v>363</v>
      </c>
      <c r="G918" t="s">
        <v>5980</v>
      </c>
      <c r="H918" t="s">
        <v>132</v>
      </c>
      <c r="I918" t="s">
        <v>3718</v>
      </c>
      <c r="J918" s="2" t="str">
        <f t="shared" si="56"/>
        <v>{'average': 200</v>
      </c>
      <c r="K918" s="2" t="str">
        <f t="shared" si="57"/>
        <v xml:space="preserve"> 200</v>
      </c>
      <c r="L918" s="2" t="e">
        <f t="shared" si="59"/>
        <v>#VALUE!</v>
      </c>
      <c r="M918" s="3">
        <f t="shared" si="58"/>
        <v>0.48</v>
      </c>
      <c r="N918" s="2">
        <v>96</v>
      </c>
      <c r="O918" t="s">
        <v>308</v>
      </c>
      <c r="P918">
        <v>27</v>
      </c>
      <c r="Q918">
        <v>10</v>
      </c>
      <c r="R918">
        <v>22</v>
      </c>
      <c r="S918">
        <v>12</v>
      </c>
      <c r="T918">
        <v>16</v>
      </c>
      <c r="U918">
        <v>16</v>
      </c>
      <c r="V918" t="s">
        <v>5300</v>
      </c>
      <c r="W918" t="s">
        <v>5981</v>
      </c>
      <c r="Y918">
        <v>17</v>
      </c>
      <c r="AA918" t="s">
        <v>869</v>
      </c>
      <c r="AB918" s="6">
        <v>9</v>
      </c>
      <c r="AC918" t="s">
        <v>5982</v>
      </c>
      <c r="AD918" t="s">
        <v>5983</v>
      </c>
      <c r="AG918" t="s">
        <v>1214</v>
      </c>
      <c r="AI918" t="s">
        <v>94</v>
      </c>
      <c r="AJ918" t="s">
        <v>873</v>
      </c>
      <c r="AK918" t="s">
        <v>605</v>
      </c>
      <c r="AL918" t="s">
        <v>1185</v>
      </c>
      <c r="AM918" t="s">
        <v>787</v>
      </c>
      <c r="AN918" t="b">
        <v>1</v>
      </c>
      <c r="AO918" t="b">
        <v>1</v>
      </c>
      <c r="AP918" t="b">
        <v>1</v>
      </c>
      <c r="AR918" t="s">
        <v>5984</v>
      </c>
      <c r="AS918" t="s">
        <v>314</v>
      </c>
      <c r="AT918" t="s">
        <v>349</v>
      </c>
      <c r="BF918" t="s">
        <v>5985</v>
      </c>
      <c r="BJ918" t="b">
        <v>1</v>
      </c>
      <c r="BL918" t="s">
        <v>5986</v>
      </c>
      <c r="BX918" t="s">
        <v>5987</v>
      </c>
      <c r="BZ918" t="s">
        <v>5377</v>
      </c>
    </row>
    <row r="919" spans="1:79" x14ac:dyDescent="0.25">
      <c r="A919" s="1">
        <v>917</v>
      </c>
      <c r="B919" t="s">
        <v>5988</v>
      </c>
      <c r="C919" t="s">
        <v>5368</v>
      </c>
      <c r="D919">
        <v>42</v>
      </c>
      <c r="E919" t="s">
        <v>304</v>
      </c>
      <c r="F919" t="s">
        <v>78</v>
      </c>
      <c r="G919" t="s">
        <v>79</v>
      </c>
      <c r="H919" t="s">
        <v>610</v>
      </c>
      <c r="I919" t="s">
        <v>320</v>
      </c>
      <c r="J919" s="2" t="str">
        <f t="shared" si="56"/>
        <v>{'average': 27,</v>
      </c>
      <c r="K919" s="2" t="str">
        <f t="shared" si="57"/>
        <v xml:space="preserve"> 27,</v>
      </c>
      <c r="L919" s="2" t="str">
        <f t="shared" si="59"/>
        <v xml:space="preserve"> 27</v>
      </c>
      <c r="M919" s="3">
        <f t="shared" si="58"/>
        <v>0.22222222222222221</v>
      </c>
      <c r="N919" s="2">
        <v>6</v>
      </c>
      <c r="O919" t="s">
        <v>1297</v>
      </c>
      <c r="P919">
        <v>6</v>
      </c>
      <c r="Q919">
        <v>12</v>
      </c>
      <c r="R919">
        <v>12</v>
      </c>
      <c r="S919">
        <v>2</v>
      </c>
      <c r="T919">
        <v>13</v>
      </c>
      <c r="U919">
        <v>5</v>
      </c>
      <c r="X919" t="s">
        <v>226</v>
      </c>
      <c r="Y919">
        <v>11</v>
      </c>
      <c r="AB919">
        <v>0.5</v>
      </c>
      <c r="AD919" t="s">
        <v>5989</v>
      </c>
      <c r="AH919" t="s">
        <v>230</v>
      </c>
      <c r="AK919" t="s">
        <v>197</v>
      </c>
      <c r="AL919" t="s">
        <v>124</v>
      </c>
      <c r="AM919" t="s">
        <v>2887</v>
      </c>
      <c r="AN919" t="b">
        <v>1</v>
      </c>
      <c r="AO919" t="b">
        <v>1</v>
      </c>
      <c r="AP919" t="b">
        <v>1</v>
      </c>
      <c r="BF919" t="s">
        <v>5990</v>
      </c>
      <c r="BJ919" t="b">
        <v>1</v>
      </c>
      <c r="BX919" t="s">
        <v>5991</v>
      </c>
      <c r="BZ919" t="s">
        <v>5523</v>
      </c>
      <c r="CA919" t="b">
        <v>1</v>
      </c>
    </row>
    <row r="920" spans="1:79" x14ac:dyDescent="0.25">
      <c r="A920" s="1">
        <v>918</v>
      </c>
      <c r="B920" t="s">
        <v>5992</v>
      </c>
      <c r="C920" t="s">
        <v>5368</v>
      </c>
      <c r="D920">
        <v>345</v>
      </c>
      <c r="E920" t="s">
        <v>100</v>
      </c>
      <c r="F920" t="s">
        <v>1000</v>
      </c>
      <c r="G920" t="s">
        <v>1305</v>
      </c>
      <c r="H920" t="s">
        <v>577</v>
      </c>
      <c r="I920" t="s">
        <v>1820</v>
      </c>
      <c r="J920" s="2" t="str">
        <f t="shared" si="56"/>
        <v xml:space="preserve">{'average': 4, </v>
      </c>
      <c r="K920" s="2" t="str">
        <f t="shared" si="57"/>
        <v xml:space="preserve"> 4, </v>
      </c>
      <c r="L920" s="2" t="str">
        <f t="shared" si="59"/>
        <v xml:space="preserve"> 4 </v>
      </c>
      <c r="M920" s="3" t="e">
        <f t="shared" si="58"/>
        <v>#VALUE!</v>
      </c>
      <c r="N920" s="2" t="e">
        <v>#VALUE!</v>
      </c>
      <c r="O920" t="s">
        <v>105</v>
      </c>
      <c r="P920">
        <v>10</v>
      </c>
      <c r="Q920">
        <v>10</v>
      </c>
      <c r="R920">
        <v>10</v>
      </c>
      <c r="S920">
        <v>10</v>
      </c>
      <c r="T920">
        <v>10</v>
      </c>
      <c r="U920">
        <v>10</v>
      </c>
      <c r="Y920">
        <v>10</v>
      </c>
      <c r="AA920" t="s">
        <v>2026</v>
      </c>
      <c r="AB920" s="6">
        <v>0</v>
      </c>
      <c r="AD920" t="s">
        <v>880</v>
      </c>
      <c r="AJ920" t="s">
        <v>1005</v>
      </c>
      <c r="AK920" t="s">
        <v>139</v>
      </c>
      <c r="AL920" t="s">
        <v>124</v>
      </c>
      <c r="AN920" t="b">
        <v>1</v>
      </c>
      <c r="AO920" t="b">
        <v>1</v>
      </c>
      <c r="BF920" t="s">
        <v>5993</v>
      </c>
      <c r="BJ920" t="b">
        <v>1</v>
      </c>
      <c r="BN920" t="s">
        <v>5994</v>
      </c>
      <c r="BX920" t="s">
        <v>5995</v>
      </c>
      <c r="BZ920" t="s">
        <v>5996</v>
      </c>
      <c r="CA920" t="b">
        <v>1</v>
      </c>
    </row>
    <row r="921" spans="1:79" x14ac:dyDescent="0.25">
      <c r="A921" s="1">
        <v>919</v>
      </c>
      <c r="B921" t="s">
        <v>5997</v>
      </c>
      <c r="C921" t="s">
        <v>5368</v>
      </c>
      <c r="D921">
        <v>320</v>
      </c>
      <c r="E921" t="s">
        <v>130</v>
      </c>
      <c r="F921" t="s">
        <v>797</v>
      </c>
      <c r="G921" t="s">
        <v>79</v>
      </c>
      <c r="H921" t="s">
        <v>117</v>
      </c>
      <c r="I921" t="s">
        <v>5998</v>
      </c>
      <c r="J921" s="2" t="str">
        <f t="shared" si="56"/>
        <v>{'average': 13,</v>
      </c>
      <c r="K921" s="2" t="str">
        <f t="shared" si="57"/>
        <v xml:space="preserve"> 13,</v>
      </c>
      <c r="L921" s="2" t="str">
        <f t="shared" si="59"/>
        <v xml:space="preserve"> 13</v>
      </c>
      <c r="M921" s="3">
        <f t="shared" si="58"/>
        <v>0.15384615384615385</v>
      </c>
      <c r="N921" s="2">
        <v>2</v>
      </c>
      <c r="O921" t="s">
        <v>1460</v>
      </c>
      <c r="P921">
        <v>15</v>
      </c>
      <c r="Q921">
        <v>14</v>
      </c>
      <c r="R921">
        <v>12</v>
      </c>
      <c r="S921">
        <v>1</v>
      </c>
      <c r="T921">
        <v>10</v>
      </c>
      <c r="U921">
        <v>3</v>
      </c>
      <c r="X921" t="s">
        <v>3738</v>
      </c>
      <c r="Y921">
        <v>10</v>
      </c>
      <c r="AB921">
        <v>0.25</v>
      </c>
      <c r="AD921" t="s">
        <v>5999</v>
      </c>
      <c r="AH921" t="s">
        <v>139</v>
      </c>
      <c r="AK921" t="s">
        <v>605</v>
      </c>
      <c r="AL921" t="s">
        <v>124</v>
      </c>
      <c r="AM921" t="s">
        <v>170</v>
      </c>
      <c r="AN921" t="b">
        <v>1</v>
      </c>
      <c r="BF921" t="s">
        <v>6000</v>
      </c>
      <c r="BJ921" t="b">
        <v>1</v>
      </c>
      <c r="BX921" t="s">
        <v>6001</v>
      </c>
      <c r="BZ921" t="s">
        <v>6002</v>
      </c>
      <c r="CA921" t="b">
        <v>1</v>
      </c>
    </row>
    <row r="922" spans="1:79" x14ac:dyDescent="0.25">
      <c r="A922" s="1">
        <v>920</v>
      </c>
      <c r="B922" t="s">
        <v>6003</v>
      </c>
      <c r="C922" t="s">
        <v>5368</v>
      </c>
      <c r="D922">
        <v>111</v>
      </c>
      <c r="E922" t="s">
        <v>100</v>
      </c>
      <c r="F922" t="s">
        <v>890</v>
      </c>
      <c r="G922" t="s">
        <v>173</v>
      </c>
      <c r="H922" t="s">
        <v>145</v>
      </c>
      <c r="I922" t="s">
        <v>146</v>
      </c>
      <c r="J922" s="2" t="str">
        <f t="shared" si="56"/>
        <v>{'average': 22,</v>
      </c>
      <c r="K922" s="2" t="str">
        <f t="shared" si="57"/>
        <v xml:space="preserve"> 22,</v>
      </c>
      <c r="L922" s="2" t="str">
        <f t="shared" si="59"/>
        <v xml:space="preserve"> 22</v>
      </c>
      <c r="M922" s="3">
        <f t="shared" si="58"/>
        <v>0.18181818181818182</v>
      </c>
      <c r="N922" s="2">
        <v>4</v>
      </c>
      <c r="O922" t="s">
        <v>6004</v>
      </c>
      <c r="P922">
        <v>15</v>
      </c>
      <c r="Q922">
        <v>12</v>
      </c>
      <c r="R922">
        <v>13</v>
      </c>
      <c r="S922">
        <v>14</v>
      </c>
      <c r="T922">
        <v>11</v>
      </c>
      <c r="U922">
        <v>13</v>
      </c>
      <c r="V922" t="s">
        <v>6005</v>
      </c>
      <c r="W922" t="s">
        <v>3748</v>
      </c>
      <c r="X922" t="s">
        <v>2862</v>
      </c>
      <c r="Y922">
        <v>14</v>
      </c>
      <c r="AA922" t="s">
        <v>1056</v>
      </c>
      <c r="AB922" s="6">
        <v>1</v>
      </c>
      <c r="AD922" t="s">
        <v>6006</v>
      </c>
      <c r="AH922" t="s">
        <v>154</v>
      </c>
      <c r="AI922" t="s">
        <v>155</v>
      </c>
      <c r="AJ922" t="s">
        <v>1059</v>
      </c>
      <c r="AK922" t="s">
        <v>3466</v>
      </c>
      <c r="AL922" t="s">
        <v>158</v>
      </c>
      <c r="AN922" t="b">
        <v>1</v>
      </c>
      <c r="AO922" t="b">
        <v>1</v>
      </c>
      <c r="AP922" t="b">
        <v>1</v>
      </c>
      <c r="AU922" t="s">
        <v>178</v>
      </c>
      <c r="BD922" t="s">
        <v>2845</v>
      </c>
      <c r="BJ922" t="b">
        <v>1</v>
      </c>
      <c r="BL922" t="s">
        <v>6007</v>
      </c>
      <c r="BP922" t="s">
        <v>2682</v>
      </c>
      <c r="BX922" t="s">
        <v>6008</v>
      </c>
    </row>
    <row r="923" spans="1:79" x14ac:dyDescent="0.25">
      <c r="A923" s="1">
        <v>921</v>
      </c>
      <c r="B923" t="s">
        <v>6009</v>
      </c>
      <c r="C923" t="s">
        <v>5368</v>
      </c>
      <c r="D923">
        <v>43</v>
      </c>
      <c r="E923" t="s">
        <v>100</v>
      </c>
      <c r="F923" t="s">
        <v>638</v>
      </c>
      <c r="G923" t="s">
        <v>296</v>
      </c>
      <c r="H923" t="s">
        <v>511</v>
      </c>
      <c r="I923" t="s">
        <v>459</v>
      </c>
      <c r="J923" s="2" t="str">
        <f t="shared" si="56"/>
        <v>{'average': 97,</v>
      </c>
      <c r="K923" s="2" t="str">
        <f t="shared" si="57"/>
        <v xml:space="preserve"> 97,</v>
      </c>
      <c r="L923" s="2" t="str">
        <f t="shared" si="59"/>
        <v xml:space="preserve"> 97</v>
      </c>
      <c r="M923" s="3">
        <f t="shared" si="58"/>
        <v>0.40206185567010311</v>
      </c>
      <c r="N923" s="2">
        <v>39</v>
      </c>
      <c r="O923" t="s">
        <v>1496</v>
      </c>
      <c r="P923">
        <v>16</v>
      </c>
      <c r="Q923">
        <v>20</v>
      </c>
      <c r="R923">
        <v>17</v>
      </c>
      <c r="S923">
        <v>18</v>
      </c>
      <c r="T923">
        <v>20</v>
      </c>
      <c r="U923">
        <v>18</v>
      </c>
      <c r="V923" t="s">
        <v>6010</v>
      </c>
      <c r="X923" t="s">
        <v>515</v>
      </c>
      <c r="Y923">
        <v>15</v>
      </c>
      <c r="Z923" t="s">
        <v>448</v>
      </c>
      <c r="AA923" t="s">
        <v>2370</v>
      </c>
      <c r="AB923" s="6">
        <v>4</v>
      </c>
      <c r="AC923" t="s">
        <v>6011</v>
      </c>
      <c r="AD923" t="s">
        <v>6012</v>
      </c>
      <c r="AG923" t="s">
        <v>631</v>
      </c>
      <c r="AH923" t="s">
        <v>79</v>
      </c>
      <c r="AI923" t="s">
        <v>466</v>
      </c>
      <c r="AJ923" t="s">
        <v>467</v>
      </c>
      <c r="AK923" t="s">
        <v>605</v>
      </c>
      <c r="AL923" t="s">
        <v>97</v>
      </c>
      <c r="AM923" t="s">
        <v>6013</v>
      </c>
      <c r="AN923" t="b">
        <v>1</v>
      </c>
      <c r="AO923" t="b">
        <v>1</v>
      </c>
      <c r="AP923" t="b">
        <v>1</v>
      </c>
      <c r="AR923" t="s">
        <v>6014</v>
      </c>
      <c r="AS923" t="s">
        <v>314</v>
      </c>
      <c r="AU923" t="s">
        <v>3494</v>
      </c>
      <c r="BF923" t="s">
        <v>6015</v>
      </c>
      <c r="BJ923" t="b">
        <v>1</v>
      </c>
      <c r="BX923" t="s">
        <v>6016</v>
      </c>
      <c r="BZ923" t="s">
        <v>5921</v>
      </c>
    </row>
    <row r="924" spans="1:79" x14ac:dyDescent="0.25">
      <c r="A924" s="1">
        <v>922</v>
      </c>
      <c r="B924" t="s">
        <v>6017</v>
      </c>
      <c r="C924" t="s">
        <v>5368</v>
      </c>
      <c r="D924">
        <v>320</v>
      </c>
      <c r="E924" t="s">
        <v>473</v>
      </c>
      <c r="F924" t="s">
        <v>797</v>
      </c>
      <c r="G924" t="s">
        <v>79</v>
      </c>
      <c r="H924" t="s">
        <v>1306</v>
      </c>
      <c r="I924" t="s">
        <v>4249</v>
      </c>
      <c r="J924" s="2" t="str">
        <f t="shared" si="56"/>
        <v xml:space="preserve">{'average': 2, </v>
      </c>
      <c r="K924" s="2" t="str">
        <f t="shared" si="57"/>
        <v xml:space="preserve"> 2, </v>
      </c>
      <c r="L924" s="2" t="str">
        <f t="shared" si="59"/>
        <v xml:space="preserve"> 2 </v>
      </c>
      <c r="M924" s="3" t="e">
        <f t="shared" si="58"/>
        <v>#VALUE!</v>
      </c>
      <c r="N924" s="2" t="e">
        <v>#VALUE!</v>
      </c>
      <c r="O924" t="s">
        <v>6018</v>
      </c>
      <c r="P924">
        <v>2</v>
      </c>
      <c r="Q924">
        <v>11</v>
      </c>
      <c r="R924">
        <v>10</v>
      </c>
      <c r="S924">
        <v>1</v>
      </c>
      <c r="T924">
        <v>8</v>
      </c>
      <c r="U924">
        <v>2</v>
      </c>
      <c r="W924" t="s">
        <v>6019</v>
      </c>
      <c r="X924" t="s">
        <v>1741</v>
      </c>
      <c r="Y924">
        <v>9</v>
      </c>
      <c r="AB924" s="6">
        <v>0</v>
      </c>
      <c r="AC924" t="s">
        <v>6020</v>
      </c>
      <c r="AD924" t="s">
        <v>6021</v>
      </c>
      <c r="AG924" t="s">
        <v>1465</v>
      </c>
      <c r="AH924" t="s">
        <v>139</v>
      </c>
      <c r="AK924" t="s">
        <v>139</v>
      </c>
      <c r="AL924" t="s">
        <v>124</v>
      </c>
      <c r="AN924" t="b">
        <v>1</v>
      </c>
      <c r="BA924" t="b">
        <v>1</v>
      </c>
      <c r="BF924" t="s">
        <v>6022</v>
      </c>
      <c r="BJ924" t="b">
        <v>1</v>
      </c>
      <c r="BX924" t="s">
        <v>6023</v>
      </c>
      <c r="BZ924" t="s">
        <v>5448</v>
      </c>
      <c r="CA924" t="b">
        <v>1</v>
      </c>
    </row>
    <row r="925" spans="1:79" x14ac:dyDescent="0.25">
      <c r="A925" s="1">
        <v>923</v>
      </c>
      <c r="B925" t="s">
        <v>6024</v>
      </c>
      <c r="C925" t="s">
        <v>5368</v>
      </c>
      <c r="D925">
        <v>44</v>
      </c>
      <c r="E925" t="s">
        <v>473</v>
      </c>
      <c r="F925" t="s">
        <v>352</v>
      </c>
      <c r="G925" t="s">
        <v>269</v>
      </c>
      <c r="H925" t="s">
        <v>117</v>
      </c>
      <c r="I925" t="s">
        <v>4249</v>
      </c>
      <c r="J925" s="2" t="str">
        <f t="shared" si="56"/>
        <v xml:space="preserve">{'average': 2, </v>
      </c>
      <c r="K925" s="2" t="str">
        <f t="shared" si="57"/>
        <v xml:space="preserve"> 2, </v>
      </c>
      <c r="L925" s="2" t="str">
        <f t="shared" si="59"/>
        <v xml:space="preserve"> 2 </v>
      </c>
      <c r="M925" s="3" t="e">
        <f t="shared" si="58"/>
        <v>#VALUE!</v>
      </c>
      <c r="N925" s="2" t="e">
        <v>#VALUE!</v>
      </c>
      <c r="O925" t="s">
        <v>970</v>
      </c>
      <c r="P925">
        <v>13</v>
      </c>
      <c r="Q925">
        <v>14</v>
      </c>
      <c r="R925">
        <v>11</v>
      </c>
      <c r="S925">
        <v>5</v>
      </c>
      <c r="T925">
        <v>10</v>
      </c>
      <c r="U925">
        <v>4</v>
      </c>
      <c r="X925" t="s">
        <v>825</v>
      </c>
      <c r="Y925">
        <v>10</v>
      </c>
      <c r="AA925" t="s">
        <v>227</v>
      </c>
      <c r="AB925" s="6">
        <v>0</v>
      </c>
      <c r="AC925" t="s">
        <v>6025</v>
      </c>
      <c r="AD925" t="s">
        <v>6026</v>
      </c>
      <c r="AG925" t="s">
        <v>5295</v>
      </c>
      <c r="AH925" t="s">
        <v>139</v>
      </c>
      <c r="AJ925" t="s">
        <v>231</v>
      </c>
      <c r="AK925" t="s">
        <v>372</v>
      </c>
      <c r="AL925" t="s">
        <v>124</v>
      </c>
      <c r="AN925" t="b">
        <v>1</v>
      </c>
      <c r="AO925" t="b">
        <v>1</v>
      </c>
      <c r="AP925" t="b">
        <v>1</v>
      </c>
      <c r="AU925" t="s">
        <v>361</v>
      </c>
      <c r="AV925" t="s">
        <v>2217</v>
      </c>
      <c r="BF925" t="s">
        <v>6027</v>
      </c>
      <c r="BX925" t="s">
        <v>6028</v>
      </c>
    </row>
    <row r="926" spans="1:79" x14ac:dyDescent="0.25">
      <c r="A926" s="1">
        <v>924</v>
      </c>
      <c r="B926" t="s">
        <v>6029</v>
      </c>
      <c r="C926" t="s">
        <v>5368</v>
      </c>
      <c r="D926">
        <v>320</v>
      </c>
      <c r="E926" t="s">
        <v>130</v>
      </c>
      <c r="F926" t="s">
        <v>797</v>
      </c>
      <c r="G926" t="s">
        <v>79</v>
      </c>
      <c r="H926" t="s">
        <v>541</v>
      </c>
      <c r="I926" t="s">
        <v>1969</v>
      </c>
      <c r="J926" s="2" t="str">
        <f t="shared" si="56"/>
        <v>{'average': 19,</v>
      </c>
      <c r="K926" s="2" t="str">
        <f t="shared" si="57"/>
        <v xml:space="preserve"> 19,</v>
      </c>
      <c r="L926" s="2" t="str">
        <f t="shared" si="59"/>
        <v xml:space="preserve"> 19</v>
      </c>
      <c r="M926" s="3">
        <f t="shared" si="58"/>
        <v>0.15789473684210525</v>
      </c>
      <c r="N926" s="2">
        <v>3</v>
      </c>
      <c r="O926" t="s">
        <v>2955</v>
      </c>
      <c r="P926">
        <v>15</v>
      </c>
      <c r="Q926">
        <v>10</v>
      </c>
      <c r="R926">
        <v>13</v>
      </c>
      <c r="S926">
        <v>2</v>
      </c>
      <c r="T926">
        <v>10</v>
      </c>
      <c r="U926">
        <v>5</v>
      </c>
      <c r="W926" t="s">
        <v>6019</v>
      </c>
      <c r="Y926">
        <v>10</v>
      </c>
      <c r="AB926">
        <v>0.5</v>
      </c>
      <c r="AC926" t="s">
        <v>6030</v>
      </c>
      <c r="AD926" t="s">
        <v>6031</v>
      </c>
      <c r="AG926" t="s">
        <v>677</v>
      </c>
      <c r="AK926" t="s">
        <v>197</v>
      </c>
      <c r="AL926" t="s">
        <v>124</v>
      </c>
      <c r="AM926" t="s">
        <v>170</v>
      </c>
      <c r="AN926" t="b">
        <v>1</v>
      </c>
      <c r="BF926" t="s">
        <v>6032</v>
      </c>
      <c r="BJ926" t="b">
        <v>1</v>
      </c>
      <c r="BX926" t="s">
        <v>6033</v>
      </c>
      <c r="BZ926" t="s">
        <v>6034</v>
      </c>
      <c r="CA926" t="b">
        <v>1</v>
      </c>
    </row>
    <row r="927" spans="1:79" x14ac:dyDescent="0.25">
      <c r="A927" s="1">
        <v>925</v>
      </c>
      <c r="B927" t="s">
        <v>6035</v>
      </c>
      <c r="C927" t="s">
        <v>5368</v>
      </c>
      <c r="D927">
        <v>345</v>
      </c>
      <c r="E927" t="s">
        <v>100</v>
      </c>
      <c r="F927" t="s">
        <v>1000</v>
      </c>
      <c r="G927" t="s">
        <v>2273</v>
      </c>
      <c r="H927" t="s">
        <v>2282</v>
      </c>
      <c r="I927" t="s">
        <v>118</v>
      </c>
      <c r="J927" s="2" t="str">
        <f t="shared" si="56"/>
        <v>{'average': 33,</v>
      </c>
      <c r="K927" s="2" t="str">
        <f t="shared" si="57"/>
        <v xml:space="preserve"> 33,</v>
      </c>
      <c r="L927" s="2" t="str">
        <f t="shared" si="59"/>
        <v xml:space="preserve"> 33</v>
      </c>
      <c r="M927" s="3">
        <f t="shared" si="58"/>
        <v>0.18181818181818182</v>
      </c>
      <c r="N927" s="2">
        <v>6</v>
      </c>
      <c r="O927" t="s">
        <v>105</v>
      </c>
      <c r="P927">
        <v>11</v>
      </c>
      <c r="Q927">
        <v>14</v>
      </c>
      <c r="R927">
        <v>12</v>
      </c>
      <c r="S927">
        <v>10</v>
      </c>
      <c r="T927">
        <v>13</v>
      </c>
      <c r="U927">
        <v>14</v>
      </c>
      <c r="W927" t="s">
        <v>1065</v>
      </c>
      <c r="Y927">
        <v>11</v>
      </c>
      <c r="AA927" t="s">
        <v>2026</v>
      </c>
      <c r="AB927" s="6">
        <v>2</v>
      </c>
      <c r="AC927" t="s">
        <v>4413</v>
      </c>
      <c r="AD927" t="s">
        <v>1698</v>
      </c>
      <c r="AI927" t="s">
        <v>94</v>
      </c>
      <c r="AJ927" t="s">
        <v>1005</v>
      </c>
      <c r="AK927" t="s">
        <v>197</v>
      </c>
      <c r="AL927" t="s">
        <v>198</v>
      </c>
      <c r="AN927" t="b">
        <v>1</v>
      </c>
      <c r="AO927" t="b">
        <v>1</v>
      </c>
      <c r="AP927" t="b">
        <v>1</v>
      </c>
      <c r="AR927" t="s">
        <v>1699</v>
      </c>
      <c r="AS927" t="s">
        <v>265</v>
      </c>
      <c r="AT927" t="s">
        <v>1069</v>
      </c>
      <c r="BF927" t="s">
        <v>6036</v>
      </c>
      <c r="BJ927" t="b">
        <v>1</v>
      </c>
      <c r="BN927" t="s">
        <v>6037</v>
      </c>
      <c r="BX927" t="s">
        <v>6038</v>
      </c>
      <c r="BZ927" t="s">
        <v>5401</v>
      </c>
    </row>
    <row r="928" spans="1:79" x14ac:dyDescent="0.25">
      <c r="A928" s="1">
        <v>926</v>
      </c>
      <c r="B928" t="s">
        <v>6039</v>
      </c>
      <c r="C928" t="s">
        <v>5368</v>
      </c>
      <c r="D928">
        <v>345</v>
      </c>
      <c r="E928" t="s">
        <v>100</v>
      </c>
      <c r="F928" t="s">
        <v>1000</v>
      </c>
      <c r="G928" t="s">
        <v>2273</v>
      </c>
      <c r="H928" t="s">
        <v>1345</v>
      </c>
      <c r="I928" t="s">
        <v>901</v>
      </c>
      <c r="J928" s="2" t="str">
        <f t="shared" si="56"/>
        <v xml:space="preserve">{'average': 9, </v>
      </c>
      <c r="K928" s="2" t="str">
        <f t="shared" si="57"/>
        <v xml:space="preserve"> 9, </v>
      </c>
      <c r="L928" s="2" t="str">
        <f t="shared" si="59"/>
        <v xml:space="preserve"> 9 </v>
      </c>
      <c r="M928" s="3" t="e">
        <f t="shared" si="58"/>
        <v>#VALUE!</v>
      </c>
      <c r="N928" s="2" t="e">
        <v>#VALUE!</v>
      </c>
      <c r="O928" t="s">
        <v>105</v>
      </c>
      <c r="P928">
        <v>11</v>
      </c>
      <c r="Q928">
        <v>12</v>
      </c>
      <c r="R928">
        <v>10</v>
      </c>
      <c r="S928">
        <v>10</v>
      </c>
      <c r="T928">
        <v>11</v>
      </c>
      <c r="U928">
        <v>10</v>
      </c>
      <c r="W928" t="s">
        <v>6040</v>
      </c>
      <c r="Y928">
        <v>10</v>
      </c>
      <c r="AA928" t="s">
        <v>2026</v>
      </c>
      <c r="AB928">
        <v>0.125</v>
      </c>
      <c r="AC928" t="s">
        <v>6041</v>
      </c>
      <c r="AD928" t="s">
        <v>6042</v>
      </c>
      <c r="AJ928" t="s">
        <v>1005</v>
      </c>
      <c r="AK928" t="s">
        <v>123</v>
      </c>
      <c r="AL928" t="s">
        <v>124</v>
      </c>
      <c r="AN928" t="b">
        <v>1</v>
      </c>
      <c r="AO928" t="b">
        <v>1</v>
      </c>
      <c r="AP928" t="b">
        <v>1</v>
      </c>
      <c r="BF928" t="s">
        <v>6043</v>
      </c>
      <c r="BJ928" t="b">
        <v>1</v>
      </c>
      <c r="BN928" t="s">
        <v>6044</v>
      </c>
      <c r="BX928" t="s">
        <v>6045</v>
      </c>
      <c r="BZ928" t="s">
        <v>5401</v>
      </c>
      <c r="CA928" t="b">
        <v>1</v>
      </c>
    </row>
    <row r="929" spans="1:79" x14ac:dyDescent="0.25">
      <c r="A929" s="1">
        <v>927</v>
      </c>
      <c r="B929" t="s">
        <v>6046</v>
      </c>
      <c r="C929" t="s">
        <v>5368</v>
      </c>
      <c r="D929">
        <v>45</v>
      </c>
      <c r="E929" t="s">
        <v>77</v>
      </c>
      <c r="F929" t="s">
        <v>363</v>
      </c>
      <c r="G929" t="s">
        <v>202</v>
      </c>
      <c r="H929" t="s">
        <v>132</v>
      </c>
      <c r="I929" t="s">
        <v>1792</v>
      </c>
      <c r="J929" s="2" t="str">
        <f t="shared" si="56"/>
        <v>{'average': 138</v>
      </c>
      <c r="K929" s="2" t="str">
        <f t="shared" si="57"/>
        <v xml:space="preserve"> 138</v>
      </c>
      <c r="L929" s="2" t="e">
        <f t="shared" si="59"/>
        <v>#VALUE!</v>
      </c>
      <c r="M929" s="3">
        <f t="shared" si="58"/>
        <v>0.43478260869565216</v>
      </c>
      <c r="N929" s="2">
        <v>60</v>
      </c>
      <c r="O929" t="s">
        <v>105</v>
      </c>
      <c r="P929">
        <v>22</v>
      </c>
      <c r="Q929">
        <v>11</v>
      </c>
      <c r="R929">
        <v>20</v>
      </c>
      <c r="S929">
        <v>8</v>
      </c>
      <c r="T929">
        <v>6</v>
      </c>
      <c r="U929">
        <v>10</v>
      </c>
      <c r="Y929">
        <v>8</v>
      </c>
      <c r="AA929" t="s">
        <v>3301</v>
      </c>
      <c r="AB929" s="6">
        <v>6</v>
      </c>
      <c r="AC929" t="s">
        <v>6047</v>
      </c>
      <c r="AD929" t="s">
        <v>6048</v>
      </c>
      <c r="AI929" t="s">
        <v>94</v>
      </c>
      <c r="AJ929" t="s">
        <v>3303</v>
      </c>
      <c r="AK929" t="s">
        <v>139</v>
      </c>
      <c r="AL929" t="s">
        <v>1185</v>
      </c>
      <c r="AN929" t="b">
        <v>1</v>
      </c>
      <c r="AO929" t="b">
        <v>1</v>
      </c>
      <c r="AP929" t="b">
        <v>1</v>
      </c>
      <c r="BF929" t="s">
        <v>6049</v>
      </c>
      <c r="BX929" t="s">
        <v>6050</v>
      </c>
      <c r="BZ929" t="s">
        <v>6051</v>
      </c>
      <c r="CA929" t="b">
        <v>1</v>
      </c>
    </row>
    <row r="930" spans="1:79" x14ac:dyDescent="0.25">
      <c r="A930" s="1">
        <v>928</v>
      </c>
      <c r="B930" t="s">
        <v>6052</v>
      </c>
      <c r="C930" t="s">
        <v>5368</v>
      </c>
      <c r="D930">
        <v>143</v>
      </c>
      <c r="E930" t="s">
        <v>130</v>
      </c>
      <c r="F930" t="s">
        <v>419</v>
      </c>
      <c r="G930" t="s">
        <v>269</v>
      </c>
      <c r="H930" t="s">
        <v>80</v>
      </c>
      <c r="I930" t="s">
        <v>6053</v>
      </c>
      <c r="J930" s="2" t="str">
        <f t="shared" si="56"/>
        <v>{'average': 187</v>
      </c>
      <c r="K930" s="2" t="str">
        <f t="shared" si="57"/>
        <v xml:space="preserve"> 187</v>
      </c>
      <c r="L930" s="2" t="e">
        <f t="shared" si="59"/>
        <v>#VALUE!</v>
      </c>
      <c r="M930" s="3">
        <f t="shared" si="58"/>
        <v>0.56149732620320858</v>
      </c>
      <c r="N930" s="2">
        <v>105</v>
      </c>
      <c r="O930" t="s">
        <v>6054</v>
      </c>
      <c r="P930">
        <v>23</v>
      </c>
      <c r="Q930">
        <v>12</v>
      </c>
      <c r="R930">
        <v>24</v>
      </c>
      <c r="S930">
        <v>12</v>
      </c>
      <c r="T930">
        <v>13</v>
      </c>
      <c r="U930">
        <v>14</v>
      </c>
      <c r="V930" t="s">
        <v>6055</v>
      </c>
      <c r="X930" t="s">
        <v>215</v>
      </c>
      <c r="Y930">
        <v>11</v>
      </c>
      <c r="AA930" t="s">
        <v>5319</v>
      </c>
      <c r="AB930" s="6">
        <v>11</v>
      </c>
      <c r="AC930" t="s">
        <v>6056</v>
      </c>
      <c r="AD930" t="s">
        <v>6057</v>
      </c>
      <c r="AH930" t="s">
        <v>219</v>
      </c>
      <c r="AI930" t="s">
        <v>94</v>
      </c>
      <c r="AJ930" t="s">
        <v>1809</v>
      </c>
      <c r="AK930" t="s">
        <v>139</v>
      </c>
      <c r="AL930" t="s">
        <v>124</v>
      </c>
      <c r="AM930" t="s">
        <v>787</v>
      </c>
      <c r="AN930" t="b">
        <v>1</v>
      </c>
      <c r="AO930" t="b">
        <v>1</v>
      </c>
      <c r="AP930" t="b">
        <v>1</v>
      </c>
      <c r="AR930" t="s">
        <v>6058</v>
      </c>
      <c r="AS930" t="s">
        <v>314</v>
      </c>
      <c r="AT930" t="s">
        <v>4953</v>
      </c>
      <c r="AV930" t="s">
        <v>5140</v>
      </c>
      <c r="BD930" t="s">
        <v>6059</v>
      </c>
      <c r="BF930" t="s">
        <v>6060</v>
      </c>
      <c r="BL930" t="s">
        <v>6061</v>
      </c>
      <c r="BM930" t="s">
        <v>6062</v>
      </c>
      <c r="BX930" t="s">
        <v>6063</v>
      </c>
      <c r="BZ930" t="s">
        <v>5388</v>
      </c>
    </row>
    <row r="931" spans="1:79" x14ac:dyDescent="0.25">
      <c r="A931" s="1">
        <v>929</v>
      </c>
      <c r="B931" t="s">
        <v>6064</v>
      </c>
      <c r="C931" t="s">
        <v>5368</v>
      </c>
      <c r="D931">
        <v>46</v>
      </c>
      <c r="E931" t="s">
        <v>304</v>
      </c>
      <c r="F931" t="s">
        <v>78</v>
      </c>
      <c r="G931" t="s">
        <v>79</v>
      </c>
      <c r="H931" t="s">
        <v>610</v>
      </c>
      <c r="I931" t="s">
        <v>6065</v>
      </c>
      <c r="J931" s="2" t="str">
        <f t="shared" si="56"/>
        <v>{'average': 22,</v>
      </c>
      <c r="K931" s="2" t="str">
        <f t="shared" si="57"/>
        <v xml:space="preserve"> 22,</v>
      </c>
      <c r="L931" s="2" t="str">
        <f t="shared" si="59"/>
        <v xml:space="preserve"> 22</v>
      </c>
      <c r="M931" s="3">
        <f t="shared" si="58"/>
        <v>0.22727272727272727</v>
      </c>
      <c r="N931" s="2">
        <v>5</v>
      </c>
      <c r="O931" t="s">
        <v>6066</v>
      </c>
      <c r="P931">
        <v>16</v>
      </c>
      <c r="Q931">
        <v>12</v>
      </c>
      <c r="R931">
        <v>13</v>
      </c>
      <c r="S931">
        <v>2</v>
      </c>
      <c r="T931">
        <v>10</v>
      </c>
      <c r="U931">
        <v>5</v>
      </c>
      <c r="W931" t="s">
        <v>5888</v>
      </c>
      <c r="X931" t="s">
        <v>1565</v>
      </c>
      <c r="Y931">
        <v>10</v>
      </c>
      <c r="AB931">
        <v>0.5</v>
      </c>
      <c r="AC931" t="s">
        <v>6067</v>
      </c>
      <c r="AD931" t="s">
        <v>6068</v>
      </c>
      <c r="AG931" t="s">
        <v>153</v>
      </c>
      <c r="AH931" t="s">
        <v>139</v>
      </c>
      <c r="AK931" t="s">
        <v>139</v>
      </c>
      <c r="AL931" t="s">
        <v>158</v>
      </c>
      <c r="AM931" t="s">
        <v>282</v>
      </c>
      <c r="AN931" t="b">
        <v>1</v>
      </c>
      <c r="AO931" t="b">
        <v>1</v>
      </c>
      <c r="AP931" t="b">
        <v>1</v>
      </c>
      <c r="BF931" t="s">
        <v>6069</v>
      </c>
      <c r="BJ931" t="b">
        <v>1</v>
      </c>
      <c r="BX931" t="s">
        <v>6070</v>
      </c>
      <c r="BZ931" t="s">
        <v>5388</v>
      </c>
    </row>
    <row r="932" spans="1:79" x14ac:dyDescent="0.25">
      <c r="A932" s="1">
        <v>930</v>
      </c>
      <c r="B932" t="s">
        <v>6071</v>
      </c>
      <c r="C932" t="s">
        <v>5368</v>
      </c>
      <c r="D932">
        <v>321</v>
      </c>
      <c r="E932" t="s">
        <v>100</v>
      </c>
      <c r="F932" t="s">
        <v>78</v>
      </c>
      <c r="G932" t="s">
        <v>269</v>
      </c>
      <c r="H932" t="s">
        <v>117</v>
      </c>
      <c r="I932" t="s">
        <v>224</v>
      </c>
      <c r="J932" s="2" t="str">
        <f t="shared" si="56"/>
        <v>{'average': 39,</v>
      </c>
      <c r="K932" s="2" t="str">
        <f t="shared" si="57"/>
        <v xml:space="preserve"> 39,</v>
      </c>
      <c r="L932" s="2" t="str">
        <f t="shared" si="59"/>
        <v xml:space="preserve"> 39</v>
      </c>
      <c r="M932" s="3">
        <f t="shared" si="58"/>
        <v>0.30769230769230771</v>
      </c>
      <c r="N932" s="2">
        <v>12</v>
      </c>
      <c r="O932" t="s">
        <v>308</v>
      </c>
      <c r="P932">
        <v>15</v>
      </c>
      <c r="Q932">
        <v>14</v>
      </c>
      <c r="R932">
        <v>14</v>
      </c>
      <c r="S932">
        <v>3</v>
      </c>
      <c r="T932">
        <v>13</v>
      </c>
      <c r="U932">
        <v>6</v>
      </c>
      <c r="W932" t="s">
        <v>2120</v>
      </c>
      <c r="X932" t="s">
        <v>215</v>
      </c>
      <c r="Y932">
        <v>15</v>
      </c>
      <c r="AB932" s="6">
        <v>1</v>
      </c>
      <c r="AC932" t="s">
        <v>6072</v>
      </c>
      <c r="AD932" t="s">
        <v>6073</v>
      </c>
      <c r="AH932" t="s">
        <v>219</v>
      </c>
      <c r="AI932" t="s">
        <v>94</v>
      </c>
      <c r="AK932" t="s">
        <v>197</v>
      </c>
      <c r="AL932" t="s">
        <v>124</v>
      </c>
      <c r="AM932" t="s">
        <v>389</v>
      </c>
      <c r="AN932" t="b">
        <v>1</v>
      </c>
      <c r="AO932" t="b">
        <v>1</v>
      </c>
      <c r="AP932" t="b">
        <v>1</v>
      </c>
      <c r="BF932" t="s">
        <v>6074</v>
      </c>
      <c r="BJ932" t="b">
        <v>1</v>
      </c>
      <c r="BX932" t="s">
        <v>6075</v>
      </c>
      <c r="BZ932" t="s">
        <v>5421</v>
      </c>
      <c r="CA932" t="b">
        <v>1</v>
      </c>
    </row>
    <row r="933" spans="1:79" x14ac:dyDescent="0.25">
      <c r="A933" s="1">
        <v>931</v>
      </c>
      <c r="B933" t="s">
        <v>6076</v>
      </c>
      <c r="C933" t="s">
        <v>5368</v>
      </c>
      <c r="D933">
        <v>47</v>
      </c>
      <c r="E933" t="s">
        <v>100</v>
      </c>
      <c r="F933" t="s">
        <v>352</v>
      </c>
      <c r="G933" t="s">
        <v>109</v>
      </c>
      <c r="H933" t="s">
        <v>804</v>
      </c>
      <c r="I933" t="s">
        <v>6077</v>
      </c>
      <c r="J933" s="2" t="str">
        <f t="shared" si="56"/>
        <v>{'average': 180</v>
      </c>
      <c r="K933" s="2" t="str">
        <f t="shared" si="57"/>
        <v xml:space="preserve"> 180</v>
      </c>
      <c r="L933" s="2" t="e">
        <f t="shared" si="59"/>
        <v>#VALUE!</v>
      </c>
      <c r="M933" s="3">
        <f t="shared" si="58"/>
        <v>0.52777777777777779</v>
      </c>
      <c r="N933" s="2">
        <v>95</v>
      </c>
      <c r="O933" t="s">
        <v>105</v>
      </c>
      <c r="P933">
        <v>20</v>
      </c>
      <c r="Q933">
        <v>11</v>
      </c>
      <c r="R933">
        <v>20</v>
      </c>
      <c r="S933">
        <v>12</v>
      </c>
      <c r="T933">
        <v>16</v>
      </c>
      <c r="U933">
        <v>18</v>
      </c>
      <c r="V933" t="s">
        <v>6078</v>
      </c>
      <c r="X933" t="s">
        <v>215</v>
      </c>
      <c r="Y933">
        <v>13</v>
      </c>
      <c r="AA933" t="s">
        <v>791</v>
      </c>
      <c r="AB933" s="6">
        <v>17</v>
      </c>
      <c r="AC933" t="s">
        <v>6079</v>
      </c>
      <c r="AD933" t="s">
        <v>6080</v>
      </c>
      <c r="AG933" t="s">
        <v>92</v>
      </c>
      <c r="AH933" t="s">
        <v>219</v>
      </c>
      <c r="AI933" t="s">
        <v>370</v>
      </c>
      <c r="AJ933" t="s">
        <v>794</v>
      </c>
      <c r="AK933" t="s">
        <v>6081</v>
      </c>
      <c r="AL933" t="s">
        <v>158</v>
      </c>
      <c r="AN933" t="b">
        <v>1</v>
      </c>
      <c r="AO933" t="b">
        <v>1</v>
      </c>
      <c r="AP933" t="b">
        <v>1</v>
      </c>
      <c r="AR933" t="s">
        <v>6082</v>
      </c>
      <c r="AS933" t="s">
        <v>185</v>
      </c>
      <c r="AT933" t="s">
        <v>2507</v>
      </c>
      <c r="AU933" t="s">
        <v>618</v>
      </c>
      <c r="AV933" t="s">
        <v>6083</v>
      </c>
      <c r="AW933" t="s">
        <v>6084</v>
      </c>
      <c r="BF933" t="s">
        <v>6085</v>
      </c>
      <c r="BX933" t="s">
        <v>6086</v>
      </c>
    </row>
    <row r="934" spans="1:79" x14ac:dyDescent="0.25">
      <c r="A934" s="1">
        <v>932</v>
      </c>
      <c r="B934" t="s">
        <v>6087</v>
      </c>
      <c r="C934" t="s">
        <v>5368</v>
      </c>
      <c r="D934">
        <v>278</v>
      </c>
      <c r="E934" t="s">
        <v>100</v>
      </c>
      <c r="F934" t="s">
        <v>922</v>
      </c>
      <c r="G934" t="s">
        <v>109</v>
      </c>
      <c r="H934" t="s">
        <v>80</v>
      </c>
      <c r="I934" t="s">
        <v>2429</v>
      </c>
      <c r="J934" s="2" t="str">
        <f t="shared" si="56"/>
        <v>{'average': 170</v>
      </c>
      <c r="K934" s="2" t="str">
        <f t="shared" si="57"/>
        <v xml:space="preserve"> 170</v>
      </c>
      <c r="L934" s="2" t="e">
        <f t="shared" si="59"/>
        <v>#VALUE!</v>
      </c>
      <c r="M934" s="3">
        <f t="shared" si="58"/>
        <v>0.47058823529411764</v>
      </c>
      <c r="N934" s="2">
        <v>80</v>
      </c>
      <c r="O934" t="s">
        <v>105</v>
      </c>
      <c r="P934">
        <v>20</v>
      </c>
      <c r="Q934">
        <v>15</v>
      </c>
      <c r="R934">
        <v>19</v>
      </c>
      <c r="S934">
        <v>15</v>
      </c>
      <c r="T934">
        <v>10</v>
      </c>
      <c r="U934">
        <v>16</v>
      </c>
      <c r="W934" t="s">
        <v>6088</v>
      </c>
      <c r="X934" t="s">
        <v>149</v>
      </c>
      <c r="Y934">
        <v>18</v>
      </c>
      <c r="Z934" t="s">
        <v>5181</v>
      </c>
      <c r="AA934" t="s">
        <v>5821</v>
      </c>
      <c r="AB934" s="6">
        <v>10</v>
      </c>
      <c r="AC934" t="s">
        <v>6089</v>
      </c>
      <c r="AD934" t="s">
        <v>6090</v>
      </c>
      <c r="AG934" t="s">
        <v>6091</v>
      </c>
      <c r="AH934" t="s">
        <v>154</v>
      </c>
      <c r="AI934" t="s">
        <v>94</v>
      </c>
      <c r="AJ934" t="s">
        <v>3878</v>
      </c>
      <c r="AK934" t="s">
        <v>2331</v>
      </c>
      <c r="AL934" t="s">
        <v>124</v>
      </c>
      <c r="AN934" t="b">
        <v>1</v>
      </c>
      <c r="AO934" t="b">
        <v>1</v>
      </c>
      <c r="AP934" t="b">
        <v>1</v>
      </c>
      <c r="AR934" t="s">
        <v>6092</v>
      </c>
      <c r="AS934" t="s">
        <v>314</v>
      </c>
      <c r="AT934" t="s">
        <v>4953</v>
      </c>
      <c r="BF934" t="s">
        <v>6093</v>
      </c>
      <c r="BL934" t="s">
        <v>6094</v>
      </c>
      <c r="BX934" t="s">
        <v>6095</v>
      </c>
    </row>
    <row r="935" spans="1:79" x14ac:dyDescent="0.25">
      <c r="A935" s="1">
        <v>933</v>
      </c>
      <c r="B935" t="s">
        <v>6096</v>
      </c>
      <c r="C935" t="s">
        <v>5368</v>
      </c>
      <c r="D935">
        <v>29</v>
      </c>
      <c r="E935" t="s">
        <v>130</v>
      </c>
      <c r="F935" t="s">
        <v>352</v>
      </c>
      <c r="G935" t="s">
        <v>287</v>
      </c>
      <c r="H935" t="s">
        <v>511</v>
      </c>
      <c r="I935" t="s">
        <v>6097</v>
      </c>
      <c r="J935" s="2" t="str">
        <f t="shared" si="56"/>
        <v>{'average': 187</v>
      </c>
      <c r="K935" s="2" t="str">
        <f t="shared" si="57"/>
        <v xml:space="preserve"> 187</v>
      </c>
      <c r="L935" s="2" t="e">
        <f t="shared" si="59"/>
        <v>#VALUE!</v>
      </c>
      <c r="M935" s="3">
        <f t="shared" si="58"/>
        <v>0.26737967914438504</v>
      </c>
      <c r="N935" s="2">
        <v>50</v>
      </c>
      <c r="O935" t="s">
        <v>5751</v>
      </c>
      <c r="P935">
        <v>10</v>
      </c>
      <c r="Q935">
        <v>14</v>
      </c>
      <c r="R935">
        <v>14</v>
      </c>
      <c r="S935">
        <v>19</v>
      </c>
      <c r="T935">
        <v>15</v>
      </c>
      <c r="U935">
        <v>19</v>
      </c>
      <c r="V935" t="s">
        <v>6098</v>
      </c>
      <c r="W935" t="s">
        <v>5753</v>
      </c>
      <c r="X935" t="s">
        <v>215</v>
      </c>
      <c r="Y935">
        <v>22</v>
      </c>
      <c r="AA935" t="s">
        <v>5754</v>
      </c>
      <c r="AB935" s="6" t="s">
        <v>15523</v>
      </c>
      <c r="AC935" t="s">
        <v>6099</v>
      </c>
      <c r="AD935" t="s">
        <v>6100</v>
      </c>
      <c r="AE935" t="s">
        <v>6101</v>
      </c>
      <c r="AF935" t="s">
        <v>6102</v>
      </c>
      <c r="AH935" t="s">
        <v>219</v>
      </c>
      <c r="AJ935" t="s">
        <v>5759</v>
      </c>
      <c r="AK935" t="s">
        <v>2899</v>
      </c>
      <c r="AL935" t="s">
        <v>158</v>
      </c>
      <c r="AM935" t="s">
        <v>5760</v>
      </c>
      <c r="AN935" t="b">
        <v>1</v>
      </c>
      <c r="AO935" t="b">
        <v>1</v>
      </c>
      <c r="AP935" t="b">
        <v>1</v>
      </c>
      <c r="AU935" t="s">
        <v>361</v>
      </c>
      <c r="AV935" t="s">
        <v>6103</v>
      </c>
      <c r="BD935" t="s">
        <v>5761</v>
      </c>
      <c r="BF935" t="s">
        <v>5419</v>
      </c>
      <c r="BX935" t="s">
        <v>6104</v>
      </c>
      <c r="BZ935" t="s">
        <v>5388</v>
      </c>
    </row>
    <row r="936" spans="1:79" x14ac:dyDescent="0.25">
      <c r="A936" s="1">
        <v>934</v>
      </c>
      <c r="B936" t="s">
        <v>6105</v>
      </c>
      <c r="C936" t="s">
        <v>5368</v>
      </c>
      <c r="D936">
        <v>164</v>
      </c>
      <c r="E936" t="s">
        <v>304</v>
      </c>
      <c r="F936" t="s">
        <v>1947</v>
      </c>
      <c r="G936" t="s">
        <v>102</v>
      </c>
      <c r="H936" t="s">
        <v>103</v>
      </c>
      <c r="I936" t="s">
        <v>6106</v>
      </c>
      <c r="J936" s="2" t="str">
        <f t="shared" si="56"/>
        <v>{'average': 16,</v>
      </c>
      <c r="K936" s="2" t="str">
        <f t="shared" si="57"/>
        <v xml:space="preserve"> 16,</v>
      </c>
      <c r="L936" s="2" t="str">
        <f t="shared" si="59"/>
        <v xml:space="preserve"> 16</v>
      </c>
      <c r="M936" s="3">
        <f t="shared" si="58"/>
        <v>0.375</v>
      </c>
      <c r="N936" s="2">
        <v>6</v>
      </c>
      <c r="O936" t="s">
        <v>528</v>
      </c>
      <c r="P936">
        <v>15</v>
      </c>
      <c r="Q936">
        <v>14</v>
      </c>
      <c r="R936">
        <v>14</v>
      </c>
      <c r="S936">
        <v>12</v>
      </c>
      <c r="T936">
        <v>10</v>
      </c>
      <c r="U936">
        <v>9</v>
      </c>
      <c r="W936" t="s">
        <v>6107</v>
      </c>
      <c r="X936" t="s">
        <v>215</v>
      </c>
      <c r="Y936">
        <v>12</v>
      </c>
      <c r="AA936" t="s">
        <v>6108</v>
      </c>
      <c r="AB936">
        <v>0.5</v>
      </c>
      <c r="AC936" t="s">
        <v>6109</v>
      </c>
      <c r="AD936" t="s">
        <v>6110</v>
      </c>
      <c r="AH936" t="s">
        <v>219</v>
      </c>
      <c r="AJ936" t="s">
        <v>6111</v>
      </c>
      <c r="AK936" t="s">
        <v>197</v>
      </c>
      <c r="AL936" t="s">
        <v>198</v>
      </c>
      <c r="AM936" t="s">
        <v>389</v>
      </c>
      <c r="AN936" t="b">
        <v>1</v>
      </c>
      <c r="AO936" t="b">
        <v>1</v>
      </c>
      <c r="AP936" t="b">
        <v>1</v>
      </c>
      <c r="AR936" t="s">
        <v>6112</v>
      </c>
      <c r="AS936" t="s">
        <v>314</v>
      </c>
      <c r="AT936" t="s">
        <v>1292</v>
      </c>
      <c r="BF936" t="s">
        <v>6113</v>
      </c>
      <c r="BJ936" t="b">
        <v>1</v>
      </c>
      <c r="BX936" t="s">
        <v>6114</v>
      </c>
      <c r="BZ936" t="s">
        <v>5388</v>
      </c>
    </row>
    <row r="937" spans="1:79" x14ac:dyDescent="0.25">
      <c r="A937" s="1">
        <v>935</v>
      </c>
      <c r="B937" t="s">
        <v>6115</v>
      </c>
      <c r="C937" t="s">
        <v>5368</v>
      </c>
      <c r="D937">
        <v>321</v>
      </c>
      <c r="E937" t="s">
        <v>100</v>
      </c>
      <c r="F937" t="s">
        <v>797</v>
      </c>
      <c r="G937" t="s">
        <v>79</v>
      </c>
      <c r="H937" t="s">
        <v>364</v>
      </c>
      <c r="I937" t="s">
        <v>1820</v>
      </c>
      <c r="J937" s="2" t="str">
        <f t="shared" si="56"/>
        <v xml:space="preserve">{'average': 4, </v>
      </c>
      <c r="K937" s="2" t="str">
        <f t="shared" si="57"/>
        <v xml:space="preserve"> 4, </v>
      </c>
      <c r="L937" s="2" t="str">
        <f t="shared" si="59"/>
        <v xml:space="preserve"> 4 </v>
      </c>
      <c r="M937" s="3" t="e">
        <f t="shared" si="58"/>
        <v>#VALUE!</v>
      </c>
      <c r="N937" s="2" t="e">
        <v>#VALUE!</v>
      </c>
      <c r="O937" t="s">
        <v>569</v>
      </c>
      <c r="P937">
        <v>11</v>
      </c>
      <c r="Q937">
        <v>16</v>
      </c>
      <c r="R937">
        <v>11</v>
      </c>
      <c r="S937">
        <v>2</v>
      </c>
      <c r="T937">
        <v>14</v>
      </c>
      <c r="U937">
        <v>5</v>
      </c>
      <c r="Y937">
        <v>12</v>
      </c>
      <c r="AB937" s="6">
        <v>0</v>
      </c>
      <c r="AD937" t="s">
        <v>6116</v>
      </c>
      <c r="AK937" t="s">
        <v>197</v>
      </c>
      <c r="AL937" t="s">
        <v>124</v>
      </c>
      <c r="AN937" t="b">
        <v>1</v>
      </c>
      <c r="BF937" t="s">
        <v>6117</v>
      </c>
      <c r="BJ937" t="b">
        <v>1</v>
      </c>
      <c r="BX937" t="s">
        <v>6118</v>
      </c>
      <c r="BZ937" t="s">
        <v>5469</v>
      </c>
      <c r="CA937" t="b">
        <v>1</v>
      </c>
    </row>
    <row r="938" spans="1:79" x14ac:dyDescent="0.25">
      <c r="A938" s="1">
        <v>936</v>
      </c>
      <c r="B938" t="s">
        <v>6119</v>
      </c>
      <c r="C938" t="s">
        <v>5368</v>
      </c>
      <c r="D938">
        <v>48</v>
      </c>
      <c r="E938" t="s">
        <v>473</v>
      </c>
      <c r="F938" t="s">
        <v>352</v>
      </c>
      <c r="G938" t="s">
        <v>269</v>
      </c>
      <c r="H938" t="s">
        <v>891</v>
      </c>
      <c r="I938" t="s">
        <v>6120</v>
      </c>
      <c r="J938" s="2" t="str">
        <f t="shared" si="56"/>
        <v>{'average': 80,</v>
      </c>
      <c r="K938" s="2" t="str">
        <f t="shared" si="57"/>
        <v xml:space="preserve"> 80,</v>
      </c>
      <c r="L938" s="2" t="str">
        <f t="shared" si="59"/>
        <v xml:space="preserve"> 80</v>
      </c>
      <c r="M938" s="3" t="e">
        <f t="shared" si="58"/>
        <v>#VALUE!</v>
      </c>
      <c r="N938" s="2" t="e">
        <v>#VALUE!</v>
      </c>
      <c r="O938" t="s">
        <v>1117</v>
      </c>
      <c r="P938">
        <v>1</v>
      </c>
      <c r="Q938">
        <v>20</v>
      </c>
      <c r="R938">
        <v>10</v>
      </c>
      <c r="S938">
        <v>20</v>
      </c>
      <c r="T938">
        <v>17</v>
      </c>
      <c r="U938">
        <v>20</v>
      </c>
      <c r="V938" t="s">
        <v>6121</v>
      </c>
      <c r="X938" t="s">
        <v>515</v>
      </c>
      <c r="Y938">
        <v>13</v>
      </c>
      <c r="Z938" t="s">
        <v>6122</v>
      </c>
      <c r="AB938" s="6" t="s">
        <v>15523</v>
      </c>
      <c r="AC938" t="s">
        <v>6123</v>
      </c>
      <c r="AD938" t="s">
        <v>6124</v>
      </c>
      <c r="AE938" t="s">
        <v>6125</v>
      </c>
      <c r="AF938" t="s">
        <v>6126</v>
      </c>
      <c r="AG938" t="s">
        <v>6127</v>
      </c>
      <c r="AH938" t="s">
        <v>79</v>
      </c>
      <c r="AK938" t="s">
        <v>116</v>
      </c>
      <c r="AM938" t="s">
        <v>5976</v>
      </c>
      <c r="AN938" t="b">
        <v>1</v>
      </c>
      <c r="AO938" t="b">
        <v>1</v>
      </c>
      <c r="AP938" t="b">
        <v>1</v>
      </c>
      <c r="AU938" t="s">
        <v>6128</v>
      </c>
      <c r="AV938" t="s">
        <v>6129</v>
      </c>
      <c r="AZ938" t="s">
        <v>787</v>
      </c>
      <c r="BF938" t="s">
        <v>6130</v>
      </c>
      <c r="BL938" t="s">
        <v>6131</v>
      </c>
      <c r="BM938" t="s">
        <v>6132</v>
      </c>
      <c r="BX938" t="s">
        <v>6133</v>
      </c>
    </row>
    <row r="939" spans="1:79" x14ac:dyDescent="0.25">
      <c r="A939" s="1">
        <v>937</v>
      </c>
      <c r="B939" t="s">
        <v>6134</v>
      </c>
      <c r="C939" t="s">
        <v>5368</v>
      </c>
      <c r="D939">
        <v>16</v>
      </c>
      <c r="E939" t="s">
        <v>100</v>
      </c>
      <c r="F939" t="s">
        <v>638</v>
      </c>
      <c r="G939" t="s">
        <v>296</v>
      </c>
      <c r="H939" t="s">
        <v>162</v>
      </c>
      <c r="I939" t="s">
        <v>611</v>
      </c>
      <c r="J939" s="2" t="str">
        <f t="shared" si="56"/>
        <v>{'average': 136</v>
      </c>
      <c r="K939" s="2" t="str">
        <f t="shared" si="57"/>
        <v xml:space="preserve"> 136</v>
      </c>
      <c r="L939" s="2" t="e">
        <f t="shared" si="59"/>
        <v>#VALUE!</v>
      </c>
      <c r="M939" s="3">
        <f t="shared" si="58"/>
        <v>0.47058823529411764</v>
      </c>
      <c r="N939" s="2">
        <v>64</v>
      </c>
      <c r="O939" t="s">
        <v>1496</v>
      </c>
      <c r="P939">
        <v>18</v>
      </c>
      <c r="Q939">
        <v>18</v>
      </c>
      <c r="R939">
        <v>18</v>
      </c>
      <c r="S939">
        <v>17</v>
      </c>
      <c r="T939">
        <v>20</v>
      </c>
      <c r="U939">
        <v>20</v>
      </c>
      <c r="V939" t="s">
        <v>2438</v>
      </c>
      <c r="W939" t="s">
        <v>6135</v>
      </c>
      <c r="X939" t="s">
        <v>215</v>
      </c>
      <c r="Y939">
        <v>19</v>
      </c>
      <c r="Z939" t="s">
        <v>2440</v>
      </c>
      <c r="AA939" t="s">
        <v>2370</v>
      </c>
      <c r="AB939" s="6">
        <v>10</v>
      </c>
      <c r="AC939" t="s">
        <v>6136</v>
      </c>
      <c r="AD939" t="s">
        <v>6137</v>
      </c>
      <c r="AG939" t="s">
        <v>92</v>
      </c>
      <c r="AH939" t="s">
        <v>219</v>
      </c>
      <c r="AI939" t="s">
        <v>294</v>
      </c>
      <c r="AJ939" t="s">
        <v>467</v>
      </c>
      <c r="AK939" t="s">
        <v>301</v>
      </c>
      <c r="AL939" t="s">
        <v>124</v>
      </c>
      <c r="AN939" t="b">
        <v>1</v>
      </c>
      <c r="AO939" t="b">
        <v>1</v>
      </c>
      <c r="AP939" t="b">
        <v>1</v>
      </c>
      <c r="AR939" t="s">
        <v>6138</v>
      </c>
      <c r="AS939" t="s">
        <v>314</v>
      </c>
      <c r="AV939" t="s">
        <v>2444</v>
      </c>
      <c r="BD939" t="s">
        <v>6139</v>
      </c>
      <c r="BF939" t="s">
        <v>6140</v>
      </c>
      <c r="BJ939" t="b">
        <v>1</v>
      </c>
      <c r="BX939" t="s">
        <v>6141</v>
      </c>
    </row>
    <row r="940" spans="1:79" x14ac:dyDescent="0.25">
      <c r="A940" s="1">
        <v>938</v>
      </c>
      <c r="B940" t="s">
        <v>6142</v>
      </c>
      <c r="C940" t="s">
        <v>5368</v>
      </c>
      <c r="D940">
        <v>321</v>
      </c>
      <c r="E940" t="s">
        <v>130</v>
      </c>
      <c r="F940" t="s">
        <v>797</v>
      </c>
      <c r="G940" t="s">
        <v>79</v>
      </c>
      <c r="H940" t="s">
        <v>132</v>
      </c>
      <c r="I940" t="s">
        <v>3666</v>
      </c>
      <c r="J940" s="2" t="str">
        <f t="shared" si="56"/>
        <v>{'average': 37,</v>
      </c>
      <c r="K940" s="2" t="str">
        <f t="shared" si="57"/>
        <v xml:space="preserve"> 37,</v>
      </c>
      <c r="L940" s="2" t="str">
        <f t="shared" si="59"/>
        <v xml:space="preserve"> 37</v>
      </c>
      <c r="M940" s="3">
        <f t="shared" si="58"/>
        <v>0.27027027027027029</v>
      </c>
      <c r="N940" s="2">
        <v>10</v>
      </c>
      <c r="O940" t="s">
        <v>569</v>
      </c>
      <c r="P940">
        <v>17</v>
      </c>
      <c r="Q940">
        <v>15</v>
      </c>
      <c r="R940">
        <v>15</v>
      </c>
      <c r="S940">
        <v>3</v>
      </c>
      <c r="T940">
        <v>12</v>
      </c>
      <c r="U940">
        <v>7</v>
      </c>
      <c r="W940" t="s">
        <v>4250</v>
      </c>
      <c r="Y940">
        <v>13</v>
      </c>
      <c r="AB940" s="6">
        <v>1</v>
      </c>
      <c r="AC940" t="s">
        <v>6143</v>
      </c>
      <c r="AD940" t="s">
        <v>6144</v>
      </c>
      <c r="AG940" t="s">
        <v>1535</v>
      </c>
      <c r="AK940" t="s">
        <v>197</v>
      </c>
      <c r="AL940" t="s">
        <v>124</v>
      </c>
      <c r="AM940" t="s">
        <v>787</v>
      </c>
      <c r="AN940" t="b">
        <v>1</v>
      </c>
      <c r="BF940" t="s">
        <v>6145</v>
      </c>
      <c r="BJ940" t="b">
        <v>1</v>
      </c>
      <c r="BX940" t="s">
        <v>6146</v>
      </c>
      <c r="BZ940" t="s">
        <v>5673</v>
      </c>
      <c r="CA940" t="b">
        <v>1</v>
      </c>
    </row>
    <row r="941" spans="1:79" x14ac:dyDescent="0.25">
      <c r="A941" s="1">
        <v>939</v>
      </c>
      <c r="B941" t="s">
        <v>6147</v>
      </c>
      <c r="C941" t="s">
        <v>5368</v>
      </c>
      <c r="D941">
        <v>81</v>
      </c>
      <c r="E941" t="s">
        <v>130</v>
      </c>
      <c r="F941" t="s">
        <v>78</v>
      </c>
      <c r="G941" t="s">
        <v>287</v>
      </c>
      <c r="H941" t="s">
        <v>475</v>
      </c>
      <c r="I941" t="s">
        <v>1711</v>
      </c>
      <c r="J941" s="2" t="str">
        <f t="shared" si="56"/>
        <v>{'average': 85,</v>
      </c>
      <c r="K941" s="2" t="str">
        <f t="shared" si="57"/>
        <v xml:space="preserve"> 85,</v>
      </c>
      <c r="L941" s="2" t="str">
        <f t="shared" si="59"/>
        <v xml:space="preserve"> 85</v>
      </c>
      <c r="M941" s="3">
        <f t="shared" si="58"/>
        <v>0.35294117647058826</v>
      </c>
      <c r="N941" s="2">
        <v>30</v>
      </c>
      <c r="O941" t="s">
        <v>308</v>
      </c>
      <c r="P941">
        <v>18</v>
      </c>
      <c r="Q941">
        <v>15</v>
      </c>
      <c r="R941">
        <v>16</v>
      </c>
      <c r="S941">
        <v>6</v>
      </c>
      <c r="T941">
        <v>12</v>
      </c>
      <c r="U941">
        <v>8</v>
      </c>
      <c r="X941" t="s">
        <v>226</v>
      </c>
      <c r="Y941">
        <v>11</v>
      </c>
      <c r="AB941" s="6">
        <v>3</v>
      </c>
      <c r="AC941" t="s">
        <v>6148</v>
      </c>
      <c r="AD941" t="s">
        <v>6149</v>
      </c>
      <c r="AH941" t="s">
        <v>230</v>
      </c>
      <c r="AI941" t="s">
        <v>140</v>
      </c>
      <c r="AK941" t="s">
        <v>605</v>
      </c>
      <c r="AL941" t="s">
        <v>97</v>
      </c>
      <c r="AN941" t="b">
        <v>1</v>
      </c>
      <c r="AO941" t="b">
        <v>1</v>
      </c>
      <c r="AP941" t="b">
        <v>1</v>
      </c>
      <c r="BF941" t="s">
        <v>6150</v>
      </c>
      <c r="BX941" t="s">
        <v>6151</v>
      </c>
      <c r="BZ941" t="s">
        <v>5477</v>
      </c>
    </row>
    <row r="942" spans="1:79" x14ac:dyDescent="0.25">
      <c r="A942" s="1">
        <v>940</v>
      </c>
      <c r="B942" t="s">
        <v>6152</v>
      </c>
      <c r="C942" t="s">
        <v>5368</v>
      </c>
      <c r="D942">
        <v>144</v>
      </c>
      <c r="E942" t="s">
        <v>130</v>
      </c>
      <c r="F942" t="s">
        <v>419</v>
      </c>
      <c r="G942" t="s">
        <v>173</v>
      </c>
      <c r="H942" t="s">
        <v>162</v>
      </c>
      <c r="I942" t="s">
        <v>6153</v>
      </c>
      <c r="J942" s="2" t="str">
        <f t="shared" si="56"/>
        <v>{'average': 161</v>
      </c>
      <c r="K942" s="2" t="str">
        <f t="shared" si="57"/>
        <v xml:space="preserve"> 161</v>
      </c>
      <c r="L942" s="2" t="e">
        <f t="shared" si="59"/>
        <v>#VALUE!</v>
      </c>
      <c r="M942" s="3">
        <f t="shared" si="58"/>
        <v>0.52173913043478259</v>
      </c>
      <c r="N942" s="2">
        <v>84</v>
      </c>
      <c r="O942" t="s">
        <v>1496</v>
      </c>
      <c r="P942">
        <v>21</v>
      </c>
      <c r="Q942">
        <v>15</v>
      </c>
      <c r="R942">
        <v>22</v>
      </c>
      <c r="S942">
        <v>15</v>
      </c>
      <c r="T942">
        <v>16</v>
      </c>
      <c r="U942">
        <v>20</v>
      </c>
      <c r="V942" t="s">
        <v>6154</v>
      </c>
      <c r="X942" t="s">
        <v>215</v>
      </c>
      <c r="Y942">
        <v>13</v>
      </c>
      <c r="AA942" t="s">
        <v>5509</v>
      </c>
      <c r="AB942" s="6">
        <v>11</v>
      </c>
      <c r="AC942" t="s">
        <v>6155</v>
      </c>
      <c r="AD942" t="s">
        <v>6156</v>
      </c>
      <c r="AH942" t="s">
        <v>219</v>
      </c>
      <c r="AI942" t="s">
        <v>94</v>
      </c>
      <c r="AJ942" t="s">
        <v>5512</v>
      </c>
      <c r="AK942" t="s">
        <v>6157</v>
      </c>
      <c r="AL942" t="s">
        <v>158</v>
      </c>
      <c r="AM942" t="s">
        <v>349</v>
      </c>
      <c r="AN942" t="b">
        <v>1</v>
      </c>
      <c r="AO942" t="b">
        <v>1</v>
      </c>
      <c r="AP942" t="b">
        <v>1</v>
      </c>
      <c r="AR942" t="s">
        <v>6158</v>
      </c>
      <c r="AS942" t="s">
        <v>314</v>
      </c>
      <c r="AT942" t="s">
        <v>6159</v>
      </c>
      <c r="AU942" t="s">
        <v>1945</v>
      </c>
      <c r="BD942" t="s">
        <v>6059</v>
      </c>
      <c r="BF942" t="s">
        <v>6160</v>
      </c>
      <c r="BJ942" t="b">
        <v>1</v>
      </c>
      <c r="BL942" t="s">
        <v>6061</v>
      </c>
      <c r="BM942" t="s">
        <v>6161</v>
      </c>
      <c r="BX942" t="s">
        <v>6162</v>
      </c>
      <c r="BZ942" t="s">
        <v>5448</v>
      </c>
    </row>
    <row r="943" spans="1:79" x14ac:dyDescent="0.25">
      <c r="A943" s="1">
        <v>941</v>
      </c>
      <c r="B943" t="s">
        <v>6163</v>
      </c>
      <c r="C943" t="s">
        <v>5368</v>
      </c>
      <c r="D943">
        <v>82</v>
      </c>
      <c r="E943" t="s">
        <v>100</v>
      </c>
      <c r="F943" t="s">
        <v>286</v>
      </c>
      <c r="G943" t="s">
        <v>116</v>
      </c>
      <c r="H943" t="s">
        <v>830</v>
      </c>
      <c r="I943" t="s">
        <v>104</v>
      </c>
      <c r="J943" s="2" t="str">
        <f t="shared" si="56"/>
        <v>{'average': 52,</v>
      </c>
      <c r="K943" s="2" t="str">
        <f t="shared" si="57"/>
        <v xml:space="preserve"> 52,</v>
      </c>
      <c r="L943" s="2" t="str">
        <f t="shared" si="59"/>
        <v xml:space="preserve"> 52</v>
      </c>
      <c r="M943" s="3">
        <f t="shared" si="58"/>
        <v>0.30769230769230771</v>
      </c>
      <c r="N943" s="2">
        <v>16</v>
      </c>
      <c r="O943" t="s">
        <v>105</v>
      </c>
      <c r="P943">
        <v>11</v>
      </c>
      <c r="Q943">
        <v>18</v>
      </c>
      <c r="R943">
        <v>14</v>
      </c>
      <c r="S943">
        <v>11</v>
      </c>
      <c r="T943">
        <v>12</v>
      </c>
      <c r="U943">
        <v>14</v>
      </c>
      <c r="W943" t="s">
        <v>6164</v>
      </c>
      <c r="X943" t="s">
        <v>226</v>
      </c>
      <c r="Y943">
        <v>11</v>
      </c>
      <c r="AA943" t="s">
        <v>205</v>
      </c>
      <c r="AB943" s="6">
        <v>3</v>
      </c>
      <c r="AC943" t="s">
        <v>6165</v>
      </c>
      <c r="AD943" t="s">
        <v>6166</v>
      </c>
      <c r="AG943" t="s">
        <v>4968</v>
      </c>
      <c r="AH943" t="s">
        <v>230</v>
      </c>
      <c r="AI943" t="s">
        <v>94</v>
      </c>
      <c r="AJ943" t="s">
        <v>208</v>
      </c>
      <c r="AK943" t="s">
        <v>139</v>
      </c>
      <c r="AL943" t="s">
        <v>124</v>
      </c>
      <c r="AN943" t="b">
        <v>1</v>
      </c>
      <c r="AO943" t="b">
        <v>1</v>
      </c>
      <c r="AP943" t="b">
        <v>1</v>
      </c>
      <c r="AV943" t="s">
        <v>125</v>
      </c>
      <c r="BF943" t="s">
        <v>6167</v>
      </c>
      <c r="BJ943" t="b">
        <v>1</v>
      </c>
      <c r="BX943" t="s">
        <v>6168</v>
      </c>
      <c r="BZ943" t="s">
        <v>6169</v>
      </c>
      <c r="CA943" t="b">
        <v>1</v>
      </c>
    </row>
    <row r="944" spans="1:79" x14ac:dyDescent="0.25">
      <c r="A944" s="1">
        <v>942</v>
      </c>
      <c r="B944" t="s">
        <v>6170</v>
      </c>
      <c r="C944" t="s">
        <v>5368</v>
      </c>
      <c r="D944">
        <v>321</v>
      </c>
      <c r="E944" t="s">
        <v>130</v>
      </c>
      <c r="F944" t="s">
        <v>797</v>
      </c>
      <c r="G944" t="s">
        <v>79</v>
      </c>
      <c r="H944" t="s">
        <v>577</v>
      </c>
      <c r="I944" t="s">
        <v>1969</v>
      </c>
      <c r="J944" s="2" t="str">
        <f t="shared" si="56"/>
        <v>{'average': 19,</v>
      </c>
      <c r="K944" s="2" t="str">
        <f t="shared" si="57"/>
        <v xml:space="preserve"> 19,</v>
      </c>
      <c r="L944" s="2" t="str">
        <f t="shared" si="59"/>
        <v xml:space="preserve"> 19</v>
      </c>
      <c r="M944" s="3">
        <f t="shared" si="58"/>
        <v>0.15789473684210525</v>
      </c>
      <c r="N944" s="2">
        <v>3</v>
      </c>
      <c r="O944" t="s">
        <v>308</v>
      </c>
      <c r="P944">
        <v>18</v>
      </c>
      <c r="Q944">
        <v>10</v>
      </c>
      <c r="R944">
        <v>12</v>
      </c>
      <c r="S944">
        <v>2</v>
      </c>
      <c r="T944">
        <v>11</v>
      </c>
      <c r="U944">
        <v>7</v>
      </c>
      <c r="Y944">
        <v>10</v>
      </c>
      <c r="AB944">
        <v>0.25</v>
      </c>
      <c r="AD944" t="s">
        <v>6171</v>
      </c>
      <c r="AK944" t="s">
        <v>139</v>
      </c>
      <c r="AL944" t="s">
        <v>124</v>
      </c>
      <c r="AN944" t="b">
        <v>1</v>
      </c>
      <c r="BF944" t="s">
        <v>6172</v>
      </c>
      <c r="BJ944" t="b">
        <v>1</v>
      </c>
      <c r="BX944" t="s">
        <v>6173</v>
      </c>
      <c r="BZ944" t="s">
        <v>5401</v>
      </c>
      <c r="CA944" t="b">
        <v>1</v>
      </c>
    </row>
    <row r="945" spans="1:79" x14ac:dyDescent="0.25">
      <c r="A945" s="1">
        <v>943</v>
      </c>
      <c r="B945" t="s">
        <v>6174</v>
      </c>
      <c r="C945" t="s">
        <v>5368</v>
      </c>
      <c r="D945">
        <v>119</v>
      </c>
      <c r="E945" t="s">
        <v>557</v>
      </c>
      <c r="F945" t="s">
        <v>890</v>
      </c>
      <c r="G945" t="s">
        <v>116</v>
      </c>
      <c r="H945" t="s">
        <v>891</v>
      </c>
      <c r="I945" t="s">
        <v>892</v>
      </c>
      <c r="J945" s="2" t="str">
        <f t="shared" si="56"/>
        <v>{'average': 341</v>
      </c>
      <c r="K945" s="2" t="str">
        <f t="shared" si="57"/>
        <v xml:space="preserve"> 341</v>
      </c>
      <c r="L945" s="2" t="e">
        <f t="shared" si="59"/>
        <v>#VALUE!</v>
      </c>
      <c r="M945" s="3">
        <f t="shared" si="58"/>
        <v>0.32258064516129031</v>
      </c>
      <c r="N945" s="2">
        <v>110</v>
      </c>
      <c r="O945" t="s">
        <v>2219</v>
      </c>
      <c r="P945">
        <v>25</v>
      </c>
      <c r="Q945">
        <v>10</v>
      </c>
      <c r="R945">
        <v>20</v>
      </c>
      <c r="S945">
        <v>10</v>
      </c>
      <c r="T945">
        <v>12</v>
      </c>
      <c r="U945">
        <v>12</v>
      </c>
      <c r="V945" t="s">
        <v>893</v>
      </c>
      <c r="X945" t="s">
        <v>215</v>
      </c>
      <c r="Y945">
        <v>11</v>
      </c>
      <c r="Z945" t="s">
        <v>429</v>
      </c>
      <c r="AA945" t="s">
        <v>2728</v>
      </c>
      <c r="AB945" s="6">
        <v>17</v>
      </c>
      <c r="AC945" t="s">
        <v>2957</v>
      </c>
      <c r="AD945" t="s">
        <v>6175</v>
      </c>
      <c r="AG945" t="s">
        <v>1465</v>
      </c>
      <c r="AH945" t="s">
        <v>219</v>
      </c>
      <c r="AI945" t="s">
        <v>896</v>
      </c>
      <c r="AJ945" t="s">
        <v>2733</v>
      </c>
      <c r="AK945" t="s">
        <v>3570</v>
      </c>
      <c r="AL945" t="s">
        <v>141</v>
      </c>
      <c r="AM945" t="s">
        <v>787</v>
      </c>
      <c r="AN945" t="b">
        <v>1</v>
      </c>
      <c r="AO945" t="b">
        <v>1</v>
      </c>
      <c r="AP945" t="b">
        <v>1</v>
      </c>
      <c r="BF945" t="s">
        <v>6176</v>
      </c>
      <c r="BJ945" t="b">
        <v>1</v>
      </c>
      <c r="BX945" t="s">
        <v>6177</v>
      </c>
      <c r="BZ945" t="s">
        <v>6178</v>
      </c>
    </row>
    <row r="946" spans="1:79" x14ac:dyDescent="0.25">
      <c r="A946" s="1">
        <v>944</v>
      </c>
      <c r="B946" t="s">
        <v>6179</v>
      </c>
      <c r="C946" t="s">
        <v>5368</v>
      </c>
      <c r="D946">
        <v>57</v>
      </c>
      <c r="E946" t="s">
        <v>304</v>
      </c>
      <c r="F946" t="s">
        <v>474</v>
      </c>
      <c r="G946" t="s">
        <v>109</v>
      </c>
      <c r="H946" t="s">
        <v>1306</v>
      </c>
      <c r="I946" t="s">
        <v>5350</v>
      </c>
      <c r="J946" s="2" t="str">
        <f t="shared" si="56"/>
        <v>{'average': 18,</v>
      </c>
      <c r="K946" s="2" t="str">
        <f t="shared" si="57"/>
        <v xml:space="preserve"> 18,</v>
      </c>
      <c r="L946" s="2" t="str">
        <f t="shared" si="59"/>
        <v xml:space="preserve"> 18</v>
      </c>
      <c r="M946" s="3">
        <f t="shared" si="58"/>
        <v>0.22222222222222221</v>
      </c>
      <c r="N946" s="2">
        <v>4</v>
      </c>
      <c r="O946" t="s">
        <v>528</v>
      </c>
      <c r="P946">
        <v>11</v>
      </c>
      <c r="Q946">
        <v>11</v>
      </c>
      <c r="R946">
        <v>12</v>
      </c>
      <c r="S946">
        <v>5</v>
      </c>
      <c r="T946">
        <v>8</v>
      </c>
      <c r="U946">
        <v>3</v>
      </c>
      <c r="X946" t="s">
        <v>226</v>
      </c>
      <c r="Y946">
        <v>9</v>
      </c>
      <c r="Z946" t="s">
        <v>479</v>
      </c>
      <c r="AA946" t="s">
        <v>6180</v>
      </c>
      <c r="AB946">
        <v>0.25</v>
      </c>
      <c r="AD946" t="s">
        <v>6181</v>
      </c>
      <c r="AH946" t="s">
        <v>230</v>
      </c>
      <c r="AI946" t="s">
        <v>94</v>
      </c>
      <c r="AJ946" t="s">
        <v>5684</v>
      </c>
      <c r="AK946" t="s">
        <v>110</v>
      </c>
      <c r="AL946" t="s">
        <v>158</v>
      </c>
      <c r="AM946" t="s">
        <v>389</v>
      </c>
      <c r="AN946" t="b">
        <v>1</v>
      </c>
      <c r="AO946" t="b">
        <v>1</v>
      </c>
      <c r="AP946" t="b">
        <v>1</v>
      </c>
      <c r="AU946" t="s">
        <v>361</v>
      </c>
      <c r="AV946" t="s">
        <v>389</v>
      </c>
      <c r="BF946" t="s">
        <v>6182</v>
      </c>
      <c r="BJ946" t="b">
        <v>1</v>
      </c>
      <c r="BX946" t="s">
        <v>6183</v>
      </c>
    </row>
    <row r="947" spans="1:79" x14ac:dyDescent="0.25">
      <c r="A947" s="1">
        <v>945</v>
      </c>
      <c r="B947" t="s">
        <v>6184</v>
      </c>
      <c r="C947" t="s">
        <v>5368</v>
      </c>
      <c r="D947">
        <v>120</v>
      </c>
      <c r="E947" t="s">
        <v>130</v>
      </c>
      <c r="F947" t="s">
        <v>78</v>
      </c>
      <c r="G947" t="s">
        <v>109</v>
      </c>
      <c r="H947" t="s">
        <v>511</v>
      </c>
      <c r="I947" t="s">
        <v>5820</v>
      </c>
      <c r="J947" s="2" t="str">
        <f t="shared" si="56"/>
        <v>{'average': 123</v>
      </c>
      <c r="K947" s="2" t="str">
        <f t="shared" si="57"/>
        <v xml:space="preserve"> 123</v>
      </c>
      <c r="L947" s="2" t="e">
        <f t="shared" si="59"/>
        <v>#VALUE!</v>
      </c>
      <c r="M947" s="3">
        <f t="shared" si="58"/>
        <v>0.42276422764227645</v>
      </c>
      <c r="N947" s="2">
        <v>52</v>
      </c>
      <c r="O947" t="s">
        <v>1093</v>
      </c>
      <c r="P947">
        <v>16</v>
      </c>
      <c r="Q947">
        <v>16</v>
      </c>
      <c r="R947">
        <v>18</v>
      </c>
      <c r="S947">
        <v>13</v>
      </c>
      <c r="T947">
        <v>14</v>
      </c>
      <c r="U947">
        <v>12</v>
      </c>
      <c r="W947" t="s">
        <v>6185</v>
      </c>
      <c r="X947" t="s">
        <v>215</v>
      </c>
      <c r="Y947">
        <v>15</v>
      </c>
      <c r="AA947" t="s">
        <v>4762</v>
      </c>
      <c r="AB947" s="6">
        <v>6</v>
      </c>
      <c r="AC947" t="s">
        <v>6186</v>
      </c>
      <c r="AD947" t="s">
        <v>6187</v>
      </c>
      <c r="AG947" t="s">
        <v>6188</v>
      </c>
      <c r="AH947" t="s">
        <v>219</v>
      </c>
      <c r="AI947" t="s">
        <v>94</v>
      </c>
      <c r="AJ947" t="s">
        <v>4765</v>
      </c>
      <c r="AK947" t="s">
        <v>1871</v>
      </c>
      <c r="AL947" t="s">
        <v>111</v>
      </c>
      <c r="AN947" t="b">
        <v>1</v>
      </c>
      <c r="AO947" t="b">
        <v>1</v>
      </c>
      <c r="AP947" t="b">
        <v>1</v>
      </c>
      <c r="AR947" t="s">
        <v>6189</v>
      </c>
      <c r="AS947" t="s">
        <v>314</v>
      </c>
      <c r="BF947" t="s">
        <v>6190</v>
      </c>
      <c r="BJ947" t="b">
        <v>1</v>
      </c>
      <c r="BL947" t="s">
        <v>6191</v>
      </c>
      <c r="BM947" t="s">
        <v>6192</v>
      </c>
      <c r="BX947" t="s">
        <v>6193</v>
      </c>
      <c r="BZ947" t="s">
        <v>5388</v>
      </c>
    </row>
    <row r="948" spans="1:79" x14ac:dyDescent="0.25">
      <c r="A948" s="1">
        <v>946</v>
      </c>
      <c r="B948" t="s">
        <v>6194</v>
      </c>
      <c r="C948" t="s">
        <v>5368</v>
      </c>
      <c r="D948">
        <v>128</v>
      </c>
      <c r="E948" t="s">
        <v>100</v>
      </c>
      <c r="F948" t="s">
        <v>115</v>
      </c>
      <c r="G948" t="s">
        <v>269</v>
      </c>
      <c r="H948" t="s">
        <v>103</v>
      </c>
      <c r="I948" t="s">
        <v>3481</v>
      </c>
      <c r="J948" s="2" t="str">
        <f t="shared" si="56"/>
        <v>{'average': 13,</v>
      </c>
      <c r="K948" s="2" t="str">
        <f t="shared" si="57"/>
        <v xml:space="preserve"> 13,</v>
      </c>
      <c r="L948" s="2" t="str">
        <f t="shared" si="59"/>
        <v xml:space="preserve"> 13</v>
      </c>
      <c r="M948" s="3" t="e">
        <f t="shared" si="58"/>
        <v>#VALUE!</v>
      </c>
      <c r="N948" s="2" t="e">
        <v>#VALUE!</v>
      </c>
      <c r="O948" t="s">
        <v>105</v>
      </c>
      <c r="P948">
        <v>10</v>
      </c>
      <c r="Q948">
        <v>14</v>
      </c>
      <c r="R948">
        <v>10</v>
      </c>
      <c r="S948">
        <v>11</v>
      </c>
      <c r="T948">
        <v>11</v>
      </c>
      <c r="U948">
        <v>12</v>
      </c>
      <c r="W948" t="s">
        <v>1322</v>
      </c>
      <c r="X948" t="s">
        <v>215</v>
      </c>
      <c r="Y948">
        <v>12</v>
      </c>
      <c r="AA948" t="s">
        <v>4762</v>
      </c>
      <c r="AB948">
        <v>0.25</v>
      </c>
      <c r="AC948" t="s">
        <v>6195</v>
      </c>
      <c r="AD948" t="s">
        <v>6196</v>
      </c>
      <c r="AG948" t="s">
        <v>1869</v>
      </c>
      <c r="AH948" t="s">
        <v>219</v>
      </c>
      <c r="AJ948" t="s">
        <v>4765</v>
      </c>
      <c r="AK948" t="s">
        <v>197</v>
      </c>
      <c r="AL948" t="s">
        <v>111</v>
      </c>
      <c r="AM948" t="s">
        <v>990</v>
      </c>
      <c r="AN948" t="b">
        <v>1</v>
      </c>
      <c r="AO948" t="b">
        <v>1</v>
      </c>
      <c r="AP948" t="b">
        <v>1</v>
      </c>
      <c r="AR948" t="s">
        <v>6197</v>
      </c>
      <c r="AS948" t="s">
        <v>314</v>
      </c>
      <c r="BF948" t="s">
        <v>6198</v>
      </c>
      <c r="BJ948" t="b">
        <v>1</v>
      </c>
      <c r="BL948" t="s">
        <v>6199</v>
      </c>
      <c r="BM948" t="s">
        <v>6200</v>
      </c>
      <c r="BX948" t="s">
        <v>6201</v>
      </c>
      <c r="BZ948" t="s">
        <v>5388</v>
      </c>
    </row>
    <row r="949" spans="1:79" x14ac:dyDescent="0.25">
      <c r="A949" s="1">
        <v>947</v>
      </c>
      <c r="B949" t="s">
        <v>6202</v>
      </c>
      <c r="C949" t="s">
        <v>5368</v>
      </c>
      <c r="D949">
        <v>128</v>
      </c>
      <c r="E949" t="s">
        <v>100</v>
      </c>
      <c r="F949" t="s">
        <v>115</v>
      </c>
      <c r="G949" t="s">
        <v>269</v>
      </c>
      <c r="H949" t="s">
        <v>3899</v>
      </c>
      <c r="I949" t="s">
        <v>3963</v>
      </c>
      <c r="J949" s="2" t="str">
        <f t="shared" si="56"/>
        <v>{'average': 71,</v>
      </c>
      <c r="K949" s="2" t="str">
        <f t="shared" si="57"/>
        <v xml:space="preserve"> 71,</v>
      </c>
      <c r="L949" s="2" t="str">
        <f t="shared" si="59"/>
        <v xml:space="preserve"> 71</v>
      </c>
      <c r="M949" s="3">
        <f t="shared" si="58"/>
        <v>0.30985915492957744</v>
      </c>
      <c r="N949" s="2">
        <v>22</v>
      </c>
      <c r="O949" t="s">
        <v>105</v>
      </c>
      <c r="P949">
        <v>13</v>
      </c>
      <c r="Q949">
        <v>18</v>
      </c>
      <c r="R949">
        <v>14</v>
      </c>
      <c r="S949">
        <v>11</v>
      </c>
      <c r="T949">
        <v>13</v>
      </c>
      <c r="U949">
        <v>12</v>
      </c>
      <c r="V949" t="s">
        <v>6203</v>
      </c>
      <c r="W949" t="s">
        <v>6204</v>
      </c>
      <c r="X949" t="s">
        <v>215</v>
      </c>
      <c r="Y949">
        <v>14</v>
      </c>
      <c r="AA949" t="s">
        <v>4762</v>
      </c>
      <c r="AB949" s="6">
        <v>5</v>
      </c>
      <c r="AC949" t="s">
        <v>6195</v>
      </c>
      <c r="AD949" t="s">
        <v>6205</v>
      </c>
      <c r="AG949" t="s">
        <v>1869</v>
      </c>
      <c r="AH949" t="s">
        <v>219</v>
      </c>
      <c r="AI949" t="s">
        <v>370</v>
      </c>
      <c r="AJ949" t="s">
        <v>4765</v>
      </c>
      <c r="AK949" t="s">
        <v>113</v>
      </c>
      <c r="AL949" t="s">
        <v>111</v>
      </c>
      <c r="AM949" t="s">
        <v>990</v>
      </c>
      <c r="AN949" t="b">
        <v>1</v>
      </c>
      <c r="AO949" t="b">
        <v>1</v>
      </c>
      <c r="AP949" t="b">
        <v>1</v>
      </c>
      <c r="AR949" t="s">
        <v>6206</v>
      </c>
      <c r="AS949" t="s">
        <v>314</v>
      </c>
      <c r="AW949" t="s">
        <v>6207</v>
      </c>
      <c r="BF949" t="s">
        <v>6208</v>
      </c>
      <c r="BL949" t="s">
        <v>6209</v>
      </c>
      <c r="BM949" t="s">
        <v>6210</v>
      </c>
      <c r="BX949" t="s">
        <v>6211</v>
      </c>
      <c r="BZ949" t="s">
        <v>5388</v>
      </c>
    </row>
    <row r="950" spans="1:79" x14ac:dyDescent="0.25">
      <c r="A950" s="1">
        <v>948</v>
      </c>
      <c r="B950" t="s">
        <v>6212</v>
      </c>
      <c r="C950" t="s">
        <v>5368</v>
      </c>
      <c r="D950">
        <v>129</v>
      </c>
      <c r="E950" t="s">
        <v>100</v>
      </c>
      <c r="F950" t="s">
        <v>115</v>
      </c>
      <c r="G950" t="s">
        <v>269</v>
      </c>
      <c r="H950" t="s">
        <v>190</v>
      </c>
      <c r="I950" t="s">
        <v>4458</v>
      </c>
      <c r="J950" s="2" t="str">
        <f t="shared" si="56"/>
        <v>{'average': 45,</v>
      </c>
      <c r="K950" s="2" t="str">
        <f t="shared" si="57"/>
        <v xml:space="preserve"> 45,</v>
      </c>
      <c r="L950" s="2" t="str">
        <f t="shared" si="59"/>
        <v xml:space="preserve"> 45</v>
      </c>
      <c r="M950" s="3" t="e">
        <f t="shared" si="58"/>
        <v>#VALUE!</v>
      </c>
      <c r="N950" s="2" t="e">
        <v>#VALUE!</v>
      </c>
      <c r="O950" t="s">
        <v>105</v>
      </c>
      <c r="P950">
        <v>9</v>
      </c>
      <c r="Q950">
        <v>14</v>
      </c>
      <c r="R950">
        <v>10</v>
      </c>
      <c r="S950">
        <v>17</v>
      </c>
      <c r="T950">
        <v>13</v>
      </c>
      <c r="U950">
        <v>12</v>
      </c>
      <c r="W950" t="s">
        <v>6213</v>
      </c>
      <c r="X950" t="s">
        <v>215</v>
      </c>
      <c r="Y950">
        <v>14</v>
      </c>
      <c r="AA950" t="s">
        <v>4762</v>
      </c>
      <c r="AB950" s="6">
        <v>7</v>
      </c>
      <c r="AC950" t="s">
        <v>6195</v>
      </c>
      <c r="AD950" t="s">
        <v>6214</v>
      </c>
      <c r="AG950" t="s">
        <v>1869</v>
      </c>
      <c r="AH950" t="s">
        <v>219</v>
      </c>
      <c r="AJ950" t="s">
        <v>4765</v>
      </c>
      <c r="AK950" t="s">
        <v>3472</v>
      </c>
      <c r="AL950" t="s">
        <v>124</v>
      </c>
      <c r="AN950" t="b">
        <v>1</v>
      </c>
      <c r="AO950" t="b">
        <v>1</v>
      </c>
      <c r="AP950" t="b">
        <v>1</v>
      </c>
      <c r="AR950" t="s">
        <v>6215</v>
      </c>
      <c r="AS950" t="s">
        <v>771</v>
      </c>
      <c r="AT950" t="s">
        <v>2919</v>
      </c>
      <c r="BF950" t="s">
        <v>6216</v>
      </c>
      <c r="BX950" t="s">
        <v>6217</v>
      </c>
      <c r="BZ950" t="s">
        <v>5388</v>
      </c>
    </row>
    <row r="951" spans="1:79" x14ac:dyDescent="0.25">
      <c r="A951" s="1">
        <v>949</v>
      </c>
      <c r="B951" t="s">
        <v>6218</v>
      </c>
      <c r="C951" t="s">
        <v>5368</v>
      </c>
      <c r="D951">
        <v>129</v>
      </c>
      <c r="E951" t="s">
        <v>100</v>
      </c>
      <c r="F951" t="s">
        <v>115</v>
      </c>
      <c r="G951" t="s">
        <v>269</v>
      </c>
      <c r="H951" t="s">
        <v>6219</v>
      </c>
      <c r="I951" t="s">
        <v>3947</v>
      </c>
      <c r="J951" s="2" t="str">
        <f t="shared" si="56"/>
        <v>{'average': 71,</v>
      </c>
      <c r="K951" s="2" t="str">
        <f t="shared" si="57"/>
        <v xml:space="preserve"> 71,</v>
      </c>
      <c r="L951" s="2" t="str">
        <f t="shared" si="59"/>
        <v xml:space="preserve"> 71</v>
      </c>
      <c r="M951" s="3">
        <f t="shared" si="58"/>
        <v>0.18309859154929578</v>
      </c>
      <c r="N951" s="2">
        <v>13</v>
      </c>
      <c r="O951" t="s">
        <v>105</v>
      </c>
      <c r="P951">
        <v>10</v>
      </c>
      <c r="Q951">
        <v>14</v>
      </c>
      <c r="R951">
        <v>12</v>
      </c>
      <c r="S951">
        <v>13</v>
      </c>
      <c r="T951">
        <v>17</v>
      </c>
      <c r="U951">
        <v>18</v>
      </c>
      <c r="V951" t="s">
        <v>6220</v>
      </c>
      <c r="W951" t="s">
        <v>6221</v>
      </c>
      <c r="X951" t="s">
        <v>215</v>
      </c>
      <c r="Y951">
        <v>16</v>
      </c>
      <c r="AA951" t="s">
        <v>4762</v>
      </c>
      <c r="AB951" s="6">
        <v>8</v>
      </c>
      <c r="AC951" t="s">
        <v>6195</v>
      </c>
      <c r="AD951" t="s">
        <v>6222</v>
      </c>
      <c r="AG951" t="s">
        <v>1869</v>
      </c>
      <c r="AH951" t="s">
        <v>219</v>
      </c>
      <c r="AI951" t="s">
        <v>94</v>
      </c>
      <c r="AJ951" t="s">
        <v>4765</v>
      </c>
      <c r="AK951" t="s">
        <v>1694</v>
      </c>
      <c r="AL951" t="s">
        <v>124</v>
      </c>
      <c r="AN951" t="b">
        <v>1</v>
      </c>
      <c r="AO951" t="b">
        <v>1</v>
      </c>
      <c r="AP951" t="b">
        <v>1</v>
      </c>
      <c r="AR951" t="s">
        <v>6223</v>
      </c>
      <c r="AS951" t="s">
        <v>3493</v>
      </c>
      <c r="AT951" t="s">
        <v>6224</v>
      </c>
      <c r="BF951" t="s">
        <v>6225</v>
      </c>
      <c r="BL951" t="s">
        <v>6226</v>
      </c>
      <c r="BM951" t="s">
        <v>6227</v>
      </c>
      <c r="BX951" t="s">
        <v>6228</v>
      </c>
      <c r="BZ951" t="s">
        <v>5388</v>
      </c>
    </row>
    <row r="952" spans="1:79" x14ac:dyDescent="0.25">
      <c r="A952" s="1">
        <v>950</v>
      </c>
      <c r="B952" t="s">
        <v>6229</v>
      </c>
      <c r="C952" t="s">
        <v>5368</v>
      </c>
      <c r="D952">
        <v>346</v>
      </c>
      <c r="E952" t="s">
        <v>100</v>
      </c>
      <c r="F952" t="s">
        <v>1000</v>
      </c>
      <c r="G952" t="s">
        <v>1305</v>
      </c>
      <c r="H952" t="s">
        <v>6230</v>
      </c>
      <c r="I952" t="s">
        <v>270</v>
      </c>
      <c r="J952" s="2" t="str">
        <f t="shared" si="56"/>
        <v>{'average': 27,</v>
      </c>
      <c r="K952" s="2" t="str">
        <f t="shared" si="57"/>
        <v xml:space="preserve"> 27,</v>
      </c>
      <c r="L952" s="2" t="str">
        <f t="shared" si="59"/>
        <v xml:space="preserve"> 27</v>
      </c>
      <c r="M952" s="3">
        <f t="shared" si="58"/>
        <v>0.18518518518518517</v>
      </c>
      <c r="N952" s="2">
        <v>5</v>
      </c>
      <c r="O952" t="s">
        <v>105</v>
      </c>
      <c r="P952">
        <v>10</v>
      </c>
      <c r="Q952">
        <v>12</v>
      </c>
      <c r="R952">
        <v>13</v>
      </c>
      <c r="S952">
        <v>12</v>
      </c>
      <c r="T952">
        <v>15</v>
      </c>
      <c r="U952">
        <v>11</v>
      </c>
      <c r="W952" t="s">
        <v>962</v>
      </c>
      <c r="Y952">
        <v>14</v>
      </c>
      <c r="AA952" t="s">
        <v>4450</v>
      </c>
      <c r="AB952" s="6">
        <v>2</v>
      </c>
      <c r="AD952" t="s">
        <v>6231</v>
      </c>
      <c r="AJ952" t="s">
        <v>4452</v>
      </c>
      <c r="AK952" t="s">
        <v>139</v>
      </c>
      <c r="AL952" t="s">
        <v>124</v>
      </c>
      <c r="AN952" t="b">
        <v>1</v>
      </c>
      <c r="AO952" t="b">
        <v>1</v>
      </c>
      <c r="AP952" t="b">
        <v>1</v>
      </c>
      <c r="AR952" t="s">
        <v>4481</v>
      </c>
      <c r="AS952" t="s">
        <v>348</v>
      </c>
      <c r="BF952" t="s">
        <v>6232</v>
      </c>
      <c r="BJ952" t="b">
        <v>1</v>
      </c>
      <c r="BN952" t="s">
        <v>6233</v>
      </c>
      <c r="BX952" t="s">
        <v>6234</v>
      </c>
      <c r="BZ952" t="s">
        <v>6235</v>
      </c>
    </row>
    <row r="953" spans="1:79" x14ac:dyDescent="0.25">
      <c r="A953" s="1">
        <v>951</v>
      </c>
      <c r="B953" t="s">
        <v>6236</v>
      </c>
      <c r="C953" t="s">
        <v>5368</v>
      </c>
      <c r="D953">
        <v>121</v>
      </c>
      <c r="E953" t="s">
        <v>100</v>
      </c>
      <c r="F953" t="s">
        <v>1037</v>
      </c>
      <c r="G953" t="s">
        <v>116</v>
      </c>
      <c r="H953" t="s">
        <v>6230</v>
      </c>
      <c r="I953" t="s">
        <v>1071</v>
      </c>
      <c r="J953" s="2" t="str">
        <f t="shared" si="56"/>
        <v>{'average': 22,</v>
      </c>
      <c r="K953" s="2" t="str">
        <f t="shared" si="57"/>
        <v xml:space="preserve"> 22,</v>
      </c>
      <c r="L953" s="2" t="str">
        <f t="shared" si="59"/>
        <v xml:space="preserve"> 22</v>
      </c>
      <c r="M953" s="3" t="e">
        <f t="shared" si="58"/>
        <v>#VALUE!</v>
      </c>
      <c r="N953" s="2" t="e">
        <v>#VALUE!</v>
      </c>
      <c r="O953" t="s">
        <v>105</v>
      </c>
      <c r="P953">
        <v>10</v>
      </c>
      <c r="Q953">
        <v>12</v>
      </c>
      <c r="R953">
        <v>11</v>
      </c>
      <c r="S953">
        <v>14</v>
      </c>
      <c r="T953">
        <v>15</v>
      </c>
      <c r="U953">
        <v>18</v>
      </c>
      <c r="W953" t="s">
        <v>3477</v>
      </c>
      <c r="X953" t="s">
        <v>226</v>
      </c>
      <c r="Y953">
        <v>14</v>
      </c>
      <c r="AA953" t="s">
        <v>5930</v>
      </c>
      <c r="AB953" s="6">
        <v>1</v>
      </c>
      <c r="AC953" t="s">
        <v>6237</v>
      </c>
      <c r="AD953" t="s">
        <v>6238</v>
      </c>
      <c r="AG953" t="s">
        <v>5017</v>
      </c>
      <c r="AH953" t="s">
        <v>230</v>
      </c>
      <c r="AJ953" t="s">
        <v>5933</v>
      </c>
      <c r="AK953" t="s">
        <v>139</v>
      </c>
      <c r="AL953" t="s">
        <v>124</v>
      </c>
      <c r="AM953" t="s">
        <v>125</v>
      </c>
      <c r="AN953" t="b">
        <v>1</v>
      </c>
      <c r="AO953" t="b">
        <v>1</v>
      </c>
      <c r="AP953" t="b">
        <v>1</v>
      </c>
      <c r="AR953" t="s">
        <v>6239</v>
      </c>
      <c r="AS953" t="s">
        <v>314</v>
      </c>
      <c r="AT953" t="s">
        <v>349</v>
      </c>
      <c r="BF953" t="s">
        <v>6240</v>
      </c>
      <c r="BJ953" t="b">
        <v>1</v>
      </c>
      <c r="BX953" t="s">
        <v>6241</v>
      </c>
      <c r="BZ953" t="s">
        <v>5477</v>
      </c>
    </row>
    <row r="954" spans="1:79" x14ac:dyDescent="0.25">
      <c r="A954" s="1">
        <v>952</v>
      </c>
      <c r="B954" t="s">
        <v>6242</v>
      </c>
      <c r="C954" t="s">
        <v>5368</v>
      </c>
      <c r="D954">
        <v>122</v>
      </c>
      <c r="E954" t="s">
        <v>100</v>
      </c>
      <c r="F954" t="s">
        <v>4224</v>
      </c>
      <c r="G954" t="s">
        <v>287</v>
      </c>
      <c r="H954" t="s">
        <v>3843</v>
      </c>
      <c r="I954" t="s">
        <v>6243</v>
      </c>
      <c r="J954" s="2" t="str">
        <f t="shared" si="56"/>
        <v>{'average': 26,</v>
      </c>
      <c r="K954" s="2" t="str">
        <f t="shared" si="57"/>
        <v xml:space="preserve"> 26,</v>
      </c>
      <c r="L954" s="2" t="str">
        <f t="shared" si="59"/>
        <v xml:space="preserve"> 26</v>
      </c>
      <c r="M954" s="3">
        <f t="shared" si="58"/>
        <v>0.15384615384615385</v>
      </c>
      <c r="N954" s="2">
        <v>4</v>
      </c>
      <c r="O954" t="s">
        <v>806</v>
      </c>
      <c r="P954">
        <v>14</v>
      </c>
      <c r="Q954">
        <v>11</v>
      </c>
      <c r="R954">
        <v>14</v>
      </c>
      <c r="S954">
        <v>11</v>
      </c>
      <c r="T954">
        <v>10</v>
      </c>
      <c r="U954">
        <v>9</v>
      </c>
      <c r="X954" t="s">
        <v>215</v>
      </c>
      <c r="Y954">
        <v>10</v>
      </c>
      <c r="Z954" t="s">
        <v>361</v>
      </c>
      <c r="AA954" t="s">
        <v>6244</v>
      </c>
      <c r="AB954" s="6">
        <v>1</v>
      </c>
      <c r="AC954" t="s">
        <v>6245</v>
      </c>
      <c r="AD954" t="s">
        <v>6246</v>
      </c>
      <c r="AG954" t="s">
        <v>2115</v>
      </c>
      <c r="AH954" t="s">
        <v>219</v>
      </c>
      <c r="AJ954" t="s">
        <v>1964</v>
      </c>
      <c r="AK954" t="s">
        <v>197</v>
      </c>
      <c r="AL954" t="s">
        <v>198</v>
      </c>
      <c r="AM954" t="s">
        <v>428</v>
      </c>
      <c r="AN954" t="b">
        <v>1</v>
      </c>
      <c r="AO954" t="b">
        <v>1</v>
      </c>
      <c r="AP954" t="b">
        <v>1</v>
      </c>
      <c r="BF954" t="s">
        <v>6247</v>
      </c>
      <c r="BJ954" t="b">
        <v>1</v>
      </c>
      <c r="BX954" t="s">
        <v>6248</v>
      </c>
      <c r="BZ954" t="s">
        <v>5388</v>
      </c>
    </row>
    <row r="955" spans="1:79" x14ac:dyDescent="0.25">
      <c r="A955" s="1">
        <v>953</v>
      </c>
      <c r="B955" t="s">
        <v>6249</v>
      </c>
      <c r="C955" t="s">
        <v>5368</v>
      </c>
      <c r="D955">
        <v>225</v>
      </c>
      <c r="E955" t="s">
        <v>100</v>
      </c>
      <c r="F955" t="s">
        <v>144</v>
      </c>
      <c r="G955" t="s">
        <v>189</v>
      </c>
      <c r="H955" t="s">
        <v>319</v>
      </c>
      <c r="I955" t="s">
        <v>719</v>
      </c>
      <c r="J955" s="2" t="str">
        <f t="shared" si="56"/>
        <v>{'average': 11,</v>
      </c>
      <c r="K955" s="2" t="str">
        <f t="shared" si="57"/>
        <v xml:space="preserve"> 11,</v>
      </c>
      <c r="L955" s="2" t="str">
        <f t="shared" si="59"/>
        <v xml:space="preserve"> 11</v>
      </c>
      <c r="M955" s="3">
        <f t="shared" si="58"/>
        <v>0.18181818181818182</v>
      </c>
      <c r="N955" s="2">
        <v>2</v>
      </c>
      <c r="O955" t="s">
        <v>105</v>
      </c>
      <c r="P955">
        <v>11</v>
      </c>
      <c r="Q955">
        <v>13</v>
      </c>
      <c r="R955">
        <v>12</v>
      </c>
      <c r="S955">
        <v>6</v>
      </c>
      <c r="T955">
        <v>10</v>
      </c>
      <c r="U955">
        <v>7</v>
      </c>
      <c r="X955" t="s">
        <v>515</v>
      </c>
      <c r="Y955">
        <v>10</v>
      </c>
      <c r="AA955" t="s">
        <v>6250</v>
      </c>
      <c r="AB955">
        <v>0.25</v>
      </c>
      <c r="AC955" t="s">
        <v>6251</v>
      </c>
      <c r="AD955" t="s">
        <v>6252</v>
      </c>
      <c r="AH955" t="s">
        <v>79</v>
      </c>
      <c r="AI955" t="s">
        <v>94</v>
      </c>
      <c r="AJ955" t="s">
        <v>95</v>
      </c>
      <c r="AK955" t="s">
        <v>605</v>
      </c>
      <c r="AL955" t="s">
        <v>198</v>
      </c>
      <c r="AN955" t="b">
        <v>1</v>
      </c>
      <c r="AO955" t="b">
        <v>1</v>
      </c>
      <c r="AP955" t="b">
        <v>1</v>
      </c>
      <c r="BD955" t="s">
        <v>6253</v>
      </c>
      <c r="BL955" t="s">
        <v>6254</v>
      </c>
      <c r="BM955" t="s">
        <v>6255</v>
      </c>
      <c r="BX955" t="s">
        <v>6256</v>
      </c>
    </row>
    <row r="956" spans="1:79" x14ac:dyDescent="0.25">
      <c r="A956" s="1">
        <v>954</v>
      </c>
      <c r="B956" t="s">
        <v>6257</v>
      </c>
      <c r="C956" t="s">
        <v>5368</v>
      </c>
      <c r="D956">
        <v>215</v>
      </c>
      <c r="E956" t="s">
        <v>304</v>
      </c>
      <c r="F956" t="s">
        <v>419</v>
      </c>
      <c r="G956" t="s">
        <v>269</v>
      </c>
      <c r="H956" t="s">
        <v>117</v>
      </c>
      <c r="I956" t="s">
        <v>816</v>
      </c>
      <c r="J956" s="2" t="str">
        <f t="shared" si="56"/>
        <v>{'average': 17,</v>
      </c>
      <c r="K956" s="2" t="str">
        <f t="shared" si="57"/>
        <v xml:space="preserve"> 17,</v>
      </c>
      <c r="L956" s="2" t="str">
        <f t="shared" si="59"/>
        <v xml:space="preserve"> 17</v>
      </c>
      <c r="M956" s="3" t="e">
        <f t="shared" si="58"/>
        <v>#VALUE!</v>
      </c>
      <c r="N956" s="2" t="e">
        <v>#VALUE!</v>
      </c>
      <c r="O956" t="s">
        <v>2978</v>
      </c>
      <c r="P956">
        <v>5</v>
      </c>
      <c r="Q956">
        <v>14</v>
      </c>
      <c r="R956">
        <v>10</v>
      </c>
      <c r="S956">
        <v>9</v>
      </c>
      <c r="T956">
        <v>11</v>
      </c>
      <c r="U956">
        <v>10</v>
      </c>
      <c r="W956" t="s">
        <v>1322</v>
      </c>
      <c r="X956" t="s">
        <v>226</v>
      </c>
      <c r="Y956">
        <v>12</v>
      </c>
      <c r="AA956" t="s">
        <v>6258</v>
      </c>
      <c r="AB956">
        <v>0.5</v>
      </c>
      <c r="AC956" t="s">
        <v>6259</v>
      </c>
      <c r="AD956" t="s">
        <v>6260</v>
      </c>
      <c r="AG956" t="s">
        <v>2099</v>
      </c>
      <c r="AH956" t="s">
        <v>230</v>
      </c>
      <c r="AI956" t="s">
        <v>155</v>
      </c>
      <c r="AJ956" t="s">
        <v>6261</v>
      </c>
      <c r="AK956" t="s">
        <v>123</v>
      </c>
      <c r="AL956" t="s">
        <v>158</v>
      </c>
      <c r="AM956" t="s">
        <v>282</v>
      </c>
      <c r="AN956" t="b">
        <v>1</v>
      </c>
      <c r="AO956" t="b">
        <v>1</v>
      </c>
      <c r="AP956" t="b">
        <v>1</v>
      </c>
      <c r="AR956" t="s">
        <v>6262</v>
      </c>
      <c r="AS956" t="s">
        <v>314</v>
      </c>
      <c r="AT956" t="s">
        <v>3131</v>
      </c>
      <c r="AU956" t="s">
        <v>361</v>
      </c>
      <c r="AV956" t="s">
        <v>389</v>
      </c>
      <c r="AX956" t="s">
        <v>429</v>
      </c>
      <c r="BF956" t="s">
        <v>6263</v>
      </c>
      <c r="BJ956" t="b">
        <v>1</v>
      </c>
      <c r="BL956" t="s">
        <v>6264</v>
      </c>
      <c r="BX956" t="s">
        <v>6265</v>
      </c>
      <c r="BZ956" t="s">
        <v>5421</v>
      </c>
    </row>
    <row r="957" spans="1:79" x14ac:dyDescent="0.25">
      <c r="A957" s="1">
        <v>955</v>
      </c>
      <c r="B957" t="s">
        <v>6266</v>
      </c>
      <c r="C957" t="s">
        <v>5368</v>
      </c>
      <c r="D957">
        <v>322</v>
      </c>
      <c r="E957" t="s">
        <v>304</v>
      </c>
      <c r="F957" t="s">
        <v>797</v>
      </c>
      <c r="G957" t="s">
        <v>79</v>
      </c>
      <c r="H957" t="s">
        <v>117</v>
      </c>
      <c r="I957" t="s">
        <v>4245</v>
      </c>
      <c r="J957" s="2" t="str">
        <f t="shared" si="56"/>
        <v xml:space="preserve">{'average': 3, </v>
      </c>
      <c r="K957" s="2" t="str">
        <f t="shared" si="57"/>
        <v xml:space="preserve"> 3, </v>
      </c>
      <c r="L957" s="2" t="str">
        <f t="shared" si="59"/>
        <v xml:space="preserve"> 3 </v>
      </c>
      <c r="M957" s="3" t="e">
        <f t="shared" si="58"/>
        <v>#VALUE!</v>
      </c>
      <c r="N957" s="2" t="e">
        <v>#VALUE!</v>
      </c>
      <c r="O957" t="s">
        <v>1531</v>
      </c>
      <c r="P957">
        <v>6</v>
      </c>
      <c r="Q957">
        <v>15</v>
      </c>
      <c r="R957">
        <v>10</v>
      </c>
      <c r="S957">
        <v>2</v>
      </c>
      <c r="T957">
        <v>14</v>
      </c>
      <c r="U957">
        <v>7</v>
      </c>
      <c r="W957" t="s">
        <v>1110</v>
      </c>
      <c r="Y957">
        <v>14</v>
      </c>
      <c r="AB957" s="6">
        <v>0</v>
      </c>
      <c r="AC957" t="s">
        <v>6267</v>
      </c>
      <c r="AD957" t="s">
        <v>6268</v>
      </c>
      <c r="AG957" t="s">
        <v>1214</v>
      </c>
      <c r="AK957" t="s">
        <v>123</v>
      </c>
      <c r="AL957" t="s">
        <v>124</v>
      </c>
      <c r="AN957" t="b">
        <v>1</v>
      </c>
      <c r="BF957" t="s">
        <v>6269</v>
      </c>
      <c r="BJ957" t="b">
        <v>1</v>
      </c>
      <c r="BX957" t="s">
        <v>6270</v>
      </c>
      <c r="BZ957" t="s">
        <v>6271</v>
      </c>
      <c r="CA957" t="b">
        <v>1</v>
      </c>
    </row>
    <row r="958" spans="1:79" x14ac:dyDescent="0.25">
      <c r="A958" s="1">
        <v>956</v>
      </c>
      <c r="B958" t="s">
        <v>6272</v>
      </c>
      <c r="C958" t="s">
        <v>5368</v>
      </c>
      <c r="D958">
        <v>124</v>
      </c>
      <c r="E958" t="s">
        <v>130</v>
      </c>
      <c r="F958" t="s">
        <v>419</v>
      </c>
      <c r="G958" t="s">
        <v>116</v>
      </c>
      <c r="H958" t="s">
        <v>162</v>
      </c>
      <c r="I958" t="s">
        <v>6273</v>
      </c>
      <c r="J958" s="2" t="str">
        <f t="shared" si="56"/>
        <v>{'average': 126</v>
      </c>
      <c r="K958" s="2" t="str">
        <f t="shared" si="57"/>
        <v xml:space="preserve"> 126</v>
      </c>
      <c r="L958" s="2" t="e">
        <f t="shared" si="59"/>
        <v>#VALUE!</v>
      </c>
      <c r="M958" s="3">
        <f t="shared" si="58"/>
        <v>0.47619047619047616</v>
      </c>
      <c r="N958" s="2">
        <v>60</v>
      </c>
      <c r="O958" t="s">
        <v>6274</v>
      </c>
      <c r="P958">
        <v>20</v>
      </c>
      <c r="Q958">
        <v>8</v>
      </c>
      <c r="R958">
        <v>20</v>
      </c>
      <c r="S958">
        <v>5</v>
      </c>
      <c r="T958">
        <v>10</v>
      </c>
      <c r="U958">
        <v>5</v>
      </c>
      <c r="X958" t="s">
        <v>3101</v>
      </c>
      <c r="Y958">
        <v>10</v>
      </c>
      <c r="Z958" t="s">
        <v>86</v>
      </c>
      <c r="AA958" t="s">
        <v>5319</v>
      </c>
      <c r="AB958" s="6">
        <v>5</v>
      </c>
      <c r="AC958" t="s">
        <v>6275</v>
      </c>
      <c r="AD958" t="s">
        <v>6276</v>
      </c>
      <c r="AG958" t="s">
        <v>2549</v>
      </c>
      <c r="AH958" t="s">
        <v>3104</v>
      </c>
      <c r="AI958" t="s">
        <v>94</v>
      </c>
      <c r="AJ958" t="s">
        <v>1809</v>
      </c>
      <c r="AK958" t="s">
        <v>139</v>
      </c>
      <c r="AL958" t="s">
        <v>97</v>
      </c>
      <c r="AN958" t="b">
        <v>1</v>
      </c>
      <c r="AO958" t="b">
        <v>1</v>
      </c>
      <c r="AP958" t="b">
        <v>1</v>
      </c>
      <c r="AU958" t="s">
        <v>361</v>
      </c>
      <c r="AV958" t="s">
        <v>6277</v>
      </c>
      <c r="AX958" t="s">
        <v>2250</v>
      </c>
      <c r="BF958" t="s">
        <v>6278</v>
      </c>
      <c r="BJ958" t="b">
        <v>1</v>
      </c>
      <c r="BX958" t="s">
        <v>6279</v>
      </c>
      <c r="BZ958" t="s">
        <v>5388</v>
      </c>
      <c r="CA958" t="b">
        <v>1</v>
      </c>
    </row>
    <row r="959" spans="1:79" x14ac:dyDescent="0.25">
      <c r="A959" s="1">
        <v>957</v>
      </c>
      <c r="B959" t="s">
        <v>6280</v>
      </c>
      <c r="C959" t="s">
        <v>5368</v>
      </c>
      <c r="D959">
        <v>145</v>
      </c>
      <c r="E959" t="s">
        <v>130</v>
      </c>
      <c r="F959" t="s">
        <v>419</v>
      </c>
      <c r="G959" t="s">
        <v>287</v>
      </c>
      <c r="H959" t="s">
        <v>162</v>
      </c>
      <c r="I959" t="s">
        <v>420</v>
      </c>
      <c r="J959" s="2" t="str">
        <f t="shared" si="56"/>
        <v>{'average': 200</v>
      </c>
      <c r="K959" s="2" t="str">
        <f t="shared" si="57"/>
        <v xml:space="preserve"> 200</v>
      </c>
      <c r="L959" s="2" t="e">
        <f t="shared" si="59"/>
        <v>#VALUE!</v>
      </c>
      <c r="M959" s="3">
        <f t="shared" si="58"/>
        <v>0.56000000000000005</v>
      </c>
      <c r="N959" s="2">
        <v>112</v>
      </c>
      <c r="O959" t="s">
        <v>421</v>
      </c>
      <c r="P959">
        <v>22</v>
      </c>
      <c r="Q959">
        <v>12</v>
      </c>
      <c r="R959">
        <v>24</v>
      </c>
      <c r="S959">
        <v>16</v>
      </c>
      <c r="T959">
        <v>15</v>
      </c>
      <c r="U959">
        <v>16</v>
      </c>
      <c r="V959" t="s">
        <v>6281</v>
      </c>
      <c r="X959" t="s">
        <v>215</v>
      </c>
      <c r="Y959">
        <v>12</v>
      </c>
      <c r="AA959" t="s">
        <v>5664</v>
      </c>
      <c r="AB959" s="6">
        <v>11</v>
      </c>
      <c r="AC959" t="s">
        <v>6282</v>
      </c>
      <c r="AD959" t="s">
        <v>6283</v>
      </c>
      <c r="AH959" t="s">
        <v>219</v>
      </c>
      <c r="AI959" t="s">
        <v>94</v>
      </c>
      <c r="AJ959" t="s">
        <v>5667</v>
      </c>
      <c r="AK959" t="s">
        <v>1264</v>
      </c>
      <c r="AL959" t="s">
        <v>124</v>
      </c>
      <c r="AN959" t="b">
        <v>1</v>
      </c>
      <c r="AO959" t="b">
        <v>1</v>
      </c>
      <c r="AP959" t="b">
        <v>1</v>
      </c>
      <c r="AR959" t="s">
        <v>6284</v>
      </c>
      <c r="AS959" t="s">
        <v>314</v>
      </c>
      <c r="AU959" t="s">
        <v>429</v>
      </c>
      <c r="BD959" t="s">
        <v>6059</v>
      </c>
      <c r="BF959" t="s">
        <v>6285</v>
      </c>
      <c r="BJ959" t="b">
        <v>1</v>
      </c>
      <c r="BL959" t="s">
        <v>6061</v>
      </c>
      <c r="BM959" t="s">
        <v>6286</v>
      </c>
      <c r="BX959" t="s">
        <v>6287</v>
      </c>
      <c r="BZ959" t="s">
        <v>5421</v>
      </c>
    </row>
    <row r="960" spans="1:79" x14ac:dyDescent="0.25">
      <c r="A960" s="1">
        <v>958</v>
      </c>
      <c r="B960" t="s">
        <v>6288</v>
      </c>
      <c r="C960" t="s">
        <v>5368</v>
      </c>
      <c r="D960">
        <v>322</v>
      </c>
      <c r="E960" t="s">
        <v>77</v>
      </c>
      <c r="F960" t="s">
        <v>797</v>
      </c>
      <c r="G960" t="s">
        <v>79</v>
      </c>
      <c r="H960" t="s">
        <v>541</v>
      </c>
      <c r="I960" t="s">
        <v>6289</v>
      </c>
      <c r="J960" s="2" t="str">
        <f t="shared" si="56"/>
        <v>{'average': 76,</v>
      </c>
      <c r="K960" s="2" t="str">
        <f t="shared" si="57"/>
        <v xml:space="preserve"> 76,</v>
      </c>
      <c r="L960" s="2" t="str">
        <f t="shared" si="59"/>
        <v xml:space="preserve"> 76</v>
      </c>
      <c r="M960" s="3">
        <f t="shared" si="58"/>
        <v>0.31578947368421051</v>
      </c>
      <c r="N960" s="2">
        <v>24</v>
      </c>
      <c r="O960" t="s">
        <v>308</v>
      </c>
      <c r="P960">
        <v>22</v>
      </c>
      <c r="Q960">
        <v>9</v>
      </c>
      <c r="R960">
        <v>17</v>
      </c>
      <c r="S960">
        <v>3</v>
      </c>
      <c r="T960">
        <v>11</v>
      </c>
      <c r="U960">
        <v>6</v>
      </c>
      <c r="Y960">
        <v>10</v>
      </c>
      <c r="AB960" s="6">
        <v>4</v>
      </c>
      <c r="AC960" t="s">
        <v>6290</v>
      </c>
      <c r="AD960" t="s">
        <v>6291</v>
      </c>
      <c r="AK960" t="s">
        <v>605</v>
      </c>
      <c r="AL960" t="s">
        <v>124</v>
      </c>
      <c r="AM960" t="s">
        <v>787</v>
      </c>
      <c r="AN960" t="b">
        <v>1</v>
      </c>
      <c r="BF960" t="s">
        <v>6292</v>
      </c>
      <c r="BJ960" t="b">
        <v>1</v>
      </c>
      <c r="BX960" t="s">
        <v>6293</v>
      </c>
      <c r="BZ960" t="s">
        <v>5523</v>
      </c>
      <c r="CA960" t="b">
        <v>1</v>
      </c>
    </row>
    <row r="961" spans="1:79" x14ac:dyDescent="0.25">
      <c r="A961" s="1">
        <v>959</v>
      </c>
      <c r="B961" t="s">
        <v>6294</v>
      </c>
      <c r="C961" t="s">
        <v>5368</v>
      </c>
      <c r="D961">
        <v>322</v>
      </c>
      <c r="E961" t="s">
        <v>130</v>
      </c>
      <c r="F961" t="s">
        <v>797</v>
      </c>
      <c r="G961" t="s">
        <v>79</v>
      </c>
      <c r="H961" t="s">
        <v>577</v>
      </c>
      <c r="I961" t="s">
        <v>5998</v>
      </c>
      <c r="J961" s="2" t="str">
        <f t="shared" si="56"/>
        <v>{'average': 13,</v>
      </c>
      <c r="K961" s="2" t="str">
        <f t="shared" si="57"/>
        <v xml:space="preserve"> 13,</v>
      </c>
      <c r="L961" s="2" t="str">
        <f t="shared" si="59"/>
        <v xml:space="preserve"> 13</v>
      </c>
      <c r="M961" s="3">
        <f t="shared" si="58"/>
        <v>0.15384615384615385</v>
      </c>
      <c r="N961" s="2">
        <v>2</v>
      </c>
      <c r="O961" t="s">
        <v>569</v>
      </c>
      <c r="P961">
        <v>16</v>
      </c>
      <c r="Q961">
        <v>10</v>
      </c>
      <c r="R961">
        <v>12</v>
      </c>
      <c r="S961">
        <v>2</v>
      </c>
      <c r="T961">
        <v>10</v>
      </c>
      <c r="U961">
        <v>6</v>
      </c>
      <c r="Y961">
        <v>10</v>
      </c>
      <c r="AB961">
        <v>0.25</v>
      </c>
      <c r="AC961" t="s">
        <v>6295</v>
      </c>
      <c r="AD961" t="s">
        <v>6296</v>
      </c>
      <c r="AG961" t="s">
        <v>2488</v>
      </c>
      <c r="AK961" t="s">
        <v>139</v>
      </c>
      <c r="AL961" t="s">
        <v>124</v>
      </c>
      <c r="AM961" t="s">
        <v>787</v>
      </c>
      <c r="AN961" t="b">
        <v>1</v>
      </c>
      <c r="BF961" t="s">
        <v>6297</v>
      </c>
      <c r="BJ961" t="b">
        <v>1</v>
      </c>
      <c r="BX961" t="s">
        <v>6298</v>
      </c>
      <c r="BZ961" t="s">
        <v>5833</v>
      </c>
      <c r="CA961" t="b">
        <v>1</v>
      </c>
    </row>
    <row r="962" spans="1:79" x14ac:dyDescent="0.25">
      <c r="A962" s="1">
        <v>960</v>
      </c>
      <c r="B962" t="s">
        <v>6299</v>
      </c>
      <c r="C962" t="s">
        <v>5368</v>
      </c>
      <c r="D962">
        <v>130</v>
      </c>
      <c r="E962" t="s">
        <v>77</v>
      </c>
      <c r="F962" t="s">
        <v>6300</v>
      </c>
      <c r="G962" t="s">
        <v>6301</v>
      </c>
      <c r="H962" t="s">
        <v>2464</v>
      </c>
      <c r="I962" t="s">
        <v>6302</v>
      </c>
      <c r="J962" s="2" t="str">
        <f t="shared" si="56"/>
        <v>{'average': 313</v>
      </c>
      <c r="K962" s="2" t="str">
        <f t="shared" si="57"/>
        <v xml:space="preserve"> 313</v>
      </c>
      <c r="L962" s="2" t="e">
        <f t="shared" si="59"/>
        <v>#VALUE!</v>
      </c>
      <c r="M962" s="3">
        <f t="shared" si="58"/>
        <v>0.60702875399361023</v>
      </c>
      <c r="N962" s="2">
        <v>190</v>
      </c>
      <c r="O962" t="s">
        <v>6303</v>
      </c>
      <c r="P962">
        <v>30</v>
      </c>
      <c r="Q962">
        <v>21</v>
      </c>
      <c r="R962">
        <v>30</v>
      </c>
      <c r="S962">
        <v>21</v>
      </c>
      <c r="T962">
        <v>22</v>
      </c>
      <c r="U962">
        <v>27</v>
      </c>
      <c r="V962" t="s">
        <v>6304</v>
      </c>
      <c r="W962" t="s">
        <v>6305</v>
      </c>
      <c r="X962" t="s">
        <v>515</v>
      </c>
      <c r="Y962">
        <v>16</v>
      </c>
      <c r="AA962" t="s">
        <v>3232</v>
      </c>
      <c r="AB962" s="6">
        <v>23</v>
      </c>
      <c r="AC962" t="s">
        <v>6306</v>
      </c>
      <c r="AD962" t="s">
        <v>6307</v>
      </c>
      <c r="AE962" t="s">
        <v>6308</v>
      </c>
      <c r="AG962" t="s">
        <v>521</v>
      </c>
      <c r="AH962" t="s">
        <v>79</v>
      </c>
      <c r="AJ962" t="s">
        <v>1965</v>
      </c>
      <c r="AK962" t="s">
        <v>139</v>
      </c>
      <c r="AL962" t="s">
        <v>97</v>
      </c>
      <c r="AM962" t="s">
        <v>6309</v>
      </c>
      <c r="AN962" t="b">
        <v>1</v>
      </c>
      <c r="AO962" t="b">
        <v>1</v>
      </c>
      <c r="AP962" t="b">
        <v>1</v>
      </c>
      <c r="AR962" t="s">
        <v>6310</v>
      </c>
      <c r="AS962" t="s">
        <v>314</v>
      </c>
      <c r="AT962" t="s">
        <v>787</v>
      </c>
      <c r="AU962" t="s">
        <v>6311</v>
      </c>
      <c r="BF962" t="s">
        <v>6312</v>
      </c>
      <c r="BX962" t="s">
        <v>6313</v>
      </c>
    </row>
    <row r="963" spans="1:79" x14ac:dyDescent="0.25">
      <c r="A963" s="1">
        <v>961</v>
      </c>
      <c r="B963" t="s">
        <v>6314</v>
      </c>
      <c r="C963" t="s">
        <v>5368</v>
      </c>
      <c r="D963">
        <v>73</v>
      </c>
      <c r="E963" t="s">
        <v>100</v>
      </c>
      <c r="F963" t="s">
        <v>510</v>
      </c>
      <c r="G963" t="s">
        <v>287</v>
      </c>
      <c r="H963" t="s">
        <v>174</v>
      </c>
      <c r="I963" t="s">
        <v>1508</v>
      </c>
      <c r="J963" s="2" t="str">
        <f t="shared" ref="J963:J1026" si="60">LEFT(I963, 15)</f>
        <v>{'average': 153</v>
      </c>
      <c r="K963" s="2" t="str">
        <f t="shared" ref="K963:K1026" si="61">RIGHT(J963, LEN(J963)-FIND(":",J963))</f>
        <v xml:space="preserve"> 153</v>
      </c>
      <c r="L963" s="2" t="e">
        <f t="shared" si="59"/>
        <v>#VALUE!</v>
      </c>
      <c r="M963" s="3">
        <f t="shared" ref="M963:M1026" si="62">IF(ISERROR(L963), N963/K963, N963/L963)</f>
        <v>0.47058823529411764</v>
      </c>
      <c r="N963" s="2">
        <v>72</v>
      </c>
      <c r="O963" t="s">
        <v>147</v>
      </c>
      <c r="P963">
        <v>18</v>
      </c>
      <c r="Q963">
        <v>16</v>
      </c>
      <c r="R963">
        <v>18</v>
      </c>
      <c r="S963">
        <v>14</v>
      </c>
      <c r="T963">
        <v>14</v>
      </c>
      <c r="U963">
        <v>18</v>
      </c>
      <c r="V963" t="s">
        <v>6315</v>
      </c>
      <c r="X963" t="s">
        <v>515</v>
      </c>
      <c r="Y963">
        <v>12</v>
      </c>
      <c r="Z963" t="s">
        <v>516</v>
      </c>
      <c r="AA963" t="s">
        <v>5715</v>
      </c>
      <c r="AB963" s="6">
        <v>12</v>
      </c>
      <c r="AC963" t="s">
        <v>6316</v>
      </c>
      <c r="AD963" t="s">
        <v>6317</v>
      </c>
      <c r="AG963" t="s">
        <v>92</v>
      </c>
      <c r="AH963" t="s">
        <v>79</v>
      </c>
      <c r="AI963" t="s">
        <v>370</v>
      </c>
      <c r="AJ963" t="s">
        <v>632</v>
      </c>
      <c r="AK963" t="s">
        <v>1871</v>
      </c>
      <c r="AL963" t="s">
        <v>111</v>
      </c>
      <c r="AM963" t="s">
        <v>389</v>
      </c>
      <c r="AN963" t="b">
        <v>1</v>
      </c>
      <c r="AO963" t="b">
        <v>1</v>
      </c>
      <c r="AP963" t="b">
        <v>1</v>
      </c>
      <c r="AU963" t="s">
        <v>526</v>
      </c>
      <c r="AV963" t="s">
        <v>389</v>
      </c>
      <c r="AW963" t="s">
        <v>6318</v>
      </c>
      <c r="BF963" t="s">
        <v>6319</v>
      </c>
      <c r="BJ963" t="b">
        <v>1</v>
      </c>
      <c r="BL963" t="s">
        <v>6320</v>
      </c>
      <c r="BM963" t="s">
        <v>6321</v>
      </c>
      <c r="BX963" t="s">
        <v>6322</v>
      </c>
    </row>
    <row r="964" spans="1:79" x14ac:dyDescent="0.25">
      <c r="A964" s="1">
        <v>962</v>
      </c>
      <c r="B964" t="s">
        <v>6323</v>
      </c>
      <c r="C964" t="s">
        <v>5368</v>
      </c>
      <c r="D964">
        <v>131</v>
      </c>
      <c r="E964" t="s">
        <v>100</v>
      </c>
      <c r="F964" t="s">
        <v>78</v>
      </c>
      <c r="G964" t="s">
        <v>269</v>
      </c>
      <c r="H964" t="s">
        <v>475</v>
      </c>
      <c r="I964" t="s">
        <v>212</v>
      </c>
      <c r="J964" s="2" t="str">
        <f t="shared" si="60"/>
        <v>{'average': 44,</v>
      </c>
      <c r="K964" s="2" t="str">
        <f t="shared" si="61"/>
        <v xml:space="preserve"> 44,</v>
      </c>
      <c r="L964" s="2" t="str">
        <f t="shared" ref="L964:L1027" si="63">REPLACE(K964, FIND(",", K964), 1, "")</f>
        <v xml:space="preserve"> 44</v>
      </c>
      <c r="M964" s="3">
        <f t="shared" si="62"/>
        <v>0.18181818181818182</v>
      </c>
      <c r="N964" s="2">
        <v>8</v>
      </c>
      <c r="O964" t="s">
        <v>1093</v>
      </c>
      <c r="P964">
        <v>14</v>
      </c>
      <c r="Q964">
        <v>15</v>
      </c>
      <c r="R964">
        <v>13</v>
      </c>
      <c r="S964">
        <v>7</v>
      </c>
      <c r="T964">
        <v>12</v>
      </c>
      <c r="U964">
        <v>8</v>
      </c>
      <c r="W964" t="s">
        <v>6324</v>
      </c>
      <c r="X964" t="s">
        <v>226</v>
      </c>
      <c r="Y964">
        <v>13</v>
      </c>
      <c r="AB964" s="6">
        <v>2</v>
      </c>
      <c r="AC964" t="s">
        <v>6325</v>
      </c>
      <c r="AD964" t="s">
        <v>6326</v>
      </c>
      <c r="AG964" t="s">
        <v>4936</v>
      </c>
      <c r="AH964" t="s">
        <v>230</v>
      </c>
      <c r="AI964" t="s">
        <v>94</v>
      </c>
      <c r="AK964" t="s">
        <v>386</v>
      </c>
      <c r="AL964" t="s">
        <v>373</v>
      </c>
      <c r="AM964" t="s">
        <v>6327</v>
      </c>
      <c r="AN964" t="b">
        <v>1</v>
      </c>
      <c r="AO964" t="b">
        <v>1</v>
      </c>
      <c r="AP964" t="b">
        <v>1</v>
      </c>
      <c r="BF964" t="s">
        <v>6328</v>
      </c>
      <c r="BJ964" t="b">
        <v>1</v>
      </c>
      <c r="BL964" t="s">
        <v>6329</v>
      </c>
      <c r="BX964" t="s">
        <v>6330</v>
      </c>
      <c r="BZ964" t="s">
        <v>5477</v>
      </c>
    </row>
    <row r="965" spans="1:79" x14ac:dyDescent="0.25">
      <c r="A965" s="1">
        <v>963</v>
      </c>
      <c r="B965" t="s">
        <v>6331</v>
      </c>
      <c r="C965" t="s">
        <v>5368</v>
      </c>
      <c r="D965">
        <v>132</v>
      </c>
      <c r="E965" t="s">
        <v>130</v>
      </c>
      <c r="F965" t="s">
        <v>363</v>
      </c>
      <c r="G965" t="s">
        <v>109</v>
      </c>
      <c r="H965" t="s">
        <v>541</v>
      </c>
      <c r="I965" t="s">
        <v>1711</v>
      </c>
      <c r="J965" s="2" t="str">
        <f t="shared" si="60"/>
        <v>{'average': 85,</v>
      </c>
      <c r="K965" s="2" t="str">
        <f t="shared" si="61"/>
        <v xml:space="preserve"> 85,</v>
      </c>
      <c r="L965" s="2" t="str">
        <f t="shared" si="63"/>
        <v xml:space="preserve"> 85</v>
      </c>
      <c r="M965" s="3">
        <f t="shared" si="62"/>
        <v>0.35294117647058826</v>
      </c>
      <c r="N965" s="2">
        <v>30</v>
      </c>
      <c r="O965" t="s">
        <v>308</v>
      </c>
      <c r="P965">
        <v>21</v>
      </c>
      <c r="Q965">
        <v>8</v>
      </c>
      <c r="R965">
        <v>17</v>
      </c>
      <c r="S965">
        <v>6</v>
      </c>
      <c r="T965">
        <v>10</v>
      </c>
      <c r="U965">
        <v>8</v>
      </c>
      <c r="W965" t="s">
        <v>1110</v>
      </c>
      <c r="X965" t="s">
        <v>226</v>
      </c>
      <c r="Y965">
        <v>14</v>
      </c>
      <c r="AA965" t="s">
        <v>4584</v>
      </c>
      <c r="AB965" s="6">
        <v>4</v>
      </c>
      <c r="AC965" t="s">
        <v>6332</v>
      </c>
      <c r="AD965" t="s">
        <v>6333</v>
      </c>
      <c r="AH965" t="s">
        <v>230</v>
      </c>
      <c r="AI965" t="s">
        <v>94</v>
      </c>
      <c r="AJ965" t="s">
        <v>4587</v>
      </c>
      <c r="AK965" t="s">
        <v>110</v>
      </c>
      <c r="AL965" t="s">
        <v>124</v>
      </c>
      <c r="AN965" t="b">
        <v>1</v>
      </c>
      <c r="AO965" t="b">
        <v>1</v>
      </c>
      <c r="AP965" t="b">
        <v>1</v>
      </c>
      <c r="BF965" t="s">
        <v>6334</v>
      </c>
      <c r="BJ965" t="b">
        <v>1</v>
      </c>
      <c r="BX965" t="s">
        <v>6335</v>
      </c>
      <c r="BZ965" t="s">
        <v>6336</v>
      </c>
    </row>
    <row r="966" spans="1:79" x14ac:dyDescent="0.25">
      <c r="A966" s="1">
        <v>964</v>
      </c>
      <c r="B966" t="s">
        <v>6337</v>
      </c>
      <c r="C966" t="s">
        <v>5368</v>
      </c>
      <c r="D966">
        <v>133</v>
      </c>
      <c r="E966" t="s">
        <v>473</v>
      </c>
      <c r="F966" t="s">
        <v>890</v>
      </c>
      <c r="G966" t="s">
        <v>173</v>
      </c>
      <c r="H966" t="s">
        <v>567</v>
      </c>
      <c r="I966" t="s">
        <v>3124</v>
      </c>
      <c r="J966" s="2" t="str">
        <f t="shared" si="60"/>
        <v>{'average': 14,</v>
      </c>
      <c r="K966" s="2" t="str">
        <f t="shared" si="61"/>
        <v xml:space="preserve"> 14,</v>
      </c>
      <c r="L966" s="2" t="str">
        <f t="shared" si="63"/>
        <v xml:space="preserve"> 14</v>
      </c>
      <c r="M966" s="3">
        <f t="shared" si="62"/>
        <v>0.2857142857142857</v>
      </c>
      <c r="N966" s="2">
        <v>4</v>
      </c>
      <c r="O966" t="s">
        <v>1531</v>
      </c>
      <c r="P966">
        <v>3</v>
      </c>
      <c r="Q966">
        <v>20</v>
      </c>
      <c r="R966">
        <v>13</v>
      </c>
      <c r="S966">
        <v>14</v>
      </c>
      <c r="T966">
        <v>12</v>
      </c>
      <c r="U966">
        <v>16</v>
      </c>
      <c r="W966" t="s">
        <v>6338</v>
      </c>
      <c r="X966" t="s">
        <v>226</v>
      </c>
      <c r="Y966">
        <v>13</v>
      </c>
      <c r="AA966" t="s">
        <v>6339</v>
      </c>
      <c r="AB966" s="6">
        <v>2</v>
      </c>
      <c r="AC966" t="s">
        <v>6340</v>
      </c>
      <c r="AD966" t="s">
        <v>6341</v>
      </c>
      <c r="AF966" t="s">
        <v>6342</v>
      </c>
      <c r="AG966" t="s">
        <v>92</v>
      </c>
      <c r="AH966" t="s">
        <v>230</v>
      </c>
      <c r="AI966" t="s">
        <v>155</v>
      </c>
      <c r="AJ966" t="s">
        <v>6343</v>
      </c>
      <c r="AK966" t="s">
        <v>197</v>
      </c>
      <c r="AL966" t="s">
        <v>124</v>
      </c>
      <c r="AM966" t="s">
        <v>428</v>
      </c>
      <c r="AN966" t="b">
        <v>1</v>
      </c>
      <c r="AO966" t="b">
        <v>1</v>
      </c>
      <c r="AP966" t="b">
        <v>1</v>
      </c>
      <c r="AR966" t="s">
        <v>6344</v>
      </c>
      <c r="AS966" t="s">
        <v>314</v>
      </c>
      <c r="AT966" t="s">
        <v>282</v>
      </c>
      <c r="BX966" t="s">
        <v>6345</v>
      </c>
      <c r="BZ966" t="s">
        <v>5477</v>
      </c>
    </row>
    <row r="967" spans="1:79" x14ac:dyDescent="0.25">
      <c r="A967" s="1">
        <v>965</v>
      </c>
      <c r="B967" t="s">
        <v>6346</v>
      </c>
      <c r="C967" t="s">
        <v>5368</v>
      </c>
      <c r="D967">
        <v>133</v>
      </c>
      <c r="E967" t="s">
        <v>473</v>
      </c>
      <c r="F967" t="s">
        <v>890</v>
      </c>
      <c r="G967" t="s">
        <v>173</v>
      </c>
      <c r="H967" t="s">
        <v>567</v>
      </c>
      <c r="I967" t="s">
        <v>3124</v>
      </c>
      <c r="J967" s="2" t="str">
        <f t="shared" si="60"/>
        <v>{'average': 14,</v>
      </c>
      <c r="K967" s="2" t="str">
        <f t="shared" si="61"/>
        <v xml:space="preserve"> 14,</v>
      </c>
      <c r="L967" s="2" t="str">
        <f t="shared" si="63"/>
        <v xml:space="preserve"> 14</v>
      </c>
      <c r="M967" s="3">
        <f t="shared" si="62"/>
        <v>0.2857142857142857</v>
      </c>
      <c r="N967" s="2">
        <v>4</v>
      </c>
      <c r="O967" t="s">
        <v>1531</v>
      </c>
      <c r="P967">
        <v>3</v>
      </c>
      <c r="Q967">
        <v>20</v>
      </c>
      <c r="R967">
        <v>13</v>
      </c>
      <c r="S967">
        <v>14</v>
      </c>
      <c r="T967">
        <v>12</v>
      </c>
      <c r="U967">
        <v>16</v>
      </c>
      <c r="W967" t="s">
        <v>6338</v>
      </c>
      <c r="X967" t="s">
        <v>226</v>
      </c>
      <c r="Y967">
        <v>13</v>
      </c>
      <c r="AA967" t="s">
        <v>6339</v>
      </c>
      <c r="AB967" s="6">
        <v>2</v>
      </c>
      <c r="AC967" t="s">
        <v>6340</v>
      </c>
      <c r="AD967" t="s">
        <v>6341</v>
      </c>
      <c r="AF967" t="s">
        <v>6342</v>
      </c>
      <c r="AG967" t="s">
        <v>92</v>
      </c>
      <c r="AH967" t="s">
        <v>230</v>
      </c>
      <c r="AI967" t="s">
        <v>155</v>
      </c>
      <c r="AJ967" t="s">
        <v>6343</v>
      </c>
      <c r="AK967" t="s">
        <v>197</v>
      </c>
      <c r="AL967" t="s">
        <v>124</v>
      </c>
      <c r="AM967" t="s">
        <v>428</v>
      </c>
      <c r="AN967" t="b">
        <v>1</v>
      </c>
      <c r="AO967" t="b">
        <v>1</v>
      </c>
      <c r="AP967" t="b">
        <v>1</v>
      </c>
      <c r="AR967" t="s">
        <v>6347</v>
      </c>
      <c r="AS967" t="s">
        <v>314</v>
      </c>
      <c r="AT967" t="s">
        <v>282</v>
      </c>
      <c r="BF967" t="s">
        <v>6292</v>
      </c>
      <c r="BX967" t="s">
        <v>6345</v>
      </c>
      <c r="BZ967" t="s">
        <v>5477</v>
      </c>
    </row>
    <row r="968" spans="1:79" x14ac:dyDescent="0.25">
      <c r="A968" s="1">
        <v>966</v>
      </c>
      <c r="B968" t="s">
        <v>6348</v>
      </c>
      <c r="C968" t="s">
        <v>5368</v>
      </c>
      <c r="D968">
        <v>133</v>
      </c>
      <c r="E968" t="s">
        <v>473</v>
      </c>
      <c r="F968" t="s">
        <v>890</v>
      </c>
      <c r="G968" t="s">
        <v>173</v>
      </c>
      <c r="H968" t="s">
        <v>567</v>
      </c>
      <c r="I968" t="s">
        <v>3124</v>
      </c>
      <c r="J968" s="2" t="str">
        <f t="shared" si="60"/>
        <v>{'average': 14,</v>
      </c>
      <c r="K968" s="2" t="str">
        <f t="shared" si="61"/>
        <v xml:space="preserve"> 14,</v>
      </c>
      <c r="L968" s="2" t="str">
        <f t="shared" si="63"/>
        <v xml:space="preserve"> 14</v>
      </c>
      <c r="M968" s="3">
        <f t="shared" si="62"/>
        <v>0.2857142857142857</v>
      </c>
      <c r="N968" s="2">
        <v>4</v>
      </c>
      <c r="O968" t="s">
        <v>1531</v>
      </c>
      <c r="P968">
        <v>3</v>
      </c>
      <c r="Q968">
        <v>20</v>
      </c>
      <c r="R968">
        <v>13</v>
      </c>
      <c r="S968">
        <v>14</v>
      </c>
      <c r="T968">
        <v>12</v>
      </c>
      <c r="U968">
        <v>16</v>
      </c>
      <c r="W968" t="s">
        <v>6338</v>
      </c>
      <c r="X968" t="s">
        <v>226</v>
      </c>
      <c r="Y968">
        <v>13</v>
      </c>
      <c r="AA968" t="s">
        <v>6339</v>
      </c>
      <c r="AB968" s="6">
        <v>2</v>
      </c>
      <c r="AC968" t="s">
        <v>6340</v>
      </c>
      <c r="AD968" t="s">
        <v>6341</v>
      </c>
      <c r="AF968" t="s">
        <v>6342</v>
      </c>
      <c r="AG968" t="s">
        <v>92</v>
      </c>
      <c r="AH968" t="s">
        <v>230</v>
      </c>
      <c r="AI968" t="s">
        <v>155</v>
      </c>
      <c r="AJ968" t="s">
        <v>6343</v>
      </c>
      <c r="AK968" t="s">
        <v>197</v>
      </c>
      <c r="AL968" t="s">
        <v>124</v>
      </c>
      <c r="AM968" t="s">
        <v>428</v>
      </c>
      <c r="AN968" t="b">
        <v>1</v>
      </c>
      <c r="AO968" t="b">
        <v>1</v>
      </c>
      <c r="AP968" t="b">
        <v>1</v>
      </c>
      <c r="AR968" t="s">
        <v>6349</v>
      </c>
      <c r="AS968" t="s">
        <v>314</v>
      </c>
      <c r="AT968" t="s">
        <v>282</v>
      </c>
      <c r="BX968" t="s">
        <v>6345</v>
      </c>
      <c r="BZ968" t="s">
        <v>5477</v>
      </c>
    </row>
    <row r="969" spans="1:79" x14ac:dyDescent="0.25">
      <c r="A969" s="1">
        <v>967</v>
      </c>
      <c r="B969" t="s">
        <v>6350</v>
      </c>
      <c r="C969" t="s">
        <v>5368</v>
      </c>
      <c r="D969">
        <v>133</v>
      </c>
      <c r="E969" t="s">
        <v>473</v>
      </c>
      <c r="F969" t="s">
        <v>890</v>
      </c>
      <c r="G969" t="s">
        <v>173</v>
      </c>
      <c r="H969" t="s">
        <v>567</v>
      </c>
      <c r="I969" t="s">
        <v>3124</v>
      </c>
      <c r="J969" s="2" t="str">
        <f t="shared" si="60"/>
        <v>{'average': 14,</v>
      </c>
      <c r="K969" s="2" t="str">
        <f t="shared" si="61"/>
        <v xml:space="preserve"> 14,</v>
      </c>
      <c r="L969" s="2" t="str">
        <f t="shared" si="63"/>
        <v xml:space="preserve"> 14</v>
      </c>
      <c r="M969" s="3">
        <f t="shared" si="62"/>
        <v>0.2857142857142857</v>
      </c>
      <c r="N969" s="2">
        <v>4</v>
      </c>
      <c r="O969" t="s">
        <v>1531</v>
      </c>
      <c r="P969">
        <v>3</v>
      </c>
      <c r="Q969">
        <v>20</v>
      </c>
      <c r="R969">
        <v>13</v>
      </c>
      <c r="S969">
        <v>14</v>
      </c>
      <c r="T969">
        <v>12</v>
      </c>
      <c r="U969">
        <v>16</v>
      </c>
      <c r="W969" t="s">
        <v>6338</v>
      </c>
      <c r="X969" t="s">
        <v>226</v>
      </c>
      <c r="Y969">
        <v>13</v>
      </c>
      <c r="AA969" t="s">
        <v>6339</v>
      </c>
      <c r="AB969" s="6">
        <v>1</v>
      </c>
      <c r="AC969" t="s">
        <v>6340</v>
      </c>
      <c r="AD969" t="s">
        <v>6341</v>
      </c>
      <c r="AG969" t="s">
        <v>92</v>
      </c>
      <c r="AH969" t="s">
        <v>230</v>
      </c>
      <c r="AI969" t="s">
        <v>155</v>
      </c>
      <c r="AJ969" t="s">
        <v>6343</v>
      </c>
      <c r="AK969" t="s">
        <v>197</v>
      </c>
      <c r="AL969" t="s">
        <v>124</v>
      </c>
      <c r="AM969" t="s">
        <v>428</v>
      </c>
      <c r="AN969" t="b">
        <v>1</v>
      </c>
      <c r="AO969" t="b">
        <v>1</v>
      </c>
      <c r="AP969" t="b">
        <v>1</v>
      </c>
      <c r="AR969" t="s">
        <v>6351</v>
      </c>
      <c r="AS969" t="s">
        <v>314</v>
      </c>
      <c r="AT969" t="s">
        <v>282</v>
      </c>
      <c r="BX969" t="s">
        <v>6345</v>
      </c>
      <c r="BZ969" t="s">
        <v>5477</v>
      </c>
    </row>
    <row r="970" spans="1:79" x14ac:dyDescent="0.25">
      <c r="A970" s="1">
        <v>968</v>
      </c>
      <c r="B970" t="s">
        <v>6352</v>
      </c>
      <c r="C970" t="s">
        <v>5368</v>
      </c>
      <c r="D970">
        <v>133</v>
      </c>
      <c r="E970" t="s">
        <v>473</v>
      </c>
      <c r="F970" t="s">
        <v>890</v>
      </c>
      <c r="G970" t="s">
        <v>173</v>
      </c>
      <c r="H970" t="s">
        <v>567</v>
      </c>
      <c r="I970" t="s">
        <v>3124</v>
      </c>
      <c r="J970" s="2" t="str">
        <f t="shared" si="60"/>
        <v>{'average': 14,</v>
      </c>
      <c r="K970" s="2" t="str">
        <f t="shared" si="61"/>
        <v xml:space="preserve"> 14,</v>
      </c>
      <c r="L970" s="2" t="str">
        <f t="shared" si="63"/>
        <v xml:space="preserve"> 14</v>
      </c>
      <c r="M970" s="3">
        <f t="shared" si="62"/>
        <v>0.2857142857142857</v>
      </c>
      <c r="N970" s="2">
        <v>4</v>
      </c>
      <c r="O970" t="s">
        <v>1531</v>
      </c>
      <c r="P970">
        <v>3</v>
      </c>
      <c r="Q970">
        <v>20</v>
      </c>
      <c r="R970">
        <v>13</v>
      </c>
      <c r="S970">
        <v>14</v>
      </c>
      <c r="T970">
        <v>12</v>
      </c>
      <c r="U970">
        <v>16</v>
      </c>
      <c r="W970" t="s">
        <v>6338</v>
      </c>
      <c r="X970" t="s">
        <v>226</v>
      </c>
      <c r="Y970">
        <v>13</v>
      </c>
      <c r="AA970" t="s">
        <v>6339</v>
      </c>
      <c r="AB970" s="6">
        <v>1</v>
      </c>
      <c r="AC970" t="s">
        <v>6340</v>
      </c>
      <c r="AD970" t="s">
        <v>6341</v>
      </c>
      <c r="AG970" t="s">
        <v>92</v>
      </c>
      <c r="AH970" t="s">
        <v>230</v>
      </c>
      <c r="AI970" t="s">
        <v>155</v>
      </c>
      <c r="AJ970" t="s">
        <v>6343</v>
      </c>
      <c r="AK970" t="s">
        <v>197</v>
      </c>
      <c r="AL970" t="s">
        <v>124</v>
      </c>
      <c r="AM970" t="s">
        <v>428</v>
      </c>
      <c r="AN970" t="b">
        <v>1</v>
      </c>
      <c r="AO970" t="b">
        <v>1</v>
      </c>
      <c r="AP970" t="b">
        <v>1</v>
      </c>
      <c r="AR970" t="s">
        <v>6353</v>
      </c>
      <c r="AS970" t="s">
        <v>314</v>
      </c>
      <c r="BF970" t="s">
        <v>6354</v>
      </c>
      <c r="BX970" t="s">
        <v>6345</v>
      </c>
      <c r="BZ970" t="s">
        <v>5477</v>
      </c>
    </row>
    <row r="971" spans="1:79" x14ac:dyDescent="0.25">
      <c r="A971" s="1">
        <v>969</v>
      </c>
      <c r="B971" t="s">
        <v>6355</v>
      </c>
      <c r="C971" t="s">
        <v>5368</v>
      </c>
      <c r="D971">
        <v>133</v>
      </c>
      <c r="E971" t="s">
        <v>473</v>
      </c>
      <c r="F971" t="s">
        <v>890</v>
      </c>
      <c r="G971" t="s">
        <v>173</v>
      </c>
      <c r="H971" t="s">
        <v>567</v>
      </c>
      <c r="I971" t="s">
        <v>3124</v>
      </c>
      <c r="J971" s="2" t="str">
        <f t="shared" si="60"/>
        <v>{'average': 14,</v>
      </c>
      <c r="K971" s="2" t="str">
        <f t="shared" si="61"/>
        <v xml:space="preserve"> 14,</v>
      </c>
      <c r="L971" s="2" t="str">
        <f t="shared" si="63"/>
        <v xml:space="preserve"> 14</v>
      </c>
      <c r="M971" s="3">
        <f t="shared" si="62"/>
        <v>0.2857142857142857</v>
      </c>
      <c r="N971" s="2">
        <v>4</v>
      </c>
      <c r="O971" t="s">
        <v>1531</v>
      </c>
      <c r="P971">
        <v>3</v>
      </c>
      <c r="Q971">
        <v>20</v>
      </c>
      <c r="R971">
        <v>13</v>
      </c>
      <c r="S971">
        <v>14</v>
      </c>
      <c r="T971">
        <v>12</v>
      </c>
      <c r="U971">
        <v>16</v>
      </c>
      <c r="W971" t="s">
        <v>6338</v>
      </c>
      <c r="X971" t="s">
        <v>226</v>
      </c>
      <c r="Y971">
        <v>13</v>
      </c>
      <c r="AA971" t="s">
        <v>6339</v>
      </c>
      <c r="AB971" s="6">
        <v>2</v>
      </c>
      <c r="AC971" t="s">
        <v>6340</v>
      </c>
      <c r="AD971" t="s">
        <v>6341</v>
      </c>
      <c r="AF971" t="s">
        <v>6342</v>
      </c>
      <c r="AG971" t="s">
        <v>92</v>
      </c>
      <c r="AH971" t="s">
        <v>230</v>
      </c>
      <c r="AI971" t="s">
        <v>155</v>
      </c>
      <c r="AJ971" t="s">
        <v>6343</v>
      </c>
      <c r="AK971" t="s">
        <v>197</v>
      </c>
      <c r="AL971" t="s">
        <v>124</v>
      </c>
      <c r="AM971" t="s">
        <v>428</v>
      </c>
      <c r="AN971" t="b">
        <v>1</v>
      </c>
      <c r="AO971" t="b">
        <v>1</v>
      </c>
      <c r="AP971" t="b">
        <v>1</v>
      </c>
      <c r="AR971" t="s">
        <v>6356</v>
      </c>
      <c r="AS971" t="s">
        <v>314</v>
      </c>
      <c r="AT971" t="s">
        <v>282</v>
      </c>
      <c r="BF971" t="s">
        <v>6357</v>
      </c>
      <c r="BX971" t="s">
        <v>6345</v>
      </c>
      <c r="BZ971" t="s">
        <v>5477</v>
      </c>
    </row>
    <row r="972" spans="1:79" x14ac:dyDescent="0.25">
      <c r="A972" s="1">
        <v>970</v>
      </c>
      <c r="B972" t="s">
        <v>6358</v>
      </c>
      <c r="C972" t="s">
        <v>5368</v>
      </c>
      <c r="D972">
        <v>133</v>
      </c>
      <c r="E972" t="s">
        <v>473</v>
      </c>
      <c r="F972" t="s">
        <v>890</v>
      </c>
      <c r="G972" t="s">
        <v>173</v>
      </c>
      <c r="H972" t="s">
        <v>567</v>
      </c>
      <c r="I972" t="s">
        <v>3124</v>
      </c>
      <c r="J972" s="2" t="str">
        <f t="shared" si="60"/>
        <v>{'average': 14,</v>
      </c>
      <c r="K972" s="2" t="str">
        <f t="shared" si="61"/>
        <v xml:space="preserve"> 14,</v>
      </c>
      <c r="L972" s="2" t="str">
        <f t="shared" si="63"/>
        <v xml:space="preserve"> 14</v>
      </c>
      <c r="M972" s="3">
        <f t="shared" si="62"/>
        <v>0.2857142857142857</v>
      </c>
      <c r="N972" s="2">
        <v>4</v>
      </c>
      <c r="O972" t="s">
        <v>1531</v>
      </c>
      <c r="P972">
        <v>3</v>
      </c>
      <c r="Q972">
        <v>20</v>
      </c>
      <c r="R972">
        <v>13</v>
      </c>
      <c r="S972">
        <v>14</v>
      </c>
      <c r="T972">
        <v>12</v>
      </c>
      <c r="U972">
        <v>16</v>
      </c>
      <c r="W972" t="s">
        <v>6338</v>
      </c>
      <c r="X972" t="s">
        <v>226</v>
      </c>
      <c r="Y972">
        <v>13</v>
      </c>
      <c r="AA972" t="s">
        <v>6339</v>
      </c>
      <c r="AB972" s="6">
        <v>1</v>
      </c>
      <c r="AC972" t="s">
        <v>6340</v>
      </c>
      <c r="AD972" t="s">
        <v>6341</v>
      </c>
      <c r="AG972" t="s">
        <v>92</v>
      </c>
      <c r="AH972" t="s">
        <v>230</v>
      </c>
      <c r="AI972" t="s">
        <v>155</v>
      </c>
      <c r="AJ972" t="s">
        <v>6343</v>
      </c>
      <c r="AK972" t="s">
        <v>197</v>
      </c>
      <c r="AL972" t="s">
        <v>124</v>
      </c>
      <c r="AM972" t="s">
        <v>428</v>
      </c>
      <c r="AN972" t="b">
        <v>1</v>
      </c>
      <c r="AO972" t="b">
        <v>1</v>
      </c>
      <c r="AP972" t="b">
        <v>1</v>
      </c>
      <c r="AR972" t="s">
        <v>6359</v>
      </c>
      <c r="AS972" t="s">
        <v>314</v>
      </c>
      <c r="AT972" t="s">
        <v>282</v>
      </c>
      <c r="BX972" t="s">
        <v>6345</v>
      </c>
      <c r="BZ972" t="s">
        <v>5477</v>
      </c>
    </row>
    <row r="973" spans="1:79" x14ac:dyDescent="0.25">
      <c r="A973" s="1">
        <v>971</v>
      </c>
      <c r="B973" t="s">
        <v>6360</v>
      </c>
      <c r="C973" t="s">
        <v>5368</v>
      </c>
      <c r="D973">
        <v>125</v>
      </c>
      <c r="E973" t="s">
        <v>130</v>
      </c>
      <c r="F973" t="s">
        <v>419</v>
      </c>
      <c r="G973" t="s">
        <v>116</v>
      </c>
      <c r="H973" t="s">
        <v>364</v>
      </c>
      <c r="I973" t="s">
        <v>6361</v>
      </c>
      <c r="J973" s="2" t="str">
        <f t="shared" si="60"/>
        <v>{'average': 102</v>
      </c>
      <c r="K973" s="2" t="str">
        <f t="shared" si="61"/>
        <v xml:space="preserve"> 102</v>
      </c>
      <c r="L973" s="2" t="e">
        <f t="shared" si="63"/>
        <v>#VALUE!</v>
      </c>
      <c r="M973" s="3">
        <f t="shared" si="62"/>
        <v>0.35294117647058826</v>
      </c>
      <c r="N973" s="2">
        <v>36</v>
      </c>
      <c r="O973" t="s">
        <v>569</v>
      </c>
      <c r="P973">
        <v>10</v>
      </c>
      <c r="Q973">
        <v>17</v>
      </c>
      <c r="R973">
        <v>16</v>
      </c>
      <c r="S973">
        <v>6</v>
      </c>
      <c r="T973">
        <v>10</v>
      </c>
      <c r="U973">
        <v>7</v>
      </c>
      <c r="X973" t="s">
        <v>226</v>
      </c>
      <c r="Y973">
        <v>10</v>
      </c>
      <c r="Z973" t="s">
        <v>86</v>
      </c>
      <c r="AA973" t="s">
        <v>5664</v>
      </c>
      <c r="AB973" s="6">
        <v>5</v>
      </c>
      <c r="AC973" t="s">
        <v>6362</v>
      </c>
      <c r="AD973" t="s">
        <v>6363</v>
      </c>
      <c r="AG973" t="s">
        <v>2077</v>
      </c>
      <c r="AH973" t="s">
        <v>230</v>
      </c>
      <c r="AI973" t="s">
        <v>94</v>
      </c>
      <c r="AJ973" t="s">
        <v>5667</v>
      </c>
      <c r="AK973" t="s">
        <v>4215</v>
      </c>
      <c r="AL973" t="s">
        <v>158</v>
      </c>
      <c r="AN973" t="b">
        <v>1</v>
      </c>
      <c r="AO973" t="b">
        <v>1</v>
      </c>
      <c r="AP973" t="b">
        <v>1</v>
      </c>
      <c r="AU973" t="s">
        <v>526</v>
      </c>
      <c r="AV973" t="s">
        <v>3283</v>
      </c>
      <c r="BF973" t="s">
        <v>6364</v>
      </c>
      <c r="BJ973" t="b">
        <v>1</v>
      </c>
      <c r="BX973" t="s">
        <v>6365</v>
      </c>
      <c r="BZ973" t="s">
        <v>5421</v>
      </c>
      <c r="CA973" t="b">
        <v>1</v>
      </c>
    </row>
    <row r="974" spans="1:79" x14ac:dyDescent="0.25">
      <c r="A974" s="1">
        <v>972</v>
      </c>
      <c r="B974" t="s">
        <v>6366</v>
      </c>
      <c r="C974" t="s">
        <v>5368</v>
      </c>
      <c r="D974">
        <v>154</v>
      </c>
      <c r="E974" t="s">
        <v>77</v>
      </c>
      <c r="F974" t="s">
        <v>363</v>
      </c>
      <c r="G974" t="s">
        <v>287</v>
      </c>
      <c r="H974" t="s">
        <v>174</v>
      </c>
      <c r="I974" t="s">
        <v>6367</v>
      </c>
      <c r="J974" s="2" t="str">
        <f t="shared" si="60"/>
        <v>{'average': 162</v>
      </c>
      <c r="K974" s="2" t="str">
        <f t="shared" si="61"/>
        <v xml:space="preserve"> 162</v>
      </c>
      <c r="L974" s="2" t="e">
        <f t="shared" si="63"/>
        <v>#VALUE!</v>
      </c>
      <c r="M974" s="3">
        <f t="shared" si="62"/>
        <v>0.48148148148148145</v>
      </c>
      <c r="N974" s="2">
        <v>78</v>
      </c>
      <c r="O974" t="s">
        <v>105</v>
      </c>
      <c r="P974">
        <v>25</v>
      </c>
      <c r="Q974">
        <v>9</v>
      </c>
      <c r="R974">
        <v>23</v>
      </c>
      <c r="S974">
        <v>10</v>
      </c>
      <c r="T974">
        <v>14</v>
      </c>
      <c r="U974">
        <v>13</v>
      </c>
      <c r="V974" t="s">
        <v>6368</v>
      </c>
      <c r="W974" t="s">
        <v>6369</v>
      </c>
      <c r="Y974">
        <v>16</v>
      </c>
      <c r="AA974" t="s">
        <v>3301</v>
      </c>
      <c r="AB974" s="6">
        <v>9</v>
      </c>
      <c r="AD974" t="s">
        <v>6370</v>
      </c>
      <c r="AI974" t="s">
        <v>94</v>
      </c>
      <c r="AJ974" t="s">
        <v>3303</v>
      </c>
      <c r="AK974" t="s">
        <v>372</v>
      </c>
      <c r="AL974" t="s">
        <v>1185</v>
      </c>
      <c r="AM974" t="s">
        <v>787</v>
      </c>
      <c r="AN974" t="b">
        <v>1</v>
      </c>
      <c r="AO974" t="b">
        <v>1</v>
      </c>
      <c r="AP974" t="b">
        <v>1</v>
      </c>
      <c r="AU974" t="s">
        <v>429</v>
      </c>
      <c r="BF974" t="s">
        <v>6371</v>
      </c>
      <c r="BJ974" t="b">
        <v>1</v>
      </c>
      <c r="BL974" t="s">
        <v>6372</v>
      </c>
      <c r="BX974" t="s">
        <v>6373</v>
      </c>
      <c r="BZ974" t="s">
        <v>6374</v>
      </c>
      <c r="CA974" t="b">
        <v>1</v>
      </c>
    </row>
    <row r="975" spans="1:79" x14ac:dyDescent="0.25">
      <c r="A975" s="1">
        <v>973</v>
      </c>
      <c r="B975" t="s">
        <v>6375</v>
      </c>
      <c r="C975" t="s">
        <v>5368</v>
      </c>
      <c r="D975">
        <v>265</v>
      </c>
      <c r="E975" t="s">
        <v>100</v>
      </c>
      <c r="F975" t="s">
        <v>419</v>
      </c>
      <c r="G975" t="s">
        <v>269</v>
      </c>
      <c r="H975" t="s">
        <v>132</v>
      </c>
      <c r="I975" t="s">
        <v>1071</v>
      </c>
      <c r="J975" s="2" t="str">
        <f t="shared" si="60"/>
        <v>{'average': 22,</v>
      </c>
      <c r="K975" s="2" t="str">
        <f t="shared" si="61"/>
        <v xml:space="preserve"> 22,</v>
      </c>
      <c r="L975" s="2" t="str">
        <f t="shared" si="63"/>
        <v xml:space="preserve"> 22</v>
      </c>
      <c r="M975" s="3" t="e">
        <f t="shared" si="62"/>
        <v>#VALUE!</v>
      </c>
      <c r="N975" s="2" t="e">
        <v>#VALUE!</v>
      </c>
      <c r="O975" t="s">
        <v>105</v>
      </c>
      <c r="P975">
        <v>12</v>
      </c>
      <c r="Q975">
        <v>14</v>
      </c>
      <c r="R975">
        <v>11</v>
      </c>
      <c r="S975">
        <v>7</v>
      </c>
      <c r="T975">
        <v>10</v>
      </c>
      <c r="U975">
        <v>8</v>
      </c>
      <c r="X975" t="s">
        <v>226</v>
      </c>
      <c r="Y975">
        <v>10</v>
      </c>
      <c r="Z975" t="s">
        <v>86</v>
      </c>
      <c r="AA975" t="s">
        <v>6376</v>
      </c>
      <c r="AB975" s="6">
        <v>1</v>
      </c>
      <c r="AC975" t="s">
        <v>6377</v>
      </c>
      <c r="AD975" t="s">
        <v>6378</v>
      </c>
      <c r="AH975" t="s">
        <v>230</v>
      </c>
      <c r="AI975" t="s">
        <v>94</v>
      </c>
      <c r="AJ975" t="s">
        <v>6379</v>
      </c>
      <c r="AK975" t="s">
        <v>5109</v>
      </c>
      <c r="AL975" t="s">
        <v>124</v>
      </c>
      <c r="AN975" t="b">
        <v>1</v>
      </c>
      <c r="AO975" t="b">
        <v>1</v>
      </c>
      <c r="AP975" t="b">
        <v>1</v>
      </c>
      <c r="AU975" t="s">
        <v>429</v>
      </c>
      <c r="AX975" t="s">
        <v>634</v>
      </c>
      <c r="BF975" t="s">
        <v>6380</v>
      </c>
      <c r="BX975" t="s">
        <v>6381</v>
      </c>
      <c r="BZ975" t="s">
        <v>5388</v>
      </c>
    </row>
    <row r="976" spans="1:79" x14ac:dyDescent="0.25">
      <c r="A976" s="1">
        <v>974</v>
      </c>
      <c r="B976" t="s">
        <v>6382</v>
      </c>
      <c r="C976" t="s">
        <v>5368</v>
      </c>
      <c r="D976">
        <v>134</v>
      </c>
      <c r="E976" t="s">
        <v>473</v>
      </c>
      <c r="F976" t="s">
        <v>352</v>
      </c>
      <c r="G976" t="s">
        <v>269</v>
      </c>
      <c r="H976" t="s">
        <v>364</v>
      </c>
      <c r="I976" t="s">
        <v>6383</v>
      </c>
      <c r="J976" s="2" t="str">
        <f t="shared" si="60"/>
        <v>{'average': 40,</v>
      </c>
      <c r="K976" s="2" t="str">
        <f t="shared" si="61"/>
        <v xml:space="preserve"> 40,</v>
      </c>
      <c r="L976" s="2" t="str">
        <f t="shared" si="63"/>
        <v xml:space="preserve"> 40</v>
      </c>
      <c r="M976" s="3">
        <f t="shared" si="62"/>
        <v>0.45</v>
      </c>
      <c r="N976" s="2">
        <v>18</v>
      </c>
      <c r="O976" t="s">
        <v>866</v>
      </c>
      <c r="P976">
        <v>1</v>
      </c>
      <c r="Q976">
        <v>17</v>
      </c>
      <c r="R976">
        <v>14</v>
      </c>
      <c r="S976">
        <v>16</v>
      </c>
      <c r="T976">
        <v>10</v>
      </c>
      <c r="U976">
        <v>11</v>
      </c>
      <c r="W976" t="s">
        <v>6384</v>
      </c>
      <c r="X976" t="s">
        <v>226</v>
      </c>
      <c r="Y976">
        <v>12</v>
      </c>
      <c r="Z976" t="s">
        <v>6385</v>
      </c>
      <c r="AA976" t="s">
        <v>205</v>
      </c>
      <c r="AB976" s="6">
        <v>4</v>
      </c>
      <c r="AC976" t="s">
        <v>6386</v>
      </c>
      <c r="AD976" t="s">
        <v>6387</v>
      </c>
      <c r="AG976" t="s">
        <v>6388</v>
      </c>
      <c r="AH976" t="s">
        <v>230</v>
      </c>
      <c r="AI976" t="s">
        <v>94</v>
      </c>
      <c r="AJ976" t="s">
        <v>208</v>
      </c>
      <c r="AK976" t="s">
        <v>2414</v>
      </c>
      <c r="AL976" t="s">
        <v>1007</v>
      </c>
      <c r="AN976" t="b">
        <v>1</v>
      </c>
      <c r="AO976" t="b">
        <v>1</v>
      </c>
      <c r="AP976" t="b">
        <v>1</v>
      </c>
      <c r="AR976" t="s">
        <v>6389</v>
      </c>
      <c r="AS976" t="s">
        <v>200</v>
      </c>
      <c r="AU976" t="s">
        <v>6390</v>
      </c>
      <c r="AV976" t="s">
        <v>6391</v>
      </c>
      <c r="BF976" t="s">
        <v>6392</v>
      </c>
      <c r="BN976" t="s">
        <v>6393</v>
      </c>
      <c r="BX976" t="s">
        <v>6394</v>
      </c>
      <c r="BZ976" t="s">
        <v>5388</v>
      </c>
      <c r="CA976" t="b">
        <v>1</v>
      </c>
    </row>
    <row r="977" spans="1:79" x14ac:dyDescent="0.25">
      <c r="A977" s="1">
        <v>975</v>
      </c>
      <c r="B977" t="s">
        <v>6395</v>
      </c>
      <c r="C977" t="s">
        <v>5368</v>
      </c>
      <c r="D977">
        <v>169</v>
      </c>
      <c r="E977" t="s">
        <v>100</v>
      </c>
      <c r="F977" t="s">
        <v>144</v>
      </c>
      <c r="G977" t="s">
        <v>116</v>
      </c>
      <c r="H977" t="s">
        <v>778</v>
      </c>
      <c r="I977" t="s">
        <v>994</v>
      </c>
      <c r="J977" s="2" t="str">
        <f t="shared" si="60"/>
        <v>{'average': 93,</v>
      </c>
      <c r="K977" s="2" t="str">
        <f t="shared" si="61"/>
        <v xml:space="preserve"> 93,</v>
      </c>
      <c r="L977" s="2" t="str">
        <f t="shared" si="63"/>
        <v xml:space="preserve"> 93</v>
      </c>
      <c r="M977" s="3">
        <f t="shared" si="62"/>
        <v>0.4731182795698925</v>
      </c>
      <c r="N977" s="2">
        <v>44</v>
      </c>
      <c r="O977" t="s">
        <v>105</v>
      </c>
      <c r="P977">
        <v>19</v>
      </c>
      <c r="Q977">
        <v>9</v>
      </c>
      <c r="R977">
        <v>18</v>
      </c>
      <c r="S977">
        <v>6</v>
      </c>
      <c r="T977">
        <v>10</v>
      </c>
      <c r="U977">
        <v>5</v>
      </c>
      <c r="X977" t="s">
        <v>226</v>
      </c>
      <c r="Y977">
        <v>10</v>
      </c>
      <c r="AA977" t="s">
        <v>596</v>
      </c>
      <c r="AB977" s="6">
        <v>5</v>
      </c>
      <c r="AC977" t="s">
        <v>6396</v>
      </c>
      <c r="AD977" t="s">
        <v>6397</v>
      </c>
      <c r="AG977" t="s">
        <v>599</v>
      </c>
      <c r="AH977" t="s">
        <v>230</v>
      </c>
      <c r="AI977" t="s">
        <v>94</v>
      </c>
      <c r="AJ977" t="s">
        <v>600</v>
      </c>
      <c r="AK977" t="s">
        <v>139</v>
      </c>
      <c r="AL977" t="s">
        <v>124</v>
      </c>
      <c r="AN977" t="b">
        <v>1</v>
      </c>
      <c r="AO977" t="b">
        <v>1</v>
      </c>
      <c r="AP977" t="b">
        <v>1</v>
      </c>
      <c r="AU977" t="s">
        <v>998</v>
      </c>
      <c r="AV977" t="s">
        <v>235</v>
      </c>
      <c r="BF977" t="s">
        <v>6398</v>
      </c>
      <c r="BJ977" t="b">
        <v>1</v>
      </c>
      <c r="BX977" t="s">
        <v>6399</v>
      </c>
      <c r="CA977" t="b">
        <v>1</v>
      </c>
    </row>
    <row r="978" spans="1:79" x14ac:dyDescent="0.25">
      <c r="A978" s="1">
        <v>976</v>
      </c>
      <c r="B978" t="s">
        <v>6400</v>
      </c>
      <c r="C978" t="s">
        <v>5368</v>
      </c>
      <c r="D978">
        <v>135</v>
      </c>
      <c r="E978" t="s">
        <v>304</v>
      </c>
      <c r="F978" t="s">
        <v>131</v>
      </c>
      <c r="G978" t="s">
        <v>296</v>
      </c>
      <c r="H978" t="s">
        <v>117</v>
      </c>
      <c r="I978" t="s">
        <v>1452</v>
      </c>
      <c r="J978" s="2" t="str">
        <f t="shared" si="60"/>
        <v xml:space="preserve">{'average': 7, </v>
      </c>
      <c r="K978" s="2" t="str">
        <f t="shared" si="61"/>
        <v xml:space="preserve"> 7, </v>
      </c>
      <c r="L978" s="2" t="str">
        <f t="shared" si="63"/>
        <v xml:space="preserve"> 7 </v>
      </c>
      <c r="M978" s="3" t="e">
        <f t="shared" si="62"/>
        <v>#VALUE!</v>
      </c>
      <c r="N978" s="2" t="e">
        <v>#VALUE!</v>
      </c>
      <c r="O978" t="s">
        <v>5318</v>
      </c>
      <c r="P978">
        <v>6</v>
      </c>
      <c r="Q978">
        <v>15</v>
      </c>
      <c r="R978">
        <v>10</v>
      </c>
      <c r="S978">
        <v>14</v>
      </c>
      <c r="T978">
        <v>14</v>
      </c>
      <c r="U978">
        <v>11</v>
      </c>
      <c r="W978" t="s">
        <v>6401</v>
      </c>
      <c r="X978" t="s">
        <v>226</v>
      </c>
      <c r="Y978">
        <v>12</v>
      </c>
      <c r="AA978" t="s">
        <v>6402</v>
      </c>
      <c r="AB978">
        <v>0.125</v>
      </c>
      <c r="AC978" t="s">
        <v>6403</v>
      </c>
      <c r="AD978" t="s">
        <v>6404</v>
      </c>
      <c r="AH978" t="s">
        <v>230</v>
      </c>
      <c r="AJ978" t="s">
        <v>6405</v>
      </c>
      <c r="AK978" t="s">
        <v>3466</v>
      </c>
      <c r="AL978" t="s">
        <v>158</v>
      </c>
      <c r="AM978" t="s">
        <v>234</v>
      </c>
      <c r="AN978" t="b">
        <v>1</v>
      </c>
      <c r="AO978" t="b">
        <v>1</v>
      </c>
      <c r="AP978" t="b">
        <v>1</v>
      </c>
      <c r="AX978" t="s">
        <v>1461</v>
      </c>
      <c r="BF978" t="s">
        <v>6406</v>
      </c>
      <c r="BX978" t="s">
        <v>6407</v>
      </c>
      <c r="BZ978" t="s">
        <v>5388</v>
      </c>
    </row>
    <row r="979" spans="1:79" x14ac:dyDescent="0.25">
      <c r="A979" s="1">
        <v>977</v>
      </c>
      <c r="B979" t="s">
        <v>6408</v>
      </c>
      <c r="C979" t="s">
        <v>5368</v>
      </c>
      <c r="D979">
        <v>322</v>
      </c>
      <c r="E979" t="s">
        <v>473</v>
      </c>
      <c r="F979" t="s">
        <v>797</v>
      </c>
      <c r="G979" t="s">
        <v>79</v>
      </c>
      <c r="H979" t="s">
        <v>830</v>
      </c>
      <c r="I979" t="s">
        <v>6409</v>
      </c>
      <c r="J979" s="2" t="str">
        <f t="shared" si="60"/>
        <v xml:space="preserve">{'average': 5, </v>
      </c>
      <c r="K979" s="2" t="str">
        <f t="shared" si="61"/>
        <v xml:space="preserve"> 5, </v>
      </c>
      <c r="L979" s="2" t="str">
        <f t="shared" si="63"/>
        <v xml:space="preserve"> 5 </v>
      </c>
      <c r="M979" s="3" t="e">
        <f t="shared" si="62"/>
        <v>#VALUE!</v>
      </c>
      <c r="N979" s="2" t="e">
        <v>#VALUE!</v>
      </c>
      <c r="O979" t="s">
        <v>2926</v>
      </c>
      <c r="P979">
        <v>4</v>
      </c>
      <c r="Q979">
        <v>18</v>
      </c>
      <c r="R979">
        <v>11</v>
      </c>
      <c r="S979">
        <v>2</v>
      </c>
      <c r="T979">
        <v>12</v>
      </c>
      <c r="U979">
        <v>5</v>
      </c>
      <c r="X979" t="s">
        <v>3738</v>
      </c>
      <c r="Y979">
        <v>11</v>
      </c>
      <c r="AB979">
        <v>0.125</v>
      </c>
      <c r="AC979" t="s">
        <v>6410</v>
      </c>
      <c r="AD979" t="s">
        <v>6411</v>
      </c>
      <c r="AG979" t="s">
        <v>820</v>
      </c>
      <c r="AH979" t="s">
        <v>139</v>
      </c>
      <c r="AK979" t="s">
        <v>113</v>
      </c>
      <c r="AL979" t="s">
        <v>124</v>
      </c>
      <c r="AN979" t="b">
        <v>1</v>
      </c>
      <c r="AO979" t="b">
        <v>1</v>
      </c>
      <c r="AP979" t="b">
        <v>1</v>
      </c>
      <c r="BF979" t="s">
        <v>6412</v>
      </c>
      <c r="BJ979" t="b">
        <v>1</v>
      </c>
      <c r="BX979" t="s">
        <v>6413</v>
      </c>
      <c r="BZ979" t="s">
        <v>5921</v>
      </c>
      <c r="CA979" t="b">
        <v>1</v>
      </c>
    </row>
    <row r="980" spans="1:79" x14ac:dyDescent="0.25">
      <c r="A980" s="1">
        <v>978</v>
      </c>
      <c r="B980" t="s">
        <v>6414</v>
      </c>
      <c r="C980" t="s">
        <v>5368</v>
      </c>
      <c r="D980">
        <v>20</v>
      </c>
      <c r="E980" t="s">
        <v>304</v>
      </c>
      <c r="F980" t="s">
        <v>144</v>
      </c>
      <c r="G980" t="s">
        <v>79</v>
      </c>
      <c r="H980" t="s">
        <v>162</v>
      </c>
      <c r="I980" t="s">
        <v>816</v>
      </c>
      <c r="J980" s="2" t="str">
        <f t="shared" si="60"/>
        <v>{'average': 17,</v>
      </c>
      <c r="K980" s="2" t="str">
        <f t="shared" si="61"/>
        <v xml:space="preserve"> 17,</v>
      </c>
      <c r="L980" s="2" t="str">
        <f t="shared" si="63"/>
        <v xml:space="preserve"> 17</v>
      </c>
      <c r="M980" s="3" t="e">
        <f t="shared" si="62"/>
        <v>#VALUE!</v>
      </c>
      <c r="N980" s="2" t="e">
        <v>#VALUE!</v>
      </c>
      <c r="O980" t="s">
        <v>817</v>
      </c>
      <c r="P980">
        <v>12</v>
      </c>
      <c r="Q980">
        <v>15</v>
      </c>
      <c r="R980">
        <v>11</v>
      </c>
      <c r="S980">
        <v>1</v>
      </c>
      <c r="T980">
        <v>5</v>
      </c>
      <c r="U980">
        <v>1</v>
      </c>
      <c r="V980" t="s">
        <v>2558</v>
      </c>
      <c r="X980" t="s">
        <v>925</v>
      </c>
      <c r="Y980">
        <v>7</v>
      </c>
      <c r="AB980">
        <v>0.25</v>
      </c>
      <c r="AC980" t="s">
        <v>6415</v>
      </c>
      <c r="AD980" t="s">
        <v>6416</v>
      </c>
      <c r="AG980" t="s">
        <v>1209</v>
      </c>
      <c r="AH980" t="s">
        <v>139</v>
      </c>
      <c r="AK980" t="s">
        <v>123</v>
      </c>
      <c r="AL980" t="s">
        <v>124</v>
      </c>
      <c r="AN980" t="b">
        <v>1</v>
      </c>
      <c r="AO980" t="b">
        <v>1</v>
      </c>
      <c r="AP980" t="b">
        <v>1</v>
      </c>
      <c r="AU980" t="s">
        <v>159</v>
      </c>
      <c r="AV980" t="s">
        <v>6417</v>
      </c>
      <c r="BD980" t="s">
        <v>5597</v>
      </c>
      <c r="BF980" t="s">
        <v>6418</v>
      </c>
      <c r="BJ980" t="b">
        <v>1</v>
      </c>
      <c r="BX980" t="s">
        <v>6419</v>
      </c>
      <c r="CA980" t="b">
        <v>1</v>
      </c>
    </row>
    <row r="981" spans="1:79" x14ac:dyDescent="0.25">
      <c r="A981" s="1">
        <v>979</v>
      </c>
      <c r="B981" t="s">
        <v>6420</v>
      </c>
      <c r="C981" t="s">
        <v>5368</v>
      </c>
      <c r="D981">
        <v>136</v>
      </c>
      <c r="E981" t="s">
        <v>77</v>
      </c>
      <c r="F981" t="s">
        <v>363</v>
      </c>
      <c r="G981" t="s">
        <v>109</v>
      </c>
      <c r="H981" t="s">
        <v>132</v>
      </c>
      <c r="I981" t="s">
        <v>1409</v>
      </c>
      <c r="J981" s="2" t="str">
        <f t="shared" si="60"/>
        <v>{'average': 149</v>
      </c>
      <c r="K981" s="2" t="str">
        <f t="shared" si="61"/>
        <v xml:space="preserve"> 149</v>
      </c>
      <c r="L981" s="2" t="e">
        <f t="shared" si="63"/>
        <v>#VALUE!</v>
      </c>
      <c r="M981" s="3">
        <f t="shared" si="62"/>
        <v>0.43624161073825501</v>
      </c>
      <c r="N981" s="2">
        <v>65</v>
      </c>
      <c r="O981" t="s">
        <v>105</v>
      </c>
      <c r="P981">
        <v>23</v>
      </c>
      <c r="Q981">
        <v>10</v>
      </c>
      <c r="R981">
        <v>20</v>
      </c>
      <c r="S981">
        <v>9</v>
      </c>
      <c r="T981">
        <v>14</v>
      </c>
      <c r="U981">
        <v>6</v>
      </c>
      <c r="W981" t="s">
        <v>6421</v>
      </c>
      <c r="X981" t="s">
        <v>215</v>
      </c>
      <c r="Y981">
        <v>18</v>
      </c>
      <c r="AA981" t="s">
        <v>6422</v>
      </c>
      <c r="AB981" s="6">
        <v>8</v>
      </c>
      <c r="AD981" t="s">
        <v>6423</v>
      </c>
      <c r="AH981" t="s">
        <v>219</v>
      </c>
      <c r="AI981" t="s">
        <v>94</v>
      </c>
      <c r="AJ981" t="s">
        <v>6424</v>
      </c>
      <c r="AK981" t="s">
        <v>1479</v>
      </c>
      <c r="AL981" t="s">
        <v>97</v>
      </c>
      <c r="AN981" t="b">
        <v>1</v>
      </c>
      <c r="AO981" t="b">
        <v>1</v>
      </c>
      <c r="AP981" t="b">
        <v>1</v>
      </c>
      <c r="BF981" t="s">
        <v>6425</v>
      </c>
      <c r="BX981" t="s">
        <v>6426</v>
      </c>
      <c r="BZ981" t="s">
        <v>5388</v>
      </c>
    </row>
    <row r="982" spans="1:79" x14ac:dyDescent="0.25">
      <c r="A982" s="1">
        <v>980</v>
      </c>
      <c r="B982" t="s">
        <v>6427</v>
      </c>
      <c r="C982" t="s">
        <v>5368</v>
      </c>
      <c r="D982">
        <v>322</v>
      </c>
      <c r="E982" t="s">
        <v>473</v>
      </c>
      <c r="F982" t="s">
        <v>797</v>
      </c>
      <c r="G982" t="s">
        <v>79</v>
      </c>
      <c r="H982" t="s">
        <v>610</v>
      </c>
      <c r="I982" t="s">
        <v>1837</v>
      </c>
      <c r="J982" s="2" t="str">
        <f t="shared" si="60"/>
        <v xml:space="preserve">{'average': 1, </v>
      </c>
      <c r="K982" s="2" t="str">
        <f t="shared" si="61"/>
        <v xml:space="preserve"> 1, </v>
      </c>
      <c r="L982" s="2" t="str">
        <f t="shared" si="63"/>
        <v xml:space="preserve"> 1 </v>
      </c>
      <c r="M982" s="3" t="e">
        <f t="shared" si="62"/>
        <v>#VALUE!</v>
      </c>
      <c r="N982" s="2" t="e">
        <v>#VALUE!</v>
      </c>
      <c r="O982" t="s">
        <v>6018</v>
      </c>
      <c r="P982">
        <v>1</v>
      </c>
      <c r="Q982">
        <v>13</v>
      </c>
      <c r="R982">
        <v>8</v>
      </c>
      <c r="S982">
        <v>1</v>
      </c>
      <c r="T982">
        <v>8</v>
      </c>
      <c r="U982">
        <v>3</v>
      </c>
      <c r="W982" t="s">
        <v>6428</v>
      </c>
      <c r="X982" t="s">
        <v>3469</v>
      </c>
      <c r="Y982">
        <v>11</v>
      </c>
      <c r="AB982" s="6">
        <v>0</v>
      </c>
      <c r="AC982" t="s">
        <v>6429</v>
      </c>
      <c r="AG982" t="s">
        <v>1465</v>
      </c>
      <c r="AH982" t="s">
        <v>230</v>
      </c>
      <c r="AN982" t="b">
        <v>1</v>
      </c>
      <c r="AO982" t="b">
        <v>1</v>
      </c>
      <c r="AP982" t="b">
        <v>1</v>
      </c>
      <c r="BA982" t="b">
        <v>1</v>
      </c>
      <c r="BF982" t="s">
        <v>6430</v>
      </c>
      <c r="BJ982" t="b">
        <v>1</v>
      </c>
      <c r="BX982" t="s">
        <v>6431</v>
      </c>
      <c r="CA982" t="b">
        <v>1</v>
      </c>
    </row>
    <row r="983" spans="1:79" x14ac:dyDescent="0.25">
      <c r="A983" s="1">
        <v>981</v>
      </c>
      <c r="B983" t="s">
        <v>6432</v>
      </c>
      <c r="C983" t="s">
        <v>5368</v>
      </c>
      <c r="D983">
        <v>155</v>
      </c>
      <c r="E983" t="s">
        <v>77</v>
      </c>
      <c r="F983" t="s">
        <v>363</v>
      </c>
      <c r="G983" t="s">
        <v>269</v>
      </c>
      <c r="H983" t="s">
        <v>2085</v>
      </c>
      <c r="I983" t="s">
        <v>1792</v>
      </c>
      <c r="J983" s="2" t="str">
        <f t="shared" si="60"/>
        <v>{'average': 138</v>
      </c>
      <c r="K983" s="2" t="str">
        <f t="shared" si="61"/>
        <v xml:space="preserve"> 138</v>
      </c>
      <c r="L983" s="2" t="e">
        <f t="shared" si="63"/>
        <v>#VALUE!</v>
      </c>
      <c r="M983" s="3">
        <f t="shared" si="62"/>
        <v>0.43478260869565216</v>
      </c>
      <c r="N983" s="2">
        <v>60</v>
      </c>
      <c r="O983" t="s">
        <v>308</v>
      </c>
      <c r="P983">
        <v>23</v>
      </c>
      <c r="Q983">
        <v>9</v>
      </c>
      <c r="R983">
        <v>21</v>
      </c>
      <c r="S983">
        <v>9</v>
      </c>
      <c r="T983">
        <v>10</v>
      </c>
      <c r="U983">
        <v>12</v>
      </c>
      <c r="V983" t="s">
        <v>6433</v>
      </c>
      <c r="W983" t="s">
        <v>6434</v>
      </c>
      <c r="Y983">
        <v>13</v>
      </c>
      <c r="AA983" t="s">
        <v>3301</v>
      </c>
      <c r="AB983" s="6">
        <v>8</v>
      </c>
      <c r="AD983" t="s">
        <v>6435</v>
      </c>
      <c r="AI983" t="s">
        <v>94</v>
      </c>
      <c r="AJ983" t="s">
        <v>3303</v>
      </c>
      <c r="AK983" t="s">
        <v>372</v>
      </c>
      <c r="AL983" t="s">
        <v>1185</v>
      </c>
      <c r="AM983" t="s">
        <v>349</v>
      </c>
      <c r="AN983" t="b">
        <v>1</v>
      </c>
      <c r="AO983" t="b">
        <v>1</v>
      </c>
      <c r="AP983" t="b">
        <v>1</v>
      </c>
      <c r="AU983" t="s">
        <v>634</v>
      </c>
      <c r="BF983" t="s">
        <v>6436</v>
      </c>
      <c r="BJ983" t="b">
        <v>1</v>
      </c>
      <c r="BL983" t="s">
        <v>6437</v>
      </c>
      <c r="BX983" t="s">
        <v>6438</v>
      </c>
      <c r="BZ983" t="s">
        <v>6439</v>
      </c>
      <c r="CA983" t="b">
        <v>1</v>
      </c>
    </row>
    <row r="984" spans="1:79" x14ac:dyDescent="0.25">
      <c r="A984" s="1">
        <v>982</v>
      </c>
      <c r="B984" t="s">
        <v>6440</v>
      </c>
      <c r="C984" t="s">
        <v>5368</v>
      </c>
      <c r="D984">
        <v>139</v>
      </c>
      <c r="E984" t="s">
        <v>100</v>
      </c>
      <c r="F984" t="s">
        <v>419</v>
      </c>
      <c r="G984" t="s">
        <v>116</v>
      </c>
      <c r="H984" t="s">
        <v>145</v>
      </c>
      <c r="I984" t="s">
        <v>6441</v>
      </c>
      <c r="J984" s="2" t="str">
        <f t="shared" si="60"/>
        <v>{'average': 85,</v>
      </c>
      <c r="K984" s="2" t="str">
        <f t="shared" si="61"/>
        <v xml:space="preserve"> 85,</v>
      </c>
      <c r="L984" s="2" t="str">
        <f t="shared" si="63"/>
        <v xml:space="preserve"> 85</v>
      </c>
      <c r="M984" s="3">
        <f t="shared" si="62"/>
        <v>0.52941176470588236</v>
      </c>
      <c r="N984" s="2">
        <v>45</v>
      </c>
      <c r="O984" t="s">
        <v>6442</v>
      </c>
      <c r="P984">
        <v>20</v>
      </c>
      <c r="Q984">
        <v>14</v>
      </c>
      <c r="R984">
        <v>20</v>
      </c>
      <c r="S984">
        <v>11</v>
      </c>
      <c r="T984">
        <v>12</v>
      </c>
      <c r="U984">
        <v>11</v>
      </c>
      <c r="X984" t="s">
        <v>3101</v>
      </c>
      <c r="Y984">
        <v>11</v>
      </c>
      <c r="Z984" t="s">
        <v>86</v>
      </c>
      <c r="AA984" t="s">
        <v>5319</v>
      </c>
      <c r="AB984" s="6">
        <v>6</v>
      </c>
      <c r="AC984" t="s">
        <v>6443</v>
      </c>
      <c r="AD984" t="s">
        <v>6444</v>
      </c>
      <c r="AG984" t="s">
        <v>153</v>
      </c>
      <c r="AH984" t="s">
        <v>3104</v>
      </c>
      <c r="AJ984" t="s">
        <v>1809</v>
      </c>
      <c r="AK984" t="s">
        <v>139</v>
      </c>
      <c r="AL984" t="s">
        <v>124</v>
      </c>
      <c r="AM984" t="s">
        <v>787</v>
      </c>
      <c r="AN984" t="b">
        <v>1</v>
      </c>
      <c r="AO984" t="b">
        <v>1</v>
      </c>
      <c r="AP984" t="b">
        <v>1</v>
      </c>
      <c r="AU984" t="s">
        <v>361</v>
      </c>
      <c r="AV984" t="s">
        <v>6445</v>
      </c>
      <c r="BF984" t="s">
        <v>6446</v>
      </c>
      <c r="BX984" t="s">
        <v>6447</v>
      </c>
      <c r="BZ984" t="s">
        <v>5487</v>
      </c>
    </row>
    <row r="985" spans="1:79" x14ac:dyDescent="0.25">
      <c r="A985" s="1">
        <v>983</v>
      </c>
      <c r="B985" t="s">
        <v>6448</v>
      </c>
      <c r="C985" t="s">
        <v>5368</v>
      </c>
      <c r="D985">
        <v>140</v>
      </c>
      <c r="E985" t="s">
        <v>100</v>
      </c>
      <c r="F985" t="s">
        <v>419</v>
      </c>
      <c r="G985" t="s">
        <v>109</v>
      </c>
      <c r="H985" t="s">
        <v>319</v>
      </c>
      <c r="I985" t="s">
        <v>2386</v>
      </c>
      <c r="J985" s="2" t="str">
        <f t="shared" si="60"/>
        <v>{'average': 52,</v>
      </c>
      <c r="K985" s="2" t="str">
        <f t="shared" si="61"/>
        <v xml:space="preserve"> 52,</v>
      </c>
      <c r="L985" s="2" t="str">
        <f t="shared" si="63"/>
        <v xml:space="preserve"> 52</v>
      </c>
      <c r="M985" s="3">
        <f t="shared" si="62"/>
        <v>0.40384615384615385</v>
      </c>
      <c r="N985" s="2">
        <v>21</v>
      </c>
      <c r="O985" t="s">
        <v>147</v>
      </c>
      <c r="P985">
        <v>15</v>
      </c>
      <c r="Q985">
        <v>11</v>
      </c>
      <c r="R985">
        <v>16</v>
      </c>
      <c r="S985">
        <v>6</v>
      </c>
      <c r="T985">
        <v>11</v>
      </c>
      <c r="U985">
        <v>7</v>
      </c>
      <c r="X985" t="s">
        <v>226</v>
      </c>
      <c r="Y985">
        <v>10</v>
      </c>
      <c r="Z985" t="s">
        <v>6449</v>
      </c>
      <c r="AA985" t="s">
        <v>5319</v>
      </c>
      <c r="AB985" s="6">
        <v>2</v>
      </c>
      <c r="AC985" t="s">
        <v>6450</v>
      </c>
      <c r="AD985" t="s">
        <v>6451</v>
      </c>
      <c r="AG985" t="s">
        <v>153</v>
      </c>
      <c r="AH985" t="s">
        <v>230</v>
      </c>
      <c r="AI985" t="s">
        <v>94</v>
      </c>
      <c r="AJ985" t="s">
        <v>1809</v>
      </c>
      <c r="AK985" t="s">
        <v>110</v>
      </c>
      <c r="AL985" t="s">
        <v>124</v>
      </c>
      <c r="AN985" t="b">
        <v>1</v>
      </c>
      <c r="AO985" t="b">
        <v>1</v>
      </c>
      <c r="AP985" t="b">
        <v>1</v>
      </c>
      <c r="AU985" t="s">
        <v>361</v>
      </c>
      <c r="AV985" t="s">
        <v>6452</v>
      </c>
      <c r="BF985" t="s">
        <v>6453</v>
      </c>
      <c r="BJ985" t="b">
        <v>1</v>
      </c>
      <c r="BX985" t="s">
        <v>6454</v>
      </c>
      <c r="BZ985" t="s">
        <v>6169</v>
      </c>
      <c r="CA985" t="b">
        <v>1</v>
      </c>
    </row>
    <row r="986" spans="1:79" x14ac:dyDescent="0.25">
      <c r="A986" s="1">
        <v>984</v>
      </c>
      <c r="B986" t="s">
        <v>6455</v>
      </c>
      <c r="C986" t="s">
        <v>5368</v>
      </c>
      <c r="D986">
        <v>138</v>
      </c>
      <c r="E986" t="s">
        <v>130</v>
      </c>
      <c r="F986" t="s">
        <v>1408</v>
      </c>
      <c r="G986" t="s">
        <v>79</v>
      </c>
      <c r="H986" t="s">
        <v>6456</v>
      </c>
      <c r="I986" t="s">
        <v>6457</v>
      </c>
      <c r="J986" s="2" t="str">
        <f t="shared" si="60"/>
        <v xml:space="preserve">{'average': 1, </v>
      </c>
      <c r="K986" s="2" t="str">
        <f t="shared" si="61"/>
        <v xml:space="preserve"> 1, </v>
      </c>
      <c r="L986" s="2" t="str">
        <f t="shared" si="63"/>
        <v xml:space="preserve"> 1 </v>
      </c>
      <c r="M986" s="3" t="e">
        <f t="shared" si="62"/>
        <v>#VALUE!</v>
      </c>
      <c r="N986" s="2" t="e">
        <v>#VALUE!</v>
      </c>
      <c r="O986" t="s">
        <v>6458</v>
      </c>
      <c r="P986">
        <v>5</v>
      </c>
      <c r="Q986">
        <v>1</v>
      </c>
      <c r="R986">
        <v>3</v>
      </c>
      <c r="S986">
        <v>1</v>
      </c>
      <c r="T986">
        <v>1</v>
      </c>
      <c r="U986">
        <v>1</v>
      </c>
      <c r="X986" t="s">
        <v>825</v>
      </c>
      <c r="Y986">
        <v>5</v>
      </c>
      <c r="AB986">
        <v>0.5</v>
      </c>
      <c r="AC986" t="s">
        <v>6459</v>
      </c>
      <c r="AD986" t="s">
        <v>6460</v>
      </c>
      <c r="AG986" t="s">
        <v>2099</v>
      </c>
      <c r="AH986" t="s">
        <v>139</v>
      </c>
      <c r="AK986" t="s">
        <v>314</v>
      </c>
      <c r="AL986" t="s">
        <v>124</v>
      </c>
      <c r="AM986" t="s">
        <v>389</v>
      </c>
      <c r="AN986" t="b">
        <v>1</v>
      </c>
      <c r="AO986" t="b">
        <v>1</v>
      </c>
      <c r="AP986" t="b">
        <v>1</v>
      </c>
      <c r="AU986" t="s">
        <v>361</v>
      </c>
      <c r="AV986" t="s">
        <v>6461</v>
      </c>
      <c r="BF986" t="s">
        <v>6462</v>
      </c>
      <c r="BX986" t="s">
        <v>6463</v>
      </c>
      <c r="BZ986" t="s">
        <v>5388</v>
      </c>
    </row>
    <row r="987" spans="1:79" x14ac:dyDescent="0.25">
      <c r="A987" s="1">
        <v>985</v>
      </c>
      <c r="B987" t="s">
        <v>6464</v>
      </c>
      <c r="C987" t="s">
        <v>5368</v>
      </c>
      <c r="D987">
        <v>242</v>
      </c>
      <c r="E987" t="s">
        <v>130</v>
      </c>
      <c r="F987" t="s">
        <v>2961</v>
      </c>
      <c r="G987" t="s">
        <v>79</v>
      </c>
      <c r="H987" t="s">
        <v>6465</v>
      </c>
      <c r="I987" t="s">
        <v>3593</v>
      </c>
      <c r="J987" s="2" t="str">
        <f t="shared" si="60"/>
        <v>{'average': 84,</v>
      </c>
      <c r="K987" s="2" t="str">
        <f t="shared" si="61"/>
        <v xml:space="preserve"> 84,</v>
      </c>
      <c r="L987" s="2" t="str">
        <f t="shared" si="63"/>
        <v xml:space="preserve"> 84</v>
      </c>
      <c r="M987" s="3">
        <f t="shared" si="62"/>
        <v>0.47619047619047616</v>
      </c>
      <c r="N987" s="2">
        <v>40</v>
      </c>
      <c r="O987" t="s">
        <v>1028</v>
      </c>
      <c r="P987">
        <v>14</v>
      </c>
      <c r="Q987">
        <v>3</v>
      </c>
      <c r="R987">
        <v>20</v>
      </c>
      <c r="S987">
        <v>1</v>
      </c>
      <c r="T987">
        <v>6</v>
      </c>
      <c r="U987">
        <v>1</v>
      </c>
      <c r="X987" t="s">
        <v>925</v>
      </c>
      <c r="Y987">
        <v>8</v>
      </c>
      <c r="AB987" s="6">
        <v>2</v>
      </c>
      <c r="AC987" t="s">
        <v>6466</v>
      </c>
      <c r="AD987" t="s">
        <v>6467</v>
      </c>
      <c r="AH987" t="s">
        <v>139</v>
      </c>
      <c r="AK987" t="s">
        <v>1305</v>
      </c>
      <c r="AL987" t="s">
        <v>124</v>
      </c>
      <c r="AM987" t="s">
        <v>349</v>
      </c>
      <c r="AN987" t="b">
        <v>1</v>
      </c>
      <c r="AO987" t="b">
        <v>1</v>
      </c>
      <c r="AP987" t="b">
        <v>1</v>
      </c>
      <c r="AV987" t="s">
        <v>4741</v>
      </c>
      <c r="BF987" t="s">
        <v>6468</v>
      </c>
      <c r="BJ987" t="b">
        <v>1</v>
      </c>
      <c r="BX987" t="s">
        <v>6469</v>
      </c>
      <c r="BZ987" t="s">
        <v>5388</v>
      </c>
    </row>
    <row r="988" spans="1:79" x14ac:dyDescent="0.25">
      <c r="A988" s="1">
        <v>986</v>
      </c>
      <c r="B988" t="s">
        <v>6470</v>
      </c>
      <c r="C988" t="s">
        <v>5368</v>
      </c>
      <c r="D988">
        <v>148</v>
      </c>
      <c r="E988" t="s">
        <v>100</v>
      </c>
      <c r="F988" t="s">
        <v>352</v>
      </c>
      <c r="G988" t="s">
        <v>109</v>
      </c>
      <c r="H988" t="s">
        <v>364</v>
      </c>
      <c r="I988" t="s">
        <v>5160</v>
      </c>
      <c r="J988" s="2" t="str">
        <f t="shared" si="60"/>
        <v>{'average': 36,</v>
      </c>
      <c r="K988" s="2" t="str">
        <f t="shared" si="61"/>
        <v xml:space="preserve"> 36,</v>
      </c>
      <c r="L988" s="2" t="str">
        <f t="shared" si="63"/>
        <v xml:space="preserve"> 36</v>
      </c>
      <c r="M988" s="3" t="e">
        <f t="shared" si="62"/>
        <v>#VALUE!</v>
      </c>
      <c r="N988" s="2" t="e">
        <v>#VALUE!</v>
      </c>
      <c r="O988" t="s">
        <v>105</v>
      </c>
      <c r="P988">
        <v>16</v>
      </c>
      <c r="Q988">
        <v>17</v>
      </c>
      <c r="R988">
        <v>10</v>
      </c>
      <c r="S988">
        <v>11</v>
      </c>
      <c r="T988">
        <v>10</v>
      </c>
      <c r="U988">
        <v>8</v>
      </c>
      <c r="X988" t="s">
        <v>226</v>
      </c>
      <c r="Y988">
        <v>10</v>
      </c>
      <c r="Z988" t="s">
        <v>812</v>
      </c>
      <c r="AA988" t="s">
        <v>205</v>
      </c>
      <c r="AB988" s="6">
        <v>2</v>
      </c>
      <c r="AC988" t="s">
        <v>6471</v>
      </c>
      <c r="AD988" t="s">
        <v>6472</v>
      </c>
      <c r="AG988" t="s">
        <v>1854</v>
      </c>
      <c r="AH988" t="s">
        <v>230</v>
      </c>
      <c r="AJ988" t="s">
        <v>208</v>
      </c>
      <c r="AK988" t="s">
        <v>110</v>
      </c>
      <c r="AL988" t="s">
        <v>124</v>
      </c>
      <c r="AM988" t="s">
        <v>633</v>
      </c>
      <c r="AN988" t="b">
        <v>1</v>
      </c>
      <c r="AO988" t="b">
        <v>1</v>
      </c>
      <c r="AP988" t="b">
        <v>1</v>
      </c>
      <c r="AU988" t="s">
        <v>361</v>
      </c>
      <c r="AV988" t="s">
        <v>2217</v>
      </c>
      <c r="BF988" t="s">
        <v>6473</v>
      </c>
      <c r="BJ988" t="b">
        <v>1</v>
      </c>
      <c r="BN988" t="s">
        <v>6474</v>
      </c>
      <c r="BX988" t="s">
        <v>6475</v>
      </c>
      <c r="BZ988" t="s">
        <v>6476</v>
      </c>
    </row>
    <row r="989" spans="1:79" x14ac:dyDescent="0.25">
      <c r="A989" s="1">
        <v>987</v>
      </c>
      <c r="B989" t="s">
        <v>6477</v>
      </c>
      <c r="C989" t="s">
        <v>5368</v>
      </c>
      <c r="D989">
        <v>147</v>
      </c>
      <c r="E989" t="s">
        <v>100</v>
      </c>
      <c r="F989" t="s">
        <v>352</v>
      </c>
      <c r="G989" t="s">
        <v>1305</v>
      </c>
      <c r="H989" t="s">
        <v>610</v>
      </c>
      <c r="I989" t="s">
        <v>4458</v>
      </c>
      <c r="J989" s="2" t="str">
        <f t="shared" si="60"/>
        <v>{'average': 45,</v>
      </c>
      <c r="K989" s="2" t="str">
        <f t="shared" si="61"/>
        <v xml:space="preserve"> 45,</v>
      </c>
      <c r="L989" s="2" t="str">
        <f t="shared" si="63"/>
        <v xml:space="preserve"> 45</v>
      </c>
      <c r="M989" s="3" t="e">
        <f t="shared" si="62"/>
        <v>#VALUE!</v>
      </c>
      <c r="N989" s="2" t="e">
        <v>#VALUE!</v>
      </c>
      <c r="O989" t="s">
        <v>866</v>
      </c>
      <c r="P989">
        <v>7</v>
      </c>
      <c r="Q989">
        <v>13</v>
      </c>
      <c r="R989">
        <v>10</v>
      </c>
      <c r="S989">
        <v>10</v>
      </c>
      <c r="T989">
        <v>12</v>
      </c>
      <c r="U989">
        <v>17</v>
      </c>
      <c r="X989" t="s">
        <v>226</v>
      </c>
      <c r="Y989">
        <v>11</v>
      </c>
      <c r="Z989" t="s">
        <v>1885</v>
      </c>
      <c r="AA989" t="s">
        <v>1323</v>
      </c>
      <c r="AB989" s="6">
        <v>4</v>
      </c>
      <c r="AC989" t="s">
        <v>4460</v>
      </c>
      <c r="AD989" t="s">
        <v>6478</v>
      </c>
      <c r="AG989" t="s">
        <v>1089</v>
      </c>
      <c r="AH989" t="s">
        <v>230</v>
      </c>
      <c r="AJ989" t="s">
        <v>915</v>
      </c>
      <c r="AK989" t="s">
        <v>1643</v>
      </c>
      <c r="AL989" t="s">
        <v>124</v>
      </c>
      <c r="AM989" t="s">
        <v>1890</v>
      </c>
      <c r="AN989" t="b">
        <v>1</v>
      </c>
      <c r="AO989" t="b">
        <v>1</v>
      </c>
      <c r="AP989" t="b">
        <v>1</v>
      </c>
      <c r="AU989" t="s">
        <v>496</v>
      </c>
      <c r="AV989" t="s">
        <v>876</v>
      </c>
      <c r="BF989" t="s">
        <v>6479</v>
      </c>
      <c r="BJ989" t="b">
        <v>1</v>
      </c>
      <c r="BX989" t="s">
        <v>6480</v>
      </c>
      <c r="BZ989" t="s">
        <v>6169</v>
      </c>
      <c r="CA989" t="b">
        <v>1</v>
      </c>
    </row>
    <row r="990" spans="1:79" x14ac:dyDescent="0.25">
      <c r="A990" s="1">
        <v>988</v>
      </c>
      <c r="B990" t="s">
        <v>6481</v>
      </c>
      <c r="C990" t="s">
        <v>5368</v>
      </c>
      <c r="D990">
        <v>148</v>
      </c>
      <c r="E990" t="s">
        <v>100</v>
      </c>
      <c r="F990" t="s">
        <v>352</v>
      </c>
      <c r="G990" t="s">
        <v>109</v>
      </c>
      <c r="H990" t="s">
        <v>117</v>
      </c>
      <c r="I990" t="s">
        <v>1071</v>
      </c>
      <c r="J990" s="2" t="str">
        <f t="shared" si="60"/>
        <v>{'average': 22,</v>
      </c>
      <c r="K990" s="2" t="str">
        <f t="shared" si="61"/>
        <v xml:space="preserve"> 22,</v>
      </c>
      <c r="L990" s="2" t="str">
        <f t="shared" si="63"/>
        <v xml:space="preserve"> 22</v>
      </c>
      <c r="M990" s="3" t="e">
        <f t="shared" si="62"/>
        <v>#VALUE!</v>
      </c>
      <c r="N990" s="2" t="e">
        <v>#VALUE!</v>
      </c>
      <c r="O990" t="s">
        <v>105</v>
      </c>
      <c r="P990">
        <v>13</v>
      </c>
      <c r="Q990">
        <v>15</v>
      </c>
      <c r="R990">
        <v>10</v>
      </c>
      <c r="S990">
        <v>7</v>
      </c>
      <c r="T990">
        <v>10</v>
      </c>
      <c r="U990">
        <v>6</v>
      </c>
      <c r="X990" t="s">
        <v>226</v>
      </c>
      <c r="Y990">
        <v>10</v>
      </c>
      <c r="AA990" t="s">
        <v>205</v>
      </c>
      <c r="AB990" s="6">
        <v>1</v>
      </c>
      <c r="AD990" t="s">
        <v>6482</v>
      </c>
      <c r="AH990" t="s">
        <v>230</v>
      </c>
      <c r="AJ990" t="s">
        <v>208</v>
      </c>
      <c r="AK990" t="s">
        <v>110</v>
      </c>
      <c r="AL990" t="s">
        <v>124</v>
      </c>
      <c r="AM990" t="s">
        <v>284</v>
      </c>
      <c r="AN990" t="b">
        <v>1</v>
      </c>
      <c r="AO990" t="b">
        <v>1</v>
      </c>
      <c r="AP990" t="b">
        <v>1</v>
      </c>
      <c r="AU990" t="s">
        <v>361</v>
      </c>
      <c r="AV990" t="s">
        <v>2217</v>
      </c>
      <c r="BF990" t="s">
        <v>6483</v>
      </c>
      <c r="BJ990" t="b">
        <v>1</v>
      </c>
      <c r="BN990" t="s">
        <v>6484</v>
      </c>
      <c r="BX990" t="s">
        <v>6485</v>
      </c>
      <c r="BZ990" t="s">
        <v>6476</v>
      </c>
      <c r="CA990" t="b">
        <v>1</v>
      </c>
    </row>
    <row r="991" spans="1:79" x14ac:dyDescent="0.25">
      <c r="A991" s="1">
        <v>989</v>
      </c>
      <c r="B991" t="s">
        <v>6486</v>
      </c>
      <c r="C991" t="s">
        <v>5368</v>
      </c>
      <c r="D991">
        <v>323</v>
      </c>
      <c r="E991" t="s">
        <v>77</v>
      </c>
      <c r="F991" t="s">
        <v>797</v>
      </c>
      <c r="G991" t="s">
        <v>79</v>
      </c>
      <c r="H991" t="s">
        <v>117</v>
      </c>
      <c r="I991" t="s">
        <v>3653</v>
      </c>
      <c r="J991" s="2" t="str">
        <f t="shared" si="60"/>
        <v>{'average': 157</v>
      </c>
      <c r="K991" s="2" t="str">
        <f t="shared" si="61"/>
        <v xml:space="preserve"> 157</v>
      </c>
      <c r="L991" s="2" t="e">
        <f t="shared" si="63"/>
        <v>#VALUE!</v>
      </c>
      <c r="M991" s="3">
        <f t="shared" si="62"/>
        <v>0.38216560509554143</v>
      </c>
      <c r="N991" s="2">
        <v>60</v>
      </c>
      <c r="O991" t="s">
        <v>134</v>
      </c>
      <c r="P991">
        <v>23</v>
      </c>
      <c r="Q991">
        <v>14</v>
      </c>
      <c r="R991">
        <v>18</v>
      </c>
      <c r="S991">
        <v>7</v>
      </c>
      <c r="T991">
        <v>12</v>
      </c>
      <c r="U991">
        <v>7</v>
      </c>
      <c r="W991" t="s">
        <v>6487</v>
      </c>
      <c r="Y991">
        <v>14</v>
      </c>
      <c r="AB991" s="6">
        <v>7</v>
      </c>
      <c r="AD991" t="s">
        <v>6488</v>
      </c>
      <c r="AI991" t="s">
        <v>94</v>
      </c>
      <c r="AK991" t="s">
        <v>139</v>
      </c>
      <c r="AL991" t="s">
        <v>1185</v>
      </c>
      <c r="AN991" t="b">
        <v>1</v>
      </c>
      <c r="BF991" t="s">
        <v>5438</v>
      </c>
      <c r="BJ991" t="b">
        <v>1</v>
      </c>
      <c r="BX991" t="s">
        <v>6489</v>
      </c>
      <c r="BZ991" t="s">
        <v>5477</v>
      </c>
      <c r="CA991" t="b">
        <v>1</v>
      </c>
    </row>
    <row r="992" spans="1:79" x14ac:dyDescent="0.25">
      <c r="A992" s="1">
        <v>990</v>
      </c>
      <c r="B992" t="s">
        <v>6490</v>
      </c>
      <c r="C992" t="s">
        <v>5368</v>
      </c>
      <c r="D992">
        <v>323</v>
      </c>
      <c r="E992" t="s">
        <v>100</v>
      </c>
      <c r="F992" t="s">
        <v>797</v>
      </c>
      <c r="G992" t="s">
        <v>79</v>
      </c>
      <c r="H992" t="s">
        <v>577</v>
      </c>
      <c r="I992" t="s">
        <v>710</v>
      </c>
      <c r="J992" s="2" t="str">
        <f t="shared" si="60"/>
        <v>{'average': 13,</v>
      </c>
      <c r="K992" s="2" t="str">
        <f t="shared" si="61"/>
        <v xml:space="preserve"> 13,</v>
      </c>
      <c r="L992" s="2" t="str">
        <f t="shared" si="63"/>
        <v xml:space="preserve"> 13</v>
      </c>
      <c r="M992" s="3">
        <f t="shared" si="62"/>
        <v>0.30769230769230771</v>
      </c>
      <c r="N992" s="2">
        <v>4</v>
      </c>
      <c r="O992" t="s">
        <v>4528</v>
      </c>
      <c r="P992">
        <v>13</v>
      </c>
      <c r="Q992">
        <v>10</v>
      </c>
      <c r="R992">
        <v>15</v>
      </c>
      <c r="S992">
        <v>2</v>
      </c>
      <c r="T992">
        <v>12</v>
      </c>
      <c r="U992">
        <v>5</v>
      </c>
      <c r="X992" t="s">
        <v>3469</v>
      </c>
      <c r="Y992">
        <v>11</v>
      </c>
      <c r="AB992">
        <v>0.25</v>
      </c>
      <c r="AC992" t="s">
        <v>5675</v>
      </c>
      <c r="AD992" t="s">
        <v>6491</v>
      </c>
      <c r="AG992" t="s">
        <v>1214</v>
      </c>
      <c r="AH992" t="s">
        <v>230</v>
      </c>
      <c r="AI992" t="s">
        <v>94</v>
      </c>
      <c r="AK992" t="s">
        <v>110</v>
      </c>
      <c r="AL992" t="s">
        <v>124</v>
      </c>
      <c r="AN992" t="b">
        <v>1</v>
      </c>
      <c r="BF992" t="s">
        <v>6406</v>
      </c>
      <c r="BJ992" t="b">
        <v>1</v>
      </c>
      <c r="BX992" t="s">
        <v>6492</v>
      </c>
      <c r="BZ992" t="s">
        <v>5477</v>
      </c>
      <c r="CA992" t="b">
        <v>1</v>
      </c>
    </row>
    <row r="993" spans="1:79" x14ac:dyDescent="0.25">
      <c r="A993" s="1">
        <v>991</v>
      </c>
      <c r="B993" t="s">
        <v>6493</v>
      </c>
      <c r="C993" t="s">
        <v>5368</v>
      </c>
      <c r="D993">
        <v>323</v>
      </c>
      <c r="E993" t="s">
        <v>130</v>
      </c>
      <c r="F993" t="s">
        <v>797</v>
      </c>
      <c r="G993" t="s">
        <v>79</v>
      </c>
      <c r="H993" t="s">
        <v>364</v>
      </c>
      <c r="I993" t="s">
        <v>6494</v>
      </c>
      <c r="J993" s="2" t="str">
        <f t="shared" si="60"/>
        <v>{'average': 22,</v>
      </c>
      <c r="K993" s="2" t="str">
        <f t="shared" si="61"/>
        <v xml:space="preserve"> 22,</v>
      </c>
      <c r="L993" s="2" t="str">
        <f t="shared" si="63"/>
        <v xml:space="preserve"> 22</v>
      </c>
      <c r="M993" s="3" t="e">
        <f t="shared" si="62"/>
        <v>#VALUE!</v>
      </c>
      <c r="N993" s="2" t="e">
        <v>#VALUE!</v>
      </c>
      <c r="O993" t="s">
        <v>1531</v>
      </c>
      <c r="P993">
        <v>15</v>
      </c>
      <c r="Q993">
        <v>16</v>
      </c>
      <c r="R993">
        <v>11</v>
      </c>
      <c r="S993">
        <v>2</v>
      </c>
      <c r="T993">
        <v>12</v>
      </c>
      <c r="U993">
        <v>6</v>
      </c>
      <c r="X993" t="s">
        <v>1565</v>
      </c>
      <c r="Y993">
        <v>11</v>
      </c>
      <c r="AB993">
        <v>0.25</v>
      </c>
      <c r="AC993" t="s">
        <v>5735</v>
      </c>
      <c r="AD993" t="s">
        <v>6495</v>
      </c>
      <c r="AG993" t="s">
        <v>1214</v>
      </c>
      <c r="AH993" t="s">
        <v>139</v>
      </c>
      <c r="AK993" t="s">
        <v>197</v>
      </c>
      <c r="AL993" t="s">
        <v>124</v>
      </c>
      <c r="AN993" t="b">
        <v>1</v>
      </c>
      <c r="BF993" t="s">
        <v>6496</v>
      </c>
      <c r="BJ993" t="b">
        <v>1</v>
      </c>
      <c r="BX993" t="s">
        <v>6497</v>
      </c>
      <c r="BZ993" t="s">
        <v>6498</v>
      </c>
      <c r="CA993" t="b">
        <v>1</v>
      </c>
    </row>
    <row r="994" spans="1:79" x14ac:dyDescent="0.25">
      <c r="A994" s="1">
        <v>992</v>
      </c>
      <c r="B994" t="s">
        <v>6499</v>
      </c>
      <c r="C994" t="s">
        <v>5368</v>
      </c>
      <c r="D994">
        <v>323</v>
      </c>
      <c r="E994" t="s">
        <v>130</v>
      </c>
      <c r="F994" t="s">
        <v>797</v>
      </c>
      <c r="G994" t="s">
        <v>79</v>
      </c>
      <c r="H994" t="s">
        <v>541</v>
      </c>
      <c r="I994" t="s">
        <v>5923</v>
      </c>
      <c r="J994" s="2" t="str">
        <f t="shared" si="60"/>
        <v>{'average': 42,</v>
      </c>
      <c r="K994" s="2" t="str">
        <f t="shared" si="61"/>
        <v xml:space="preserve"> 42,</v>
      </c>
      <c r="L994" s="2" t="str">
        <f t="shared" si="63"/>
        <v xml:space="preserve"> 42</v>
      </c>
      <c r="M994" s="3">
        <f t="shared" si="62"/>
        <v>0.35714285714285715</v>
      </c>
      <c r="N994" s="2">
        <v>15</v>
      </c>
      <c r="O994" t="s">
        <v>308</v>
      </c>
      <c r="P994">
        <v>17</v>
      </c>
      <c r="Q994">
        <v>10</v>
      </c>
      <c r="R994">
        <v>16</v>
      </c>
      <c r="S994">
        <v>2</v>
      </c>
      <c r="T994">
        <v>7</v>
      </c>
      <c r="U994">
        <v>5</v>
      </c>
      <c r="Y994">
        <v>8</v>
      </c>
      <c r="AB994" s="6">
        <v>2</v>
      </c>
      <c r="AC994" t="s">
        <v>6500</v>
      </c>
      <c r="AD994" t="s">
        <v>6501</v>
      </c>
      <c r="AG994" t="s">
        <v>2488</v>
      </c>
      <c r="AK994" t="s">
        <v>123</v>
      </c>
      <c r="AL994" t="s">
        <v>124</v>
      </c>
      <c r="AM994" t="s">
        <v>787</v>
      </c>
      <c r="AN994" t="b">
        <v>1</v>
      </c>
      <c r="BF994" t="s">
        <v>6502</v>
      </c>
      <c r="BJ994" t="b">
        <v>1</v>
      </c>
      <c r="BX994" t="s">
        <v>6503</v>
      </c>
      <c r="BZ994" t="s">
        <v>5833</v>
      </c>
      <c r="CA994" t="b">
        <v>1</v>
      </c>
    </row>
    <row r="995" spans="1:79" x14ac:dyDescent="0.25">
      <c r="A995" s="1">
        <v>993</v>
      </c>
      <c r="B995" t="s">
        <v>6504</v>
      </c>
      <c r="C995" t="s">
        <v>5368</v>
      </c>
      <c r="D995">
        <v>323</v>
      </c>
      <c r="E995" t="s">
        <v>304</v>
      </c>
      <c r="F995" t="s">
        <v>797</v>
      </c>
      <c r="G995" t="s">
        <v>79</v>
      </c>
      <c r="H995" t="s">
        <v>475</v>
      </c>
      <c r="I995" t="s">
        <v>6505</v>
      </c>
      <c r="J995" s="2" t="str">
        <f t="shared" si="60"/>
        <v xml:space="preserve">{'average': 4, </v>
      </c>
      <c r="K995" s="2" t="str">
        <f t="shared" si="61"/>
        <v xml:space="preserve"> 4, </v>
      </c>
      <c r="L995" s="2" t="str">
        <f t="shared" si="63"/>
        <v xml:space="preserve"> 4 </v>
      </c>
      <c r="M995" s="3">
        <f t="shared" si="62"/>
        <v>0.25</v>
      </c>
      <c r="N995" s="2">
        <v>1</v>
      </c>
      <c r="O995" t="s">
        <v>1093</v>
      </c>
      <c r="P995">
        <v>5</v>
      </c>
      <c r="Q995">
        <v>14</v>
      </c>
      <c r="R995">
        <v>12</v>
      </c>
      <c r="S995">
        <v>1</v>
      </c>
      <c r="T995">
        <v>7</v>
      </c>
      <c r="U995">
        <v>3</v>
      </c>
      <c r="X995" t="s">
        <v>1741</v>
      </c>
      <c r="Y995">
        <v>8</v>
      </c>
      <c r="AB995">
        <v>0.25</v>
      </c>
      <c r="AD995" t="s">
        <v>6506</v>
      </c>
      <c r="AH995" t="s">
        <v>139</v>
      </c>
      <c r="AK995" t="s">
        <v>113</v>
      </c>
      <c r="AL995" t="s">
        <v>124</v>
      </c>
      <c r="AM995" t="s">
        <v>633</v>
      </c>
      <c r="AN995" t="b">
        <v>1</v>
      </c>
      <c r="BF995" t="s">
        <v>6507</v>
      </c>
      <c r="BJ995" t="b">
        <v>1</v>
      </c>
      <c r="BX995" t="s">
        <v>6508</v>
      </c>
      <c r="BZ995" t="s">
        <v>6169</v>
      </c>
      <c r="CA995" t="b">
        <v>1</v>
      </c>
    </row>
    <row r="996" spans="1:79" x14ac:dyDescent="0.25">
      <c r="A996" s="1">
        <v>994</v>
      </c>
      <c r="B996" t="s">
        <v>6509</v>
      </c>
      <c r="C996" t="s">
        <v>5368</v>
      </c>
      <c r="D996">
        <v>324</v>
      </c>
      <c r="E996" t="s">
        <v>77</v>
      </c>
      <c r="F996" t="s">
        <v>797</v>
      </c>
      <c r="G996" t="s">
        <v>79</v>
      </c>
      <c r="H996" t="s">
        <v>117</v>
      </c>
      <c r="I996" t="s">
        <v>6510</v>
      </c>
      <c r="J996" s="2" t="str">
        <f t="shared" si="60"/>
        <v>{'average': 60,</v>
      </c>
      <c r="K996" s="2" t="str">
        <f t="shared" si="61"/>
        <v xml:space="preserve"> 60,</v>
      </c>
      <c r="L996" s="2" t="str">
        <f t="shared" si="63"/>
        <v xml:space="preserve"> 60</v>
      </c>
      <c r="M996" s="3">
        <f t="shared" si="62"/>
        <v>0.13333333333333333</v>
      </c>
      <c r="N996" s="2">
        <v>8</v>
      </c>
      <c r="O996" t="s">
        <v>1460</v>
      </c>
      <c r="P996">
        <v>19</v>
      </c>
      <c r="Q996">
        <v>14</v>
      </c>
      <c r="R996">
        <v>12</v>
      </c>
      <c r="S996">
        <v>1</v>
      </c>
      <c r="T996">
        <v>10</v>
      </c>
      <c r="U996">
        <v>3</v>
      </c>
      <c r="W996" t="s">
        <v>3669</v>
      </c>
      <c r="X996" t="s">
        <v>3738</v>
      </c>
      <c r="Y996">
        <v>12</v>
      </c>
      <c r="AB996" s="6">
        <v>2</v>
      </c>
      <c r="AD996" t="s">
        <v>6511</v>
      </c>
      <c r="AH996" t="s">
        <v>139</v>
      </c>
      <c r="AK996" t="s">
        <v>605</v>
      </c>
      <c r="AL996" t="s">
        <v>97</v>
      </c>
      <c r="AM996" t="s">
        <v>170</v>
      </c>
      <c r="AN996" t="b">
        <v>1</v>
      </c>
      <c r="BF996" t="s">
        <v>6512</v>
      </c>
      <c r="BJ996" t="b">
        <v>1</v>
      </c>
      <c r="BX996" t="s">
        <v>6513</v>
      </c>
      <c r="BZ996" t="s">
        <v>6514</v>
      </c>
      <c r="CA996" t="b">
        <v>1</v>
      </c>
    </row>
    <row r="997" spans="1:79" x14ac:dyDescent="0.25">
      <c r="A997" s="1">
        <v>995</v>
      </c>
      <c r="B997" t="s">
        <v>6515</v>
      </c>
      <c r="C997" t="s">
        <v>5368</v>
      </c>
      <c r="D997">
        <v>324</v>
      </c>
      <c r="E997" t="s">
        <v>100</v>
      </c>
      <c r="F997" t="s">
        <v>797</v>
      </c>
      <c r="G997" t="s">
        <v>79</v>
      </c>
      <c r="H997" t="s">
        <v>319</v>
      </c>
      <c r="I997" t="s">
        <v>3481</v>
      </c>
      <c r="J997" s="2" t="str">
        <f t="shared" si="60"/>
        <v>{'average': 13,</v>
      </c>
      <c r="K997" s="2" t="str">
        <f t="shared" si="61"/>
        <v xml:space="preserve"> 13,</v>
      </c>
      <c r="L997" s="2" t="str">
        <f t="shared" si="63"/>
        <v xml:space="preserve"> 13</v>
      </c>
      <c r="M997" s="3" t="e">
        <f t="shared" si="62"/>
        <v>#VALUE!</v>
      </c>
      <c r="N997" s="2" t="e">
        <v>#VALUE!</v>
      </c>
      <c r="O997" t="s">
        <v>1460</v>
      </c>
      <c r="P997">
        <v>13</v>
      </c>
      <c r="Q997">
        <v>15</v>
      </c>
      <c r="R997">
        <v>11</v>
      </c>
      <c r="S997">
        <v>1</v>
      </c>
      <c r="T997">
        <v>9</v>
      </c>
      <c r="U997">
        <v>3</v>
      </c>
      <c r="W997" t="s">
        <v>5008</v>
      </c>
      <c r="X997" t="s">
        <v>1741</v>
      </c>
      <c r="Y997">
        <v>9</v>
      </c>
      <c r="AB997">
        <v>0.125</v>
      </c>
      <c r="AC997" t="s">
        <v>6020</v>
      </c>
      <c r="AD997" t="s">
        <v>6516</v>
      </c>
      <c r="AG997" t="s">
        <v>1465</v>
      </c>
      <c r="AH997" t="s">
        <v>139</v>
      </c>
      <c r="AK997" t="s">
        <v>139</v>
      </c>
      <c r="AL997" t="s">
        <v>124</v>
      </c>
      <c r="AM997" t="s">
        <v>828</v>
      </c>
      <c r="AN997" t="b">
        <v>1</v>
      </c>
      <c r="BF997" t="s">
        <v>6517</v>
      </c>
      <c r="BJ997" t="b">
        <v>1</v>
      </c>
      <c r="BX997" t="s">
        <v>6518</v>
      </c>
      <c r="BZ997" t="s">
        <v>5448</v>
      </c>
      <c r="CA997" t="b">
        <v>1</v>
      </c>
    </row>
    <row r="998" spans="1:79" x14ac:dyDescent="0.25">
      <c r="A998" s="1">
        <v>996</v>
      </c>
      <c r="B998" t="s">
        <v>6519</v>
      </c>
      <c r="C998" t="s">
        <v>5368</v>
      </c>
      <c r="D998">
        <v>324</v>
      </c>
      <c r="E998" t="s">
        <v>77</v>
      </c>
      <c r="F998" t="s">
        <v>797</v>
      </c>
      <c r="G998" t="s">
        <v>79</v>
      </c>
      <c r="H998" t="s">
        <v>132</v>
      </c>
      <c r="I998" t="s">
        <v>4307</v>
      </c>
      <c r="J998" s="2" t="str">
        <f t="shared" si="60"/>
        <v>{'average': 85,</v>
      </c>
      <c r="K998" s="2" t="str">
        <f t="shared" si="61"/>
        <v xml:space="preserve"> 85,</v>
      </c>
      <c r="L998" s="2" t="str">
        <f t="shared" si="63"/>
        <v xml:space="preserve"> 85</v>
      </c>
      <c r="M998" s="3">
        <f t="shared" si="62"/>
        <v>0.31764705882352939</v>
      </c>
      <c r="N998" s="2">
        <v>27</v>
      </c>
      <c r="O998" t="s">
        <v>2200</v>
      </c>
      <c r="P998">
        <v>21</v>
      </c>
      <c r="Q998">
        <v>9</v>
      </c>
      <c r="R998">
        <v>17</v>
      </c>
      <c r="S998">
        <v>2</v>
      </c>
      <c r="T998">
        <v>10</v>
      </c>
      <c r="U998">
        <v>7</v>
      </c>
      <c r="W998" t="s">
        <v>1029</v>
      </c>
      <c r="Y998">
        <v>10</v>
      </c>
      <c r="AB998" s="6">
        <v>5</v>
      </c>
      <c r="AC998" t="s">
        <v>6520</v>
      </c>
      <c r="AD998" t="s">
        <v>6521</v>
      </c>
      <c r="AG998" t="s">
        <v>677</v>
      </c>
      <c r="AI998" t="s">
        <v>94</v>
      </c>
      <c r="AK998" t="s">
        <v>605</v>
      </c>
      <c r="AL998" t="s">
        <v>97</v>
      </c>
      <c r="AM998" t="s">
        <v>98</v>
      </c>
      <c r="AN998" t="b">
        <v>1</v>
      </c>
      <c r="BF998" t="s">
        <v>6522</v>
      </c>
      <c r="BJ998" t="b">
        <v>1</v>
      </c>
      <c r="BX998" t="s">
        <v>6523</v>
      </c>
      <c r="BZ998" t="s">
        <v>5413</v>
      </c>
      <c r="CA998" t="b">
        <v>1</v>
      </c>
    </row>
    <row r="999" spans="1:79" x14ac:dyDescent="0.25">
      <c r="A999" s="1">
        <v>997</v>
      </c>
      <c r="B999" t="s">
        <v>6524</v>
      </c>
      <c r="C999" t="s">
        <v>5368</v>
      </c>
      <c r="D999">
        <v>324</v>
      </c>
      <c r="E999" t="s">
        <v>130</v>
      </c>
      <c r="F999" t="s">
        <v>797</v>
      </c>
      <c r="G999" t="s">
        <v>102</v>
      </c>
      <c r="H999" t="s">
        <v>364</v>
      </c>
      <c r="I999" t="s">
        <v>3084</v>
      </c>
      <c r="J999" s="2" t="str">
        <f t="shared" si="60"/>
        <v>{'average': 26,</v>
      </c>
      <c r="K999" s="2" t="str">
        <f t="shared" si="61"/>
        <v xml:space="preserve"> 26,</v>
      </c>
      <c r="L999" s="2" t="str">
        <f t="shared" si="63"/>
        <v xml:space="preserve"> 26</v>
      </c>
      <c r="M999" s="3">
        <f t="shared" si="62"/>
        <v>0.15384615384615385</v>
      </c>
      <c r="N999" s="2">
        <v>4</v>
      </c>
      <c r="O999" t="s">
        <v>6525</v>
      </c>
      <c r="P999">
        <v>16</v>
      </c>
      <c r="Q999">
        <v>17</v>
      </c>
      <c r="R999">
        <v>13</v>
      </c>
      <c r="S999">
        <v>8</v>
      </c>
      <c r="T999">
        <v>14</v>
      </c>
      <c r="U999">
        <v>10</v>
      </c>
      <c r="W999" t="s">
        <v>1110</v>
      </c>
      <c r="Y999">
        <v>14</v>
      </c>
      <c r="AA999" t="s">
        <v>6526</v>
      </c>
      <c r="AB999" s="6">
        <v>1</v>
      </c>
      <c r="AC999" t="s">
        <v>6267</v>
      </c>
      <c r="AD999" t="s">
        <v>6527</v>
      </c>
      <c r="AG999" t="s">
        <v>1214</v>
      </c>
      <c r="AI999" t="s">
        <v>94</v>
      </c>
      <c r="AJ999" t="s">
        <v>6528</v>
      </c>
      <c r="AK999" t="s">
        <v>110</v>
      </c>
      <c r="AL999" t="s">
        <v>124</v>
      </c>
      <c r="AN999" t="b">
        <v>1</v>
      </c>
      <c r="AO999" t="b">
        <v>1</v>
      </c>
      <c r="AP999" t="b">
        <v>1</v>
      </c>
      <c r="BF999" t="s">
        <v>6529</v>
      </c>
      <c r="BJ999" t="b">
        <v>1</v>
      </c>
      <c r="BX999" t="s">
        <v>6530</v>
      </c>
      <c r="BZ999" t="s">
        <v>6271</v>
      </c>
      <c r="CA999" t="b">
        <v>1</v>
      </c>
    </row>
    <row r="1000" spans="1:79" x14ac:dyDescent="0.25">
      <c r="A1000" s="1">
        <v>998</v>
      </c>
      <c r="B1000" t="s">
        <v>6531</v>
      </c>
      <c r="C1000" t="s">
        <v>5368</v>
      </c>
      <c r="D1000">
        <v>325</v>
      </c>
      <c r="E1000" t="s">
        <v>77</v>
      </c>
      <c r="F1000" t="s">
        <v>797</v>
      </c>
      <c r="G1000" t="s">
        <v>79</v>
      </c>
      <c r="H1000" t="s">
        <v>132</v>
      </c>
      <c r="I1000" t="s">
        <v>6532</v>
      </c>
      <c r="J1000" s="2" t="str">
        <f t="shared" si="60"/>
        <v>{'average': 42,</v>
      </c>
      <c r="K1000" s="2" t="str">
        <f t="shared" si="61"/>
        <v xml:space="preserve"> 42,</v>
      </c>
      <c r="L1000" s="2" t="str">
        <f t="shared" si="63"/>
        <v xml:space="preserve"> 42</v>
      </c>
      <c r="M1000" s="3">
        <f t="shared" si="62"/>
        <v>0.23809523809523808</v>
      </c>
      <c r="N1000" s="2">
        <v>10</v>
      </c>
      <c r="O1000" t="s">
        <v>1738</v>
      </c>
      <c r="P1000">
        <v>19</v>
      </c>
      <c r="Q1000">
        <v>16</v>
      </c>
      <c r="R1000">
        <v>14</v>
      </c>
      <c r="S1000">
        <v>7</v>
      </c>
      <c r="T1000">
        <v>14</v>
      </c>
      <c r="U1000">
        <v>10</v>
      </c>
      <c r="W1000" t="s">
        <v>1110</v>
      </c>
      <c r="Y1000">
        <v>14</v>
      </c>
      <c r="AA1000" t="s">
        <v>6533</v>
      </c>
      <c r="AB1000" s="6">
        <v>2</v>
      </c>
      <c r="AC1000" t="s">
        <v>6534</v>
      </c>
      <c r="AD1000" t="s">
        <v>6535</v>
      </c>
      <c r="AG1000" t="s">
        <v>2488</v>
      </c>
      <c r="AJ1000" t="s">
        <v>6536</v>
      </c>
      <c r="AK1000" t="s">
        <v>139</v>
      </c>
      <c r="AL1000" t="s">
        <v>97</v>
      </c>
      <c r="AM1000" t="s">
        <v>787</v>
      </c>
      <c r="AN1000" t="b">
        <v>1</v>
      </c>
      <c r="AO1000" t="b">
        <v>1</v>
      </c>
      <c r="BF1000" t="s">
        <v>6537</v>
      </c>
      <c r="BJ1000" t="b">
        <v>1</v>
      </c>
      <c r="BX1000" t="s">
        <v>6538</v>
      </c>
      <c r="BZ1000" t="s">
        <v>6539</v>
      </c>
      <c r="CA1000" t="b">
        <v>1</v>
      </c>
    </row>
    <row r="1001" spans="1:79" x14ac:dyDescent="0.25">
      <c r="A1001" s="1">
        <v>999</v>
      </c>
      <c r="B1001" t="s">
        <v>6540</v>
      </c>
      <c r="C1001" t="s">
        <v>5368</v>
      </c>
      <c r="D1001">
        <v>325</v>
      </c>
      <c r="E1001" t="s">
        <v>304</v>
      </c>
      <c r="F1001" t="s">
        <v>797</v>
      </c>
      <c r="G1001" t="s">
        <v>79</v>
      </c>
      <c r="H1001" t="s">
        <v>475</v>
      </c>
      <c r="I1001" t="s">
        <v>6505</v>
      </c>
      <c r="J1001" s="2" t="str">
        <f t="shared" si="60"/>
        <v xml:space="preserve">{'average': 4, </v>
      </c>
      <c r="K1001" s="2" t="str">
        <f t="shared" si="61"/>
        <v xml:space="preserve"> 4, </v>
      </c>
      <c r="L1001" s="2" t="str">
        <f t="shared" si="63"/>
        <v xml:space="preserve"> 4 </v>
      </c>
      <c r="M1001" s="3">
        <f t="shared" si="62"/>
        <v>0.25</v>
      </c>
      <c r="N1001" s="2">
        <v>1</v>
      </c>
      <c r="O1001" t="s">
        <v>105</v>
      </c>
      <c r="P1001">
        <v>8</v>
      </c>
      <c r="Q1001">
        <v>10</v>
      </c>
      <c r="R1001">
        <v>12</v>
      </c>
      <c r="S1001">
        <v>1</v>
      </c>
      <c r="T1001">
        <v>7</v>
      </c>
      <c r="U1001">
        <v>3</v>
      </c>
      <c r="X1001" t="s">
        <v>1741</v>
      </c>
      <c r="Y1001">
        <v>8</v>
      </c>
      <c r="AB1001" s="6">
        <v>0</v>
      </c>
      <c r="AC1001" t="s">
        <v>6541</v>
      </c>
      <c r="AD1001" t="s">
        <v>6542</v>
      </c>
      <c r="AG1001" t="s">
        <v>2077</v>
      </c>
      <c r="AH1001" t="s">
        <v>139</v>
      </c>
      <c r="AK1001" t="s">
        <v>123</v>
      </c>
      <c r="AL1001" t="s">
        <v>158</v>
      </c>
      <c r="AN1001" t="b">
        <v>1</v>
      </c>
      <c r="AO1001" t="b">
        <v>1</v>
      </c>
      <c r="AP1001" t="b">
        <v>1</v>
      </c>
      <c r="BF1001" t="s">
        <v>6462</v>
      </c>
      <c r="BJ1001" t="b">
        <v>1</v>
      </c>
      <c r="BX1001" t="s">
        <v>6543</v>
      </c>
      <c r="BZ1001" t="s">
        <v>5388</v>
      </c>
      <c r="CA1001" t="b">
        <v>1</v>
      </c>
    </row>
    <row r="1002" spans="1:79" x14ac:dyDescent="0.25">
      <c r="A1002" s="1">
        <v>1000</v>
      </c>
      <c r="B1002" t="s">
        <v>6544</v>
      </c>
      <c r="C1002" t="s">
        <v>5368</v>
      </c>
      <c r="D1002">
        <v>325</v>
      </c>
      <c r="E1002" t="s">
        <v>100</v>
      </c>
      <c r="F1002" t="s">
        <v>797</v>
      </c>
      <c r="G1002" t="s">
        <v>79</v>
      </c>
      <c r="H1002" t="s">
        <v>610</v>
      </c>
      <c r="I1002" t="s">
        <v>6545</v>
      </c>
      <c r="J1002" s="2" t="str">
        <f t="shared" si="60"/>
        <v>{'average': 18,</v>
      </c>
      <c r="K1002" s="2" t="str">
        <f t="shared" si="61"/>
        <v xml:space="preserve"> 18,</v>
      </c>
      <c r="L1002" s="2" t="str">
        <f t="shared" si="63"/>
        <v xml:space="preserve"> 18</v>
      </c>
      <c r="M1002" s="3" t="e">
        <f t="shared" si="62"/>
        <v>#VALUE!</v>
      </c>
      <c r="N1002" s="2" t="e">
        <v>#VALUE!</v>
      </c>
      <c r="O1002" t="s">
        <v>1460</v>
      </c>
      <c r="P1002">
        <v>12</v>
      </c>
      <c r="Q1002">
        <v>13</v>
      </c>
      <c r="R1002">
        <v>11</v>
      </c>
      <c r="S1002">
        <v>2</v>
      </c>
      <c r="T1002">
        <v>10</v>
      </c>
      <c r="U1002">
        <v>3</v>
      </c>
      <c r="W1002" t="s">
        <v>6546</v>
      </c>
      <c r="X1002" t="s">
        <v>3469</v>
      </c>
      <c r="Y1002">
        <v>12</v>
      </c>
      <c r="AB1002">
        <v>0.25</v>
      </c>
      <c r="AC1002" t="s">
        <v>6547</v>
      </c>
      <c r="AD1002" t="s">
        <v>6548</v>
      </c>
      <c r="AG1002" t="s">
        <v>1465</v>
      </c>
      <c r="AH1002" t="s">
        <v>230</v>
      </c>
      <c r="AI1002" t="s">
        <v>3723</v>
      </c>
      <c r="AK1002" t="s">
        <v>3466</v>
      </c>
      <c r="AL1002" t="s">
        <v>124</v>
      </c>
      <c r="AM1002" t="s">
        <v>1061</v>
      </c>
      <c r="AN1002" t="b">
        <v>1</v>
      </c>
      <c r="BF1002" t="s">
        <v>6549</v>
      </c>
      <c r="BJ1002" t="b">
        <v>1</v>
      </c>
      <c r="BX1002" t="s">
        <v>6550</v>
      </c>
      <c r="BZ1002" t="s">
        <v>6551</v>
      </c>
      <c r="CA1002" t="b">
        <v>1</v>
      </c>
    </row>
    <row r="1003" spans="1:79" x14ac:dyDescent="0.25">
      <c r="A1003" s="1">
        <v>1001</v>
      </c>
      <c r="B1003" t="s">
        <v>6552</v>
      </c>
      <c r="C1003" t="s">
        <v>5368</v>
      </c>
      <c r="D1003">
        <v>326</v>
      </c>
      <c r="E1003" t="s">
        <v>130</v>
      </c>
      <c r="F1003" t="s">
        <v>797</v>
      </c>
      <c r="G1003" t="s">
        <v>79</v>
      </c>
      <c r="H1003" t="s">
        <v>1306</v>
      </c>
      <c r="I1003" t="s">
        <v>1969</v>
      </c>
      <c r="J1003" s="2" t="str">
        <f t="shared" si="60"/>
        <v>{'average': 19,</v>
      </c>
      <c r="K1003" s="2" t="str">
        <f t="shared" si="61"/>
        <v xml:space="preserve"> 19,</v>
      </c>
      <c r="L1003" s="2" t="str">
        <f t="shared" si="63"/>
        <v xml:space="preserve"> 19</v>
      </c>
      <c r="M1003" s="3">
        <f t="shared" si="62"/>
        <v>0.15789473684210525</v>
      </c>
      <c r="N1003" s="2">
        <v>3</v>
      </c>
      <c r="O1003" t="s">
        <v>308</v>
      </c>
      <c r="P1003">
        <v>17</v>
      </c>
      <c r="Q1003">
        <v>11</v>
      </c>
      <c r="R1003">
        <v>12</v>
      </c>
      <c r="S1003">
        <v>3</v>
      </c>
      <c r="T1003">
        <v>12</v>
      </c>
      <c r="U1003">
        <v>6</v>
      </c>
      <c r="Y1003">
        <v>11</v>
      </c>
      <c r="AB1003">
        <v>0.5</v>
      </c>
      <c r="AC1003" t="s">
        <v>6553</v>
      </c>
      <c r="AD1003" t="s">
        <v>6554</v>
      </c>
      <c r="AG1003" t="s">
        <v>2488</v>
      </c>
      <c r="AK1003" t="s">
        <v>139</v>
      </c>
      <c r="AL1003" t="s">
        <v>124</v>
      </c>
      <c r="AM1003" t="s">
        <v>787</v>
      </c>
      <c r="AN1003" t="b">
        <v>1</v>
      </c>
      <c r="BF1003" t="s">
        <v>6555</v>
      </c>
      <c r="BJ1003" t="b">
        <v>1</v>
      </c>
      <c r="BX1003" t="s">
        <v>6556</v>
      </c>
      <c r="BZ1003" t="s">
        <v>5886</v>
      </c>
      <c r="CA1003" t="b">
        <v>1</v>
      </c>
    </row>
    <row r="1004" spans="1:79" x14ac:dyDescent="0.25">
      <c r="A1004" s="1">
        <v>1002</v>
      </c>
      <c r="B1004" t="s">
        <v>6557</v>
      </c>
      <c r="C1004" t="s">
        <v>5368</v>
      </c>
      <c r="D1004">
        <v>326</v>
      </c>
      <c r="E1004" t="s">
        <v>130</v>
      </c>
      <c r="F1004" t="s">
        <v>797</v>
      </c>
      <c r="G1004" t="s">
        <v>79</v>
      </c>
      <c r="H1004" t="s">
        <v>117</v>
      </c>
      <c r="I1004" t="s">
        <v>823</v>
      </c>
      <c r="J1004" s="2" t="str">
        <f t="shared" si="60"/>
        <v>{'average': 45,</v>
      </c>
      <c r="K1004" s="2" t="str">
        <f t="shared" si="61"/>
        <v xml:space="preserve"> 45,</v>
      </c>
      <c r="L1004" s="2" t="str">
        <f t="shared" si="63"/>
        <v xml:space="preserve"> 45</v>
      </c>
      <c r="M1004" s="3">
        <f t="shared" si="62"/>
        <v>0.26666666666666666</v>
      </c>
      <c r="N1004" s="2">
        <v>12</v>
      </c>
      <c r="O1004" t="s">
        <v>569</v>
      </c>
      <c r="P1004">
        <v>16</v>
      </c>
      <c r="Q1004">
        <v>14</v>
      </c>
      <c r="R1004">
        <v>14</v>
      </c>
      <c r="S1004">
        <v>2</v>
      </c>
      <c r="T1004">
        <v>12</v>
      </c>
      <c r="U1004">
        <v>7</v>
      </c>
      <c r="W1004" t="s">
        <v>392</v>
      </c>
      <c r="Y1004">
        <v>13</v>
      </c>
      <c r="AB1004" s="6">
        <v>1</v>
      </c>
      <c r="AC1004" t="s">
        <v>6558</v>
      </c>
      <c r="AD1004" t="s">
        <v>6559</v>
      </c>
      <c r="AG1004" t="s">
        <v>6560</v>
      </c>
      <c r="AK1004" t="s">
        <v>197</v>
      </c>
      <c r="AL1004" t="s">
        <v>124</v>
      </c>
      <c r="AN1004" t="b">
        <v>1</v>
      </c>
      <c r="BF1004" t="s">
        <v>6561</v>
      </c>
      <c r="BJ1004" t="b">
        <v>1</v>
      </c>
      <c r="BX1004" t="s">
        <v>6562</v>
      </c>
      <c r="BZ1004" t="s">
        <v>6563</v>
      </c>
      <c r="CA1004" t="b">
        <v>1</v>
      </c>
    </row>
    <row r="1005" spans="1:79" x14ac:dyDescent="0.25">
      <c r="A1005" s="1">
        <v>1003</v>
      </c>
      <c r="B1005" t="s">
        <v>6564</v>
      </c>
      <c r="C1005" t="s">
        <v>5368</v>
      </c>
      <c r="D1005">
        <v>326</v>
      </c>
      <c r="E1005" t="s">
        <v>130</v>
      </c>
      <c r="F1005" t="s">
        <v>797</v>
      </c>
      <c r="G1005" t="s">
        <v>79</v>
      </c>
      <c r="H1005" t="s">
        <v>541</v>
      </c>
      <c r="I1005" t="s">
        <v>1969</v>
      </c>
      <c r="J1005" s="2" t="str">
        <f t="shared" si="60"/>
        <v>{'average': 19,</v>
      </c>
      <c r="K1005" s="2" t="str">
        <f t="shared" si="61"/>
        <v xml:space="preserve"> 19,</v>
      </c>
      <c r="L1005" s="2" t="str">
        <f t="shared" si="63"/>
        <v xml:space="preserve"> 19</v>
      </c>
      <c r="M1005" s="3">
        <f t="shared" si="62"/>
        <v>0.15789473684210525</v>
      </c>
      <c r="N1005" s="2">
        <v>3</v>
      </c>
      <c r="O1005" t="s">
        <v>1093</v>
      </c>
      <c r="P1005">
        <v>15</v>
      </c>
      <c r="Q1005">
        <v>12</v>
      </c>
      <c r="R1005">
        <v>13</v>
      </c>
      <c r="S1005">
        <v>2</v>
      </c>
      <c r="T1005">
        <v>10</v>
      </c>
      <c r="U1005">
        <v>5</v>
      </c>
      <c r="X1005" t="s">
        <v>3469</v>
      </c>
      <c r="Y1005">
        <v>10</v>
      </c>
      <c r="AB1005">
        <v>0.25</v>
      </c>
      <c r="AD1005" t="s">
        <v>6565</v>
      </c>
      <c r="AH1005" t="s">
        <v>230</v>
      </c>
      <c r="AK1005" t="s">
        <v>197</v>
      </c>
      <c r="AL1005" t="s">
        <v>124</v>
      </c>
      <c r="AN1005" t="b">
        <v>1</v>
      </c>
      <c r="AO1005" t="b">
        <v>1</v>
      </c>
      <c r="BF1005" t="s">
        <v>6566</v>
      </c>
      <c r="BJ1005" t="b">
        <v>1</v>
      </c>
      <c r="BL1005" t="s">
        <v>6567</v>
      </c>
      <c r="BM1005" t="s">
        <v>6568</v>
      </c>
      <c r="BX1005" t="s">
        <v>6569</v>
      </c>
      <c r="BZ1005" t="s">
        <v>6570</v>
      </c>
      <c r="CA1005" t="b">
        <v>1</v>
      </c>
    </row>
    <row r="1006" spans="1:79" x14ac:dyDescent="0.25">
      <c r="A1006" s="1">
        <v>1004</v>
      </c>
      <c r="B1006" t="s">
        <v>6571</v>
      </c>
      <c r="C1006" t="s">
        <v>5368</v>
      </c>
      <c r="D1006">
        <v>326</v>
      </c>
      <c r="E1006" t="s">
        <v>130</v>
      </c>
      <c r="F1006" t="s">
        <v>797</v>
      </c>
      <c r="G1006" t="s">
        <v>79</v>
      </c>
      <c r="H1006" t="s">
        <v>610</v>
      </c>
      <c r="I1006" t="s">
        <v>625</v>
      </c>
      <c r="J1006" s="2" t="str">
        <f t="shared" si="60"/>
        <v>{'average': 52,</v>
      </c>
      <c r="K1006" s="2" t="str">
        <f t="shared" si="61"/>
        <v xml:space="preserve"> 52,</v>
      </c>
      <c r="L1006" s="2" t="str">
        <f t="shared" si="63"/>
        <v xml:space="preserve"> 52</v>
      </c>
      <c r="M1006" s="3">
        <f t="shared" si="62"/>
        <v>0.15384615384615385</v>
      </c>
      <c r="N1006" s="2">
        <v>8</v>
      </c>
      <c r="O1006" t="s">
        <v>6572</v>
      </c>
      <c r="P1006">
        <v>17</v>
      </c>
      <c r="Q1006">
        <v>13</v>
      </c>
      <c r="R1006">
        <v>13</v>
      </c>
      <c r="S1006">
        <v>4</v>
      </c>
      <c r="T1006">
        <v>10</v>
      </c>
      <c r="U1006">
        <v>4</v>
      </c>
      <c r="W1006" t="s">
        <v>3477</v>
      </c>
      <c r="X1006" t="s">
        <v>226</v>
      </c>
      <c r="Y1006">
        <v>14</v>
      </c>
      <c r="AB1006" s="6">
        <v>1</v>
      </c>
      <c r="AC1006" t="s">
        <v>6573</v>
      </c>
      <c r="AD1006" t="s">
        <v>6574</v>
      </c>
      <c r="AG1006" t="s">
        <v>6575</v>
      </c>
      <c r="AH1006" t="s">
        <v>230</v>
      </c>
      <c r="AI1006" t="s">
        <v>4325</v>
      </c>
      <c r="AK1006" t="s">
        <v>139</v>
      </c>
      <c r="AL1006" t="s">
        <v>141</v>
      </c>
      <c r="AM1006" t="s">
        <v>170</v>
      </c>
      <c r="AN1006" t="b">
        <v>1</v>
      </c>
      <c r="AP1006" t="b">
        <v>1</v>
      </c>
      <c r="BF1006" t="s">
        <v>6576</v>
      </c>
      <c r="BJ1006" t="b">
        <v>1</v>
      </c>
      <c r="BX1006" t="s">
        <v>6577</v>
      </c>
      <c r="BZ1006" t="s">
        <v>6578</v>
      </c>
      <c r="CA1006" t="b">
        <v>1</v>
      </c>
    </row>
    <row r="1007" spans="1:79" x14ac:dyDescent="0.25">
      <c r="A1007" s="1">
        <v>1005</v>
      </c>
      <c r="B1007" t="s">
        <v>6579</v>
      </c>
      <c r="C1007" t="s">
        <v>5368</v>
      </c>
      <c r="D1007">
        <v>327</v>
      </c>
      <c r="E1007" t="s">
        <v>130</v>
      </c>
      <c r="F1007" t="s">
        <v>797</v>
      </c>
      <c r="G1007" t="s">
        <v>116</v>
      </c>
      <c r="H1007" t="s">
        <v>117</v>
      </c>
      <c r="I1007" t="s">
        <v>1969</v>
      </c>
      <c r="J1007" s="2" t="str">
        <f t="shared" si="60"/>
        <v>{'average': 19,</v>
      </c>
      <c r="K1007" s="2" t="str">
        <f t="shared" si="61"/>
        <v xml:space="preserve"> 19,</v>
      </c>
      <c r="L1007" s="2" t="str">
        <f t="shared" si="63"/>
        <v xml:space="preserve"> 19</v>
      </c>
      <c r="M1007" s="3">
        <f t="shared" si="62"/>
        <v>0.15789473684210525</v>
      </c>
      <c r="N1007" s="2">
        <v>3</v>
      </c>
      <c r="O1007" t="s">
        <v>6580</v>
      </c>
      <c r="P1007">
        <v>13</v>
      </c>
      <c r="Q1007">
        <v>15</v>
      </c>
      <c r="R1007">
        <v>12</v>
      </c>
      <c r="S1007">
        <v>8</v>
      </c>
      <c r="T1007">
        <v>13</v>
      </c>
      <c r="U1007">
        <v>10</v>
      </c>
      <c r="W1007" t="s">
        <v>2120</v>
      </c>
      <c r="X1007" t="s">
        <v>215</v>
      </c>
      <c r="Y1007">
        <v>15</v>
      </c>
      <c r="AA1007" t="s">
        <v>6581</v>
      </c>
      <c r="AB1007">
        <v>0.25</v>
      </c>
      <c r="AC1007" t="s">
        <v>6582</v>
      </c>
      <c r="AD1007" t="s">
        <v>4653</v>
      </c>
      <c r="AG1007" t="s">
        <v>6583</v>
      </c>
      <c r="AH1007" t="s">
        <v>219</v>
      </c>
      <c r="AJ1007" t="s">
        <v>6536</v>
      </c>
      <c r="AK1007" t="s">
        <v>123</v>
      </c>
      <c r="AL1007" t="s">
        <v>124</v>
      </c>
      <c r="AN1007" t="b">
        <v>1</v>
      </c>
      <c r="AO1007" t="b">
        <v>1</v>
      </c>
      <c r="AP1007" t="b">
        <v>1</v>
      </c>
      <c r="BF1007" t="s">
        <v>6584</v>
      </c>
      <c r="BJ1007" t="b">
        <v>1</v>
      </c>
      <c r="BX1007" t="s">
        <v>6585</v>
      </c>
      <c r="BZ1007" t="s">
        <v>5864</v>
      </c>
      <c r="CA1007" t="b">
        <v>1</v>
      </c>
    </row>
    <row r="1008" spans="1:79" x14ac:dyDescent="0.25">
      <c r="A1008" s="1">
        <v>1006</v>
      </c>
      <c r="B1008" t="s">
        <v>6586</v>
      </c>
      <c r="C1008" t="s">
        <v>5368</v>
      </c>
      <c r="D1008">
        <v>327</v>
      </c>
      <c r="E1008" t="s">
        <v>100</v>
      </c>
      <c r="F1008" t="s">
        <v>797</v>
      </c>
      <c r="G1008" t="s">
        <v>79</v>
      </c>
      <c r="H1008" t="s">
        <v>830</v>
      </c>
      <c r="I1008" t="s">
        <v>719</v>
      </c>
      <c r="J1008" s="2" t="str">
        <f t="shared" si="60"/>
        <v>{'average': 11,</v>
      </c>
      <c r="K1008" s="2" t="str">
        <f t="shared" si="61"/>
        <v xml:space="preserve"> 11,</v>
      </c>
      <c r="L1008" s="2" t="str">
        <f t="shared" si="63"/>
        <v xml:space="preserve"> 11</v>
      </c>
      <c r="M1008" s="3">
        <f t="shared" si="62"/>
        <v>0.18181818181818182</v>
      </c>
      <c r="N1008" s="2">
        <v>2</v>
      </c>
      <c r="O1008" t="s">
        <v>1460</v>
      </c>
      <c r="P1008">
        <v>10</v>
      </c>
      <c r="Q1008">
        <v>18</v>
      </c>
      <c r="R1008">
        <v>13</v>
      </c>
      <c r="S1008">
        <v>2</v>
      </c>
      <c r="T1008">
        <v>10</v>
      </c>
      <c r="U1008">
        <v>3</v>
      </c>
      <c r="W1008" t="s">
        <v>3669</v>
      </c>
      <c r="X1008" t="s">
        <v>3738</v>
      </c>
      <c r="Y1008">
        <v>12</v>
      </c>
      <c r="AB1008">
        <v>0.25</v>
      </c>
      <c r="AD1008" t="s">
        <v>6587</v>
      </c>
      <c r="AH1008" t="s">
        <v>139</v>
      </c>
      <c r="AK1008" t="s">
        <v>113</v>
      </c>
      <c r="AL1008" t="s">
        <v>97</v>
      </c>
      <c r="AN1008" t="b">
        <v>1</v>
      </c>
      <c r="BF1008" t="s">
        <v>6588</v>
      </c>
      <c r="BJ1008" t="b">
        <v>1</v>
      </c>
      <c r="BX1008" t="s">
        <v>6589</v>
      </c>
      <c r="BZ1008" t="s">
        <v>6590</v>
      </c>
      <c r="CA1008" t="b">
        <v>1</v>
      </c>
    </row>
    <row r="1009" spans="1:79" x14ac:dyDescent="0.25">
      <c r="A1009" s="1">
        <v>1007</v>
      </c>
      <c r="B1009" t="s">
        <v>6591</v>
      </c>
      <c r="C1009" t="s">
        <v>5368</v>
      </c>
      <c r="D1009">
        <v>327</v>
      </c>
      <c r="E1009" t="s">
        <v>304</v>
      </c>
      <c r="F1009" t="s">
        <v>797</v>
      </c>
      <c r="G1009" t="s">
        <v>79</v>
      </c>
      <c r="H1009" t="s">
        <v>117</v>
      </c>
      <c r="I1009" t="s">
        <v>1452</v>
      </c>
      <c r="J1009" s="2" t="str">
        <f t="shared" si="60"/>
        <v xml:space="preserve">{'average': 7, </v>
      </c>
      <c r="K1009" s="2" t="str">
        <f t="shared" si="61"/>
        <v xml:space="preserve"> 7, </v>
      </c>
      <c r="L1009" s="2" t="str">
        <f t="shared" si="63"/>
        <v xml:space="preserve"> 7 </v>
      </c>
      <c r="M1009" s="3" t="e">
        <f t="shared" si="62"/>
        <v>#VALUE!</v>
      </c>
      <c r="N1009" s="2" t="e">
        <v>#VALUE!</v>
      </c>
      <c r="O1009" t="s">
        <v>105</v>
      </c>
      <c r="P1009">
        <v>7</v>
      </c>
      <c r="Q1009">
        <v>15</v>
      </c>
      <c r="R1009">
        <v>11</v>
      </c>
      <c r="S1009">
        <v>2</v>
      </c>
      <c r="T1009">
        <v>10</v>
      </c>
      <c r="U1009">
        <v>4</v>
      </c>
      <c r="X1009" t="s">
        <v>226</v>
      </c>
      <c r="Y1009">
        <v>10</v>
      </c>
      <c r="AB1009">
        <v>0.125</v>
      </c>
      <c r="AC1009" t="s">
        <v>6592</v>
      </c>
      <c r="AD1009" t="s">
        <v>6593</v>
      </c>
      <c r="AG1009" t="s">
        <v>1535</v>
      </c>
      <c r="AH1009" t="s">
        <v>230</v>
      </c>
      <c r="AK1009" t="s">
        <v>197</v>
      </c>
      <c r="AL1009" t="s">
        <v>124</v>
      </c>
      <c r="AN1009" t="b">
        <v>1</v>
      </c>
      <c r="BF1009" t="s">
        <v>6594</v>
      </c>
      <c r="BJ1009" t="b">
        <v>1</v>
      </c>
      <c r="BL1009" t="s">
        <v>6595</v>
      </c>
      <c r="BM1009" t="s">
        <v>6596</v>
      </c>
      <c r="BX1009" t="s">
        <v>6597</v>
      </c>
      <c r="BZ1009" t="s">
        <v>6598</v>
      </c>
      <c r="CA1009" t="b">
        <v>1</v>
      </c>
    </row>
    <row r="1010" spans="1:79" x14ac:dyDescent="0.25">
      <c r="A1010" s="1">
        <v>1008</v>
      </c>
      <c r="B1010" t="s">
        <v>6599</v>
      </c>
      <c r="C1010" t="s">
        <v>5368</v>
      </c>
      <c r="D1010">
        <v>327</v>
      </c>
      <c r="E1010" t="s">
        <v>130</v>
      </c>
      <c r="F1010" t="s">
        <v>797</v>
      </c>
      <c r="G1010" t="s">
        <v>79</v>
      </c>
      <c r="H1010" t="s">
        <v>319</v>
      </c>
      <c r="I1010" t="s">
        <v>133</v>
      </c>
      <c r="J1010" s="2" t="str">
        <f t="shared" si="60"/>
        <v>{'average': 52,</v>
      </c>
      <c r="K1010" s="2" t="str">
        <f t="shared" si="61"/>
        <v xml:space="preserve"> 52,</v>
      </c>
      <c r="L1010" s="2" t="str">
        <f t="shared" si="63"/>
        <v xml:space="preserve"> 52</v>
      </c>
      <c r="M1010" s="3">
        <f t="shared" si="62"/>
        <v>0.26923076923076922</v>
      </c>
      <c r="N1010" s="2">
        <v>14</v>
      </c>
      <c r="O1010" t="s">
        <v>308</v>
      </c>
      <c r="P1010">
        <v>15</v>
      </c>
      <c r="Q1010">
        <v>13</v>
      </c>
      <c r="R1010">
        <v>15</v>
      </c>
      <c r="S1010">
        <v>1</v>
      </c>
      <c r="T1010">
        <v>9</v>
      </c>
      <c r="U1010">
        <v>3</v>
      </c>
      <c r="X1010" t="s">
        <v>1565</v>
      </c>
      <c r="Y1010">
        <v>9</v>
      </c>
      <c r="AB1010" s="6">
        <v>3</v>
      </c>
      <c r="AD1010" t="s">
        <v>6600</v>
      </c>
      <c r="AH1010" t="s">
        <v>139</v>
      </c>
      <c r="AI1010" t="s">
        <v>94</v>
      </c>
      <c r="AK1010" t="s">
        <v>2238</v>
      </c>
      <c r="AL1010" t="s">
        <v>124</v>
      </c>
      <c r="AM1010" t="s">
        <v>828</v>
      </c>
      <c r="AN1010" t="b">
        <v>1</v>
      </c>
      <c r="BF1010" t="s">
        <v>6601</v>
      </c>
      <c r="BJ1010" t="b">
        <v>1</v>
      </c>
      <c r="BX1010" t="s">
        <v>6602</v>
      </c>
      <c r="BZ1010" t="s">
        <v>5421</v>
      </c>
      <c r="CA1010" t="b">
        <v>1</v>
      </c>
    </row>
    <row r="1011" spans="1:79" x14ac:dyDescent="0.25">
      <c r="A1011" s="1">
        <v>1009</v>
      </c>
      <c r="B1011" t="s">
        <v>6603</v>
      </c>
      <c r="C1011" t="s">
        <v>5368</v>
      </c>
      <c r="D1011">
        <v>328</v>
      </c>
      <c r="E1011" t="s">
        <v>130</v>
      </c>
      <c r="F1011" t="s">
        <v>797</v>
      </c>
      <c r="G1011" t="s">
        <v>79</v>
      </c>
      <c r="H1011" t="s">
        <v>475</v>
      </c>
      <c r="I1011" t="s">
        <v>6604</v>
      </c>
      <c r="J1011" s="2" t="str">
        <f t="shared" si="60"/>
        <v>{'average': 16,</v>
      </c>
      <c r="K1011" s="2" t="str">
        <f t="shared" si="61"/>
        <v xml:space="preserve"> 16,</v>
      </c>
      <c r="L1011" s="2" t="str">
        <f t="shared" si="63"/>
        <v xml:space="preserve"> 16</v>
      </c>
      <c r="M1011" s="3" t="e">
        <f t="shared" si="62"/>
        <v>#VALUE!</v>
      </c>
      <c r="N1011" s="2" t="e">
        <v>#VALUE!</v>
      </c>
      <c r="O1011" t="s">
        <v>1838</v>
      </c>
      <c r="P1011">
        <v>12</v>
      </c>
      <c r="Q1011">
        <v>15</v>
      </c>
      <c r="R1011">
        <v>11</v>
      </c>
      <c r="S1011">
        <v>2</v>
      </c>
      <c r="T1011">
        <v>12</v>
      </c>
      <c r="U1011">
        <v>5</v>
      </c>
      <c r="Y1011">
        <v>11</v>
      </c>
      <c r="AB1011">
        <v>0.5</v>
      </c>
      <c r="AC1011" t="s">
        <v>6605</v>
      </c>
      <c r="AD1011" t="s">
        <v>6606</v>
      </c>
      <c r="AG1011" t="s">
        <v>6607</v>
      </c>
      <c r="AK1011" t="s">
        <v>139</v>
      </c>
      <c r="AL1011" t="s">
        <v>124</v>
      </c>
      <c r="AM1011" t="s">
        <v>787</v>
      </c>
      <c r="AN1011" t="b">
        <v>1</v>
      </c>
      <c r="AO1011" t="b">
        <v>1</v>
      </c>
      <c r="BF1011" t="s">
        <v>5438</v>
      </c>
      <c r="BJ1011" t="b">
        <v>1</v>
      </c>
      <c r="BX1011" t="s">
        <v>6608</v>
      </c>
      <c r="BZ1011" t="s">
        <v>6578</v>
      </c>
      <c r="CA1011" t="b">
        <v>1</v>
      </c>
    </row>
    <row r="1012" spans="1:79" x14ac:dyDescent="0.25">
      <c r="A1012" s="1">
        <v>1010</v>
      </c>
      <c r="B1012" t="s">
        <v>6609</v>
      </c>
      <c r="C1012" t="s">
        <v>5368</v>
      </c>
      <c r="D1012">
        <v>328</v>
      </c>
      <c r="E1012" t="s">
        <v>77</v>
      </c>
      <c r="F1012" t="s">
        <v>797</v>
      </c>
      <c r="G1012" t="s">
        <v>79</v>
      </c>
      <c r="H1012" t="s">
        <v>475</v>
      </c>
      <c r="I1012" t="s">
        <v>1563</v>
      </c>
      <c r="J1012" s="2" t="str">
        <f t="shared" si="60"/>
        <v>{'average': 126</v>
      </c>
      <c r="K1012" s="2" t="str">
        <f t="shared" si="61"/>
        <v xml:space="preserve"> 126</v>
      </c>
      <c r="L1012" s="2" t="e">
        <f t="shared" si="63"/>
        <v>#VALUE!</v>
      </c>
      <c r="M1012" s="3">
        <f t="shared" si="62"/>
        <v>0.43650793650793651</v>
      </c>
      <c r="N1012" s="2">
        <v>55</v>
      </c>
      <c r="O1012" t="s">
        <v>6610</v>
      </c>
      <c r="P1012">
        <v>23</v>
      </c>
      <c r="Q1012">
        <v>11</v>
      </c>
      <c r="R1012">
        <v>21</v>
      </c>
      <c r="S1012">
        <v>1</v>
      </c>
      <c r="T1012">
        <v>10</v>
      </c>
      <c r="U1012">
        <v>5</v>
      </c>
      <c r="W1012" t="s">
        <v>392</v>
      </c>
      <c r="X1012" t="s">
        <v>1565</v>
      </c>
      <c r="Y1012">
        <v>13</v>
      </c>
      <c r="AB1012" s="6">
        <v>5</v>
      </c>
      <c r="AC1012" t="s">
        <v>6611</v>
      </c>
      <c r="AD1012" t="s">
        <v>6612</v>
      </c>
      <c r="AG1012" t="s">
        <v>1583</v>
      </c>
      <c r="AH1012" t="s">
        <v>139</v>
      </c>
      <c r="AK1012" t="s">
        <v>197</v>
      </c>
      <c r="AL1012" t="s">
        <v>124</v>
      </c>
      <c r="AN1012" t="b">
        <v>1</v>
      </c>
      <c r="AO1012" t="b">
        <v>1</v>
      </c>
      <c r="BF1012" t="s">
        <v>6613</v>
      </c>
      <c r="BJ1012" t="b">
        <v>1</v>
      </c>
      <c r="BX1012" t="s">
        <v>6614</v>
      </c>
      <c r="BZ1012" t="s">
        <v>6578</v>
      </c>
      <c r="CA1012" t="b">
        <v>1</v>
      </c>
    </row>
    <row r="1013" spans="1:79" x14ac:dyDescent="0.25">
      <c r="A1013" s="1">
        <v>1011</v>
      </c>
      <c r="B1013" t="s">
        <v>6615</v>
      </c>
      <c r="C1013" t="s">
        <v>5368</v>
      </c>
      <c r="D1013">
        <v>328</v>
      </c>
      <c r="E1013" t="s">
        <v>130</v>
      </c>
      <c r="F1013" t="s">
        <v>797</v>
      </c>
      <c r="G1013" t="s">
        <v>79</v>
      </c>
      <c r="H1013" t="s">
        <v>132</v>
      </c>
      <c r="I1013" t="s">
        <v>3084</v>
      </c>
      <c r="J1013" s="2" t="str">
        <f t="shared" si="60"/>
        <v>{'average': 26,</v>
      </c>
      <c r="K1013" s="2" t="str">
        <f t="shared" si="61"/>
        <v xml:space="preserve"> 26,</v>
      </c>
      <c r="L1013" s="2" t="str">
        <f t="shared" si="63"/>
        <v xml:space="preserve"> 26</v>
      </c>
      <c r="M1013" s="3">
        <f t="shared" si="62"/>
        <v>0.15384615384615385</v>
      </c>
      <c r="N1013" s="2">
        <v>4</v>
      </c>
      <c r="O1013" t="s">
        <v>1093</v>
      </c>
      <c r="P1013">
        <v>14</v>
      </c>
      <c r="Q1013">
        <v>16</v>
      </c>
      <c r="R1013">
        <v>12</v>
      </c>
      <c r="S1013">
        <v>2</v>
      </c>
      <c r="T1013">
        <v>11</v>
      </c>
      <c r="U1013">
        <v>4</v>
      </c>
      <c r="W1013" t="s">
        <v>4519</v>
      </c>
      <c r="X1013" t="s">
        <v>2862</v>
      </c>
      <c r="Y1013">
        <v>10</v>
      </c>
      <c r="AB1013" s="6">
        <v>1</v>
      </c>
      <c r="AC1013" t="s">
        <v>6616</v>
      </c>
      <c r="AD1013" t="s">
        <v>6617</v>
      </c>
      <c r="AG1013" t="s">
        <v>4936</v>
      </c>
      <c r="AH1013" t="s">
        <v>154</v>
      </c>
      <c r="AK1013" t="s">
        <v>113</v>
      </c>
      <c r="AL1013" t="s">
        <v>373</v>
      </c>
      <c r="AM1013" t="s">
        <v>6618</v>
      </c>
      <c r="AN1013" t="b">
        <v>1</v>
      </c>
      <c r="AO1013" t="b">
        <v>1</v>
      </c>
      <c r="AP1013" t="b">
        <v>1</v>
      </c>
      <c r="BF1013" t="s">
        <v>6619</v>
      </c>
      <c r="BJ1013" t="b">
        <v>1</v>
      </c>
      <c r="BX1013" t="s">
        <v>6620</v>
      </c>
      <c r="BZ1013" t="s">
        <v>6621</v>
      </c>
      <c r="CA1013" t="b">
        <v>1</v>
      </c>
    </row>
    <row r="1014" spans="1:79" x14ac:dyDescent="0.25">
      <c r="A1014" s="1">
        <v>1012</v>
      </c>
      <c r="B1014" t="s">
        <v>6622</v>
      </c>
      <c r="C1014" t="s">
        <v>5368</v>
      </c>
      <c r="D1014">
        <v>329</v>
      </c>
      <c r="E1014" t="s">
        <v>130</v>
      </c>
      <c r="F1014" t="s">
        <v>797</v>
      </c>
      <c r="G1014" t="s">
        <v>79</v>
      </c>
      <c r="H1014" t="s">
        <v>610</v>
      </c>
      <c r="I1014" t="s">
        <v>4700</v>
      </c>
      <c r="J1014" s="2" t="str">
        <f t="shared" si="60"/>
        <v>{'average': 39,</v>
      </c>
      <c r="K1014" s="2" t="str">
        <f t="shared" si="61"/>
        <v xml:space="preserve"> 39,</v>
      </c>
      <c r="L1014" s="2" t="str">
        <f t="shared" si="63"/>
        <v xml:space="preserve"> 39</v>
      </c>
      <c r="M1014" s="3">
        <f t="shared" si="62"/>
        <v>0.15384615384615385</v>
      </c>
      <c r="N1014" s="2">
        <v>6</v>
      </c>
      <c r="O1014" t="s">
        <v>2219</v>
      </c>
      <c r="P1014">
        <v>15</v>
      </c>
      <c r="Q1014">
        <v>13</v>
      </c>
      <c r="R1014">
        <v>13</v>
      </c>
      <c r="S1014">
        <v>2</v>
      </c>
      <c r="T1014">
        <v>10</v>
      </c>
      <c r="U1014">
        <v>3</v>
      </c>
      <c r="X1014" t="s">
        <v>3469</v>
      </c>
      <c r="Y1014">
        <v>10</v>
      </c>
      <c r="AB1014" s="6">
        <v>1</v>
      </c>
      <c r="AC1014" t="s">
        <v>6623</v>
      </c>
      <c r="AD1014" t="s">
        <v>6624</v>
      </c>
      <c r="AG1014" t="s">
        <v>1465</v>
      </c>
      <c r="AH1014" t="s">
        <v>230</v>
      </c>
      <c r="AI1014" t="s">
        <v>3723</v>
      </c>
      <c r="AK1014" t="s">
        <v>2894</v>
      </c>
      <c r="AL1014" t="s">
        <v>124</v>
      </c>
      <c r="AM1014" t="s">
        <v>1061</v>
      </c>
      <c r="AN1014" t="b">
        <v>1</v>
      </c>
      <c r="BF1014" t="s">
        <v>6625</v>
      </c>
      <c r="BJ1014" t="b">
        <v>1</v>
      </c>
      <c r="BX1014" t="s">
        <v>6626</v>
      </c>
      <c r="BZ1014" t="s">
        <v>6570</v>
      </c>
      <c r="CA1014" t="b">
        <v>1</v>
      </c>
    </row>
    <row r="1015" spans="1:79" x14ac:dyDescent="0.25">
      <c r="A1015" s="1">
        <v>1013</v>
      </c>
      <c r="B1015" t="s">
        <v>6627</v>
      </c>
      <c r="C1015" t="s">
        <v>5368</v>
      </c>
      <c r="D1015">
        <v>329</v>
      </c>
      <c r="E1015" t="s">
        <v>130</v>
      </c>
      <c r="F1015" t="s">
        <v>797</v>
      </c>
      <c r="G1015" t="s">
        <v>269</v>
      </c>
      <c r="H1015" t="s">
        <v>577</v>
      </c>
      <c r="I1015" t="s">
        <v>1530</v>
      </c>
      <c r="J1015" s="2" t="str">
        <f t="shared" si="60"/>
        <v>{'average': 22,</v>
      </c>
      <c r="K1015" s="2" t="str">
        <f t="shared" si="61"/>
        <v xml:space="preserve"> 22,</v>
      </c>
      <c r="L1015" s="2" t="str">
        <f t="shared" si="63"/>
        <v xml:space="preserve"> 22</v>
      </c>
      <c r="M1015" s="3">
        <f t="shared" si="62"/>
        <v>0.27272727272727271</v>
      </c>
      <c r="N1015" s="2">
        <v>6</v>
      </c>
      <c r="O1015" t="s">
        <v>1531</v>
      </c>
      <c r="P1015">
        <v>15</v>
      </c>
      <c r="Q1015">
        <v>10</v>
      </c>
      <c r="R1015">
        <v>15</v>
      </c>
      <c r="S1015">
        <v>6</v>
      </c>
      <c r="T1015">
        <v>12</v>
      </c>
      <c r="U1015">
        <v>7</v>
      </c>
      <c r="W1015" t="s">
        <v>392</v>
      </c>
      <c r="Y1015">
        <v>13</v>
      </c>
      <c r="AA1015" t="s">
        <v>227</v>
      </c>
      <c r="AB1015" s="6">
        <v>1</v>
      </c>
      <c r="AC1015" t="s">
        <v>6628</v>
      </c>
      <c r="AD1015" t="s">
        <v>6629</v>
      </c>
      <c r="AG1015" t="s">
        <v>1535</v>
      </c>
      <c r="AI1015" t="s">
        <v>94</v>
      </c>
      <c r="AJ1015" t="s">
        <v>231</v>
      </c>
      <c r="AK1015" t="s">
        <v>110</v>
      </c>
      <c r="AL1015" t="s">
        <v>124</v>
      </c>
      <c r="AN1015" t="b">
        <v>1</v>
      </c>
      <c r="AO1015" t="b">
        <v>1</v>
      </c>
      <c r="BF1015" t="s">
        <v>6630</v>
      </c>
      <c r="BJ1015" t="b">
        <v>1</v>
      </c>
      <c r="BX1015" t="s">
        <v>6631</v>
      </c>
      <c r="BZ1015" t="s">
        <v>6632</v>
      </c>
      <c r="CA1015" t="b">
        <v>1</v>
      </c>
    </row>
    <row r="1016" spans="1:79" x14ac:dyDescent="0.25">
      <c r="A1016" s="1">
        <v>1014</v>
      </c>
      <c r="B1016" t="s">
        <v>6633</v>
      </c>
      <c r="C1016" t="s">
        <v>5368</v>
      </c>
      <c r="D1016">
        <v>329</v>
      </c>
      <c r="E1016" t="s">
        <v>100</v>
      </c>
      <c r="F1016" t="s">
        <v>797</v>
      </c>
      <c r="G1016" t="s">
        <v>79</v>
      </c>
      <c r="H1016" t="s">
        <v>117</v>
      </c>
      <c r="I1016" t="s">
        <v>3481</v>
      </c>
      <c r="J1016" s="2" t="str">
        <f t="shared" si="60"/>
        <v>{'average': 13,</v>
      </c>
      <c r="K1016" s="2" t="str">
        <f t="shared" si="61"/>
        <v xml:space="preserve"> 13,</v>
      </c>
      <c r="L1016" s="2" t="str">
        <f t="shared" si="63"/>
        <v xml:space="preserve"> 13</v>
      </c>
      <c r="M1016" s="3" t="e">
        <f t="shared" si="62"/>
        <v>#VALUE!</v>
      </c>
      <c r="N1016" s="2" t="e">
        <v>#VALUE!</v>
      </c>
      <c r="O1016" t="s">
        <v>5272</v>
      </c>
      <c r="P1016">
        <v>10</v>
      </c>
      <c r="Q1016">
        <v>14</v>
      </c>
      <c r="R1016">
        <v>10</v>
      </c>
      <c r="S1016">
        <v>1</v>
      </c>
      <c r="T1016">
        <v>10</v>
      </c>
      <c r="U1016">
        <v>3</v>
      </c>
      <c r="Y1016">
        <v>10</v>
      </c>
      <c r="AB1016">
        <v>0.5</v>
      </c>
      <c r="AD1016" t="s">
        <v>6634</v>
      </c>
      <c r="AK1016" t="s">
        <v>113</v>
      </c>
      <c r="AL1016" t="s">
        <v>124</v>
      </c>
      <c r="AM1016" t="s">
        <v>633</v>
      </c>
      <c r="AN1016" t="b">
        <v>1</v>
      </c>
      <c r="BF1016" t="s">
        <v>6635</v>
      </c>
      <c r="BJ1016" t="b">
        <v>1</v>
      </c>
      <c r="BX1016" t="s">
        <v>6636</v>
      </c>
      <c r="BZ1016" t="s">
        <v>6637</v>
      </c>
      <c r="CA1016" t="b">
        <v>1</v>
      </c>
    </row>
    <row r="1017" spans="1:79" x14ac:dyDescent="0.25">
      <c r="A1017" s="1">
        <v>1015</v>
      </c>
      <c r="B1017" t="s">
        <v>6638</v>
      </c>
      <c r="C1017" t="s">
        <v>5368</v>
      </c>
      <c r="D1017">
        <v>329</v>
      </c>
      <c r="E1017" t="s">
        <v>100</v>
      </c>
      <c r="F1017" t="s">
        <v>797</v>
      </c>
      <c r="G1017" t="s">
        <v>79</v>
      </c>
      <c r="H1017" t="s">
        <v>364</v>
      </c>
      <c r="I1017" t="s">
        <v>901</v>
      </c>
      <c r="J1017" s="2" t="str">
        <f t="shared" si="60"/>
        <v xml:space="preserve">{'average': 9, </v>
      </c>
      <c r="K1017" s="2" t="str">
        <f t="shared" si="61"/>
        <v xml:space="preserve"> 9, </v>
      </c>
      <c r="L1017" s="2" t="str">
        <f t="shared" si="63"/>
        <v xml:space="preserve"> 9 </v>
      </c>
      <c r="M1017" s="3" t="e">
        <f t="shared" si="62"/>
        <v>#VALUE!</v>
      </c>
      <c r="N1017" s="2" t="e">
        <v>#VALUE!</v>
      </c>
      <c r="O1017" t="s">
        <v>308</v>
      </c>
      <c r="P1017">
        <v>11</v>
      </c>
      <c r="Q1017">
        <v>16</v>
      </c>
      <c r="R1017">
        <v>10</v>
      </c>
      <c r="S1017">
        <v>4</v>
      </c>
      <c r="T1017">
        <v>12</v>
      </c>
      <c r="U1017">
        <v>5</v>
      </c>
      <c r="W1017" t="s">
        <v>2290</v>
      </c>
      <c r="X1017" t="s">
        <v>226</v>
      </c>
      <c r="Y1017">
        <v>13</v>
      </c>
      <c r="AB1017">
        <v>0.125</v>
      </c>
      <c r="AC1017" t="s">
        <v>6639</v>
      </c>
      <c r="AD1017" t="s">
        <v>2337</v>
      </c>
      <c r="AG1017" t="s">
        <v>1214</v>
      </c>
      <c r="AH1017" t="s">
        <v>230</v>
      </c>
      <c r="AK1017" t="s">
        <v>197</v>
      </c>
      <c r="AL1017" t="s">
        <v>124</v>
      </c>
      <c r="AN1017" t="b">
        <v>1</v>
      </c>
      <c r="BF1017" t="s">
        <v>6640</v>
      </c>
      <c r="BJ1017" t="b">
        <v>1</v>
      </c>
      <c r="BX1017" t="s">
        <v>6641</v>
      </c>
      <c r="BZ1017" t="s">
        <v>5833</v>
      </c>
      <c r="CA1017" t="b">
        <v>1</v>
      </c>
    </row>
    <row r="1018" spans="1:79" x14ac:dyDescent="0.25">
      <c r="A1018" s="1">
        <v>1016</v>
      </c>
      <c r="B1018" t="s">
        <v>6642</v>
      </c>
      <c r="C1018" t="s">
        <v>5368</v>
      </c>
      <c r="D1018">
        <v>330</v>
      </c>
      <c r="E1018" t="s">
        <v>100</v>
      </c>
      <c r="F1018" t="s">
        <v>797</v>
      </c>
      <c r="G1018" t="s">
        <v>79</v>
      </c>
      <c r="H1018" t="s">
        <v>364</v>
      </c>
      <c r="I1018" t="s">
        <v>719</v>
      </c>
      <c r="J1018" s="2" t="str">
        <f t="shared" si="60"/>
        <v>{'average': 11,</v>
      </c>
      <c r="K1018" s="2" t="str">
        <f t="shared" si="61"/>
        <v xml:space="preserve"> 11,</v>
      </c>
      <c r="L1018" s="2" t="str">
        <f t="shared" si="63"/>
        <v xml:space="preserve"> 11</v>
      </c>
      <c r="M1018" s="3">
        <f t="shared" si="62"/>
        <v>0.18181818181818182</v>
      </c>
      <c r="N1018" s="2">
        <v>2</v>
      </c>
      <c r="O1018" t="s">
        <v>134</v>
      </c>
      <c r="P1018">
        <v>12</v>
      </c>
      <c r="Q1018">
        <v>16</v>
      </c>
      <c r="R1018">
        <v>13</v>
      </c>
      <c r="S1018">
        <v>3</v>
      </c>
      <c r="T1018">
        <v>12</v>
      </c>
      <c r="U1018">
        <v>4</v>
      </c>
      <c r="W1018" t="s">
        <v>2891</v>
      </c>
      <c r="X1018" t="s">
        <v>2862</v>
      </c>
      <c r="Y1018">
        <v>13</v>
      </c>
      <c r="AB1018">
        <v>0.25</v>
      </c>
      <c r="AC1018" t="s">
        <v>6616</v>
      </c>
      <c r="AD1018" t="s">
        <v>6643</v>
      </c>
      <c r="AG1018" t="s">
        <v>4936</v>
      </c>
      <c r="AH1018" t="s">
        <v>154</v>
      </c>
      <c r="AK1018" t="s">
        <v>113</v>
      </c>
      <c r="AL1018" t="s">
        <v>124</v>
      </c>
      <c r="AM1018" t="s">
        <v>633</v>
      </c>
      <c r="AN1018" t="b">
        <v>1</v>
      </c>
      <c r="AO1018" t="b">
        <v>1</v>
      </c>
      <c r="BF1018" t="s">
        <v>6644</v>
      </c>
      <c r="BJ1018" t="b">
        <v>1</v>
      </c>
      <c r="BX1018" t="s">
        <v>6645</v>
      </c>
      <c r="BZ1018" t="s">
        <v>6646</v>
      </c>
      <c r="CA1018" t="b">
        <v>1</v>
      </c>
    </row>
    <row r="1019" spans="1:79" x14ac:dyDescent="0.25">
      <c r="A1019" s="1">
        <v>1017</v>
      </c>
      <c r="B1019" t="s">
        <v>6647</v>
      </c>
      <c r="C1019" t="s">
        <v>5368</v>
      </c>
      <c r="D1019">
        <v>157</v>
      </c>
      <c r="E1019" t="s">
        <v>100</v>
      </c>
      <c r="F1019" t="s">
        <v>131</v>
      </c>
      <c r="G1019" t="s">
        <v>116</v>
      </c>
      <c r="H1019" t="s">
        <v>778</v>
      </c>
      <c r="I1019" t="s">
        <v>1804</v>
      </c>
      <c r="J1019" s="2" t="str">
        <f t="shared" si="60"/>
        <v>{'average': 67,</v>
      </c>
      <c r="K1019" s="2" t="str">
        <f t="shared" si="61"/>
        <v xml:space="preserve"> 67,</v>
      </c>
      <c r="L1019" s="2" t="str">
        <f t="shared" si="63"/>
        <v xml:space="preserve"> 67</v>
      </c>
      <c r="M1019" s="3">
        <f t="shared" si="62"/>
        <v>0.40298507462686567</v>
      </c>
      <c r="N1019" s="2">
        <v>27</v>
      </c>
      <c r="O1019" t="s">
        <v>6648</v>
      </c>
      <c r="P1019">
        <v>10</v>
      </c>
      <c r="Q1019">
        <v>8</v>
      </c>
      <c r="R1019">
        <v>16</v>
      </c>
      <c r="S1019">
        <v>3</v>
      </c>
      <c r="T1019">
        <v>10</v>
      </c>
      <c r="U1019">
        <v>6</v>
      </c>
      <c r="X1019" t="s">
        <v>226</v>
      </c>
      <c r="Y1019">
        <v>10</v>
      </c>
      <c r="AB1019" s="6">
        <v>2</v>
      </c>
      <c r="AC1019" t="s">
        <v>6649</v>
      </c>
      <c r="AD1019" t="s">
        <v>6650</v>
      </c>
      <c r="AH1019" t="s">
        <v>230</v>
      </c>
      <c r="AI1019" t="s">
        <v>94</v>
      </c>
      <c r="AK1019" t="s">
        <v>197</v>
      </c>
      <c r="AL1019" t="s">
        <v>158</v>
      </c>
      <c r="AM1019" t="s">
        <v>4912</v>
      </c>
      <c r="AN1019" t="b">
        <v>1</v>
      </c>
      <c r="AO1019" t="b">
        <v>1</v>
      </c>
      <c r="AP1019" t="b">
        <v>1</v>
      </c>
      <c r="AV1019" t="s">
        <v>787</v>
      </c>
      <c r="BF1019" t="s">
        <v>6651</v>
      </c>
      <c r="BJ1019" t="b">
        <v>1</v>
      </c>
      <c r="BX1019" t="s">
        <v>6652</v>
      </c>
      <c r="BZ1019" t="s">
        <v>5388</v>
      </c>
    </row>
    <row r="1020" spans="1:79" x14ac:dyDescent="0.25">
      <c r="A1020" s="1">
        <v>1018</v>
      </c>
      <c r="B1020" t="s">
        <v>6653</v>
      </c>
      <c r="C1020" t="s">
        <v>5368</v>
      </c>
      <c r="D1020">
        <v>160</v>
      </c>
      <c r="E1020" t="s">
        <v>100</v>
      </c>
      <c r="F1020" t="s">
        <v>6654</v>
      </c>
      <c r="G1020" t="s">
        <v>287</v>
      </c>
      <c r="H1020" t="s">
        <v>174</v>
      </c>
      <c r="I1020" t="s">
        <v>1624</v>
      </c>
      <c r="J1020" s="2" t="str">
        <f t="shared" si="60"/>
        <v>{'average': 91,</v>
      </c>
      <c r="K1020" s="2" t="str">
        <f t="shared" si="61"/>
        <v xml:space="preserve"> 91,</v>
      </c>
      <c r="L1020" s="2" t="str">
        <f t="shared" si="63"/>
        <v xml:space="preserve"> 91</v>
      </c>
      <c r="M1020" s="3">
        <f t="shared" si="62"/>
        <v>0.30769230769230771</v>
      </c>
      <c r="N1020" s="2">
        <v>28</v>
      </c>
      <c r="O1020" t="s">
        <v>105</v>
      </c>
      <c r="P1020">
        <v>16</v>
      </c>
      <c r="Q1020">
        <v>14</v>
      </c>
      <c r="R1020">
        <v>15</v>
      </c>
      <c r="S1020">
        <v>14</v>
      </c>
      <c r="T1020">
        <v>14</v>
      </c>
      <c r="U1020">
        <v>15</v>
      </c>
      <c r="V1020" t="s">
        <v>6655</v>
      </c>
      <c r="Y1020">
        <v>12</v>
      </c>
      <c r="AA1020" t="s">
        <v>6656</v>
      </c>
      <c r="AB1020" s="6">
        <v>8</v>
      </c>
      <c r="AD1020" t="s">
        <v>6657</v>
      </c>
      <c r="AI1020" t="s">
        <v>94</v>
      </c>
      <c r="AJ1020" t="s">
        <v>6658</v>
      </c>
      <c r="AK1020" t="s">
        <v>2318</v>
      </c>
      <c r="AL1020" t="s">
        <v>124</v>
      </c>
      <c r="AN1020" t="b">
        <v>1</v>
      </c>
      <c r="AO1020" t="b">
        <v>1</v>
      </c>
      <c r="AP1020" t="b">
        <v>1</v>
      </c>
      <c r="AR1020" t="s">
        <v>6659</v>
      </c>
      <c r="AS1020" t="s">
        <v>113</v>
      </c>
      <c r="BF1020" t="s">
        <v>6406</v>
      </c>
      <c r="BX1020" t="s">
        <v>6660</v>
      </c>
    </row>
    <row r="1021" spans="1:79" x14ac:dyDescent="0.25">
      <c r="A1021" s="1">
        <v>1019</v>
      </c>
      <c r="B1021" t="s">
        <v>6661</v>
      </c>
      <c r="C1021" t="s">
        <v>5368</v>
      </c>
      <c r="D1021">
        <v>160</v>
      </c>
      <c r="E1021" t="s">
        <v>100</v>
      </c>
      <c r="F1021" t="s">
        <v>6654</v>
      </c>
      <c r="G1021" t="s">
        <v>287</v>
      </c>
      <c r="H1021" t="s">
        <v>1163</v>
      </c>
      <c r="I1021" t="s">
        <v>2212</v>
      </c>
      <c r="J1021" s="2" t="str">
        <f t="shared" si="60"/>
        <v>{'average': 49,</v>
      </c>
      <c r="K1021" s="2" t="str">
        <f t="shared" si="61"/>
        <v xml:space="preserve"> 49,</v>
      </c>
      <c r="L1021" s="2" t="str">
        <f t="shared" si="63"/>
        <v xml:space="preserve"> 49</v>
      </c>
      <c r="M1021" s="3">
        <f t="shared" si="62"/>
        <v>0.18367346938775511</v>
      </c>
      <c r="N1021" s="2">
        <v>9</v>
      </c>
      <c r="O1021" t="s">
        <v>105</v>
      </c>
      <c r="P1021">
        <v>15</v>
      </c>
      <c r="Q1021">
        <v>14</v>
      </c>
      <c r="R1021">
        <v>12</v>
      </c>
      <c r="S1021">
        <v>13</v>
      </c>
      <c r="T1021">
        <v>13</v>
      </c>
      <c r="U1021">
        <v>10</v>
      </c>
      <c r="V1021" t="s">
        <v>6662</v>
      </c>
      <c r="Y1021">
        <v>11</v>
      </c>
      <c r="AA1021" t="s">
        <v>6656</v>
      </c>
      <c r="AB1021" s="6">
        <v>3</v>
      </c>
      <c r="AD1021" t="s">
        <v>6663</v>
      </c>
      <c r="AI1021" t="s">
        <v>94</v>
      </c>
      <c r="AJ1021" t="s">
        <v>6658</v>
      </c>
      <c r="AK1021" t="s">
        <v>2318</v>
      </c>
      <c r="AL1021" t="s">
        <v>124</v>
      </c>
      <c r="AN1021" t="b">
        <v>1</v>
      </c>
      <c r="AO1021" t="b">
        <v>1</v>
      </c>
      <c r="AP1021" t="b">
        <v>1</v>
      </c>
      <c r="AR1021" t="s">
        <v>6664</v>
      </c>
      <c r="AS1021" t="s">
        <v>113</v>
      </c>
      <c r="BF1021" t="s">
        <v>6406</v>
      </c>
      <c r="BX1021" t="s">
        <v>6665</v>
      </c>
    </row>
    <row r="1022" spans="1:79" x14ac:dyDescent="0.25">
      <c r="A1022" s="1">
        <v>1020</v>
      </c>
      <c r="B1022" t="s">
        <v>6666</v>
      </c>
      <c r="C1022" t="s">
        <v>5368</v>
      </c>
      <c r="D1022">
        <v>161</v>
      </c>
      <c r="E1022" t="s">
        <v>100</v>
      </c>
      <c r="F1022" t="s">
        <v>6654</v>
      </c>
      <c r="G1022" t="s">
        <v>189</v>
      </c>
      <c r="H1022" t="s">
        <v>830</v>
      </c>
      <c r="I1022" t="s">
        <v>6667</v>
      </c>
      <c r="J1022" s="2" t="str">
        <f t="shared" si="60"/>
        <v>{'average': 38,</v>
      </c>
      <c r="K1022" s="2" t="str">
        <f t="shared" si="61"/>
        <v xml:space="preserve"> 38,</v>
      </c>
      <c r="L1022" s="2" t="str">
        <f t="shared" si="63"/>
        <v xml:space="preserve"> 38</v>
      </c>
      <c r="M1022" s="3">
        <f t="shared" si="62"/>
        <v>0.18421052631578946</v>
      </c>
      <c r="N1022" s="2">
        <v>7</v>
      </c>
      <c r="O1022" t="s">
        <v>105</v>
      </c>
      <c r="P1022">
        <v>12</v>
      </c>
      <c r="Q1022">
        <v>15</v>
      </c>
      <c r="R1022">
        <v>12</v>
      </c>
      <c r="S1022">
        <v>13</v>
      </c>
      <c r="T1022">
        <v>14</v>
      </c>
      <c r="U1022">
        <v>10</v>
      </c>
      <c r="V1022" t="s">
        <v>6668</v>
      </c>
      <c r="W1022" t="s">
        <v>6669</v>
      </c>
      <c r="Y1022">
        <v>14</v>
      </c>
      <c r="AA1022" t="s">
        <v>6656</v>
      </c>
      <c r="AB1022" s="6">
        <v>2</v>
      </c>
      <c r="AC1022" t="s">
        <v>6670</v>
      </c>
      <c r="AD1022" t="s">
        <v>6671</v>
      </c>
      <c r="AI1022" t="s">
        <v>94</v>
      </c>
      <c r="AJ1022" t="s">
        <v>6658</v>
      </c>
      <c r="AK1022" t="s">
        <v>1479</v>
      </c>
      <c r="AL1022" t="s">
        <v>124</v>
      </c>
      <c r="AN1022" t="b">
        <v>1</v>
      </c>
      <c r="AO1022" t="b">
        <v>1</v>
      </c>
      <c r="AP1022" t="b">
        <v>1</v>
      </c>
      <c r="AR1022" t="s">
        <v>6672</v>
      </c>
      <c r="AS1022" t="s">
        <v>113</v>
      </c>
      <c r="BX1022" t="s">
        <v>6673</v>
      </c>
    </row>
    <row r="1023" spans="1:79" x14ac:dyDescent="0.25">
      <c r="A1023" s="1">
        <v>1021</v>
      </c>
      <c r="B1023" t="s">
        <v>6674</v>
      </c>
      <c r="C1023" t="s">
        <v>5368</v>
      </c>
      <c r="D1023">
        <v>161</v>
      </c>
      <c r="E1023" t="s">
        <v>100</v>
      </c>
      <c r="F1023" t="s">
        <v>6654</v>
      </c>
      <c r="G1023" t="s">
        <v>189</v>
      </c>
      <c r="H1023" t="s">
        <v>1038</v>
      </c>
      <c r="I1023" t="s">
        <v>725</v>
      </c>
      <c r="J1023" s="2" t="str">
        <f t="shared" si="60"/>
        <v>{'average': 84,</v>
      </c>
      <c r="K1023" s="2" t="str">
        <f t="shared" si="61"/>
        <v xml:space="preserve"> 84,</v>
      </c>
      <c r="L1023" s="2" t="str">
        <f t="shared" si="63"/>
        <v xml:space="preserve"> 84</v>
      </c>
      <c r="M1023" s="3">
        <f t="shared" si="62"/>
        <v>0.30952380952380953</v>
      </c>
      <c r="N1023" s="2">
        <v>26</v>
      </c>
      <c r="O1023" t="s">
        <v>105</v>
      </c>
      <c r="P1023">
        <v>13</v>
      </c>
      <c r="Q1023">
        <v>18</v>
      </c>
      <c r="R1023">
        <v>15</v>
      </c>
      <c r="S1023">
        <v>16</v>
      </c>
      <c r="T1023">
        <v>17</v>
      </c>
      <c r="U1023">
        <v>12</v>
      </c>
      <c r="V1023" t="s">
        <v>6675</v>
      </c>
      <c r="W1023" t="s">
        <v>6676</v>
      </c>
      <c r="Y1023">
        <v>16</v>
      </c>
      <c r="AA1023" t="s">
        <v>6656</v>
      </c>
      <c r="AB1023" s="6">
        <v>6</v>
      </c>
      <c r="AC1023" t="s">
        <v>6670</v>
      </c>
      <c r="AD1023" t="s">
        <v>6677</v>
      </c>
      <c r="AI1023" t="s">
        <v>94</v>
      </c>
      <c r="AJ1023" t="s">
        <v>6658</v>
      </c>
      <c r="AK1023" t="s">
        <v>1479</v>
      </c>
      <c r="AL1023" t="s">
        <v>124</v>
      </c>
      <c r="AN1023" t="b">
        <v>1</v>
      </c>
      <c r="AO1023" t="b">
        <v>1</v>
      </c>
      <c r="AP1023" t="b">
        <v>1</v>
      </c>
      <c r="AR1023" t="s">
        <v>6678</v>
      </c>
      <c r="AS1023" t="s">
        <v>113</v>
      </c>
      <c r="BF1023" t="s">
        <v>6406</v>
      </c>
      <c r="BX1023" t="s">
        <v>6679</v>
      </c>
    </row>
    <row r="1024" spans="1:79" x14ac:dyDescent="0.25">
      <c r="A1024" s="1">
        <v>1022</v>
      </c>
      <c r="B1024" t="s">
        <v>6680</v>
      </c>
      <c r="C1024" t="s">
        <v>5368</v>
      </c>
      <c r="D1024">
        <v>58</v>
      </c>
      <c r="E1024" t="s">
        <v>130</v>
      </c>
      <c r="F1024" t="s">
        <v>474</v>
      </c>
      <c r="G1024" t="s">
        <v>109</v>
      </c>
      <c r="H1024" t="s">
        <v>162</v>
      </c>
      <c r="I1024" t="s">
        <v>1495</v>
      </c>
      <c r="J1024" s="2" t="str">
        <f t="shared" si="60"/>
        <v>{'average': 157</v>
      </c>
      <c r="K1024" s="2" t="str">
        <f t="shared" si="61"/>
        <v xml:space="preserve"> 157</v>
      </c>
      <c r="L1024" s="2" t="e">
        <f t="shared" si="63"/>
        <v>#VALUE!</v>
      </c>
      <c r="M1024" s="3">
        <f t="shared" si="62"/>
        <v>0.47770700636942676</v>
      </c>
      <c r="N1024" s="2">
        <v>75</v>
      </c>
      <c r="O1024" t="s">
        <v>308</v>
      </c>
      <c r="P1024">
        <v>20</v>
      </c>
      <c r="Q1024">
        <v>15</v>
      </c>
      <c r="R1024">
        <v>21</v>
      </c>
      <c r="S1024">
        <v>19</v>
      </c>
      <c r="T1024">
        <v>17</v>
      </c>
      <c r="U1024">
        <v>16</v>
      </c>
      <c r="V1024" t="s">
        <v>6681</v>
      </c>
      <c r="X1024" t="s">
        <v>515</v>
      </c>
      <c r="Y1024">
        <v>13</v>
      </c>
      <c r="Z1024" t="s">
        <v>561</v>
      </c>
      <c r="AA1024" t="s">
        <v>5680</v>
      </c>
      <c r="AB1024" s="6">
        <v>9</v>
      </c>
      <c r="AC1024" t="s">
        <v>6682</v>
      </c>
      <c r="AD1024" t="s">
        <v>6683</v>
      </c>
      <c r="AG1024" t="s">
        <v>92</v>
      </c>
      <c r="AH1024" t="s">
        <v>79</v>
      </c>
      <c r="AI1024" t="s">
        <v>94</v>
      </c>
      <c r="AJ1024" t="s">
        <v>5684</v>
      </c>
      <c r="AK1024" t="s">
        <v>139</v>
      </c>
      <c r="AL1024" t="s">
        <v>97</v>
      </c>
      <c r="AM1024" t="s">
        <v>828</v>
      </c>
      <c r="AN1024" t="b">
        <v>1</v>
      </c>
      <c r="AO1024" t="b">
        <v>1</v>
      </c>
      <c r="AP1024" t="b">
        <v>1</v>
      </c>
      <c r="AR1024" t="s">
        <v>6684</v>
      </c>
      <c r="AS1024" t="s">
        <v>314</v>
      </c>
      <c r="AT1024" t="s">
        <v>327</v>
      </c>
      <c r="AU1024" t="s">
        <v>361</v>
      </c>
      <c r="AV1024" t="s">
        <v>389</v>
      </c>
      <c r="BF1024" t="s">
        <v>6685</v>
      </c>
      <c r="BJ1024" t="b">
        <v>1</v>
      </c>
      <c r="BL1024" t="s">
        <v>6686</v>
      </c>
      <c r="BX1024" t="s">
        <v>6687</v>
      </c>
    </row>
    <row r="1025" spans="1:79" x14ac:dyDescent="0.25">
      <c r="A1025" s="1">
        <v>1023</v>
      </c>
      <c r="B1025" t="s">
        <v>6688</v>
      </c>
      <c r="C1025" t="s">
        <v>5368</v>
      </c>
      <c r="D1025">
        <v>346</v>
      </c>
      <c r="E1025" t="s">
        <v>100</v>
      </c>
      <c r="F1025" t="s">
        <v>1000</v>
      </c>
      <c r="G1025" t="s">
        <v>1305</v>
      </c>
      <c r="H1025" t="s">
        <v>4091</v>
      </c>
      <c r="I1025" t="s">
        <v>805</v>
      </c>
      <c r="J1025" s="2" t="str">
        <f t="shared" si="60"/>
        <v>{'average': 112</v>
      </c>
      <c r="K1025" s="2" t="str">
        <f t="shared" si="61"/>
        <v xml:space="preserve"> 112</v>
      </c>
      <c r="L1025" s="2" t="e">
        <f t="shared" si="63"/>
        <v>#VALUE!</v>
      </c>
      <c r="M1025" s="3">
        <f t="shared" si="62"/>
        <v>0.4017857142857143</v>
      </c>
      <c r="N1025" s="2">
        <v>45</v>
      </c>
      <c r="O1025" t="s">
        <v>105</v>
      </c>
      <c r="P1025">
        <v>18</v>
      </c>
      <c r="Q1025">
        <v>15</v>
      </c>
      <c r="R1025">
        <v>16</v>
      </c>
      <c r="S1025">
        <v>10</v>
      </c>
      <c r="T1025">
        <v>12</v>
      </c>
      <c r="U1025">
        <v>15</v>
      </c>
      <c r="V1025" t="s">
        <v>4372</v>
      </c>
      <c r="W1025" t="s">
        <v>4640</v>
      </c>
      <c r="Y1025">
        <v>11</v>
      </c>
      <c r="AA1025" t="s">
        <v>2026</v>
      </c>
      <c r="AB1025" s="6">
        <v>5</v>
      </c>
      <c r="AC1025" t="s">
        <v>6689</v>
      </c>
      <c r="AD1025" t="s">
        <v>6690</v>
      </c>
      <c r="AG1025" t="s">
        <v>1263</v>
      </c>
      <c r="AI1025" t="s">
        <v>370</v>
      </c>
      <c r="AJ1025" t="s">
        <v>1005</v>
      </c>
      <c r="AK1025" t="s">
        <v>605</v>
      </c>
      <c r="AL1025" t="s">
        <v>198</v>
      </c>
      <c r="AM1025" t="s">
        <v>787</v>
      </c>
      <c r="AN1025" t="b">
        <v>1</v>
      </c>
      <c r="AO1025" t="b">
        <v>1</v>
      </c>
      <c r="AW1025" t="s">
        <v>6691</v>
      </c>
      <c r="BF1025" t="s">
        <v>6692</v>
      </c>
      <c r="BJ1025" t="b">
        <v>1</v>
      </c>
      <c r="BX1025" t="s">
        <v>6693</v>
      </c>
      <c r="BZ1025" t="s">
        <v>5401</v>
      </c>
    </row>
    <row r="1026" spans="1:79" x14ac:dyDescent="0.25">
      <c r="A1026" s="1">
        <v>1024</v>
      </c>
      <c r="B1026" t="s">
        <v>6694</v>
      </c>
      <c r="C1026" t="s">
        <v>5368</v>
      </c>
      <c r="D1026">
        <v>163</v>
      </c>
      <c r="E1026" t="s">
        <v>100</v>
      </c>
      <c r="F1026" t="s">
        <v>6695</v>
      </c>
      <c r="G1026" t="s">
        <v>109</v>
      </c>
      <c r="H1026" t="s">
        <v>3746</v>
      </c>
      <c r="I1026" t="s">
        <v>1071</v>
      </c>
      <c r="J1026" s="2" t="str">
        <f t="shared" si="60"/>
        <v>{'average': 22,</v>
      </c>
      <c r="K1026" s="2" t="str">
        <f t="shared" si="61"/>
        <v xml:space="preserve"> 22,</v>
      </c>
      <c r="L1026" s="2" t="str">
        <f t="shared" si="63"/>
        <v xml:space="preserve"> 22</v>
      </c>
      <c r="M1026" s="3" t="e">
        <f t="shared" si="62"/>
        <v>#VALUE!</v>
      </c>
      <c r="N1026" s="2" t="e">
        <v>#VALUE!</v>
      </c>
      <c r="O1026" t="s">
        <v>105</v>
      </c>
      <c r="P1026">
        <v>14</v>
      </c>
      <c r="Q1026">
        <v>12</v>
      </c>
      <c r="R1026">
        <v>11</v>
      </c>
      <c r="S1026">
        <v>6</v>
      </c>
      <c r="T1026">
        <v>10</v>
      </c>
      <c r="U1026">
        <v>7</v>
      </c>
      <c r="X1026" t="s">
        <v>226</v>
      </c>
      <c r="Y1026">
        <v>10</v>
      </c>
      <c r="AA1026" t="s">
        <v>6696</v>
      </c>
      <c r="AB1026">
        <v>0.5</v>
      </c>
      <c r="AC1026" t="s">
        <v>6697</v>
      </c>
      <c r="AD1026" t="s">
        <v>6698</v>
      </c>
      <c r="AG1026" t="s">
        <v>6560</v>
      </c>
      <c r="AH1026" t="s">
        <v>230</v>
      </c>
      <c r="AJ1026" t="s">
        <v>95</v>
      </c>
      <c r="AK1026" t="s">
        <v>197</v>
      </c>
      <c r="AL1026" t="s">
        <v>940</v>
      </c>
      <c r="AN1026" t="b">
        <v>1</v>
      </c>
      <c r="AO1026" t="b">
        <v>1</v>
      </c>
      <c r="AP1026" t="b">
        <v>1</v>
      </c>
      <c r="BF1026" t="s">
        <v>6699</v>
      </c>
      <c r="BJ1026" t="b">
        <v>1</v>
      </c>
      <c r="BX1026" t="s">
        <v>6700</v>
      </c>
      <c r="BZ1026" t="s">
        <v>6563</v>
      </c>
      <c r="CA1026" t="b">
        <v>1</v>
      </c>
    </row>
    <row r="1027" spans="1:79" x14ac:dyDescent="0.25">
      <c r="A1027" s="1">
        <v>1025</v>
      </c>
      <c r="B1027" t="s">
        <v>6701</v>
      </c>
      <c r="C1027" t="s">
        <v>5368</v>
      </c>
      <c r="D1027">
        <v>163</v>
      </c>
      <c r="E1027" t="s">
        <v>100</v>
      </c>
      <c r="F1027" t="s">
        <v>6702</v>
      </c>
      <c r="G1027" t="s">
        <v>109</v>
      </c>
      <c r="H1027" t="s">
        <v>3368</v>
      </c>
      <c r="I1027" t="s">
        <v>257</v>
      </c>
      <c r="J1027" s="2" t="str">
        <f t="shared" ref="J1027:J1090" si="64">LEFT(I1027, 15)</f>
        <v>{'average': 65,</v>
      </c>
      <c r="K1027" s="2" t="str">
        <f t="shared" ref="K1027:K1090" si="65">RIGHT(J1027, LEN(J1027)-FIND(":",J1027))</f>
        <v xml:space="preserve"> 65,</v>
      </c>
      <c r="L1027" s="2" t="str">
        <f t="shared" si="63"/>
        <v xml:space="preserve"> 65</v>
      </c>
      <c r="M1027" s="3">
        <f t="shared" ref="M1027:M1090" si="66">IF(ISERROR(L1027), N1027/K1027, N1027/L1027)</f>
        <v>0.30769230769230771</v>
      </c>
      <c r="N1027" s="2">
        <v>20</v>
      </c>
      <c r="O1027" t="s">
        <v>105</v>
      </c>
      <c r="P1027">
        <v>17</v>
      </c>
      <c r="Q1027">
        <v>15</v>
      </c>
      <c r="R1027">
        <v>15</v>
      </c>
      <c r="S1027">
        <v>10</v>
      </c>
      <c r="T1027">
        <v>11</v>
      </c>
      <c r="U1027">
        <v>13</v>
      </c>
      <c r="V1027" t="s">
        <v>6703</v>
      </c>
      <c r="X1027" t="s">
        <v>226</v>
      </c>
      <c r="Y1027">
        <v>10</v>
      </c>
      <c r="AA1027" t="s">
        <v>4312</v>
      </c>
      <c r="AB1027" s="6">
        <v>4</v>
      </c>
      <c r="AC1027" t="s">
        <v>6697</v>
      </c>
      <c r="AD1027" t="s">
        <v>6704</v>
      </c>
      <c r="AG1027" t="s">
        <v>6560</v>
      </c>
      <c r="AH1027" t="s">
        <v>230</v>
      </c>
      <c r="AI1027" t="s">
        <v>94</v>
      </c>
      <c r="AJ1027" t="s">
        <v>4316</v>
      </c>
      <c r="AK1027" t="s">
        <v>1871</v>
      </c>
      <c r="AL1027" t="s">
        <v>124</v>
      </c>
      <c r="AN1027" t="b">
        <v>1</v>
      </c>
      <c r="AO1027" t="b">
        <v>1</v>
      </c>
      <c r="AP1027" t="b">
        <v>1</v>
      </c>
      <c r="BF1027" t="s">
        <v>6705</v>
      </c>
      <c r="BX1027" t="s">
        <v>6706</v>
      </c>
      <c r="BZ1027" t="s">
        <v>6563</v>
      </c>
    </row>
    <row r="1028" spans="1:79" x14ac:dyDescent="0.25">
      <c r="A1028" s="1">
        <v>1026</v>
      </c>
      <c r="B1028" t="s">
        <v>6707</v>
      </c>
      <c r="C1028" t="s">
        <v>5368</v>
      </c>
      <c r="D1028">
        <v>163</v>
      </c>
      <c r="E1028" t="s">
        <v>100</v>
      </c>
      <c r="F1028" t="s">
        <v>6695</v>
      </c>
      <c r="G1028" t="s">
        <v>109</v>
      </c>
      <c r="H1028" t="s">
        <v>103</v>
      </c>
      <c r="I1028" t="s">
        <v>2212</v>
      </c>
      <c r="J1028" s="2" t="str">
        <f t="shared" si="64"/>
        <v>{'average': 49,</v>
      </c>
      <c r="K1028" s="2" t="str">
        <f t="shared" si="65"/>
        <v xml:space="preserve"> 49,</v>
      </c>
      <c r="L1028" s="2" t="str">
        <f t="shared" ref="L1028:L1091" si="67">REPLACE(K1028, FIND(",", K1028), 1, "")</f>
        <v xml:space="preserve"> 49</v>
      </c>
      <c r="M1028" s="3">
        <f t="shared" si="66"/>
        <v>0.18367346938775511</v>
      </c>
      <c r="N1028" s="2">
        <v>9</v>
      </c>
      <c r="O1028" t="s">
        <v>105</v>
      </c>
      <c r="P1028">
        <v>16</v>
      </c>
      <c r="Q1028">
        <v>14</v>
      </c>
      <c r="R1028">
        <v>13</v>
      </c>
      <c r="S1028">
        <v>8</v>
      </c>
      <c r="T1028">
        <v>11</v>
      </c>
      <c r="U1028">
        <v>9</v>
      </c>
      <c r="X1028" t="s">
        <v>226</v>
      </c>
      <c r="Y1028">
        <v>10</v>
      </c>
      <c r="AA1028" t="s">
        <v>6696</v>
      </c>
      <c r="AB1028" s="6">
        <v>2</v>
      </c>
      <c r="AC1028" t="s">
        <v>6697</v>
      </c>
      <c r="AD1028" t="s">
        <v>6708</v>
      </c>
      <c r="AG1028" t="s">
        <v>6560</v>
      </c>
      <c r="AH1028" t="s">
        <v>230</v>
      </c>
      <c r="AI1028" t="s">
        <v>94</v>
      </c>
      <c r="AJ1028" t="s">
        <v>95</v>
      </c>
      <c r="AK1028" t="s">
        <v>110</v>
      </c>
      <c r="AL1028" t="s">
        <v>387</v>
      </c>
      <c r="AN1028" t="b">
        <v>1</v>
      </c>
      <c r="AO1028" t="b">
        <v>1</v>
      </c>
      <c r="AP1028" t="b">
        <v>1</v>
      </c>
      <c r="BF1028" t="s">
        <v>6709</v>
      </c>
      <c r="BX1028" t="s">
        <v>6710</v>
      </c>
      <c r="BZ1028" t="s">
        <v>6563</v>
      </c>
    </row>
    <row r="1029" spans="1:79" x14ac:dyDescent="0.25">
      <c r="A1029" s="1">
        <v>1027</v>
      </c>
      <c r="B1029" t="s">
        <v>6711</v>
      </c>
      <c r="C1029" t="s">
        <v>5368</v>
      </c>
      <c r="D1029">
        <v>330</v>
      </c>
      <c r="E1029" t="s">
        <v>100</v>
      </c>
      <c r="F1029" t="s">
        <v>797</v>
      </c>
      <c r="G1029" t="s">
        <v>79</v>
      </c>
      <c r="H1029" t="s">
        <v>577</v>
      </c>
      <c r="I1029" t="s">
        <v>1820</v>
      </c>
      <c r="J1029" s="2" t="str">
        <f t="shared" si="64"/>
        <v xml:space="preserve">{'average': 4, </v>
      </c>
      <c r="K1029" s="2" t="str">
        <f t="shared" si="65"/>
        <v xml:space="preserve"> 4, </v>
      </c>
      <c r="L1029" s="2" t="str">
        <f t="shared" si="67"/>
        <v xml:space="preserve"> 4 </v>
      </c>
      <c r="M1029" s="3" t="e">
        <f t="shared" si="66"/>
        <v>#VALUE!</v>
      </c>
      <c r="N1029" s="2" t="e">
        <v>#VALUE!</v>
      </c>
      <c r="O1029" t="s">
        <v>308</v>
      </c>
      <c r="P1029">
        <v>12</v>
      </c>
      <c r="Q1029">
        <v>10</v>
      </c>
      <c r="R1029">
        <v>11</v>
      </c>
      <c r="S1029">
        <v>2</v>
      </c>
      <c r="T1029">
        <v>10</v>
      </c>
      <c r="U1029">
        <v>5</v>
      </c>
      <c r="Y1029">
        <v>10</v>
      </c>
      <c r="AB1029" s="6">
        <v>0</v>
      </c>
      <c r="AC1029" t="s">
        <v>6712</v>
      </c>
      <c r="AD1029" t="s">
        <v>6713</v>
      </c>
      <c r="AG1029" t="s">
        <v>2488</v>
      </c>
      <c r="AK1029" t="s">
        <v>139</v>
      </c>
      <c r="AL1029" t="s">
        <v>124</v>
      </c>
      <c r="AM1029" t="s">
        <v>787</v>
      </c>
      <c r="AN1029" t="b">
        <v>1</v>
      </c>
      <c r="BF1029" t="s">
        <v>6714</v>
      </c>
      <c r="BJ1029" t="b">
        <v>1</v>
      </c>
      <c r="BX1029" t="s">
        <v>6715</v>
      </c>
      <c r="BZ1029" t="s">
        <v>6716</v>
      </c>
      <c r="CA1029" t="b">
        <v>1</v>
      </c>
    </row>
    <row r="1030" spans="1:79" x14ac:dyDescent="0.25">
      <c r="A1030" s="1">
        <v>1028</v>
      </c>
      <c r="B1030" t="s">
        <v>6717</v>
      </c>
      <c r="C1030" t="s">
        <v>5368</v>
      </c>
      <c r="D1030">
        <v>166</v>
      </c>
      <c r="E1030" t="s">
        <v>304</v>
      </c>
      <c r="F1030" t="s">
        <v>318</v>
      </c>
      <c r="G1030" t="s">
        <v>269</v>
      </c>
      <c r="H1030" t="s">
        <v>6718</v>
      </c>
      <c r="I1030" t="s">
        <v>1452</v>
      </c>
      <c r="J1030" s="2" t="str">
        <f t="shared" si="64"/>
        <v xml:space="preserve">{'average': 7, </v>
      </c>
      <c r="K1030" s="2" t="str">
        <f t="shared" si="65"/>
        <v xml:space="preserve"> 7, </v>
      </c>
      <c r="L1030" s="2" t="str">
        <f t="shared" si="67"/>
        <v xml:space="preserve"> 7 </v>
      </c>
      <c r="M1030" s="3" t="e">
        <f t="shared" si="66"/>
        <v>#VALUE!</v>
      </c>
      <c r="N1030" s="2" t="e">
        <v>#VALUE!</v>
      </c>
      <c r="O1030" t="s">
        <v>105</v>
      </c>
      <c r="P1030">
        <v>8</v>
      </c>
      <c r="Q1030">
        <v>14</v>
      </c>
      <c r="R1030">
        <v>10</v>
      </c>
      <c r="S1030">
        <v>10</v>
      </c>
      <c r="T1030">
        <v>8</v>
      </c>
      <c r="U1030">
        <v>8</v>
      </c>
      <c r="W1030" t="s">
        <v>322</v>
      </c>
      <c r="X1030" t="s">
        <v>226</v>
      </c>
      <c r="Y1030">
        <v>9</v>
      </c>
      <c r="AA1030" t="s">
        <v>1678</v>
      </c>
      <c r="AB1030">
        <v>0.25</v>
      </c>
      <c r="AC1030" t="s">
        <v>4690</v>
      </c>
      <c r="AD1030" t="s">
        <v>6719</v>
      </c>
      <c r="AH1030" t="s">
        <v>230</v>
      </c>
      <c r="AJ1030" t="s">
        <v>1681</v>
      </c>
      <c r="AK1030" t="s">
        <v>110</v>
      </c>
      <c r="AL1030" t="s">
        <v>111</v>
      </c>
      <c r="AN1030" t="b">
        <v>1</v>
      </c>
      <c r="AO1030" t="b">
        <v>1</v>
      </c>
      <c r="AP1030" t="b">
        <v>1</v>
      </c>
      <c r="BF1030" t="s">
        <v>6720</v>
      </c>
      <c r="BJ1030" t="b">
        <v>1</v>
      </c>
      <c r="BN1030" t="s">
        <v>6721</v>
      </c>
      <c r="BX1030" t="s">
        <v>6722</v>
      </c>
      <c r="BZ1030" t="s">
        <v>6723</v>
      </c>
      <c r="CA1030" t="b">
        <v>1</v>
      </c>
    </row>
    <row r="1031" spans="1:79" x14ac:dyDescent="0.25">
      <c r="A1031" s="1">
        <v>1029</v>
      </c>
      <c r="B1031" t="s">
        <v>6724</v>
      </c>
      <c r="C1031" t="s">
        <v>5368</v>
      </c>
      <c r="D1031">
        <v>166</v>
      </c>
      <c r="E1031" t="s">
        <v>304</v>
      </c>
      <c r="F1031" t="s">
        <v>318</v>
      </c>
      <c r="G1031" t="s">
        <v>269</v>
      </c>
      <c r="H1031" t="s">
        <v>4693</v>
      </c>
      <c r="I1031" t="s">
        <v>2044</v>
      </c>
      <c r="J1031" s="2" t="str">
        <f t="shared" si="64"/>
        <v>{'average': 21,</v>
      </c>
      <c r="K1031" s="2" t="str">
        <f t="shared" si="65"/>
        <v xml:space="preserve"> 21,</v>
      </c>
      <c r="L1031" s="2" t="str">
        <f t="shared" si="67"/>
        <v xml:space="preserve"> 21</v>
      </c>
      <c r="M1031" s="3" t="e">
        <f t="shared" si="66"/>
        <v>#VALUE!</v>
      </c>
      <c r="N1031" s="2" t="e">
        <v>#VALUE!</v>
      </c>
      <c r="O1031" t="s">
        <v>105</v>
      </c>
      <c r="P1031">
        <v>10</v>
      </c>
      <c r="Q1031">
        <v>14</v>
      </c>
      <c r="R1031">
        <v>10</v>
      </c>
      <c r="S1031">
        <v>10</v>
      </c>
      <c r="T1031">
        <v>8</v>
      </c>
      <c r="U1031">
        <v>10</v>
      </c>
      <c r="W1031" t="s">
        <v>322</v>
      </c>
      <c r="X1031" t="s">
        <v>226</v>
      </c>
      <c r="Y1031">
        <v>9</v>
      </c>
      <c r="AA1031" t="s">
        <v>1678</v>
      </c>
      <c r="AB1031" s="6">
        <v>1</v>
      </c>
      <c r="AC1031" t="s">
        <v>4690</v>
      </c>
      <c r="AD1031" t="s">
        <v>6725</v>
      </c>
      <c r="AH1031" t="s">
        <v>230</v>
      </c>
      <c r="AI1031" t="s">
        <v>94</v>
      </c>
      <c r="AJ1031" t="s">
        <v>1681</v>
      </c>
      <c r="AK1031" t="s">
        <v>110</v>
      </c>
      <c r="AL1031" t="s">
        <v>198</v>
      </c>
      <c r="AN1031" t="b">
        <v>1</v>
      </c>
      <c r="AO1031" t="b">
        <v>1</v>
      </c>
      <c r="AP1031" t="b">
        <v>1</v>
      </c>
      <c r="AW1031" t="s">
        <v>6726</v>
      </c>
      <c r="BF1031" t="s">
        <v>6727</v>
      </c>
      <c r="BX1031" t="s">
        <v>6728</v>
      </c>
      <c r="BZ1031" t="s">
        <v>6723</v>
      </c>
    </row>
    <row r="1032" spans="1:79" x14ac:dyDescent="0.25">
      <c r="A1032" s="1">
        <v>1030</v>
      </c>
      <c r="B1032" t="s">
        <v>6729</v>
      </c>
      <c r="C1032" t="s">
        <v>5368</v>
      </c>
      <c r="D1032">
        <v>115</v>
      </c>
      <c r="E1032" t="s">
        <v>100</v>
      </c>
      <c r="F1032" t="s">
        <v>890</v>
      </c>
      <c r="G1032" t="s">
        <v>296</v>
      </c>
      <c r="H1032" t="s">
        <v>162</v>
      </c>
      <c r="I1032" t="s">
        <v>4022</v>
      </c>
      <c r="J1032" s="2" t="str">
        <f t="shared" si="64"/>
        <v>{'average': 60,</v>
      </c>
      <c r="K1032" s="2" t="str">
        <f t="shared" si="65"/>
        <v xml:space="preserve"> 60,</v>
      </c>
      <c r="L1032" s="2" t="str">
        <f t="shared" si="67"/>
        <v xml:space="preserve"> 60</v>
      </c>
      <c r="M1032" s="3">
        <f t="shared" si="66"/>
        <v>0.4</v>
      </c>
      <c r="N1032" s="2">
        <v>24</v>
      </c>
      <c r="O1032" t="s">
        <v>2926</v>
      </c>
      <c r="P1032">
        <v>19</v>
      </c>
      <c r="Q1032">
        <v>14</v>
      </c>
      <c r="R1032">
        <v>17</v>
      </c>
      <c r="S1032">
        <v>14</v>
      </c>
      <c r="T1032">
        <v>11</v>
      </c>
      <c r="U1032">
        <v>16</v>
      </c>
      <c r="V1032" t="s">
        <v>6730</v>
      </c>
      <c r="W1032" t="s">
        <v>2362</v>
      </c>
      <c r="X1032" t="s">
        <v>2862</v>
      </c>
      <c r="Y1032">
        <v>14</v>
      </c>
      <c r="AA1032" t="s">
        <v>1056</v>
      </c>
      <c r="AB1032" s="6">
        <v>3</v>
      </c>
      <c r="AC1032" t="s">
        <v>5788</v>
      </c>
      <c r="AD1032" t="s">
        <v>6731</v>
      </c>
      <c r="AG1032" t="s">
        <v>1465</v>
      </c>
      <c r="AH1032" t="s">
        <v>154</v>
      </c>
      <c r="AI1032" t="s">
        <v>155</v>
      </c>
      <c r="AJ1032" t="s">
        <v>1059</v>
      </c>
      <c r="AK1032" t="s">
        <v>157</v>
      </c>
      <c r="AL1032" t="s">
        <v>158</v>
      </c>
      <c r="AN1032" t="b">
        <v>1</v>
      </c>
      <c r="AO1032" t="b">
        <v>1</v>
      </c>
      <c r="AP1032" t="b">
        <v>1</v>
      </c>
      <c r="AU1032" t="s">
        <v>429</v>
      </c>
      <c r="BD1032" t="s">
        <v>2845</v>
      </c>
      <c r="BJ1032" t="b">
        <v>1</v>
      </c>
      <c r="BL1032" t="s">
        <v>6732</v>
      </c>
      <c r="BP1032" t="s">
        <v>2682</v>
      </c>
      <c r="BX1032" t="s">
        <v>6733</v>
      </c>
    </row>
    <row r="1033" spans="1:79" x14ac:dyDescent="0.25">
      <c r="A1033" s="1">
        <v>1031</v>
      </c>
      <c r="B1033" t="s">
        <v>6734</v>
      </c>
      <c r="C1033" t="s">
        <v>5368</v>
      </c>
      <c r="D1033">
        <v>171</v>
      </c>
      <c r="E1033" t="s">
        <v>130</v>
      </c>
      <c r="F1033" t="s">
        <v>78</v>
      </c>
      <c r="G1033" t="s">
        <v>79</v>
      </c>
      <c r="H1033" t="s">
        <v>511</v>
      </c>
      <c r="I1033" t="s">
        <v>1717</v>
      </c>
      <c r="J1033" s="2" t="str">
        <f t="shared" si="64"/>
        <v>{'average': 114</v>
      </c>
      <c r="K1033" s="2" t="str">
        <f t="shared" si="65"/>
        <v xml:space="preserve"> 114</v>
      </c>
      <c r="L1033" s="2" t="e">
        <f t="shared" si="67"/>
        <v>#VALUE!</v>
      </c>
      <c r="M1033" s="3">
        <f t="shared" si="66"/>
        <v>0.42105263157894735</v>
      </c>
      <c r="N1033" s="2">
        <v>48</v>
      </c>
      <c r="O1033" t="s">
        <v>308</v>
      </c>
      <c r="P1033">
        <v>20</v>
      </c>
      <c r="Q1033">
        <v>11</v>
      </c>
      <c r="R1033">
        <v>18</v>
      </c>
      <c r="S1033">
        <v>2</v>
      </c>
      <c r="T1033">
        <v>12</v>
      </c>
      <c r="U1033">
        <v>7</v>
      </c>
      <c r="W1033" t="s">
        <v>1110</v>
      </c>
      <c r="X1033" t="s">
        <v>226</v>
      </c>
      <c r="Y1033">
        <v>14</v>
      </c>
      <c r="AB1033" s="6">
        <v>5</v>
      </c>
      <c r="AC1033" t="s">
        <v>6735</v>
      </c>
      <c r="AD1033" t="s">
        <v>6736</v>
      </c>
      <c r="AH1033" t="s">
        <v>230</v>
      </c>
      <c r="AI1033" t="s">
        <v>155</v>
      </c>
      <c r="AK1033" t="s">
        <v>605</v>
      </c>
      <c r="AL1033" t="s">
        <v>158</v>
      </c>
      <c r="AM1033" t="s">
        <v>6737</v>
      </c>
      <c r="AN1033" t="b">
        <v>1</v>
      </c>
      <c r="AO1033" t="b">
        <v>1</v>
      </c>
      <c r="AP1033" t="b">
        <v>1</v>
      </c>
      <c r="AV1033" t="s">
        <v>5140</v>
      </c>
      <c r="BF1033" t="s">
        <v>6738</v>
      </c>
      <c r="BJ1033" t="b">
        <v>1</v>
      </c>
      <c r="BX1033" t="s">
        <v>6739</v>
      </c>
      <c r="BZ1033" t="s">
        <v>5833</v>
      </c>
    </row>
    <row r="1034" spans="1:79" x14ac:dyDescent="0.25">
      <c r="A1034" s="1">
        <v>1032</v>
      </c>
      <c r="B1034" t="s">
        <v>6740</v>
      </c>
      <c r="C1034" t="s">
        <v>5368</v>
      </c>
      <c r="D1034">
        <v>59</v>
      </c>
      <c r="E1034" t="s">
        <v>77</v>
      </c>
      <c r="F1034" t="s">
        <v>474</v>
      </c>
      <c r="G1034" t="s">
        <v>109</v>
      </c>
      <c r="H1034" t="s">
        <v>511</v>
      </c>
      <c r="I1034" t="s">
        <v>6741</v>
      </c>
      <c r="J1034" s="2" t="str">
        <f t="shared" si="64"/>
        <v>{'average': 310</v>
      </c>
      <c r="K1034" s="2" t="str">
        <f t="shared" si="65"/>
        <v xml:space="preserve"> 310</v>
      </c>
      <c r="L1034" s="2" t="e">
        <f t="shared" si="67"/>
        <v>#VALUE!</v>
      </c>
      <c r="M1034" s="3">
        <f t="shared" si="66"/>
        <v>0.51935483870967747</v>
      </c>
      <c r="N1034" s="2">
        <v>161</v>
      </c>
      <c r="O1034" t="s">
        <v>308</v>
      </c>
      <c r="P1034">
        <v>25</v>
      </c>
      <c r="Q1034">
        <v>11</v>
      </c>
      <c r="R1034">
        <v>25</v>
      </c>
      <c r="S1034">
        <v>6</v>
      </c>
      <c r="T1034">
        <v>13</v>
      </c>
      <c r="U1034">
        <v>14</v>
      </c>
      <c r="V1034" t="s">
        <v>6742</v>
      </c>
      <c r="W1034" t="s">
        <v>868</v>
      </c>
      <c r="X1034" t="s">
        <v>215</v>
      </c>
      <c r="Y1034">
        <v>17</v>
      </c>
      <c r="Z1034" t="s">
        <v>561</v>
      </c>
      <c r="AA1034" t="s">
        <v>4939</v>
      </c>
      <c r="AB1034" s="6">
        <v>17</v>
      </c>
      <c r="AC1034" t="s">
        <v>6743</v>
      </c>
      <c r="AD1034" t="s">
        <v>6744</v>
      </c>
      <c r="AG1034" t="s">
        <v>6745</v>
      </c>
      <c r="AH1034" t="s">
        <v>219</v>
      </c>
      <c r="AI1034" t="s">
        <v>94</v>
      </c>
      <c r="AJ1034" t="s">
        <v>4854</v>
      </c>
      <c r="AK1034" t="s">
        <v>605</v>
      </c>
      <c r="AL1034" t="s">
        <v>97</v>
      </c>
      <c r="AM1034" t="s">
        <v>787</v>
      </c>
      <c r="AN1034" t="b">
        <v>1</v>
      </c>
      <c r="AO1034" t="b">
        <v>1</v>
      </c>
      <c r="AP1034" t="b">
        <v>1</v>
      </c>
      <c r="AU1034" t="s">
        <v>361</v>
      </c>
      <c r="AV1034" t="s">
        <v>389</v>
      </c>
      <c r="BX1034" t="s">
        <v>6746</v>
      </c>
    </row>
    <row r="1035" spans="1:79" x14ac:dyDescent="0.25">
      <c r="A1035" s="1">
        <v>1033</v>
      </c>
      <c r="B1035" t="s">
        <v>6747</v>
      </c>
      <c r="C1035" t="s">
        <v>5368</v>
      </c>
      <c r="D1035">
        <v>243</v>
      </c>
      <c r="E1035" t="s">
        <v>100</v>
      </c>
      <c r="F1035" t="s">
        <v>2961</v>
      </c>
      <c r="G1035" t="s">
        <v>79</v>
      </c>
      <c r="H1035" t="s">
        <v>1386</v>
      </c>
      <c r="I1035" t="s">
        <v>3426</v>
      </c>
      <c r="J1035" s="2" t="str">
        <f t="shared" si="64"/>
        <v>{'average': 22,</v>
      </c>
      <c r="K1035" s="2" t="str">
        <f t="shared" si="65"/>
        <v xml:space="preserve"> 22,</v>
      </c>
      <c r="L1035" s="2" t="str">
        <f t="shared" si="67"/>
        <v xml:space="preserve"> 22</v>
      </c>
      <c r="M1035" s="3">
        <f t="shared" si="66"/>
        <v>0.40909090909090912</v>
      </c>
      <c r="N1035" s="2">
        <v>9</v>
      </c>
      <c r="O1035" t="s">
        <v>6748</v>
      </c>
      <c r="P1035">
        <v>12</v>
      </c>
      <c r="Q1035">
        <v>6</v>
      </c>
      <c r="R1035">
        <v>16</v>
      </c>
      <c r="S1035">
        <v>1</v>
      </c>
      <c r="T1035">
        <v>6</v>
      </c>
      <c r="U1035">
        <v>2</v>
      </c>
      <c r="W1035" t="s">
        <v>6019</v>
      </c>
      <c r="X1035" t="s">
        <v>925</v>
      </c>
      <c r="Y1035">
        <v>8</v>
      </c>
      <c r="Z1035" t="s">
        <v>5115</v>
      </c>
      <c r="AB1035">
        <v>0.5</v>
      </c>
      <c r="AC1035" t="s">
        <v>6749</v>
      </c>
      <c r="AD1035" t="s">
        <v>6750</v>
      </c>
      <c r="AG1035" t="s">
        <v>6751</v>
      </c>
      <c r="AH1035" t="s">
        <v>139</v>
      </c>
      <c r="AK1035" t="s">
        <v>5385</v>
      </c>
      <c r="AL1035" t="s">
        <v>124</v>
      </c>
      <c r="AN1035" t="b">
        <v>1</v>
      </c>
      <c r="AO1035" t="b">
        <v>1</v>
      </c>
      <c r="AP1035" t="b">
        <v>1</v>
      </c>
      <c r="AV1035" t="s">
        <v>4741</v>
      </c>
      <c r="BF1035" t="s">
        <v>6752</v>
      </c>
      <c r="BJ1035" t="b">
        <v>1</v>
      </c>
      <c r="BL1035" t="s">
        <v>6753</v>
      </c>
      <c r="BM1035" t="s">
        <v>6754</v>
      </c>
      <c r="BX1035" t="s">
        <v>6755</v>
      </c>
      <c r="BZ1035" t="s">
        <v>5388</v>
      </c>
    </row>
    <row r="1036" spans="1:79" x14ac:dyDescent="0.25">
      <c r="A1036" s="1">
        <v>1034</v>
      </c>
      <c r="B1036" t="s">
        <v>6756</v>
      </c>
      <c r="C1036" t="s">
        <v>5368</v>
      </c>
      <c r="D1036">
        <v>277</v>
      </c>
      <c r="E1036" t="s">
        <v>100</v>
      </c>
      <c r="F1036" t="s">
        <v>922</v>
      </c>
      <c r="G1036" t="s">
        <v>202</v>
      </c>
      <c r="H1036" t="s">
        <v>80</v>
      </c>
      <c r="I1036" t="s">
        <v>1777</v>
      </c>
      <c r="J1036" s="2" t="str">
        <f t="shared" si="64"/>
        <v>{'average': 127</v>
      </c>
      <c r="K1036" s="2" t="str">
        <f t="shared" si="65"/>
        <v xml:space="preserve"> 127</v>
      </c>
      <c r="L1036" s="2" t="e">
        <f t="shared" si="67"/>
        <v>#VALUE!</v>
      </c>
      <c r="M1036" s="3">
        <f t="shared" si="66"/>
        <v>0.40157480314960631</v>
      </c>
      <c r="N1036" s="2">
        <v>51</v>
      </c>
      <c r="O1036" t="s">
        <v>105</v>
      </c>
      <c r="P1036">
        <v>17</v>
      </c>
      <c r="Q1036">
        <v>17</v>
      </c>
      <c r="R1036">
        <v>16</v>
      </c>
      <c r="S1036">
        <v>13</v>
      </c>
      <c r="T1036">
        <v>8</v>
      </c>
      <c r="U1036">
        <v>14</v>
      </c>
      <c r="W1036" t="s">
        <v>6757</v>
      </c>
      <c r="X1036" t="s">
        <v>149</v>
      </c>
      <c r="Y1036">
        <v>17</v>
      </c>
      <c r="Z1036" t="s">
        <v>5181</v>
      </c>
      <c r="AA1036" t="s">
        <v>5821</v>
      </c>
      <c r="AB1036" s="6">
        <v>9</v>
      </c>
      <c r="AC1036" t="s">
        <v>6089</v>
      </c>
      <c r="AD1036" t="s">
        <v>6758</v>
      </c>
      <c r="AG1036" t="s">
        <v>6091</v>
      </c>
      <c r="AH1036" t="s">
        <v>154</v>
      </c>
      <c r="AI1036" t="s">
        <v>94</v>
      </c>
      <c r="AJ1036" t="s">
        <v>3878</v>
      </c>
      <c r="AK1036" t="s">
        <v>3049</v>
      </c>
      <c r="AL1036" t="s">
        <v>124</v>
      </c>
      <c r="AN1036" t="b">
        <v>1</v>
      </c>
      <c r="AO1036" t="b">
        <v>1</v>
      </c>
      <c r="AP1036" t="b">
        <v>1</v>
      </c>
      <c r="AR1036" t="s">
        <v>6759</v>
      </c>
      <c r="AS1036" t="s">
        <v>314</v>
      </c>
      <c r="AT1036" t="s">
        <v>4953</v>
      </c>
      <c r="BF1036" t="s">
        <v>6760</v>
      </c>
      <c r="BL1036" t="s">
        <v>6761</v>
      </c>
      <c r="BX1036" t="s">
        <v>6762</v>
      </c>
      <c r="BZ1036" t="s">
        <v>5401</v>
      </c>
    </row>
    <row r="1037" spans="1:79" x14ac:dyDescent="0.25">
      <c r="A1037" s="1">
        <v>1035</v>
      </c>
      <c r="B1037" t="s">
        <v>6763</v>
      </c>
      <c r="C1037" t="s">
        <v>5368</v>
      </c>
      <c r="D1037">
        <v>95</v>
      </c>
      <c r="E1037" t="s">
        <v>100</v>
      </c>
      <c r="F1037" t="s">
        <v>890</v>
      </c>
      <c r="G1037" t="s">
        <v>287</v>
      </c>
      <c r="H1037" t="s">
        <v>162</v>
      </c>
      <c r="I1037" t="s">
        <v>6667</v>
      </c>
      <c r="J1037" s="2" t="str">
        <f t="shared" si="64"/>
        <v>{'average': 38,</v>
      </c>
      <c r="K1037" s="2" t="str">
        <f t="shared" si="65"/>
        <v xml:space="preserve"> 38,</v>
      </c>
      <c r="L1037" s="2" t="str">
        <f t="shared" si="67"/>
        <v xml:space="preserve"> 38</v>
      </c>
      <c r="M1037" s="3">
        <f t="shared" si="66"/>
        <v>0.18421052631578946</v>
      </c>
      <c r="N1037" s="2">
        <v>7</v>
      </c>
      <c r="O1037" t="s">
        <v>2926</v>
      </c>
      <c r="P1037">
        <v>15</v>
      </c>
      <c r="Q1037">
        <v>12</v>
      </c>
      <c r="R1037">
        <v>13</v>
      </c>
      <c r="S1037">
        <v>14</v>
      </c>
      <c r="T1037">
        <v>11</v>
      </c>
      <c r="U1037">
        <v>13</v>
      </c>
      <c r="V1037" t="s">
        <v>6005</v>
      </c>
      <c r="W1037" t="s">
        <v>3748</v>
      </c>
      <c r="X1037" t="s">
        <v>2862</v>
      </c>
      <c r="Y1037">
        <v>14</v>
      </c>
      <c r="AA1037" t="s">
        <v>1056</v>
      </c>
      <c r="AB1037" s="6">
        <v>2</v>
      </c>
      <c r="AC1037" t="s">
        <v>5788</v>
      </c>
      <c r="AD1037" t="s">
        <v>6764</v>
      </c>
      <c r="AG1037" t="s">
        <v>1465</v>
      </c>
      <c r="AH1037" t="s">
        <v>154</v>
      </c>
      <c r="AI1037" t="s">
        <v>155</v>
      </c>
      <c r="AJ1037" t="s">
        <v>1059</v>
      </c>
      <c r="AK1037" t="s">
        <v>113</v>
      </c>
      <c r="AL1037" t="s">
        <v>158</v>
      </c>
      <c r="AN1037" t="b">
        <v>1</v>
      </c>
      <c r="AO1037" t="b">
        <v>1</v>
      </c>
      <c r="AP1037" t="b">
        <v>1</v>
      </c>
      <c r="AU1037" t="s">
        <v>361</v>
      </c>
      <c r="AV1037" t="s">
        <v>389</v>
      </c>
      <c r="BD1037" t="s">
        <v>2826</v>
      </c>
      <c r="BF1037" t="s">
        <v>1415</v>
      </c>
      <c r="BJ1037" t="b">
        <v>1</v>
      </c>
      <c r="BL1037" t="s">
        <v>3191</v>
      </c>
      <c r="BP1037" t="s">
        <v>2682</v>
      </c>
      <c r="BX1037" t="s">
        <v>6765</v>
      </c>
    </row>
    <row r="1038" spans="1:79" x14ac:dyDescent="0.25">
      <c r="A1038" s="1">
        <v>1036</v>
      </c>
      <c r="B1038" t="s">
        <v>6766</v>
      </c>
      <c r="C1038" t="s">
        <v>5368</v>
      </c>
      <c r="D1038">
        <v>177</v>
      </c>
      <c r="E1038" t="s">
        <v>100</v>
      </c>
      <c r="F1038" t="s">
        <v>1037</v>
      </c>
      <c r="G1038" t="s">
        <v>269</v>
      </c>
      <c r="H1038" t="s">
        <v>162</v>
      </c>
      <c r="I1038" t="s">
        <v>1237</v>
      </c>
      <c r="J1038" s="2" t="str">
        <f t="shared" si="64"/>
        <v>{'average': 82,</v>
      </c>
      <c r="K1038" s="2" t="str">
        <f t="shared" si="65"/>
        <v xml:space="preserve"> 82,</v>
      </c>
      <c r="L1038" s="2" t="str">
        <f t="shared" si="67"/>
        <v xml:space="preserve"> 82</v>
      </c>
      <c r="M1038" s="3">
        <f t="shared" si="66"/>
        <v>0.40243902439024393</v>
      </c>
      <c r="N1038" s="2">
        <v>33</v>
      </c>
      <c r="O1038" t="s">
        <v>105</v>
      </c>
      <c r="P1038">
        <v>18</v>
      </c>
      <c r="Q1038">
        <v>12</v>
      </c>
      <c r="R1038">
        <v>16</v>
      </c>
      <c r="S1038">
        <v>13</v>
      </c>
      <c r="T1038">
        <v>14</v>
      </c>
      <c r="U1038">
        <v>14</v>
      </c>
      <c r="W1038" t="s">
        <v>6767</v>
      </c>
      <c r="X1038" t="s">
        <v>226</v>
      </c>
      <c r="Y1038">
        <v>14</v>
      </c>
      <c r="AA1038" t="s">
        <v>3202</v>
      </c>
      <c r="AB1038" s="6" t="s">
        <v>15523</v>
      </c>
      <c r="AC1038" t="s">
        <v>6768</v>
      </c>
      <c r="AD1038" t="s">
        <v>6769</v>
      </c>
      <c r="AF1038" t="s">
        <v>6770</v>
      </c>
      <c r="AG1038" t="s">
        <v>1465</v>
      </c>
      <c r="AH1038" t="s">
        <v>230</v>
      </c>
      <c r="AJ1038" t="s">
        <v>3204</v>
      </c>
      <c r="AK1038" t="s">
        <v>123</v>
      </c>
      <c r="AL1038" t="s">
        <v>124</v>
      </c>
      <c r="AM1038" t="s">
        <v>428</v>
      </c>
      <c r="AN1038" t="b">
        <v>1</v>
      </c>
      <c r="AO1038" t="b">
        <v>1</v>
      </c>
      <c r="AP1038" t="b">
        <v>1</v>
      </c>
      <c r="AR1038" t="s">
        <v>6771</v>
      </c>
      <c r="AS1038" t="s">
        <v>6772</v>
      </c>
      <c r="AT1038" t="s">
        <v>6773</v>
      </c>
      <c r="BF1038" t="s">
        <v>6774</v>
      </c>
      <c r="BJ1038" t="b">
        <v>1</v>
      </c>
      <c r="BL1038" t="s">
        <v>6775</v>
      </c>
      <c r="BM1038" t="s">
        <v>6776</v>
      </c>
      <c r="BX1038" t="s">
        <v>6777</v>
      </c>
      <c r="BZ1038" t="s">
        <v>6778</v>
      </c>
    </row>
    <row r="1039" spans="1:79" x14ac:dyDescent="0.25">
      <c r="A1039" s="1">
        <v>1037</v>
      </c>
      <c r="B1039" t="s">
        <v>6779</v>
      </c>
      <c r="C1039" t="s">
        <v>5368</v>
      </c>
      <c r="D1039">
        <v>277</v>
      </c>
      <c r="E1039" t="s">
        <v>130</v>
      </c>
      <c r="F1039" t="s">
        <v>922</v>
      </c>
      <c r="G1039" t="s">
        <v>202</v>
      </c>
      <c r="H1039" t="s">
        <v>145</v>
      </c>
      <c r="I1039" t="s">
        <v>376</v>
      </c>
      <c r="J1039" s="2" t="str">
        <f t="shared" si="64"/>
        <v>{'average': 127</v>
      </c>
      <c r="K1039" s="2" t="str">
        <f t="shared" si="65"/>
        <v xml:space="preserve"> 127</v>
      </c>
      <c r="L1039" s="2" t="e">
        <f t="shared" si="67"/>
        <v>#VALUE!</v>
      </c>
      <c r="M1039" s="3">
        <f t="shared" si="66"/>
        <v>0.3543307086614173</v>
      </c>
      <c r="N1039" s="2">
        <v>45</v>
      </c>
      <c r="O1039" t="s">
        <v>105</v>
      </c>
      <c r="P1039">
        <v>18</v>
      </c>
      <c r="Q1039">
        <v>15</v>
      </c>
      <c r="R1039">
        <v>16</v>
      </c>
      <c r="S1039">
        <v>11</v>
      </c>
      <c r="T1039">
        <v>8</v>
      </c>
      <c r="U1039">
        <v>12</v>
      </c>
      <c r="W1039" t="s">
        <v>6780</v>
      </c>
      <c r="X1039" t="s">
        <v>2927</v>
      </c>
      <c r="Y1039">
        <v>12</v>
      </c>
      <c r="Z1039" t="s">
        <v>5181</v>
      </c>
      <c r="AA1039" t="s">
        <v>5821</v>
      </c>
      <c r="AB1039" s="6">
        <v>8</v>
      </c>
      <c r="AC1039" t="s">
        <v>6781</v>
      </c>
      <c r="AD1039" t="s">
        <v>6782</v>
      </c>
      <c r="AG1039" t="s">
        <v>6783</v>
      </c>
      <c r="AH1039" t="s">
        <v>154</v>
      </c>
      <c r="AI1039" t="s">
        <v>94</v>
      </c>
      <c r="AJ1039" t="s">
        <v>3878</v>
      </c>
      <c r="AK1039" t="s">
        <v>6784</v>
      </c>
      <c r="AL1039" t="s">
        <v>124</v>
      </c>
      <c r="AN1039" t="b">
        <v>1</v>
      </c>
      <c r="AO1039" t="b">
        <v>1</v>
      </c>
      <c r="AP1039" t="b">
        <v>1</v>
      </c>
      <c r="AR1039" t="s">
        <v>6785</v>
      </c>
      <c r="AS1039" t="s">
        <v>314</v>
      </c>
      <c r="AT1039" t="s">
        <v>4953</v>
      </c>
      <c r="BF1039" t="s">
        <v>5825</v>
      </c>
      <c r="BL1039" t="s">
        <v>6786</v>
      </c>
      <c r="BX1039" t="s">
        <v>6787</v>
      </c>
    </row>
    <row r="1040" spans="1:79" x14ac:dyDescent="0.25">
      <c r="A1040" s="1">
        <v>1038</v>
      </c>
      <c r="B1040" t="s">
        <v>6788</v>
      </c>
      <c r="C1040" t="s">
        <v>5368</v>
      </c>
      <c r="D1040">
        <v>172</v>
      </c>
      <c r="E1040" t="s">
        <v>100</v>
      </c>
      <c r="F1040" t="s">
        <v>131</v>
      </c>
      <c r="G1040" t="s">
        <v>269</v>
      </c>
      <c r="H1040" t="s">
        <v>117</v>
      </c>
      <c r="I1040" t="s">
        <v>450</v>
      </c>
      <c r="J1040" s="2" t="str">
        <f t="shared" si="64"/>
        <v>{'average': 55,</v>
      </c>
      <c r="K1040" s="2" t="str">
        <f t="shared" si="65"/>
        <v xml:space="preserve"> 55,</v>
      </c>
      <c r="L1040" s="2" t="str">
        <f t="shared" si="67"/>
        <v xml:space="preserve"> 55</v>
      </c>
      <c r="M1040" s="3">
        <f t="shared" si="66"/>
        <v>0.18181818181818182</v>
      </c>
      <c r="N1040" s="2">
        <v>10</v>
      </c>
      <c r="O1040" t="s">
        <v>6789</v>
      </c>
      <c r="P1040">
        <v>15</v>
      </c>
      <c r="Q1040">
        <v>14</v>
      </c>
      <c r="R1040">
        <v>13</v>
      </c>
      <c r="S1040">
        <v>12</v>
      </c>
      <c r="T1040">
        <v>11</v>
      </c>
      <c r="U1040">
        <v>9</v>
      </c>
      <c r="W1040" t="s">
        <v>6790</v>
      </c>
      <c r="X1040" t="s">
        <v>925</v>
      </c>
      <c r="Y1040">
        <v>14</v>
      </c>
      <c r="AA1040" t="s">
        <v>6791</v>
      </c>
      <c r="AB1040" s="6">
        <v>3</v>
      </c>
      <c r="AD1040" t="s">
        <v>6792</v>
      </c>
      <c r="AH1040" t="s">
        <v>139</v>
      </c>
      <c r="AI1040" t="s">
        <v>140</v>
      </c>
      <c r="AJ1040" t="s">
        <v>95</v>
      </c>
      <c r="AK1040" t="s">
        <v>197</v>
      </c>
      <c r="AL1040" t="s">
        <v>97</v>
      </c>
      <c r="AM1040" t="s">
        <v>6793</v>
      </c>
      <c r="AN1040" t="b">
        <v>1</v>
      </c>
      <c r="AO1040" t="b">
        <v>1</v>
      </c>
      <c r="AP1040" t="b">
        <v>1</v>
      </c>
      <c r="AU1040" t="s">
        <v>1062</v>
      </c>
      <c r="AV1040" t="s">
        <v>4912</v>
      </c>
      <c r="BF1040" t="s">
        <v>6794</v>
      </c>
      <c r="BX1040" t="s">
        <v>6795</v>
      </c>
      <c r="BZ1040" t="s">
        <v>5388</v>
      </c>
    </row>
    <row r="1041" spans="1:79" x14ac:dyDescent="0.25">
      <c r="A1041" s="1">
        <v>1039</v>
      </c>
      <c r="B1041" t="s">
        <v>6796</v>
      </c>
      <c r="C1041" t="s">
        <v>5368</v>
      </c>
      <c r="D1041">
        <v>173</v>
      </c>
      <c r="E1041" t="s">
        <v>100</v>
      </c>
      <c r="F1041" t="s">
        <v>78</v>
      </c>
      <c r="G1041" t="s">
        <v>116</v>
      </c>
      <c r="H1041" t="s">
        <v>132</v>
      </c>
      <c r="I1041" t="s">
        <v>3694</v>
      </c>
      <c r="J1041" s="2" t="str">
        <f t="shared" si="64"/>
        <v>{'average': 27,</v>
      </c>
      <c r="K1041" s="2" t="str">
        <f t="shared" si="65"/>
        <v xml:space="preserve"> 27,</v>
      </c>
      <c r="L1041" s="2" t="str">
        <f t="shared" si="67"/>
        <v xml:space="preserve"> 27</v>
      </c>
      <c r="M1041" s="3" t="e">
        <f t="shared" si="66"/>
        <v>#VALUE!</v>
      </c>
      <c r="N1041" s="2" t="e">
        <v>#VALUE!</v>
      </c>
      <c r="O1041" t="s">
        <v>1093</v>
      </c>
      <c r="P1041">
        <v>14</v>
      </c>
      <c r="Q1041">
        <v>14</v>
      </c>
      <c r="R1041">
        <v>11</v>
      </c>
      <c r="S1041">
        <v>3</v>
      </c>
      <c r="T1041">
        <v>14</v>
      </c>
      <c r="U1041">
        <v>5</v>
      </c>
      <c r="X1041" t="s">
        <v>226</v>
      </c>
      <c r="Y1041">
        <v>12</v>
      </c>
      <c r="Z1041" t="s">
        <v>86</v>
      </c>
      <c r="AB1041" s="6">
        <v>2</v>
      </c>
      <c r="AC1041" t="s">
        <v>6797</v>
      </c>
      <c r="AD1041" t="s">
        <v>6798</v>
      </c>
      <c r="AH1041" t="s">
        <v>230</v>
      </c>
      <c r="AI1041" t="s">
        <v>140</v>
      </c>
      <c r="AK1041" t="s">
        <v>110</v>
      </c>
      <c r="AL1041" t="s">
        <v>124</v>
      </c>
      <c r="AN1041" t="b">
        <v>1</v>
      </c>
      <c r="AO1041" t="b">
        <v>1</v>
      </c>
      <c r="AP1041" t="b">
        <v>1</v>
      </c>
      <c r="BF1041" t="s">
        <v>6799</v>
      </c>
      <c r="BJ1041" t="b">
        <v>1</v>
      </c>
      <c r="BX1041" t="s">
        <v>6800</v>
      </c>
      <c r="BZ1041" t="s">
        <v>6498</v>
      </c>
      <c r="CA1041" t="b">
        <v>1</v>
      </c>
    </row>
    <row r="1042" spans="1:79" x14ac:dyDescent="0.25">
      <c r="A1042" s="1">
        <v>1040</v>
      </c>
      <c r="B1042" t="s">
        <v>6801</v>
      </c>
      <c r="C1042" t="s">
        <v>5368</v>
      </c>
      <c r="D1042">
        <v>173</v>
      </c>
      <c r="E1042" t="s">
        <v>130</v>
      </c>
      <c r="F1042" t="s">
        <v>78</v>
      </c>
      <c r="G1042" t="s">
        <v>116</v>
      </c>
      <c r="H1042" t="s">
        <v>80</v>
      </c>
      <c r="I1042" t="s">
        <v>2153</v>
      </c>
      <c r="J1042" s="2" t="str">
        <f t="shared" si="64"/>
        <v>{'average': 75,</v>
      </c>
      <c r="K1042" s="2" t="str">
        <f t="shared" si="65"/>
        <v xml:space="preserve"> 75,</v>
      </c>
      <c r="L1042" s="2" t="str">
        <f t="shared" si="67"/>
        <v xml:space="preserve"> 75</v>
      </c>
      <c r="M1042" s="3">
        <f t="shared" si="66"/>
        <v>0.26666666666666666</v>
      </c>
      <c r="N1042" s="2">
        <v>20</v>
      </c>
      <c r="O1042" t="s">
        <v>1093</v>
      </c>
      <c r="P1042">
        <v>18</v>
      </c>
      <c r="Q1042">
        <v>16</v>
      </c>
      <c r="R1042">
        <v>15</v>
      </c>
      <c r="S1042">
        <v>4</v>
      </c>
      <c r="T1042">
        <v>14</v>
      </c>
      <c r="U1042">
        <v>9</v>
      </c>
      <c r="X1042" t="s">
        <v>226</v>
      </c>
      <c r="Y1042">
        <v>12</v>
      </c>
      <c r="Z1042" t="s">
        <v>86</v>
      </c>
      <c r="AB1042" s="6">
        <v>7</v>
      </c>
      <c r="AC1042" t="s">
        <v>6797</v>
      </c>
      <c r="AD1042" t="s">
        <v>6802</v>
      </c>
      <c r="AH1042" t="s">
        <v>230</v>
      </c>
      <c r="AI1042" t="s">
        <v>140</v>
      </c>
      <c r="AK1042" t="s">
        <v>898</v>
      </c>
      <c r="AL1042" t="s">
        <v>97</v>
      </c>
      <c r="AN1042" t="b">
        <v>1</v>
      </c>
      <c r="AO1042" t="b">
        <v>1</v>
      </c>
      <c r="AP1042" t="b">
        <v>1</v>
      </c>
      <c r="BF1042" t="s">
        <v>5419</v>
      </c>
      <c r="BX1042" t="s">
        <v>6803</v>
      </c>
      <c r="BZ1042" t="s">
        <v>6498</v>
      </c>
    </row>
    <row r="1043" spans="1:79" x14ac:dyDescent="0.25">
      <c r="A1043" s="1">
        <v>1041</v>
      </c>
      <c r="B1043" t="s">
        <v>6804</v>
      </c>
      <c r="C1043" t="s">
        <v>5368</v>
      </c>
      <c r="D1043">
        <v>174</v>
      </c>
      <c r="E1043" t="s">
        <v>130</v>
      </c>
      <c r="F1043" t="s">
        <v>78</v>
      </c>
      <c r="G1043" t="s">
        <v>79</v>
      </c>
      <c r="H1043" t="s">
        <v>117</v>
      </c>
      <c r="I1043" t="s">
        <v>4501</v>
      </c>
      <c r="J1043" s="2" t="str">
        <f t="shared" si="64"/>
        <v>{'average': 59,</v>
      </c>
      <c r="K1043" s="2" t="str">
        <f t="shared" si="65"/>
        <v xml:space="preserve"> 59,</v>
      </c>
      <c r="L1043" s="2" t="str">
        <f t="shared" si="67"/>
        <v xml:space="preserve"> 59</v>
      </c>
      <c r="M1043" s="3">
        <f t="shared" si="66"/>
        <v>0.3559322033898305</v>
      </c>
      <c r="N1043" s="2">
        <v>21</v>
      </c>
      <c r="O1043" t="s">
        <v>4573</v>
      </c>
      <c r="P1043">
        <v>18</v>
      </c>
      <c r="Q1043">
        <v>15</v>
      </c>
      <c r="R1043">
        <v>16</v>
      </c>
      <c r="S1043">
        <v>2</v>
      </c>
      <c r="T1043">
        <v>13</v>
      </c>
      <c r="U1043">
        <v>8</v>
      </c>
      <c r="W1043" t="s">
        <v>2045</v>
      </c>
      <c r="X1043" t="s">
        <v>226</v>
      </c>
      <c r="Y1043">
        <v>15</v>
      </c>
      <c r="AB1043" s="6">
        <v>2</v>
      </c>
      <c r="AC1043" t="s">
        <v>6805</v>
      </c>
      <c r="AD1043" t="s">
        <v>6806</v>
      </c>
      <c r="AG1043" t="s">
        <v>1214</v>
      </c>
      <c r="AH1043" t="s">
        <v>230</v>
      </c>
      <c r="AI1043" t="s">
        <v>94</v>
      </c>
      <c r="AK1043" t="s">
        <v>110</v>
      </c>
      <c r="AL1043" t="s">
        <v>124</v>
      </c>
      <c r="AN1043" t="b">
        <v>1</v>
      </c>
      <c r="AO1043" t="b">
        <v>1</v>
      </c>
      <c r="AP1043" t="b">
        <v>1</v>
      </c>
      <c r="BF1043" t="s">
        <v>6807</v>
      </c>
      <c r="BJ1043" t="b">
        <v>1</v>
      </c>
      <c r="BX1043" t="s">
        <v>6808</v>
      </c>
      <c r="BZ1043" t="s">
        <v>6809</v>
      </c>
      <c r="CA1043" t="b">
        <v>1</v>
      </c>
    </row>
    <row r="1044" spans="1:79" x14ac:dyDescent="0.25">
      <c r="A1044" s="1">
        <v>1042</v>
      </c>
      <c r="B1044" t="s">
        <v>6810</v>
      </c>
      <c r="C1044" t="s">
        <v>5368</v>
      </c>
      <c r="D1044">
        <v>175</v>
      </c>
      <c r="E1044" t="s">
        <v>100</v>
      </c>
      <c r="F1044" t="s">
        <v>6811</v>
      </c>
      <c r="G1044" t="s">
        <v>269</v>
      </c>
      <c r="H1044" t="s">
        <v>610</v>
      </c>
      <c r="I1044" t="s">
        <v>719</v>
      </c>
      <c r="J1044" s="2" t="str">
        <f t="shared" si="64"/>
        <v>{'average': 11,</v>
      </c>
      <c r="K1044" s="2" t="str">
        <f t="shared" si="65"/>
        <v xml:space="preserve"> 11,</v>
      </c>
      <c r="L1044" s="2" t="str">
        <f t="shared" si="67"/>
        <v xml:space="preserve"> 11</v>
      </c>
      <c r="M1044" s="3">
        <f t="shared" si="66"/>
        <v>0.18181818181818182</v>
      </c>
      <c r="N1044" s="2">
        <v>2</v>
      </c>
      <c r="O1044" t="s">
        <v>105</v>
      </c>
      <c r="P1044">
        <v>16</v>
      </c>
      <c r="Q1044">
        <v>12</v>
      </c>
      <c r="R1044">
        <v>12</v>
      </c>
      <c r="S1044">
        <v>9</v>
      </c>
      <c r="T1044">
        <v>8</v>
      </c>
      <c r="U1044">
        <v>6</v>
      </c>
      <c r="W1044" t="s">
        <v>6812</v>
      </c>
      <c r="X1044" t="s">
        <v>6813</v>
      </c>
      <c r="Y1044">
        <v>13</v>
      </c>
      <c r="AA1044" t="s">
        <v>5279</v>
      </c>
      <c r="AB1044">
        <v>0.25</v>
      </c>
      <c r="AC1044" t="s">
        <v>6814</v>
      </c>
      <c r="AD1044" t="s">
        <v>6815</v>
      </c>
      <c r="AG1044" t="s">
        <v>1214</v>
      </c>
      <c r="AH1044" t="s">
        <v>139</v>
      </c>
      <c r="AJ1044" t="s">
        <v>79</v>
      </c>
      <c r="AK1044" t="s">
        <v>605</v>
      </c>
      <c r="AL1044" t="s">
        <v>124</v>
      </c>
      <c r="AN1044" t="b">
        <v>1</v>
      </c>
      <c r="AO1044" t="b">
        <v>1</v>
      </c>
      <c r="AP1044" t="b">
        <v>1</v>
      </c>
      <c r="AV1044" t="s">
        <v>282</v>
      </c>
      <c r="BF1044" t="s">
        <v>6406</v>
      </c>
      <c r="BJ1044" t="b">
        <v>1</v>
      </c>
      <c r="BX1044" t="s">
        <v>6816</v>
      </c>
      <c r="BZ1044" t="s">
        <v>5388</v>
      </c>
    </row>
    <row r="1045" spans="1:79" x14ac:dyDescent="0.25">
      <c r="A1045" s="1">
        <v>1043</v>
      </c>
      <c r="B1045" t="s">
        <v>6817</v>
      </c>
      <c r="C1045" t="s">
        <v>5368</v>
      </c>
      <c r="D1045">
        <v>347</v>
      </c>
      <c r="E1045" t="s">
        <v>100</v>
      </c>
      <c r="F1045" t="s">
        <v>1000</v>
      </c>
      <c r="G1045" t="s">
        <v>1305</v>
      </c>
      <c r="H1045" t="s">
        <v>2569</v>
      </c>
      <c r="I1045" t="s">
        <v>719</v>
      </c>
      <c r="J1045" s="2" t="str">
        <f t="shared" si="64"/>
        <v>{'average': 11,</v>
      </c>
      <c r="K1045" s="2" t="str">
        <f t="shared" si="65"/>
        <v xml:space="preserve"> 11,</v>
      </c>
      <c r="L1045" s="2" t="str">
        <f t="shared" si="67"/>
        <v xml:space="preserve"> 11</v>
      </c>
      <c r="M1045" s="3">
        <f t="shared" si="66"/>
        <v>0.18181818181818182</v>
      </c>
      <c r="N1045" s="2">
        <v>2</v>
      </c>
      <c r="O1045" t="s">
        <v>105</v>
      </c>
      <c r="P1045">
        <v>13</v>
      </c>
      <c r="Q1045">
        <v>12</v>
      </c>
      <c r="R1045">
        <v>12</v>
      </c>
      <c r="S1045">
        <v>10</v>
      </c>
      <c r="T1045">
        <v>11</v>
      </c>
      <c r="U1045">
        <v>10</v>
      </c>
      <c r="W1045" t="s">
        <v>3669</v>
      </c>
      <c r="Y1045">
        <v>12</v>
      </c>
      <c r="AA1045" t="s">
        <v>2026</v>
      </c>
      <c r="AB1045">
        <v>0.125</v>
      </c>
      <c r="AD1045" t="s">
        <v>4484</v>
      </c>
      <c r="AJ1045" t="s">
        <v>1005</v>
      </c>
      <c r="AK1045" t="s">
        <v>197</v>
      </c>
      <c r="AL1045" t="s">
        <v>198</v>
      </c>
      <c r="AN1045" t="b">
        <v>1</v>
      </c>
      <c r="AO1045" t="b">
        <v>1</v>
      </c>
      <c r="BF1045" t="s">
        <v>6818</v>
      </c>
      <c r="BJ1045" t="b">
        <v>1</v>
      </c>
      <c r="BX1045" t="s">
        <v>6819</v>
      </c>
      <c r="BZ1045" t="s">
        <v>6820</v>
      </c>
      <c r="CA1045" t="b">
        <v>1</v>
      </c>
    </row>
    <row r="1046" spans="1:79" x14ac:dyDescent="0.25">
      <c r="A1046" s="1">
        <v>1044</v>
      </c>
      <c r="B1046" t="s">
        <v>6821</v>
      </c>
      <c r="C1046" t="s">
        <v>5368</v>
      </c>
      <c r="D1046">
        <v>234</v>
      </c>
      <c r="E1046" t="s">
        <v>130</v>
      </c>
      <c r="F1046" t="s">
        <v>78</v>
      </c>
      <c r="G1046" t="s">
        <v>296</v>
      </c>
      <c r="H1046" t="s">
        <v>80</v>
      </c>
      <c r="I1046" t="s">
        <v>376</v>
      </c>
      <c r="J1046" s="2" t="str">
        <f t="shared" si="64"/>
        <v>{'average': 127</v>
      </c>
      <c r="K1046" s="2" t="str">
        <f t="shared" si="65"/>
        <v xml:space="preserve"> 127</v>
      </c>
      <c r="L1046" s="2" t="e">
        <f t="shared" si="67"/>
        <v>#VALUE!</v>
      </c>
      <c r="M1046" s="3">
        <f t="shared" si="66"/>
        <v>0.3543307086614173</v>
      </c>
      <c r="N1046" s="2">
        <v>45</v>
      </c>
      <c r="O1046" t="s">
        <v>308</v>
      </c>
      <c r="P1046">
        <v>19</v>
      </c>
      <c r="Q1046">
        <v>18</v>
      </c>
      <c r="R1046">
        <v>16</v>
      </c>
      <c r="S1046">
        <v>16</v>
      </c>
      <c r="T1046">
        <v>19</v>
      </c>
      <c r="U1046">
        <v>18</v>
      </c>
      <c r="V1046" t="s">
        <v>6822</v>
      </c>
      <c r="X1046" t="s">
        <v>226</v>
      </c>
      <c r="Y1046">
        <v>14</v>
      </c>
      <c r="AA1046" t="s">
        <v>5215</v>
      </c>
      <c r="AB1046" s="6">
        <v>10</v>
      </c>
      <c r="AC1046" t="s">
        <v>6823</v>
      </c>
      <c r="AD1046" t="s">
        <v>6824</v>
      </c>
      <c r="AG1046" t="s">
        <v>6825</v>
      </c>
      <c r="AH1046" t="s">
        <v>230</v>
      </c>
      <c r="AJ1046" t="s">
        <v>5218</v>
      </c>
      <c r="AK1046" t="s">
        <v>113</v>
      </c>
      <c r="AL1046" t="s">
        <v>1185</v>
      </c>
      <c r="AN1046" t="b">
        <v>1</v>
      </c>
      <c r="AO1046" t="b">
        <v>1</v>
      </c>
      <c r="AP1046" t="b">
        <v>1</v>
      </c>
      <c r="AR1046" t="s">
        <v>6826</v>
      </c>
      <c r="AS1046" t="s">
        <v>265</v>
      </c>
      <c r="AU1046" t="s">
        <v>361</v>
      </c>
      <c r="AV1046" t="s">
        <v>2061</v>
      </c>
      <c r="BF1046" t="s">
        <v>6827</v>
      </c>
      <c r="BJ1046" t="b">
        <v>1</v>
      </c>
      <c r="BX1046" t="s">
        <v>6828</v>
      </c>
      <c r="BZ1046" t="s">
        <v>6829</v>
      </c>
    </row>
    <row r="1047" spans="1:79" x14ac:dyDescent="0.25">
      <c r="A1047" s="1">
        <v>1045</v>
      </c>
      <c r="B1047" t="s">
        <v>6830</v>
      </c>
      <c r="C1047" t="s">
        <v>5368</v>
      </c>
      <c r="D1047">
        <v>282</v>
      </c>
      <c r="E1047" t="s">
        <v>130</v>
      </c>
      <c r="F1047" t="s">
        <v>78</v>
      </c>
      <c r="G1047" t="s">
        <v>189</v>
      </c>
      <c r="H1047" t="s">
        <v>162</v>
      </c>
      <c r="I1047" t="s">
        <v>3324</v>
      </c>
      <c r="J1047" s="2" t="str">
        <f t="shared" si="64"/>
        <v>{'average': 136</v>
      </c>
      <c r="K1047" s="2" t="str">
        <f t="shared" si="65"/>
        <v xml:space="preserve"> 136</v>
      </c>
      <c r="L1047" s="2" t="e">
        <f t="shared" si="67"/>
        <v>#VALUE!</v>
      </c>
      <c r="M1047" s="3">
        <f t="shared" si="66"/>
        <v>0.35294117647058826</v>
      </c>
      <c r="N1047" s="2">
        <v>48</v>
      </c>
      <c r="O1047" t="s">
        <v>421</v>
      </c>
      <c r="P1047">
        <v>18</v>
      </c>
      <c r="Q1047">
        <v>15</v>
      </c>
      <c r="R1047">
        <v>16</v>
      </c>
      <c r="S1047">
        <v>18</v>
      </c>
      <c r="T1047">
        <v>18</v>
      </c>
      <c r="U1047">
        <v>18</v>
      </c>
      <c r="W1047" t="s">
        <v>6831</v>
      </c>
      <c r="X1047" t="s">
        <v>515</v>
      </c>
      <c r="Y1047">
        <v>18</v>
      </c>
      <c r="Z1047" t="s">
        <v>86</v>
      </c>
      <c r="AA1047" t="s">
        <v>3488</v>
      </c>
      <c r="AB1047" s="6">
        <v>11</v>
      </c>
      <c r="AC1047" t="s">
        <v>5585</v>
      </c>
      <c r="AD1047" t="s">
        <v>6832</v>
      </c>
      <c r="AE1047" t="s">
        <v>5587</v>
      </c>
      <c r="AF1047" t="s">
        <v>5588</v>
      </c>
      <c r="AG1047" t="s">
        <v>631</v>
      </c>
      <c r="AH1047" t="s">
        <v>79</v>
      </c>
      <c r="AI1047" t="s">
        <v>94</v>
      </c>
      <c r="AJ1047" t="s">
        <v>2011</v>
      </c>
      <c r="AK1047" t="s">
        <v>123</v>
      </c>
      <c r="AL1047" t="s">
        <v>124</v>
      </c>
      <c r="AN1047" t="b">
        <v>1</v>
      </c>
      <c r="AO1047" t="b">
        <v>1</v>
      </c>
      <c r="AP1047" t="b">
        <v>1</v>
      </c>
      <c r="AR1047" t="s">
        <v>6833</v>
      </c>
      <c r="AS1047" t="s">
        <v>200</v>
      </c>
      <c r="AU1047" t="s">
        <v>1461</v>
      </c>
      <c r="AV1047" t="s">
        <v>957</v>
      </c>
      <c r="BF1047" t="s">
        <v>6834</v>
      </c>
      <c r="BJ1047" t="b">
        <v>1</v>
      </c>
      <c r="BX1047" t="s">
        <v>6835</v>
      </c>
      <c r="BZ1047" t="s">
        <v>5421</v>
      </c>
    </row>
    <row r="1048" spans="1:79" x14ac:dyDescent="0.25">
      <c r="A1048" s="1">
        <v>1046</v>
      </c>
      <c r="B1048" t="s">
        <v>6836</v>
      </c>
      <c r="C1048" t="s">
        <v>5368</v>
      </c>
      <c r="D1048">
        <v>238</v>
      </c>
      <c r="E1048" t="s">
        <v>130</v>
      </c>
      <c r="F1048" t="s">
        <v>363</v>
      </c>
      <c r="G1048" t="s">
        <v>5774</v>
      </c>
      <c r="H1048" t="s">
        <v>6837</v>
      </c>
      <c r="I1048" t="s">
        <v>2161</v>
      </c>
      <c r="J1048" s="2" t="str">
        <f t="shared" si="64"/>
        <v>{'average': 30,</v>
      </c>
      <c r="K1048" s="2" t="str">
        <f t="shared" si="65"/>
        <v xml:space="preserve"> 30,</v>
      </c>
      <c r="L1048" s="2" t="str">
        <f t="shared" si="67"/>
        <v xml:space="preserve"> 30</v>
      </c>
      <c r="M1048" s="3">
        <f t="shared" si="66"/>
        <v>0.26666666666666666</v>
      </c>
      <c r="N1048" s="2">
        <v>8</v>
      </c>
      <c r="O1048" t="s">
        <v>105</v>
      </c>
      <c r="P1048">
        <v>17</v>
      </c>
      <c r="Q1048">
        <v>10</v>
      </c>
      <c r="R1048">
        <v>14</v>
      </c>
      <c r="S1048">
        <v>7</v>
      </c>
      <c r="T1048">
        <v>9</v>
      </c>
      <c r="U1048">
        <v>10</v>
      </c>
      <c r="X1048" t="s">
        <v>226</v>
      </c>
      <c r="Y1048">
        <v>9</v>
      </c>
      <c r="AA1048" t="s">
        <v>869</v>
      </c>
      <c r="AB1048" s="6">
        <v>1</v>
      </c>
      <c r="AD1048" t="s">
        <v>6838</v>
      </c>
      <c r="AH1048" t="s">
        <v>230</v>
      </c>
      <c r="AJ1048" t="s">
        <v>873</v>
      </c>
      <c r="AK1048" t="s">
        <v>110</v>
      </c>
      <c r="AL1048" t="s">
        <v>198</v>
      </c>
      <c r="AN1048" t="b">
        <v>1</v>
      </c>
      <c r="AO1048" t="b">
        <v>1</v>
      </c>
      <c r="AP1048" t="b">
        <v>1</v>
      </c>
      <c r="BF1048" t="s">
        <v>6839</v>
      </c>
      <c r="BX1048" t="s">
        <v>6840</v>
      </c>
      <c r="BZ1048" t="s">
        <v>6841</v>
      </c>
    </row>
    <row r="1049" spans="1:79" x14ac:dyDescent="0.25">
      <c r="A1049" s="1">
        <v>1047</v>
      </c>
      <c r="B1049" t="s">
        <v>6842</v>
      </c>
      <c r="C1049" t="s">
        <v>5368</v>
      </c>
      <c r="D1049">
        <v>180</v>
      </c>
      <c r="E1049" t="s">
        <v>100</v>
      </c>
      <c r="F1049" t="s">
        <v>188</v>
      </c>
      <c r="G1049" t="s">
        <v>1305</v>
      </c>
      <c r="H1049" t="s">
        <v>174</v>
      </c>
      <c r="I1049" t="s">
        <v>257</v>
      </c>
      <c r="J1049" s="2" t="str">
        <f t="shared" si="64"/>
        <v>{'average': 65,</v>
      </c>
      <c r="K1049" s="2" t="str">
        <f t="shared" si="65"/>
        <v xml:space="preserve"> 65,</v>
      </c>
      <c r="L1049" s="2" t="str">
        <f t="shared" si="67"/>
        <v xml:space="preserve"> 65</v>
      </c>
      <c r="M1049" s="3">
        <f t="shared" si="66"/>
        <v>0.30769230769230771</v>
      </c>
      <c r="N1049" s="2">
        <v>20</v>
      </c>
      <c r="O1049" t="s">
        <v>105</v>
      </c>
      <c r="P1049">
        <v>16</v>
      </c>
      <c r="Q1049">
        <v>13</v>
      </c>
      <c r="R1049">
        <v>14</v>
      </c>
      <c r="S1049">
        <v>10</v>
      </c>
      <c r="T1049">
        <v>11</v>
      </c>
      <c r="U1049">
        <v>10</v>
      </c>
      <c r="W1049" t="s">
        <v>2944</v>
      </c>
      <c r="X1049" t="s">
        <v>2862</v>
      </c>
      <c r="Y1049">
        <v>12</v>
      </c>
      <c r="Z1049" t="s">
        <v>429</v>
      </c>
      <c r="AA1049" t="s">
        <v>150</v>
      </c>
      <c r="AB1049" s="6">
        <v>5</v>
      </c>
      <c r="AD1049" t="s">
        <v>6843</v>
      </c>
      <c r="AH1049" t="s">
        <v>154</v>
      </c>
      <c r="AI1049" t="s">
        <v>896</v>
      </c>
      <c r="AJ1049" t="s">
        <v>156</v>
      </c>
      <c r="AK1049" t="s">
        <v>795</v>
      </c>
      <c r="AL1049" t="s">
        <v>4599</v>
      </c>
      <c r="AN1049" t="b">
        <v>1</v>
      </c>
      <c r="AO1049" t="b">
        <v>1</v>
      </c>
      <c r="AP1049" t="b">
        <v>1</v>
      </c>
      <c r="BF1049" t="s">
        <v>6844</v>
      </c>
      <c r="BJ1049" t="b">
        <v>1</v>
      </c>
      <c r="BX1049" t="s">
        <v>6845</v>
      </c>
    </row>
    <row r="1050" spans="1:79" x14ac:dyDescent="0.25">
      <c r="A1050" s="1">
        <v>1048</v>
      </c>
      <c r="B1050" t="s">
        <v>6846</v>
      </c>
      <c r="C1050" t="s">
        <v>5368</v>
      </c>
      <c r="D1050">
        <v>181</v>
      </c>
      <c r="E1050" t="s">
        <v>100</v>
      </c>
      <c r="F1050" t="s">
        <v>78</v>
      </c>
      <c r="G1050" t="s">
        <v>109</v>
      </c>
      <c r="H1050" t="s">
        <v>610</v>
      </c>
      <c r="I1050" t="s">
        <v>6667</v>
      </c>
      <c r="J1050" s="2" t="str">
        <f t="shared" si="64"/>
        <v>{'average': 38,</v>
      </c>
      <c r="K1050" s="2" t="str">
        <f t="shared" si="65"/>
        <v xml:space="preserve"> 38,</v>
      </c>
      <c r="L1050" s="2" t="str">
        <f t="shared" si="67"/>
        <v xml:space="preserve"> 38</v>
      </c>
      <c r="M1050" s="3">
        <f t="shared" si="66"/>
        <v>0.18421052631578946</v>
      </c>
      <c r="N1050" s="2">
        <v>7</v>
      </c>
      <c r="O1050" t="s">
        <v>1297</v>
      </c>
      <c r="P1050">
        <v>12</v>
      </c>
      <c r="Q1050">
        <v>13</v>
      </c>
      <c r="R1050">
        <v>12</v>
      </c>
      <c r="S1050">
        <v>7</v>
      </c>
      <c r="T1050">
        <v>10</v>
      </c>
      <c r="U1050">
        <v>13</v>
      </c>
      <c r="Y1050">
        <v>10</v>
      </c>
      <c r="AA1050" t="s">
        <v>205</v>
      </c>
      <c r="AB1050" s="6">
        <v>1</v>
      </c>
      <c r="AD1050" t="s">
        <v>6847</v>
      </c>
      <c r="AI1050" t="s">
        <v>94</v>
      </c>
      <c r="AJ1050" t="s">
        <v>208</v>
      </c>
      <c r="AK1050" t="s">
        <v>372</v>
      </c>
      <c r="AL1050" t="s">
        <v>124</v>
      </c>
      <c r="AM1050" t="s">
        <v>3122</v>
      </c>
      <c r="AN1050" t="b">
        <v>1</v>
      </c>
      <c r="AO1050" t="b">
        <v>1</v>
      </c>
      <c r="AP1050" t="b">
        <v>1</v>
      </c>
      <c r="BF1050" t="s">
        <v>6848</v>
      </c>
      <c r="BJ1050" t="b">
        <v>1</v>
      </c>
      <c r="BX1050" t="s">
        <v>6849</v>
      </c>
      <c r="BZ1050" t="s">
        <v>6850</v>
      </c>
      <c r="CA1050" t="b">
        <v>1</v>
      </c>
    </row>
    <row r="1051" spans="1:79" x14ac:dyDescent="0.25">
      <c r="A1051" s="1">
        <v>1049</v>
      </c>
      <c r="B1051" t="s">
        <v>6851</v>
      </c>
      <c r="C1051" t="s">
        <v>5368</v>
      </c>
      <c r="D1051">
        <v>330</v>
      </c>
      <c r="E1051" t="s">
        <v>473</v>
      </c>
      <c r="F1051" t="s">
        <v>797</v>
      </c>
      <c r="G1051" t="s">
        <v>79</v>
      </c>
      <c r="H1051" t="s">
        <v>364</v>
      </c>
      <c r="I1051" t="s">
        <v>1837</v>
      </c>
      <c r="J1051" s="2" t="str">
        <f t="shared" si="64"/>
        <v xml:space="preserve">{'average': 1, </v>
      </c>
      <c r="K1051" s="2" t="str">
        <f t="shared" si="65"/>
        <v xml:space="preserve"> 1, </v>
      </c>
      <c r="L1051" s="2" t="str">
        <f t="shared" si="67"/>
        <v xml:space="preserve"> 1 </v>
      </c>
      <c r="M1051" s="3" t="e">
        <f t="shared" si="66"/>
        <v>#VALUE!</v>
      </c>
      <c r="N1051" s="2" t="e">
        <v>#VALUE!</v>
      </c>
      <c r="O1051" t="s">
        <v>1531</v>
      </c>
      <c r="P1051">
        <v>5</v>
      </c>
      <c r="Q1051">
        <v>16</v>
      </c>
      <c r="R1051">
        <v>8</v>
      </c>
      <c r="S1051">
        <v>2</v>
      </c>
      <c r="T1051">
        <v>14</v>
      </c>
      <c r="U1051">
        <v>6</v>
      </c>
      <c r="W1051" t="s">
        <v>1110</v>
      </c>
      <c r="Y1051">
        <v>14</v>
      </c>
      <c r="AB1051" s="6">
        <v>0</v>
      </c>
      <c r="AC1051" t="s">
        <v>6852</v>
      </c>
      <c r="AD1051" t="s">
        <v>6853</v>
      </c>
      <c r="AG1051" t="s">
        <v>1214</v>
      </c>
      <c r="AK1051" t="s">
        <v>123</v>
      </c>
      <c r="AL1051" t="s">
        <v>124</v>
      </c>
      <c r="AN1051" t="b">
        <v>1</v>
      </c>
      <c r="AP1051" t="b">
        <v>1</v>
      </c>
      <c r="BA1051" t="b">
        <v>1</v>
      </c>
      <c r="BF1051" t="s">
        <v>6854</v>
      </c>
      <c r="BJ1051" t="b">
        <v>1</v>
      </c>
      <c r="BX1051" t="s">
        <v>6855</v>
      </c>
      <c r="CA1051" t="b">
        <v>1</v>
      </c>
    </row>
    <row r="1052" spans="1:79" x14ac:dyDescent="0.25">
      <c r="A1052" s="1">
        <v>1050</v>
      </c>
      <c r="B1052" t="s">
        <v>6856</v>
      </c>
      <c r="C1052" t="s">
        <v>5368</v>
      </c>
      <c r="D1052">
        <v>182</v>
      </c>
      <c r="E1052" t="s">
        <v>100</v>
      </c>
      <c r="F1052" t="s">
        <v>624</v>
      </c>
      <c r="G1052" t="s">
        <v>287</v>
      </c>
      <c r="H1052" t="s">
        <v>319</v>
      </c>
      <c r="I1052" t="s">
        <v>175</v>
      </c>
      <c r="J1052" s="2" t="str">
        <f t="shared" si="64"/>
        <v>{'average': 45,</v>
      </c>
      <c r="K1052" s="2" t="str">
        <f t="shared" si="65"/>
        <v xml:space="preserve"> 45,</v>
      </c>
      <c r="L1052" s="2" t="str">
        <f t="shared" si="67"/>
        <v xml:space="preserve"> 45</v>
      </c>
      <c r="M1052" s="3">
        <f t="shared" si="66"/>
        <v>0.31111111111111112</v>
      </c>
      <c r="N1052" s="2">
        <v>14</v>
      </c>
      <c r="O1052" t="s">
        <v>569</v>
      </c>
      <c r="P1052">
        <v>17</v>
      </c>
      <c r="Q1052">
        <v>12</v>
      </c>
      <c r="R1052">
        <v>14</v>
      </c>
      <c r="S1052">
        <v>6</v>
      </c>
      <c r="T1052">
        <v>13</v>
      </c>
      <c r="U1052">
        <v>6</v>
      </c>
      <c r="W1052" t="s">
        <v>2045</v>
      </c>
      <c r="X1052" t="s">
        <v>226</v>
      </c>
      <c r="Y1052">
        <v>15</v>
      </c>
      <c r="AA1052" t="s">
        <v>6857</v>
      </c>
      <c r="AB1052" s="6">
        <v>3</v>
      </c>
      <c r="AC1052" t="s">
        <v>6858</v>
      </c>
      <c r="AD1052" t="s">
        <v>6859</v>
      </c>
      <c r="AG1052" t="s">
        <v>1535</v>
      </c>
      <c r="AH1052" t="s">
        <v>230</v>
      </c>
      <c r="AI1052" t="s">
        <v>155</v>
      </c>
      <c r="AJ1052" t="s">
        <v>4806</v>
      </c>
      <c r="AK1052" t="s">
        <v>157</v>
      </c>
      <c r="AL1052" t="s">
        <v>158</v>
      </c>
      <c r="AN1052" t="b">
        <v>1</v>
      </c>
      <c r="AO1052" t="b">
        <v>1</v>
      </c>
      <c r="AP1052" t="b">
        <v>1</v>
      </c>
      <c r="AU1052" t="s">
        <v>429</v>
      </c>
      <c r="BF1052" t="s">
        <v>6860</v>
      </c>
      <c r="BJ1052" t="b">
        <v>1</v>
      </c>
      <c r="BX1052" t="s">
        <v>6861</v>
      </c>
      <c r="BZ1052" t="s">
        <v>6374</v>
      </c>
      <c r="CA1052" t="b">
        <v>1</v>
      </c>
    </row>
    <row r="1053" spans="1:79" x14ac:dyDescent="0.25">
      <c r="A1053" s="1">
        <v>1051</v>
      </c>
      <c r="B1053" t="s">
        <v>6862</v>
      </c>
      <c r="C1053" t="s">
        <v>5368</v>
      </c>
      <c r="D1053">
        <v>183</v>
      </c>
      <c r="E1053" t="s">
        <v>100</v>
      </c>
      <c r="F1053" t="s">
        <v>144</v>
      </c>
      <c r="G1053" t="s">
        <v>79</v>
      </c>
      <c r="H1053" t="s">
        <v>804</v>
      </c>
      <c r="I1053" t="s">
        <v>4022</v>
      </c>
      <c r="J1053" s="2" t="str">
        <f t="shared" si="64"/>
        <v>{'average': 60,</v>
      </c>
      <c r="K1053" s="2" t="str">
        <f t="shared" si="65"/>
        <v xml:space="preserve"> 60,</v>
      </c>
      <c r="L1053" s="2" t="str">
        <f t="shared" si="67"/>
        <v xml:space="preserve"> 60</v>
      </c>
      <c r="M1053" s="3">
        <f t="shared" si="66"/>
        <v>0.4</v>
      </c>
      <c r="N1053" s="2">
        <v>24</v>
      </c>
      <c r="O1053" t="s">
        <v>2978</v>
      </c>
      <c r="P1053">
        <v>18</v>
      </c>
      <c r="Q1053">
        <v>13</v>
      </c>
      <c r="R1053">
        <v>16</v>
      </c>
      <c r="S1053">
        <v>10</v>
      </c>
      <c r="T1053">
        <v>10</v>
      </c>
      <c r="U1053">
        <v>10</v>
      </c>
      <c r="W1053" t="s">
        <v>1110</v>
      </c>
      <c r="X1053" t="s">
        <v>925</v>
      </c>
      <c r="Y1053">
        <v>14</v>
      </c>
      <c r="Z1053" t="s">
        <v>6449</v>
      </c>
      <c r="AA1053" t="s">
        <v>596</v>
      </c>
      <c r="AB1053" s="6">
        <v>4</v>
      </c>
      <c r="AC1053" t="s">
        <v>6863</v>
      </c>
      <c r="AD1053" t="s">
        <v>6864</v>
      </c>
      <c r="AG1053" t="s">
        <v>6865</v>
      </c>
      <c r="AH1053" t="s">
        <v>139</v>
      </c>
      <c r="AI1053" t="s">
        <v>94</v>
      </c>
      <c r="AJ1053" t="s">
        <v>600</v>
      </c>
      <c r="AK1053" t="s">
        <v>123</v>
      </c>
      <c r="AL1053" t="s">
        <v>124</v>
      </c>
      <c r="AN1053" t="b">
        <v>1</v>
      </c>
      <c r="AO1053" t="b">
        <v>1</v>
      </c>
      <c r="AP1053" t="b">
        <v>1</v>
      </c>
      <c r="AU1053" t="s">
        <v>6866</v>
      </c>
      <c r="AV1053" t="s">
        <v>6867</v>
      </c>
      <c r="BF1053" t="s">
        <v>6868</v>
      </c>
      <c r="BX1053" t="s">
        <v>6869</v>
      </c>
    </row>
    <row r="1054" spans="1:79" x14ac:dyDescent="0.25">
      <c r="A1054" s="1">
        <v>1052</v>
      </c>
      <c r="B1054" t="s">
        <v>6870</v>
      </c>
      <c r="C1054" t="s">
        <v>5368</v>
      </c>
      <c r="D1054">
        <v>60</v>
      </c>
      <c r="E1054" t="s">
        <v>130</v>
      </c>
      <c r="F1054" t="s">
        <v>474</v>
      </c>
      <c r="G1054" t="s">
        <v>109</v>
      </c>
      <c r="H1054" t="s">
        <v>145</v>
      </c>
      <c r="I1054" t="s">
        <v>4196</v>
      </c>
      <c r="J1054" s="2" t="str">
        <f t="shared" si="64"/>
        <v>{'average': 136</v>
      </c>
      <c r="K1054" s="2" t="str">
        <f t="shared" si="65"/>
        <v xml:space="preserve"> 136</v>
      </c>
      <c r="L1054" s="2" t="e">
        <f t="shared" si="67"/>
        <v>#VALUE!</v>
      </c>
      <c r="M1054" s="3">
        <f t="shared" si="66"/>
        <v>0.47794117647058826</v>
      </c>
      <c r="N1054" s="2">
        <v>65</v>
      </c>
      <c r="O1054" t="s">
        <v>105</v>
      </c>
      <c r="P1054">
        <v>19</v>
      </c>
      <c r="Q1054">
        <v>17</v>
      </c>
      <c r="R1054">
        <v>20</v>
      </c>
      <c r="S1054">
        <v>5</v>
      </c>
      <c r="T1054">
        <v>12</v>
      </c>
      <c r="U1054">
        <v>13</v>
      </c>
      <c r="V1054" t="s">
        <v>6871</v>
      </c>
      <c r="X1054" t="s">
        <v>215</v>
      </c>
      <c r="Y1054">
        <v>11</v>
      </c>
      <c r="Z1054" t="s">
        <v>561</v>
      </c>
      <c r="AA1054" t="s">
        <v>5680</v>
      </c>
      <c r="AB1054" s="6">
        <v>8</v>
      </c>
      <c r="AC1054" t="s">
        <v>6872</v>
      </c>
      <c r="AD1054" t="s">
        <v>6873</v>
      </c>
      <c r="AG1054" t="s">
        <v>92</v>
      </c>
      <c r="AH1054" t="s">
        <v>219</v>
      </c>
      <c r="AI1054" t="s">
        <v>94</v>
      </c>
      <c r="AJ1054" t="s">
        <v>5684</v>
      </c>
      <c r="AK1054" t="s">
        <v>110</v>
      </c>
      <c r="AL1054" t="s">
        <v>124</v>
      </c>
      <c r="AM1054" t="s">
        <v>389</v>
      </c>
      <c r="AN1054" t="b">
        <v>1</v>
      </c>
      <c r="AO1054" t="b">
        <v>1</v>
      </c>
      <c r="AP1054" t="b">
        <v>1</v>
      </c>
      <c r="AU1054" t="s">
        <v>361</v>
      </c>
      <c r="AV1054" t="s">
        <v>389</v>
      </c>
      <c r="BF1054" t="s">
        <v>6874</v>
      </c>
      <c r="BJ1054" t="b">
        <v>1</v>
      </c>
      <c r="BL1054" t="s">
        <v>6875</v>
      </c>
      <c r="BX1054" t="s">
        <v>6876</v>
      </c>
    </row>
    <row r="1055" spans="1:79" x14ac:dyDescent="0.25">
      <c r="A1055" s="1">
        <v>1053</v>
      </c>
      <c r="B1055" t="s">
        <v>6877</v>
      </c>
      <c r="C1055" t="s">
        <v>5368</v>
      </c>
      <c r="D1055">
        <v>155</v>
      </c>
      <c r="E1055" t="s">
        <v>77</v>
      </c>
      <c r="F1055" t="s">
        <v>363</v>
      </c>
      <c r="G1055" t="s">
        <v>109</v>
      </c>
      <c r="H1055" t="s">
        <v>475</v>
      </c>
      <c r="I1055" t="s">
        <v>6878</v>
      </c>
      <c r="J1055" s="2" t="str">
        <f t="shared" si="64"/>
        <v>{'average': 105</v>
      </c>
      <c r="K1055" s="2" t="str">
        <f t="shared" si="65"/>
        <v xml:space="preserve"> 105</v>
      </c>
      <c r="L1055" s="2" t="e">
        <f t="shared" si="67"/>
        <v>#VALUE!</v>
      </c>
      <c r="M1055" s="3">
        <f t="shared" si="66"/>
        <v>0.38095238095238093</v>
      </c>
      <c r="N1055" s="2">
        <v>40</v>
      </c>
      <c r="O1055" t="s">
        <v>308</v>
      </c>
      <c r="P1055">
        <v>21</v>
      </c>
      <c r="Q1055">
        <v>8</v>
      </c>
      <c r="R1055">
        <v>19</v>
      </c>
      <c r="S1055">
        <v>5</v>
      </c>
      <c r="T1055">
        <v>9</v>
      </c>
      <c r="U1055">
        <v>6</v>
      </c>
      <c r="W1055" t="s">
        <v>3669</v>
      </c>
      <c r="Y1055">
        <v>12</v>
      </c>
      <c r="AA1055" t="s">
        <v>3301</v>
      </c>
      <c r="AB1055" s="6">
        <v>5</v>
      </c>
      <c r="AD1055" t="s">
        <v>6879</v>
      </c>
      <c r="AI1055" t="s">
        <v>94</v>
      </c>
      <c r="AJ1055" t="s">
        <v>3303</v>
      </c>
      <c r="AK1055" t="s">
        <v>139</v>
      </c>
      <c r="AL1055" t="s">
        <v>1185</v>
      </c>
      <c r="AM1055" t="s">
        <v>6880</v>
      </c>
      <c r="AN1055" t="b">
        <v>1</v>
      </c>
      <c r="AO1055" t="b">
        <v>1</v>
      </c>
      <c r="AP1055" t="b">
        <v>1</v>
      </c>
      <c r="BF1055" t="s">
        <v>6881</v>
      </c>
      <c r="BJ1055" t="b">
        <v>1</v>
      </c>
      <c r="BL1055" t="s">
        <v>6882</v>
      </c>
      <c r="BX1055" t="s">
        <v>6883</v>
      </c>
      <c r="BZ1055" t="s">
        <v>5458</v>
      </c>
      <c r="CA1055" t="b">
        <v>1</v>
      </c>
    </row>
    <row r="1056" spans="1:79" x14ac:dyDescent="0.25">
      <c r="A1056" s="1">
        <v>1054</v>
      </c>
      <c r="B1056" t="s">
        <v>6884</v>
      </c>
      <c r="C1056" t="s">
        <v>5368</v>
      </c>
      <c r="D1056">
        <v>184</v>
      </c>
      <c r="E1056" t="s">
        <v>130</v>
      </c>
      <c r="F1056" t="s">
        <v>78</v>
      </c>
      <c r="G1056" t="s">
        <v>79</v>
      </c>
      <c r="H1056" t="s">
        <v>610</v>
      </c>
      <c r="I1056" t="s">
        <v>1969</v>
      </c>
      <c r="J1056" s="2" t="str">
        <f t="shared" si="64"/>
        <v>{'average': 19,</v>
      </c>
      <c r="K1056" s="2" t="str">
        <f t="shared" si="65"/>
        <v xml:space="preserve"> 19,</v>
      </c>
      <c r="L1056" s="2" t="str">
        <f t="shared" si="67"/>
        <v xml:space="preserve"> 19</v>
      </c>
      <c r="M1056" s="3">
        <f t="shared" si="66"/>
        <v>0.15789473684210525</v>
      </c>
      <c r="N1056" s="2">
        <v>3</v>
      </c>
      <c r="O1056" t="s">
        <v>421</v>
      </c>
      <c r="P1056">
        <v>17</v>
      </c>
      <c r="Q1056">
        <v>13</v>
      </c>
      <c r="R1056">
        <v>13</v>
      </c>
      <c r="S1056">
        <v>2</v>
      </c>
      <c r="T1056">
        <v>12</v>
      </c>
      <c r="U1056">
        <v>8</v>
      </c>
      <c r="W1056" t="s">
        <v>2045</v>
      </c>
      <c r="Y1056">
        <v>15</v>
      </c>
      <c r="AB1056" s="6">
        <v>1</v>
      </c>
      <c r="AC1056" t="s">
        <v>6885</v>
      </c>
      <c r="AD1056" t="s">
        <v>6886</v>
      </c>
      <c r="AG1056" t="s">
        <v>1214</v>
      </c>
      <c r="AI1056" t="s">
        <v>94</v>
      </c>
      <c r="AK1056" t="s">
        <v>110</v>
      </c>
      <c r="AL1056" t="s">
        <v>124</v>
      </c>
      <c r="AN1056" t="b">
        <v>1</v>
      </c>
      <c r="AO1056" t="b">
        <v>1</v>
      </c>
      <c r="AP1056" t="b">
        <v>1</v>
      </c>
      <c r="BF1056" t="s">
        <v>6887</v>
      </c>
      <c r="BJ1056" t="b">
        <v>1</v>
      </c>
      <c r="BX1056" t="s">
        <v>6888</v>
      </c>
      <c r="BZ1056" t="s">
        <v>5886</v>
      </c>
      <c r="CA1056" t="b">
        <v>1</v>
      </c>
    </row>
    <row r="1057" spans="1:79" x14ac:dyDescent="0.25">
      <c r="A1057" s="1">
        <v>1055</v>
      </c>
      <c r="B1057" t="s">
        <v>6889</v>
      </c>
      <c r="C1057" t="s">
        <v>5368</v>
      </c>
      <c r="D1057">
        <v>186</v>
      </c>
      <c r="E1057" t="s">
        <v>100</v>
      </c>
      <c r="F1057" t="s">
        <v>318</v>
      </c>
      <c r="G1057" t="s">
        <v>287</v>
      </c>
      <c r="H1057" t="s">
        <v>278</v>
      </c>
      <c r="I1057" t="s">
        <v>719</v>
      </c>
      <c r="J1057" s="2" t="str">
        <f t="shared" si="64"/>
        <v>{'average': 11,</v>
      </c>
      <c r="K1057" s="2" t="str">
        <f t="shared" si="65"/>
        <v xml:space="preserve"> 11,</v>
      </c>
      <c r="L1057" s="2" t="str">
        <f t="shared" si="67"/>
        <v xml:space="preserve"> 11</v>
      </c>
      <c r="M1057" s="3">
        <f t="shared" si="66"/>
        <v>0.18181818181818182</v>
      </c>
      <c r="N1057" s="2">
        <v>2</v>
      </c>
      <c r="O1057" t="s">
        <v>105</v>
      </c>
      <c r="P1057">
        <v>13</v>
      </c>
      <c r="Q1057">
        <v>12</v>
      </c>
      <c r="R1057">
        <v>12</v>
      </c>
      <c r="S1057">
        <v>10</v>
      </c>
      <c r="T1057">
        <v>10</v>
      </c>
      <c r="U1057">
        <v>9</v>
      </c>
      <c r="X1057" t="s">
        <v>226</v>
      </c>
      <c r="Y1057">
        <v>10</v>
      </c>
      <c r="AA1057" t="s">
        <v>1678</v>
      </c>
      <c r="AB1057">
        <v>0.5</v>
      </c>
      <c r="AC1057" t="s">
        <v>6890</v>
      </c>
      <c r="AD1057" t="s">
        <v>6891</v>
      </c>
      <c r="AH1057" t="s">
        <v>230</v>
      </c>
      <c r="AJ1057" t="s">
        <v>1681</v>
      </c>
      <c r="AK1057" t="s">
        <v>110</v>
      </c>
      <c r="AL1057" t="s">
        <v>111</v>
      </c>
      <c r="AN1057" t="b">
        <v>1</v>
      </c>
      <c r="AO1057" t="b">
        <v>1</v>
      </c>
      <c r="AP1057" t="b">
        <v>1</v>
      </c>
      <c r="BF1057" t="s">
        <v>6892</v>
      </c>
      <c r="BJ1057" t="b">
        <v>1</v>
      </c>
      <c r="BX1057" t="s">
        <v>6893</v>
      </c>
      <c r="BZ1057" t="s">
        <v>6894</v>
      </c>
      <c r="CA1057" t="b">
        <v>1</v>
      </c>
    </row>
    <row r="1058" spans="1:79" x14ac:dyDescent="0.25">
      <c r="A1058" s="1">
        <v>1056</v>
      </c>
      <c r="B1058" t="s">
        <v>6895</v>
      </c>
      <c r="C1058" t="s">
        <v>5368</v>
      </c>
      <c r="D1058">
        <v>186</v>
      </c>
      <c r="E1058" t="s">
        <v>100</v>
      </c>
      <c r="F1058" t="s">
        <v>318</v>
      </c>
      <c r="G1058" t="s">
        <v>287</v>
      </c>
      <c r="H1058" t="s">
        <v>1163</v>
      </c>
      <c r="I1058" t="s">
        <v>224</v>
      </c>
      <c r="J1058" s="2" t="str">
        <f t="shared" si="64"/>
        <v>{'average': 39,</v>
      </c>
      <c r="K1058" s="2" t="str">
        <f t="shared" si="65"/>
        <v xml:space="preserve"> 39,</v>
      </c>
      <c r="L1058" s="2" t="str">
        <f t="shared" si="67"/>
        <v xml:space="preserve"> 39</v>
      </c>
      <c r="M1058" s="3">
        <f t="shared" si="66"/>
        <v>0.30769230769230771</v>
      </c>
      <c r="N1058" s="2">
        <v>12</v>
      </c>
      <c r="O1058" t="s">
        <v>105</v>
      </c>
      <c r="P1058">
        <v>15</v>
      </c>
      <c r="Q1058">
        <v>14</v>
      </c>
      <c r="R1058">
        <v>14</v>
      </c>
      <c r="S1058">
        <v>12</v>
      </c>
      <c r="T1058">
        <v>10</v>
      </c>
      <c r="U1058">
        <v>13</v>
      </c>
      <c r="X1058" t="s">
        <v>226</v>
      </c>
      <c r="Y1058">
        <v>10</v>
      </c>
      <c r="AA1058" t="s">
        <v>1678</v>
      </c>
      <c r="AB1058" s="6">
        <v>3</v>
      </c>
      <c r="AC1058" t="s">
        <v>6896</v>
      </c>
      <c r="AD1058" t="s">
        <v>6897</v>
      </c>
      <c r="AH1058" t="s">
        <v>230</v>
      </c>
      <c r="AI1058" t="s">
        <v>94</v>
      </c>
      <c r="AJ1058" t="s">
        <v>1681</v>
      </c>
      <c r="AK1058" t="s">
        <v>110</v>
      </c>
      <c r="AL1058" t="s">
        <v>198</v>
      </c>
      <c r="AN1058" t="b">
        <v>1</v>
      </c>
      <c r="AO1058" t="b">
        <v>1</v>
      </c>
      <c r="AP1058" t="b">
        <v>1</v>
      </c>
      <c r="BF1058" t="s">
        <v>6898</v>
      </c>
      <c r="BX1058" t="s">
        <v>6899</v>
      </c>
      <c r="BZ1058" t="s">
        <v>6894</v>
      </c>
    </row>
    <row r="1059" spans="1:79" x14ac:dyDescent="0.25">
      <c r="A1059" s="1">
        <v>1057</v>
      </c>
      <c r="B1059" t="s">
        <v>6900</v>
      </c>
      <c r="C1059" t="s">
        <v>5368</v>
      </c>
      <c r="D1059">
        <v>187</v>
      </c>
      <c r="E1059" t="s">
        <v>100</v>
      </c>
      <c r="F1059" t="s">
        <v>318</v>
      </c>
      <c r="G1059" t="s">
        <v>287</v>
      </c>
      <c r="H1059" t="s">
        <v>804</v>
      </c>
      <c r="I1059" t="s">
        <v>459</v>
      </c>
      <c r="J1059" s="2" t="str">
        <f t="shared" si="64"/>
        <v>{'average': 97,</v>
      </c>
      <c r="K1059" s="2" t="str">
        <f t="shared" si="65"/>
        <v xml:space="preserve"> 97,</v>
      </c>
      <c r="L1059" s="2" t="str">
        <f t="shared" si="67"/>
        <v xml:space="preserve"> 97</v>
      </c>
      <c r="M1059" s="3">
        <f t="shared" si="66"/>
        <v>0.40206185567010311</v>
      </c>
      <c r="N1059" s="2">
        <v>39</v>
      </c>
      <c r="O1059" t="s">
        <v>105</v>
      </c>
      <c r="P1059">
        <v>16</v>
      </c>
      <c r="Q1059">
        <v>14</v>
      </c>
      <c r="R1059">
        <v>16</v>
      </c>
      <c r="S1059">
        <v>14</v>
      </c>
      <c r="T1059">
        <v>11</v>
      </c>
      <c r="U1059">
        <v>15</v>
      </c>
      <c r="V1059" t="s">
        <v>6901</v>
      </c>
      <c r="X1059" t="s">
        <v>226</v>
      </c>
      <c r="Y1059">
        <v>10</v>
      </c>
      <c r="AA1059" t="s">
        <v>1678</v>
      </c>
      <c r="AB1059" s="6">
        <v>6</v>
      </c>
      <c r="AC1059" t="s">
        <v>6902</v>
      </c>
      <c r="AD1059" t="s">
        <v>6903</v>
      </c>
      <c r="AH1059" t="s">
        <v>230</v>
      </c>
      <c r="AI1059" t="s">
        <v>370</v>
      </c>
      <c r="AJ1059" t="s">
        <v>1681</v>
      </c>
      <c r="AK1059" t="s">
        <v>898</v>
      </c>
      <c r="AL1059" t="s">
        <v>198</v>
      </c>
      <c r="AM1059" t="s">
        <v>787</v>
      </c>
      <c r="AN1059" t="b">
        <v>1</v>
      </c>
      <c r="AO1059" t="b">
        <v>1</v>
      </c>
      <c r="AP1059" t="b">
        <v>1</v>
      </c>
      <c r="AW1059" t="s">
        <v>6904</v>
      </c>
      <c r="BF1059" t="s">
        <v>6905</v>
      </c>
      <c r="BX1059" t="s">
        <v>6906</v>
      </c>
      <c r="BZ1059" t="s">
        <v>6894</v>
      </c>
    </row>
    <row r="1060" spans="1:79" x14ac:dyDescent="0.25">
      <c r="A1060" s="1">
        <v>1058</v>
      </c>
      <c r="B1060" t="s">
        <v>6907</v>
      </c>
      <c r="C1060" t="s">
        <v>5368</v>
      </c>
      <c r="D1060">
        <v>188</v>
      </c>
      <c r="E1060" t="s">
        <v>473</v>
      </c>
      <c r="F1060" t="s">
        <v>144</v>
      </c>
      <c r="G1060" t="s">
        <v>116</v>
      </c>
      <c r="H1060" t="s">
        <v>475</v>
      </c>
      <c r="I1060" t="s">
        <v>6409</v>
      </c>
      <c r="J1060" s="2" t="str">
        <f t="shared" si="64"/>
        <v xml:space="preserve">{'average': 5, </v>
      </c>
      <c r="K1060" s="2" t="str">
        <f t="shared" si="65"/>
        <v xml:space="preserve"> 5, </v>
      </c>
      <c r="L1060" s="2" t="str">
        <f t="shared" si="67"/>
        <v xml:space="preserve"> 5 </v>
      </c>
      <c r="M1060" s="3" t="e">
        <f t="shared" si="66"/>
        <v>#VALUE!</v>
      </c>
      <c r="N1060" s="2" t="e">
        <v>#VALUE!</v>
      </c>
      <c r="O1060" t="s">
        <v>1297</v>
      </c>
      <c r="P1060">
        <v>4</v>
      </c>
      <c r="Q1060">
        <v>15</v>
      </c>
      <c r="R1060">
        <v>11</v>
      </c>
      <c r="S1060">
        <v>10</v>
      </c>
      <c r="T1060">
        <v>10</v>
      </c>
      <c r="U1060">
        <v>7</v>
      </c>
      <c r="X1060" t="s">
        <v>226</v>
      </c>
      <c r="Y1060">
        <v>10</v>
      </c>
      <c r="AA1060" t="s">
        <v>596</v>
      </c>
      <c r="AB1060" s="6">
        <v>0</v>
      </c>
      <c r="AC1060" t="s">
        <v>6908</v>
      </c>
      <c r="AD1060" t="s">
        <v>6909</v>
      </c>
      <c r="AH1060" t="s">
        <v>230</v>
      </c>
      <c r="AJ1060" t="s">
        <v>600</v>
      </c>
      <c r="AK1060" t="s">
        <v>197</v>
      </c>
      <c r="AL1060" t="s">
        <v>124</v>
      </c>
      <c r="AM1060" t="s">
        <v>990</v>
      </c>
      <c r="AN1060" t="b">
        <v>1</v>
      </c>
      <c r="AO1060" t="b">
        <v>1</v>
      </c>
      <c r="AP1060" t="b">
        <v>1</v>
      </c>
      <c r="AU1060" t="s">
        <v>361</v>
      </c>
      <c r="AV1060" t="s">
        <v>2061</v>
      </c>
      <c r="BF1060" t="s">
        <v>6910</v>
      </c>
      <c r="BJ1060" t="b">
        <v>1</v>
      </c>
      <c r="BX1060" t="s">
        <v>6911</v>
      </c>
    </row>
    <row r="1061" spans="1:79" x14ac:dyDescent="0.25">
      <c r="A1061" s="1">
        <v>1059</v>
      </c>
      <c r="B1061" t="s">
        <v>6912</v>
      </c>
      <c r="C1061" t="s">
        <v>5368</v>
      </c>
      <c r="D1061">
        <v>189</v>
      </c>
      <c r="E1061" t="s">
        <v>130</v>
      </c>
      <c r="F1061" t="s">
        <v>78</v>
      </c>
      <c r="G1061" t="s">
        <v>116</v>
      </c>
      <c r="H1061" t="s">
        <v>319</v>
      </c>
      <c r="I1061" t="s">
        <v>2153</v>
      </c>
      <c r="J1061" s="2" t="str">
        <f t="shared" si="64"/>
        <v>{'average': 75,</v>
      </c>
      <c r="K1061" s="2" t="str">
        <f t="shared" si="65"/>
        <v xml:space="preserve"> 75,</v>
      </c>
      <c r="L1061" s="2" t="str">
        <f t="shared" si="67"/>
        <v xml:space="preserve"> 75</v>
      </c>
      <c r="M1061" s="3">
        <f t="shared" si="66"/>
        <v>0.26666666666666666</v>
      </c>
      <c r="N1061" s="2">
        <v>20</v>
      </c>
      <c r="O1061" t="s">
        <v>1093</v>
      </c>
      <c r="P1061">
        <v>18</v>
      </c>
      <c r="Q1061">
        <v>10</v>
      </c>
      <c r="R1061">
        <v>15</v>
      </c>
      <c r="S1061">
        <v>6</v>
      </c>
      <c r="T1061">
        <v>12</v>
      </c>
      <c r="U1061">
        <v>7</v>
      </c>
      <c r="W1061" t="s">
        <v>392</v>
      </c>
      <c r="X1061" t="s">
        <v>85</v>
      </c>
      <c r="Y1061">
        <v>13</v>
      </c>
      <c r="AA1061" t="s">
        <v>6913</v>
      </c>
      <c r="AB1061" s="6">
        <v>3</v>
      </c>
      <c r="AC1061" t="s">
        <v>6914</v>
      </c>
      <c r="AD1061" t="s">
        <v>6915</v>
      </c>
      <c r="AG1061" t="s">
        <v>1214</v>
      </c>
      <c r="AH1061" t="s">
        <v>93</v>
      </c>
      <c r="AI1061" t="s">
        <v>94</v>
      </c>
      <c r="AJ1061" t="s">
        <v>95</v>
      </c>
      <c r="AK1061" t="s">
        <v>197</v>
      </c>
      <c r="AL1061" t="s">
        <v>97</v>
      </c>
      <c r="AN1061" t="b">
        <v>1</v>
      </c>
      <c r="AO1061" t="b">
        <v>1</v>
      </c>
      <c r="AP1061" t="b">
        <v>1</v>
      </c>
      <c r="BF1061" t="s">
        <v>6916</v>
      </c>
      <c r="BX1061" t="s">
        <v>6917</v>
      </c>
      <c r="BZ1061" t="s">
        <v>5388</v>
      </c>
    </row>
    <row r="1062" spans="1:79" x14ac:dyDescent="0.25">
      <c r="A1062" s="1">
        <v>1060</v>
      </c>
      <c r="B1062" t="s">
        <v>6918</v>
      </c>
      <c r="C1062" t="s">
        <v>5368</v>
      </c>
      <c r="D1062">
        <v>74</v>
      </c>
      <c r="E1062" t="s">
        <v>130</v>
      </c>
      <c r="F1062" t="s">
        <v>510</v>
      </c>
      <c r="G1062" t="s">
        <v>287</v>
      </c>
      <c r="H1062" t="s">
        <v>80</v>
      </c>
      <c r="I1062" t="s">
        <v>1077</v>
      </c>
      <c r="J1062" s="2" t="str">
        <f t="shared" si="64"/>
        <v>{'average': 178</v>
      </c>
      <c r="K1062" s="2" t="str">
        <f t="shared" si="65"/>
        <v xml:space="preserve"> 178</v>
      </c>
      <c r="L1062" s="2" t="e">
        <f t="shared" si="67"/>
        <v>#VALUE!</v>
      </c>
      <c r="M1062" s="3">
        <f t="shared" si="66"/>
        <v>0.47752808988764045</v>
      </c>
      <c r="N1062" s="2">
        <v>85</v>
      </c>
      <c r="O1062" t="s">
        <v>3890</v>
      </c>
      <c r="P1062">
        <v>22</v>
      </c>
      <c r="Q1062">
        <v>17</v>
      </c>
      <c r="R1062">
        <v>21</v>
      </c>
      <c r="S1062">
        <v>12</v>
      </c>
      <c r="T1062">
        <v>16</v>
      </c>
      <c r="U1062">
        <v>17</v>
      </c>
      <c r="V1062" t="s">
        <v>6919</v>
      </c>
      <c r="X1062" t="s">
        <v>215</v>
      </c>
      <c r="Y1062">
        <v>13</v>
      </c>
      <c r="Z1062" t="s">
        <v>516</v>
      </c>
      <c r="AA1062" t="s">
        <v>5715</v>
      </c>
      <c r="AB1062" s="6">
        <v>11</v>
      </c>
      <c r="AC1062" t="s">
        <v>5838</v>
      </c>
      <c r="AD1062" t="s">
        <v>6920</v>
      </c>
      <c r="AG1062" t="s">
        <v>5718</v>
      </c>
      <c r="AH1062" t="s">
        <v>219</v>
      </c>
      <c r="AI1062" t="s">
        <v>94</v>
      </c>
      <c r="AJ1062" t="s">
        <v>632</v>
      </c>
      <c r="AK1062" t="s">
        <v>157</v>
      </c>
      <c r="AL1062" t="s">
        <v>97</v>
      </c>
      <c r="AN1062" t="b">
        <v>1</v>
      </c>
      <c r="AO1062" t="b">
        <v>1</v>
      </c>
      <c r="AP1062" t="b">
        <v>1</v>
      </c>
      <c r="AU1062" t="s">
        <v>526</v>
      </c>
      <c r="AV1062" t="s">
        <v>389</v>
      </c>
      <c r="BF1062" t="s">
        <v>5941</v>
      </c>
      <c r="BJ1062" t="b">
        <v>1</v>
      </c>
      <c r="BX1062" t="s">
        <v>6921</v>
      </c>
    </row>
    <row r="1063" spans="1:79" x14ac:dyDescent="0.25">
      <c r="A1063" s="1">
        <v>1061</v>
      </c>
      <c r="B1063" t="s">
        <v>6922</v>
      </c>
      <c r="C1063" t="s">
        <v>5368</v>
      </c>
      <c r="D1063">
        <v>330</v>
      </c>
      <c r="E1063" t="s">
        <v>130</v>
      </c>
      <c r="F1063" t="s">
        <v>797</v>
      </c>
      <c r="G1063" t="s">
        <v>79</v>
      </c>
      <c r="H1063" t="s">
        <v>541</v>
      </c>
      <c r="I1063" t="s">
        <v>823</v>
      </c>
      <c r="J1063" s="2" t="str">
        <f t="shared" si="64"/>
        <v>{'average': 45,</v>
      </c>
      <c r="K1063" s="2" t="str">
        <f t="shared" si="65"/>
        <v xml:space="preserve"> 45,</v>
      </c>
      <c r="L1063" s="2" t="str">
        <f t="shared" si="67"/>
        <v xml:space="preserve"> 45</v>
      </c>
      <c r="M1063" s="3">
        <f t="shared" si="66"/>
        <v>0.26666666666666666</v>
      </c>
      <c r="N1063" s="2">
        <v>12</v>
      </c>
      <c r="O1063" t="s">
        <v>6923</v>
      </c>
      <c r="P1063">
        <v>18</v>
      </c>
      <c r="Q1063">
        <v>13</v>
      </c>
      <c r="R1063">
        <v>15</v>
      </c>
      <c r="S1063">
        <v>1</v>
      </c>
      <c r="T1063">
        <v>10</v>
      </c>
      <c r="U1063">
        <v>4</v>
      </c>
      <c r="W1063" t="s">
        <v>3669</v>
      </c>
      <c r="X1063" t="s">
        <v>1741</v>
      </c>
      <c r="Y1063">
        <v>12</v>
      </c>
      <c r="AB1063" s="6">
        <v>2</v>
      </c>
      <c r="AC1063" t="s">
        <v>6611</v>
      </c>
      <c r="AD1063" t="s">
        <v>6924</v>
      </c>
      <c r="AG1063" t="s">
        <v>1583</v>
      </c>
      <c r="AH1063" t="s">
        <v>139</v>
      </c>
      <c r="AK1063" t="s">
        <v>197</v>
      </c>
      <c r="AL1063" t="s">
        <v>124</v>
      </c>
      <c r="AN1063" t="b">
        <v>1</v>
      </c>
      <c r="AO1063" t="b">
        <v>1</v>
      </c>
      <c r="BF1063" t="s">
        <v>6925</v>
      </c>
      <c r="BJ1063" t="b">
        <v>1</v>
      </c>
      <c r="BX1063" t="s">
        <v>6926</v>
      </c>
      <c r="BZ1063" t="s">
        <v>6578</v>
      </c>
      <c r="CA1063" t="b">
        <v>1</v>
      </c>
    </row>
    <row r="1064" spans="1:79" x14ac:dyDescent="0.25">
      <c r="A1064" s="1">
        <v>1062</v>
      </c>
      <c r="B1064" t="s">
        <v>6927</v>
      </c>
      <c r="C1064" t="s">
        <v>5368</v>
      </c>
      <c r="D1064">
        <v>190</v>
      </c>
      <c r="E1064" t="s">
        <v>77</v>
      </c>
      <c r="F1064" t="s">
        <v>78</v>
      </c>
      <c r="G1064" t="s">
        <v>79</v>
      </c>
      <c r="H1064" t="s">
        <v>319</v>
      </c>
      <c r="I1064" t="s">
        <v>2597</v>
      </c>
      <c r="J1064" s="2" t="str">
        <f t="shared" si="64"/>
        <v>{'average': 172</v>
      </c>
      <c r="K1064" s="2" t="str">
        <f t="shared" si="65"/>
        <v xml:space="preserve"> 172</v>
      </c>
      <c r="L1064" s="2" t="e">
        <f t="shared" si="67"/>
        <v>#VALUE!</v>
      </c>
      <c r="M1064" s="3">
        <f t="shared" si="66"/>
        <v>0.43604651162790697</v>
      </c>
      <c r="N1064" s="2">
        <v>75</v>
      </c>
      <c r="O1064" t="s">
        <v>1460</v>
      </c>
      <c r="P1064">
        <v>20</v>
      </c>
      <c r="Q1064">
        <v>12</v>
      </c>
      <c r="R1064">
        <v>20</v>
      </c>
      <c r="S1064">
        <v>2</v>
      </c>
      <c r="T1064">
        <v>10</v>
      </c>
      <c r="U1064">
        <v>7</v>
      </c>
      <c r="W1064" t="s">
        <v>3675</v>
      </c>
      <c r="X1064" t="s">
        <v>226</v>
      </c>
      <c r="Y1064">
        <v>16</v>
      </c>
      <c r="AB1064" s="6">
        <v>8</v>
      </c>
      <c r="AC1064" t="s">
        <v>6928</v>
      </c>
      <c r="AD1064" t="s">
        <v>6929</v>
      </c>
      <c r="AG1064" t="s">
        <v>677</v>
      </c>
      <c r="AH1064" t="s">
        <v>230</v>
      </c>
      <c r="AI1064" t="s">
        <v>94</v>
      </c>
      <c r="AK1064" t="s">
        <v>197</v>
      </c>
      <c r="AL1064" t="s">
        <v>97</v>
      </c>
      <c r="AN1064" t="b">
        <v>1</v>
      </c>
      <c r="AO1064" t="b">
        <v>1</v>
      </c>
      <c r="AP1064" t="b">
        <v>1</v>
      </c>
      <c r="BF1064" t="s">
        <v>6930</v>
      </c>
      <c r="BJ1064" t="b">
        <v>1</v>
      </c>
      <c r="BX1064" t="s">
        <v>6931</v>
      </c>
      <c r="BZ1064" t="s">
        <v>5413</v>
      </c>
      <c r="CA1064" t="b">
        <v>1</v>
      </c>
    </row>
    <row r="1065" spans="1:79" x14ac:dyDescent="0.25">
      <c r="A1065" s="1">
        <v>1063</v>
      </c>
      <c r="B1065" t="s">
        <v>6932</v>
      </c>
      <c r="C1065" t="s">
        <v>5368</v>
      </c>
      <c r="D1065">
        <v>331</v>
      </c>
      <c r="E1065" t="s">
        <v>100</v>
      </c>
      <c r="F1065" t="s">
        <v>797</v>
      </c>
      <c r="G1065" t="s">
        <v>79</v>
      </c>
      <c r="H1065" t="s">
        <v>610</v>
      </c>
      <c r="I1065" t="s">
        <v>4415</v>
      </c>
      <c r="J1065" s="2" t="str">
        <f t="shared" si="64"/>
        <v xml:space="preserve">{'average': 5, </v>
      </c>
      <c r="K1065" s="2" t="str">
        <f t="shared" si="65"/>
        <v xml:space="preserve"> 5, </v>
      </c>
      <c r="L1065" s="2" t="str">
        <f t="shared" si="67"/>
        <v xml:space="preserve"> 5 </v>
      </c>
      <c r="M1065" s="3">
        <f t="shared" si="66"/>
        <v>0.2</v>
      </c>
      <c r="N1065" s="2">
        <v>1</v>
      </c>
      <c r="O1065" t="s">
        <v>569</v>
      </c>
      <c r="P1065">
        <v>11</v>
      </c>
      <c r="Q1065">
        <v>13</v>
      </c>
      <c r="R1065">
        <v>12</v>
      </c>
      <c r="S1065">
        <v>2</v>
      </c>
      <c r="T1065">
        <v>12</v>
      </c>
      <c r="U1065">
        <v>5</v>
      </c>
      <c r="W1065" t="s">
        <v>392</v>
      </c>
      <c r="Y1065">
        <v>13</v>
      </c>
      <c r="AB1065" s="6">
        <v>0</v>
      </c>
      <c r="AC1065" t="s">
        <v>6933</v>
      </c>
      <c r="AD1065" t="s">
        <v>6934</v>
      </c>
      <c r="AG1065" t="s">
        <v>2050</v>
      </c>
      <c r="AK1065" t="s">
        <v>197</v>
      </c>
      <c r="AL1065" t="s">
        <v>124</v>
      </c>
      <c r="AN1065" t="b">
        <v>1</v>
      </c>
      <c r="AP1065" t="b">
        <v>1</v>
      </c>
      <c r="BF1065" t="s">
        <v>6935</v>
      </c>
      <c r="BJ1065" t="b">
        <v>1</v>
      </c>
      <c r="BX1065" t="s">
        <v>6936</v>
      </c>
      <c r="BZ1065" t="s">
        <v>6563</v>
      </c>
      <c r="CA1065" t="b">
        <v>1</v>
      </c>
    </row>
    <row r="1066" spans="1:79" x14ac:dyDescent="0.25">
      <c r="A1066" s="1">
        <v>1064</v>
      </c>
      <c r="B1066" t="s">
        <v>6937</v>
      </c>
      <c r="C1066" t="s">
        <v>5368</v>
      </c>
      <c r="D1066">
        <v>75</v>
      </c>
      <c r="E1066" t="s">
        <v>130</v>
      </c>
      <c r="F1066" t="s">
        <v>510</v>
      </c>
      <c r="G1066" t="s">
        <v>287</v>
      </c>
      <c r="H1066" t="s">
        <v>80</v>
      </c>
      <c r="I1066" t="s">
        <v>1996</v>
      </c>
      <c r="J1066" s="2" t="str">
        <f t="shared" si="64"/>
        <v>{'average': 180</v>
      </c>
      <c r="K1066" s="2" t="str">
        <f t="shared" si="65"/>
        <v xml:space="preserve"> 180</v>
      </c>
      <c r="L1066" s="2" t="e">
        <f t="shared" si="67"/>
        <v>#VALUE!</v>
      </c>
      <c r="M1066" s="3">
        <f t="shared" si="66"/>
        <v>0.42222222222222222</v>
      </c>
      <c r="N1066" s="2">
        <v>76</v>
      </c>
      <c r="O1066" t="s">
        <v>308</v>
      </c>
      <c r="P1066">
        <v>21</v>
      </c>
      <c r="Q1066">
        <v>14</v>
      </c>
      <c r="R1066">
        <v>18</v>
      </c>
      <c r="S1066">
        <v>18</v>
      </c>
      <c r="T1066">
        <v>15</v>
      </c>
      <c r="U1066">
        <v>18</v>
      </c>
      <c r="V1066" t="s">
        <v>6938</v>
      </c>
      <c r="X1066" t="s">
        <v>85</v>
      </c>
      <c r="Y1066">
        <v>12</v>
      </c>
      <c r="Z1066" t="s">
        <v>2432</v>
      </c>
      <c r="AA1066" t="s">
        <v>5715</v>
      </c>
      <c r="AB1066" s="6">
        <v>14</v>
      </c>
      <c r="AC1066" t="s">
        <v>5838</v>
      </c>
      <c r="AD1066" t="s">
        <v>6939</v>
      </c>
      <c r="AG1066" t="s">
        <v>5718</v>
      </c>
      <c r="AH1066" t="s">
        <v>93</v>
      </c>
      <c r="AI1066" t="s">
        <v>94</v>
      </c>
      <c r="AJ1066" t="s">
        <v>632</v>
      </c>
      <c r="AK1066" t="s">
        <v>3974</v>
      </c>
      <c r="AL1066" t="s">
        <v>97</v>
      </c>
      <c r="AN1066" t="b">
        <v>1</v>
      </c>
      <c r="AO1066" t="b">
        <v>1</v>
      </c>
      <c r="AP1066" t="b">
        <v>1</v>
      </c>
      <c r="AU1066" t="s">
        <v>6940</v>
      </c>
      <c r="AV1066" t="s">
        <v>389</v>
      </c>
      <c r="BF1066" t="s">
        <v>6941</v>
      </c>
      <c r="BJ1066" t="b">
        <v>1</v>
      </c>
      <c r="BL1066" t="s">
        <v>6942</v>
      </c>
      <c r="BX1066" t="s">
        <v>6943</v>
      </c>
    </row>
    <row r="1067" spans="1:79" x14ac:dyDescent="0.25">
      <c r="A1067" s="1">
        <v>1065</v>
      </c>
      <c r="B1067" t="s">
        <v>6944</v>
      </c>
      <c r="C1067" t="s">
        <v>5368</v>
      </c>
      <c r="D1067">
        <v>215</v>
      </c>
      <c r="E1067" t="s">
        <v>304</v>
      </c>
      <c r="F1067" t="s">
        <v>419</v>
      </c>
      <c r="G1067" t="s">
        <v>269</v>
      </c>
      <c r="H1067" t="s">
        <v>610</v>
      </c>
      <c r="I1067" t="s">
        <v>2044</v>
      </c>
      <c r="J1067" s="2" t="str">
        <f t="shared" si="64"/>
        <v>{'average': 21,</v>
      </c>
      <c r="K1067" s="2" t="str">
        <f t="shared" si="65"/>
        <v xml:space="preserve"> 21,</v>
      </c>
      <c r="L1067" s="2" t="str">
        <f t="shared" si="67"/>
        <v xml:space="preserve"> 21</v>
      </c>
      <c r="M1067" s="3" t="e">
        <f t="shared" si="66"/>
        <v>#VALUE!</v>
      </c>
      <c r="N1067" s="2" t="e">
        <v>#VALUE!</v>
      </c>
      <c r="O1067" t="s">
        <v>2978</v>
      </c>
      <c r="P1067">
        <v>7</v>
      </c>
      <c r="Q1067">
        <v>13</v>
      </c>
      <c r="R1067">
        <v>10</v>
      </c>
      <c r="S1067">
        <v>9</v>
      </c>
      <c r="T1067">
        <v>11</v>
      </c>
      <c r="U1067">
        <v>12</v>
      </c>
      <c r="W1067" t="s">
        <v>6546</v>
      </c>
      <c r="X1067" t="s">
        <v>226</v>
      </c>
      <c r="Y1067">
        <v>12</v>
      </c>
      <c r="AA1067" t="s">
        <v>6945</v>
      </c>
      <c r="AB1067">
        <v>0.5</v>
      </c>
      <c r="AC1067" t="s">
        <v>6946</v>
      </c>
      <c r="AD1067" t="s">
        <v>6947</v>
      </c>
      <c r="AG1067" t="s">
        <v>6948</v>
      </c>
      <c r="AH1067" t="s">
        <v>230</v>
      </c>
      <c r="AI1067" t="s">
        <v>155</v>
      </c>
      <c r="AJ1067" t="s">
        <v>6949</v>
      </c>
      <c r="AK1067" t="s">
        <v>4303</v>
      </c>
      <c r="AL1067" t="s">
        <v>158</v>
      </c>
      <c r="AN1067" t="b">
        <v>1</v>
      </c>
      <c r="AO1067" t="b">
        <v>1</v>
      </c>
      <c r="AP1067" t="b">
        <v>1</v>
      </c>
      <c r="AR1067" t="s">
        <v>6950</v>
      </c>
      <c r="AS1067" t="s">
        <v>314</v>
      </c>
      <c r="AU1067" t="s">
        <v>2092</v>
      </c>
      <c r="AV1067" t="s">
        <v>389</v>
      </c>
      <c r="AX1067" t="s">
        <v>6951</v>
      </c>
      <c r="BF1067" t="s">
        <v>6952</v>
      </c>
      <c r="BJ1067" t="b">
        <v>1</v>
      </c>
      <c r="BL1067" t="s">
        <v>6953</v>
      </c>
      <c r="BX1067" t="s">
        <v>6954</v>
      </c>
      <c r="BZ1067" t="s">
        <v>5395</v>
      </c>
    </row>
    <row r="1068" spans="1:79" x14ac:dyDescent="0.25">
      <c r="A1068" s="1">
        <v>1066</v>
      </c>
      <c r="B1068" t="s">
        <v>6955</v>
      </c>
      <c r="C1068" t="s">
        <v>5368</v>
      </c>
      <c r="D1068">
        <v>76</v>
      </c>
      <c r="E1068" t="s">
        <v>473</v>
      </c>
      <c r="F1068" t="s">
        <v>510</v>
      </c>
      <c r="G1068" t="s">
        <v>287</v>
      </c>
      <c r="H1068" t="s">
        <v>364</v>
      </c>
      <c r="I1068" t="s">
        <v>476</v>
      </c>
      <c r="J1068" s="2" t="str">
        <f t="shared" si="64"/>
        <v>{'average': 10,</v>
      </c>
      <c r="K1068" s="2" t="str">
        <f t="shared" si="65"/>
        <v xml:space="preserve"> 10,</v>
      </c>
      <c r="L1068" s="2" t="str">
        <f t="shared" si="67"/>
        <v xml:space="preserve"> 10</v>
      </c>
      <c r="M1068" s="3">
        <f t="shared" si="66"/>
        <v>0.3</v>
      </c>
      <c r="N1068" s="2">
        <v>3</v>
      </c>
      <c r="O1068" t="s">
        <v>1297</v>
      </c>
      <c r="P1068">
        <v>6</v>
      </c>
      <c r="Q1068">
        <v>17</v>
      </c>
      <c r="R1068">
        <v>13</v>
      </c>
      <c r="S1068">
        <v>11</v>
      </c>
      <c r="T1068">
        <v>12</v>
      </c>
      <c r="U1068">
        <v>14</v>
      </c>
      <c r="W1068" t="s">
        <v>6956</v>
      </c>
      <c r="X1068" t="s">
        <v>215</v>
      </c>
      <c r="Y1068">
        <v>11</v>
      </c>
      <c r="Z1068" t="s">
        <v>6957</v>
      </c>
      <c r="AA1068" t="s">
        <v>6958</v>
      </c>
      <c r="AB1068" s="6">
        <v>1</v>
      </c>
      <c r="AC1068" t="s">
        <v>6959</v>
      </c>
      <c r="AD1068" t="s">
        <v>6960</v>
      </c>
      <c r="AG1068" t="s">
        <v>6961</v>
      </c>
      <c r="AH1068" t="s">
        <v>219</v>
      </c>
      <c r="AJ1068" t="s">
        <v>491</v>
      </c>
      <c r="AK1068" t="s">
        <v>113</v>
      </c>
      <c r="AL1068" t="s">
        <v>124</v>
      </c>
      <c r="AM1068" t="s">
        <v>428</v>
      </c>
      <c r="AN1068" t="b">
        <v>1</v>
      </c>
      <c r="AO1068" t="b">
        <v>1</v>
      </c>
      <c r="AP1068" t="b">
        <v>1</v>
      </c>
      <c r="AU1068" t="s">
        <v>526</v>
      </c>
      <c r="AV1068" t="s">
        <v>389</v>
      </c>
      <c r="BA1068" t="b">
        <v>1</v>
      </c>
      <c r="BF1068" t="s">
        <v>6962</v>
      </c>
      <c r="BJ1068" t="b">
        <v>1</v>
      </c>
      <c r="BL1068" t="s">
        <v>6963</v>
      </c>
      <c r="BX1068" t="s">
        <v>6964</v>
      </c>
    </row>
    <row r="1069" spans="1:79" x14ac:dyDescent="0.25">
      <c r="A1069" s="1">
        <v>1067</v>
      </c>
      <c r="B1069" t="s">
        <v>6965</v>
      </c>
      <c r="C1069" t="s">
        <v>5368</v>
      </c>
      <c r="D1069">
        <v>285</v>
      </c>
      <c r="E1069" t="s">
        <v>100</v>
      </c>
      <c r="F1069" t="s">
        <v>6966</v>
      </c>
      <c r="G1069" t="s">
        <v>269</v>
      </c>
      <c r="H1069" t="s">
        <v>319</v>
      </c>
      <c r="I1069" t="s">
        <v>238</v>
      </c>
      <c r="J1069" s="2" t="str">
        <f t="shared" si="64"/>
        <v>{'average': 66,</v>
      </c>
      <c r="K1069" s="2" t="str">
        <f t="shared" si="65"/>
        <v xml:space="preserve"> 66,</v>
      </c>
      <c r="L1069" s="2" t="str">
        <f t="shared" si="67"/>
        <v xml:space="preserve"> 66</v>
      </c>
      <c r="M1069" s="3">
        <f t="shared" si="66"/>
        <v>0.18181818181818182</v>
      </c>
      <c r="N1069" s="2">
        <v>12</v>
      </c>
      <c r="O1069" t="s">
        <v>147</v>
      </c>
      <c r="P1069">
        <v>8</v>
      </c>
      <c r="Q1069">
        <v>17</v>
      </c>
      <c r="R1069">
        <v>13</v>
      </c>
      <c r="S1069">
        <v>15</v>
      </c>
      <c r="T1069">
        <v>12</v>
      </c>
      <c r="U1069">
        <v>20</v>
      </c>
      <c r="W1069" t="s">
        <v>1570</v>
      </c>
      <c r="X1069" t="s">
        <v>226</v>
      </c>
      <c r="Y1069">
        <v>15</v>
      </c>
      <c r="Z1069" t="s">
        <v>1571</v>
      </c>
      <c r="AA1069" t="s">
        <v>1572</v>
      </c>
      <c r="AB1069" s="6">
        <v>4</v>
      </c>
      <c r="AC1069" t="s">
        <v>6967</v>
      </c>
      <c r="AD1069" t="s">
        <v>6968</v>
      </c>
      <c r="AG1069" t="s">
        <v>466</v>
      </c>
      <c r="AH1069" t="s">
        <v>230</v>
      </c>
      <c r="AJ1069" t="s">
        <v>1575</v>
      </c>
      <c r="AK1069" t="s">
        <v>2318</v>
      </c>
      <c r="AL1069" t="s">
        <v>124</v>
      </c>
      <c r="AM1069" t="s">
        <v>125</v>
      </c>
      <c r="AN1069" t="b">
        <v>1</v>
      </c>
      <c r="AO1069" t="b">
        <v>1</v>
      </c>
      <c r="AP1069" t="b">
        <v>1</v>
      </c>
      <c r="BF1069" t="s">
        <v>6969</v>
      </c>
      <c r="BJ1069" t="b">
        <v>1</v>
      </c>
      <c r="BX1069" t="s">
        <v>6970</v>
      </c>
      <c r="BZ1069" t="s">
        <v>5401</v>
      </c>
    </row>
    <row r="1070" spans="1:79" x14ac:dyDescent="0.25">
      <c r="A1070" s="1">
        <v>1068</v>
      </c>
      <c r="B1070" t="s">
        <v>6971</v>
      </c>
      <c r="C1070" t="s">
        <v>5368</v>
      </c>
      <c r="D1070">
        <v>191</v>
      </c>
      <c r="E1070" t="s">
        <v>473</v>
      </c>
      <c r="F1070" t="s">
        <v>131</v>
      </c>
      <c r="G1070" t="s">
        <v>287</v>
      </c>
      <c r="H1070" t="s">
        <v>117</v>
      </c>
      <c r="I1070" t="s">
        <v>6972</v>
      </c>
      <c r="J1070" s="2" t="str">
        <f t="shared" si="64"/>
        <v>{'average': 21,</v>
      </c>
      <c r="K1070" s="2" t="str">
        <f t="shared" si="65"/>
        <v xml:space="preserve"> 21,</v>
      </c>
      <c r="L1070" s="2" t="str">
        <f t="shared" si="67"/>
        <v xml:space="preserve"> 21</v>
      </c>
      <c r="M1070" s="3">
        <f t="shared" si="66"/>
        <v>0.2857142857142857</v>
      </c>
      <c r="N1070" s="2">
        <v>6</v>
      </c>
      <c r="O1070" t="s">
        <v>308</v>
      </c>
      <c r="P1070">
        <v>6</v>
      </c>
      <c r="Q1070">
        <v>14</v>
      </c>
      <c r="R1070">
        <v>13</v>
      </c>
      <c r="S1070">
        <v>12</v>
      </c>
      <c r="T1070">
        <v>11</v>
      </c>
      <c r="U1070">
        <v>10</v>
      </c>
      <c r="W1070" t="s">
        <v>1322</v>
      </c>
      <c r="X1070" t="s">
        <v>925</v>
      </c>
      <c r="Y1070">
        <v>12</v>
      </c>
      <c r="Z1070" t="s">
        <v>86</v>
      </c>
      <c r="AA1070" t="s">
        <v>6973</v>
      </c>
      <c r="AB1070" s="6">
        <v>2</v>
      </c>
      <c r="AC1070" t="s">
        <v>6974</v>
      </c>
      <c r="AD1070" t="s">
        <v>6975</v>
      </c>
      <c r="AH1070" t="s">
        <v>139</v>
      </c>
      <c r="AI1070" t="s">
        <v>94</v>
      </c>
      <c r="AJ1070" t="s">
        <v>2059</v>
      </c>
      <c r="AK1070" t="s">
        <v>2318</v>
      </c>
      <c r="AL1070" t="s">
        <v>124</v>
      </c>
      <c r="AM1070" t="s">
        <v>327</v>
      </c>
      <c r="AN1070" t="b">
        <v>1</v>
      </c>
      <c r="AO1070" t="b">
        <v>1</v>
      </c>
      <c r="AP1070" t="b">
        <v>1</v>
      </c>
      <c r="AV1070" t="s">
        <v>282</v>
      </c>
      <c r="BF1070" t="s">
        <v>6976</v>
      </c>
      <c r="BX1070" t="s">
        <v>6977</v>
      </c>
      <c r="BZ1070" t="s">
        <v>5388</v>
      </c>
    </row>
    <row r="1071" spans="1:79" x14ac:dyDescent="0.25">
      <c r="A1071" s="1">
        <v>1069</v>
      </c>
      <c r="B1071" t="s">
        <v>6978</v>
      </c>
      <c r="C1071" t="s">
        <v>5368</v>
      </c>
      <c r="D1071">
        <v>192</v>
      </c>
      <c r="E1071" t="s">
        <v>100</v>
      </c>
      <c r="F1071" t="s">
        <v>419</v>
      </c>
      <c r="G1071" t="s">
        <v>116</v>
      </c>
      <c r="H1071" t="s">
        <v>830</v>
      </c>
      <c r="I1071" t="s">
        <v>1843</v>
      </c>
      <c r="J1071" s="2" t="str">
        <f t="shared" si="64"/>
        <v>{'average': 104</v>
      </c>
      <c r="K1071" s="2" t="str">
        <f t="shared" si="65"/>
        <v xml:space="preserve"> 104</v>
      </c>
      <c r="L1071" s="2" t="e">
        <f t="shared" si="67"/>
        <v>#VALUE!</v>
      </c>
      <c r="M1071" s="3">
        <f t="shared" si="66"/>
        <v>0.30769230769230771</v>
      </c>
      <c r="N1071" s="2">
        <v>32</v>
      </c>
      <c r="O1071" t="s">
        <v>883</v>
      </c>
      <c r="P1071">
        <v>16</v>
      </c>
      <c r="Q1071">
        <v>19</v>
      </c>
      <c r="R1071">
        <v>14</v>
      </c>
      <c r="S1071">
        <v>10</v>
      </c>
      <c r="T1071">
        <v>15</v>
      </c>
      <c r="U1071">
        <v>11</v>
      </c>
      <c r="W1071" t="s">
        <v>6979</v>
      </c>
      <c r="X1071" t="s">
        <v>226</v>
      </c>
      <c r="Y1071">
        <v>18</v>
      </c>
      <c r="Z1071" t="s">
        <v>86</v>
      </c>
      <c r="AA1071" t="s">
        <v>6980</v>
      </c>
      <c r="AB1071" s="6">
        <v>6</v>
      </c>
      <c r="AC1071" t="s">
        <v>6981</v>
      </c>
      <c r="AD1071" t="s">
        <v>6982</v>
      </c>
      <c r="AH1071" t="s">
        <v>230</v>
      </c>
      <c r="AI1071" t="s">
        <v>94</v>
      </c>
      <c r="AJ1071" t="s">
        <v>849</v>
      </c>
      <c r="AK1071" t="s">
        <v>139</v>
      </c>
      <c r="AL1071" t="s">
        <v>124</v>
      </c>
      <c r="AM1071" t="s">
        <v>428</v>
      </c>
      <c r="AN1071" t="b">
        <v>1</v>
      </c>
      <c r="AO1071" t="b">
        <v>1</v>
      </c>
      <c r="AP1071" t="b">
        <v>1</v>
      </c>
      <c r="AU1071" t="s">
        <v>361</v>
      </c>
      <c r="AV1071" t="s">
        <v>3283</v>
      </c>
      <c r="BF1071" t="s">
        <v>6983</v>
      </c>
      <c r="BJ1071" t="b">
        <v>1</v>
      </c>
      <c r="BX1071" t="s">
        <v>6984</v>
      </c>
      <c r="BZ1071" t="s">
        <v>5401</v>
      </c>
    </row>
    <row r="1072" spans="1:79" x14ac:dyDescent="0.25">
      <c r="A1072" s="1">
        <v>1070</v>
      </c>
      <c r="B1072" t="s">
        <v>6985</v>
      </c>
      <c r="C1072" t="s">
        <v>5368</v>
      </c>
      <c r="D1072">
        <v>170</v>
      </c>
      <c r="E1072" t="s">
        <v>130</v>
      </c>
      <c r="F1072" t="s">
        <v>144</v>
      </c>
      <c r="G1072" t="s">
        <v>79</v>
      </c>
      <c r="H1072" t="s">
        <v>891</v>
      </c>
      <c r="I1072" t="s">
        <v>593</v>
      </c>
      <c r="J1072" s="2" t="str">
        <f t="shared" si="64"/>
        <v>{'average': 210</v>
      </c>
      <c r="K1072" s="2" t="str">
        <f t="shared" si="65"/>
        <v xml:space="preserve"> 210</v>
      </c>
      <c r="L1072" s="2" t="e">
        <f t="shared" si="67"/>
        <v>#VALUE!</v>
      </c>
      <c r="M1072" s="3">
        <f t="shared" si="66"/>
        <v>0.47619047619047616</v>
      </c>
      <c r="N1072" s="2">
        <v>100</v>
      </c>
      <c r="O1072" t="s">
        <v>105</v>
      </c>
      <c r="P1072">
        <v>24</v>
      </c>
      <c r="Q1072">
        <v>9</v>
      </c>
      <c r="R1072">
        <v>20</v>
      </c>
      <c r="S1072">
        <v>3</v>
      </c>
      <c r="T1072">
        <v>11</v>
      </c>
      <c r="U1072">
        <v>1</v>
      </c>
      <c r="X1072" t="s">
        <v>215</v>
      </c>
      <c r="Y1072">
        <v>10</v>
      </c>
      <c r="AA1072" t="s">
        <v>596</v>
      </c>
      <c r="AB1072" s="6">
        <v>16</v>
      </c>
      <c r="AC1072" t="s">
        <v>6986</v>
      </c>
      <c r="AD1072" t="s">
        <v>6987</v>
      </c>
      <c r="AG1072" t="s">
        <v>599</v>
      </c>
      <c r="AH1072" t="s">
        <v>219</v>
      </c>
      <c r="AI1072" t="s">
        <v>896</v>
      </c>
      <c r="AJ1072" t="s">
        <v>600</v>
      </c>
      <c r="AK1072" t="s">
        <v>6988</v>
      </c>
      <c r="AL1072" t="s">
        <v>141</v>
      </c>
      <c r="AN1072" t="b">
        <v>1</v>
      </c>
      <c r="AO1072" t="b">
        <v>1</v>
      </c>
      <c r="AP1072" t="b">
        <v>1</v>
      </c>
      <c r="AU1072" t="s">
        <v>4369</v>
      </c>
      <c r="AV1072" t="s">
        <v>235</v>
      </c>
      <c r="BF1072" t="s">
        <v>6989</v>
      </c>
      <c r="BJ1072" t="b">
        <v>1</v>
      </c>
      <c r="BX1072" t="s">
        <v>6990</v>
      </c>
    </row>
    <row r="1073" spans="1:79" x14ac:dyDescent="0.25">
      <c r="A1073" s="1">
        <v>1071</v>
      </c>
      <c r="B1073" t="s">
        <v>6991</v>
      </c>
      <c r="C1073" t="s">
        <v>5368</v>
      </c>
      <c r="D1073">
        <v>331</v>
      </c>
      <c r="E1073" t="s">
        <v>304</v>
      </c>
      <c r="F1073" t="s">
        <v>797</v>
      </c>
      <c r="G1073" t="s">
        <v>79</v>
      </c>
      <c r="H1073" t="s">
        <v>117</v>
      </c>
      <c r="I1073" t="s">
        <v>4245</v>
      </c>
      <c r="J1073" s="2" t="str">
        <f t="shared" si="64"/>
        <v xml:space="preserve">{'average': 3, </v>
      </c>
      <c r="K1073" s="2" t="str">
        <f t="shared" si="65"/>
        <v xml:space="preserve"> 3, </v>
      </c>
      <c r="L1073" s="2" t="str">
        <f t="shared" si="67"/>
        <v xml:space="preserve"> 3 </v>
      </c>
      <c r="M1073" s="3" t="e">
        <f t="shared" si="66"/>
        <v>#VALUE!</v>
      </c>
      <c r="N1073" s="2" t="e">
        <v>#VALUE!</v>
      </c>
      <c r="O1073" t="s">
        <v>308</v>
      </c>
      <c r="P1073">
        <v>8</v>
      </c>
      <c r="Q1073">
        <v>15</v>
      </c>
      <c r="R1073">
        <v>11</v>
      </c>
      <c r="S1073">
        <v>3</v>
      </c>
      <c r="T1073">
        <v>12</v>
      </c>
      <c r="U1073">
        <v>6</v>
      </c>
      <c r="W1073" t="s">
        <v>392</v>
      </c>
      <c r="Y1073">
        <v>13</v>
      </c>
      <c r="AB1073" s="6">
        <v>0</v>
      </c>
      <c r="AC1073" t="s">
        <v>6992</v>
      </c>
      <c r="AD1073" t="s">
        <v>1971</v>
      </c>
      <c r="AG1073" t="s">
        <v>1535</v>
      </c>
      <c r="AK1073" t="s">
        <v>197</v>
      </c>
      <c r="AL1073" t="s">
        <v>124</v>
      </c>
      <c r="AN1073" t="b">
        <v>1</v>
      </c>
      <c r="BF1073" t="s">
        <v>5438</v>
      </c>
      <c r="BJ1073" t="b">
        <v>1</v>
      </c>
      <c r="BX1073" t="s">
        <v>6993</v>
      </c>
      <c r="BZ1073" t="s">
        <v>6632</v>
      </c>
      <c r="CA1073" t="b">
        <v>1</v>
      </c>
    </row>
    <row r="1074" spans="1:79" x14ac:dyDescent="0.25">
      <c r="A1074" s="1">
        <v>1072</v>
      </c>
      <c r="B1074" t="s">
        <v>6994</v>
      </c>
      <c r="C1074" t="s">
        <v>5368</v>
      </c>
      <c r="D1074">
        <v>193</v>
      </c>
      <c r="E1074" t="s">
        <v>100</v>
      </c>
      <c r="F1074" t="s">
        <v>6995</v>
      </c>
      <c r="G1074" t="s">
        <v>109</v>
      </c>
      <c r="H1074" t="s">
        <v>117</v>
      </c>
      <c r="I1074" t="s">
        <v>6545</v>
      </c>
      <c r="J1074" s="2" t="str">
        <f t="shared" si="64"/>
        <v>{'average': 18,</v>
      </c>
      <c r="K1074" s="2" t="str">
        <f t="shared" si="65"/>
        <v xml:space="preserve"> 18,</v>
      </c>
      <c r="L1074" s="2" t="str">
        <f t="shared" si="67"/>
        <v xml:space="preserve"> 18</v>
      </c>
      <c r="M1074" s="3" t="e">
        <f t="shared" si="66"/>
        <v>#VALUE!</v>
      </c>
      <c r="N1074" s="2" t="e">
        <v>#VALUE!</v>
      </c>
      <c r="O1074" t="s">
        <v>308</v>
      </c>
      <c r="P1074">
        <v>11</v>
      </c>
      <c r="Q1074">
        <v>15</v>
      </c>
      <c r="R1074">
        <v>11</v>
      </c>
      <c r="S1074">
        <v>13</v>
      </c>
      <c r="T1074">
        <v>11</v>
      </c>
      <c r="U1074">
        <v>10</v>
      </c>
      <c r="W1074" t="s">
        <v>6996</v>
      </c>
      <c r="Y1074">
        <v>12</v>
      </c>
      <c r="AA1074" t="s">
        <v>6997</v>
      </c>
      <c r="AB1074">
        <v>0.5</v>
      </c>
      <c r="AC1074" t="s">
        <v>6998</v>
      </c>
      <c r="AD1074" t="s">
        <v>6999</v>
      </c>
      <c r="AG1074" t="s">
        <v>5253</v>
      </c>
      <c r="AJ1074" t="s">
        <v>231</v>
      </c>
      <c r="AK1074" t="s">
        <v>110</v>
      </c>
      <c r="AL1074" t="s">
        <v>124</v>
      </c>
      <c r="AM1074" t="s">
        <v>3131</v>
      </c>
      <c r="AN1074" t="b">
        <v>1</v>
      </c>
      <c r="AO1074" t="b">
        <v>1</v>
      </c>
      <c r="AP1074" t="b">
        <v>1</v>
      </c>
      <c r="AU1074" t="s">
        <v>4350</v>
      </c>
      <c r="BF1074" t="s">
        <v>7000</v>
      </c>
      <c r="BX1074" t="s">
        <v>7001</v>
      </c>
      <c r="BZ1074" t="s">
        <v>6632</v>
      </c>
    </row>
    <row r="1075" spans="1:79" x14ac:dyDescent="0.25">
      <c r="A1075" s="1">
        <v>1073</v>
      </c>
      <c r="B1075" t="s">
        <v>7002</v>
      </c>
      <c r="C1075" t="s">
        <v>5368</v>
      </c>
      <c r="D1075">
        <v>194</v>
      </c>
      <c r="E1075" t="s">
        <v>100</v>
      </c>
      <c r="F1075" t="s">
        <v>7003</v>
      </c>
      <c r="G1075" t="s">
        <v>202</v>
      </c>
      <c r="H1075" t="s">
        <v>364</v>
      </c>
      <c r="I1075" t="s">
        <v>3481</v>
      </c>
      <c r="J1075" s="2" t="str">
        <f t="shared" si="64"/>
        <v>{'average': 13,</v>
      </c>
      <c r="K1075" s="2" t="str">
        <f t="shared" si="65"/>
        <v xml:space="preserve"> 13,</v>
      </c>
      <c r="L1075" s="2" t="str">
        <f t="shared" si="67"/>
        <v xml:space="preserve"> 13</v>
      </c>
      <c r="M1075" s="3" t="e">
        <f t="shared" si="66"/>
        <v>#VALUE!</v>
      </c>
      <c r="N1075" s="2" t="e">
        <v>#VALUE!</v>
      </c>
      <c r="O1075" t="s">
        <v>105</v>
      </c>
      <c r="P1075">
        <v>10</v>
      </c>
      <c r="Q1075">
        <v>16</v>
      </c>
      <c r="R1075">
        <v>10</v>
      </c>
      <c r="S1075">
        <v>11</v>
      </c>
      <c r="T1075">
        <v>10</v>
      </c>
      <c r="U1075">
        <v>10</v>
      </c>
      <c r="W1075" t="s">
        <v>7004</v>
      </c>
      <c r="Y1075">
        <v>12</v>
      </c>
      <c r="AA1075" t="s">
        <v>7005</v>
      </c>
      <c r="AB1075">
        <v>0.25</v>
      </c>
      <c r="AC1075" t="s">
        <v>7006</v>
      </c>
      <c r="AD1075" t="s">
        <v>7007</v>
      </c>
      <c r="AG1075" t="s">
        <v>1334</v>
      </c>
      <c r="AJ1075" t="s">
        <v>849</v>
      </c>
      <c r="AK1075" t="s">
        <v>197</v>
      </c>
      <c r="AL1075" t="s">
        <v>111</v>
      </c>
      <c r="AN1075" t="b">
        <v>1</v>
      </c>
      <c r="AO1075" t="b">
        <v>1</v>
      </c>
      <c r="AP1075" t="b">
        <v>1</v>
      </c>
      <c r="BF1075" t="s">
        <v>7008</v>
      </c>
      <c r="BX1075" t="s">
        <v>7009</v>
      </c>
      <c r="BZ1075" t="s">
        <v>7010</v>
      </c>
    </row>
    <row r="1076" spans="1:79" x14ac:dyDescent="0.25">
      <c r="A1076" s="1">
        <v>1074</v>
      </c>
      <c r="B1076" t="s">
        <v>7011</v>
      </c>
      <c r="C1076" t="s">
        <v>5368</v>
      </c>
      <c r="D1076">
        <v>331</v>
      </c>
      <c r="E1076" t="s">
        <v>77</v>
      </c>
      <c r="F1076" t="s">
        <v>797</v>
      </c>
      <c r="G1076" t="s">
        <v>79</v>
      </c>
      <c r="H1076" t="s">
        <v>541</v>
      </c>
      <c r="I1076" t="s">
        <v>7012</v>
      </c>
      <c r="J1076" s="2" t="str">
        <f t="shared" si="64"/>
        <v>{'average': 90,</v>
      </c>
      <c r="K1076" s="2" t="str">
        <f t="shared" si="65"/>
        <v xml:space="preserve"> 90,</v>
      </c>
      <c r="L1076" s="2" t="str">
        <f t="shared" si="67"/>
        <v xml:space="preserve"> 90</v>
      </c>
      <c r="M1076" s="3">
        <f t="shared" si="66"/>
        <v>0.13333333333333333</v>
      </c>
      <c r="N1076" s="2">
        <v>12</v>
      </c>
      <c r="O1076" t="s">
        <v>7013</v>
      </c>
      <c r="P1076">
        <v>19</v>
      </c>
      <c r="Q1076">
        <v>10</v>
      </c>
      <c r="R1076">
        <v>13</v>
      </c>
      <c r="S1076">
        <v>3</v>
      </c>
      <c r="T1076">
        <v>12</v>
      </c>
      <c r="U1076">
        <v>7</v>
      </c>
      <c r="W1076" t="s">
        <v>392</v>
      </c>
      <c r="X1076" t="s">
        <v>1523</v>
      </c>
      <c r="Y1076">
        <v>13</v>
      </c>
      <c r="AB1076" s="6">
        <v>3</v>
      </c>
      <c r="AC1076" t="s">
        <v>7014</v>
      </c>
      <c r="AD1076" t="s">
        <v>7015</v>
      </c>
      <c r="AG1076" t="s">
        <v>4490</v>
      </c>
      <c r="AH1076" t="s">
        <v>139</v>
      </c>
      <c r="AK1076" t="s">
        <v>197</v>
      </c>
      <c r="AL1076" t="s">
        <v>124</v>
      </c>
      <c r="AN1076" t="b">
        <v>1</v>
      </c>
      <c r="BF1076" t="s">
        <v>7016</v>
      </c>
      <c r="BJ1076" t="b">
        <v>1</v>
      </c>
      <c r="BX1076" t="s">
        <v>7017</v>
      </c>
      <c r="BZ1076" t="s">
        <v>6578</v>
      </c>
      <c r="CA1076" t="b">
        <v>1</v>
      </c>
    </row>
    <row r="1077" spans="1:79" x14ac:dyDescent="0.25">
      <c r="A1077" s="1">
        <v>1075</v>
      </c>
      <c r="B1077" t="s">
        <v>7018</v>
      </c>
      <c r="C1077" t="s">
        <v>5368</v>
      </c>
      <c r="D1077">
        <v>347</v>
      </c>
      <c r="E1077" t="s">
        <v>100</v>
      </c>
      <c r="F1077" t="s">
        <v>1000</v>
      </c>
      <c r="G1077" t="s">
        <v>1305</v>
      </c>
      <c r="H1077" t="s">
        <v>174</v>
      </c>
      <c r="I1077" t="s">
        <v>104</v>
      </c>
      <c r="J1077" s="2" t="str">
        <f t="shared" si="64"/>
        <v>{'average': 52,</v>
      </c>
      <c r="K1077" s="2" t="str">
        <f t="shared" si="65"/>
        <v xml:space="preserve"> 52,</v>
      </c>
      <c r="L1077" s="2" t="str">
        <f t="shared" si="67"/>
        <v xml:space="preserve"> 52</v>
      </c>
      <c r="M1077" s="3">
        <f t="shared" si="66"/>
        <v>0.30769230769230771</v>
      </c>
      <c r="N1077" s="2">
        <v>16</v>
      </c>
      <c r="O1077" t="s">
        <v>105</v>
      </c>
      <c r="P1077">
        <v>16</v>
      </c>
      <c r="Q1077">
        <v>11</v>
      </c>
      <c r="R1077">
        <v>14</v>
      </c>
      <c r="S1077">
        <v>11</v>
      </c>
      <c r="T1077">
        <v>11</v>
      </c>
      <c r="U1077">
        <v>15</v>
      </c>
      <c r="V1077" t="s">
        <v>3344</v>
      </c>
      <c r="Y1077">
        <v>10</v>
      </c>
      <c r="AA1077" t="s">
        <v>2026</v>
      </c>
      <c r="AB1077" s="6">
        <v>3</v>
      </c>
      <c r="AC1077" t="s">
        <v>7019</v>
      </c>
      <c r="AD1077" t="s">
        <v>7020</v>
      </c>
      <c r="AI1077" t="s">
        <v>370</v>
      </c>
      <c r="AJ1077" t="s">
        <v>1005</v>
      </c>
      <c r="AK1077" t="s">
        <v>110</v>
      </c>
      <c r="AL1077" t="s">
        <v>111</v>
      </c>
      <c r="AN1077" t="b">
        <v>1</v>
      </c>
      <c r="AO1077" t="b">
        <v>1</v>
      </c>
      <c r="AW1077" t="s">
        <v>7021</v>
      </c>
      <c r="BF1077" t="s">
        <v>7022</v>
      </c>
      <c r="BJ1077" t="b">
        <v>1</v>
      </c>
      <c r="BX1077" t="s">
        <v>7023</v>
      </c>
      <c r="BZ1077" t="s">
        <v>5401</v>
      </c>
      <c r="CA1077" t="b">
        <v>1</v>
      </c>
    </row>
    <row r="1078" spans="1:79" x14ac:dyDescent="0.25">
      <c r="A1078" s="1">
        <v>1076</v>
      </c>
      <c r="B1078" t="s">
        <v>7024</v>
      </c>
      <c r="C1078" t="s">
        <v>5368</v>
      </c>
      <c r="D1078">
        <v>195</v>
      </c>
      <c r="E1078" t="s">
        <v>304</v>
      </c>
      <c r="F1078" t="s">
        <v>2147</v>
      </c>
      <c r="G1078" t="s">
        <v>287</v>
      </c>
      <c r="H1078" t="s">
        <v>117</v>
      </c>
      <c r="I1078" t="s">
        <v>5201</v>
      </c>
      <c r="J1078" s="2" t="str">
        <f t="shared" si="64"/>
        <v xml:space="preserve">{'average': 5, </v>
      </c>
      <c r="K1078" s="2" t="str">
        <f t="shared" si="65"/>
        <v xml:space="preserve"> 5, </v>
      </c>
      <c r="L1078" s="2" t="str">
        <f t="shared" si="67"/>
        <v xml:space="preserve"> 5 </v>
      </c>
      <c r="M1078" s="3" t="e">
        <f t="shared" si="66"/>
        <v>#VALUE!</v>
      </c>
      <c r="N1078" s="2" t="e">
        <v>#VALUE!</v>
      </c>
      <c r="O1078" t="s">
        <v>105</v>
      </c>
      <c r="P1078">
        <v>7</v>
      </c>
      <c r="Q1078">
        <v>15</v>
      </c>
      <c r="R1078">
        <v>9</v>
      </c>
      <c r="S1078">
        <v>8</v>
      </c>
      <c r="T1078">
        <v>7</v>
      </c>
      <c r="U1078">
        <v>8</v>
      </c>
      <c r="X1078" t="s">
        <v>226</v>
      </c>
      <c r="Y1078">
        <v>8</v>
      </c>
      <c r="AA1078" t="s">
        <v>150</v>
      </c>
      <c r="AB1078">
        <v>0.125</v>
      </c>
      <c r="AC1078" t="s">
        <v>7025</v>
      </c>
      <c r="AD1078" t="s">
        <v>7026</v>
      </c>
      <c r="AG1078" t="s">
        <v>2151</v>
      </c>
      <c r="AH1078" t="s">
        <v>230</v>
      </c>
      <c r="AJ1078" t="s">
        <v>156</v>
      </c>
      <c r="AK1078" t="s">
        <v>605</v>
      </c>
      <c r="AL1078" t="s">
        <v>111</v>
      </c>
      <c r="AN1078" t="b">
        <v>1</v>
      </c>
      <c r="AO1078" t="b">
        <v>1</v>
      </c>
      <c r="AP1078" t="b">
        <v>1</v>
      </c>
      <c r="BF1078" t="s">
        <v>7027</v>
      </c>
      <c r="BJ1078" t="b">
        <v>1</v>
      </c>
      <c r="BX1078" t="s">
        <v>7028</v>
      </c>
      <c r="BZ1078" t="s">
        <v>7029</v>
      </c>
      <c r="CA1078" t="b">
        <v>1</v>
      </c>
    </row>
    <row r="1079" spans="1:79" x14ac:dyDescent="0.25">
      <c r="A1079" s="1">
        <v>1077</v>
      </c>
      <c r="B1079" t="s">
        <v>7030</v>
      </c>
      <c r="C1079" t="s">
        <v>5368</v>
      </c>
      <c r="D1079">
        <v>197</v>
      </c>
      <c r="E1079" t="s">
        <v>557</v>
      </c>
      <c r="F1079" t="s">
        <v>3796</v>
      </c>
      <c r="G1079" t="s">
        <v>109</v>
      </c>
      <c r="H1079" t="s">
        <v>80</v>
      </c>
      <c r="I1079" t="s">
        <v>7031</v>
      </c>
      <c r="J1079" s="2" t="str">
        <f t="shared" si="64"/>
        <v>{'average': 472</v>
      </c>
      <c r="K1079" s="2" t="str">
        <f t="shared" si="65"/>
        <v xml:space="preserve"> 472</v>
      </c>
      <c r="L1079" s="2" t="e">
        <f t="shared" si="67"/>
        <v>#VALUE!</v>
      </c>
      <c r="M1079" s="3">
        <f t="shared" si="66"/>
        <v>0.40042372881355931</v>
      </c>
      <c r="N1079" s="2">
        <v>189</v>
      </c>
      <c r="O1079" t="s">
        <v>2765</v>
      </c>
      <c r="P1079">
        <v>30</v>
      </c>
      <c r="Q1079">
        <v>11</v>
      </c>
      <c r="R1079">
        <v>25</v>
      </c>
      <c r="S1079">
        <v>22</v>
      </c>
      <c r="T1079">
        <v>18</v>
      </c>
      <c r="U1079">
        <v>20</v>
      </c>
      <c r="V1079" t="s">
        <v>7032</v>
      </c>
      <c r="X1079" t="s">
        <v>515</v>
      </c>
      <c r="Y1079">
        <v>14</v>
      </c>
      <c r="AA1079" t="s">
        <v>7033</v>
      </c>
      <c r="AB1079" s="6">
        <v>23</v>
      </c>
      <c r="AC1079" t="s">
        <v>7034</v>
      </c>
      <c r="AD1079" t="s">
        <v>7035</v>
      </c>
      <c r="AE1079" t="s">
        <v>7036</v>
      </c>
      <c r="AF1079" t="s">
        <v>7037</v>
      </c>
      <c r="AG1079" t="s">
        <v>7038</v>
      </c>
      <c r="AH1079" t="s">
        <v>79</v>
      </c>
      <c r="AI1079" t="s">
        <v>3803</v>
      </c>
      <c r="AJ1079" t="s">
        <v>3804</v>
      </c>
      <c r="AK1079" t="s">
        <v>3805</v>
      </c>
      <c r="AL1079" t="s">
        <v>141</v>
      </c>
      <c r="AM1079" t="s">
        <v>2247</v>
      </c>
      <c r="AN1079" t="b">
        <v>1</v>
      </c>
      <c r="AO1079" t="b">
        <v>1</v>
      </c>
      <c r="AP1079" t="b">
        <v>1</v>
      </c>
      <c r="AU1079" t="s">
        <v>4814</v>
      </c>
      <c r="AV1079" t="s">
        <v>1023</v>
      </c>
      <c r="BF1079" t="s">
        <v>7039</v>
      </c>
      <c r="BJ1079" t="b">
        <v>1</v>
      </c>
      <c r="BX1079" t="s">
        <v>7040</v>
      </c>
      <c r="BZ1079" t="s">
        <v>6578</v>
      </c>
    </row>
    <row r="1080" spans="1:79" x14ac:dyDescent="0.25">
      <c r="A1080" s="1">
        <v>1078</v>
      </c>
      <c r="B1080" t="s">
        <v>7041</v>
      </c>
      <c r="C1080" t="s">
        <v>5368</v>
      </c>
      <c r="D1080">
        <v>199</v>
      </c>
      <c r="E1080" t="s">
        <v>100</v>
      </c>
      <c r="F1080" t="s">
        <v>7042</v>
      </c>
      <c r="G1080" t="s">
        <v>269</v>
      </c>
      <c r="H1080" t="s">
        <v>7043</v>
      </c>
      <c r="I1080" t="s">
        <v>6545</v>
      </c>
      <c r="J1080" s="2" t="str">
        <f t="shared" si="64"/>
        <v>{'average': 18,</v>
      </c>
      <c r="K1080" s="2" t="str">
        <f t="shared" si="65"/>
        <v xml:space="preserve"> 18,</v>
      </c>
      <c r="L1080" s="2" t="str">
        <f t="shared" si="67"/>
        <v xml:space="preserve"> 18</v>
      </c>
      <c r="M1080" s="3" t="e">
        <f t="shared" si="66"/>
        <v>#VALUE!</v>
      </c>
      <c r="N1080" s="2" t="e">
        <v>#VALUE!</v>
      </c>
      <c r="O1080" t="s">
        <v>1460</v>
      </c>
      <c r="P1080">
        <v>13</v>
      </c>
      <c r="Q1080">
        <v>10</v>
      </c>
      <c r="R1080">
        <v>11</v>
      </c>
      <c r="S1080">
        <v>11</v>
      </c>
      <c r="T1080">
        <v>10</v>
      </c>
      <c r="U1080">
        <v>8</v>
      </c>
      <c r="W1080" t="s">
        <v>1110</v>
      </c>
      <c r="X1080" t="s">
        <v>215</v>
      </c>
      <c r="Y1080">
        <v>14</v>
      </c>
      <c r="AA1080" t="s">
        <v>5279</v>
      </c>
      <c r="AB1080">
        <v>0.25</v>
      </c>
      <c r="AC1080" t="s">
        <v>7044</v>
      </c>
      <c r="AD1080" t="s">
        <v>7045</v>
      </c>
      <c r="AG1080" t="s">
        <v>7046</v>
      </c>
      <c r="AH1080" t="s">
        <v>219</v>
      </c>
      <c r="AJ1080" t="s">
        <v>79</v>
      </c>
      <c r="AK1080" t="s">
        <v>110</v>
      </c>
      <c r="AL1080" t="s">
        <v>198</v>
      </c>
      <c r="AM1080" t="s">
        <v>170</v>
      </c>
      <c r="AN1080" t="b">
        <v>1</v>
      </c>
      <c r="AO1080" t="b">
        <v>1</v>
      </c>
      <c r="AP1080" t="b">
        <v>1</v>
      </c>
      <c r="AW1080" t="s">
        <v>7047</v>
      </c>
      <c r="BF1080" t="s">
        <v>7048</v>
      </c>
      <c r="BX1080" t="s">
        <v>7049</v>
      </c>
      <c r="BZ1080" t="s">
        <v>5388</v>
      </c>
    </row>
    <row r="1081" spans="1:79" x14ac:dyDescent="0.25">
      <c r="A1081" s="1">
        <v>1079</v>
      </c>
      <c r="B1081" t="s">
        <v>7050</v>
      </c>
      <c r="C1081" t="s">
        <v>5368</v>
      </c>
      <c r="D1081">
        <v>200</v>
      </c>
      <c r="E1081" t="s">
        <v>100</v>
      </c>
      <c r="F1081" t="s">
        <v>7042</v>
      </c>
      <c r="G1081" t="s">
        <v>269</v>
      </c>
      <c r="H1081" t="s">
        <v>475</v>
      </c>
      <c r="I1081" t="s">
        <v>459</v>
      </c>
      <c r="J1081" s="2" t="str">
        <f t="shared" si="64"/>
        <v>{'average': 97,</v>
      </c>
      <c r="K1081" s="2" t="str">
        <f t="shared" si="65"/>
        <v xml:space="preserve"> 97,</v>
      </c>
      <c r="L1081" s="2" t="str">
        <f t="shared" si="67"/>
        <v xml:space="preserve"> 97</v>
      </c>
      <c r="M1081" s="3">
        <f t="shared" si="66"/>
        <v>0.40206185567010311</v>
      </c>
      <c r="N1081" s="2">
        <v>39</v>
      </c>
      <c r="O1081" t="s">
        <v>1460</v>
      </c>
      <c r="P1081">
        <v>16</v>
      </c>
      <c r="Q1081">
        <v>14</v>
      </c>
      <c r="R1081">
        <v>16</v>
      </c>
      <c r="S1081">
        <v>13</v>
      </c>
      <c r="T1081">
        <v>16</v>
      </c>
      <c r="U1081">
        <v>14</v>
      </c>
      <c r="W1081" t="s">
        <v>7051</v>
      </c>
      <c r="X1081" t="s">
        <v>215</v>
      </c>
      <c r="Y1081">
        <v>19</v>
      </c>
      <c r="AA1081" t="s">
        <v>5279</v>
      </c>
      <c r="AB1081" s="6">
        <v>6</v>
      </c>
      <c r="AC1081" t="s">
        <v>7044</v>
      </c>
      <c r="AD1081" t="s">
        <v>7052</v>
      </c>
      <c r="AG1081" t="s">
        <v>7046</v>
      </c>
      <c r="AH1081" t="s">
        <v>219</v>
      </c>
      <c r="AI1081" t="s">
        <v>94</v>
      </c>
      <c r="AJ1081" t="s">
        <v>79</v>
      </c>
      <c r="AK1081" t="s">
        <v>3430</v>
      </c>
      <c r="AL1081" t="s">
        <v>124</v>
      </c>
      <c r="AN1081" t="b">
        <v>1</v>
      </c>
      <c r="AO1081" t="b">
        <v>1</v>
      </c>
      <c r="AP1081" t="b">
        <v>1</v>
      </c>
      <c r="AR1081" t="s">
        <v>7053</v>
      </c>
      <c r="AS1081" t="s">
        <v>265</v>
      </c>
      <c r="AT1081" t="s">
        <v>284</v>
      </c>
      <c r="BF1081" t="s">
        <v>5668</v>
      </c>
      <c r="BX1081" t="s">
        <v>7054</v>
      </c>
      <c r="BZ1081" t="s">
        <v>5388</v>
      </c>
    </row>
    <row r="1082" spans="1:79" x14ac:dyDescent="0.25">
      <c r="A1082" s="1">
        <v>1080</v>
      </c>
      <c r="B1082" t="s">
        <v>7055</v>
      </c>
      <c r="C1082" t="s">
        <v>5368</v>
      </c>
      <c r="D1082">
        <v>198</v>
      </c>
      <c r="E1082" t="s">
        <v>100</v>
      </c>
      <c r="F1082" t="s">
        <v>7042</v>
      </c>
      <c r="G1082" t="s">
        <v>269</v>
      </c>
      <c r="H1082" t="s">
        <v>7056</v>
      </c>
      <c r="I1082" t="s">
        <v>257</v>
      </c>
      <c r="J1082" s="2" t="str">
        <f t="shared" si="64"/>
        <v>{'average': 65,</v>
      </c>
      <c r="K1082" s="2" t="str">
        <f t="shared" si="65"/>
        <v xml:space="preserve"> 65,</v>
      </c>
      <c r="L1082" s="2" t="str">
        <f t="shared" si="67"/>
        <v xml:space="preserve"> 65</v>
      </c>
      <c r="M1082" s="3">
        <f t="shared" si="66"/>
        <v>0.30769230769230771</v>
      </c>
      <c r="N1082" s="2">
        <v>20</v>
      </c>
      <c r="O1082" t="s">
        <v>1460</v>
      </c>
      <c r="P1082">
        <v>14</v>
      </c>
      <c r="Q1082">
        <v>10</v>
      </c>
      <c r="R1082">
        <v>14</v>
      </c>
      <c r="S1082">
        <v>12</v>
      </c>
      <c r="T1082">
        <v>14</v>
      </c>
      <c r="U1082">
        <v>11</v>
      </c>
      <c r="W1082" t="s">
        <v>7057</v>
      </c>
      <c r="X1082" t="s">
        <v>215</v>
      </c>
      <c r="Y1082">
        <v>16</v>
      </c>
      <c r="AA1082" t="s">
        <v>5279</v>
      </c>
      <c r="AB1082" s="6">
        <v>3</v>
      </c>
      <c r="AC1082" t="s">
        <v>7058</v>
      </c>
      <c r="AD1082" t="s">
        <v>7059</v>
      </c>
      <c r="AG1082" t="s">
        <v>7046</v>
      </c>
      <c r="AH1082" t="s">
        <v>219</v>
      </c>
      <c r="AI1082" t="s">
        <v>94</v>
      </c>
      <c r="AJ1082" t="s">
        <v>79</v>
      </c>
      <c r="AK1082" t="s">
        <v>7060</v>
      </c>
      <c r="AL1082" t="s">
        <v>124</v>
      </c>
      <c r="AN1082" t="b">
        <v>1</v>
      </c>
      <c r="AO1082" t="b">
        <v>1</v>
      </c>
      <c r="AP1082" t="b">
        <v>1</v>
      </c>
      <c r="BF1082" t="s">
        <v>7061</v>
      </c>
      <c r="BX1082" t="s">
        <v>7062</v>
      </c>
      <c r="BZ1082" t="s">
        <v>5388</v>
      </c>
    </row>
    <row r="1083" spans="1:79" x14ac:dyDescent="0.25">
      <c r="A1083" s="1">
        <v>1081</v>
      </c>
      <c r="B1083" t="s">
        <v>7063</v>
      </c>
      <c r="C1083" t="s">
        <v>5368</v>
      </c>
      <c r="D1083">
        <v>200</v>
      </c>
      <c r="E1083" t="s">
        <v>100</v>
      </c>
      <c r="F1083" t="s">
        <v>7042</v>
      </c>
      <c r="G1083" t="s">
        <v>269</v>
      </c>
      <c r="H1083" t="s">
        <v>1306</v>
      </c>
      <c r="I1083" t="s">
        <v>257</v>
      </c>
      <c r="J1083" s="2" t="str">
        <f t="shared" si="64"/>
        <v>{'average': 65,</v>
      </c>
      <c r="K1083" s="2" t="str">
        <f t="shared" si="65"/>
        <v xml:space="preserve"> 65,</v>
      </c>
      <c r="L1083" s="2" t="str">
        <f t="shared" si="67"/>
        <v xml:space="preserve"> 65</v>
      </c>
      <c r="M1083" s="3">
        <f t="shared" si="66"/>
        <v>0.30769230769230771</v>
      </c>
      <c r="N1083" s="2">
        <v>20</v>
      </c>
      <c r="O1083" t="s">
        <v>1460</v>
      </c>
      <c r="P1083">
        <v>14</v>
      </c>
      <c r="Q1083">
        <v>10</v>
      </c>
      <c r="R1083">
        <v>14</v>
      </c>
      <c r="S1083">
        <v>12</v>
      </c>
      <c r="T1083">
        <v>14</v>
      </c>
      <c r="U1083">
        <v>11</v>
      </c>
      <c r="W1083" t="s">
        <v>7057</v>
      </c>
      <c r="X1083" t="s">
        <v>215</v>
      </c>
      <c r="Y1083">
        <v>16</v>
      </c>
      <c r="AA1083" t="s">
        <v>5279</v>
      </c>
      <c r="AB1083" s="6">
        <v>1</v>
      </c>
      <c r="AC1083" t="s">
        <v>7044</v>
      </c>
      <c r="AD1083" t="s">
        <v>7064</v>
      </c>
      <c r="AG1083" t="s">
        <v>7046</v>
      </c>
      <c r="AH1083" t="s">
        <v>219</v>
      </c>
      <c r="AI1083" t="s">
        <v>94</v>
      </c>
      <c r="AJ1083" t="s">
        <v>79</v>
      </c>
      <c r="AK1083" t="s">
        <v>197</v>
      </c>
      <c r="AL1083" t="s">
        <v>97</v>
      </c>
      <c r="AM1083" t="s">
        <v>828</v>
      </c>
      <c r="AN1083" t="b">
        <v>1</v>
      </c>
      <c r="AO1083" t="b">
        <v>1</v>
      </c>
      <c r="AP1083" t="b">
        <v>1</v>
      </c>
      <c r="AR1083" t="s">
        <v>7065</v>
      </c>
      <c r="AS1083" t="s">
        <v>265</v>
      </c>
      <c r="BF1083" t="s">
        <v>7066</v>
      </c>
      <c r="BX1083" t="s">
        <v>7067</v>
      </c>
      <c r="BZ1083" t="s">
        <v>5388</v>
      </c>
    </row>
    <row r="1084" spans="1:79" x14ac:dyDescent="0.25">
      <c r="A1084" s="1">
        <v>1082</v>
      </c>
      <c r="B1084" t="s">
        <v>7068</v>
      </c>
      <c r="C1084" t="s">
        <v>5368</v>
      </c>
      <c r="D1084">
        <v>201</v>
      </c>
      <c r="E1084" t="s">
        <v>130</v>
      </c>
      <c r="F1084" t="s">
        <v>78</v>
      </c>
      <c r="G1084" t="s">
        <v>109</v>
      </c>
      <c r="H1084" t="s">
        <v>475</v>
      </c>
      <c r="I1084" t="s">
        <v>7069</v>
      </c>
      <c r="J1084" s="2" t="str">
        <f t="shared" si="64"/>
        <v>{'average': 97,</v>
      </c>
      <c r="K1084" s="2" t="str">
        <f t="shared" si="65"/>
        <v xml:space="preserve"> 97,</v>
      </c>
      <c r="L1084" s="2" t="str">
        <f t="shared" si="67"/>
        <v xml:space="preserve"> 97</v>
      </c>
      <c r="M1084" s="3">
        <f t="shared" si="66"/>
        <v>0.26804123711340205</v>
      </c>
      <c r="N1084" s="2">
        <v>26</v>
      </c>
      <c r="O1084" t="s">
        <v>105</v>
      </c>
      <c r="P1084">
        <v>16</v>
      </c>
      <c r="Q1084">
        <v>13</v>
      </c>
      <c r="R1084">
        <v>15</v>
      </c>
      <c r="S1084">
        <v>14</v>
      </c>
      <c r="T1084">
        <v>15</v>
      </c>
      <c r="U1084">
        <v>16</v>
      </c>
      <c r="W1084" t="s">
        <v>7070</v>
      </c>
      <c r="X1084" t="s">
        <v>226</v>
      </c>
      <c r="Y1084">
        <v>12</v>
      </c>
      <c r="AA1084" t="s">
        <v>791</v>
      </c>
      <c r="AB1084" s="6">
        <v>4</v>
      </c>
      <c r="AD1084" t="s">
        <v>7071</v>
      </c>
      <c r="AH1084" t="s">
        <v>230</v>
      </c>
      <c r="AI1084" t="s">
        <v>94</v>
      </c>
      <c r="AJ1084" t="s">
        <v>794</v>
      </c>
      <c r="AK1084" t="s">
        <v>110</v>
      </c>
      <c r="AL1084" t="s">
        <v>124</v>
      </c>
      <c r="AN1084" t="b">
        <v>1</v>
      </c>
      <c r="AO1084" t="b">
        <v>1</v>
      </c>
      <c r="AP1084" t="b">
        <v>1</v>
      </c>
      <c r="AR1084" t="s">
        <v>7072</v>
      </c>
      <c r="AS1084" t="s">
        <v>314</v>
      </c>
      <c r="BF1084" t="s">
        <v>7073</v>
      </c>
      <c r="BJ1084" t="b">
        <v>1</v>
      </c>
      <c r="BX1084" t="s">
        <v>7074</v>
      </c>
      <c r="BZ1084" t="s">
        <v>5421</v>
      </c>
    </row>
    <row r="1085" spans="1:79" x14ac:dyDescent="0.25">
      <c r="A1085" s="1">
        <v>1083</v>
      </c>
      <c r="B1085" t="s">
        <v>7075</v>
      </c>
      <c r="C1085" t="s">
        <v>5368</v>
      </c>
      <c r="D1085">
        <v>76</v>
      </c>
      <c r="E1085" t="s">
        <v>100</v>
      </c>
      <c r="F1085" t="s">
        <v>510</v>
      </c>
      <c r="G1085" t="s">
        <v>287</v>
      </c>
      <c r="H1085" t="s">
        <v>5793</v>
      </c>
      <c r="I1085" t="s">
        <v>3481</v>
      </c>
      <c r="J1085" s="2" t="str">
        <f t="shared" si="64"/>
        <v>{'average': 13,</v>
      </c>
      <c r="K1085" s="2" t="str">
        <f t="shared" si="65"/>
        <v xml:space="preserve"> 13,</v>
      </c>
      <c r="L1085" s="2" t="str">
        <f t="shared" si="67"/>
        <v xml:space="preserve"> 13</v>
      </c>
      <c r="M1085" s="3" t="e">
        <f t="shared" si="66"/>
        <v>#VALUE!</v>
      </c>
      <c r="N1085" s="2" t="e">
        <v>#VALUE!</v>
      </c>
      <c r="O1085" t="s">
        <v>1028</v>
      </c>
      <c r="P1085">
        <v>10</v>
      </c>
      <c r="Q1085">
        <v>5</v>
      </c>
      <c r="R1085">
        <v>11</v>
      </c>
      <c r="S1085">
        <v>1</v>
      </c>
      <c r="T1085">
        <v>11</v>
      </c>
      <c r="U1085">
        <v>3</v>
      </c>
      <c r="X1085" t="s">
        <v>215</v>
      </c>
      <c r="Y1085">
        <v>10</v>
      </c>
      <c r="Z1085" t="s">
        <v>634</v>
      </c>
      <c r="AA1085" t="s">
        <v>7076</v>
      </c>
      <c r="AB1085" s="6">
        <v>0</v>
      </c>
      <c r="AC1085" t="s">
        <v>7077</v>
      </c>
      <c r="AD1085" t="s">
        <v>7078</v>
      </c>
      <c r="AG1085" t="s">
        <v>583</v>
      </c>
      <c r="AH1085" t="s">
        <v>219</v>
      </c>
      <c r="AJ1085" t="s">
        <v>4806</v>
      </c>
      <c r="AK1085" t="s">
        <v>139</v>
      </c>
      <c r="AL1085" t="s">
        <v>124</v>
      </c>
      <c r="AN1085" t="b">
        <v>1</v>
      </c>
      <c r="AO1085" t="b">
        <v>1</v>
      </c>
      <c r="AP1085" t="b">
        <v>1</v>
      </c>
      <c r="AU1085" t="s">
        <v>526</v>
      </c>
      <c r="AV1085" t="s">
        <v>565</v>
      </c>
      <c r="BF1085" t="s">
        <v>7079</v>
      </c>
      <c r="BJ1085" t="b">
        <v>1</v>
      </c>
      <c r="BX1085" t="s">
        <v>7080</v>
      </c>
    </row>
    <row r="1086" spans="1:79" x14ac:dyDescent="0.25">
      <c r="A1086" s="1">
        <v>1084</v>
      </c>
      <c r="B1086" t="s">
        <v>7081</v>
      </c>
      <c r="C1086" t="s">
        <v>5368</v>
      </c>
      <c r="D1086">
        <v>202</v>
      </c>
      <c r="E1086" t="s">
        <v>100</v>
      </c>
      <c r="F1086" t="s">
        <v>352</v>
      </c>
      <c r="G1086" t="s">
        <v>5895</v>
      </c>
      <c r="H1086" t="s">
        <v>162</v>
      </c>
      <c r="I1086" t="s">
        <v>831</v>
      </c>
      <c r="J1086" s="2" t="str">
        <f t="shared" si="64"/>
        <v>{'average': 135</v>
      </c>
      <c r="K1086" s="2" t="str">
        <f t="shared" si="65"/>
        <v xml:space="preserve"> 135</v>
      </c>
      <c r="L1086" s="2" t="e">
        <f t="shared" si="67"/>
        <v>#VALUE!</v>
      </c>
      <c r="M1086" s="3">
        <f t="shared" si="66"/>
        <v>0.4</v>
      </c>
      <c r="N1086" s="2">
        <v>54</v>
      </c>
      <c r="O1086" t="s">
        <v>105</v>
      </c>
      <c r="P1086">
        <v>11</v>
      </c>
      <c r="Q1086">
        <v>16</v>
      </c>
      <c r="R1086">
        <v>16</v>
      </c>
      <c r="S1086">
        <v>20</v>
      </c>
      <c r="T1086">
        <v>14</v>
      </c>
      <c r="U1086">
        <v>16</v>
      </c>
      <c r="V1086" t="s">
        <v>7082</v>
      </c>
      <c r="W1086" t="s">
        <v>7083</v>
      </c>
      <c r="X1086" t="s">
        <v>515</v>
      </c>
      <c r="Y1086">
        <v>19</v>
      </c>
      <c r="Z1086" t="s">
        <v>5038</v>
      </c>
      <c r="AA1086" t="s">
        <v>7084</v>
      </c>
      <c r="AB1086" s="6" t="s">
        <v>15523</v>
      </c>
      <c r="AC1086" t="s">
        <v>7085</v>
      </c>
      <c r="AD1086" t="s">
        <v>7086</v>
      </c>
      <c r="AE1086" t="s">
        <v>7087</v>
      </c>
      <c r="AF1086" t="s">
        <v>7088</v>
      </c>
      <c r="AG1086" t="s">
        <v>5042</v>
      </c>
      <c r="AH1086" t="s">
        <v>79</v>
      </c>
      <c r="AJ1086" t="s">
        <v>1005</v>
      </c>
      <c r="AK1086" t="s">
        <v>202</v>
      </c>
      <c r="AM1086" t="s">
        <v>1023</v>
      </c>
      <c r="AN1086" t="b">
        <v>1</v>
      </c>
      <c r="AO1086" t="b">
        <v>1</v>
      </c>
      <c r="AP1086" t="b">
        <v>1</v>
      </c>
      <c r="AR1086" t="s">
        <v>7089</v>
      </c>
      <c r="AS1086" t="s">
        <v>200</v>
      </c>
      <c r="AT1086" t="s">
        <v>7090</v>
      </c>
      <c r="AU1086" t="s">
        <v>2248</v>
      </c>
      <c r="AV1086" t="s">
        <v>920</v>
      </c>
      <c r="BF1086" t="s">
        <v>7091</v>
      </c>
      <c r="BJ1086" t="b">
        <v>1</v>
      </c>
      <c r="BX1086" t="s">
        <v>7092</v>
      </c>
    </row>
    <row r="1087" spans="1:79" x14ac:dyDescent="0.25">
      <c r="A1087" s="1">
        <v>1085</v>
      </c>
      <c r="B1087" t="s">
        <v>7093</v>
      </c>
      <c r="C1087" t="s">
        <v>5368</v>
      </c>
      <c r="D1087">
        <v>331</v>
      </c>
      <c r="E1087" t="s">
        <v>130</v>
      </c>
      <c r="F1087" t="s">
        <v>797</v>
      </c>
      <c r="G1087" t="s">
        <v>79</v>
      </c>
      <c r="H1087" t="s">
        <v>117</v>
      </c>
      <c r="I1087" t="s">
        <v>3084</v>
      </c>
      <c r="J1087" s="2" t="str">
        <f t="shared" si="64"/>
        <v>{'average': 26,</v>
      </c>
      <c r="K1087" s="2" t="str">
        <f t="shared" si="65"/>
        <v xml:space="preserve"> 26,</v>
      </c>
      <c r="L1087" s="2" t="str">
        <f t="shared" si="67"/>
        <v xml:space="preserve"> 26</v>
      </c>
      <c r="M1087" s="3">
        <f t="shared" si="66"/>
        <v>0.15384615384615385</v>
      </c>
      <c r="N1087" s="2">
        <v>4</v>
      </c>
      <c r="O1087" t="s">
        <v>569</v>
      </c>
      <c r="P1087">
        <v>17</v>
      </c>
      <c r="Q1087">
        <v>15</v>
      </c>
      <c r="R1087">
        <v>13</v>
      </c>
      <c r="S1087">
        <v>3</v>
      </c>
      <c r="T1087">
        <v>12</v>
      </c>
      <c r="U1087">
        <v>8</v>
      </c>
      <c r="W1087" t="s">
        <v>3433</v>
      </c>
      <c r="Y1087">
        <v>13</v>
      </c>
      <c r="AB1087" s="6">
        <v>1</v>
      </c>
      <c r="AC1087" t="s">
        <v>7094</v>
      </c>
      <c r="AD1087" t="s">
        <v>7095</v>
      </c>
      <c r="AG1087" t="s">
        <v>7096</v>
      </c>
      <c r="AK1087" t="s">
        <v>110</v>
      </c>
      <c r="AL1087" t="s">
        <v>124</v>
      </c>
      <c r="AM1087" t="s">
        <v>787</v>
      </c>
      <c r="AN1087" t="b">
        <v>1</v>
      </c>
      <c r="BF1087" t="s">
        <v>7097</v>
      </c>
      <c r="BJ1087" t="b">
        <v>1</v>
      </c>
      <c r="BX1087" t="s">
        <v>7098</v>
      </c>
      <c r="BZ1087" t="s">
        <v>7099</v>
      </c>
      <c r="CA1087" t="b">
        <v>1</v>
      </c>
    </row>
    <row r="1088" spans="1:79" x14ac:dyDescent="0.25">
      <c r="A1088" s="1">
        <v>1086</v>
      </c>
      <c r="B1088" t="s">
        <v>7100</v>
      </c>
      <c r="C1088" t="s">
        <v>5368</v>
      </c>
      <c r="D1088">
        <v>332</v>
      </c>
      <c r="E1088" t="s">
        <v>473</v>
      </c>
      <c r="F1088" t="s">
        <v>797</v>
      </c>
      <c r="G1088" t="s">
        <v>79</v>
      </c>
      <c r="H1088" t="s">
        <v>577</v>
      </c>
      <c r="I1088" t="s">
        <v>4249</v>
      </c>
      <c r="J1088" s="2" t="str">
        <f t="shared" si="64"/>
        <v xml:space="preserve">{'average': 2, </v>
      </c>
      <c r="K1088" s="2" t="str">
        <f t="shared" si="65"/>
        <v xml:space="preserve"> 2, </v>
      </c>
      <c r="L1088" s="2" t="str">
        <f t="shared" si="67"/>
        <v xml:space="preserve"> 2 </v>
      </c>
      <c r="M1088" s="3" t="e">
        <f t="shared" si="66"/>
        <v>#VALUE!</v>
      </c>
      <c r="N1088" s="2" t="e">
        <v>#VALUE!</v>
      </c>
      <c r="O1088" t="s">
        <v>970</v>
      </c>
      <c r="P1088">
        <v>2</v>
      </c>
      <c r="Q1088">
        <v>11</v>
      </c>
      <c r="R1088">
        <v>10</v>
      </c>
      <c r="S1088">
        <v>1</v>
      </c>
      <c r="T1088">
        <v>8</v>
      </c>
      <c r="U1088">
        <v>3</v>
      </c>
      <c r="X1088" t="s">
        <v>3469</v>
      </c>
      <c r="Y1088">
        <v>9</v>
      </c>
      <c r="AB1088" s="6">
        <v>0</v>
      </c>
      <c r="AD1088" t="s">
        <v>7101</v>
      </c>
      <c r="AH1088" t="s">
        <v>230</v>
      </c>
      <c r="AK1088" t="s">
        <v>197</v>
      </c>
      <c r="AL1088" t="s">
        <v>124</v>
      </c>
      <c r="AN1088" t="b">
        <v>1</v>
      </c>
      <c r="BA1088" t="b">
        <v>1</v>
      </c>
      <c r="BF1088" t="s">
        <v>6292</v>
      </c>
      <c r="BJ1088" t="b">
        <v>1</v>
      </c>
      <c r="BX1088" t="s">
        <v>7102</v>
      </c>
      <c r="CA1088" t="b">
        <v>1</v>
      </c>
    </row>
    <row r="1089" spans="1:79" x14ac:dyDescent="0.25">
      <c r="A1089" s="1">
        <v>1087</v>
      </c>
      <c r="B1089" t="s">
        <v>7103</v>
      </c>
      <c r="C1089" t="s">
        <v>5368</v>
      </c>
      <c r="D1089">
        <v>205</v>
      </c>
      <c r="E1089" t="s">
        <v>100</v>
      </c>
      <c r="F1089" t="s">
        <v>3833</v>
      </c>
      <c r="G1089" t="s">
        <v>109</v>
      </c>
      <c r="H1089" t="s">
        <v>319</v>
      </c>
      <c r="I1089" t="s">
        <v>578</v>
      </c>
      <c r="J1089" s="2" t="str">
        <f t="shared" si="64"/>
        <v>{'average': 78,</v>
      </c>
      <c r="K1089" s="2" t="str">
        <f t="shared" si="65"/>
        <v xml:space="preserve"> 78,</v>
      </c>
      <c r="L1089" s="2" t="str">
        <f t="shared" si="67"/>
        <v xml:space="preserve"> 78</v>
      </c>
      <c r="M1089" s="3">
        <f t="shared" si="66"/>
        <v>0.30769230769230771</v>
      </c>
      <c r="N1089" s="2">
        <v>24</v>
      </c>
      <c r="O1089" t="s">
        <v>1460</v>
      </c>
      <c r="P1089">
        <v>17</v>
      </c>
      <c r="Q1089">
        <v>12</v>
      </c>
      <c r="R1089">
        <v>15</v>
      </c>
      <c r="S1089">
        <v>11</v>
      </c>
      <c r="T1089">
        <v>11</v>
      </c>
      <c r="U1089">
        <v>15</v>
      </c>
      <c r="V1089" t="s">
        <v>3344</v>
      </c>
      <c r="W1089" t="s">
        <v>7104</v>
      </c>
      <c r="X1089" t="s">
        <v>226</v>
      </c>
      <c r="Y1089">
        <v>14</v>
      </c>
      <c r="AA1089" t="s">
        <v>7105</v>
      </c>
      <c r="AB1089" s="6">
        <v>4</v>
      </c>
      <c r="AC1089" t="s">
        <v>7106</v>
      </c>
      <c r="AD1089" t="s">
        <v>7107</v>
      </c>
      <c r="AG1089" t="s">
        <v>677</v>
      </c>
      <c r="AH1089" t="s">
        <v>230</v>
      </c>
      <c r="AI1089" t="s">
        <v>94</v>
      </c>
      <c r="AJ1089" t="s">
        <v>7108</v>
      </c>
      <c r="AK1089" t="s">
        <v>110</v>
      </c>
      <c r="AL1089" t="s">
        <v>198</v>
      </c>
      <c r="AN1089" t="b">
        <v>1</v>
      </c>
      <c r="AO1089" t="b">
        <v>1</v>
      </c>
      <c r="AP1089" t="b">
        <v>1</v>
      </c>
      <c r="AV1089" t="s">
        <v>447</v>
      </c>
      <c r="BF1089" t="s">
        <v>7109</v>
      </c>
      <c r="BX1089" t="s">
        <v>7110</v>
      </c>
      <c r="BZ1089" t="s">
        <v>6551</v>
      </c>
    </row>
    <row r="1090" spans="1:79" x14ac:dyDescent="0.25">
      <c r="A1090" s="1">
        <v>1088</v>
      </c>
      <c r="B1090" t="s">
        <v>7111</v>
      </c>
      <c r="C1090" t="s">
        <v>5368</v>
      </c>
      <c r="D1090">
        <v>205</v>
      </c>
      <c r="E1090" t="s">
        <v>100</v>
      </c>
      <c r="F1090" t="s">
        <v>3833</v>
      </c>
      <c r="G1090" t="s">
        <v>109</v>
      </c>
      <c r="H1090" t="s">
        <v>319</v>
      </c>
      <c r="I1090" t="s">
        <v>578</v>
      </c>
      <c r="J1090" s="2" t="str">
        <f t="shared" si="64"/>
        <v>{'average': 78,</v>
      </c>
      <c r="K1090" s="2" t="str">
        <f t="shared" si="65"/>
        <v xml:space="preserve"> 78,</v>
      </c>
      <c r="L1090" s="2" t="str">
        <f t="shared" si="67"/>
        <v xml:space="preserve"> 78</v>
      </c>
      <c r="M1090" s="3">
        <f t="shared" si="66"/>
        <v>0.30769230769230771</v>
      </c>
      <c r="N1090" s="2">
        <v>24</v>
      </c>
      <c r="O1090" t="s">
        <v>1460</v>
      </c>
      <c r="P1090">
        <v>17</v>
      </c>
      <c r="Q1090">
        <v>12</v>
      </c>
      <c r="R1090">
        <v>15</v>
      </c>
      <c r="S1090">
        <v>11</v>
      </c>
      <c r="T1090">
        <v>11</v>
      </c>
      <c r="U1090">
        <v>15</v>
      </c>
      <c r="V1090" t="s">
        <v>3344</v>
      </c>
      <c r="W1090" t="s">
        <v>7104</v>
      </c>
      <c r="X1090" t="s">
        <v>226</v>
      </c>
      <c r="Y1090">
        <v>14</v>
      </c>
      <c r="AA1090" t="s">
        <v>7105</v>
      </c>
      <c r="AB1090" s="6">
        <v>4</v>
      </c>
      <c r="AC1090" t="s">
        <v>7106</v>
      </c>
      <c r="AD1090" t="s">
        <v>7107</v>
      </c>
      <c r="AG1090" t="s">
        <v>677</v>
      </c>
      <c r="AH1090" t="s">
        <v>230</v>
      </c>
      <c r="AI1090" t="s">
        <v>94</v>
      </c>
      <c r="AJ1090" t="s">
        <v>7108</v>
      </c>
      <c r="AK1090" t="s">
        <v>110</v>
      </c>
      <c r="AL1090" t="s">
        <v>198</v>
      </c>
      <c r="AN1090" t="b">
        <v>1</v>
      </c>
      <c r="AO1090" t="b">
        <v>1</v>
      </c>
      <c r="AP1090" t="b">
        <v>1</v>
      </c>
      <c r="AV1090" t="s">
        <v>447</v>
      </c>
      <c r="BX1090" t="s">
        <v>7110</v>
      </c>
      <c r="BZ1090" t="s">
        <v>6551</v>
      </c>
    </row>
    <row r="1091" spans="1:79" x14ac:dyDescent="0.25">
      <c r="A1091" s="1">
        <v>1089</v>
      </c>
      <c r="B1091" t="s">
        <v>7112</v>
      </c>
      <c r="C1091" t="s">
        <v>5368</v>
      </c>
      <c r="D1091">
        <v>204</v>
      </c>
      <c r="E1091" t="s">
        <v>100</v>
      </c>
      <c r="F1091" t="s">
        <v>3833</v>
      </c>
      <c r="G1091" t="s">
        <v>116</v>
      </c>
      <c r="H1091" t="s">
        <v>2308</v>
      </c>
      <c r="I1091" t="s">
        <v>146</v>
      </c>
      <c r="J1091" s="2" t="str">
        <f t="shared" ref="J1091:J1154" si="68">LEFT(I1091, 15)</f>
        <v>{'average': 22,</v>
      </c>
      <c r="K1091" s="2" t="str">
        <f t="shared" ref="K1091:K1154" si="69">RIGHT(J1091, LEN(J1091)-FIND(":",J1091))</f>
        <v xml:space="preserve"> 22,</v>
      </c>
      <c r="L1091" s="2" t="str">
        <f t="shared" si="67"/>
        <v xml:space="preserve"> 22</v>
      </c>
      <c r="M1091" s="3">
        <f t="shared" ref="M1091:M1154" si="70">IF(ISERROR(L1091), N1091/K1091, N1091/L1091)</f>
        <v>0.18181818181818182</v>
      </c>
      <c r="N1091" s="2">
        <v>4</v>
      </c>
      <c r="O1091" t="s">
        <v>1460</v>
      </c>
      <c r="P1091">
        <v>15</v>
      </c>
      <c r="Q1091">
        <v>10</v>
      </c>
      <c r="R1091">
        <v>13</v>
      </c>
      <c r="S1091">
        <v>7</v>
      </c>
      <c r="T1091">
        <v>12</v>
      </c>
      <c r="U1091">
        <v>7</v>
      </c>
      <c r="W1091" t="s">
        <v>7113</v>
      </c>
      <c r="Y1091">
        <v>13</v>
      </c>
      <c r="AA1091" t="s">
        <v>1056</v>
      </c>
      <c r="AB1091">
        <v>0.5</v>
      </c>
      <c r="AC1091" t="s">
        <v>3835</v>
      </c>
      <c r="AD1091" t="s">
        <v>7114</v>
      </c>
      <c r="AG1091" t="s">
        <v>677</v>
      </c>
      <c r="AI1091" t="s">
        <v>94</v>
      </c>
      <c r="AJ1091" t="s">
        <v>1059</v>
      </c>
      <c r="AK1091" t="s">
        <v>605</v>
      </c>
      <c r="AL1091" t="s">
        <v>198</v>
      </c>
      <c r="AN1091" t="b">
        <v>1</v>
      </c>
      <c r="AO1091" t="b">
        <v>1</v>
      </c>
      <c r="AP1091" t="b">
        <v>1</v>
      </c>
      <c r="BF1091" t="s">
        <v>7115</v>
      </c>
      <c r="BJ1091" t="b">
        <v>1</v>
      </c>
      <c r="BX1091" t="s">
        <v>7116</v>
      </c>
      <c r="BZ1091" t="s">
        <v>6551</v>
      </c>
      <c r="CA1091" t="b">
        <v>1</v>
      </c>
    </row>
    <row r="1092" spans="1:79" x14ac:dyDescent="0.25">
      <c r="A1092" s="1">
        <v>1090</v>
      </c>
      <c r="B1092" t="s">
        <v>7117</v>
      </c>
      <c r="C1092" t="s">
        <v>5368</v>
      </c>
      <c r="D1092">
        <v>205</v>
      </c>
      <c r="E1092" t="s">
        <v>100</v>
      </c>
      <c r="F1092" t="s">
        <v>3833</v>
      </c>
      <c r="G1092" t="s">
        <v>116</v>
      </c>
      <c r="H1092" t="s">
        <v>475</v>
      </c>
      <c r="I1092" t="s">
        <v>270</v>
      </c>
      <c r="J1092" s="2" t="str">
        <f t="shared" si="68"/>
        <v>{'average': 27,</v>
      </c>
      <c r="K1092" s="2" t="str">
        <f t="shared" si="69"/>
        <v xml:space="preserve"> 27,</v>
      </c>
      <c r="L1092" s="2" t="str">
        <f t="shared" ref="L1092:L1155" si="71">REPLACE(K1092, FIND(",", K1092), 1, "")</f>
        <v xml:space="preserve"> 27</v>
      </c>
      <c r="M1092" s="3">
        <f t="shared" si="70"/>
        <v>0.18518518518518517</v>
      </c>
      <c r="N1092" s="2">
        <v>5</v>
      </c>
      <c r="O1092" t="s">
        <v>1460</v>
      </c>
      <c r="P1092">
        <v>15</v>
      </c>
      <c r="Q1092">
        <v>10</v>
      </c>
      <c r="R1092">
        <v>13</v>
      </c>
      <c r="S1092">
        <v>10</v>
      </c>
      <c r="T1092">
        <v>15</v>
      </c>
      <c r="U1092">
        <v>8</v>
      </c>
      <c r="W1092" t="s">
        <v>7118</v>
      </c>
      <c r="Y1092">
        <v>14</v>
      </c>
      <c r="AA1092" t="s">
        <v>1056</v>
      </c>
      <c r="AB1092" s="6">
        <v>2</v>
      </c>
      <c r="AC1092" t="s">
        <v>3835</v>
      </c>
      <c r="AD1092" t="s">
        <v>7119</v>
      </c>
      <c r="AG1092" t="s">
        <v>677</v>
      </c>
      <c r="AI1092" t="s">
        <v>294</v>
      </c>
      <c r="AJ1092" t="s">
        <v>1059</v>
      </c>
      <c r="AK1092" t="s">
        <v>110</v>
      </c>
      <c r="AL1092" t="s">
        <v>124</v>
      </c>
      <c r="AM1092" t="s">
        <v>170</v>
      </c>
      <c r="AN1092" t="b">
        <v>1</v>
      </c>
      <c r="AO1092" t="b">
        <v>1</v>
      </c>
      <c r="AP1092" t="b">
        <v>1</v>
      </c>
      <c r="AR1092" t="s">
        <v>7120</v>
      </c>
      <c r="AS1092" t="s">
        <v>4297</v>
      </c>
      <c r="AT1092" t="s">
        <v>349</v>
      </c>
      <c r="BF1092" t="s">
        <v>7121</v>
      </c>
      <c r="BX1092" t="s">
        <v>7122</v>
      </c>
      <c r="BZ1092" t="s">
        <v>6551</v>
      </c>
    </row>
    <row r="1093" spans="1:79" x14ac:dyDescent="0.25">
      <c r="A1093" s="1">
        <v>1091</v>
      </c>
      <c r="B1093" t="s">
        <v>7123</v>
      </c>
      <c r="C1093" t="s">
        <v>5368</v>
      </c>
      <c r="D1093">
        <v>347</v>
      </c>
      <c r="E1093" t="s">
        <v>100</v>
      </c>
      <c r="F1093" t="s">
        <v>1000</v>
      </c>
      <c r="G1093" t="s">
        <v>1305</v>
      </c>
      <c r="H1093" t="s">
        <v>190</v>
      </c>
      <c r="I1093" t="s">
        <v>191</v>
      </c>
      <c r="J1093" s="2" t="str">
        <f t="shared" si="68"/>
        <v>{'average': 40,</v>
      </c>
      <c r="K1093" s="2" t="str">
        <f t="shared" si="69"/>
        <v xml:space="preserve"> 40,</v>
      </c>
      <c r="L1093" s="2" t="str">
        <f t="shared" si="71"/>
        <v xml:space="preserve"> 40</v>
      </c>
      <c r="M1093" s="3" t="e">
        <f t="shared" si="70"/>
        <v>#VALUE!</v>
      </c>
      <c r="N1093" s="2" t="e">
        <v>#VALUE!</v>
      </c>
      <c r="O1093" t="s">
        <v>105</v>
      </c>
      <c r="P1093">
        <v>9</v>
      </c>
      <c r="Q1093">
        <v>14</v>
      </c>
      <c r="R1093">
        <v>11</v>
      </c>
      <c r="S1093">
        <v>17</v>
      </c>
      <c r="T1093">
        <v>12</v>
      </c>
      <c r="U1093">
        <v>11</v>
      </c>
      <c r="V1093" t="s">
        <v>431</v>
      </c>
      <c r="W1093" t="s">
        <v>432</v>
      </c>
      <c r="Y1093">
        <v>11</v>
      </c>
      <c r="AA1093" t="s">
        <v>451</v>
      </c>
      <c r="AB1093" s="6">
        <v>6</v>
      </c>
      <c r="AD1093" t="s">
        <v>3554</v>
      </c>
      <c r="AJ1093" t="s">
        <v>453</v>
      </c>
      <c r="AK1093" t="s">
        <v>197</v>
      </c>
      <c r="AL1093" t="s">
        <v>198</v>
      </c>
      <c r="AN1093" t="b">
        <v>1</v>
      </c>
      <c r="AO1093" t="b">
        <v>1</v>
      </c>
      <c r="AR1093" t="s">
        <v>7124</v>
      </c>
      <c r="AS1093" t="s">
        <v>200</v>
      </c>
      <c r="BF1093" t="s">
        <v>7125</v>
      </c>
      <c r="BJ1093" t="b">
        <v>1</v>
      </c>
      <c r="BL1093" t="s">
        <v>7126</v>
      </c>
      <c r="BM1093" t="s">
        <v>7127</v>
      </c>
      <c r="BX1093" t="s">
        <v>7128</v>
      </c>
      <c r="BZ1093" t="s">
        <v>5401</v>
      </c>
      <c r="CA1093" t="b">
        <v>1</v>
      </c>
    </row>
    <row r="1094" spans="1:79" x14ac:dyDescent="0.25">
      <c r="A1094" s="1">
        <v>1092</v>
      </c>
      <c r="B1094" t="s">
        <v>7129</v>
      </c>
      <c r="C1094" t="s">
        <v>5368</v>
      </c>
      <c r="D1094">
        <v>216</v>
      </c>
      <c r="E1094" t="s">
        <v>304</v>
      </c>
      <c r="F1094" t="s">
        <v>419</v>
      </c>
      <c r="G1094" t="s">
        <v>269</v>
      </c>
      <c r="H1094" t="s">
        <v>610</v>
      </c>
      <c r="I1094" t="s">
        <v>6065</v>
      </c>
      <c r="J1094" s="2" t="str">
        <f t="shared" si="68"/>
        <v>{'average': 22,</v>
      </c>
      <c r="K1094" s="2" t="str">
        <f t="shared" si="69"/>
        <v xml:space="preserve"> 22,</v>
      </c>
      <c r="L1094" s="2" t="str">
        <f t="shared" si="71"/>
        <v xml:space="preserve"> 22</v>
      </c>
      <c r="M1094" s="3">
        <f t="shared" si="70"/>
        <v>0.22727272727272727</v>
      </c>
      <c r="N1094" s="2">
        <v>5</v>
      </c>
      <c r="O1094" t="s">
        <v>2978</v>
      </c>
      <c r="P1094">
        <v>8</v>
      </c>
      <c r="Q1094">
        <v>12</v>
      </c>
      <c r="R1094">
        <v>12</v>
      </c>
      <c r="S1094">
        <v>7</v>
      </c>
      <c r="T1094">
        <v>10</v>
      </c>
      <c r="U1094">
        <v>10</v>
      </c>
      <c r="W1094" t="s">
        <v>5888</v>
      </c>
      <c r="X1094" t="s">
        <v>226</v>
      </c>
      <c r="Y1094">
        <v>10</v>
      </c>
      <c r="AA1094" t="s">
        <v>7130</v>
      </c>
      <c r="AB1094">
        <v>0.5</v>
      </c>
      <c r="AC1094" t="s">
        <v>7131</v>
      </c>
      <c r="AD1094" t="s">
        <v>7132</v>
      </c>
      <c r="AG1094" t="s">
        <v>6948</v>
      </c>
      <c r="AH1094" t="s">
        <v>230</v>
      </c>
      <c r="AI1094" t="s">
        <v>155</v>
      </c>
      <c r="AJ1094" t="s">
        <v>7133</v>
      </c>
      <c r="AK1094" t="s">
        <v>1264</v>
      </c>
      <c r="AL1094" t="s">
        <v>158</v>
      </c>
      <c r="AN1094" t="b">
        <v>1</v>
      </c>
      <c r="AO1094" t="b">
        <v>1</v>
      </c>
      <c r="AP1094" t="b">
        <v>1</v>
      </c>
      <c r="AR1094" t="s">
        <v>7134</v>
      </c>
      <c r="AS1094" t="s">
        <v>314</v>
      </c>
      <c r="AU1094" t="s">
        <v>526</v>
      </c>
      <c r="AV1094" t="s">
        <v>389</v>
      </c>
      <c r="AX1094" t="s">
        <v>634</v>
      </c>
      <c r="BF1094" t="s">
        <v>7135</v>
      </c>
      <c r="BJ1094" t="b">
        <v>1</v>
      </c>
      <c r="BL1094" t="s">
        <v>7136</v>
      </c>
      <c r="BX1094" t="s">
        <v>7137</v>
      </c>
      <c r="BZ1094" t="s">
        <v>5388</v>
      </c>
    </row>
    <row r="1095" spans="1:79" x14ac:dyDescent="0.25">
      <c r="A1095" s="1">
        <v>1093</v>
      </c>
      <c r="B1095" t="s">
        <v>7138</v>
      </c>
      <c r="C1095" t="s">
        <v>5368</v>
      </c>
      <c r="D1095">
        <v>212</v>
      </c>
      <c r="E1095" t="s">
        <v>304</v>
      </c>
      <c r="F1095" t="s">
        <v>419</v>
      </c>
      <c r="G1095" t="s">
        <v>202</v>
      </c>
      <c r="H1095" t="s">
        <v>132</v>
      </c>
      <c r="I1095" t="s">
        <v>4047</v>
      </c>
      <c r="J1095" s="2" t="str">
        <f t="shared" si="68"/>
        <v xml:space="preserve">{'average': 9, </v>
      </c>
      <c r="K1095" s="2" t="str">
        <f t="shared" si="69"/>
        <v xml:space="preserve"> 9, </v>
      </c>
      <c r="L1095" s="2" t="str">
        <f t="shared" si="71"/>
        <v xml:space="preserve"> 9 </v>
      </c>
      <c r="M1095" s="3">
        <f t="shared" si="70"/>
        <v>0.22222222222222221</v>
      </c>
      <c r="N1095" s="2">
        <v>2</v>
      </c>
      <c r="O1095" t="s">
        <v>105</v>
      </c>
      <c r="P1095">
        <v>7</v>
      </c>
      <c r="Q1095">
        <v>15</v>
      </c>
      <c r="R1095">
        <v>12</v>
      </c>
      <c r="S1095">
        <v>8</v>
      </c>
      <c r="T1095">
        <v>11</v>
      </c>
      <c r="U1095">
        <v>10</v>
      </c>
      <c r="X1095" t="s">
        <v>226</v>
      </c>
      <c r="Y1095">
        <v>10</v>
      </c>
      <c r="Z1095" t="s">
        <v>86</v>
      </c>
      <c r="AA1095" t="s">
        <v>5664</v>
      </c>
      <c r="AB1095">
        <v>0.5</v>
      </c>
      <c r="AC1095" t="s">
        <v>7139</v>
      </c>
      <c r="AD1095" t="s">
        <v>7140</v>
      </c>
      <c r="AG1095" t="s">
        <v>2099</v>
      </c>
      <c r="AH1095" t="s">
        <v>230</v>
      </c>
      <c r="AJ1095" t="s">
        <v>5667</v>
      </c>
      <c r="AK1095" t="s">
        <v>2414</v>
      </c>
      <c r="AL1095" t="s">
        <v>158</v>
      </c>
      <c r="AN1095" t="b">
        <v>1</v>
      </c>
      <c r="AO1095" t="b">
        <v>1</v>
      </c>
      <c r="AP1095" t="b">
        <v>1</v>
      </c>
      <c r="AU1095" t="s">
        <v>429</v>
      </c>
      <c r="BF1095" t="s">
        <v>7141</v>
      </c>
      <c r="BJ1095" t="b">
        <v>1</v>
      </c>
      <c r="BX1095" t="s">
        <v>7142</v>
      </c>
    </row>
    <row r="1096" spans="1:79" x14ac:dyDescent="0.25">
      <c r="A1096" s="1">
        <v>1094</v>
      </c>
      <c r="B1096" t="s">
        <v>7143</v>
      </c>
      <c r="C1096" t="s">
        <v>5368</v>
      </c>
      <c r="D1096">
        <v>332</v>
      </c>
      <c r="E1096" t="s">
        <v>77</v>
      </c>
      <c r="F1096" t="s">
        <v>797</v>
      </c>
      <c r="G1096" t="s">
        <v>79</v>
      </c>
      <c r="H1096" t="s">
        <v>475</v>
      </c>
      <c r="I1096" t="s">
        <v>1563</v>
      </c>
      <c r="J1096" s="2" t="str">
        <f t="shared" si="68"/>
        <v>{'average': 126</v>
      </c>
      <c r="K1096" s="2" t="str">
        <f t="shared" si="69"/>
        <v xml:space="preserve"> 126</v>
      </c>
      <c r="L1096" s="2" t="e">
        <f t="shared" si="71"/>
        <v>#VALUE!</v>
      </c>
      <c r="M1096" s="3">
        <f t="shared" si="70"/>
        <v>0.43650793650793651</v>
      </c>
      <c r="N1096" s="2">
        <v>55</v>
      </c>
      <c r="O1096" t="s">
        <v>308</v>
      </c>
      <c r="P1096">
        <v>24</v>
      </c>
      <c r="Q1096">
        <v>9</v>
      </c>
      <c r="R1096">
        <v>21</v>
      </c>
      <c r="S1096">
        <v>3</v>
      </c>
      <c r="T1096">
        <v>11</v>
      </c>
      <c r="U1096">
        <v>6</v>
      </c>
      <c r="Y1096">
        <v>10</v>
      </c>
      <c r="AB1096" s="6">
        <v>6</v>
      </c>
      <c r="AC1096" t="s">
        <v>7144</v>
      </c>
      <c r="AD1096" t="s">
        <v>7145</v>
      </c>
      <c r="AK1096" t="s">
        <v>605</v>
      </c>
      <c r="AL1096" t="s">
        <v>97</v>
      </c>
      <c r="AM1096" t="s">
        <v>787</v>
      </c>
      <c r="AN1096" t="b">
        <v>1</v>
      </c>
      <c r="AO1096" t="b">
        <v>1</v>
      </c>
      <c r="BF1096" t="s">
        <v>7146</v>
      </c>
      <c r="BJ1096" t="b">
        <v>1</v>
      </c>
      <c r="BX1096" t="s">
        <v>7147</v>
      </c>
      <c r="BZ1096" t="s">
        <v>5395</v>
      </c>
      <c r="CA1096" t="b">
        <v>1</v>
      </c>
    </row>
    <row r="1097" spans="1:79" x14ac:dyDescent="0.25">
      <c r="A1097" s="1">
        <v>1095</v>
      </c>
      <c r="B1097" t="s">
        <v>7148</v>
      </c>
      <c r="C1097" t="s">
        <v>5368</v>
      </c>
      <c r="D1097">
        <v>60</v>
      </c>
      <c r="E1097" t="s">
        <v>304</v>
      </c>
      <c r="F1097" t="s">
        <v>474</v>
      </c>
      <c r="G1097" t="s">
        <v>109</v>
      </c>
      <c r="H1097" t="s">
        <v>7149</v>
      </c>
      <c r="I1097" t="s">
        <v>4047</v>
      </c>
      <c r="J1097" s="2" t="str">
        <f t="shared" si="68"/>
        <v xml:space="preserve">{'average': 9, </v>
      </c>
      <c r="K1097" s="2" t="str">
        <f t="shared" si="69"/>
        <v xml:space="preserve"> 9, </v>
      </c>
      <c r="L1097" s="2" t="str">
        <f t="shared" si="71"/>
        <v xml:space="preserve"> 9 </v>
      </c>
      <c r="M1097" s="3">
        <f t="shared" si="70"/>
        <v>0.22222222222222221</v>
      </c>
      <c r="N1097" s="2">
        <v>2</v>
      </c>
      <c r="O1097" t="s">
        <v>528</v>
      </c>
      <c r="P1097">
        <v>10</v>
      </c>
      <c r="Q1097">
        <v>9</v>
      </c>
      <c r="R1097">
        <v>13</v>
      </c>
      <c r="S1097">
        <v>3</v>
      </c>
      <c r="T1097">
        <v>8</v>
      </c>
      <c r="U1097">
        <v>4</v>
      </c>
      <c r="X1097" t="s">
        <v>226</v>
      </c>
      <c r="Y1097">
        <v>9</v>
      </c>
      <c r="Z1097" t="s">
        <v>479</v>
      </c>
      <c r="AA1097" t="s">
        <v>480</v>
      </c>
      <c r="AB1097">
        <v>0.125</v>
      </c>
      <c r="AD1097" t="s">
        <v>7150</v>
      </c>
      <c r="AH1097" t="s">
        <v>230</v>
      </c>
      <c r="AJ1097" t="s">
        <v>483</v>
      </c>
      <c r="AK1097" t="s">
        <v>123</v>
      </c>
      <c r="AL1097" t="s">
        <v>124</v>
      </c>
      <c r="AN1097" t="b">
        <v>1</v>
      </c>
      <c r="AO1097" t="b">
        <v>1</v>
      </c>
      <c r="AP1097" t="b">
        <v>1</v>
      </c>
      <c r="AU1097" t="s">
        <v>361</v>
      </c>
      <c r="AV1097" t="s">
        <v>565</v>
      </c>
      <c r="BF1097" t="s">
        <v>7151</v>
      </c>
      <c r="BX1097" t="s">
        <v>7152</v>
      </c>
    </row>
    <row r="1098" spans="1:79" x14ac:dyDescent="0.25">
      <c r="A1098" s="1">
        <v>1096</v>
      </c>
      <c r="B1098" t="s">
        <v>7153</v>
      </c>
      <c r="C1098" t="s">
        <v>5368</v>
      </c>
      <c r="D1098">
        <v>213</v>
      </c>
      <c r="E1098" t="s">
        <v>130</v>
      </c>
      <c r="F1098" t="s">
        <v>78</v>
      </c>
      <c r="G1098" t="s">
        <v>287</v>
      </c>
      <c r="H1098" t="s">
        <v>132</v>
      </c>
      <c r="I1098" t="s">
        <v>2962</v>
      </c>
      <c r="J1098" s="2" t="str">
        <f t="shared" si="68"/>
        <v>{'average': 68,</v>
      </c>
      <c r="K1098" s="2" t="str">
        <f t="shared" si="69"/>
        <v xml:space="preserve"> 68,</v>
      </c>
      <c r="L1098" s="2" t="str">
        <f t="shared" si="71"/>
        <v xml:space="preserve"> 68</v>
      </c>
      <c r="M1098" s="3">
        <f t="shared" si="70"/>
        <v>0.35294117647058826</v>
      </c>
      <c r="N1098" s="2">
        <v>24</v>
      </c>
      <c r="O1098" t="s">
        <v>7154</v>
      </c>
      <c r="P1098">
        <v>17</v>
      </c>
      <c r="Q1098">
        <v>16</v>
      </c>
      <c r="R1098">
        <v>17</v>
      </c>
      <c r="S1098">
        <v>7</v>
      </c>
      <c r="T1098">
        <v>12</v>
      </c>
      <c r="U1098">
        <v>8</v>
      </c>
      <c r="X1098" t="s">
        <v>226</v>
      </c>
      <c r="Y1098">
        <v>11</v>
      </c>
      <c r="AA1098" t="s">
        <v>205</v>
      </c>
      <c r="AB1098" s="6">
        <v>3</v>
      </c>
      <c r="AC1098" t="s">
        <v>7155</v>
      </c>
      <c r="AD1098" t="s">
        <v>7156</v>
      </c>
      <c r="AH1098" t="s">
        <v>230</v>
      </c>
      <c r="AI1098" t="s">
        <v>94</v>
      </c>
      <c r="AJ1098" t="s">
        <v>208</v>
      </c>
      <c r="AK1098" t="s">
        <v>110</v>
      </c>
      <c r="AL1098" t="s">
        <v>373</v>
      </c>
      <c r="AN1098" t="b">
        <v>1</v>
      </c>
      <c r="AO1098" t="b">
        <v>1</v>
      </c>
      <c r="AP1098" t="b">
        <v>1</v>
      </c>
      <c r="BF1098" t="s">
        <v>7157</v>
      </c>
      <c r="BJ1098" t="b">
        <v>1</v>
      </c>
      <c r="BX1098" t="s">
        <v>7158</v>
      </c>
      <c r="BZ1098" t="s">
        <v>6809</v>
      </c>
      <c r="CA1098" t="b">
        <v>1</v>
      </c>
    </row>
    <row r="1099" spans="1:79" x14ac:dyDescent="0.25">
      <c r="A1099" s="1">
        <v>1097</v>
      </c>
      <c r="B1099" t="s">
        <v>7159</v>
      </c>
      <c r="C1099" t="s">
        <v>5368</v>
      </c>
      <c r="D1099">
        <v>146</v>
      </c>
      <c r="E1099" t="s">
        <v>130</v>
      </c>
      <c r="F1099" t="s">
        <v>419</v>
      </c>
      <c r="G1099" t="s">
        <v>202</v>
      </c>
      <c r="H1099" t="s">
        <v>162</v>
      </c>
      <c r="I1099" t="s">
        <v>7160</v>
      </c>
      <c r="J1099" s="2" t="str">
        <f t="shared" si="68"/>
        <v>{'average': 229</v>
      </c>
      <c r="K1099" s="2" t="str">
        <f t="shared" si="69"/>
        <v xml:space="preserve"> 229</v>
      </c>
      <c r="L1099" s="2" t="e">
        <f t="shared" si="71"/>
        <v>#VALUE!</v>
      </c>
      <c r="M1099" s="3">
        <f t="shared" si="70"/>
        <v>0.59388646288209612</v>
      </c>
      <c r="N1099" s="2">
        <v>136</v>
      </c>
      <c r="O1099" t="s">
        <v>7161</v>
      </c>
      <c r="P1099">
        <v>22</v>
      </c>
      <c r="Q1099">
        <v>12</v>
      </c>
      <c r="R1099">
        <v>26</v>
      </c>
      <c r="S1099">
        <v>18</v>
      </c>
      <c r="T1099">
        <v>17</v>
      </c>
      <c r="U1099">
        <v>18</v>
      </c>
      <c r="V1099" t="s">
        <v>7162</v>
      </c>
      <c r="X1099" t="s">
        <v>166</v>
      </c>
      <c r="Y1099">
        <v>13</v>
      </c>
      <c r="Z1099" t="s">
        <v>7163</v>
      </c>
      <c r="AA1099" t="s">
        <v>7164</v>
      </c>
      <c r="AB1099" s="6">
        <v>11</v>
      </c>
      <c r="AC1099" t="s">
        <v>7165</v>
      </c>
      <c r="AD1099" t="s">
        <v>7166</v>
      </c>
      <c r="AG1099" t="s">
        <v>1465</v>
      </c>
      <c r="AH1099" t="s">
        <v>93</v>
      </c>
      <c r="AI1099" t="s">
        <v>94</v>
      </c>
      <c r="AJ1099" t="s">
        <v>7167</v>
      </c>
      <c r="AK1099" t="s">
        <v>605</v>
      </c>
      <c r="AL1099" t="s">
        <v>492</v>
      </c>
      <c r="AM1099" t="s">
        <v>787</v>
      </c>
      <c r="AN1099" t="b">
        <v>1</v>
      </c>
      <c r="AO1099" t="b">
        <v>1</v>
      </c>
      <c r="AP1099" t="b">
        <v>1</v>
      </c>
      <c r="AR1099" t="s">
        <v>7168</v>
      </c>
      <c r="AS1099" t="s">
        <v>314</v>
      </c>
      <c r="AT1099" t="s">
        <v>428</v>
      </c>
      <c r="BD1099" t="s">
        <v>6059</v>
      </c>
      <c r="BF1099" t="s">
        <v>7169</v>
      </c>
      <c r="BL1099" t="s">
        <v>6061</v>
      </c>
      <c r="BM1099" t="s">
        <v>7170</v>
      </c>
      <c r="BX1099" t="s">
        <v>7171</v>
      </c>
      <c r="BZ1099" t="s">
        <v>6178</v>
      </c>
    </row>
    <row r="1100" spans="1:79" x14ac:dyDescent="0.25">
      <c r="A1100" s="1">
        <v>1098</v>
      </c>
      <c r="B1100" t="s">
        <v>7172</v>
      </c>
      <c r="C1100" t="s">
        <v>5368</v>
      </c>
      <c r="D1100">
        <v>61</v>
      </c>
      <c r="E1100" t="s">
        <v>130</v>
      </c>
      <c r="F1100" t="s">
        <v>474</v>
      </c>
      <c r="G1100" t="s">
        <v>109</v>
      </c>
      <c r="H1100" t="s">
        <v>80</v>
      </c>
      <c r="I1100" t="s">
        <v>4956</v>
      </c>
      <c r="J1100" s="2" t="str">
        <f t="shared" si="68"/>
        <v>{'average': 189</v>
      </c>
      <c r="K1100" s="2" t="str">
        <f t="shared" si="69"/>
        <v xml:space="preserve"> 189</v>
      </c>
      <c r="L1100" s="2" t="e">
        <f t="shared" si="71"/>
        <v>#VALUE!</v>
      </c>
      <c r="M1100" s="3">
        <f t="shared" si="70"/>
        <v>0.47619047619047616</v>
      </c>
      <c r="N1100" s="2">
        <v>90</v>
      </c>
      <c r="O1100" t="s">
        <v>308</v>
      </c>
      <c r="P1100">
        <v>18</v>
      </c>
      <c r="Q1100">
        <v>20</v>
      </c>
      <c r="R1100">
        <v>20</v>
      </c>
      <c r="S1100">
        <v>18</v>
      </c>
      <c r="T1100">
        <v>16</v>
      </c>
      <c r="U1100">
        <v>20</v>
      </c>
      <c r="V1100" t="s">
        <v>7173</v>
      </c>
      <c r="X1100" t="s">
        <v>515</v>
      </c>
      <c r="Y1100">
        <v>13</v>
      </c>
      <c r="Z1100" t="s">
        <v>561</v>
      </c>
      <c r="AA1100" t="s">
        <v>5680</v>
      </c>
      <c r="AB1100" s="6">
        <v>16</v>
      </c>
      <c r="AC1100" t="s">
        <v>7174</v>
      </c>
      <c r="AD1100" t="s">
        <v>7175</v>
      </c>
      <c r="AG1100" t="s">
        <v>5171</v>
      </c>
      <c r="AH1100" t="s">
        <v>79</v>
      </c>
      <c r="AI1100" t="s">
        <v>7176</v>
      </c>
      <c r="AJ1100" t="s">
        <v>5684</v>
      </c>
      <c r="AK1100" t="s">
        <v>372</v>
      </c>
      <c r="AL1100" t="s">
        <v>97</v>
      </c>
      <c r="AM1100" t="s">
        <v>170</v>
      </c>
      <c r="AN1100" t="b">
        <v>1</v>
      </c>
      <c r="AO1100" t="b">
        <v>1</v>
      </c>
      <c r="AP1100" t="b">
        <v>1</v>
      </c>
      <c r="AU1100" t="s">
        <v>361</v>
      </c>
      <c r="AV1100" t="s">
        <v>389</v>
      </c>
      <c r="AW1100" t="s">
        <v>7177</v>
      </c>
      <c r="BF1100" t="s">
        <v>7178</v>
      </c>
      <c r="BJ1100" t="b">
        <v>1</v>
      </c>
      <c r="BL1100" t="s">
        <v>7179</v>
      </c>
      <c r="BX1100" t="s">
        <v>7180</v>
      </c>
    </row>
    <row r="1101" spans="1:79" x14ac:dyDescent="0.25">
      <c r="A1101" s="1">
        <v>1099</v>
      </c>
      <c r="B1101" t="s">
        <v>7181</v>
      </c>
      <c r="C1101" t="s">
        <v>5368</v>
      </c>
      <c r="D1101">
        <v>332</v>
      </c>
      <c r="E1101" t="s">
        <v>100</v>
      </c>
      <c r="F1101" t="s">
        <v>797</v>
      </c>
      <c r="G1101" t="s">
        <v>79</v>
      </c>
      <c r="H1101" t="s">
        <v>117</v>
      </c>
      <c r="I1101" t="s">
        <v>4415</v>
      </c>
      <c r="J1101" s="2" t="str">
        <f t="shared" si="68"/>
        <v xml:space="preserve">{'average': 5, </v>
      </c>
      <c r="K1101" s="2" t="str">
        <f t="shared" si="69"/>
        <v xml:space="preserve"> 5, </v>
      </c>
      <c r="L1101" s="2" t="str">
        <f t="shared" si="71"/>
        <v xml:space="preserve"> 5 </v>
      </c>
      <c r="M1101" s="3">
        <f t="shared" si="70"/>
        <v>0.2</v>
      </c>
      <c r="N1101" s="2">
        <v>1</v>
      </c>
      <c r="O1101" t="s">
        <v>308</v>
      </c>
      <c r="P1101">
        <v>13</v>
      </c>
      <c r="Q1101">
        <v>14</v>
      </c>
      <c r="R1101">
        <v>12</v>
      </c>
      <c r="S1101">
        <v>3</v>
      </c>
      <c r="T1101">
        <v>12</v>
      </c>
      <c r="U1101">
        <v>7</v>
      </c>
      <c r="W1101" t="s">
        <v>392</v>
      </c>
      <c r="Y1101">
        <v>13</v>
      </c>
      <c r="AB1101">
        <v>0.125</v>
      </c>
      <c r="AC1101" t="s">
        <v>7182</v>
      </c>
      <c r="AD1101" t="s">
        <v>7183</v>
      </c>
      <c r="AG1101" t="s">
        <v>1214</v>
      </c>
      <c r="AK1101" t="s">
        <v>197</v>
      </c>
      <c r="AL1101" t="s">
        <v>124</v>
      </c>
      <c r="AM1101" t="s">
        <v>787</v>
      </c>
      <c r="AN1101" t="b">
        <v>1</v>
      </c>
      <c r="AO1101" t="b">
        <v>1</v>
      </c>
      <c r="AP1101" t="b">
        <v>1</v>
      </c>
      <c r="BF1101" t="s">
        <v>7184</v>
      </c>
      <c r="BJ1101" t="b">
        <v>1</v>
      </c>
      <c r="BX1101" t="s">
        <v>7185</v>
      </c>
      <c r="BZ1101" t="s">
        <v>7186</v>
      </c>
      <c r="CA1101" t="b">
        <v>1</v>
      </c>
    </row>
    <row r="1102" spans="1:79" x14ac:dyDescent="0.25">
      <c r="A1102" s="1">
        <v>1100</v>
      </c>
      <c r="B1102" t="s">
        <v>7187</v>
      </c>
      <c r="C1102" t="s">
        <v>5368</v>
      </c>
      <c r="D1102">
        <v>214</v>
      </c>
      <c r="E1102" t="s">
        <v>100</v>
      </c>
      <c r="F1102" t="s">
        <v>78</v>
      </c>
      <c r="G1102" t="s">
        <v>287</v>
      </c>
      <c r="H1102" t="s">
        <v>319</v>
      </c>
      <c r="I1102" t="s">
        <v>1777</v>
      </c>
      <c r="J1102" s="2" t="str">
        <f t="shared" si="68"/>
        <v>{'average': 127</v>
      </c>
      <c r="K1102" s="2" t="str">
        <f t="shared" si="69"/>
        <v xml:space="preserve"> 127</v>
      </c>
      <c r="L1102" s="2" t="e">
        <f t="shared" si="71"/>
        <v>#VALUE!</v>
      </c>
      <c r="M1102" s="3">
        <f t="shared" si="70"/>
        <v>0.40157480314960631</v>
      </c>
      <c r="N1102" s="2">
        <v>51</v>
      </c>
      <c r="O1102" t="s">
        <v>105</v>
      </c>
      <c r="P1102">
        <v>10</v>
      </c>
      <c r="Q1102">
        <v>15</v>
      </c>
      <c r="R1102">
        <v>16</v>
      </c>
      <c r="S1102">
        <v>12</v>
      </c>
      <c r="T1102">
        <v>13</v>
      </c>
      <c r="U1102">
        <v>15</v>
      </c>
      <c r="W1102" t="s">
        <v>7188</v>
      </c>
      <c r="X1102" t="s">
        <v>226</v>
      </c>
      <c r="Y1102">
        <v>14</v>
      </c>
      <c r="AA1102" t="s">
        <v>205</v>
      </c>
      <c r="AB1102" s="6">
        <v>6</v>
      </c>
      <c r="AC1102" t="s">
        <v>7189</v>
      </c>
      <c r="AD1102" t="s">
        <v>7190</v>
      </c>
      <c r="AH1102" t="s">
        <v>230</v>
      </c>
      <c r="AI1102" t="s">
        <v>94</v>
      </c>
      <c r="AJ1102" t="s">
        <v>208</v>
      </c>
      <c r="AK1102" t="s">
        <v>113</v>
      </c>
      <c r="AL1102" t="s">
        <v>111</v>
      </c>
      <c r="AM1102" t="s">
        <v>2887</v>
      </c>
      <c r="AN1102" t="b">
        <v>1</v>
      </c>
      <c r="AO1102" t="b">
        <v>1</v>
      </c>
      <c r="AP1102" t="b">
        <v>1</v>
      </c>
      <c r="BF1102" t="s">
        <v>7191</v>
      </c>
      <c r="BJ1102" t="b">
        <v>1</v>
      </c>
      <c r="BX1102" t="s">
        <v>7192</v>
      </c>
      <c r="BZ1102" t="s">
        <v>5421</v>
      </c>
      <c r="CA1102" t="b">
        <v>1</v>
      </c>
    </row>
    <row r="1103" spans="1:79" x14ac:dyDescent="0.25">
      <c r="A1103" s="1">
        <v>1101</v>
      </c>
      <c r="B1103" t="s">
        <v>7193</v>
      </c>
      <c r="C1103" t="s">
        <v>5368</v>
      </c>
      <c r="D1103">
        <v>218</v>
      </c>
      <c r="E1103" t="s">
        <v>100</v>
      </c>
      <c r="F1103" t="s">
        <v>3726</v>
      </c>
      <c r="G1103" t="s">
        <v>116</v>
      </c>
      <c r="H1103" t="s">
        <v>610</v>
      </c>
      <c r="I1103" t="s">
        <v>719</v>
      </c>
      <c r="J1103" s="2" t="str">
        <f t="shared" si="68"/>
        <v>{'average': 11,</v>
      </c>
      <c r="K1103" s="2" t="str">
        <f t="shared" si="69"/>
        <v xml:space="preserve"> 11,</v>
      </c>
      <c r="L1103" s="2" t="str">
        <f t="shared" si="71"/>
        <v xml:space="preserve"> 11</v>
      </c>
      <c r="M1103" s="3">
        <f t="shared" si="70"/>
        <v>0.18181818181818182</v>
      </c>
      <c r="N1103" s="2">
        <v>2</v>
      </c>
      <c r="O1103" t="s">
        <v>2154</v>
      </c>
      <c r="P1103">
        <v>10</v>
      </c>
      <c r="Q1103">
        <v>13</v>
      </c>
      <c r="R1103">
        <v>12</v>
      </c>
      <c r="S1103">
        <v>11</v>
      </c>
      <c r="T1103">
        <v>11</v>
      </c>
      <c r="U1103">
        <v>12</v>
      </c>
      <c r="W1103" t="s">
        <v>3669</v>
      </c>
      <c r="Y1103">
        <v>12</v>
      </c>
      <c r="AA1103" t="s">
        <v>3857</v>
      </c>
      <c r="AB1103">
        <v>0.125</v>
      </c>
      <c r="AC1103" t="s">
        <v>7194</v>
      </c>
      <c r="AD1103" t="s">
        <v>7195</v>
      </c>
      <c r="AG1103" t="s">
        <v>1465</v>
      </c>
      <c r="AJ1103" t="s">
        <v>3860</v>
      </c>
      <c r="AK1103" t="s">
        <v>197</v>
      </c>
      <c r="AL1103" t="s">
        <v>198</v>
      </c>
      <c r="AN1103" t="b">
        <v>1</v>
      </c>
      <c r="AO1103" t="b">
        <v>1</v>
      </c>
      <c r="AP1103" t="b">
        <v>1</v>
      </c>
      <c r="BF1103" t="s">
        <v>7196</v>
      </c>
      <c r="BJ1103" t="b">
        <v>1</v>
      </c>
      <c r="BX1103" t="s">
        <v>7197</v>
      </c>
      <c r="BZ1103" t="s">
        <v>6178</v>
      </c>
      <c r="CA1103" t="b">
        <v>1</v>
      </c>
    </row>
    <row r="1104" spans="1:79" x14ac:dyDescent="0.25">
      <c r="A1104" s="1">
        <v>1102</v>
      </c>
      <c r="B1104" t="s">
        <v>7198</v>
      </c>
      <c r="C1104" t="s">
        <v>5368</v>
      </c>
      <c r="D1104">
        <v>219</v>
      </c>
      <c r="E1104" t="s">
        <v>130</v>
      </c>
      <c r="F1104" t="s">
        <v>78</v>
      </c>
      <c r="G1104" t="s">
        <v>109</v>
      </c>
      <c r="H1104" t="s">
        <v>475</v>
      </c>
      <c r="I1104" t="s">
        <v>823</v>
      </c>
      <c r="J1104" s="2" t="str">
        <f t="shared" si="68"/>
        <v>{'average': 45,</v>
      </c>
      <c r="K1104" s="2" t="str">
        <f t="shared" si="69"/>
        <v xml:space="preserve"> 45,</v>
      </c>
      <c r="L1104" s="2" t="str">
        <f t="shared" si="71"/>
        <v xml:space="preserve"> 45</v>
      </c>
      <c r="M1104" s="3">
        <f t="shared" si="70"/>
        <v>0.26666666666666666</v>
      </c>
      <c r="N1104" s="2">
        <v>12</v>
      </c>
      <c r="O1104" t="s">
        <v>2154</v>
      </c>
      <c r="P1104">
        <v>18</v>
      </c>
      <c r="Q1104">
        <v>10</v>
      </c>
      <c r="R1104">
        <v>15</v>
      </c>
      <c r="S1104">
        <v>8</v>
      </c>
      <c r="T1104">
        <v>10</v>
      </c>
      <c r="U1104">
        <v>9</v>
      </c>
      <c r="X1104" t="s">
        <v>226</v>
      </c>
      <c r="Y1104">
        <v>10</v>
      </c>
      <c r="AA1104" t="s">
        <v>2155</v>
      </c>
      <c r="AB1104" s="6">
        <v>2</v>
      </c>
      <c r="AC1104" t="s">
        <v>2156</v>
      </c>
      <c r="AD1104" t="s">
        <v>7199</v>
      </c>
      <c r="AG1104" t="s">
        <v>1465</v>
      </c>
      <c r="AH1104" t="s">
        <v>230</v>
      </c>
      <c r="AI1104" t="s">
        <v>94</v>
      </c>
      <c r="AJ1104" t="s">
        <v>2158</v>
      </c>
      <c r="AK1104" t="s">
        <v>110</v>
      </c>
      <c r="AL1104" t="s">
        <v>373</v>
      </c>
      <c r="AN1104" t="b">
        <v>1</v>
      </c>
      <c r="AO1104" t="b">
        <v>1</v>
      </c>
      <c r="AP1104" t="b">
        <v>1</v>
      </c>
      <c r="BF1104" t="s">
        <v>7200</v>
      </c>
      <c r="BJ1104" t="b">
        <v>1</v>
      </c>
      <c r="BX1104" t="s">
        <v>7201</v>
      </c>
      <c r="BZ1104" t="s">
        <v>6178</v>
      </c>
    </row>
    <row r="1105" spans="1:79" x14ac:dyDescent="0.25">
      <c r="A1105" s="1">
        <v>1103</v>
      </c>
      <c r="B1105" t="s">
        <v>7202</v>
      </c>
      <c r="C1105" t="s">
        <v>5368</v>
      </c>
      <c r="D1105">
        <v>313</v>
      </c>
      <c r="E1105" t="s">
        <v>100</v>
      </c>
      <c r="F1105" t="s">
        <v>5614</v>
      </c>
      <c r="G1105" t="s">
        <v>269</v>
      </c>
      <c r="H1105" t="s">
        <v>80</v>
      </c>
      <c r="I1105" t="s">
        <v>2671</v>
      </c>
      <c r="J1105" s="2" t="str">
        <f t="shared" si="68"/>
        <v>{'average': 75,</v>
      </c>
      <c r="K1105" s="2" t="str">
        <f t="shared" si="69"/>
        <v xml:space="preserve"> 75,</v>
      </c>
      <c r="L1105" s="2" t="str">
        <f t="shared" si="71"/>
        <v xml:space="preserve"> 75</v>
      </c>
      <c r="M1105" s="3">
        <f t="shared" si="70"/>
        <v>0.4</v>
      </c>
      <c r="N1105" s="2">
        <v>30</v>
      </c>
      <c r="O1105" t="s">
        <v>308</v>
      </c>
      <c r="P1105">
        <v>18</v>
      </c>
      <c r="Q1105">
        <v>11</v>
      </c>
      <c r="R1105">
        <v>16</v>
      </c>
      <c r="S1105">
        <v>7</v>
      </c>
      <c r="T1105">
        <v>10</v>
      </c>
      <c r="U1105">
        <v>11</v>
      </c>
      <c r="W1105" t="s">
        <v>392</v>
      </c>
      <c r="X1105" t="s">
        <v>149</v>
      </c>
      <c r="Y1105">
        <v>13</v>
      </c>
      <c r="Z1105" t="s">
        <v>561</v>
      </c>
      <c r="AA1105" t="s">
        <v>7203</v>
      </c>
      <c r="AB1105" s="6">
        <v>5</v>
      </c>
      <c r="AC1105" t="s">
        <v>7204</v>
      </c>
      <c r="AD1105" t="s">
        <v>7205</v>
      </c>
      <c r="AG1105" t="s">
        <v>5171</v>
      </c>
      <c r="AH1105" t="s">
        <v>154</v>
      </c>
      <c r="AI1105" t="s">
        <v>4844</v>
      </c>
      <c r="AJ1105" t="s">
        <v>7206</v>
      </c>
      <c r="AK1105" t="s">
        <v>110</v>
      </c>
      <c r="AL1105" t="s">
        <v>198</v>
      </c>
      <c r="AN1105" t="b">
        <v>1</v>
      </c>
      <c r="AO1105" t="b">
        <v>1</v>
      </c>
      <c r="AP1105" t="b">
        <v>1</v>
      </c>
      <c r="AR1105" t="s">
        <v>7207</v>
      </c>
      <c r="AS1105" t="s">
        <v>314</v>
      </c>
      <c r="AU1105" t="s">
        <v>4665</v>
      </c>
      <c r="AV1105" t="s">
        <v>389</v>
      </c>
      <c r="BF1105" t="s">
        <v>7208</v>
      </c>
      <c r="BL1105" t="s">
        <v>7209</v>
      </c>
      <c r="BX1105" t="s">
        <v>7210</v>
      </c>
    </row>
    <row r="1106" spans="1:79" x14ac:dyDescent="0.25">
      <c r="A1106" s="1">
        <v>1104</v>
      </c>
      <c r="B1106" t="s">
        <v>7211</v>
      </c>
      <c r="C1106" t="s">
        <v>5368</v>
      </c>
      <c r="D1106">
        <v>220</v>
      </c>
      <c r="E1106" t="s">
        <v>100</v>
      </c>
      <c r="F1106" t="s">
        <v>286</v>
      </c>
      <c r="G1106" t="s">
        <v>116</v>
      </c>
      <c r="H1106" t="s">
        <v>541</v>
      </c>
      <c r="I1106" t="s">
        <v>1921</v>
      </c>
      <c r="J1106" s="2" t="str">
        <f t="shared" si="68"/>
        <v>{'average': 58,</v>
      </c>
      <c r="K1106" s="2" t="str">
        <f t="shared" si="69"/>
        <v xml:space="preserve"> 58,</v>
      </c>
      <c r="L1106" s="2" t="str">
        <f t="shared" si="71"/>
        <v xml:space="preserve"> 58</v>
      </c>
      <c r="M1106" s="3">
        <f t="shared" si="70"/>
        <v>0.31034482758620691</v>
      </c>
      <c r="N1106" s="2">
        <v>18</v>
      </c>
      <c r="O1106" t="s">
        <v>1028</v>
      </c>
      <c r="P1106">
        <v>17</v>
      </c>
      <c r="Q1106">
        <v>12</v>
      </c>
      <c r="R1106">
        <v>15</v>
      </c>
      <c r="S1106">
        <v>5</v>
      </c>
      <c r="T1106">
        <v>13</v>
      </c>
      <c r="U1106">
        <v>8</v>
      </c>
      <c r="W1106" t="s">
        <v>1029</v>
      </c>
      <c r="X1106" t="s">
        <v>226</v>
      </c>
      <c r="Y1106">
        <v>11</v>
      </c>
      <c r="AB1106" s="6">
        <v>2</v>
      </c>
      <c r="AC1106" t="s">
        <v>7212</v>
      </c>
      <c r="AD1106" t="s">
        <v>1031</v>
      </c>
      <c r="AG1106" t="s">
        <v>1032</v>
      </c>
      <c r="AH1106" t="s">
        <v>230</v>
      </c>
      <c r="AK1106" t="s">
        <v>1033</v>
      </c>
      <c r="AL1106" t="s">
        <v>124</v>
      </c>
      <c r="AM1106" t="s">
        <v>828</v>
      </c>
      <c r="AN1106" t="b">
        <v>1</v>
      </c>
      <c r="AO1106" t="b">
        <v>1</v>
      </c>
      <c r="AP1106" t="b">
        <v>1</v>
      </c>
      <c r="AU1106" t="s">
        <v>178</v>
      </c>
      <c r="AV1106" t="s">
        <v>787</v>
      </c>
      <c r="BF1106" t="s">
        <v>7213</v>
      </c>
      <c r="BJ1106" t="b">
        <v>1</v>
      </c>
      <c r="BX1106" t="s">
        <v>7214</v>
      </c>
      <c r="BZ1106" t="s">
        <v>6169</v>
      </c>
    </row>
    <row r="1107" spans="1:79" x14ac:dyDescent="0.25">
      <c r="A1107" s="1">
        <v>1105</v>
      </c>
      <c r="B1107" t="s">
        <v>7215</v>
      </c>
      <c r="C1107" t="s">
        <v>5368</v>
      </c>
      <c r="D1107">
        <v>222</v>
      </c>
      <c r="E1107" t="s">
        <v>100</v>
      </c>
      <c r="F1107" t="s">
        <v>131</v>
      </c>
      <c r="G1107" t="s">
        <v>287</v>
      </c>
      <c r="H1107" t="s">
        <v>3521</v>
      </c>
      <c r="I1107" t="s">
        <v>3947</v>
      </c>
      <c r="J1107" s="2" t="str">
        <f t="shared" si="68"/>
        <v>{'average': 71,</v>
      </c>
      <c r="K1107" s="2" t="str">
        <f t="shared" si="69"/>
        <v xml:space="preserve"> 71,</v>
      </c>
      <c r="L1107" s="2" t="str">
        <f t="shared" si="71"/>
        <v xml:space="preserve"> 71</v>
      </c>
      <c r="M1107" s="3">
        <f t="shared" si="70"/>
        <v>0.18309859154929578</v>
      </c>
      <c r="N1107" s="2">
        <v>13</v>
      </c>
      <c r="O1107" t="s">
        <v>105</v>
      </c>
      <c r="P1107">
        <v>11</v>
      </c>
      <c r="Q1107">
        <v>12</v>
      </c>
      <c r="R1107">
        <v>12</v>
      </c>
      <c r="S1107">
        <v>19</v>
      </c>
      <c r="T1107">
        <v>17</v>
      </c>
      <c r="U1107">
        <v>17</v>
      </c>
      <c r="V1107" t="s">
        <v>4320</v>
      </c>
      <c r="W1107" t="s">
        <v>7216</v>
      </c>
      <c r="X1107" t="s">
        <v>215</v>
      </c>
      <c r="Y1107">
        <v>16</v>
      </c>
      <c r="AA1107" t="s">
        <v>7217</v>
      </c>
      <c r="AB1107" s="6">
        <v>7</v>
      </c>
      <c r="AC1107" t="s">
        <v>7218</v>
      </c>
      <c r="AD1107" t="s">
        <v>7219</v>
      </c>
      <c r="AG1107" t="s">
        <v>92</v>
      </c>
      <c r="AH1107" t="s">
        <v>219</v>
      </c>
      <c r="AI1107" t="s">
        <v>4325</v>
      </c>
      <c r="AJ1107" t="s">
        <v>7220</v>
      </c>
      <c r="AK1107" t="s">
        <v>837</v>
      </c>
      <c r="AL1107" t="s">
        <v>158</v>
      </c>
      <c r="AM1107" t="s">
        <v>1097</v>
      </c>
      <c r="AN1107" t="b">
        <v>1</v>
      </c>
      <c r="AO1107" t="b">
        <v>1</v>
      </c>
      <c r="AP1107" t="b">
        <v>1</v>
      </c>
      <c r="AR1107" t="s">
        <v>7221</v>
      </c>
      <c r="AS1107" t="s">
        <v>113</v>
      </c>
      <c r="AT1107" t="s">
        <v>125</v>
      </c>
      <c r="BE1107" t="s">
        <v>7222</v>
      </c>
      <c r="BF1107" t="s">
        <v>7223</v>
      </c>
      <c r="BX1107" t="s">
        <v>7224</v>
      </c>
      <c r="BZ1107" t="s">
        <v>5388</v>
      </c>
    </row>
    <row r="1108" spans="1:79" x14ac:dyDescent="0.25">
      <c r="A1108" s="1">
        <v>1106</v>
      </c>
      <c r="B1108" t="s">
        <v>7225</v>
      </c>
      <c r="C1108" t="s">
        <v>5368</v>
      </c>
      <c r="D1108">
        <v>222</v>
      </c>
      <c r="E1108" t="s">
        <v>100</v>
      </c>
      <c r="F1108" t="s">
        <v>131</v>
      </c>
      <c r="G1108" t="s">
        <v>287</v>
      </c>
      <c r="H1108" t="s">
        <v>3521</v>
      </c>
      <c r="I1108" t="s">
        <v>3947</v>
      </c>
      <c r="J1108" s="2" t="str">
        <f t="shared" si="68"/>
        <v>{'average': 71,</v>
      </c>
      <c r="K1108" s="2" t="str">
        <f t="shared" si="69"/>
        <v xml:space="preserve"> 71,</v>
      </c>
      <c r="L1108" s="2" t="str">
        <f t="shared" si="71"/>
        <v xml:space="preserve"> 71</v>
      </c>
      <c r="M1108" s="3">
        <f t="shared" si="70"/>
        <v>0.18309859154929578</v>
      </c>
      <c r="N1108" s="2">
        <v>13</v>
      </c>
      <c r="O1108" t="s">
        <v>105</v>
      </c>
      <c r="P1108">
        <v>11</v>
      </c>
      <c r="Q1108">
        <v>12</v>
      </c>
      <c r="R1108">
        <v>12</v>
      </c>
      <c r="S1108">
        <v>19</v>
      </c>
      <c r="T1108">
        <v>17</v>
      </c>
      <c r="U1108">
        <v>17</v>
      </c>
      <c r="V1108" t="s">
        <v>4320</v>
      </c>
      <c r="W1108" t="s">
        <v>7216</v>
      </c>
      <c r="X1108" t="s">
        <v>215</v>
      </c>
      <c r="Y1108">
        <v>16</v>
      </c>
      <c r="AA1108" t="s">
        <v>7217</v>
      </c>
      <c r="AB1108" s="6">
        <v>8</v>
      </c>
      <c r="AC1108" t="s">
        <v>7218</v>
      </c>
      <c r="AD1108" t="s">
        <v>7219</v>
      </c>
      <c r="AG1108" t="s">
        <v>92</v>
      </c>
      <c r="AH1108" t="s">
        <v>219</v>
      </c>
      <c r="AI1108" t="s">
        <v>4325</v>
      </c>
      <c r="AJ1108" t="s">
        <v>7220</v>
      </c>
      <c r="AK1108" t="s">
        <v>837</v>
      </c>
      <c r="AL1108" t="s">
        <v>158</v>
      </c>
      <c r="AM1108" t="s">
        <v>1097</v>
      </c>
      <c r="AN1108" t="b">
        <v>1</v>
      </c>
      <c r="AO1108" t="b">
        <v>1</v>
      </c>
      <c r="AP1108" t="b">
        <v>1</v>
      </c>
      <c r="AR1108" t="s">
        <v>7226</v>
      </c>
      <c r="AS1108" t="s">
        <v>7227</v>
      </c>
      <c r="AT1108" t="s">
        <v>7228</v>
      </c>
      <c r="BE1108" t="s">
        <v>7229</v>
      </c>
      <c r="BF1108" t="s">
        <v>6406</v>
      </c>
      <c r="BX1108" t="s">
        <v>7230</v>
      </c>
      <c r="BZ1108" t="s">
        <v>5388</v>
      </c>
    </row>
    <row r="1109" spans="1:79" x14ac:dyDescent="0.25">
      <c r="A1109" s="1">
        <v>1107</v>
      </c>
      <c r="B1109" t="s">
        <v>7231</v>
      </c>
      <c r="C1109" t="s">
        <v>5368</v>
      </c>
      <c r="D1109">
        <v>223</v>
      </c>
      <c r="E1109" t="s">
        <v>130</v>
      </c>
      <c r="F1109" t="s">
        <v>78</v>
      </c>
      <c r="G1109" t="s">
        <v>109</v>
      </c>
      <c r="H1109" t="s">
        <v>132</v>
      </c>
      <c r="I1109" t="s">
        <v>7232</v>
      </c>
      <c r="J1109" s="2" t="str">
        <f t="shared" si="68"/>
        <v>{'average': 76,</v>
      </c>
      <c r="K1109" s="2" t="str">
        <f t="shared" si="69"/>
        <v xml:space="preserve"> 76,</v>
      </c>
      <c r="L1109" s="2" t="str">
        <f t="shared" si="71"/>
        <v xml:space="preserve"> 76</v>
      </c>
      <c r="M1109" s="3">
        <f t="shared" si="70"/>
        <v>0.35526315789473684</v>
      </c>
      <c r="N1109" s="2">
        <v>27</v>
      </c>
      <c r="O1109" t="s">
        <v>308</v>
      </c>
      <c r="P1109">
        <v>18</v>
      </c>
      <c r="Q1109">
        <v>11</v>
      </c>
      <c r="R1109">
        <v>16</v>
      </c>
      <c r="S1109">
        <v>6</v>
      </c>
      <c r="T1109">
        <v>16</v>
      </c>
      <c r="U1109">
        <v>9</v>
      </c>
      <c r="W1109" t="s">
        <v>868</v>
      </c>
      <c r="X1109" t="s">
        <v>226</v>
      </c>
      <c r="Y1109">
        <v>17</v>
      </c>
      <c r="AA1109" t="s">
        <v>4939</v>
      </c>
      <c r="AB1109" s="6">
        <v>3</v>
      </c>
      <c r="AC1109" t="s">
        <v>7233</v>
      </c>
      <c r="AD1109" t="s">
        <v>7234</v>
      </c>
      <c r="AG1109" t="s">
        <v>7235</v>
      </c>
      <c r="AH1109" t="s">
        <v>230</v>
      </c>
      <c r="AJ1109" t="s">
        <v>4854</v>
      </c>
      <c r="AK1109" t="s">
        <v>110</v>
      </c>
      <c r="AL1109" t="s">
        <v>124</v>
      </c>
      <c r="AM1109" t="s">
        <v>787</v>
      </c>
      <c r="AN1109" t="b">
        <v>1</v>
      </c>
      <c r="AO1109" t="b">
        <v>1</v>
      </c>
      <c r="AP1109" t="b">
        <v>1</v>
      </c>
      <c r="BF1109" t="s">
        <v>7236</v>
      </c>
      <c r="BJ1109" t="b">
        <v>1</v>
      </c>
      <c r="BX1109" t="s">
        <v>7237</v>
      </c>
      <c r="BZ1109" t="s">
        <v>5388</v>
      </c>
      <c r="CA1109" t="b">
        <v>1</v>
      </c>
    </row>
    <row r="1110" spans="1:79" x14ac:dyDescent="0.25">
      <c r="A1110" s="1">
        <v>1108</v>
      </c>
      <c r="B1110" t="s">
        <v>7238</v>
      </c>
      <c r="C1110" t="s">
        <v>5368</v>
      </c>
      <c r="D1110">
        <v>273</v>
      </c>
      <c r="E1110" t="s">
        <v>130</v>
      </c>
      <c r="F1110" t="s">
        <v>352</v>
      </c>
      <c r="G1110" t="s">
        <v>287</v>
      </c>
      <c r="H1110" t="s">
        <v>541</v>
      </c>
      <c r="I1110" t="s">
        <v>3068</v>
      </c>
      <c r="J1110" s="2" t="str">
        <f t="shared" si="68"/>
        <v>{'average': 67,</v>
      </c>
      <c r="K1110" s="2" t="str">
        <f t="shared" si="69"/>
        <v xml:space="preserve"> 67,</v>
      </c>
      <c r="L1110" s="2" t="str">
        <f t="shared" si="71"/>
        <v xml:space="preserve"> 67</v>
      </c>
      <c r="M1110" s="3">
        <f t="shared" si="70"/>
        <v>0.26865671641791045</v>
      </c>
      <c r="N1110" s="2">
        <v>18</v>
      </c>
      <c r="O1110" t="s">
        <v>308</v>
      </c>
      <c r="P1110">
        <v>18</v>
      </c>
      <c r="Q1110">
        <v>11</v>
      </c>
      <c r="R1110">
        <v>15</v>
      </c>
      <c r="S1110">
        <v>6</v>
      </c>
      <c r="T1110">
        <v>8</v>
      </c>
      <c r="U1110">
        <v>5</v>
      </c>
      <c r="X1110" t="s">
        <v>226</v>
      </c>
      <c r="Y1110">
        <v>9</v>
      </c>
      <c r="AA1110" t="s">
        <v>480</v>
      </c>
      <c r="AB1110" s="6">
        <v>2</v>
      </c>
      <c r="AC1110" t="s">
        <v>7239</v>
      </c>
      <c r="AD1110" t="s">
        <v>7234</v>
      </c>
      <c r="AG1110" t="s">
        <v>2488</v>
      </c>
      <c r="AH1110" t="s">
        <v>230</v>
      </c>
      <c r="AJ1110" t="s">
        <v>483</v>
      </c>
      <c r="AK1110" t="s">
        <v>110</v>
      </c>
      <c r="AL1110" t="s">
        <v>124</v>
      </c>
      <c r="AM1110" t="s">
        <v>787</v>
      </c>
      <c r="AN1110" t="b">
        <v>1</v>
      </c>
      <c r="AO1110" t="b">
        <v>1</v>
      </c>
      <c r="AP1110" t="b">
        <v>1</v>
      </c>
      <c r="AU1110" t="s">
        <v>361</v>
      </c>
      <c r="AV1110" t="s">
        <v>394</v>
      </c>
      <c r="AX1110" t="s">
        <v>395</v>
      </c>
      <c r="BF1110" t="s">
        <v>7240</v>
      </c>
      <c r="BJ1110" t="b">
        <v>1</v>
      </c>
      <c r="BX1110" t="s">
        <v>7241</v>
      </c>
      <c r="BZ1110" t="s">
        <v>5388</v>
      </c>
    </row>
    <row r="1111" spans="1:79" x14ac:dyDescent="0.25">
      <c r="A1111" s="1">
        <v>1109</v>
      </c>
      <c r="B1111" t="s">
        <v>7242</v>
      </c>
      <c r="C1111" t="s">
        <v>5368</v>
      </c>
      <c r="D1111">
        <v>224</v>
      </c>
      <c r="E1111" t="s">
        <v>100</v>
      </c>
      <c r="F1111" t="s">
        <v>144</v>
      </c>
      <c r="G1111" t="s">
        <v>189</v>
      </c>
      <c r="H1111" t="s">
        <v>319</v>
      </c>
      <c r="I1111" t="s">
        <v>4415</v>
      </c>
      <c r="J1111" s="2" t="str">
        <f t="shared" si="68"/>
        <v xml:space="preserve">{'average': 5, </v>
      </c>
      <c r="K1111" s="2" t="str">
        <f t="shared" si="69"/>
        <v xml:space="preserve"> 5, </v>
      </c>
      <c r="L1111" s="2" t="str">
        <f t="shared" si="71"/>
        <v xml:space="preserve"> 5 </v>
      </c>
      <c r="M1111" s="3">
        <f t="shared" si="70"/>
        <v>0.2</v>
      </c>
      <c r="N1111" s="2">
        <v>1</v>
      </c>
      <c r="O1111" t="s">
        <v>2978</v>
      </c>
      <c r="P1111">
        <v>10</v>
      </c>
      <c r="Q1111">
        <v>13</v>
      </c>
      <c r="R1111">
        <v>12</v>
      </c>
      <c r="S1111">
        <v>4</v>
      </c>
      <c r="T1111">
        <v>10</v>
      </c>
      <c r="U1111">
        <v>5</v>
      </c>
      <c r="X1111" t="s">
        <v>515</v>
      </c>
      <c r="Y1111">
        <v>10</v>
      </c>
      <c r="AA1111" t="s">
        <v>6250</v>
      </c>
      <c r="AB1111">
        <v>0.125</v>
      </c>
      <c r="AC1111" t="s">
        <v>7243</v>
      </c>
      <c r="AD1111" t="s">
        <v>7244</v>
      </c>
      <c r="AH1111" t="s">
        <v>79</v>
      </c>
      <c r="AJ1111" t="s">
        <v>95</v>
      </c>
      <c r="AK1111" t="s">
        <v>197</v>
      </c>
      <c r="AL1111" t="s">
        <v>198</v>
      </c>
      <c r="AN1111" t="b">
        <v>1</v>
      </c>
      <c r="AO1111" t="b">
        <v>1</v>
      </c>
      <c r="AP1111" t="b">
        <v>1</v>
      </c>
      <c r="BD1111" t="s">
        <v>6253</v>
      </c>
      <c r="BF1111" t="s">
        <v>7245</v>
      </c>
      <c r="BL1111" t="s">
        <v>6254</v>
      </c>
      <c r="BM1111" t="s">
        <v>7246</v>
      </c>
      <c r="BX1111" t="s">
        <v>7247</v>
      </c>
    </row>
    <row r="1112" spans="1:79" x14ac:dyDescent="0.25">
      <c r="A1112" s="1">
        <v>1110</v>
      </c>
      <c r="B1112" t="s">
        <v>7248</v>
      </c>
      <c r="C1112" t="s">
        <v>5368</v>
      </c>
      <c r="D1112">
        <v>216</v>
      </c>
      <c r="E1112" t="s">
        <v>304</v>
      </c>
      <c r="F1112" t="s">
        <v>419</v>
      </c>
      <c r="G1112" t="s">
        <v>269</v>
      </c>
      <c r="H1112" t="s">
        <v>610</v>
      </c>
      <c r="I1112" t="s">
        <v>320</v>
      </c>
      <c r="J1112" s="2" t="str">
        <f t="shared" si="68"/>
        <v>{'average': 27,</v>
      </c>
      <c r="K1112" s="2" t="str">
        <f t="shared" si="69"/>
        <v xml:space="preserve"> 27,</v>
      </c>
      <c r="L1112" s="2" t="str">
        <f t="shared" si="71"/>
        <v xml:space="preserve"> 27</v>
      </c>
      <c r="M1112" s="3">
        <f t="shared" si="70"/>
        <v>0.22222222222222221</v>
      </c>
      <c r="N1112" s="2">
        <v>6</v>
      </c>
      <c r="O1112" t="s">
        <v>7249</v>
      </c>
      <c r="P1112">
        <v>8</v>
      </c>
      <c r="Q1112">
        <v>12</v>
      </c>
      <c r="R1112">
        <v>12</v>
      </c>
      <c r="S1112">
        <v>9</v>
      </c>
      <c r="T1112">
        <v>11</v>
      </c>
      <c r="U1112">
        <v>7</v>
      </c>
      <c r="W1112" t="s">
        <v>5888</v>
      </c>
      <c r="X1112" t="s">
        <v>226</v>
      </c>
      <c r="Y1112">
        <v>10</v>
      </c>
      <c r="AA1112" t="s">
        <v>7250</v>
      </c>
      <c r="AB1112">
        <v>0.25</v>
      </c>
      <c r="AC1112" t="s">
        <v>7251</v>
      </c>
      <c r="AD1112" t="s">
        <v>7252</v>
      </c>
      <c r="AG1112" t="s">
        <v>6948</v>
      </c>
      <c r="AH1112" t="s">
        <v>230</v>
      </c>
      <c r="AI1112" t="s">
        <v>155</v>
      </c>
      <c r="AJ1112" t="s">
        <v>7253</v>
      </c>
      <c r="AK1112" t="s">
        <v>139</v>
      </c>
      <c r="AL1112" t="s">
        <v>124</v>
      </c>
      <c r="AM1112" t="s">
        <v>349</v>
      </c>
      <c r="AN1112" t="b">
        <v>1</v>
      </c>
      <c r="AO1112" t="b">
        <v>1</v>
      </c>
      <c r="AP1112" t="b">
        <v>1</v>
      </c>
      <c r="AU1112" t="s">
        <v>361</v>
      </c>
      <c r="AV1112" t="s">
        <v>389</v>
      </c>
      <c r="BF1112" t="s">
        <v>7254</v>
      </c>
      <c r="BL1112" t="s">
        <v>7255</v>
      </c>
      <c r="BX1112" t="s">
        <v>7256</v>
      </c>
      <c r="BZ1112" t="s">
        <v>5413</v>
      </c>
    </row>
    <row r="1113" spans="1:79" x14ac:dyDescent="0.25">
      <c r="A1113" s="1">
        <v>1111</v>
      </c>
      <c r="B1113" t="s">
        <v>7257</v>
      </c>
      <c r="C1113" t="s">
        <v>5368</v>
      </c>
      <c r="D1113">
        <v>333</v>
      </c>
      <c r="E1113" t="s">
        <v>100</v>
      </c>
      <c r="F1113" t="s">
        <v>797</v>
      </c>
      <c r="G1113" t="s">
        <v>79</v>
      </c>
      <c r="H1113" t="s">
        <v>577</v>
      </c>
      <c r="I1113" t="s">
        <v>719</v>
      </c>
      <c r="J1113" s="2" t="str">
        <f t="shared" si="68"/>
        <v>{'average': 11,</v>
      </c>
      <c r="K1113" s="2" t="str">
        <f t="shared" si="69"/>
        <v xml:space="preserve"> 11,</v>
      </c>
      <c r="L1113" s="2" t="str">
        <f t="shared" si="71"/>
        <v xml:space="preserve"> 11</v>
      </c>
      <c r="M1113" s="3">
        <f t="shared" si="70"/>
        <v>0.18181818181818182</v>
      </c>
      <c r="N1113" s="2">
        <v>2</v>
      </c>
      <c r="O1113" t="s">
        <v>308</v>
      </c>
      <c r="P1113">
        <v>14</v>
      </c>
      <c r="Q1113">
        <v>10</v>
      </c>
      <c r="R1113">
        <v>13</v>
      </c>
      <c r="S1113">
        <v>2</v>
      </c>
      <c r="T1113">
        <v>10</v>
      </c>
      <c r="U1113">
        <v>5</v>
      </c>
      <c r="Y1113">
        <v>10</v>
      </c>
      <c r="AB1113">
        <v>0.125</v>
      </c>
      <c r="AC1113" t="s">
        <v>7258</v>
      </c>
      <c r="AD1113" t="s">
        <v>7259</v>
      </c>
      <c r="AK1113" t="s">
        <v>139</v>
      </c>
      <c r="AL1113" t="s">
        <v>124</v>
      </c>
      <c r="AN1113" t="b">
        <v>1</v>
      </c>
      <c r="BF1113" t="s">
        <v>7260</v>
      </c>
      <c r="BJ1113" t="b">
        <v>1</v>
      </c>
      <c r="BX1113" t="s">
        <v>7261</v>
      </c>
      <c r="BZ1113" t="s">
        <v>7262</v>
      </c>
      <c r="CA1113" t="b">
        <v>1</v>
      </c>
    </row>
    <row r="1114" spans="1:79" x14ac:dyDescent="0.25">
      <c r="A1114" s="1">
        <v>1112</v>
      </c>
      <c r="B1114" t="s">
        <v>7263</v>
      </c>
      <c r="C1114" t="s">
        <v>5368</v>
      </c>
      <c r="D1114">
        <v>228</v>
      </c>
      <c r="E1114" t="s">
        <v>100</v>
      </c>
      <c r="F1114" t="s">
        <v>352</v>
      </c>
      <c r="G1114" t="s">
        <v>287</v>
      </c>
      <c r="H1114" t="s">
        <v>1306</v>
      </c>
      <c r="I1114" t="s">
        <v>1921</v>
      </c>
      <c r="J1114" s="2" t="str">
        <f t="shared" si="68"/>
        <v>{'average': 58,</v>
      </c>
      <c r="K1114" s="2" t="str">
        <f t="shared" si="69"/>
        <v xml:space="preserve"> 58,</v>
      </c>
      <c r="L1114" s="2" t="str">
        <f t="shared" si="71"/>
        <v xml:space="preserve"> 58</v>
      </c>
      <c r="M1114" s="3">
        <f t="shared" si="70"/>
        <v>0.31034482758620691</v>
      </c>
      <c r="N1114" s="2">
        <v>18</v>
      </c>
      <c r="O1114" t="s">
        <v>528</v>
      </c>
      <c r="P1114">
        <v>16</v>
      </c>
      <c r="Q1114">
        <v>8</v>
      </c>
      <c r="R1114">
        <v>15</v>
      </c>
      <c r="S1114">
        <v>6</v>
      </c>
      <c r="T1114">
        <v>10</v>
      </c>
      <c r="U1114">
        <v>12</v>
      </c>
      <c r="V1114" t="s">
        <v>2086</v>
      </c>
      <c r="X1114" t="s">
        <v>226</v>
      </c>
      <c r="Y1114">
        <v>10</v>
      </c>
      <c r="Z1114" t="s">
        <v>86</v>
      </c>
      <c r="AA1114" t="s">
        <v>1851</v>
      </c>
      <c r="AB1114" s="6">
        <v>3</v>
      </c>
      <c r="AD1114" t="s">
        <v>7264</v>
      </c>
      <c r="AH1114" t="s">
        <v>230</v>
      </c>
      <c r="AI1114" t="s">
        <v>94</v>
      </c>
      <c r="AJ1114" t="s">
        <v>915</v>
      </c>
      <c r="AK1114" t="s">
        <v>617</v>
      </c>
      <c r="AL1114" t="s">
        <v>124</v>
      </c>
      <c r="AM1114" t="s">
        <v>1023</v>
      </c>
      <c r="AN1114" t="b">
        <v>1</v>
      </c>
      <c r="AO1114" t="b">
        <v>1</v>
      </c>
      <c r="AP1114" t="b">
        <v>1</v>
      </c>
      <c r="AU1114" t="s">
        <v>618</v>
      </c>
      <c r="AV1114" t="s">
        <v>920</v>
      </c>
      <c r="AX1114" t="s">
        <v>429</v>
      </c>
      <c r="BF1114" t="s">
        <v>7265</v>
      </c>
      <c r="BJ1114" t="b">
        <v>1</v>
      </c>
      <c r="BX1114" t="s">
        <v>7266</v>
      </c>
      <c r="BZ1114" t="s">
        <v>5421</v>
      </c>
      <c r="CA1114" t="b">
        <v>1</v>
      </c>
    </row>
    <row r="1115" spans="1:79" x14ac:dyDescent="0.25">
      <c r="A1115" s="1">
        <v>1113</v>
      </c>
      <c r="B1115" t="s">
        <v>7267</v>
      </c>
      <c r="C1115" t="s">
        <v>5368</v>
      </c>
      <c r="D1115">
        <v>229</v>
      </c>
      <c r="E1115" t="s">
        <v>100</v>
      </c>
      <c r="F1115" t="s">
        <v>352</v>
      </c>
      <c r="G1115" t="s">
        <v>287</v>
      </c>
      <c r="H1115" t="s">
        <v>162</v>
      </c>
      <c r="I1115" t="s">
        <v>459</v>
      </c>
      <c r="J1115" s="2" t="str">
        <f t="shared" si="68"/>
        <v>{'average': 97,</v>
      </c>
      <c r="K1115" s="2" t="str">
        <f t="shared" si="69"/>
        <v xml:space="preserve"> 97,</v>
      </c>
      <c r="L1115" s="2" t="str">
        <f t="shared" si="71"/>
        <v xml:space="preserve"> 97</v>
      </c>
      <c r="M1115" s="3">
        <f t="shared" si="70"/>
        <v>0.40206185567010311</v>
      </c>
      <c r="N1115" s="2">
        <v>39</v>
      </c>
      <c r="O1115" t="s">
        <v>528</v>
      </c>
      <c r="P1115">
        <v>18</v>
      </c>
      <c r="Q1115">
        <v>10</v>
      </c>
      <c r="R1115">
        <v>17</v>
      </c>
      <c r="S1115">
        <v>11</v>
      </c>
      <c r="T1115">
        <v>18</v>
      </c>
      <c r="U1115">
        <v>16</v>
      </c>
      <c r="V1115" t="s">
        <v>908</v>
      </c>
      <c r="W1115" t="s">
        <v>909</v>
      </c>
      <c r="X1115" t="s">
        <v>226</v>
      </c>
      <c r="Y1115">
        <v>14</v>
      </c>
      <c r="AA1115" t="s">
        <v>1851</v>
      </c>
      <c r="AB1115" s="6" t="s">
        <v>15523</v>
      </c>
      <c r="AC1115" t="s">
        <v>7268</v>
      </c>
      <c r="AD1115" t="s">
        <v>7269</v>
      </c>
      <c r="AE1115" t="s">
        <v>7270</v>
      </c>
      <c r="AF1115" t="s">
        <v>7271</v>
      </c>
      <c r="AG1115" t="s">
        <v>914</v>
      </c>
      <c r="AH1115" t="s">
        <v>230</v>
      </c>
      <c r="AI1115" t="s">
        <v>94</v>
      </c>
      <c r="AJ1115" t="s">
        <v>915</v>
      </c>
      <c r="AK1115" t="s">
        <v>617</v>
      </c>
      <c r="AL1115" t="s">
        <v>124</v>
      </c>
      <c r="AM1115" t="s">
        <v>916</v>
      </c>
      <c r="AN1115" t="b">
        <v>1</v>
      </c>
      <c r="AO1115" t="b">
        <v>1</v>
      </c>
      <c r="AR1115" t="s">
        <v>7272</v>
      </c>
      <c r="AS1115" t="s">
        <v>265</v>
      </c>
      <c r="AT1115" t="s">
        <v>918</v>
      </c>
      <c r="AU1115" t="s">
        <v>919</v>
      </c>
      <c r="AV1115" t="s">
        <v>920</v>
      </c>
      <c r="AX1115" t="s">
        <v>429</v>
      </c>
      <c r="BF1115" t="s">
        <v>7273</v>
      </c>
      <c r="BJ1115" t="b">
        <v>1</v>
      </c>
      <c r="BX1115" t="s">
        <v>7274</v>
      </c>
      <c r="BZ1115" t="s">
        <v>5421</v>
      </c>
    </row>
    <row r="1116" spans="1:79" x14ac:dyDescent="0.25">
      <c r="A1116" s="1">
        <v>1114</v>
      </c>
      <c r="B1116" t="s">
        <v>7275</v>
      </c>
      <c r="C1116" t="s">
        <v>5368</v>
      </c>
      <c r="D1116">
        <v>232</v>
      </c>
      <c r="E1116" t="s">
        <v>100</v>
      </c>
      <c r="F1116" t="s">
        <v>1408</v>
      </c>
      <c r="G1116" t="s">
        <v>189</v>
      </c>
      <c r="H1116" t="s">
        <v>541</v>
      </c>
      <c r="I1116" t="s">
        <v>146</v>
      </c>
      <c r="J1116" s="2" t="str">
        <f t="shared" si="68"/>
        <v>{'average': 22,</v>
      </c>
      <c r="K1116" s="2" t="str">
        <f t="shared" si="69"/>
        <v xml:space="preserve"> 22,</v>
      </c>
      <c r="L1116" s="2" t="str">
        <f t="shared" si="71"/>
        <v xml:space="preserve"> 22</v>
      </c>
      <c r="M1116" s="3">
        <f t="shared" si="70"/>
        <v>0.18181818181818182</v>
      </c>
      <c r="N1116" s="2">
        <v>4</v>
      </c>
      <c r="O1116" t="s">
        <v>528</v>
      </c>
      <c r="P1116">
        <v>10</v>
      </c>
      <c r="Q1116">
        <v>10</v>
      </c>
      <c r="R1116">
        <v>12</v>
      </c>
      <c r="S1116">
        <v>10</v>
      </c>
      <c r="T1116">
        <v>13</v>
      </c>
      <c r="U1116">
        <v>7</v>
      </c>
      <c r="X1116" t="s">
        <v>215</v>
      </c>
      <c r="Y1116">
        <v>11</v>
      </c>
      <c r="AB1116">
        <v>0.5</v>
      </c>
      <c r="AC1116" t="s">
        <v>7276</v>
      </c>
      <c r="AD1116" t="s">
        <v>7277</v>
      </c>
      <c r="AH1116" t="s">
        <v>219</v>
      </c>
      <c r="AK1116" t="s">
        <v>7278</v>
      </c>
      <c r="AL1116" t="s">
        <v>158</v>
      </c>
      <c r="AM1116" t="s">
        <v>7279</v>
      </c>
      <c r="AN1116" t="b">
        <v>1</v>
      </c>
      <c r="AO1116" t="b">
        <v>1</v>
      </c>
      <c r="AP1116" t="b">
        <v>1</v>
      </c>
      <c r="BF1116" t="s">
        <v>7280</v>
      </c>
      <c r="BL1116" t="s">
        <v>7281</v>
      </c>
      <c r="BX1116" t="s">
        <v>7282</v>
      </c>
      <c r="BZ1116" t="s">
        <v>5388</v>
      </c>
    </row>
    <row r="1117" spans="1:79" x14ac:dyDescent="0.25">
      <c r="A1117" s="1">
        <v>1115</v>
      </c>
      <c r="B1117" t="s">
        <v>7283</v>
      </c>
      <c r="C1117" t="s">
        <v>5368</v>
      </c>
      <c r="D1117">
        <v>232</v>
      </c>
      <c r="E1117" t="s">
        <v>130</v>
      </c>
      <c r="F1117" t="s">
        <v>1408</v>
      </c>
      <c r="G1117" t="s">
        <v>189</v>
      </c>
      <c r="H1117" t="s">
        <v>475</v>
      </c>
      <c r="I1117" t="s">
        <v>3404</v>
      </c>
      <c r="J1117" s="2" t="str">
        <f t="shared" si="68"/>
        <v>{'average': 60,</v>
      </c>
      <c r="K1117" s="2" t="str">
        <f t="shared" si="69"/>
        <v xml:space="preserve"> 60,</v>
      </c>
      <c r="L1117" s="2" t="str">
        <f t="shared" si="71"/>
        <v xml:space="preserve"> 60</v>
      </c>
      <c r="M1117" s="3">
        <f t="shared" si="70"/>
        <v>0.26666666666666666</v>
      </c>
      <c r="N1117" s="2">
        <v>16</v>
      </c>
      <c r="O1117" t="s">
        <v>105</v>
      </c>
      <c r="P1117">
        <v>12</v>
      </c>
      <c r="Q1117">
        <v>10</v>
      </c>
      <c r="R1117">
        <v>14</v>
      </c>
      <c r="S1117">
        <v>13</v>
      </c>
      <c r="T1117">
        <v>15</v>
      </c>
      <c r="U1117">
        <v>10</v>
      </c>
      <c r="X1117" t="s">
        <v>215</v>
      </c>
      <c r="Y1117">
        <v>12</v>
      </c>
      <c r="AB1117" s="6">
        <v>2</v>
      </c>
      <c r="AC1117" t="s">
        <v>7276</v>
      </c>
      <c r="AD1117" t="s">
        <v>7284</v>
      </c>
      <c r="AH1117" t="s">
        <v>219</v>
      </c>
      <c r="AI1117" t="s">
        <v>94</v>
      </c>
      <c r="AK1117" t="s">
        <v>7278</v>
      </c>
      <c r="AL1117" t="s">
        <v>158</v>
      </c>
      <c r="AM1117" t="s">
        <v>7285</v>
      </c>
      <c r="AN1117" t="b">
        <v>1</v>
      </c>
      <c r="AO1117" t="b">
        <v>1</v>
      </c>
      <c r="AP1117" t="b">
        <v>1</v>
      </c>
      <c r="BF1117" t="s">
        <v>7286</v>
      </c>
      <c r="BL1117" t="s">
        <v>7287</v>
      </c>
      <c r="BX1117" t="s">
        <v>7288</v>
      </c>
      <c r="BZ1117" t="s">
        <v>5388</v>
      </c>
    </row>
    <row r="1118" spans="1:79" x14ac:dyDescent="0.25">
      <c r="A1118" s="1">
        <v>1116</v>
      </c>
      <c r="B1118" t="s">
        <v>7289</v>
      </c>
      <c r="C1118" t="s">
        <v>5368</v>
      </c>
      <c r="D1118">
        <v>230</v>
      </c>
      <c r="E1118" t="s">
        <v>304</v>
      </c>
      <c r="F1118" t="s">
        <v>1408</v>
      </c>
      <c r="G1118" t="s">
        <v>189</v>
      </c>
      <c r="H1118" t="s">
        <v>577</v>
      </c>
      <c r="I1118" t="s">
        <v>1452</v>
      </c>
      <c r="J1118" s="2" t="str">
        <f t="shared" si="68"/>
        <v xml:space="preserve">{'average': 7, </v>
      </c>
      <c r="K1118" s="2" t="str">
        <f t="shared" si="69"/>
        <v xml:space="preserve"> 7, </v>
      </c>
      <c r="L1118" s="2" t="str">
        <f t="shared" si="71"/>
        <v xml:space="preserve"> 7 </v>
      </c>
      <c r="M1118" s="3" t="e">
        <f t="shared" si="70"/>
        <v>#VALUE!</v>
      </c>
      <c r="N1118" s="2" t="e">
        <v>#VALUE!</v>
      </c>
      <c r="O1118" t="s">
        <v>824</v>
      </c>
      <c r="P1118">
        <v>8</v>
      </c>
      <c r="Q1118">
        <v>10</v>
      </c>
      <c r="R1118">
        <v>10</v>
      </c>
      <c r="S1118">
        <v>8</v>
      </c>
      <c r="T1118">
        <v>11</v>
      </c>
      <c r="U1118">
        <v>5</v>
      </c>
      <c r="X1118" t="s">
        <v>215</v>
      </c>
      <c r="Y1118">
        <v>10</v>
      </c>
      <c r="AB1118" s="6">
        <v>0</v>
      </c>
      <c r="AC1118" t="s">
        <v>7276</v>
      </c>
      <c r="AD1118" t="s">
        <v>7290</v>
      </c>
      <c r="AH1118" t="s">
        <v>219</v>
      </c>
      <c r="AK1118" t="s">
        <v>3472</v>
      </c>
      <c r="AL1118" t="s">
        <v>158</v>
      </c>
      <c r="AN1118" t="b">
        <v>1</v>
      </c>
      <c r="AO1118" t="b">
        <v>1</v>
      </c>
      <c r="AP1118" t="b">
        <v>1</v>
      </c>
      <c r="BF1118" t="s">
        <v>6406</v>
      </c>
      <c r="BX1118" t="s">
        <v>7291</v>
      </c>
      <c r="BZ1118" t="s">
        <v>5388</v>
      </c>
    </row>
    <row r="1119" spans="1:79" x14ac:dyDescent="0.25">
      <c r="A1119" s="1">
        <v>1117</v>
      </c>
      <c r="B1119" t="s">
        <v>7292</v>
      </c>
      <c r="C1119" t="s">
        <v>5368</v>
      </c>
      <c r="D1119">
        <v>62</v>
      </c>
      <c r="E1119" t="s">
        <v>130</v>
      </c>
      <c r="F1119" t="s">
        <v>474</v>
      </c>
      <c r="G1119" t="s">
        <v>109</v>
      </c>
      <c r="H1119" t="s">
        <v>80</v>
      </c>
      <c r="I1119" t="s">
        <v>7293</v>
      </c>
      <c r="J1119" s="2" t="str">
        <f t="shared" si="68"/>
        <v>{'average': 184</v>
      </c>
      <c r="K1119" s="2" t="str">
        <f t="shared" si="69"/>
        <v xml:space="preserve"> 184</v>
      </c>
      <c r="L1119" s="2" t="e">
        <f t="shared" si="71"/>
        <v>#VALUE!</v>
      </c>
      <c r="M1119" s="3">
        <f t="shared" si="70"/>
        <v>0.52173913043478259</v>
      </c>
      <c r="N1119" s="2">
        <v>96</v>
      </c>
      <c r="O1119" t="s">
        <v>7294</v>
      </c>
      <c r="P1119">
        <v>21</v>
      </c>
      <c r="Q1119">
        <v>10</v>
      </c>
      <c r="R1119">
        <v>22</v>
      </c>
      <c r="S1119">
        <v>19</v>
      </c>
      <c r="T1119">
        <v>12</v>
      </c>
      <c r="U1119">
        <v>15</v>
      </c>
      <c r="V1119" t="s">
        <v>7295</v>
      </c>
      <c r="X1119" t="s">
        <v>515</v>
      </c>
      <c r="Y1119">
        <v>11</v>
      </c>
      <c r="Z1119" t="s">
        <v>561</v>
      </c>
      <c r="AA1119" t="s">
        <v>5680</v>
      </c>
      <c r="AB1119" s="6">
        <v>13</v>
      </c>
      <c r="AC1119" t="s">
        <v>7296</v>
      </c>
      <c r="AD1119" t="s">
        <v>7297</v>
      </c>
      <c r="AG1119" t="s">
        <v>92</v>
      </c>
      <c r="AH1119" t="s">
        <v>79</v>
      </c>
      <c r="AI1119" t="s">
        <v>4844</v>
      </c>
      <c r="AJ1119" t="s">
        <v>5684</v>
      </c>
      <c r="AK1119" t="s">
        <v>110</v>
      </c>
      <c r="AL1119" t="s">
        <v>97</v>
      </c>
      <c r="AM1119" t="s">
        <v>447</v>
      </c>
      <c r="AN1119" t="b">
        <v>1</v>
      </c>
      <c r="AO1119" t="b">
        <v>1</v>
      </c>
      <c r="AP1119" t="b">
        <v>1</v>
      </c>
      <c r="AU1119" t="s">
        <v>361</v>
      </c>
      <c r="AV1119" t="s">
        <v>389</v>
      </c>
      <c r="BF1119" t="s">
        <v>7298</v>
      </c>
      <c r="BJ1119" t="b">
        <v>1</v>
      </c>
      <c r="BL1119" t="s">
        <v>7299</v>
      </c>
      <c r="BX1119" t="s">
        <v>7300</v>
      </c>
    </row>
    <row r="1120" spans="1:79" x14ac:dyDescent="0.25">
      <c r="A1120" s="1">
        <v>1118</v>
      </c>
      <c r="B1120" t="s">
        <v>7301</v>
      </c>
      <c r="C1120" t="s">
        <v>5368</v>
      </c>
      <c r="D1120">
        <v>32</v>
      </c>
      <c r="E1120" t="s">
        <v>100</v>
      </c>
      <c r="F1120" t="s">
        <v>1408</v>
      </c>
      <c r="G1120" t="s">
        <v>269</v>
      </c>
      <c r="H1120" t="s">
        <v>541</v>
      </c>
      <c r="I1120" t="s">
        <v>719</v>
      </c>
      <c r="J1120" s="2" t="str">
        <f t="shared" si="68"/>
        <v>{'average': 11,</v>
      </c>
      <c r="K1120" s="2" t="str">
        <f t="shared" si="69"/>
        <v xml:space="preserve"> 11,</v>
      </c>
      <c r="L1120" s="2" t="str">
        <f t="shared" si="71"/>
        <v xml:space="preserve"> 11</v>
      </c>
      <c r="M1120" s="3">
        <f t="shared" si="70"/>
        <v>0.18181818181818182</v>
      </c>
      <c r="N1120" s="2">
        <v>2</v>
      </c>
      <c r="O1120" t="s">
        <v>105</v>
      </c>
      <c r="P1120">
        <v>12</v>
      </c>
      <c r="Q1120">
        <v>12</v>
      </c>
      <c r="R1120">
        <v>13</v>
      </c>
      <c r="S1120">
        <v>4</v>
      </c>
      <c r="T1120">
        <v>8</v>
      </c>
      <c r="U1120">
        <v>3</v>
      </c>
      <c r="X1120" t="s">
        <v>925</v>
      </c>
      <c r="Y1120">
        <v>9</v>
      </c>
      <c r="AA1120" t="s">
        <v>227</v>
      </c>
      <c r="AB1120">
        <v>0.25</v>
      </c>
      <c r="AD1120" t="s">
        <v>7302</v>
      </c>
      <c r="AH1120" t="s">
        <v>139</v>
      </c>
      <c r="AJ1120" t="s">
        <v>231</v>
      </c>
      <c r="AK1120" t="s">
        <v>197</v>
      </c>
      <c r="AL1120" t="s">
        <v>373</v>
      </c>
      <c r="AN1120" t="b">
        <v>1</v>
      </c>
      <c r="AO1120" t="b">
        <v>1</v>
      </c>
      <c r="AP1120" t="b">
        <v>1</v>
      </c>
      <c r="AV1120" t="s">
        <v>1292</v>
      </c>
      <c r="BF1120" t="s">
        <v>7303</v>
      </c>
      <c r="BN1120" t="s">
        <v>7304</v>
      </c>
      <c r="BX1120" t="s">
        <v>7305</v>
      </c>
      <c r="BZ1120" t="s">
        <v>5477</v>
      </c>
    </row>
    <row r="1121" spans="1:79" x14ac:dyDescent="0.25">
      <c r="A1121" s="1">
        <v>1119</v>
      </c>
      <c r="B1121" t="s">
        <v>7306</v>
      </c>
      <c r="C1121" t="s">
        <v>5368</v>
      </c>
      <c r="D1121">
        <v>178</v>
      </c>
      <c r="E1121" t="s">
        <v>100</v>
      </c>
      <c r="F1121" t="s">
        <v>624</v>
      </c>
      <c r="G1121" t="s">
        <v>269</v>
      </c>
      <c r="H1121" t="s">
        <v>162</v>
      </c>
      <c r="I1121" t="s">
        <v>805</v>
      </c>
      <c r="J1121" s="2" t="str">
        <f t="shared" si="68"/>
        <v>{'average': 112</v>
      </c>
      <c r="K1121" s="2" t="str">
        <f t="shared" si="69"/>
        <v xml:space="preserve"> 112</v>
      </c>
      <c r="L1121" s="2" t="e">
        <f t="shared" si="71"/>
        <v>#VALUE!</v>
      </c>
      <c r="M1121" s="3">
        <f t="shared" si="70"/>
        <v>0.4017857142857143</v>
      </c>
      <c r="N1121" s="2">
        <v>45</v>
      </c>
      <c r="O1121" t="s">
        <v>105</v>
      </c>
      <c r="P1121">
        <v>18</v>
      </c>
      <c r="Q1121">
        <v>15</v>
      </c>
      <c r="R1121">
        <v>16</v>
      </c>
      <c r="S1121">
        <v>16</v>
      </c>
      <c r="T1121">
        <v>14</v>
      </c>
      <c r="U1121">
        <v>16</v>
      </c>
      <c r="W1121" t="s">
        <v>7307</v>
      </c>
      <c r="X1121" t="s">
        <v>215</v>
      </c>
      <c r="Y1121">
        <v>16</v>
      </c>
      <c r="Z1121" t="s">
        <v>7308</v>
      </c>
      <c r="AA1121" t="s">
        <v>7309</v>
      </c>
      <c r="AB1121" s="6" t="s">
        <v>15523</v>
      </c>
      <c r="AC1121" t="s">
        <v>7310</v>
      </c>
      <c r="AD1121" t="s">
        <v>7311</v>
      </c>
      <c r="AF1121" t="s">
        <v>7312</v>
      </c>
      <c r="AG1121" t="s">
        <v>92</v>
      </c>
      <c r="AH1121" t="s">
        <v>219</v>
      </c>
      <c r="AI1121" t="s">
        <v>466</v>
      </c>
      <c r="AJ1121" t="s">
        <v>7313</v>
      </c>
      <c r="AK1121" t="s">
        <v>123</v>
      </c>
      <c r="AL1121" t="s">
        <v>124</v>
      </c>
      <c r="AN1121" t="b">
        <v>1</v>
      </c>
      <c r="AO1121" t="b">
        <v>1</v>
      </c>
      <c r="AP1121" t="b">
        <v>1</v>
      </c>
      <c r="AR1121" t="s">
        <v>7314</v>
      </c>
      <c r="AS1121" t="s">
        <v>6772</v>
      </c>
      <c r="AT1121" t="s">
        <v>6773</v>
      </c>
      <c r="AV1121" t="s">
        <v>125</v>
      </c>
      <c r="BF1121" t="s">
        <v>7315</v>
      </c>
      <c r="BJ1121" t="b">
        <v>1</v>
      </c>
      <c r="BL1121" t="s">
        <v>6775</v>
      </c>
      <c r="BM1121" t="s">
        <v>7316</v>
      </c>
      <c r="BX1121" t="s">
        <v>7317</v>
      </c>
    </row>
    <row r="1122" spans="1:79" x14ac:dyDescent="0.25">
      <c r="A1122" s="1">
        <v>1120</v>
      </c>
      <c r="B1122" t="s">
        <v>7318</v>
      </c>
      <c r="C1122" t="s">
        <v>5368</v>
      </c>
      <c r="D1122">
        <v>235</v>
      </c>
      <c r="E1122" t="s">
        <v>130</v>
      </c>
      <c r="F1122" t="s">
        <v>624</v>
      </c>
      <c r="G1122" t="s">
        <v>269</v>
      </c>
      <c r="H1122" t="s">
        <v>475</v>
      </c>
      <c r="I1122" t="s">
        <v>2962</v>
      </c>
      <c r="J1122" s="2" t="str">
        <f t="shared" si="68"/>
        <v>{'average': 68,</v>
      </c>
      <c r="K1122" s="2" t="str">
        <f t="shared" si="69"/>
        <v xml:space="preserve"> 68,</v>
      </c>
      <c r="L1122" s="2" t="str">
        <f t="shared" si="71"/>
        <v xml:space="preserve"> 68</v>
      </c>
      <c r="M1122" s="3">
        <f t="shared" si="70"/>
        <v>0.35294117647058826</v>
      </c>
      <c r="N1122" s="2">
        <v>24</v>
      </c>
      <c r="O1122" t="s">
        <v>7319</v>
      </c>
      <c r="P1122">
        <v>18</v>
      </c>
      <c r="Q1122">
        <v>15</v>
      </c>
      <c r="R1122">
        <v>16</v>
      </c>
      <c r="S1122">
        <v>10</v>
      </c>
      <c r="T1122">
        <v>13</v>
      </c>
      <c r="U1122">
        <v>15</v>
      </c>
      <c r="Y1122">
        <v>11</v>
      </c>
      <c r="AA1122" t="s">
        <v>7320</v>
      </c>
      <c r="AB1122" s="6">
        <v>3</v>
      </c>
      <c r="AC1122" t="s">
        <v>7321</v>
      </c>
      <c r="AD1122" t="s">
        <v>7322</v>
      </c>
      <c r="AG1122" t="s">
        <v>2077</v>
      </c>
      <c r="AJ1122" t="s">
        <v>7323</v>
      </c>
      <c r="AK1122" t="s">
        <v>3282</v>
      </c>
      <c r="AL1122" t="s">
        <v>158</v>
      </c>
      <c r="AN1122" t="b">
        <v>1</v>
      </c>
      <c r="AO1122" t="b">
        <v>1</v>
      </c>
      <c r="AP1122" t="b">
        <v>1</v>
      </c>
      <c r="AU1122" t="s">
        <v>429</v>
      </c>
      <c r="BF1122" t="s">
        <v>7324</v>
      </c>
      <c r="BJ1122" t="b">
        <v>1</v>
      </c>
      <c r="BX1122" t="s">
        <v>7325</v>
      </c>
    </row>
    <row r="1123" spans="1:79" x14ac:dyDescent="0.25">
      <c r="A1123" s="1">
        <v>1121</v>
      </c>
      <c r="B1123" t="s">
        <v>7326</v>
      </c>
      <c r="C1123" t="s">
        <v>5368</v>
      </c>
      <c r="D1123">
        <v>348</v>
      </c>
      <c r="E1123" t="s">
        <v>100</v>
      </c>
      <c r="F1123" t="s">
        <v>1000</v>
      </c>
      <c r="G1123" t="s">
        <v>1305</v>
      </c>
      <c r="H1123" t="s">
        <v>3521</v>
      </c>
      <c r="I1123" t="s">
        <v>901</v>
      </c>
      <c r="J1123" s="2" t="str">
        <f t="shared" si="68"/>
        <v xml:space="preserve">{'average': 9, </v>
      </c>
      <c r="K1123" s="2" t="str">
        <f t="shared" si="69"/>
        <v xml:space="preserve"> 9, </v>
      </c>
      <c r="L1123" s="2" t="str">
        <f t="shared" si="71"/>
        <v xml:space="preserve"> 9 </v>
      </c>
      <c r="M1123" s="3" t="e">
        <f t="shared" si="70"/>
        <v>#VALUE!</v>
      </c>
      <c r="N1123" s="2" t="e">
        <v>#VALUE!</v>
      </c>
      <c r="O1123" t="s">
        <v>105</v>
      </c>
      <c r="P1123">
        <v>11</v>
      </c>
      <c r="Q1123">
        <v>12</v>
      </c>
      <c r="R1123">
        <v>11</v>
      </c>
      <c r="S1123">
        <v>12</v>
      </c>
      <c r="T1123">
        <v>14</v>
      </c>
      <c r="U1123">
        <v>16</v>
      </c>
      <c r="W1123" t="s">
        <v>902</v>
      </c>
      <c r="Y1123">
        <v>12</v>
      </c>
      <c r="AA1123" t="s">
        <v>5699</v>
      </c>
      <c r="AB1123">
        <v>0.125</v>
      </c>
      <c r="AD1123" t="s">
        <v>904</v>
      </c>
      <c r="AI1123" t="s">
        <v>905</v>
      </c>
      <c r="AJ1123" t="s">
        <v>453</v>
      </c>
      <c r="AK1123" t="s">
        <v>197</v>
      </c>
      <c r="AL1123" t="s">
        <v>124</v>
      </c>
      <c r="AN1123" t="b">
        <v>1</v>
      </c>
      <c r="AO1123" t="b">
        <v>1</v>
      </c>
      <c r="AP1123" t="b">
        <v>1</v>
      </c>
      <c r="AW1123" t="s">
        <v>7327</v>
      </c>
      <c r="BF1123" t="s">
        <v>7328</v>
      </c>
      <c r="BJ1123" t="b">
        <v>1</v>
      </c>
      <c r="BX1123" t="s">
        <v>7329</v>
      </c>
      <c r="BZ1123" t="s">
        <v>5401</v>
      </c>
    </row>
    <row r="1124" spans="1:79" x14ac:dyDescent="0.25">
      <c r="A1124" s="1">
        <v>1122</v>
      </c>
      <c r="B1124" t="s">
        <v>7330</v>
      </c>
      <c r="C1124" t="s">
        <v>5368</v>
      </c>
      <c r="D1124">
        <v>236</v>
      </c>
      <c r="E1124" t="s">
        <v>100</v>
      </c>
      <c r="F1124" t="s">
        <v>131</v>
      </c>
      <c r="G1124" t="s">
        <v>269</v>
      </c>
      <c r="H1124" t="s">
        <v>319</v>
      </c>
      <c r="I1124" t="s">
        <v>289</v>
      </c>
      <c r="J1124" s="2" t="str">
        <f t="shared" si="68"/>
        <v>{'average': 45,</v>
      </c>
      <c r="K1124" s="2" t="str">
        <f t="shared" si="69"/>
        <v xml:space="preserve"> 45,</v>
      </c>
      <c r="L1124" s="2" t="str">
        <f t="shared" si="71"/>
        <v xml:space="preserve"> 45</v>
      </c>
      <c r="M1124" s="3">
        <f t="shared" si="70"/>
        <v>0.4</v>
      </c>
      <c r="N1124" s="2">
        <v>18</v>
      </c>
      <c r="O1124" t="s">
        <v>105</v>
      </c>
      <c r="P1124">
        <v>14</v>
      </c>
      <c r="Q1124">
        <v>16</v>
      </c>
      <c r="R1124">
        <v>16</v>
      </c>
      <c r="S1124">
        <v>13</v>
      </c>
      <c r="T1124">
        <v>10</v>
      </c>
      <c r="U1124">
        <v>8</v>
      </c>
      <c r="W1124" t="s">
        <v>7331</v>
      </c>
      <c r="X1124" t="s">
        <v>515</v>
      </c>
      <c r="Y1124">
        <v>12</v>
      </c>
      <c r="AA1124" t="s">
        <v>5279</v>
      </c>
      <c r="AB1124" s="6">
        <v>2</v>
      </c>
      <c r="AC1124" t="s">
        <v>7332</v>
      </c>
      <c r="AD1124" t="s">
        <v>7333</v>
      </c>
      <c r="AG1124" t="s">
        <v>1214</v>
      </c>
      <c r="AH1124" t="s">
        <v>79</v>
      </c>
      <c r="AI1124" t="s">
        <v>94</v>
      </c>
      <c r="AJ1124" t="s">
        <v>79</v>
      </c>
      <c r="AK1124" t="s">
        <v>2216</v>
      </c>
      <c r="AL1124" t="s">
        <v>124</v>
      </c>
      <c r="AN1124" t="b">
        <v>1</v>
      </c>
      <c r="AO1124" t="b">
        <v>1</v>
      </c>
      <c r="AP1124" t="b">
        <v>1</v>
      </c>
      <c r="BF1124" t="s">
        <v>7334</v>
      </c>
      <c r="BX1124" t="s">
        <v>7335</v>
      </c>
      <c r="BZ1124" t="s">
        <v>5388</v>
      </c>
      <c r="CA1124" t="b">
        <v>1</v>
      </c>
    </row>
    <row r="1125" spans="1:79" x14ac:dyDescent="0.25">
      <c r="A1125" s="1">
        <v>1123</v>
      </c>
      <c r="B1125" t="s">
        <v>7336</v>
      </c>
      <c r="C1125" t="s">
        <v>5368</v>
      </c>
      <c r="D1125">
        <v>314</v>
      </c>
      <c r="E1125" t="s">
        <v>130</v>
      </c>
      <c r="F1125" t="s">
        <v>5614</v>
      </c>
      <c r="G1125" t="s">
        <v>269</v>
      </c>
      <c r="H1125" t="s">
        <v>80</v>
      </c>
      <c r="I1125" t="s">
        <v>5820</v>
      </c>
      <c r="J1125" s="2" t="str">
        <f t="shared" si="68"/>
        <v>{'average': 123</v>
      </c>
      <c r="K1125" s="2" t="str">
        <f t="shared" si="69"/>
        <v xml:space="preserve"> 123</v>
      </c>
      <c r="L1125" s="2" t="e">
        <f t="shared" si="71"/>
        <v>#VALUE!</v>
      </c>
      <c r="M1125" s="3">
        <f t="shared" si="70"/>
        <v>0.42276422764227645</v>
      </c>
      <c r="N1125" s="2">
        <v>52</v>
      </c>
      <c r="O1125" t="s">
        <v>421</v>
      </c>
      <c r="P1125">
        <v>20</v>
      </c>
      <c r="Q1125">
        <v>11</v>
      </c>
      <c r="R1125">
        <v>19</v>
      </c>
      <c r="S1125">
        <v>12</v>
      </c>
      <c r="T1125">
        <v>10</v>
      </c>
      <c r="U1125">
        <v>15</v>
      </c>
      <c r="W1125" t="s">
        <v>7337</v>
      </c>
      <c r="X1125" t="s">
        <v>149</v>
      </c>
      <c r="Y1125">
        <v>14</v>
      </c>
      <c r="Z1125" t="s">
        <v>561</v>
      </c>
      <c r="AA1125" t="s">
        <v>7203</v>
      </c>
      <c r="AB1125" s="6">
        <v>9</v>
      </c>
      <c r="AC1125" t="s">
        <v>7338</v>
      </c>
      <c r="AD1125" t="s">
        <v>7339</v>
      </c>
      <c r="AG1125" t="s">
        <v>5171</v>
      </c>
      <c r="AH1125" t="s">
        <v>154</v>
      </c>
      <c r="AI1125" t="s">
        <v>4844</v>
      </c>
      <c r="AJ1125" t="s">
        <v>7206</v>
      </c>
      <c r="AK1125" t="s">
        <v>123</v>
      </c>
      <c r="AL1125" t="s">
        <v>124</v>
      </c>
      <c r="AN1125" t="b">
        <v>1</v>
      </c>
      <c r="AO1125" t="b">
        <v>1</v>
      </c>
      <c r="AP1125" t="b">
        <v>1</v>
      </c>
      <c r="AR1125" t="s">
        <v>7340</v>
      </c>
      <c r="AS1125" t="s">
        <v>314</v>
      </c>
      <c r="AU1125" t="s">
        <v>4665</v>
      </c>
      <c r="AV1125" t="s">
        <v>389</v>
      </c>
      <c r="BF1125" t="s">
        <v>7341</v>
      </c>
      <c r="BL1125" t="s">
        <v>7342</v>
      </c>
      <c r="BX1125" t="s">
        <v>7343</v>
      </c>
    </row>
    <row r="1126" spans="1:79" x14ac:dyDescent="0.25">
      <c r="A1126" s="1">
        <v>1124</v>
      </c>
      <c r="B1126" t="s">
        <v>7344</v>
      </c>
      <c r="C1126" t="s">
        <v>5368</v>
      </c>
      <c r="D1126">
        <v>243</v>
      </c>
      <c r="E1126" t="s">
        <v>130</v>
      </c>
      <c r="F1126" t="s">
        <v>2961</v>
      </c>
      <c r="G1126" t="s">
        <v>79</v>
      </c>
      <c r="H1126" t="s">
        <v>1386</v>
      </c>
      <c r="I1126" t="s">
        <v>823</v>
      </c>
      <c r="J1126" s="2" t="str">
        <f t="shared" si="68"/>
        <v>{'average': 45,</v>
      </c>
      <c r="K1126" s="2" t="str">
        <f t="shared" si="69"/>
        <v xml:space="preserve"> 45,</v>
      </c>
      <c r="L1126" s="2" t="str">
        <f t="shared" si="71"/>
        <v xml:space="preserve"> 45</v>
      </c>
      <c r="M1126" s="3">
        <f t="shared" si="70"/>
        <v>0.26666666666666666</v>
      </c>
      <c r="N1126" s="2">
        <v>12</v>
      </c>
      <c r="O1126" t="s">
        <v>6748</v>
      </c>
      <c r="P1126">
        <v>15</v>
      </c>
      <c r="Q1126">
        <v>6</v>
      </c>
      <c r="R1126">
        <v>14</v>
      </c>
      <c r="S1126">
        <v>2</v>
      </c>
      <c r="T1126">
        <v>6</v>
      </c>
      <c r="U1126">
        <v>1</v>
      </c>
      <c r="X1126" t="s">
        <v>925</v>
      </c>
      <c r="Y1126">
        <v>8</v>
      </c>
      <c r="Z1126" t="s">
        <v>178</v>
      </c>
      <c r="AB1126" s="6">
        <v>2</v>
      </c>
      <c r="AC1126" t="s">
        <v>7345</v>
      </c>
      <c r="AD1126" t="s">
        <v>7346</v>
      </c>
      <c r="AG1126" t="s">
        <v>2967</v>
      </c>
      <c r="AH1126" t="s">
        <v>139</v>
      </c>
      <c r="AK1126" t="s">
        <v>2968</v>
      </c>
      <c r="AL1126" t="s">
        <v>124</v>
      </c>
      <c r="AN1126" t="b">
        <v>1</v>
      </c>
      <c r="AO1126" t="b">
        <v>1</v>
      </c>
      <c r="AP1126" t="b">
        <v>1</v>
      </c>
      <c r="AU1126" t="s">
        <v>7347</v>
      </c>
      <c r="AV1126" t="s">
        <v>4741</v>
      </c>
      <c r="AW1126" t="s">
        <v>7348</v>
      </c>
      <c r="BF1126" t="s">
        <v>7349</v>
      </c>
      <c r="BJ1126" t="b">
        <v>1</v>
      </c>
      <c r="BX1126" t="s">
        <v>7350</v>
      </c>
      <c r="BZ1126" t="s">
        <v>5388</v>
      </c>
      <c r="CA1126" t="b">
        <v>1</v>
      </c>
    </row>
    <row r="1127" spans="1:79" x14ac:dyDescent="0.25">
      <c r="A1127" s="1">
        <v>1125</v>
      </c>
      <c r="B1127" t="s">
        <v>7351</v>
      </c>
      <c r="C1127" t="s">
        <v>5368</v>
      </c>
      <c r="D1127">
        <v>333</v>
      </c>
      <c r="E1127" t="s">
        <v>304</v>
      </c>
      <c r="F1127" t="s">
        <v>797</v>
      </c>
      <c r="G1127" t="s">
        <v>79</v>
      </c>
      <c r="H1127" t="s">
        <v>117</v>
      </c>
      <c r="I1127" t="s">
        <v>4245</v>
      </c>
      <c r="J1127" s="2" t="str">
        <f t="shared" si="68"/>
        <v xml:space="preserve">{'average': 3, </v>
      </c>
      <c r="K1127" s="2" t="str">
        <f t="shared" si="69"/>
        <v xml:space="preserve"> 3, </v>
      </c>
      <c r="L1127" s="2" t="str">
        <f t="shared" si="71"/>
        <v xml:space="preserve"> 3 </v>
      </c>
      <c r="M1127" s="3" t="e">
        <f t="shared" si="70"/>
        <v>#VALUE!</v>
      </c>
      <c r="N1127" s="2" t="e">
        <v>#VALUE!</v>
      </c>
      <c r="O1127" t="s">
        <v>7352</v>
      </c>
      <c r="P1127">
        <v>4</v>
      </c>
      <c r="Q1127">
        <v>15</v>
      </c>
      <c r="R1127">
        <v>11</v>
      </c>
      <c r="S1127">
        <v>3</v>
      </c>
      <c r="T1127">
        <v>10</v>
      </c>
      <c r="U1127">
        <v>4</v>
      </c>
      <c r="W1127" t="s">
        <v>1322</v>
      </c>
      <c r="X1127" t="s">
        <v>3469</v>
      </c>
      <c r="Y1127">
        <v>12</v>
      </c>
      <c r="AB1127" s="6">
        <v>0</v>
      </c>
      <c r="AC1127" t="s">
        <v>7353</v>
      </c>
      <c r="AD1127" t="s">
        <v>7354</v>
      </c>
      <c r="AG1127" t="s">
        <v>6575</v>
      </c>
      <c r="AH1127" t="s">
        <v>230</v>
      </c>
      <c r="AI1127" t="s">
        <v>4325</v>
      </c>
      <c r="AK1127" t="s">
        <v>139</v>
      </c>
      <c r="AL1127" t="s">
        <v>158</v>
      </c>
      <c r="AM1127" t="s">
        <v>828</v>
      </c>
      <c r="AN1127" t="b">
        <v>1</v>
      </c>
      <c r="BA1127" t="b">
        <v>1</v>
      </c>
      <c r="BF1127" t="s">
        <v>7355</v>
      </c>
      <c r="BJ1127" t="b">
        <v>1</v>
      </c>
      <c r="BX1127" t="s">
        <v>7356</v>
      </c>
      <c r="CA1127" t="b">
        <v>1</v>
      </c>
    </row>
    <row r="1128" spans="1:79" x14ac:dyDescent="0.25">
      <c r="A1128" s="1">
        <v>1126</v>
      </c>
      <c r="B1128" t="s">
        <v>7357</v>
      </c>
      <c r="C1128" t="s">
        <v>5368</v>
      </c>
      <c r="D1128">
        <v>237</v>
      </c>
      <c r="E1128" t="s">
        <v>130</v>
      </c>
      <c r="F1128" t="s">
        <v>363</v>
      </c>
      <c r="G1128" t="s">
        <v>109</v>
      </c>
      <c r="H1128" t="s">
        <v>7358</v>
      </c>
      <c r="I1128" t="s">
        <v>4501</v>
      </c>
      <c r="J1128" s="2" t="str">
        <f t="shared" si="68"/>
        <v>{'average': 59,</v>
      </c>
      <c r="K1128" s="2" t="str">
        <f t="shared" si="69"/>
        <v xml:space="preserve"> 59,</v>
      </c>
      <c r="L1128" s="2" t="str">
        <f t="shared" si="71"/>
        <v xml:space="preserve"> 59</v>
      </c>
      <c r="M1128" s="3">
        <f t="shared" si="70"/>
        <v>0.3559322033898305</v>
      </c>
      <c r="N1128" s="2">
        <v>21</v>
      </c>
      <c r="O1128" t="s">
        <v>308</v>
      </c>
      <c r="P1128">
        <v>19</v>
      </c>
      <c r="Q1128">
        <v>8</v>
      </c>
      <c r="R1128">
        <v>16</v>
      </c>
      <c r="S1128">
        <v>5</v>
      </c>
      <c r="T1128">
        <v>7</v>
      </c>
      <c r="U1128">
        <v>7</v>
      </c>
      <c r="X1128" t="s">
        <v>226</v>
      </c>
      <c r="Y1128">
        <v>8</v>
      </c>
      <c r="AA1128" t="s">
        <v>869</v>
      </c>
      <c r="AB1128" s="6">
        <v>2</v>
      </c>
      <c r="AD1128" t="s">
        <v>7359</v>
      </c>
      <c r="AH1128" t="s">
        <v>230</v>
      </c>
      <c r="AJ1128" t="s">
        <v>873</v>
      </c>
      <c r="AK1128" t="s">
        <v>605</v>
      </c>
      <c r="AL1128" t="s">
        <v>198</v>
      </c>
      <c r="AN1128" t="b">
        <v>1</v>
      </c>
      <c r="AO1128" t="b">
        <v>1</v>
      </c>
      <c r="AP1128" t="b">
        <v>1</v>
      </c>
      <c r="BF1128" t="s">
        <v>7360</v>
      </c>
      <c r="BJ1128" t="b">
        <v>1</v>
      </c>
      <c r="BX1128" t="s">
        <v>7361</v>
      </c>
      <c r="BZ1128" t="s">
        <v>7362</v>
      </c>
      <c r="CA1128" t="b">
        <v>1</v>
      </c>
    </row>
    <row r="1129" spans="1:79" x14ac:dyDescent="0.25">
      <c r="A1129" s="1">
        <v>1127</v>
      </c>
      <c r="B1129" t="s">
        <v>7363</v>
      </c>
      <c r="C1129" t="s">
        <v>5368</v>
      </c>
      <c r="D1129">
        <v>316</v>
      </c>
      <c r="E1129" t="s">
        <v>130</v>
      </c>
      <c r="F1129" t="s">
        <v>352</v>
      </c>
      <c r="G1129" t="s">
        <v>269</v>
      </c>
      <c r="H1129" t="s">
        <v>1386</v>
      </c>
      <c r="I1129" t="s">
        <v>7364</v>
      </c>
      <c r="J1129" s="2" t="str">
        <f t="shared" si="68"/>
        <v>{'average': 85,</v>
      </c>
      <c r="K1129" s="2" t="str">
        <f t="shared" si="69"/>
        <v xml:space="preserve"> 85,</v>
      </c>
      <c r="L1129" s="2" t="str">
        <f t="shared" si="71"/>
        <v xml:space="preserve"> 85</v>
      </c>
      <c r="M1129" s="3">
        <f t="shared" si="70"/>
        <v>0.42352941176470588</v>
      </c>
      <c r="N1129" s="2">
        <v>36</v>
      </c>
      <c r="O1129" t="s">
        <v>105</v>
      </c>
      <c r="P1129">
        <v>19</v>
      </c>
      <c r="Q1129">
        <v>6</v>
      </c>
      <c r="R1129">
        <v>18</v>
      </c>
      <c r="S1129">
        <v>3</v>
      </c>
      <c r="T1129">
        <v>6</v>
      </c>
      <c r="U1129">
        <v>5</v>
      </c>
      <c r="V1129" t="s">
        <v>1388</v>
      </c>
      <c r="X1129" t="s">
        <v>226</v>
      </c>
      <c r="Y1129">
        <v>8</v>
      </c>
      <c r="AA1129" t="s">
        <v>7365</v>
      </c>
      <c r="AB1129" s="6">
        <v>2</v>
      </c>
      <c r="AC1129" t="s">
        <v>5768</v>
      </c>
      <c r="AD1129" t="s">
        <v>7366</v>
      </c>
      <c r="AG1129" t="s">
        <v>359</v>
      </c>
      <c r="AH1129" t="s">
        <v>230</v>
      </c>
      <c r="AJ1129" t="s">
        <v>4349</v>
      </c>
      <c r="AK1129" t="s">
        <v>139</v>
      </c>
      <c r="AL1129" t="s">
        <v>124</v>
      </c>
      <c r="AN1129" t="b">
        <v>1</v>
      </c>
      <c r="AO1129" t="b">
        <v>1</v>
      </c>
      <c r="AP1129" t="b">
        <v>1</v>
      </c>
      <c r="AU1129" t="s">
        <v>361</v>
      </c>
      <c r="AV1129" t="s">
        <v>389</v>
      </c>
      <c r="BF1129" t="s">
        <v>7367</v>
      </c>
      <c r="BJ1129" t="b">
        <v>1</v>
      </c>
      <c r="BX1129" t="s">
        <v>7368</v>
      </c>
    </row>
    <row r="1130" spans="1:79" x14ac:dyDescent="0.25">
      <c r="A1130" s="1">
        <v>1128</v>
      </c>
      <c r="B1130" t="s">
        <v>7369</v>
      </c>
      <c r="C1130" t="s">
        <v>5368</v>
      </c>
      <c r="D1130">
        <v>239</v>
      </c>
      <c r="E1130" t="s">
        <v>130</v>
      </c>
      <c r="F1130" t="s">
        <v>363</v>
      </c>
      <c r="G1130" t="s">
        <v>287</v>
      </c>
      <c r="H1130" t="s">
        <v>531</v>
      </c>
      <c r="I1130" t="s">
        <v>7370</v>
      </c>
      <c r="J1130" s="2" t="str">
        <f t="shared" si="68"/>
        <v>{'average': 110</v>
      </c>
      <c r="K1130" s="2" t="str">
        <f t="shared" si="69"/>
        <v xml:space="preserve"> 110</v>
      </c>
      <c r="L1130" s="2" t="e">
        <f t="shared" si="71"/>
        <v>#VALUE!</v>
      </c>
      <c r="M1130" s="3">
        <f t="shared" si="70"/>
        <v>0.35454545454545455</v>
      </c>
      <c r="N1130" s="2">
        <v>39</v>
      </c>
      <c r="O1130" t="s">
        <v>2978</v>
      </c>
      <c r="P1130">
        <v>19</v>
      </c>
      <c r="Q1130">
        <v>11</v>
      </c>
      <c r="R1130">
        <v>16</v>
      </c>
      <c r="S1130">
        <v>14</v>
      </c>
      <c r="T1130">
        <v>12</v>
      </c>
      <c r="U1130">
        <v>15</v>
      </c>
      <c r="V1130" t="s">
        <v>7371</v>
      </c>
      <c r="W1130" t="s">
        <v>7372</v>
      </c>
      <c r="X1130" t="s">
        <v>226</v>
      </c>
      <c r="Y1130">
        <v>14</v>
      </c>
      <c r="AA1130" t="s">
        <v>869</v>
      </c>
      <c r="AB1130" s="6">
        <v>7</v>
      </c>
      <c r="AC1130" t="s">
        <v>7373</v>
      </c>
      <c r="AD1130" t="s">
        <v>7374</v>
      </c>
      <c r="AG1130" t="s">
        <v>7375</v>
      </c>
      <c r="AH1130" t="s">
        <v>230</v>
      </c>
      <c r="AI1130" t="s">
        <v>294</v>
      </c>
      <c r="AJ1130" t="s">
        <v>873</v>
      </c>
      <c r="AK1130" t="s">
        <v>123</v>
      </c>
      <c r="AL1130" t="s">
        <v>97</v>
      </c>
      <c r="AN1130" t="b">
        <v>1</v>
      </c>
      <c r="AO1130" t="b">
        <v>1</v>
      </c>
      <c r="AP1130" t="b">
        <v>1</v>
      </c>
      <c r="AR1130" t="s">
        <v>7376</v>
      </c>
      <c r="AS1130" t="s">
        <v>314</v>
      </c>
      <c r="BF1130" t="s">
        <v>7377</v>
      </c>
      <c r="BJ1130" t="b">
        <v>1</v>
      </c>
      <c r="BX1130" t="s">
        <v>7378</v>
      </c>
      <c r="BZ1130" t="s">
        <v>7010</v>
      </c>
    </row>
    <row r="1131" spans="1:79" x14ac:dyDescent="0.25">
      <c r="A1131" s="1">
        <v>1129</v>
      </c>
      <c r="B1131" t="s">
        <v>7379</v>
      </c>
      <c r="C1131" t="s">
        <v>5368</v>
      </c>
      <c r="D1131">
        <v>246</v>
      </c>
      <c r="E1131" t="s">
        <v>100</v>
      </c>
      <c r="F1131" t="s">
        <v>7380</v>
      </c>
      <c r="G1131" t="s">
        <v>109</v>
      </c>
      <c r="H1131" t="s">
        <v>1920</v>
      </c>
      <c r="I1131" t="s">
        <v>2409</v>
      </c>
      <c r="J1131" s="2" t="str">
        <f t="shared" si="68"/>
        <v>{'average': 15,</v>
      </c>
      <c r="K1131" s="2" t="str">
        <f t="shared" si="69"/>
        <v xml:space="preserve"> 15,</v>
      </c>
      <c r="L1131" s="2" t="str">
        <f t="shared" si="71"/>
        <v xml:space="preserve"> 15</v>
      </c>
      <c r="M1131" s="3">
        <f t="shared" si="70"/>
        <v>0.4</v>
      </c>
      <c r="N1131" s="2">
        <v>6</v>
      </c>
      <c r="O1131" t="s">
        <v>105</v>
      </c>
      <c r="P1131">
        <v>16</v>
      </c>
      <c r="Q1131">
        <v>12</v>
      </c>
      <c r="R1131">
        <v>16</v>
      </c>
      <c r="S1131">
        <v>7</v>
      </c>
      <c r="T1131">
        <v>11</v>
      </c>
      <c r="U1131">
        <v>10</v>
      </c>
      <c r="W1131" t="s">
        <v>4769</v>
      </c>
      <c r="X1131" t="s">
        <v>226</v>
      </c>
      <c r="Y1131">
        <v>10</v>
      </c>
      <c r="AA1131" t="s">
        <v>1923</v>
      </c>
      <c r="AB1131">
        <v>0.5</v>
      </c>
      <c r="AC1131" t="s">
        <v>7381</v>
      </c>
      <c r="AD1131" t="s">
        <v>7382</v>
      </c>
      <c r="AG1131" t="s">
        <v>1620</v>
      </c>
      <c r="AH1131" t="s">
        <v>230</v>
      </c>
      <c r="AJ1131" t="s">
        <v>874</v>
      </c>
      <c r="AK1131" t="s">
        <v>110</v>
      </c>
      <c r="AL1131" t="s">
        <v>198</v>
      </c>
      <c r="AN1131" t="b">
        <v>1</v>
      </c>
      <c r="AO1131" t="b">
        <v>1</v>
      </c>
      <c r="AP1131" t="b">
        <v>1</v>
      </c>
      <c r="BF1131" t="s">
        <v>7383</v>
      </c>
      <c r="BJ1131" t="b">
        <v>1</v>
      </c>
      <c r="BN1131" t="s">
        <v>7384</v>
      </c>
      <c r="BX1131" t="s">
        <v>7385</v>
      </c>
      <c r="BZ1131" t="s">
        <v>7386</v>
      </c>
      <c r="CA1131" t="b">
        <v>1</v>
      </c>
    </row>
    <row r="1132" spans="1:79" x14ac:dyDescent="0.25">
      <c r="A1132" s="1">
        <v>1130</v>
      </c>
      <c r="B1132" t="s">
        <v>7387</v>
      </c>
      <c r="C1132" t="s">
        <v>5368</v>
      </c>
      <c r="D1132">
        <v>247</v>
      </c>
      <c r="E1132" t="s">
        <v>100</v>
      </c>
      <c r="F1132" t="s">
        <v>7380</v>
      </c>
      <c r="G1132" t="s">
        <v>109</v>
      </c>
      <c r="H1132" t="s">
        <v>7388</v>
      </c>
      <c r="I1132" t="s">
        <v>289</v>
      </c>
      <c r="J1132" s="2" t="str">
        <f t="shared" si="68"/>
        <v>{'average': 45,</v>
      </c>
      <c r="K1132" s="2" t="str">
        <f t="shared" si="69"/>
        <v xml:space="preserve"> 45,</v>
      </c>
      <c r="L1132" s="2" t="str">
        <f t="shared" si="71"/>
        <v xml:space="preserve"> 45</v>
      </c>
      <c r="M1132" s="3">
        <f t="shared" si="70"/>
        <v>0.4</v>
      </c>
      <c r="N1132" s="2">
        <v>18</v>
      </c>
      <c r="O1132" t="s">
        <v>105</v>
      </c>
      <c r="P1132">
        <v>16</v>
      </c>
      <c r="Q1132">
        <v>12</v>
      </c>
      <c r="R1132">
        <v>17</v>
      </c>
      <c r="S1132">
        <v>9</v>
      </c>
      <c r="T1132">
        <v>13</v>
      </c>
      <c r="U1132">
        <v>12</v>
      </c>
      <c r="W1132" t="s">
        <v>7389</v>
      </c>
      <c r="X1132" t="s">
        <v>226</v>
      </c>
      <c r="Y1132">
        <v>11</v>
      </c>
      <c r="AA1132" t="s">
        <v>1923</v>
      </c>
      <c r="AB1132" s="6">
        <v>2</v>
      </c>
      <c r="AC1132" t="s">
        <v>7390</v>
      </c>
      <c r="AD1132" t="s">
        <v>7391</v>
      </c>
      <c r="AG1132" t="s">
        <v>1620</v>
      </c>
      <c r="AH1132" t="s">
        <v>230</v>
      </c>
      <c r="AJ1132" t="s">
        <v>874</v>
      </c>
      <c r="AK1132" t="s">
        <v>197</v>
      </c>
      <c r="AL1132" t="s">
        <v>198</v>
      </c>
      <c r="AN1132" t="b">
        <v>1</v>
      </c>
      <c r="AO1132" t="b">
        <v>1</v>
      </c>
      <c r="AP1132" t="b">
        <v>1</v>
      </c>
      <c r="AR1132" t="s">
        <v>7392</v>
      </c>
      <c r="AS1132" t="s">
        <v>265</v>
      </c>
      <c r="BF1132" t="s">
        <v>7393</v>
      </c>
      <c r="BX1132" t="s">
        <v>7394</v>
      </c>
      <c r="BZ1132" t="s">
        <v>7386</v>
      </c>
    </row>
    <row r="1133" spans="1:79" x14ac:dyDescent="0.25">
      <c r="A1133" s="1">
        <v>1131</v>
      </c>
      <c r="B1133" t="s">
        <v>7395</v>
      </c>
      <c r="C1133" t="s">
        <v>5368</v>
      </c>
      <c r="D1133">
        <v>246</v>
      </c>
      <c r="E1133" t="s">
        <v>100</v>
      </c>
      <c r="F1133" t="s">
        <v>7380</v>
      </c>
      <c r="G1133" t="s">
        <v>109</v>
      </c>
      <c r="H1133" t="s">
        <v>531</v>
      </c>
      <c r="I1133" t="s">
        <v>994</v>
      </c>
      <c r="J1133" s="2" t="str">
        <f t="shared" si="68"/>
        <v>{'average': 93,</v>
      </c>
      <c r="K1133" s="2" t="str">
        <f t="shared" si="69"/>
        <v xml:space="preserve"> 93,</v>
      </c>
      <c r="L1133" s="2" t="str">
        <f t="shared" si="71"/>
        <v xml:space="preserve"> 93</v>
      </c>
      <c r="M1133" s="3">
        <f t="shared" si="70"/>
        <v>0.4731182795698925</v>
      </c>
      <c r="N1133" s="2">
        <v>44</v>
      </c>
      <c r="O1133" t="s">
        <v>105</v>
      </c>
      <c r="P1133">
        <v>18</v>
      </c>
      <c r="Q1133">
        <v>12</v>
      </c>
      <c r="R1133">
        <v>18</v>
      </c>
      <c r="S1133">
        <v>11</v>
      </c>
      <c r="T1133">
        <v>11</v>
      </c>
      <c r="U1133">
        <v>16</v>
      </c>
      <c r="V1133" t="s">
        <v>1615</v>
      </c>
      <c r="W1133" t="s">
        <v>1616</v>
      </c>
      <c r="X1133" t="s">
        <v>226</v>
      </c>
      <c r="Y1133">
        <v>10</v>
      </c>
      <c r="AA1133" t="s">
        <v>1923</v>
      </c>
      <c r="AB1133" s="6">
        <v>4</v>
      </c>
      <c r="AC1133" t="s">
        <v>7390</v>
      </c>
      <c r="AD1133" t="s">
        <v>7396</v>
      </c>
      <c r="AG1133" t="s">
        <v>1620</v>
      </c>
      <c r="AH1133" t="s">
        <v>230</v>
      </c>
      <c r="AI1133" t="s">
        <v>94</v>
      </c>
      <c r="AJ1133" t="s">
        <v>874</v>
      </c>
      <c r="AK1133" t="s">
        <v>197</v>
      </c>
      <c r="AL1133" t="s">
        <v>198</v>
      </c>
      <c r="AN1133" t="b">
        <v>1</v>
      </c>
      <c r="AO1133" t="b">
        <v>1</v>
      </c>
      <c r="AP1133" t="b">
        <v>1</v>
      </c>
      <c r="BF1133" t="s">
        <v>7397</v>
      </c>
      <c r="BX1133" t="s">
        <v>7398</v>
      </c>
      <c r="BZ1133" t="s">
        <v>7386</v>
      </c>
    </row>
    <row r="1134" spans="1:79" x14ac:dyDescent="0.25">
      <c r="A1134" s="1">
        <v>1132</v>
      </c>
      <c r="B1134" t="s">
        <v>7399</v>
      </c>
      <c r="C1134" t="s">
        <v>5368</v>
      </c>
      <c r="D1134">
        <v>247</v>
      </c>
      <c r="E1134" t="s">
        <v>100</v>
      </c>
      <c r="F1134" t="s">
        <v>7380</v>
      </c>
      <c r="G1134" t="s">
        <v>109</v>
      </c>
      <c r="H1134" t="s">
        <v>174</v>
      </c>
      <c r="I1134" t="s">
        <v>7400</v>
      </c>
      <c r="J1134" s="2" t="str">
        <f t="shared" si="68"/>
        <v>{'average': 42,</v>
      </c>
      <c r="K1134" s="2" t="str">
        <f t="shared" si="69"/>
        <v xml:space="preserve"> 42,</v>
      </c>
      <c r="L1134" s="2" t="str">
        <f t="shared" si="71"/>
        <v xml:space="preserve"> 42</v>
      </c>
      <c r="M1134" s="3">
        <f t="shared" si="70"/>
        <v>0.47619047619047616</v>
      </c>
      <c r="N1134" s="2">
        <v>20</v>
      </c>
      <c r="O1134" t="s">
        <v>105</v>
      </c>
      <c r="P1134">
        <v>18</v>
      </c>
      <c r="Q1134">
        <v>12</v>
      </c>
      <c r="R1134">
        <v>18</v>
      </c>
      <c r="S1134">
        <v>12</v>
      </c>
      <c r="T1134">
        <v>11</v>
      </c>
      <c r="U1134">
        <v>12</v>
      </c>
      <c r="W1134" t="s">
        <v>7401</v>
      </c>
      <c r="X1134" t="s">
        <v>226</v>
      </c>
      <c r="Y1134">
        <v>10</v>
      </c>
      <c r="AA1134" t="s">
        <v>1923</v>
      </c>
      <c r="AB1134" s="6">
        <v>2</v>
      </c>
      <c r="AC1134" t="s">
        <v>7402</v>
      </c>
      <c r="AD1134" t="s">
        <v>7403</v>
      </c>
      <c r="AG1134" t="s">
        <v>1620</v>
      </c>
      <c r="AH1134" t="s">
        <v>230</v>
      </c>
      <c r="AI1134" t="s">
        <v>94</v>
      </c>
      <c r="AJ1134" t="s">
        <v>874</v>
      </c>
      <c r="AK1134" t="s">
        <v>110</v>
      </c>
      <c r="AL1134" t="s">
        <v>198</v>
      </c>
      <c r="AN1134" t="b">
        <v>1</v>
      </c>
      <c r="AO1134" t="b">
        <v>1</v>
      </c>
      <c r="AP1134" t="b">
        <v>1</v>
      </c>
      <c r="BF1134" t="s">
        <v>7404</v>
      </c>
      <c r="BX1134" t="s">
        <v>7405</v>
      </c>
      <c r="BZ1134" t="s">
        <v>7406</v>
      </c>
    </row>
    <row r="1135" spans="1:79" x14ac:dyDescent="0.25">
      <c r="A1135" s="1">
        <v>1133</v>
      </c>
      <c r="B1135" t="s">
        <v>7407</v>
      </c>
      <c r="C1135" t="s">
        <v>5368</v>
      </c>
      <c r="D1135">
        <v>248</v>
      </c>
      <c r="E1135" t="s">
        <v>130</v>
      </c>
      <c r="F1135" t="s">
        <v>131</v>
      </c>
      <c r="G1135" t="s">
        <v>116</v>
      </c>
      <c r="H1135" t="s">
        <v>132</v>
      </c>
      <c r="I1135" t="s">
        <v>1717</v>
      </c>
      <c r="J1135" s="2" t="str">
        <f t="shared" si="68"/>
        <v>{'average': 114</v>
      </c>
      <c r="K1135" s="2" t="str">
        <f t="shared" si="69"/>
        <v xml:space="preserve"> 114</v>
      </c>
      <c r="L1135" s="2" t="e">
        <f t="shared" si="71"/>
        <v>#VALUE!</v>
      </c>
      <c r="M1135" s="3">
        <f t="shared" si="70"/>
        <v>0.42105263157894735</v>
      </c>
      <c r="N1135" s="2">
        <v>48</v>
      </c>
      <c r="O1135" t="s">
        <v>105</v>
      </c>
      <c r="P1135">
        <v>16</v>
      </c>
      <c r="Q1135">
        <v>11</v>
      </c>
      <c r="R1135">
        <v>19</v>
      </c>
      <c r="S1135">
        <v>6</v>
      </c>
      <c r="T1135">
        <v>13</v>
      </c>
      <c r="U1135">
        <v>6</v>
      </c>
      <c r="V1135" t="s">
        <v>7408</v>
      </c>
      <c r="X1135" t="s">
        <v>215</v>
      </c>
      <c r="Y1135">
        <v>11</v>
      </c>
      <c r="AA1135" t="s">
        <v>4632</v>
      </c>
      <c r="AB1135" s="6">
        <v>5</v>
      </c>
      <c r="AC1135" t="s">
        <v>4633</v>
      </c>
      <c r="AD1135" t="s">
        <v>7409</v>
      </c>
      <c r="AH1135" t="s">
        <v>219</v>
      </c>
      <c r="AI1135" t="s">
        <v>140</v>
      </c>
      <c r="AJ1135" t="s">
        <v>95</v>
      </c>
      <c r="AK1135" t="s">
        <v>605</v>
      </c>
      <c r="AL1135" t="s">
        <v>97</v>
      </c>
      <c r="AM1135" t="s">
        <v>4635</v>
      </c>
      <c r="AN1135" t="b">
        <v>1</v>
      </c>
      <c r="AO1135" t="b">
        <v>1</v>
      </c>
      <c r="AP1135" t="b">
        <v>1</v>
      </c>
      <c r="BF1135" t="s">
        <v>7410</v>
      </c>
      <c r="BJ1135" t="b">
        <v>1</v>
      </c>
      <c r="BX1135" t="s">
        <v>7411</v>
      </c>
      <c r="BZ1135" t="s">
        <v>5388</v>
      </c>
    </row>
    <row r="1136" spans="1:79" x14ac:dyDescent="0.25">
      <c r="A1136" s="1">
        <v>1134</v>
      </c>
      <c r="B1136" t="s">
        <v>7412</v>
      </c>
      <c r="C1136" t="s">
        <v>5368</v>
      </c>
      <c r="D1136">
        <v>333</v>
      </c>
      <c r="E1136" t="s">
        <v>473</v>
      </c>
      <c r="F1136" t="s">
        <v>797</v>
      </c>
      <c r="G1136" t="s">
        <v>79</v>
      </c>
      <c r="H1136" t="s">
        <v>610</v>
      </c>
      <c r="I1136" t="s">
        <v>1837</v>
      </c>
      <c r="J1136" s="2" t="str">
        <f t="shared" si="68"/>
        <v xml:space="preserve">{'average': 1, </v>
      </c>
      <c r="K1136" s="2" t="str">
        <f t="shared" si="69"/>
        <v xml:space="preserve"> 1, </v>
      </c>
      <c r="L1136" s="2" t="str">
        <f t="shared" si="71"/>
        <v xml:space="preserve"> 1 </v>
      </c>
      <c r="M1136" s="3" t="e">
        <f t="shared" si="70"/>
        <v>#VALUE!</v>
      </c>
      <c r="N1136" s="2" t="e">
        <v>#VALUE!</v>
      </c>
      <c r="O1136" t="s">
        <v>6580</v>
      </c>
      <c r="P1136">
        <v>3</v>
      </c>
      <c r="Q1136">
        <v>13</v>
      </c>
      <c r="R1136">
        <v>8</v>
      </c>
      <c r="S1136">
        <v>2</v>
      </c>
      <c r="T1136">
        <v>12</v>
      </c>
      <c r="U1136">
        <v>7</v>
      </c>
      <c r="W1136" t="s">
        <v>7413</v>
      </c>
      <c r="X1136" t="s">
        <v>215</v>
      </c>
      <c r="Y1136">
        <v>13</v>
      </c>
      <c r="AB1136" s="6">
        <v>0</v>
      </c>
      <c r="AC1136" t="s">
        <v>6582</v>
      </c>
      <c r="AD1136" t="s">
        <v>7414</v>
      </c>
      <c r="AG1136" t="s">
        <v>6583</v>
      </c>
      <c r="AH1136" t="s">
        <v>219</v>
      </c>
      <c r="AK1136" t="s">
        <v>123</v>
      </c>
      <c r="AL1136" t="s">
        <v>124</v>
      </c>
      <c r="AN1136" t="b">
        <v>1</v>
      </c>
      <c r="BA1136" t="b">
        <v>1</v>
      </c>
      <c r="BF1136" t="s">
        <v>7415</v>
      </c>
      <c r="BJ1136" t="b">
        <v>1</v>
      </c>
      <c r="BX1136" t="s">
        <v>7416</v>
      </c>
      <c r="BZ1136" t="s">
        <v>7417</v>
      </c>
      <c r="CA1136" t="b">
        <v>1</v>
      </c>
    </row>
    <row r="1137" spans="1:79" x14ac:dyDescent="0.25">
      <c r="A1137" s="1">
        <v>1135</v>
      </c>
      <c r="B1137" t="s">
        <v>7418</v>
      </c>
      <c r="C1137" t="s">
        <v>5368</v>
      </c>
      <c r="D1137">
        <v>249</v>
      </c>
      <c r="E1137" t="s">
        <v>130</v>
      </c>
      <c r="F1137" t="s">
        <v>78</v>
      </c>
      <c r="G1137" t="s">
        <v>79</v>
      </c>
      <c r="H1137" t="s">
        <v>475</v>
      </c>
      <c r="I1137" t="s">
        <v>4501</v>
      </c>
      <c r="J1137" s="2" t="str">
        <f t="shared" si="68"/>
        <v>{'average': 59,</v>
      </c>
      <c r="K1137" s="2" t="str">
        <f t="shared" si="69"/>
        <v xml:space="preserve"> 59,</v>
      </c>
      <c r="L1137" s="2" t="str">
        <f t="shared" si="71"/>
        <v xml:space="preserve"> 59</v>
      </c>
      <c r="M1137" s="3">
        <f t="shared" si="70"/>
        <v>0.3559322033898305</v>
      </c>
      <c r="N1137" s="2">
        <v>21</v>
      </c>
      <c r="O1137" t="s">
        <v>308</v>
      </c>
      <c r="P1137">
        <v>20</v>
      </c>
      <c r="Q1137">
        <v>12</v>
      </c>
      <c r="R1137">
        <v>17</v>
      </c>
      <c r="S1137">
        <v>3</v>
      </c>
      <c r="T1137">
        <v>12</v>
      </c>
      <c r="U1137">
        <v>7</v>
      </c>
      <c r="W1137" t="s">
        <v>392</v>
      </c>
      <c r="X1137" t="s">
        <v>226</v>
      </c>
      <c r="Y1137">
        <v>13</v>
      </c>
      <c r="AB1137" s="6">
        <v>3</v>
      </c>
      <c r="AC1137" t="s">
        <v>7419</v>
      </c>
      <c r="AD1137" t="s">
        <v>7420</v>
      </c>
      <c r="AG1137" t="s">
        <v>1214</v>
      </c>
      <c r="AH1137" t="s">
        <v>230</v>
      </c>
      <c r="AI1137" t="s">
        <v>94</v>
      </c>
      <c r="AK1137" t="s">
        <v>110</v>
      </c>
      <c r="AL1137" t="s">
        <v>124</v>
      </c>
      <c r="AN1137" t="b">
        <v>1</v>
      </c>
      <c r="AO1137" t="b">
        <v>1</v>
      </c>
      <c r="AP1137" t="b">
        <v>1</v>
      </c>
      <c r="BF1137" t="s">
        <v>7421</v>
      </c>
      <c r="BJ1137" t="b">
        <v>1</v>
      </c>
      <c r="BN1137" t="s">
        <v>7422</v>
      </c>
      <c r="BX1137" t="s">
        <v>7423</v>
      </c>
      <c r="BZ1137" t="s">
        <v>5477</v>
      </c>
      <c r="CA1137" t="b">
        <v>1</v>
      </c>
    </row>
    <row r="1138" spans="1:79" x14ac:dyDescent="0.25">
      <c r="A1138" s="1">
        <v>1136</v>
      </c>
      <c r="B1138" t="s">
        <v>7424</v>
      </c>
      <c r="C1138" t="s">
        <v>5368</v>
      </c>
      <c r="D1138">
        <v>333</v>
      </c>
      <c r="E1138" t="s">
        <v>100</v>
      </c>
      <c r="F1138" t="s">
        <v>797</v>
      </c>
      <c r="G1138" t="s">
        <v>79</v>
      </c>
      <c r="H1138" t="s">
        <v>117</v>
      </c>
      <c r="I1138" t="s">
        <v>3481</v>
      </c>
      <c r="J1138" s="2" t="str">
        <f t="shared" si="68"/>
        <v>{'average': 13,</v>
      </c>
      <c r="K1138" s="2" t="str">
        <f t="shared" si="69"/>
        <v xml:space="preserve"> 13,</v>
      </c>
      <c r="L1138" s="2" t="str">
        <f t="shared" si="71"/>
        <v xml:space="preserve"> 13</v>
      </c>
      <c r="M1138" s="3" t="e">
        <f t="shared" si="70"/>
        <v>#VALUE!</v>
      </c>
      <c r="N1138" s="2" t="e">
        <v>#VALUE!</v>
      </c>
      <c r="O1138" t="s">
        <v>1053</v>
      </c>
      <c r="P1138">
        <v>14</v>
      </c>
      <c r="Q1138">
        <v>15</v>
      </c>
      <c r="R1138">
        <v>10</v>
      </c>
      <c r="S1138">
        <v>3</v>
      </c>
      <c r="T1138">
        <v>14</v>
      </c>
      <c r="U1138">
        <v>7</v>
      </c>
      <c r="W1138" t="s">
        <v>6790</v>
      </c>
      <c r="Y1138">
        <v>14</v>
      </c>
      <c r="AB1138">
        <v>0.25</v>
      </c>
      <c r="AC1138" t="s">
        <v>7425</v>
      </c>
      <c r="AD1138" t="s">
        <v>7426</v>
      </c>
      <c r="AG1138" t="s">
        <v>3380</v>
      </c>
      <c r="AK1138" t="s">
        <v>110</v>
      </c>
      <c r="AL1138" t="s">
        <v>124</v>
      </c>
      <c r="AM1138" t="s">
        <v>787</v>
      </c>
      <c r="AN1138" t="b">
        <v>1</v>
      </c>
      <c r="BF1138" t="s">
        <v>7427</v>
      </c>
      <c r="BJ1138" t="b">
        <v>1</v>
      </c>
      <c r="BX1138" t="s">
        <v>7428</v>
      </c>
      <c r="BZ1138" t="s">
        <v>5833</v>
      </c>
      <c r="CA1138" t="b">
        <v>1</v>
      </c>
    </row>
    <row r="1139" spans="1:79" x14ac:dyDescent="0.25">
      <c r="A1139" s="1">
        <v>1137</v>
      </c>
      <c r="B1139" t="s">
        <v>7429</v>
      </c>
      <c r="C1139" t="s">
        <v>5368</v>
      </c>
      <c r="D1139">
        <v>250</v>
      </c>
      <c r="E1139" t="s">
        <v>130</v>
      </c>
      <c r="F1139" t="s">
        <v>638</v>
      </c>
      <c r="G1139" t="s">
        <v>173</v>
      </c>
      <c r="H1139" t="s">
        <v>117</v>
      </c>
      <c r="I1139" t="s">
        <v>4501</v>
      </c>
      <c r="J1139" s="2" t="str">
        <f t="shared" si="68"/>
        <v>{'average': 59,</v>
      </c>
      <c r="K1139" s="2" t="str">
        <f t="shared" si="69"/>
        <v xml:space="preserve"> 59,</v>
      </c>
      <c r="L1139" s="2" t="str">
        <f t="shared" si="71"/>
        <v xml:space="preserve"> 59</v>
      </c>
      <c r="M1139" s="3">
        <f t="shared" si="70"/>
        <v>0.3559322033898305</v>
      </c>
      <c r="N1139" s="2">
        <v>21</v>
      </c>
      <c r="O1139" t="s">
        <v>7319</v>
      </c>
      <c r="P1139">
        <v>18</v>
      </c>
      <c r="Q1139">
        <v>15</v>
      </c>
      <c r="R1139">
        <v>16</v>
      </c>
      <c r="S1139">
        <v>10</v>
      </c>
      <c r="T1139">
        <v>15</v>
      </c>
      <c r="U1139">
        <v>13</v>
      </c>
      <c r="V1139" t="s">
        <v>7430</v>
      </c>
      <c r="W1139" t="s">
        <v>3675</v>
      </c>
      <c r="Y1139">
        <v>16</v>
      </c>
      <c r="AA1139" t="s">
        <v>7431</v>
      </c>
      <c r="AB1139" s="6">
        <v>2</v>
      </c>
      <c r="AD1139" t="s">
        <v>7432</v>
      </c>
      <c r="AJ1139" t="s">
        <v>7433</v>
      </c>
      <c r="AK1139" t="s">
        <v>139</v>
      </c>
      <c r="AL1139" t="s">
        <v>124</v>
      </c>
      <c r="AN1139" t="b">
        <v>1</v>
      </c>
      <c r="AO1139" t="b">
        <v>1</v>
      </c>
      <c r="AP1139" t="b">
        <v>1</v>
      </c>
      <c r="BF1139" t="s">
        <v>7434</v>
      </c>
      <c r="BJ1139" t="b">
        <v>1</v>
      </c>
      <c r="BX1139" t="s">
        <v>7435</v>
      </c>
      <c r="BZ1139" t="s">
        <v>5833</v>
      </c>
      <c r="CA1139" t="b">
        <v>1</v>
      </c>
    </row>
    <row r="1140" spans="1:79" x14ac:dyDescent="0.25">
      <c r="A1140" s="1">
        <v>1138</v>
      </c>
      <c r="B1140" t="s">
        <v>7436</v>
      </c>
      <c r="C1140" t="s">
        <v>5368</v>
      </c>
      <c r="D1140">
        <v>226</v>
      </c>
      <c r="E1140" t="s">
        <v>130</v>
      </c>
      <c r="F1140" t="s">
        <v>144</v>
      </c>
      <c r="G1140" t="s">
        <v>189</v>
      </c>
      <c r="H1140" t="s">
        <v>145</v>
      </c>
      <c r="I1140" t="s">
        <v>7437</v>
      </c>
      <c r="J1140" s="2" t="str">
        <f t="shared" si="68"/>
        <v>{'average': 32,</v>
      </c>
      <c r="K1140" s="2" t="str">
        <f t="shared" si="69"/>
        <v xml:space="preserve"> 32,</v>
      </c>
      <c r="L1140" s="2" t="str">
        <f t="shared" si="71"/>
        <v xml:space="preserve"> 32</v>
      </c>
      <c r="M1140" s="3">
        <f t="shared" si="70"/>
        <v>0.15625</v>
      </c>
      <c r="N1140" s="2">
        <v>5</v>
      </c>
      <c r="O1140" t="s">
        <v>308</v>
      </c>
      <c r="P1140">
        <v>15</v>
      </c>
      <c r="Q1140">
        <v>14</v>
      </c>
      <c r="R1140">
        <v>12</v>
      </c>
      <c r="S1140">
        <v>10</v>
      </c>
      <c r="T1140">
        <v>10</v>
      </c>
      <c r="U1140">
        <v>13</v>
      </c>
      <c r="W1140" t="s">
        <v>1110</v>
      </c>
      <c r="X1140" t="s">
        <v>515</v>
      </c>
      <c r="Y1140">
        <v>14</v>
      </c>
      <c r="AA1140" t="s">
        <v>6250</v>
      </c>
      <c r="AB1140" s="6">
        <v>2</v>
      </c>
      <c r="AC1140" t="s">
        <v>7438</v>
      </c>
      <c r="AD1140" t="s">
        <v>7439</v>
      </c>
      <c r="AH1140" t="s">
        <v>79</v>
      </c>
      <c r="AI1140" t="s">
        <v>94</v>
      </c>
      <c r="AJ1140" t="s">
        <v>95</v>
      </c>
      <c r="AK1140" t="s">
        <v>139</v>
      </c>
      <c r="AL1140" t="s">
        <v>158</v>
      </c>
      <c r="AM1140" t="s">
        <v>284</v>
      </c>
      <c r="AN1140" t="b">
        <v>1</v>
      </c>
      <c r="AO1140" t="b">
        <v>1</v>
      </c>
      <c r="AP1140" t="b">
        <v>1</v>
      </c>
      <c r="BD1140" t="s">
        <v>6253</v>
      </c>
      <c r="BF1140" t="s">
        <v>6292</v>
      </c>
      <c r="BL1140" t="s">
        <v>6254</v>
      </c>
      <c r="BM1140" t="s">
        <v>7440</v>
      </c>
      <c r="BX1140" t="s">
        <v>7441</v>
      </c>
    </row>
    <row r="1141" spans="1:79" x14ac:dyDescent="0.25">
      <c r="A1141" s="1">
        <v>1139</v>
      </c>
      <c r="B1141" t="s">
        <v>7442</v>
      </c>
      <c r="C1141" t="s">
        <v>5368</v>
      </c>
      <c r="D1141">
        <v>251</v>
      </c>
      <c r="E1141" t="s">
        <v>100</v>
      </c>
      <c r="F1141" t="s">
        <v>78</v>
      </c>
      <c r="G1141" t="s">
        <v>109</v>
      </c>
      <c r="H1141" t="s">
        <v>475</v>
      </c>
      <c r="I1141" t="s">
        <v>118</v>
      </c>
      <c r="J1141" s="2" t="str">
        <f t="shared" si="68"/>
        <v>{'average': 33,</v>
      </c>
      <c r="K1141" s="2" t="str">
        <f t="shared" si="69"/>
        <v xml:space="preserve"> 33,</v>
      </c>
      <c r="L1141" s="2" t="str">
        <f t="shared" si="71"/>
        <v xml:space="preserve"> 33</v>
      </c>
      <c r="M1141" s="3">
        <f t="shared" si="70"/>
        <v>0.18181818181818182</v>
      </c>
      <c r="N1141" s="2">
        <v>6</v>
      </c>
      <c r="O1141" t="s">
        <v>3890</v>
      </c>
      <c r="P1141">
        <v>16</v>
      </c>
      <c r="Q1141">
        <v>12</v>
      </c>
      <c r="R1141">
        <v>13</v>
      </c>
      <c r="S1141">
        <v>9</v>
      </c>
      <c r="T1141">
        <v>12</v>
      </c>
      <c r="U1141">
        <v>10</v>
      </c>
      <c r="W1141" t="s">
        <v>2045</v>
      </c>
      <c r="Y1141">
        <v>15</v>
      </c>
      <c r="Z1141" t="s">
        <v>86</v>
      </c>
      <c r="AA1141" t="s">
        <v>3892</v>
      </c>
      <c r="AB1141" s="6">
        <v>2</v>
      </c>
      <c r="AC1141" t="s">
        <v>7443</v>
      </c>
      <c r="AD1141" t="s">
        <v>7444</v>
      </c>
      <c r="AG1141" t="s">
        <v>6583</v>
      </c>
      <c r="AI1141" t="s">
        <v>94</v>
      </c>
      <c r="AJ1141" t="s">
        <v>3897</v>
      </c>
      <c r="AK1141" t="s">
        <v>197</v>
      </c>
      <c r="AL1141" t="s">
        <v>124</v>
      </c>
      <c r="AN1141" t="b">
        <v>1</v>
      </c>
      <c r="AO1141" t="b">
        <v>1</v>
      </c>
      <c r="AP1141" t="b">
        <v>1</v>
      </c>
      <c r="BF1141" t="s">
        <v>7445</v>
      </c>
      <c r="BX1141" t="s">
        <v>7446</v>
      </c>
      <c r="BZ1141" t="s">
        <v>5487</v>
      </c>
    </row>
    <row r="1142" spans="1:79" x14ac:dyDescent="0.25">
      <c r="A1142" s="1">
        <v>1140</v>
      </c>
      <c r="B1142" t="s">
        <v>7447</v>
      </c>
      <c r="C1142" t="s">
        <v>5368</v>
      </c>
      <c r="D1142">
        <v>334</v>
      </c>
      <c r="E1142" t="s">
        <v>130</v>
      </c>
      <c r="F1142" t="s">
        <v>78</v>
      </c>
      <c r="G1142" t="s">
        <v>79</v>
      </c>
      <c r="H1142" t="s">
        <v>475</v>
      </c>
      <c r="I1142" t="s">
        <v>7437</v>
      </c>
      <c r="J1142" s="2" t="str">
        <f t="shared" si="68"/>
        <v>{'average': 32,</v>
      </c>
      <c r="K1142" s="2" t="str">
        <f t="shared" si="69"/>
        <v xml:space="preserve"> 32,</v>
      </c>
      <c r="L1142" s="2" t="str">
        <f t="shared" si="71"/>
        <v xml:space="preserve"> 32</v>
      </c>
      <c r="M1142" s="3">
        <f t="shared" si="70"/>
        <v>0.15625</v>
      </c>
      <c r="N1142" s="2">
        <v>5</v>
      </c>
      <c r="O1142" t="s">
        <v>1093</v>
      </c>
      <c r="P1142">
        <v>15</v>
      </c>
      <c r="Q1142">
        <v>15</v>
      </c>
      <c r="R1142">
        <v>12</v>
      </c>
      <c r="S1142">
        <v>6</v>
      </c>
      <c r="T1142">
        <v>10</v>
      </c>
      <c r="U1142">
        <v>6</v>
      </c>
      <c r="W1142" t="s">
        <v>322</v>
      </c>
      <c r="X1142" t="s">
        <v>226</v>
      </c>
      <c r="Y1142">
        <v>10</v>
      </c>
      <c r="AB1142" s="6">
        <v>3</v>
      </c>
      <c r="AC1142" t="s">
        <v>7448</v>
      </c>
      <c r="AD1142" t="s">
        <v>7449</v>
      </c>
      <c r="AG1142" t="s">
        <v>7450</v>
      </c>
      <c r="AH1142" t="s">
        <v>230</v>
      </c>
      <c r="AK1142" t="s">
        <v>113</v>
      </c>
      <c r="AL1142" t="s">
        <v>124</v>
      </c>
      <c r="AM1142" t="s">
        <v>633</v>
      </c>
      <c r="AN1142" t="b">
        <v>1</v>
      </c>
      <c r="AO1142" t="b">
        <v>1</v>
      </c>
      <c r="AP1142" t="b">
        <v>1</v>
      </c>
      <c r="BF1142" t="s">
        <v>7451</v>
      </c>
      <c r="BJ1142" t="b">
        <v>1</v>
      </c>
      <c r="BX1142" t="s">
        <v>7452</v>
      </c>
      <c r="BZ1142" t="s">
        <v>7453</v>
      </c>
      <c r="CA1142" t="b">
        <v>1</v>
      </c>
    </row>
    <row r="1143" spans="1:79" x14ac:dyDescent="0.25">
      <c r="A1143" s="1">
        <v>1141</v>
      </c>
      <c r="B1143" t="s">
        <v>7454</v>
      </c>
      <c r="C1143" t="s">
        <v>5368</v>
      </c>
      <c r="D1143">
        <v>252</v>
      </c>
      <c r="E1143" t="s">
        <v>100</v>
      </c>
      <c r="F1143" t="s">
        <v>78</v>
      </c>
      <c r="G1143" t="s">
        <v>79</v>
      </c>
      <c r="H1143" t="s">
        <v>319</v>
      </c>
      <c r="I1143" t="s">
        <v>3426</v>
      </c>
      <c r="J1143" s="2" t="str">
        <f t="shared" si="68"/>
        <v>{'average': 22,</v>
      </c>
      <c r="K1143" s="2" t="str">
        <f t="shared" si="69"/>
        <v xml:space="preserve"> 22,</v>
      </c>
      <c r="L1143" s="2" t="str">
        <f t="shared" si="71"/>
        <v xml:space="preserve"> 22</v>
      </c>
      <c r="M1143" s="3">
        <f t="shared" si="70"/>
        <v>0.40909090909090912</v>
      </c>
      <c r="N1143" s="2">
        <v>9</v>
      </c>
      <c r="O1143" t="s">
        <v>4383</v>
      </c>
      <c r="P1143">
        <v>10</v>
      </c>
      <c r="Q1143">
        <v>13</v>
      </c>
      <c r="R1143">
        <v>16</v>
      </c>
      <c r="S1143">
        <v>1</v>
      </c>
      <c r="T1143">
        <v>7</v>
      </c>
      <c r="U1143">
        <v>3</v>
      </c>
      <c r="W1143" t="s">
        <v>1029</v>
      </c>
      <c r="X1143" t="s">
        <v>2927</v>
      </c>
      <c r="Y1143">
        <v>8</v>
      </c>
      <c r="AB1143">
        <v>0.5</v>
      </c>
      <c r="AC1143" t="s">
        <v>7455</v>
      </c>
      <c r="AD1143" t="s">
        <v>7456</v>
      </c>
      <c r="AG1143" t="s">
        <v>4386</v>
      </c>
      <c r="AH1143" t="s">
        <v>154</v>
      </c>
      <c r="AK1143" t="s">
        <v>197</v>
      </c>
      <c r="AL1143" t="s">
        <v>124</v>
      </c>
      <c r="AN1143" t="b">
        <v>1</v>
      </c>
      <c r="AO1143" t="b">
        <v>1</v>
      </c>
      <c r="AP1143" t="b">
        <v>1</v>
      </c>
      <c r="BF1143" t="s">
        <v>7457</v>
      </c>
      <c r="BX1143" t="s">
        <v>7458</v>
      </c>
      <c r="BZ1143" t="s">
        <v>5388</v>
      </c>
    </row>
    <row r="1144" spans="1:79" x14ac:dyDescent="0.25">
      <c r="A1144" s="1">
        <v>1142</v>
      </c>
      <c r="B1144" t="s">
        <v>7459</v>
      </c>
      <c r="C1144" t="s">
        <v>5368</v>
      </c>
      <c r="D1144">
        <v>77</v>
      </c>
      <c r="E1144" t="s">
        <v>130</v>
      </c>
      <c r="F1144" t="s">
        <v>510</v>
      </c>
      <c r="G1144" t="s">
        <v>287</v>
      </c>
      <c r="H1144" t="s">
        <v>511</v>
      </c>
      <c r="I1144" t="s">
        <v>7460</v>
      </c>
      <c r="J1144" s="2" t="str">
        <f t="shared" si="68"/>
        <v>{'average': 300</v>
      </c>
      <c r="K1144" s="2" t="str">
        <f t="shared" si="69"/>
        <v xml:space="preserve"> 300</v>
      </c>
      <c r="L1144" s="2" t="e">
        <f t="shared" si="71"/>
        <v>#VALUE!</v>
      </c>
      <c r="M1144" s="3">
        <f t="shared" si="70"/>
        <v>0.56000000000000005</v>
      </c>
      <c r="N1144" s="2">
        <v>168</v>
      </c>
      <c r="O1144" t="s">
        <v>147</v>
      </c>
      <c r="P1144">
        <v>26</v>
      </c>
      <c r="Q1144">
        <v>14</v>
      </c>
      <c r="R1144">
        <v>24</v>
      </c>
      <c r="S1144">
        <v>22</v>
      </c>
      <c r="T1144">
        <v>18</v>
      </c>
      <c r="U1144">
        <v>24</v>
      </c>
      <c r="V1144" t="s">
        <v>7461</v>
      </c>
      <c r="X1144" t="s">
        <v>515</v>
      </c>
      <c r="Y1144">
        <v>14</v>
      </c>
      <c r="Z1144" t="s">
        <v>516</v>
      </c>
      <c r="AA1144" t="s">
        <v>5715</v>
      </c>
      <c r="AB1144" s="6">
        <v>20</v>
      </c>
      <c r="AC1144" t="s">
        <v>7462</v>
      </c>
      <c r="AD1144" t="s">
        <v>7463</v>
      </c>
      <c r="AG1144" t="s">
        <v>5171</v>
      </c>
      <c r="AH1144" t="s">
        <v>79</v>
      </c>
      <c r="AI1144" t="s">
        <v>94</v>
      </c>
      <c r="AJ1144" t="s">
        <v>632</v>
      </c>
      <c r="AK1144" t="s">
        <v>7464</v>
      </c>
      <c r="AL1144" t="s">
        <v>97</v>
      </c>
      <c r="AM1144" t="s">
        <v>3028</v>
      </c>
      <c r="AN1144" t="b">
        <v>1</v>
      </c>
      <c r="AO1144" t="b">
        <v>1</v>
      </c>
      <c r="AP1144" t="b">
        <v>1</v>
      </c>
      <c r="AR1144" t="s">
        <v>7465</v>
      </c>
      <c r="AS1144" t="s">
        <v>314</v>
      </c>
      <c r="AT1144" t="s">
        <v>284</v>
      </c>
      <c r="AU1144" t="s">
        <v>526</v>
      </c>
      <c r="AV1144" t="s">
        <v>389</v>
      </c>
      <c r="BF1144" t="s">
        <v>7466</v>
      </c>
      <c r="BJ1144" t="b">
        <v>1</v>
      </c>
      <c r="BX1144" t="s">
        <v>7467</v>
      </c>
    </row>
    <row r="1145" spans="1:79" x14ac:dyDescent="0.25">
      <c r="A1145" s="1">
        <v>1143</v>
      </c>
      <c r="B1145" t="s">
        <v>7468</v>
      </c>
      <c r="C1145" t="s">
        <v>5368</v>
      </c>
      <c r="D1145">
        <v>253</v>
      </c>
      <c r="E1145" t="s">
        <v>473</v>
      </c>
      <c r="F1145" t="s">
        <v>1037</v>
      </c>
      <c r="G1145" t="s">
        <v>102</v>
      </c>
      <c r="H1145" t="s">
        <v>567</v>
      </c>
      <c r="I1145" t="s">
        <v>1837</v>
      </c>
      <c r="J1145" s="2" t="str">
        <f t="shared" si="68"/>
        <v xml:space="preserve">{'average': 1, </v>
      </c>
      <c r="K1145" s="2" t="str">
        <f t="shared" si="69"/>
        <v xml:space="preserve"> 1, </v>
      </c>
      <c r="L1145" s="2" t="str">
        <f t="shared" si="71"/>
        <v xml:space="preserve"> 1 </v>
      </c>
      <c r="M1145" s="3" t="e">
        <f t="shared" si="70"/>
        <v>#VALUE!</v>
      </c>
      <c r="N1145" s="2" t="e">
        <v>#VALUE!</v>
      </c>
      <c r="O1145" t="s">
        <v>6066</v>
      </c>
      <c r="P1145">
        <v>2</v>
      </c>
      <c r="Q1145">
        <v>20</v>
      </c>
      <c r="R1145">
        <v>8</v>
      </c>
      <c r="S1145">
        <v>10</v>
      </c>
      <c r="T1145">
        <v>14</v>
      </c>
      <c r="U1145">
        <v>15</v>
      </c>
      <c r="W1145" t="s">
        <v>1085</v>
      </c>
      <c r="Y1145">
        <v>14</v>
      </c>
      <c r="AA1145" t="s">
        <v>5014</v>
      </c>
      <c r="AB1145">
        <v>0.25</v>
      </c>
      <c r="AC1145" t="s">
        <v>7469</v>
      </c>
      <c r="AD1145" t="s">
        <v>7470</v>
      </c>
      <c r="AG1145" t="s">
        <v>92</v>
      </c>
      <c r="AJ1145" t="s">
        <v>123</v>
      </c>
      <c r="AM1145" t="s">
        <v>428</v>
      </c>
      <c r="AN1145" t="b">
        <v>1</v>
      </c>
      <c r="AO1145" t="b">
        <v>1</v>
      </c>
      <c r="AP1145" t="b">
        <v>1</v>
      </c>
      <c r="AR1145" t="s">
        <v>7471</v>
      </c>
      <c r="AS1145" t="s">
        <v>314</v>
      </c>
      <c r="AT1145" t="s">
        <v>7472</v>
      </c>
      <c r="BF1145" t="s">
        <v>7473</v>
      </c>
      <c r="BX1145" t="s">
        <v>7474</v>
      </c>
      <c r="BZ1145" t="s">
        <v>5477</v>
      </c>
    </row>
    <row r="1146" spans="1:79" x14ac:dyDescent="0.25">
      <c r="A1146" s="1">
        <v>1144</v>
      </c>
      <c r="B1146" t="s">
        <v>7475</v>
      </c>
      <c r="C1146" t="s">
        <v>5368</v>
      </c>
      <c r="D1146">
        <v>17</v>
      </c>
      <c r="E1146" t="s">
        <v>130</v>
      </c>
      <c r="F1146" t="s">
        <v>638</v>
      </c>
      <c r="G1146" t="s">
        <v>296</v>
      </c>
      <c r="H1146" t="s">
        <v>511</v>
      </c>
      <c r="I1146" t="s">
        <v>420</v>
      </c>
      <c r="J1146" s="2" t="str">
        <f t="shared" si="68"/>
        <v>{'average': 200</v>
      </c>
      <c r="K1146" s="2" t="str">
        <f t="shared" si="69"/>
        <v xml:space="preserve"> 200</v>
      </c>
      <c r="L1146" s="2" t="e">
        <f t="shared" si="71"/>
        <v>#VALUE!</v>
      </c>
      <c r="M1146" s="3">
        <f t="shared" si="70"/>
        <v>0.56000000000000005</v>
      </c>
      <c r="N1146" s="2">
        <v>112</v>
      </c>
      <c r="O1146" t="s">
        <v>3391</v>
      </c>
      <c r="P1146">
        <v>24</v>
      </c>
      <c r="Q1146">
        <v>20</v>
      </c>
      <c r="R1146">
        <v>24</v>
      </c>
      <c r="S1146">
        <v>19</v>
      </c>
      <c r="T1146">
        <v>22</v>
      </c>
      <c r="U1146">
        <v>25</v>
      </c>
      <c r="V1146" t="s">
        <v>7476</v>
      </c>
      <c r="W1146" t="s">
        <v>2727</v>
      </c>
      <c r="X1146" t="s">
        <v>515</v>
      </c>
      <c r="Y1146">
        <v>21</v>
      </c>
      <c r="Z1146" t="s">
        <v>2440</v>
      </c>
      <c r="AA1146" t="s">
        <v>2370</v>
      </c>
      <c r="AB1146" s="6">
        <v>16</v>
      </c>
      <c r="AC1146" t="s">
        <v>7477</v>
      </c>
      <c r="AD1146" t="s">
        <v>7478</v>
      </c>
      <c r="AG1146" t="s">
        <v>92</v>
      </c>
      <c r="AH1146" t="s">
        <v>79</v>
      </c>
      <c r="AI1146" t="s">
        <v>94</v>
      </c>
      <c r="AJ1146" t="s">
        <v>467</v>
      </c>
      <c r="AK1146" t="s">
        <v>2983</v>
      </c>
      <c r="AL1146" t="s">
        <v>124</v>
      </c>
      <c r="AN1146" t="b">
        <v>1</v>
      </c>
      <c r="AO1146" t="b">
        <v>1</v>
      </c>
      <c r="AP1146" t="b">
        <v>1</v>
      </c>
      <c r="AR1146" t="s">
        <v>7479</v>
      </c>
      <c r="AS1146" t="s">
        <v>314</v>
      </c>
      <c r="AT1146" t="s">
        <v>428</v>
      </c>
      <c r="AV1146" t="s">
        <v>2444</v>
      </c>
      <c r="BD1146" t="s">
        <v>6139</v>
      </c>
      <c r="BF1146" t="s">
        <v>7480</v>
      </c>
      <c r="BJ1146" t="b">
        <v>1</v>
      </c>
      <c r="BX1146" t="s">
        <v>7481</v>
      </c>
    </row>
    <row r="1147" spans="1:79" x14ac:dyDescent="0.25">
      <c r="A1147" s="1">
        <v>1145</v>
      </c>
      <c r="B1147" t="s">
        <v>7482</v>
      </c>
      <c r="C1147" t="s">
        <v>5368</v>
      </c>
      <c r="D1147">
        <v>80</v>
      </c>
      <c r="E1147" t="s">
        <v>130</v>
      </c>
      <c r="F1147" t="s">
        <v>797</v>
      </c>
      <c r="G1147" t="s">
        <v>79</v>
      </c>
      <c r="H1147" t="s">
        <v>475</v>
      </c>
      <c r="I1147" t="s">
        <v>2962</v>
      </c>
      <c r="J1147" s="2" t="str">
        <f t="shared" si="68"/>
        <v>{'average': 68,</v>
      </c>
      <c r="K1147" s="2" t="str">
        <f t="shared" si="69"/>
        <v xml:space="preserve"> 68,</v>
      </c>
      <c r="L1147" s="2" t="str">
        <f t="shared" si="71"/>
        <v xml:space="preserve"> 68</v>
      </c>
      <c r="M1147" s="3">
        <f t="shared" si="70"/>
        <v>0.35294117647058826</v>
      </c>
      <c r="N1147" s="2">
        <v>24</v>
      </c>
      <c r="O1147" t="s">
        <v>2219</v>
      </c>
      <c r="P1147">
        <v>18</v>
      </c>
      <c r="Q1147">
        <v>15</v>
      </c>
      <c r="R1147">
        <v>16</v>
      </c>
      <c r="S1147">
        <v>2</v>
      </c>
      <c r="T1147">
        <v>12</v>
      </c>
      <c r="U1147">
        <v>5</v>
      </c>
      <c r="W1147" t="s">
        <v>4250</v>
      </c>
      <c r="Y1147">
        <v>13</v>
      </c>
      <c r="AB1147" s="6">
        <v>2</v>
      </c>
      <c r="AC1147" t="s">
        <v>7483</v>
      </c>
      <c r="AD1147" t="s">
        <v>7484</v>
      </c>
      <c r="AG1147" t="s">
        <v>677</v>
      </c>
      <c r="AK1147" t="s">
        <v>197</v>
      </c>
      <c r="AL1147" t="s">
        <v>97</v>
      </c>
      <c r="AN1147" t="b">
        <v>1</v>
      </c>
      <c r="AO1147" t="b">
        <v>1</v>
      </c>
      <c r="AP1147" t="b">
        <v>1</v>
      </c>
      <c r="BD1147" t="s">
        <v>2294</v>
      </c>
      <c r="BF1147" t="s">
        <v>7485</v>
      </c>
      <c r="BJ1147" t="b">
        <v>1</v>
      </c>
      <c r="BX1147" t="s">
        <v>7486</v>
      </c>
      <c r="BZ1147" t="s">
        <v>6178</v>
      </c>
      <c r="CA1147" t="b">
        <v>1</v>
      </c>
    </row>
    <row r="1148" spans="1:79" x14ac:dyDescent="0.25">
      <c r="A1148" s="1">
        <v>1146</v>
      </c>
      <c r="B1148" t="s">
        <v>7487</v>
      </c>
      <c r="C1148" t="s">
        <v>5368</v>
      </c>
      <c r="D1148">
        <v>334</v>
      </c>
      <c r="E1148" t="s">
        <v>473</v>
      </c>
      <c r="F1148" t="s">
        <v>797</v>
      </c>
      <c r="G1148" t="s">
        <v>79</v>
      </c>
      <c r="H1148" t="s">
        <v>364</v>
      </c>
      <c r="I1148" t="s">
        <v>4249</v>
      </c>
      <c r="J1148" s="2" t="str">
        <f t="shared" si="68"/>
        <v xml:space="preserve">{'average': 2, </v>
      </c>
      <c r="K1148" s="2" t="str">
        <f t="shared" si="69"/>
        <v xml:space="preserve"> 2, </v>
      </c>
      <c r="L1148" s="2" t="str">
        <f t="shared" si="71"/>
        <v xml:space="preserve"> 2 </v>
      </c>
      <c r="M1148" s="3" t="e">
        <f t="shared" si="70"/>
        <v>#VALUE!</v>
      </c>
      <c r="N1148" s="2" t="e">
        <v>#VALUE!</v>
      </c>
      <c r="O1148" t="s">
        <v>1460</v>
      </c>
      <c r="P1148">
        <v>2</v>
      </c>
      <c r="Q1148">
        <v>16</v>
      </c>
      <c r="R1148">
        <v>11</v>
      </c>
      <c r="S1148">
        <v>1</v>
      </c>
      <c r="T1148">
        <v>10</v>
      </c>
      <c r="U1148">
        <v>3</v>
      </c>
      <c r="X1148" t="s">
        <v>3738</v>
      </c>
      <c r="Y1148">
        <v>10</v>
      </c>
      <c r="AB1148">
        <v>0.125</v>
      </c>
      <c r="AD1148" t="s">
        <v>7488</v>
      </c>
      <c r="AH1148" t="s">
        <v>139</v>
      </c>
      <c r="AK1148" t="s">
        <v>113</v>
      </c>
      <c r="AL1148" t="s">
        <v>124</v>
      </c>
      <c r="AN1148" t="b">
        <v>1</v>
      </c>
      <c r="BA1148" t="b">
        <v>1</v>
      </c>
      <c r="BF1148" t="s">
        <v>7489</v>
      </c>
      <c r="BJ1148" t="b">
        <v>1</v>
      </c>
      <c r="BX1148" t="s">
        <v>7490</v>
      </c>
      <c r="BZ1148" t="s">
        <v>7491</v>
      </c>
      <c r="CA1148" t="b">
        <v>1</v>
      </c>
    </row>
    <row r="1149" spans="1:79" x14ac:dyDescent="0.25">
      <c r="A1149" s="1">
        <v>1147</v>
      </c>
      <c r="B1149" t="s">
        <v>7492</v>
      </c>
      <c r="C1149" t="s">
        <v>5368</v>
      </c>
      <c r="D1149">
        <v>334</v>
      </c>
      <c r="E1149" t="s">
        <v>130</v>
      </c>
      <c r="F1149" t="s">
        <v>797</v>
      </c>
      <c r="G1149" t="s">
        <v>79</v>
      </c>
      <c r="H1149" t="s">
        <v>541</v>
      </c>
      <c r="I1149" t="s">
        <v>5923</v>
      </c>
      <c r="J1149" s="2" t="str">
        <f t="shared" si="68"/>
        <v>{'average': 42,</v>
      </c>
      <c r="K1149" s="2" t="str">
        <f t="shared" si="69"/>
        <v xml:space="preserve"> 42,</v>
      </c>
      <c r="L1149" s="2" t="str">
        <f t="shared" si="71"/>
        <v xml:space="preserve"> 42</v>
      </c>
      <c r="M1149" s="3">
        <f t="shared" si="70"/>
        <v>0.35714285714285715</v>
      </c>
      <c r="N1149" s="2">
        <v>15</v>
      </c>
      <c r="O1149" t="s">
        <v>4502</v>
      </c>
      <c r="P1149">
        <v>20</v>
      </c>
      <c r="Q1149">
        <v>10</v>
      </c>
      <c r="R1149">
        <v>16</v>
      </c>
      <c r="S1149">
        <v>2</v>
      </c>
      <c r="T1149">
        <v>13</v>
      </c>
      <c r="U1149">
        <v>7</v>
      </c>
      <c r="W1149" t="s">
        <v>392</v>
      </c>
      <c r="Y1149">
        <v>13</v>
      </c>
      <c r="AB1149" s="6">
        <v>2</v>
      </c>
      <c r="AC1149" t="s">
        <v>5782</v>
      </c>
      <c r="AD1149" t="s">
        <v>5924</v>
      </c>
      <c r="AG1149" t="s">
        <v>1214</v>
      </c>
      <c r="AI1149" t="s">
        <v>94</v>
      </c>
      <c r="AK1149" t="s">
        <v>110</v>
      </c>
      <c r="AL1149" t="s">
        <v>124</v>
      </c>
      <c r="AN1149" t="b">
        <v>1</v>
      </c>
      <c r="BF1149" t="s">
        <v>7493</v>
      </c>
      <c r="BJ1149" t="b">
        <v>1</v>
      </c>
      <c r="BX1149" t="s">
        <v>7494</v>
      </c>
      <c r="BZ1149" t="s">
        <v>7495</v>
      </c>
      <c r="CA1149" t="b">
        <v>1</v>
      </c>
    </row>
    <row r="1150" spans="1:79" x14ac:dyDescent="0.25">
      <c r="A1150" s="1">
        <v>1148</v>
      </c>
      <c r="B1150" t="s">
        <v>7496</v>
      </c>
      <c r="C1150" t="s">
        <v>5368</v>
      </c>
      <c r="D1150">
        <v>279</v>
      </c>
      <c r="E1150" t="s">
        <v>100</v>
      </c>
      <c r="F1150" t="s">
        <v>352</v>
      </c>
      <c r="G1150" t="s">
        <v>109</v>
      </c>
      <c r="H1150" t="s">
        <v>117</v>
      </c>
      <c r="I1150" t="s">
        <v>1071</v>
      </c>
      <c r="J1150" s="2" t="str">
        <f t="shared" si="68"/>
        <v>{'average': 22,</v>
      </c>
      <c r="K1150" s="2" t="str">
        <f t="shared" si="69"/>
        <v xml:space="preserve"> 22,</v>
      </c>
      <c r="L1150" s="2" t="str">
        <f t="shared" si="71"/>
        <v xml:space="preserve"> 22</v>
      </c>
      <c r="M1150" s="3" t="e">
        <f t="shared" si="70"/>
        <v>#VALUE!</v>
      </c>
      <c r="N1150" s="2" t="e">
        <v>#VALUE!</v>
      </c>
      <c r="O1150" t="s">
        <v>817</v>
      </c>
      <c r="P1150">
        <v>1</v>
      </c>
      <c r="Q1150">
        <v>14</v>
      </c>
      <c r="R1150">
        <v>11</v>
      </c>
      <c r="S1150">
        <v>10</v>
      </c>
      <c r="T1150">
        <v>10</v>
      </c>
      <c r="U1150">
        <v>11</v>
      </c>
      <c r="X1150" t="s">
        <v>226</v>
      </c>
      <c r="Y1150">
        <v>10</v>
      </c>
      <c r="Z1150" t="s">
        <v>3585</v>
      </c>
      <c r="AA1150" t="s">
        <v>3990</v>
      </c>
      <c r="AB1150" s="6">
        <v>2</v>
      </c>
      <c r="AC1150" t="s">
        <v>7497</v>
      </c>
      <c r="AD1150" t="s">
        <v>7498</v>
      </c>
      <c r="AG1150" t="s">
        <v>3648</v>
      </c>
      <c r="AH1150" t="s">
        <v>230</v>
      </c>
      <c r="AJ1150" t="s">
        <v>1392</v>
      </c>
      <c r="AK1150" t="s">
        <v>3236</v>
      </c>
      <c r="AL1150" t="s">
        <v>124</v>
      </c>
      <c r="AM1150" t="s">
        <v>428</v>
      </c>
      <c r="AN1150" t="b">
        <v>1</v>
      </c>
      <c r="AO1150" t="b">
        <v>1</v>
      </c>
      <c r="AU1150" t="s">
        <v>618</v>
      </c>
      <c r="AV1150" t="s">
        <v>7499</v>
      </c>
      <c r="BF1150" t="s">
        <v>7500</v>
      </c>
      <c r="BX1150" t="s">
        <v>7501</v>
      </c>
      <c r="BZ1150" t="s">
        <v>6169</v>
      </c>
    </row>
    <row r="1151" spans="1:79" x14ac:dyDescent="0.25">
      <c r="A1151" s="1">
        <v>1149</v>
      </c>
      <c r="B1151" t="s">
        <v>7502</v>
      </c>
      <c r="C1151" t="s">
        <v>5368</v>
      </c>
      <c r="D1151">
        <v>335</v>
      </c>
      <c r="E1151" t="s">
        <v>100</v>
      </c>
      <c r="F1151" t="s">
        <v>797</v>
      </c>
      <c r="G1151" t="s">
        <v>79</v>
      </c>
      <c r="H1151" t="s">
        <v>577</v>
      </c>
      <c r="I1151" t="s">
        <v>719</v>
      </c>
      <c r="J1151" s="2" t="str">
        <f t="shared" si="68"/>
        <v>{'average': 11,</v>
      </c>
      <c r="K1151" s="2" t="str">
        <f t="shared" si="69"/>
        <v xml:space="preserve"> 11,</v>
      </c>
      <c r="L1151" s="2" t="str">
        <f t="shared" si="71"/>
        <v xml:space="preserve"> 11</v>
      </c>
      <c r="M1151" s="3">
        <f t="shared" si="70"/>
        <v>0.18181818181818182</v>
      </c>
      <c r="N1151" s="2">
        <v>2</v>
      </c>
      <c r="O1151" t="s">
        <v>308</v>
      </c>
      <c r="P1151">
        <v>15</v>
      </c>
      <c r="Q1151">
        <v>10</v>
      </c>
      <c r="R1151">
        <v>13</v>
      </c>
      <c r="S1151">
        <v>2</v>
      </c>
      <c r="T1151">
        <v>11</v>
      </c>
      <c r="U1151">
        <v>7</v>
      </c>
      <c r="Y1151">
        <v>10</v>
      </c>
      <c r="AB1151">
        <v>0.125</v>
      </c>
      <c r="AD1151" t="s">
        <v>7503</v>
      </c>
      <c r="AK1151" t="s">
        <v>139</v>
      </c>
      <c r="AL1151" t="s">
        <v>124</v>
      </c>
      <c r="AN1151" t="b">
        <v>1</v>
      </c>
      <c r="BF1151" t="s">
        <v>7504</v>
      </c>
      <c r="BJ1151" t="b">
        <v>1</v>
      </c>
      <c r="BX1151" t="s">
        <v>7505</v>
      </c>
      <c r="BZ1151" t="s">
        <v>5401</v>
      </c>
      <c r="CA1151" t="b">
        <v>1</v>
      </c>
    </row>
    <row r="1152" spans="1:79" x14ac:dyDescent="0.25">
      <c r="A1152" s="1">
        <v>1150</v>
      </c>
      <c r="B1152" t="s">
        <v>7506</v>
      </c>
      <c r="C1152" t="s">
        <v>5368</v>
      </c>
      <c r="D1152">
        <v>348</v>
      </c>
      <c r="E1152" t="s">
        <v>100</v>
      </c>
      <c r="F1152" t="s">
        <v>1000</v>
      </c>
      <c r="G1152" t="s">
        <v>1305</v>
      </c>
      <c r="H1152" t="s">
        <v>3936</v>
      </c>
      <c r="I1152" t="s">
        <v>270</v>
      </c>
      <c r="J1152" s="2" t="str">
        <f t="shared" si="68"/>
        <v>{'average': 27,</v>
      </c>
      <c r="K1152" s="2" t="str">
        <f t="shared" si="69"/>
        <v xml:space="preserve"> 27,</v>
      </c>
      <c r="L1152" s="2" t="str">
        <f t="shared" si="71"/>
        <v xml:space="preserve"> 27</v>
      </c>
      <c r="M1152" s="3">
        <f t="shared" si="70"/>
        <v>0.18518518518518517</v>
      </c>
      <c r="N1152" s="2">
        <v>5</v>
      </c>
      <c r="O1152" t="s">
        <v>105</v>
      </c>
      <c r="P1152">
        <v>10</v>
      </c>
      <c r="Q1152">
        <v>10</v>
      </c>
      <c r="R1152">
        <v>12</v>
      </c>
      <c r="S1152">
        <v>13</v>
      </c>
      <c r="T1152">
        <v>16</v>
      </c>
      <c r="U1152">
        <v>13</v>
      </c>
      <c r="W1152" t="s">
        <v>7507</v>
      </c>
      <c r="Y1152">
        <v>13</v>
      </c>
      <c r="AA1152" t="s">
        <v>5699</v>
      </c>
      <c r="AB1152" s="6">
        <v>2</v>
      </c>
      <c r="AC1152" t="s">
        <v>7508</v>
      </c>
      <c r="AD1152" t="s">
        <v>7509</v>
      </c>
      <c r="AJ1152" t="s">
        <v>453</v>
      </c>
      <c r="AK1152" t="s">
        <v>301</v>
      </c>
      <c r="AL1152" t="s">
        <v>124</v>
      </c>
      <c r="AN1152" t="b">
        <v>1</v>
      </c>
      <c r="AO1152" t="b">
        <v>1</v>
      </c>
      <c r="AR1152" t="s">
        <v>7510</v>
      </c>
      <c r="AS1152" t="s">
        <v>265</v>
      </c>
      <c r="BF1152" t="s">
        <v>7511</v>
      </c>
      <c r="BJ1152" t="b">
        <v>1</v>
      </c>
      <c r="BX1152" t="s">
        <v>7512</v>
      </c>
      <c r="BZ1152" t="s">
        <v>5401</v>
      </c>
      <c r="CA1152" t="b">
        <v>1</v>
      </c>
    </row>
    <row r="1153" spans="1:79" x14ac:dyDescent="0.25">
      <c r="A1153" s="1">
        <v>1151</v>
      </c>
      <c r="B1153" t="s">
        <v>7513</v>
      </c>
      <c r="C1153" t="s">
        <v>5368</v>
      </c>
      <c r="D1153">
        <v>254</v>
      </c>
      <c r="E1153" t="s">
        <v>473</v>
      </c>
      <c r="F1153" t="s">
        <v>890</v>
      </c>
      <c r="G1153" t="s">
        <v>102</v>
      </c>
      <c r="H1153" t="s">
        <v>364</v>
      </c>
      <c r="I1153" t="s">
        <v>2252</v>
      </c>
      <c r="J1153" s="2" t="str">
        <f t="shared" si="68"/>
        <v xml:space="preserve">{'average': 7, </v>
      </c>
      <c r="K1153" s="2" t="str">
        <f t="shared" si="69"/>
        <v xml:space="preserve"> 7, </v>
      </c>
      <c r="L1153" s="2" t="str">
        <f t="shared" si="71"/>
        <v xml:space="preserve"> 7 </v>
      </c>
      <c r="M1153" s="3">
        <f t="shared" si="70"/>
        <v>0.2857142857142857</v>
      </c>
      <c r="N1153" s="2">
        <v>2</v>
      </c>
      <c r="O1153" t="s">
        <v>7514</v>
      </c>
      <c r="P1153">
        <v>6</v>
      </c>
      <c r="Q1153">
        <v>15</v>
      </c>
      <c r="R1153">
        <v>13</v>
      </c>
      <c r="S1153">
        <v>10</v>
      </c>
      <c r="T1153">
        <v>12</v>
      </c>
      <c r="U1153">
        <v>10</v>
      </c>
      <c r="W1153" t="s">
        <v>4250</v>
      </c>
      <c r="X1153" t="s">
        <v>2862</v>
      </c>
      <c r="Y1153">
        <v>13</v>
      </c>
      <c r="AA1153" t="s">
        <v>3000</v>
      </c>
      <c r="AB1153">
        <v>0.25</v>
      </c>
      <c r="AC1153" t="s">
        <v>7515</v>
      </c>
      <c r="AD1153" t="s">
        <v>7516</v>
      </c>
      <c r="AG1153" t="s">
        <v>7517</v>
      </c>
      <c r="AH1153" t="s">
        <v>154</v>
      </c>
      <c r="AJ1153" t="s">
        <v>3003</v>
      </c>
      <c r="AK1153" t="s">
        <v>197</v>
      </c>
      <c r="AL1153" t="s">
        <v>124</v>
      </c>
      <c r="AM1153" t="s">
        <v>990</v>
      </c>
      <c r="AN1153" t="b">
        <v>1</v>
      </c>
      <c r="AO1153" t="b">
        <v>1</v>
      </c>
      <c r="AP1153" t="b">
        <v>1</v>
      </c>
      <c r="BA1153" t="b">
        <v>1</v>
      </c>
      <c r="BF1153" t="s">
        <v>7518</v>
      </c>
      <c r="BJ1153" t="b">
        <v>1</v>
      </c>
      <c r="BL1153" t="s">
        <v>7519</v>
      </c>
      <c r="BX1153" t="s">
        <v>7520</v>
      </c>
      <c r="BZ1153" t="s">
        <v>7521</v>
      </c>
    </row>
    <row r="1154" spans="1:79" x14ac:dyDescent="0.25">
      <c r="A1154" s="1">
        <v>1152</v>
      </c>
      <c r="B1154" t="s">
        <v>7522</v>
      </c>
      <c r="C1154" t="s">
        <v>5368</v>
      </c>
      <c r="D1154">
        <v>80</v>
      </c>
      <c r="E1154" t="s">
        <v>100</v>
      </c>
      <c r="F1154" t="s">
        <v>797</v>
      </c>
      <c r="G1154" t="s">
        <v>79</v>
      </c>
      <c r="H1154" t="s">
        <v>475</v>
      </c>
      <c r="I1154" t="s">
        <v>3481</v>
      </c>
      <c r="J1154" s="2" t="str">
        <f t="shared" si="68"/>
        <v>{'average': 13,</v>
      </c>
      <c r="K1154" s="2" t="str">
        <f t="shared" si="69"/>
        <v xml:space="preserve"> 13,</v>
      </c>
      <c r="L1154" s="2" t="str">
        <f t="shared" si="71"/>
        <v xml:space="preserve"> 13</v>
      </c>
      <c r="M1154" s="3" t="e">
        <f t="shared" si="70"/>
        <v>#VALUE!</v>
      </c>
      <c r="N1154" s="2" t="e">
        <v>#VALUE!</v>
      </c>
      <c r="O1154" t="s">
        <v>1531</v>
      </c>
      <c r="P1154">
        <v>12</v>
      </c>
      <c r="Q1154">
        <v>15</v>
      </c>
      <c r="R1154">
        <v>10</v>
      </c>
      <c r="S1154">
        <v>2</v>
      </c>
      <c r="T1154">
        <v>9</v>
      </c>
      <c r="U1154">
        <v>5</v>
      </c>
      <c r="W1154" t="s">
        <v>225</v>
      </c>
      <c r="Y1154">
        <v>11</v>
      </c>
      <c r="AB1154">
        <v>0.25</v>
      </c>
      <c r="AC1154" t="s">
        <v>7523</v>
      </c>
      <c r="AD1154" t="s">
        <v>7524</v>
      </c>
      <c r="AG1154" t="s">
        <v>820</v>
      </c>
      <c r="AK1154" t="s">
        <v>197</v>
      </c>
      <c r="AL1154" t="s">
        <v>124</v>
      </c>
      <c r="AN1154" t="b">
        <v>1</v>
      </c>
      <c r="AO1154" t="b">
        <v>1</v>
      </c>
      <c r="AP1154" t="b">
        <v>1</v>
      </c>
      <c r="BD1154" t="s">
        <v>2294</v>
      </c>
      <c r="BF1154" t="s">
        <v>7525</v>
      </c>
      <c r="BX1154" t="s">
        <v>7526</v>
      </c>
      <c r="BZ1154" t="s">
        <v>7527</v>
      </c>
      <c r="CA1154" t="b">
        <v>1</v>
      </c>
    </row>
    <row r="1155" spans="1:79" x14ac:dyDescent="0.25">
      <c r="A1155" s="1">
        <v>1153</v>
      </c>
      <c r="B1155" t="s">
        <v>7528</v>
      </c>
      <c r="C1155" t="s">
        <v>5368</v>
      </c>
      <c r="D1155">
        <v>255</v>
      </c>
      <c r="E1155" t="s">
        <v>557</v>
      </c>
      <c r="F1155" t="s">
        <v>78</v>
      </c>
      <c r="G1155" t="s">
        <v>79</v>
      </c>
      <c r="H1155" t="s">
        <v>80</v>
      </c>
      <c r="I1155" t="s">
        <v>7529</v>
      </c>
      <c r="J1155" s="2" t="str">
        <f t="shared" ref="J1155:J1218" si="72">LEFT(I1155, 15)</f>
        <v>{'average': 247</v>
      </c>
      <c r="K1155" s="2" t="str">
        <f t="shared" ref="K1155:K1218" si="73">RIGHT(J1155, LEN(J1155)-FIND(":",J1155))</f>
        <v xml:space="preserve"> 247</v>
      </c>
      <c r="L1155" s="2" t="e">
        <f t="shared" si="71"/>
        <v>#VALUE!</v>
      </c>
      <c r="M1155" s="3">
        <f t="shared" ref="M1155:M1218" si="74">IF(ISERROR(L1155), N1155/K1155, N1155/L1155)</f>
        <v>0.36437246963562753</v>
      </c>
      <c r="N1155" s="2">
        <v>90</v>
      </c>
      <c r="O1155" t="s">
        <v>3719</v>
      </c>
      <c r="P1155">
        <v>28</v>
      </c>
      <c r="Q1155">
        <v>7</v>
      </c>
      <c r="R1155">
        <v>22</v>
      </c>
      <c r="S1155">
        <v>1</v>
      </c>
      <c r="T1155">
        <v>8</v>
      </c>
      <c r="U1155">
        <v>4</v>
      </c>
      <c r="V1155" t="s">
        <v>7530</v>
      </c>
      <c r="X1155" t="s">
        <v>2055</v>
      </c>
      <c r="Y1155">
        <v>9</v>
      </c>
      <c r="AB1155" s="6">
        <v>15</v>
      </c>
      <c r="AC1155" t="s">
        <v>7531</v>
      </c>
      <c r="AD1155" t="s">
        <v>7532</v>
      </c>
      <c r="AH1155" t="s">
        <v>850</v>
      </c>
      <c r="AI1155" t="s">
        <v>2078</v>
      </c>
      <c r="AK1155" t="s">
        <v>2894</v>
      </c>
      <c r="AL1155" t="s">
        <v>97</v>
      </c>
      <c r="AM1155" t="s">
        <v>3678</v>
      </c>
      <c r="AN1155" t="b">
        <v>1</v>
      </c>
      <c r="AO1155" t="b">
        <v>1</v>
      </c>
      <c r="AP1155" t="b">
        <v>1</v>
      </c>
      <c r="BF1155" t="s">
        <v>7533</v>
      </c>
      <c r="BJ1155" t="b">
        <v>1</v>
      </c>
      <c r="BX1155" t="s">
        <v>7534</v>
      </c>
      <c r="BZ1155" t="s">
        <v>7535</v>
      </c>
    </row>
    <row r="1156" spans="1:79" x14ac:dyDescent="0.25">
      <c r="A1156" s="1">
        <v>1154</v>
      </c>
      <c r="B1156" t="s">
        <v>7536</v>
      </c>
      <c r="C1156" t="s">
        <v>5368</v>
      </c>
      <c r="D1156">
        <v>226</v>
      </c>
      <c r="E1156" t="s">
        <v>100</v>
      </c>
      <c r="F1156" t="s">
        <v>144</v>
      </c>
      <c r="G1156" t="s">
        <v>189</v>
      </c>
      <c r="H1156" t="s">
        <v>145</v>
      </c>
      <c r="I1156" t="s">
        <v>146</v>
      </c>
      <c r="J1156" s="2" t="str">
        <f t="shared" si="72"/>
        <v>{'average': 22,</v>
      </c>
      <c r="K1156" s="2" t="str">
        <f t="shared" si="73"/>
        <v xml:space="preserve"> 22,</v>
      </c>
      <c r="L1156" s="2" t="str">
        <f t="shared" ref="L1156:L1219" si="75">REPLACE(K1156, FIND(",", K1156), 1, "")</f>
        <v xml:space="preserve"> 22</v>
      </c>
      <c r="M1156" s="3">
        <f t="shared" si="74"/>
        <v>0.18181818181818182</v>
      </c>
      <c r="N1156" s="2">
        <v>4</v>
      </c>
      <c r="O1156" t="s">
        <v>2978</v>
      </c>
      <c r="P1156">
        <v>12</v>
      </c>
      <c r="Q1156">
        <v>14</v>
      </c>
      <c r="R1156">
        <v>12</v>
      </c>
      <c r="S1156">
        <v>10</v>
      </c>
      <c r="T1156">
        <v>10</v>
      </c>
      <c r="U1156">
        <v>11</v>
      </c>
      <c r="W1156" t="s">
        <v>3669</v>
      </c>
      <c r="X1156" t="s">
        <v>515</v>
      </c>
      <c r="Y1156">
        <v>12</v>
      </c>
      <c r="AA1156" t="s">
        <v>6250</v>
      </c>
      <c r="AB1156" s="6">
        <v>1</v>
      </c>
      <c r="AC1156" t="s">
        <v>7537</v>
      </c>
      <c r="AD1156" t="s">
        <v>7538</v>
      </c>
      <c r="AH1156" t="s">
        <v>79</v>
      </c>
      <c r="AI1156" t="s">
        <v>94</v>
      </c>
      <c r="AJ1156" t="s">
        <v>95</v>
      </c>
      <c r="AK1156" t="s">
        <v>605</v>
      </c>
      <c r="AL1156" t="s">
        <v>111</v>
      </c>
      <c r="AN1156" t="b">
        <v>1</v>
      </c>
      <c r="AO1156" t="b">
        <v>1</v>
      </c>
      <c r="AP1156" t="b">
        <v>1</v>
      </c>
      <c r="BD1156" t="s">
        <v>6253</v>
      </c>
      <c r="BF1156" t="s">
        <v>5848</v>
      </c>
      <c r="BL1156" t="s">
        <v>6254</v>
      </c>
      <c r="BM1156" t="s">
        <v>7539</v>
      </c>
      <c r="BX1156" t="s">
        <v>7540</v>
      </c>
    </row>
    <row r="1157" spans="1:79" x14ac:dyDescent="0.25">
      <c r="A1157" s="1">
        <v>1155</v>
      </c>
      <c r="B1157" t="s">
        <v>7541</v>
      </c>
      <c r="C1157" t="s">
        <v>5368</v>
      </c>
      <c r="D1157">
        <v>256</v>
      </c>
      <c r="E1157" t="s">
        <v>100</v>
      </c>
      <c r="F1157" t="s">
        <v>7542</v>
      </c>
      <c r="G1157" t="s">
        <v>202</v>
      </c>
      <c r="H1157" t="s">
        <v>475</v>
      </c>
      <c r="I1157" t="s">
        <v>289</v>
      </c>
      <c r="J1157" s="2" t="str">
        <f t="shared" si="72"/>
        <v>{'average': 45,</v>
      </c>
      <c r="K1157" s="2" t="str">
        <f t="shared" si="73"/>
        <v xml:space="preserve"> 45,</v>
      </c>
      <c r="L1157" s="2" t="str">
        <f t="shared" si="75"/>
        <v xml:space="preserve"> 45</v>
      </c>
      <c r="M1157" s="3">
        <f t="shared" si="74"/>
        <v>0.4</v>
      </c>
      <c r="N1157" s="2">
        <v>18</v>
      </c>
      <c r="O1157" t="s">
        <v>1093</v>
      </c>
      <c r="P1157">
        <v>17</v>
      </c>
      <c r="Q1157">
        <v>12</v>
      </c>
      <c r="R1157">
        <v>16</v>
      </c>
      <c r="S1157">
        <v>6</v>
      </c>
      <c r="T1157">
        <v>12</v>
      </c>
      <c r="U1157">
        <v>7</v>
      </c>
      <c r="W1157" t="s">
        <v>7543</v>
      </c>
      <c r="X1157" t="s">
        <v>215</v>
      </c>
      <c r="Y1157">
        <v>11</v>
      </c>
      <c r="AA1157" t="s">
        <v>5279</v>
      </c>
      <c r="AB1157" s="6">
        <v>2</v>
      </c>
      <c r="AC1157" t="s">
        <v>7544</v>
      </c>
      <c r="AD1157" t="s">
        <v>7545</v>
      </c>
      <c r="AH1157" t="s">
        <v>219</v>
      </c>
      <c r="AI1157" t="s">
        <v>94</v>
      </c>
      <c r="AJ1157" t="s">
        <v>79</v>
      </c>
      <c r="AK1157" t="s">
        <v>123</v>
      </c>
      <c r="AL1157" t="s">
        <v>124</v>
      </c>
      <c r="AN1157" t="b">
        <v>1</v>
      </c>
      <c r="AO1157" t="b">
        <v>1</v>
      </c>
      <c r="AP1157" t="b">
        <v>1</v>
      </c>
      <c r="AU1157" t="s">
        <v>361</v>
      </c>
      <c r="AV1157" t="s">
        <v>389</v>
      </c>
      <c r="BF1157" t="s">
        <v>5825</v>
      </c>
      <c r="BX1157" t="s">
        <v>7546</v>
      </c>
      <c r="BZ1157" t="s">
        <v>5388</v>
      </c>
    </row>
    <row r="1158" spans="1:79" x14ac:dyDescent="0.25">
      <c r="A1158" s="1">
        <v>1156</v>
      </c>
      <c r="B1158" t="s">
        <v>7547</v>
      </c>
      <c r="C1158" t="s">
        <v>5368</v>
      </c>
      <c r="D1158">
        <v>230</v>
      </c>
      <c r="E1158" t="s">
        <v>100</v>
      </c>
      <c r="F1158" t="s">
        <v>1408</v>
      </c>
      <c r="G1158" t="s">
        <v>79</v>
      </c>
      <c r="H1158" t="s">
        <v>475</v>
      </c>
      <c r="I1158" t="s">
        <v>289</v>
      </c>
      <c r="J1158" s="2" t="str">
        <f t="shared" si="72"/>
        <v>{'average': 45,</v>
      </c>
      <c r="K1158" s="2" t="str">
        <f t="shared" si="73"/>
        <v xml:space="preserve"> 45,</v>
      </c>
      <c r="L1158" s="2" t="str">
        <f t="shared" si="75"/>
        <v xml:space="preserve"> 45</v>
      </c>
      <c r="M1158" s="3">
        <f t="shared" si="74"/>
        <v>0.4</v>
      </c>
      <c r="N1158" s="2">
        <v>18</v>
      </c>
      <c r="O1158" t="s">
        <v>970</v>
      </c>
      <c r="P1158">
        <v>17</v>
      </c>
      <c r="Q1158">
        <v>12</v>
      </c>
      <c r="R1158">
        <v>16</v>
      </c>
      <c r="S1158">
        <v>2</v>
      </c>
      <c r="T1158">
        <v>6</v>
      </c>
      <c r="U1158">
        <v>1</v>
      </c>
      <c r="X1158" t="s">
        <v>825</v>
      </c>
      <c r="Y1158">
        <v>8</v>
      </c>
      <c r="AB1158" s="6">
        <v>1</v>
      </c>
      <c r="AD1158" t="s">
        <v>7548</v>
      </c>
      <c r="AH1158" t="s">
        <v>139</v>
      </c>
      <c r="AI1158" t="s">
        <v>94</v>
      </c>
      <c r="AK1158" t="s">
        <v>123</v>
      </c>
      <c r="AL1158" t="s">
        <v>124</v>
      </c>
      <c r="AN1158" t="b">
        <v>1</v>
      </c>
      <c r="AO1158" t="b">
        <v>1</v>
      </c>
      <c r="AU1158" t="s">
        <v>361</v>
      </c>
      <c r="AV1158" t="s">
        <v>7549</v>
      </c>
      <c r="BF1158" t="s">
        <v>5825</v>
      </c>
      <c r="BX1158" t="s">
        <v>7550</v>
      </c>
      <c r="BZ1158" t="s">
        <v>5388</v>
      </c>
    </row>
    <row r="1159" spans="1:79" x14ac:dyDescent="0.25">
      <c r="A1159" s="1">
        <v>1157</v>
      </c>
      <c r="B1159" t="s">
        <v>7551</v>
      </c>
      <c r="C1159" t="s">
        <v>5368</v>
      </c>
      <c r="D1159">
        <v>256</v>
      </c>
      <c r="E1159" t="s">
        <v>100</v>
      </c>
      <c r="F1159" t="s">
        <v>7542</v>
      </c>
      <c r="G1159" t="s">
        <v>202</v>
      </c>
      <c r="H1159" t="s">
        <v>475</v>
      </c>
      <c r="I1159" t="s">
        <v>289</v>
      </c>
      <c r="J1159" s="2" t="str">
        <f t="shared" si="72"/>
        <v>{'average': 45,</v>
      </c>
      <c r="K1159" s="2" t="str">
        <f t="shared" si="73"/>
        <v xml:space="preserve"> 45,</v>
      </c>
      <c r="L1159" s="2" t="str">
        <f t="shared" si="75"/>
        <v xml:space="preserve"> 45</v>
      </c>
      <c r="M1159" s="3">
        <f t="shared" si="74"/>
        <v>0.4</v>
      </c>
      <c r="N1159" s="2">
        <v>18</v>
      </c>
      <c r="O1159" t="s">
        <v>1093</v>
      </c>
      <c r="P1159">
        <v>17</v>
      </c>
      <c r="Q1159">
        <v>12</v>
      </c>
      <c r="R1159">
        <v>16</v>
      </c>
      <c r="S1159">
        <v>6</v>
      </c>
      <c r="T1159">
        <v>12</v>
      </c>
      <c r="U1159">
        <v>7</v>
      </c>
      <c r="W1159" t="s">
        <v>7543</v>
      </c>
      <c r="X1159" t="s">
        <v>215</v>
      </c>
      <c r="Y1159">
        <v>10</v>
      </c>
      <c r="AA1159" t="s">
        <v>5279</v>
      </c>
      <c r="AB1159" s="6">
        <v>3</v>
      </c>
      <c r="AC1159" t="s">
        <v>7544</v>
      </c>
      <c r="AD1159" t="s">
        <v>7545</v>
      </c>
      <c r="AH1159" t="s">
        <v>219</v>
      </c>
      <c r="AI1159" t="s">
        <v>94</v>
      </c>
      <c r="AJ1159" t="s">
        <v>79</v>
      </c>
      <c r="AK1159" t="s">
        <v>123</v>
      </c>
      <c r="AL1159" t="s">
        <v>124</v>
      </c>
      <c r="AN1159" t="b">
        <v>1</v>
      </c>
      <c r="AO1159" t="b">
        <v>1</v>
      </c>
      <c r="AP1159" t="b">
        <v>1</v>
      </c>
      <c r="AR1159" t="s">
        <v>7552</v>
      </c>
      <c r="AS1159" t="s">
        <v>113</v>
      </c>
      <c r="AU1159" t="s">
        <v>361</v>
      </c>
      <c r="AV1159" t="s">
        <v>389</v>
      </c>
      <c r="BF1159" t="s">
        <v>5825</v>
      </c>
      <c r="BX1159" t="s">
        <v>7553</v>
      </c>
      <c r="BZ1159" t="s">
        <v>5388</v>
      </c>
    </row>
    <row r="1160" spans="1:79" x14ac:dyDescent="0.25">
      <c r="A1160" s="1">
        <v>1158</v>
      </c>
      <c r="B1160" t="s">
        <v>7554</v>
      </c>
      <c r="C1160" t="s">
        <v>5368</v>
      </c>
      <c r="D1160">
        <v>63</v>
      </c>
      <c r="E1160" t="s">
        <v>473</v>
      </c>
      <c r="F1160" t="s">
        <v>474</v>
      </c>
      <c r="G1160" t="s">
        <v>109</v>
      </c>
      <c r="H1160" t="s">
        <v>364</v>
      </c>
      <c r="I1160" t="s">
        <v>607</v>
      </c>
      <c r="J1160" s="2" t="str">
        <f t="shared" si="72"/>
        <v xml:space="preserve">{'average': 7, </v>
      </c>
      <c r="K1160" s="2" t="str">
        <f t="shared" si="73"/>
        <v xml:space="preserve"> 7, </v>
      </c>
      <c r="L1160" s="2" t="str">
        <f t="shared" si="75"/>
        <v xml:space="preserve"> 7 </v>
      </c>
      <c r="M1160" s="3" t="e">
        <f t="shared" si="74"/>
        <v>#VALUE!</v>
      </c>
      <c r="N1160" s="2" t="e">
        <v>#VALUE!</v>
      </c>
      <c r="O1160" t="s">
        <v>308</v>
      </c>
      <c r="P1160">
        <v>5</v>
      </c>
      <c r="Q1160">
        <v>17</v>
      </c>
      <c r="R1160">
        <v>10</v>
      </c>
      <c r="S1160">
        <v>7</v>
      </c>
      <c r="T1160">
        <v>10</v>
      </c>
      <c r="U1160">
        <v>10</v>
      </c>
      <c r="W1160" t="s">
        <v>1029</v>
      </c>
      <c r="X1160" t="s">
        <v>215</v>
      </c>
      <c r="Y1160">
        <v>10</v>
      </c>
      <c r="Z1160" t="s">
        <v>561</v>
      </c>
      <c r="AA1160" t="s">
        <v>791</v>
      </c>
      <c r="AB1160" s="6">
        <v>1</v>
      </c>
      <c r="AC1160" t="s">
        <v>7555</v>
      </c>
      <c r="AD1160" t="s">
        <v>7556</v>
      </c>
      <c r="AG1160" t="s">
        <v>7557</v>
      </c>
      <c r="AH1160" t="s">
        <v>219</v>
      </c>
      <c r="AJ1160" t="s">
        <v>794</v>
      </c>
      <c r="AK1160" t="s">
        <v>113</v>
      </c>
      <c r="AL1160" t="s">
        <v>124</v>
      </c>
      <c r="AM1160" t="s">
        <v>7558</v>
      </c>
      <c r="AN1160" t="b">
        <v>1</v>
      </c>
      <c r="AO1160" t="b">
        <v>1</v>
      </c>
      <c r="AP1160" t="b">
        <v>1</v>
      </c>
      <c r="AU1160" t="s">
        <v>361</v>
      </c>
      <c r="AV1160" t="s">
        <v>389</v>
      </c>
      <c r="BA1160" t="b">
        <v>1</v>
      </c>
      <c r="BF1160" t="s">
        <v>7559</v>
      </c>
      <c r="BJ1160" t="b">
        <v>1</v>
      </c>
      <c r="BL1160" t="s">
        <v>7560</v>
      </c>
      <c r="BX1160" t="s">
        <v>7561</v>
      </c>
    </row>
    <row r="1161" spans="1:79" x14ac:dyDescent="0.25">
      <c r="A1161" s="1">
        <v>1159</v>
      </c>
      <c r="B1161" t="s">
        <v>7562</v>
      </c>
      <c r="C1161" t="s">
        <v>5368</v>
      </c>
      <c r="D1161">
        <v>335</v>
      </c>
      <c r="E1161" t="s">
        <v>473</v>
      </c>
      <c r="F1161" t="s">
        <v>797</v>
      </c>
      <c r="G1161" t="s">
        <v>79</v>
      </c>
      <c r="H1161" t="s">
        <v>364</v>
      </c>
      <c r="I1161" t="s">
        <v>1837</v>
      </c>
      <c r="J1161" s="2" t="str">
        <f t="shared" si="72"/>
        <v xml:space="preserve">{'average': 1, </v>
      </c>
      <c r="K1161" s="2" t="str">
        <f t="shared" si="73"/>
        <v xml:space="preserve"> 1, </v>
      </c>
      <c r="L1161" s="2" t="str">
        <f t="shared" si="75"/>
        <v xml:space="preserve"> 1 </v>
      </c>
      <c r="M1161" s="3" t="e">
        <f t="shared" si="74"/>
        <v>#VALUE!</v>
      </c>
      <c r="N1161" s="2" t="e">
        <v>#VALUE!</v>
      </c>
      <c r="O1161" t="s">
        <v>6923</v>
      </c>
      <c r="P1161">
        <v>2</v>
      </c>
      <c r="Q1161">
        <v>16</v>
      </c>
      <c r="R1161">
        <v>9</v>
      </c>
      <c r="S1161">
        <v>1</v>
      </c>
      <c r="T1161">
        <v>7</v>
      </c>
      <c r="U1161">
        <v>2</v>
      </c>
      <c r="X1161" t="s">
        <v>226</v>
      </c>
      <c r="Y1161">
        <v>8</v>
      </c>
      <c r="AB1161" s="6">
        <v>0</v>
      </c>
      <c r="AC1161" t="s">
        <v>7563</v>
      </c>
      <c r="AD1161" t="s">
        <v>1840</v>
      </c>
      <c r="AG1161" t="s">
        <v>1583</v>
      </c>
      <c r="AH1161" t="s">
        <v>230</v>
      </c>
      <c r="AK1161" t="s">
        <v>197</v>
      </c>
      <c r="AL1161" t="s">
        <v>124</v>
      </c>
      <c r="AN1161" t="b">
        <v>1</v>
      </c>
      <c r="AO1161" t="b">
        <v>1</v>
      </c>
      <c r="AP1161" t="b">
        <v>1</v>
      </c>
      <c r="BA1161" t="b">
        <v>1</v>
      </c>
      <c r="BF1161" t="s">
        <v>7564</v>
      </c>
      <c r="BJ1161" t="b">
        <v>1</v>
      </c>
      <c r="BX1161" t="s">
        <v>7565</v>
      </c>
      <c r="BZ1161" t="s">
        <v>6578</v>
      </c>
      <c r="CA1161" t="b">
        <v>1</v>
      </c>
    </row>
    <row r="1162" spans="1:79" x14ac:dyDescent="0.25">
      <c r="A1162" s="1">
        <v>1160</v>
      </c>
      <c r="B1162" t="s">
        <v>7566</v>
      </c>
      <c r="C1162" t="s">
        <v>5368</v>
      </c>
      <c r="D1162">
        <v>257</v>
      </c>
      <c r="E1162" t="s">
        <v>100</v>
      </c>
      <c r="F1162" t="s">
        <v>624</v>
      </c>
      <c r="G1162" t="s">
        <v>287</v>
      </c>
      <c r="H1162" t="s">
        <v>145</v>
      </c>
      <c r="I1162" t="s">
        <v>5712</v>
      </c>
      <c r="J1162" s="2" t="str">
        <f t="shared" si="72"/>
        <v>{'average': 110</v>
      </c>
      <c r="K1162" s="2" t="str">
        <f t="shared" si="73"/>
        <v xml:space="preserve"> 110</v>
      </c>
      <c r="L1162" s="2" t="e">
        <f t="shared" si="75"/>
        <v>#VALUE!</v>
      </c>
      <c r="M1162" s="3">
        <f t="shared" si="74"/>
        <v>0.47272727272727272</v>
      </c>
      <c r="N1162" s="2">
        <v>52</v>
      </c>
      <c r="O1162" t="s">
        <v>308</v>
      </c>
      <c r="P1162">
        <v>14</v>
      </c>
      <c r="Q1162">
        <v>17</v>
      </c>
      <c r="R1162">
        <v>18</v>
      </c>
      <c r="S1162">
        <v>13</v>
      </c>
      <c r="T1162">
        <v>16</v>
      </c>
      <c r="U1162">
        <v>20</v>
      </c>
      <c r="W1162" t="s">
        <v>7567</v>
      </c>
      <c r="X1162" t="s">
        <v>226</v>
      </c>
      <c r="Y1162">
        <v>13</v>
      </c>
      <c r="AA1162" t="s">
        <v>488</v>
      </c>
      <c r="AB1162" s="6">
        <v>13</v>
      </c>
      <c r="AC1162" t="s">
        <v>7568</v>
      </c>
      <c r="AD1162" t="s">
        <v>7569</v>
      </c>
      <c r="AH1162" t="s">
        <v>230</v>
      </c>
      <c r="AI1162" t="s">
        <v>94</v>
      </c>
      <c r="AJ1162" t="s">
        <v>491</v>
      </c>
      <c r="AK1162" t="s">
        <v>123</v>
      </c>
      <c r="AL1162" t="s">
        <v>124</v>
      </c>
      <c r="AN1162" t="b">
        <v>1</v>
      </c>
      <c r="AO1162" t="b">
        <v>1</v>
      </c>
      <c r="AP1162" t="b">
        <v>1</v>
      </c>
      <c r="AR1162" t="s">
        <v>7570</v>
      </c>
      <c r="AS1162" t="s">
        <v>314</v>
      </c>
      <c r="AU1162" t="s">
        <v>6311</v>
      </c>
      <c r="AX1162" t="s">
        <v>695</v>
      </c>
      <c r="BF1162" t="s">
        <v>7571</v>
      </c>
      <c r="BJ1162" t="b">
        <v>1</v>
      </c>
      <c r="BX1162" t="s">
        <v>7572</v>
      </c>
      <c r="BZ1162" t="s">
        <v>5401</v>
      </c>
    </row>
    <row r="1163" spans="1:79" x14ac:dyDescent="0.25">
      <c r="A1163" s="1">
        <v>1161</v>
      </c>
      <c r="B1163" t="s">
        <v>7573</v>
      </c>
      <c r="C1163" t="s">
        <v>5368</v>
      </c>
      <c r="D1163">
        <v>335</v>
      </c>
      <c r="E1163" t="s">
        <v>473</v>
      </c>
      <c r="F1163" t="s">
        <v>797</v>
      </c>
      <c r="G1163" t="s">
        <v>79</v>
      </c>
      <c r="H1163" t="s">
        <v>577</v>
      </c>
      <c r="I1163" t="s">
        <v>1837</v>
      </c>
      <c r="J1163" s="2" t="str">
        <f t="shared" si="72"/>
        <v xml:space="preserve">{'average': 1, </v>
      </c>
      <c r="K1163" s="2" t="str">
        <f t="shared" si="73"/>
        <v xml:space="preserve"> 1, </v>
      </c>
      <c r="L1163" s="2" t="str">
        <f t="shared" si="75"/>
        <v xml:space="preserve"> 1 </v>
      </c>
      <c r="M1163" s="3" t="e">
        <f t="shared" si="74"/>
        <v>#VALUE!</v>
      </c>
      <c r="N1163" s="2" t="e">
        <v>#VALUE!</v>
      </c>
      <c r="O1163" t="s">
        <v>528</v>
      </c>
      <c r="P1163">
        <v>2</v>
      </c>
      <c r="Q1163">
        <v>11</v>
      </c>
      <c r="R1163">
        <v>9</v>
      </c>
      <c r="S1163">
        <v>2</v>
      </c>
      <c r="T1163">
        <v>10</v>
      </c>
      <c r="U1163">
        <v>4</v>
      </c>
      <c r="X1163" t="s">
        <v>3469</v>
      </c>
      <c r="Y1163">
        <v>10</v>
      </c>
      <c r="AB1163" s="6">
        <v>0</v>
      </c>
      <c r="AC1163" t="s">
        <v>7574</v>
      </c>
      <c r="AD1163" t="s">
        <v>7101</v>
      </c>
      <c r="AG1163" t="s">
        <v>1214</v>
      </c>
      <c r="AH1163" t="s">
        <v>230</v>
      </c>
      <c r="AK1163" t="s">
        <v>197</v>
      </c>
      <c r="AL1163" t="s">
        <v>124</v>
      </c>
      <c r="AN1163" t="b">
        <v>1</v>
      </c>
      <c r="AP1163" t="b">
        <v>1</v>
      </c>
      <c r="BA1163" t="b">
        <v>1</v>
      </c>
      <c r="BF1163" t="s">
        <v>7575</v>
      </c>
      <c r="BJ1163" t="b">
        <v>1</v>
      </c>
      <c r="BX1163" t="s">
        <v>7576</v>
      </c>
      <c r="BZ1163" t="s">
        <v>6034</v>
      </c>
      <c r="CA1163" t="b">
        <v>1</v>
      </c>
    </row>
    <row r="1164" spans="1:79" x14ac:dyDescent="0.25">
      <c r="A1164" s="1">
        <v>1162</v>
      </c>
      <c r="B1164" t="s">
        <v>7577</v>
      </c>
      <c r="C1164" t="s">
        <v>5368</v>
      </c>
      <c r="D1164">
        <v>335</v>
      </c>
      <c r="E1164" t="s">
        <v>473</v>
      </c>
      <c r="F1164" t="s">
        <v>797</v>
      </c>
      <c r="G1164" t="s">
        <v>79</v>
      </c>
      <c r="H1164" t="s">
        <v>117</v>
      </c>
      <c r="I1164" t="s">
        <v>1837</v>
      </c>
      <c r="J1164" s="2" t="str">
        <f t="shared" si="72"/>
        <v xml:space="preserve">{'average': 1, </v>
      </c>
      <c r="K1164" s="2" t="str">
        <f t="shared" si="73"/>
        <v xml:space="preserve"> 1, </v>
      </c>
      <c r="L1164" s="2" t="str">
        <f t="shared" si="75"/>
        <v xml:space="preserve"> 1 </v>
      </c>
      <c r="M1164" s="3" t="e">
        <f t="shared" si="74"/>
        <v>#VALUE!</v>
      </c>
      <c r="N1164" s="2" t="e">
        <v>#VALUE!</v>
      </c>
      <c r="O1164" t="s">
        <v>5272</v>
      </c>
      <c r="P1164">
        <v>2</v>
      </c>
      <c r="Q1164">
        <v>14</v>
      </c>
      <c r="R1164">
        <v>8</v>
      </c>
      <c r="S1164">
        <v>2</v>
      </c>
      <c r="T1164">
        <v>12</v>
      </c>
      <c r="U1164">
        <v>6</v>
      </c>
      <c r="W1164" t="s">
        <v>392</v>
      </c>
      <c r="Y1164">
        <v>13</v>
      </c>
      <c r="AB1164" s="6">
        <v>0</v>
      </c>
      <c r="AC1164" t="s">
        <v>7578</v>
      </c>
      <c r="AD1164" t="s">
        <v>7579</v>
      </c>
      <c r="AK1164" t="s">
        <v>197</v>
      </c>
      <c r="AL1164" t="s">
        <v>124</v>
      </c>
      <c r="AN1164" t="b">
        <v>1</v>
      </c>
      <c r="BA1164" t="b">
        <v>1</v>
      </c>
      <c r="BF1164" t="s">
        <v>7580</v>
      </c>
      <c r="BJ1164" t="b">
        <v>1</v>
      </c>
      <c r="BX1164" t="s">
        <v>7581</v>
      </c>
      <c r="BZ1164" t="s">
        <v>7582</v>
      </c>
      <c r="CA1164" t="b">
        <v>1</v>
      </c>
    </row>
    <row r="1165" spans="1:79" x14ac:dyDescent="0.25">
      <c r="A1165" s="1">
        <v>1163</v>
      </c>
      <c r="B1165" t="s">
        <v>7583</v>
      </c>
      <c r="C1165" t="s">
        <v>5368</v>
      </c>
      <c r="D1165">
        <v>98</v>
      </c>
      <c r="E1165" t="s">
        <v>100</v>
      </c>
      <c r="F1165" t="s">
        <v>890</v>
      </c>
      <c r="G1165" t="s">
        <v>109</v>
      </c>
      <c r="H1165" t="s">
        <v>162</v>
      </c>
      <c r="I1165" t="s">
        <v>2671</v>
      </c>
      <c r="J1165" s="2" t="str">
        <f t="shared" si="72"/>
        <v>{'average': 75,</v>
      </c>
      <c r="K1165" s="2" t="str">
        <f t="shared" si="73"/>
        <v xml:space="preserve"> 75,</v>
      </c>
      <c r="L1165" s="2" t="str">
        <f t="shared" si="75"/>
        <v xml:space="preserve"> 75</v>
      </c>
      <c r="M1165" s="3">
        <f t="shared" si="74"/>
        <v>0.4</v>
      </c>
      <c r="N1165" s="2">
        <v>30</v>
      </c>
      <c r="O1165" t="s">
        <v>6004</v>
      </c>
      <c r="P1165">
        <v>19</v>
      </c>
      <c r="Q1165">
        <v>10</v>
      </c>
      <c r="R1165">
        <v>17</v>
      </c>
      <c r="S1165">
        <v>12</v>
      </c>
      <c r="T1165">
        <v>11</v>
      </c>
      <c r="U1165">
        <v>15</v>
      </c>
      <c r="V1165" t="s">
        <v>7584</v>
      </c>
      <c r="W1165" t="s">
        <v>5816</v>
      </c>
      <c r="X1165" t="s">
        <v>2862</v>
      </c>
      <c r="Y1165">
        <v>14</v>
      </c>
      <c r="AA1165" t="s">
        <v>1056</v>
      </c>
      <c r="AB1165" s="6">
        <v>4</v>
      </c>
      <c r="AD1165" t="s">
        <v>7585</v>
      </c>
      <c r="AH1165" t="s">
        <v>154</v>
      </c>
      <c r="AI1165" t="s">
        <v>155</v>
      </c>
      <c r="AJ1165" t="s">
        <v>1059</v>
      </c>
      <c r="AK1165" t="s">
        <v>157</v>
      </c>
      <c r="AL1165" t="s">
        <v>158</v>
      </c>
      <c r="AN1165" t="b">
        <v>1</v>
      </c>
      <c r="AO1165" t="b">
        <v>1</v>
      </c>
      <c r="AP1165" t="b">
        <v>1</v>
      </c>
      <c r="AU1165" t="s">
        <v>429</v>
      </c>
      <c r="BD1165" t="s">
        <v>2826</v>
      </c>
      <c r="BF1165" t="s">
        <v>7586</v>
      </c>
      <c r="BJ1165" t="b">
        <v>1</v>
      </c>
      <c r="BL1165" t="s">
        <v>7587</v>
      </c>
      <c r="BP1165" t="s">
        <v>2682</v>
      </c>
      <c r="BX1165" t="s">
        <v>7588</v>
      </c>
    </row>
    <row r="1166" spans="1:79" x14ac:dyDescent="0.25">
      <c r="A1166" s="1">
        <v>1164</v>
      </c>
      <c r="B1166" t="s">
        <v>7589</v>
      </c>
      <c r="C1166" t="s">
        <v>5368</v>
      </c>
      <c r="D1166">
        <v>276</v>
      </c>
      <c r="E1166" t="s">
        <v>130</v>
      </c>
      <c r="F1166" t="s">
        <v>131</v>
      </c>
      <c r="G1166" t="s">
        <v>202</v>
      </c>
      <c r="H1166" t="s">
        <v>132</v>
      </c>
      <c r="I1166" t="s">
        <v>1824</v>
      </c>
      <c r="J1166" s="2" t="str">
        <f t="shared" si="72"/>
        <v>{'average': 93,</v>
      </c>
      <c r="K1166" s="2" t="str">
        <f t="shared" si="73"/>
        <v xml:space="preserve"> 93,</v>
      </c>
      <c r="L1166" s="2" t="str">
        <f t="shared" si="75"/>
        <v xml:space="preserve"> 93</v>
      </c>
      <c r="M1166" s="3">
        <f t="shared" si="74"/>
        <v>0.35483870967741937</v>
      </c>
      <c r="N1166" s="2">
        <v>33</v>
      </c>
      <c r="O1166" t="s">
        <v>105</v>
      </c>
      <c r="P1166">
        <v>16</v>
      </c>
      <c r="Q1166">
        <v>12</v>
      </c>
      <c r="R1166">
        <v>16</v>
      </c>
      <c r="S1166">
        <v>6</v>
      </c>
      <c r="T1166">
        <v>6</v>
      </c>
      <c r="U1166">
        <v>7</v>
      </c>
      <c r="W1166" t="s">
        <v>225</v>
      </c>
      <c r="X1166" t="s">
        <v>226</v>
      </c>
      <c r="Y1166">
        <v>11</v>
      </c>
      <c r="Z1166" t="s">
        <v>5181</v>
      </c>
      <c r="AA1166" t="s">
        <v>5821</v>
      </c>
      <c r="AB1166" s="6">
        <v>5</v>
      </c>
      <c r="AC1166" t="s">
        <v>5822</v>
      </c>
      <c r="AD1166" t="s">
        <v>7590</v>
      </c>
      <c r="AG1166" t="s">
        <v>5824</v>
      </c>
      <c r="AH1166" t="s">
        <v>230</v>
      </c>
      <c r="AI1166" t="s">
        <v>94</v>
      </c>
      <c r="AJ1166" t="s">
        <v>3878</v>
      </c>
      <c r="AK1166" t="s">
        <v>837</v>
      </c>
      <c r="AL1166" t="s">
        <v>124</v>
      </c>
      <c r="AN1166" t="b">
        <v>1</v>
      </c>
      <c r="AO1166" t="b">
        <v>1</v>
      </c>
      <c r="AP1166" t="b">
        <v>1</v>
      </c>
      <c r="BF1166" t="s">
        <v>7591</v>
      </c>
      <c r="BL1166" t="s">
        <v>7592</v>
      </c>
      <c r="BX1166" t="s">
        <v>7593</v>
      </c>
    </row>
    <row r="1167" spans="1:79" x14ac:dyDescent="0.25">
      <c r="A1167" s="1">
        <v>1165</v>
      </c>
      <c r="B1167" t="s">
        <v>7594</v>
      </c>
      <c r="C1167" t="s">
        <v>5368</v>
      </c>
      <c r="D1167">
        <v>336</v>
      </c>
      <c r="E1167" t="s">
        <v>100</v>
      </c>
      <c r="F1167" t="s">
        <v>797</v>
      </c>
      <c r="G1167" t="s">
        <v>79</v>
      </c>
      <c r="H1167" t="s">
        <v>541</v>
      </c>
      <c r="I1167" t="s">
        <v>146</v>
      </c>
      <c r="J1167" s="2" t="str">
        <f t="shared" si="72"/>
        <v>{'average': 22,</v>
      </c>
      <c r="K1167" s="2" t="str">
        <f t="shared" si="73"/>
        <v xml:space="preserve"> 22,</v>
      </c>
      <c r="L1167" s="2" t="str">
        <f t="shared" si="75"/>
        <v xml:space="preserve"> 22</v>
      </c>
      <c r="M1167" s="3">
        <f t="shared" si="74"/>
        <v>0.18181818181818182</v>
      </c>
      <c r="N1167" s="2">
        <v>4</v>
      </c>
      <c r="O1167" t="s">
        <v>6923</v>
      </c>
      <c r="P1167">
        <v>14</v>
      </c>
      <c r="Q1167">
        <v>13</v>
      </c>
      <c r="R1167">
        <v>13</v>
      </c>
      <c r="S1167">
        <v>1</v>
      </c>
      <c r="T1167">
        <v>10</v>
      </c>
      <c r="U1167">
        <v>4</v>
      </c>
      <c r="W1167" t="s">
        <v>3669</v>
      </c>
      <c r="X1167" t="s">
        <v>1741</v>
      </c>
      <c r="Y1167">
        <v>12</v>
      </c>
      <c r="AB1167">
        <v>0.5</v>
      </c>
      <c r="AC1167" t="s">
        <v>7595</v>
      </c>
      <c r="AD1167" t="s">
        <v>6565</v>
      </c>
      <c r="AG1167" t="s">
        <v>7596</v>
      </c>
      <c r="AH1167" t="s">
        <v>139</v>
      </c>
      <c r="AK1167" t="s">
        <v>197</v>
      </c>
      <c r="AL1167" t="s">
        <v>124</v>
      </c>
      <c r="AN1167" t="b">
        <v>1</v>
      </c>
      <c r="AO1167" t="b">
        <v>1</v>
      </c>
      <c r="BF1167" t="s">
        <v>7597</v>
      </c>
      <c r="BJ1167" t="b">
        <v>1</v>
      </c>
      <c r="BX1167" t="s">
        <v>7598</v>
      </c>
      <c r="BZ1167" t="s">
        <v>6578</v>
      </c>
      <c r="CA1167" t="b">
        <v>1</v>
      </c>
    </row>
    <row r="1168" spans="1:79" x14ac:dyDescent="0.25">
      <c r="A1168" s="1">
        <v>1166</v>
      </c>
      <c r="B1168" t="s">
        <v>7599</v>
      </c>
      <c r="C1168" t="s">
        <v>5368</v>
      </c>
      <c r="D1168">
        <v>258</v>
      </c>
      <c r="E1168" t="s">
        <v>77</v>
      </c>
      <c r="F1168" t="s">
        <v>78</v>
      </c>
      <c r="G1168" t="s">
        <v>79</v>
      </c>
      <c r="H1168" t="s">
        <v>162</v>
      </c>
      <c r="I1168" t="s">
        <v>2633</v>
      </c>
      <c r="J1168" s="2" t="str">
        <f t="shared" si="72"/>
        <v>{'average': 195</v>
      </c>
      <c r="K1168" s="2" t="str">
        <f t="shared" si="73"/>
        <v xml:space="preserve"> 195</v>
      </c>
      <c r="L1168" s="2" t="e">
        <f t="shared" si="75"/>
        <v>#VALUE!</v>
      </c>
      <c r="M1168" s="3">
        <f t="shared" si="74"/>
        <v>0.4358974358974359</v>
      </c>
      <c r="N1168" s="2">
        <v>85</v>
      </c>
      <c r="O1168" t="s">
        <v>7600</v>
      </c>
      <c r="P1168">
        <v>24</v>
      </c>
      <c r="Q1168">
        <v>13</v>
      </c>
      <c r="R1168">
        <v>21</v>
      </c>
      <c r="S1168">
        <v>4</v>
      </c>
      <c r="T1168">
        <v>10</v>
      </c>
      <c r="U1168">
        <v>5</v>
      </c>
      <c r="X1168" t="s">
        <v>3101</v>
      </c>
      <c r="Y1168">
        <v>10</v>
      </c>
      <c r="AB1168" s="6">
        <v>11</v>
      </c>
      <c r="AC1168" t="s">
        <v>7601</v>
      </c>
      <c r="AD1168" t="s">
        <v>7602</v>
      </c>
      <c r="AH1168" t="s">
        <v>3104</v>
      </c>
      <c r="AI1168" t="s">
        <v>3723</v>
      </c>
      <c r="AK1168" t="s">
        <v>7603</v>
      </c>
      <c r="AL1168" t="s">
        <v>97</v>
      </c>
      <c r="AM1168" t="s">
        <v>1061</v>
      </c>
      <c r="AN1168" t="b">
        <v>1</v>
      </c>
      <c r="AO1168" t="b">
        <v>1</v>
      </c>
      <c r="AP1168" t="b">
        <v>1</v>
      </c>
      <c r="AU1168" t="s">
        <v>595</v>
      </c>
      <c r="BF1168" t="s">
        <v>7604</v>
      </c>
      <c r="BJ1168" t="b">
        <v>1</v>
      </c>
      <c r="BX1168" t="s">
        <v>7605</v>
      </c>
      <c r="BZ1168" t="s">
        <v>5395</v>
      </c>
    </row>
    <row r="1169" spans="1:79" x14ac:dyDescent="0.25">
      <c r="A1169" s="1">
        <v>1167</v>
      </c>
      <c r="B1169" t="s">
        <v>7606</v>
      </c>
      <c r="C1169" t="s">
        <v>5368</v>
      </c>
      <c r="D1169">
        <v>259</v>
      </c>
      <c r="E1169" t="s">
        <v>100</v>
      </c>
      <c r="F1169" t="s">
        <v>352</v>
      </c>
      <c r="G1169" t="s">
        <v>116</v>
      </c>
      <c r="H1169" t="s">
        <v>2282</v>
      </c>
      <c r="I1169" t="s">
        <v>611</v>
      </c>
      <c r="J1169" s="2" t="str">
        <f t="shared" si="72"/>
        <v>{'average': 136</v>
      </c>
      <c r="K1169" s="2" t="str">
        <f t="shared" si="73"/>
        <v xml:space="preserve"> 136</v>
      </c>
      <c r="L1169" s="2" t="e">
        <f t="shared" si="75"/>
        <v>#VALUE!</v>
      </c>
      <c r="M1169" s="3">
        <f t="shared" si="74"/>
        <v>0.47058823529411764</v>
      </c>
      <c r="N1169" s="2">
        <v>64</v>
      </c>
      <c r="O1169" t="s">
        <v>105</v>
      </c>
      <c r="P1169">
        <v>18</v>
      </c>
      <c r="Q1169">
        <v>14</v>
      </c>
      <c r="R1169">
        <v>18</v>
      </c>
      <c r="S1169">
        <v>13</v>
      </c>
      <c r="T1169">
        <v>16</v>
      </c>
      <c r="U1169">
        <v>18</v>
      </c>
      <c r="V1169" t="s">
        <v>1440</v>
      </c>
      <c r="X1169" t="s">
        <v>226</v>
      </c>
      <c r="Y1169">
        <v>13</v>
      </c>
      <c r="Z1169" t="s">
        <v>1441</v>
      </c>
      <c r="AA1169" t="s">
        <v>1851</v>
      </c>
      <c r="AB1169" s="6">
        <v>5</v>
      </c>
      <c r="AC1169" t="s">
        <v>7607</v>
      </c>
      <c r="AD1169" t="s">
        <v>7608</v>
      </c>
      <c r="AG1169" t="s">
        <v>1444</v>
      </c>
      <c r="AH1169" t="s">
        <v>230</v>
      </c>
      <c r="AI1169" t="s">
        <v>94</v>
      </c>
      <c r="AJ1169" t="s">
        <v>915</v>
      </c>
      <c r="AK1169" t="s">
        <v>139</v>
      </c>
      <c r="AL1169" t="s">
        <v>124</v>
      </c>
      <c r="AM1169" t="s">
        <v>1023</v>
      </c>
      <c r="AN1169" t="b">
        <v>1</v>
      </c>
      <c r="AO1169" t="b">
        <v>1</v>
      </c>
      <c r="AP1169" t="b">
        <v>1</v>
      </c>
      <c r="AU1169" t="s">
        <v>361</v>
      </c>
      <c r="AV1169" t="s">
        <v>992</v>
      </c>
      <c r="BF1169" t="s">
        <v>7609</v>
      </c>
      <c r="BL1169" t="s">
        <v>7610</v>
      </c>
      <c r="BX1169" t="s">
        <v>7611</v>
      </c>
      <c r="BZ1169" t="s">
        <v>7612</v>
      </c>
    </row>
    <row r="1170" spans="1:79" x14ac:dyDescent="0.25">
      <c r="A1170" s="1">
        <v>1168</v>
      </c>
      <c r="B1170" t="s">
        <v>7613</v>
      </c>
      <c r="C1170" t="s">
        <v>5368</v>
      </c>
      <c r="D1170">
        <v>336</v>
      </c>
      <c r="E1170" t="s">
        <v>130</v>
      </c>
      <c r="F1170" t="s">
        <v>797</v>
      </c>
      <c r="G1170" t="s">
        <v>79</v>
      </c>
      <c r="H1170" t="s">
        <v>1306</v>
      </c>
      <c r="I1170" t="s">
        <v>823</v>
      </c>
      <c r="J1170" s="2" t="str">
        <f t="shared" si="72"/>
        <v>{'average': 45,</v>
      </c>
      <c r="K1170" s="2" t="str">
        <f t="shared" si="73"/>
        <v xml:space="preserve"> 45,</v>
      </c>
      <c r="L1170" s="2" t="str">
        <f t="shared" si="75"/>
        <v xml:space="preserve"> 45</v>
      </c>
      <c r="M1170" s="3">
        <f t="shared" si="74"/>
        <v>0.26666666666666666</v>
      </c>
      <c r="N1170" s="2">
        <v>12</v>
      </c>
      <c r="O1170" t="s">
        <v>308</v>
      </c>
      <c r="P1170">
        <v>21</v>
      </c>
      <c r="Q1170">
        <v>8</v>
      </c>
      <c r="R1170">
        <v>15</v>
      </c>
      <c r="S1170">
        <v>2</v>
      </c>
      <c r="T1170">
        <v>12</v>
      </c>
      <c r="U1170">
        <v>6</v>
      </c>
      <c r="Y1170">
        <v>11</v>
      </c>
      <c r="AB1170" s="6">
        <v>2</v>
      </c>
      <c r="AC1170" t="s">
        <v>7614</v>
      </c>
      <c r="AD1170" t="s">
        <v>7615</v>
      </c>
      <c r="AG1170" t="s">
        <v>2488</v>
      </c>
      <c r="AK1170" t="s">
        <v>139</v>
      </c>
      <c r="AL1170" t="s">
        <v>124</v>
      </c>
      <c r="AM1170" t="s">
        <v>787</v>
      </c>
      <c r="AN1170" t="b">
        <v>1</v>
      </c>
      <c r="BF1170" t="s">
        <v>7616</v>
      </c>
      <c r="BJ1170" t="b">
        <v>1</v>
      </c>
      <c r="BX1170" t="s">
        <v>7617</v>
      </c>
      <c r="BZ1170" t="s">
        <v>5523</v>
      </c>
      <c r="CA1170" t="b">
        <v>1</v>
      </c>
    </row>
    <row r="1171" spans="1:79" x14ac:dyDescent="0.25">
      <c r="A1171" s="1">
        <v>1169</v>
      </c>
      <c r="B1171" t="s">
        <v>7618</v>
      </c>
      <c r="C1171" t="s">
        <v>5368</v>
      </c>
      <c r="D1171">
        <v>336</v>
      </c>
      <c r="E1171" t="s">
        <v>130</v>
      </c>
      <c r="F1171" t="s">
        <v>797</v>
      </c>
      <c r="G1171" t="s">
        <v>79</v>
      </c>
      <c r="H1171" t="s">
        <v>577</v>
      </c>
      <c r="I1171" t="s">
        <v>5998</v>
      </c>
      <c r="J1171" s="2" t="str">
        <f t="shared" si="72"/>
        <v>{'average': 13,</v>
      </c>
      <c r="K1171" s="2" t="str">
        <f t="shared" si="73"/>
        <v xml:space="preserve"> 13,</v>
      </c>
      <c r="L1171" s="2" t="str">
        <f t="shared" si="75"/>
        <v xml:space="preserve"> 13</v>
      </c>
      <c r="M1171" s="3">
        <f t="shared" si="74"/>
        <v>0.15384615384615385</v>
      </c>
      <c r="N1171" s="2">
        <v>2</v>
      </c>
      <c r="O1171" t="s">
        <v>1738</v>
      </c>
      <c r="P1171">
        <v>16</v>
      </c>
      <c r="Q1171">
        <v>10</v>
      </c>
      <c r="R1171">
        <v>12</v>
      </c>
      <c r="S1171">
        <v>2</v>
      </c>
      <c r="T1171">
        <v>11</v>
      </c>
      <c r="U1171">
        <v>7</v>
      </c>
      <c r="Y1171">
        <v>10</v>
      </c>
      <c r="AB1171">
        <v>0.25</v>
      </c>
      <c r="AD1171" t="s">
        <v>7619</v>
      </c>
      <c r="AK1171" t="s">
        <v>139</v>
      </c>
      <c r="AL1171" t="s">
        <v>124</v>
      </c>
      <c r="AN1171" t="b">
        <v>1</v>
      </c>
      <c r="AP1171" t="b">
        <v>1</v>
      </c>
      <c r="BF1171" t="s">
        <v>7620</v>
      </c>
      <c r="BJ1171" t="b">
        <v>1</v>
      </c>
      <c r="BX1171" t="s">
        <v>7621</v>
      </c>
      <c r="BZ1171" t="s">
        <v>7622</v>
      </c>
      <c r="CA1171" t="b">
        <v>1</v>
      </c>
    </row>
    <row r="1172" spans="1:79" x14ac:dyDescent="0.25">
      <c r="A1172" s="1">
        <v>1170</v>
      </c>
      <c r="B1172" t="s">
        <v>7623</v>
      </c>
      <c r="C1172" t="s">
        <v>5368</v>
      </c>
      <c r="D1172">
        <v>260</v>
      </c>
      <c r="E1172" t="s">
        <v>557</v>
      </c>
      <c r="F1172" t="s">
        <v>78</v>
      </c>
      <c r="G1172" t="s">
        <v>79</v>
      </c>
      <c r="H1172" t="s">
        <v>319</v>
      </c>
      <c r="I1172" t="s">
        <v>7624</v>
      </c>
      <c r="J1172" s="2" t="str">
        <f t="shared" si="72"/>
        <v>{'average': 248</v>
      </c>
      <c r="K1172" s="2" t="str">
        <f t="shared" si="73"/>
        <v xml:space="preserve"> 248</v>
      </c>
      <c r="L1172" s="2" t="e">
        <f t="shared" si="75"/>
        <v>#VALUE!</v>
      </c>
      <c r="M1172" s="3">
        <f t="shared" si="74"/>
        <v>0.32258064516129031</v>
      </c>
      <c r="N1172" s="2">
        <v>80</v>
      </c>
      <c r="O1172" t="s">
        <v>640</v>
      </c>
      <c r="P1172">
        <v>28</v>
      </c>
      <c r="Q1172">
        <v>10</v>
      </c>
      <c r="R1172">
        <v>20</v>
      </c>
      <c r="S1172">
        <v>3</v>
      </c>
      <c r="T1172">
        <v>10</v>
      </c>
      <c r="U1172">
        <v>9</v>
      </c>
      <c r="V1172" t="s">
        <v>7625</v>
      </c>
      <c r="W1172" t="s">
        <v>1110</v>
      </c>
      <c r="Y1172">
        <v>14</v>
      </c>
      <c r="AB1172" s="6">
        <v>11</v>
      </c>
      <c r="AC1172" t="s">
        <v>7626</v>
      </c>
      <c r="AD1172" t="s">
        <v>7627</v>
      </c>
      <c r="AG1172" t="s">
        <v>1214</v>
      </c>
      <c r="AI1172" t="s">
        <v>94</v>
      </c>
      <c r="AK1172" t="s">
        <v>110</v>
      </c>
      <c r="AL1172" t="s">
        <v>97</v>
      </c>
      <c r="AM1172" t="s">
        <v>170</v>
      </c>
      <c r="AN1172" t="b">
        <v>1</v>
      </c>
      <c r="AO1172" t="b">
        <v>1</v>
      </c>
      <c r="AP1172" t="b">
        <v>1</v>
      </c>
      <c r="BF1172" t="s">
        <v>7628</v>
      </c>
      <c r="BJ1172" t="b">
        <v>1</v>
      </c>
      <c r="BX1172" t="s">
        <v>7629</v>
      </c>
      <c r="BZ1172" t="s">
        <v>7630</v>
      </c>
    </row>
    <row r="1173" spans="1:79" x14ac:dyDescent="0.25">
      <c r="A1173" s="1">
        <v>1171</v>
      </c>
      <c r="B1173" t="s">
        <v>7631</v>
      </c>
      <c r="C1173" t="s">
        <v>5368</v>
      </c>
      <c r="D1173">
        <v>261</v>
      </c>
      <c r="E1173" t="s">
        <v>130</v>
      </c>
      <c r="F1173" t="s">
        <v>78</v>
      </c>
      <c r="G1173" t="s">
        <v>269</v>
      </c>
      <c r="H1173" t="s">
        <v>891</v>
      </c>
      <c r="I1173" t="s">
        <v>1824</v>
      </c>
      <c r="J1173" s="2" t="str">
        <f t="shared" si="72"/>
        <v>{'average': 93,</v>
      </c>
      <c r="K1173" s="2" t="str">
        <f t="shared" si="73"/>
        <v xml:space="preserve"> 93,</v>
      </c>
      <c r="L1173" s="2" t="str">
        <f t="shared" si="75"/>
        <v xml:space="preserve"> 93</v>
      </c>
      <c r="M1173" s="3">
        <f t="shared" si="74"/>
        <v>0.35483870967741937</v>
      </c>
      <c r="N1173" s="2">
        <v>33</v>
      </c>
      <c r="O1173" t="s">
        <v>6748</v>
      </c>
      <c r="P1173">
        <v>18</v>
      </c>
      <c r="Q1173">
        <v>8</v>
      </c>
      <c r="R1173">
        <v>17</v>
      </c>
      <c r="S1173">
        <v>7</v>
      </c>
      <c r="T1173">
        <v>16</v>
      </c>
      <c r="U1173">
        <v>6</v>
      </c>
      <c r="W1173" t="s">
        <v>7632</v>
      </c>
      <c r="X1173" t="s">
        <v>226</v>
      </c>
      <c r="Y1173">
        <v>16</v>
      </c>
      <c r="AB1173" s="6">
        <v>5</v>
      </c>
      <c r="AC1173" t="s">
        <v>7633</v>
      </c>
      <c r="AD1173" t="s">
        <v>7634</v>
      </c>
      <c r="AG1173" t="s">
        <v>4386</v>
      </c>
      <c r="AH1173" t="s">
        <v>230</v>
      </c>
      <c r="AI1173" t="s">
        <v>94</v>
      </c>
      <c r="AK1173" t="s">
        <v>197</v>
      </c>
      <c r="AL1173" t="s">
        <v>97</v>
      </c>
      <c r="AM1173" t="s">
        <v>170</v>
      </c>
      <c r="AN1173" t="b">
        <v>1</v>
      </c>
      <c r="AO1173" t="b">
        <v>1</v>
      </c>
      <c r="AP1173" t="b">
        <v>1</v>
      </c>
      <c r="BF1173" t="s">
        <v>7635</v>
      </c>
      <c r="BJ1173" t="b">
        <v>1</v>
      </c>
      <c r="BX1173" t="s">
        <v>7636</v>
      </c>
      <c r="BZ1173" t="s">
        <v>5388</v>
      </c>
    </row>
    <row r="1174" spans="1:79" x14ac:dyDescent="0.25">
      <c r="A1174" s="1">
        <v>1172</v>
      </c>
      <c r="B1174" t="s">
        <v>7637</v>
      </c>
      <c r="C1174" t="s">
        <v>5368</v>
      </c>
      <c r="D1174">
        <v>20</v>
      </c>
      <c r="E1174" t="s">
        <v>130</v>
      </c>
      <c r="F1174" t="s">
        <v>144</v>
      </c>
      <c r="G1174" t="s">
        <v>79</v>
      </c>
      <c r="H1174" t="s">
        <v>117</v>
      </c>
      <c r="I1174" t="s">
        <v>7638</v>
      </c>
      <c r="J1174" s="2" t="str">
        <f t="shared" si="72"/>
        <v>{'average': 33,</v>
      </c>
      <c r="K1174" s="2" t="str">
        <f t="shared" si="73"/>
        <v xml:space="preserve"> 33,</v>
      </c>
      <c r="L1174" s="2" t="str">
        <f t="shared" si="75"/>
        <v xml:space="preserve"> 33</v>
      </c>
      <c r="M1174" s="3" t="e">
        <f t="shared" si="74"/>
        <v>#VALUE!</v>
      </c>
      <c r="N1174" s="2" t="e">
        <v>#VALUE!</v>
      </c>
      <c r="O1174" t="s">
        <v>824</v>
      </c>
      <c r="P1174">
        <v>17</v>
      </c>
      <c r="Q1174">
        <v>14</v>
      </c>
      <c r="R1174">
        <v>10</v>
      </c>
      <c r="S1174">
        <v>1</v>
      </c>
      <c r="T1174">
        <v>3</v>
      </c>
      <c r="U1174">
        <v>1</v>
      </c>
      <c r="X1174" t="s">
        <v>925</v>
      </c>
      <c r="Y1174">
        <v>6</v>
      </c>
      <c r="AB1174" s="6">
        <v>2</v>
      </c>
      <c r="AC1174" t="s">
        <v>7639</v>
      </c>
      <c r="AD1174" t="s">
        <v>7640</v>
      </c>
      <c r="AG1174" t="s">
        <v>1209</v>
      </c>
      <c r="AH1174" t="s">
        <v>139</v>
      </c>
      <c r="AK1174" t="s">
        <v>139</v>
      </c>
      <c r="AL1174" t="s">
        <v>124</v>
      </c>
      <c r="AM1174" t="s">
        <v>1061</v>
      </c>
      <c r="AN1174" t="b">
        <v>1</v>
      </c>
      <c r="AO1174" t="b">
        <v>1</v>
      </c>
      <c r="AP1174" t="b">
        <v>1</v>
      </c>
      <c r="AU1174" t="s">
        <v>159</v>
      </c>
      <c r="AV1174" t="s">
        <v>6417</v>
      </c>
      <c r="BD1174" t="s">
        <v>5597</v>
      </c>
      <c r="BF1174" t="s">
        <v>7641</v>
      </c>
      <c r="BJ1174" t="b">
        <v>1</v>
      </c>
      <c r="BX1174" t="s">
        <v>7642</v>
      </c>
    </row>
    <row r="1175" spans="1:79" x14ac:dyDescent="0.25">
      <c r="A1175" s="1">
        <v>1173</v>
      </c>
      <c r="B1175" t="s">
        <v>7643</v>
      </c>
      <c r="C1175" t="s">
        <v>5368</v>
      </c>
      <c r="D1175">
        <v>262</v>
      </c>
      <c r="E1175" t="s">
        <v>100</v>
      </c>
      <c r="F1175" t="s">
        <v>78</v>
      </c>
      <c r="G1175" t="s">
        <v>79</v>
      </c>
      <c r="H1175" t="s">
        <v>132</v>
      </c>
      <c r="I1175" t="s">
        <v>270</v>
      </c>
      <c r="J1175" s="2" t="str">
        <f t="shared" si="72"/>
        <v>{'average': 27,</v>
      </c>
      <c r="K1175" s="2" t="str">
        <f t="shared" si="73"/>
        <v xml:space="preserve"> 27,</v>
      </c>
      <c r="L1175" s="2" t="str">
        <f t="shared" si="75"/>
        <v xml:space="preserve"> 27</v>
      </c>
      <c r="M1175" s="3">
        <f t="shared" si="74"/>
        <v>0.18518518518518517</v>
      </c>
      <c r="N1175" s="2">
        <v>5</v>
      </c>
      <c r="O1175" t="s">
        <v>308</v>
      </c>
      <c r="P1175">
        <v>13</v>
      </c>
      <c r="Q1175">
        <v>12</v>
      </c>
      <c r="R1175">
        <v>13</v>
      </c>
      <c r="S1175">
        <v>2</v>
      </c>
      <c r="T1175">
        <v>13</v>
      </c>
      <c r="U1175">
        <v>6</v>
      </c>
      <c r="X1175" t="s">
        <v>226</v>
      </c>
      <c r="Y1175">
        <v>11</v>
      </c>
      <c r="AB1175">
        <v>0.5</v>
      </c>
      <c r="AC1175" t="s">
        <v>7644</v>
      </c>
      <c r="AD1175" t="s">
        <v>7645</v>
      </c>
      <c r="AH1175" t="s">
        <v>230</v>
      </c>
      <c r="AK1175" t="s">
        <v>197</v>
      </c>
      <c r="AL1175" t="s">
        <v>158</v>
      </c>
      <c r="AN1175" t="b">
        <v>1</v>
      </c>
      <c r="AO1175" t="b">
        <v>1</v>
      </c>
      <c r="AP1175" t="b">
        <v>1</v>
      </c>
      <c r="BF1175" t="s">
        <v>7646</v>
      </c>
      <c r="BJ1175" t="b">
        <v>1</v>
      </c>
      <c r="BX1175" t="s">
        <v>7647</v>
      </c>
      <c r="BZ1175" t="s">
        <v>5388</v>
      </c>
    </row>
    <row r="1176" spans="1:79" x14ac:dyDescent="0.25">
      <c r="A1176" s="1">
        <v>1174</v>
      </c>
      <c r="B1176" t="s">
        <v>7648</v>
      </c>
      <c r="C1176" t="s">
        <v>5368</v>
      </c>
      <c r="D1176">
        <v>336</v>
      </c>
      <c r="E1176" t="s">
        <v>130</v>
      </c>
      <c r="F1176" t="s">
        <v>797</v>
      </c>
      <c r="G1176" t="s">
        <v>79</v>
      </c>
      <c r="H1176" t="s">
        <v>117</v>
      </c>
      <c r="I1176" t="s">
        <v>133</v>
      </c>
      <c r="J1176" s="2" t="str">
        <f t="shared" si="72"/>
        <v>{'average': 52,</v>
      </c>
      <c r="K1176" s="2" t="str">
        <f t="shared" si="73"/>
        <v xml:space="preserve"> 52,</v>
      </c>
      <c r="L1176" s="2" t="str">
        <f t="shared" si="75"/>
        <v xml:space="preserve"> 52</v>
      </c>
      <c r="M1176" s="3">
        <f t="shared" si="74"/>
        <v>0.26923076923076922</v>
      </c>
      <c r="N1176" s="2">
        <v>14</v>
      </c>
      <c r="O1176" t="s">
        <v>308</v>
      </c>
      <c r="P1176">
        <v>18</v>
      </c>
      <c r="Q1176">
        <v>14</v>
      </c>
      <c r="R1176">
        <v>15</v>
      </c>
      <c r="S1176">
        <v>3</v>
      </c>
      <c r="T1176">
        <v>12</v>
      </c>
      <c r="U1176">
        <v>8</v>
      </c>
      <c r="W1176" t="s">
        <v>3433</v>
      </c>
      <c r="Y1176">
        <v>13</v>
      </c>
      <c r="AB1176" s="6">
        <v>2</v>
      </c>
      <c r="AC1176" t="s">
        <v>7649</v>
      </c>
      <c r="AD1176" t="s">
        <v>7650</v>
      </c>
      <c r="AG1176" t="s">
        <v>3380</v>
      </c>
      <c r="AK1176" t="s">
        <v>110</v>
      </c>
      <c r="AL1176" t="s">
        <v>124</v>
      </c>
      <c r="AM1176" t="s">
        <v>787</v>
      </c>
      <c r="AN1176" t="b">
        <v>1</v>
      </c>
      <c r="BF1176" t="s">
        <v>7651</v>
      </c>
      <c r="BJ1176" t="b">
        <v>1</v>
      </c>
      <c r="BX1176" t="s">
        <v>7652</v>
      </c>
      <c r="BZ1176" t="s">
        <v>6439</v>
      </c>
      <c r="CA1176" t="b">
        <v>1</v>
      </c>
    </row>
    <row r="1177" spans="1:79" x14ac:dyDescent="0.25">
      <c r="A1177" s="1">
        <v>1175</v>
      </c>
      <c r="B1177" t="s">
        <v>7653</v>
      </c>
      <c r="C1177" t="s">
        <v>5368</v>
      </c>
      <c r="D1177">
        <v>263</v>
      </c>
      <c r="E1177" t="s">
        <v>100</v>
      </c>
      <c r="F1177" t="s">
        <v>2187</v>
      </c>
      <c r="G1177" t="s">
        <v>287</v>
      </c>
      <c r="H1177" t="s">
        <v>541</v>
      </c>
      <c r="I1177" t="s">
        <v>146</v>
      </c>
      <c r="J1177" s="2" t="str">
        <f t="shared" si="72"/>
        <v>{'average': 22,</v>
      </c>
      <c r="K1177" s="2" t="str">
        <f t="shared" si="73"/>
        <v xml:space="preserve"> 22,</v>
      </c>
      <c r="L1177" s="2" t="str">
        <f t="shared" si="75"/>
        <v xml:space="preserve"> 22</v>
      </c>
      <c r="M1177" s="3">
        <f t="shared" si="74"/>
        <v>0.18181818181818182</v>
      </c>
      <c r="N1177" s="2">
        <v>4</v>
      </c>
      <c r="O1177" t="s">
        <v>2188</v>
      </c>
      <c r="P1177">
        <v>13</v>
      </c>
      <c r="Q1177">
        <v>11</v>
      </c>
      <c r="R1177">
        <v>12</v>
      </c>
      <c r="S1177">
        <v>12</v>
      </c>
      <c r="T1177">
        <v>13</v>
      </c>
      <c r="U1177">
        <v>9</v>
      </c>
      <c r="W1177" t="s">
        <v>2045</v>
      </c>
      <c r="X1177" t="s">
        <v>215</v>
      </c>
      <c r="Y1177">
        <v>15</v>
      </c>
      <c r="AA1177" t="s">
        <v>3942</v>
      </c>
      <c r="AB1177">
        <v>0.5</v>
      </c>
      <c r="AC1177" t="s">
        <v>7654</v>
      </c>
      <c r="AD1177" t="s">
        <v>7655</v>
      </c>
      <c r="AH1177" t="s">
        <v>219</v>
      </c>
      <c r="AI1177" t="s">
        <v>94</v>
      </c>
      <c r="AJ1177" t="s">
        <v>95</v>
      </c>
      <c r="AK1177" t="s">
        <v>110</v>
      </c>
      <c r="AL1177" t="s">
        <v>198</v>
      </c>
      <c r="AN1177" t="b">
        <v>1</v>
      </c>
      <c r="AO1177" t="b">
        <v>1</v>
      </c>
      <c r="AP1177" t="b">
        <v>1</v>
      </c>
      <c r="BF1177" t="s">
        <v>7656</v>
      </c>
      <c r="BJ1177" t="b">
        <v>1</v>
      </c>
      <c r="BX1177" t="s">
        <v>7657</v>
      </c>
      <c r="BZ1177" t="s">
        <v>6178</v>
      </c>
    </row>
    <row r="1178" spans="1:79" x14ac:dyDescent="0.25">
      <c r="A1178" s="1">
        <v>1176</v>
      </c>
      <c r="B1178" t="s">
        <v>7658</v>
      </c>
      <c r="C1178" t="s">
        <v>5368</v>
      </c>
      <c r="D1178">
        <v>264</v>
      </c>
      <c r="E1178" t="s">
        <v>130</v>
      </c>
      <c r="F1178" t="s">
        <v>2187</v>
      </c>
      <c r="G1178" t="s">
        <v>287</v>
      </c>
      <c r="H1178" t="s">
        <v>3637</v>
      </c>
      <c r="I1178" t="s">
        <v>7232</v>
      </c>
      <c r="J1178" s="2" t="str">
        <f t="shared" si="72"/>
        <v>{'average': 76,</v>
      </c>
      <c r="K1178" s="2" t="str">
        <f t="shared" si="73"/>
        <v xml:space="preserve"> 76,</v>
      </c>
      <c r="L1178" s="2" t="str">
        <f t="shared" si="75"/>
        <v xml:space="preserve"> 76</v>
      </c>
      <c r="M1178" s="3">
        <f t="shared" si="74"/>
        <v>0.35526315789473684</v>
      </c>
      <c r="N1178" s="2">
        <v>27</v>
      </c>
      <c r="O1178" t="s">
        <v>2200</v>
      </c>
      <c r="P1178">
        <v>19</v>
      </c>
      <c r="Q1178">
        <v>15</v>
      </c>
      <c r="R1178">
        <v>16</v>
      </c>
      <c r="S1178">
        <v>14</v>
      </c>
      <c r="T1178">
        <v>13</v>
      </c>
      <c r="U1178">
        <v>17</v>
      </c>
      <c r="V1178" t="s">
        <v>7659</v>
      </c>
      <c r="W1178" t="s">
        <v>868</v>
      </c>
      <c r="X1178" t="s">
        <v>215</v>
      </c>
      <c r="Y1178">
        <v>17</v>
      </c>
      <c r="AA1178" t="s">
        <v>3942</v>
      </c>
      <c r="AB1178" s="6">
        <v>5</v>
      </c>
      <c r="AC1178" t="s">
        <v>7654</v>
      </c>
      <c r="AD1178" t="s">
        <v>7660</v>
      </c>
      <c r="AH1178" t="s">
        <v>219</v>
      </c>
      <c r="AI1178" t="s">
        <v>94</v>
      </c>
      <c r="AJ1178" t="s">
        <v>95</v>
      </c>
      <c r="AK1178" t="s">
        <v>110</v>
      </c>
      <c r="AL1178" t="s">
        <v>198</v>
      </c>
      <c r="AN1178" t="b">
        <v>1</v>
      </c>
      <c r="AO1178" t="b">
        <v>1</v>
      </c>
      <c r="AP1178" t="b">
        <v>1</v>
      </c>
      <c r="BF1178" t="s">
        <v>6225</v>
      </c>
      <c r="BX1178" t="s">
        <v>7661</v>
      </c>
      <c r="BZ1178" t="s">
        <v>6178</v>
      </c>
    </row>
    <row r="1179" spans="1:79" x14ac:dyDescent="0.25">
      <c r="A1179" s="1">
        <v>1177</v>
      </c>
      <c r="B1179" t="s">
        <v>7662</v>
      </c>
      <c r="C1179" t="s">
        <v>5368</v>
      </c>
      <c r="D1179">
        <v>264</v>
      </c>
      <c r="E1179" t="s">
        <v>100</v>
      </c>
      <c r="F1179" t="s">
        <v>2187</v>
      </c>
      <c r="G1179" t="s">
        <v>287</v>
      </c>
      <c r="H1179" t="s">
        <v>541</v>
      </c>
      <c r="I1179" t="s">
        <v>118</v>
      </c>
      <c r="J1179" s="2" t="str">
        <f t="shared" si="72"/>
        <v>{'average': 33,</v>
      </c>
      <c r="K1179" s="2" t="str">
        <f t="shared" si="73"/>
        <v xml:space="preserve"> 33,</v>
      </c>
      <c r="L1179" s="2" t="str">
        <f t="shared" si="75"/>
        <v xml:space="preserve"> 33</v>
      </c>
      <c r="M1179" s="3">
        <f t="shared" si="74"/>
        <v>0.18181818181818182</v>
      </c>
      <c r="N1179" s="2">
        <v>6</v>
      </c>
      <c r="O1179" t="s">
        <v>2188</v>
      </c>
      <c r="P1179">
        <v>13</v>
      </c>
      <c r="Q1179">
        <v>11</v>
      </c>
      <c r="R1179">
        <v>12</v>
      </c>
      <c r="S1179">
        <v>12</v>
      </c>
      <c r="T1179">
        <v>14</v>
      </c>
      <c r="U1179">
        <v>13</v>
      </c>
      <c r="W1179" t="s">
        <v>7663</v>
      </c>
      <c r="X1179" t="s">
        <v>215</v>
      </c>
      <c r="Y1179">
        <v>16</v>
      </c>
      <c r="AA1179" t="s">
        <v>3942</v>
      </c>
      <c r="AB1179" s="6">
        <v>2</v>
      </c>
      <c r="AC1179" t="s">
        <v>7654</v>
      </c>
      <c r="AD1179" t="s">
        <v>7664</v>
      </c>
      <c r="AH1179" t="s">
        <v>219</v>
      </c>
      <c r="AI1179" t="s">
        <v>94</v>
      </c>
      <c r="AJ1179" t="s">
        <v>95</v>
      </c>
      <c r="AK1179" t="s">
        <v>110</v>
      </c>
      <c r="AL1179" t="s">
        <v>124</v>
      </c>
      <c r="AN1179" t="b">
        <v>1</v>
      </c>
      <c r="AO1179" t="b">
        <v>1</v>
      </c>
      <c r="AP1179" t="b">
        <v>1</v>
      </c>
      <c r="AR1179" t="s">
        <v>7665</v>
      </c>
      <c r="AS1179" t="s">
        <v>265</v>
      </c>
      <c r="BF1179" t="s">
        <v>7666</v>
      </c>
      <c r="BX1179" t="s">
        <v>7667</v>
      </c>
      <c r="BZ1179" t="s">
        <v>6178</v>
      </c>
    </row>
    <row r="1180" spans="1:79" x14ac:dyDescent="0.25">
      <c r="A1180" s="1">
        <v>1178</v>
      </c>
      <c r="B1180" t="s">
        <v>7668</v>
      </c>
      <c r="C1180" t="s">
        <v>5368</v>
      </c>
      <c r="D1180">
        <v>266</v>
      </c>
      <c r="E1180" t="s">
        <v>130</v>
      </c>
      <c r="F1180" t="s">
        <v>419</v>
      </c>
      <c r="G1180" t="s">
        <v>269</v>
      </c>
      <c r="H1180" t="s">
        <v>319</v>
      </c>
      <c r="I1180" t="s">
        <v>882</v>
      </c>
      <c r="J1180" s="2" t="str">
        <f t="shared" si="72"/>
        <v>{'average': 90,</v>
      </c>
      <c r="K1180" s="2" t="str">
        <f t="shared" si="73"/>
        <v xml:space="preserve"> 90,</v>
      </c>
      <c r="L1180" s="2" t="str">
        <f t="shared" si="75"/>
        <v xml:space="preserve"> 90</v>
      </c>
      <c r="M1180" s="3">
        <f t="shared" si="74"/>
        <v>0.26666666666666666</v>
      </c>
      <c r="N1180" s="2">
        <v>24</v>
      </c>
      <c r="O1180" t="s">
        <v>105</v>
      </c>
      <c r="P1180">
        <v>18</v>
      </c>
      <c r="Q1180">
        <v>14</v>
      </c>
      <c r="R1180">
        <v>15</v>
      </c>
      <c r="S1180">
        <v>11</v>
      </c>
      <c r="T1180">
        <v>10</v>
      </c>
      <c r="U1180">
        <v>12</v>
      </c>
      <c r="X1180" t="s">
        <v>226</v>
      </c>
      <c r="Y1180">
        <v>10</v>
      </c>
      <c r="Z1180" t="s">
        <v>86</v>
      </c>
      <c r="AA1180" t="s">
        <v>5664</v>
      </c>
      <c r="AB1180" s="6">
        <v>5</v>
      </c>
      <c r="AC1180" t="s">
        <v>7669</v>
      </c>
      <c r="AD1180" t="s">
        <v>7670</v>
      </c>
      <c r="AH1180" t="s">
        <v>230</v>
      </c>
      <c r="AI1180" t="s">
        <v>94</v>
      </c>
      <c r="AJ1180" t="s">
        <v>5667</v>
      </c>
      <c r="AK1180" t="s">
        <v>5109</v>
      </c>
      <c r="AL1180" t="s">
        <v>588</v>
      </c>
      <c r="AM1180" t="s">
        <v>170</v>
      </c>
      <c r="AN1180" t="b">
        <v>1</v>
      </c>
      <c r="AO1180" t="b">
        <v>1</v>
      </c>
      <c r="AP1180" t="b">
        <v>1</v>
      </c>
      <c r="AU1180" t="s">
        <v>429</v>
      </c>
      <c r="AX1180" t="s">
        <v>634</v>
      </c>
      <c r="BF1180" t="s">
        <v>7671</v>
      </c>
      <c r="BJ1180" t="b">
        <v>1</v>
      </c>
      <c r="BX1180" t="s">
        <v>7672</v>
      </c>
      <c r="BZ1180" t="s">
        <v>5388</v>
      </c>
    </row>
    <row r="1181" spans="1:79" x14ac:dyDescent="0.25">
      <c r="A1181" s="1">
        <v>1179</v>
      </c>
      <c r="B1181" t="s">
        <v>7673</v>
      </c>
      <c r="C1181" t="s">
        <v>5368</v>
      </c>
      <c r="D1181">
        <v>267</v>
      </c>
      <c r="E1181" t="s">
        <v>100</v>
      </c>
      <c r="F1181" t="s">
        <v>1037</v>
      </c>
      <c r="G1181" t="s">
        <v>202</v>
      </c>
      <c r="H1181" t="s">
        <v>339</v>
      </c>
      <c r="I1181" t="s">
        <v>1083</v>
      </c>
      <c r="J1181" s="2" t="str">
        <f t="shared" si="72"/>
        <v>{'average': 31,</v>
      </c>
      <c r="K1181" s="2" t="str">
        <f t="shared" si="73"/>
        <v xml:space="preserve"> 31,</v>
      </c>
      <c r="L1181" s="2" t="str">
        <f t="shared" si="75"/>
        <v xml:space="preserve"> 31</v>
      </c>
      <c r="M1181" s="3" t="e">
        <f t="shared" si="74"/>
        <v>#VALUE!</v>
      </c>
      <c r="N1181" s="2" t="e">
        <v>#VALUE!</v>
      </c>
      <c r="O1181" t="s">
        <v>308</v>
      </c>
      <c r="P1181">
        <v>12</v>
      </c>
      <c r="Q1181">
        <v>16</v>
      </c>
      <c r="R1181">
        <v>11</v>
      </c>
      <c r="S1181">
        <v>12</v>
      </c>
      <c r="T1181">
        <v>10</v>
      </c>
      <c r="U1181">
        <v>14</v>
      </c>
      <c r="W1181" t="s">
        <v>7674</v>
      </c>
      <c r="Y1181">
        <v>12</v>
      </c>
      <c r="AA1181" t="s">
        <v>763</v>
      </c>
      <c r="AB1181">
        <v>0.5</v>
      </c>
      <c r="AC1181" t="s">
        <v>7675</v>
      </c>
      <c r="AD1181" t="s">
        <v>7676</v>
      </c>
      <c r="AG1181" t="s">
        <v>92</v>
      </c>
      <c r="AJ1181" t="s">
        <v>766</v>
      </c>
      <c r="AK1181" t="s">
        <v>605</v>
      </c>
      <c r="AL1181" t="s">
        <v>111</v>
      </c>
      <c r="AM1181" t="s">
        <v>7677</v>
      </c>
      <c r="AN1181" t="b">
        <v>1</v>
      </c>
      <c r="AO1181" t="b">
        <v>1</v>
      </c>
      <c r="AP1181" t="b">
        <v>1</v>
      </c>
      <c r="BF1181" t="s">
        <v>7678</v>
      </c>
      <c r="BJ1181" t="b">
        <v>1</v>
      </c>
      <c r="BL1181" t="s">
        <v>7679</v>
      </c>
      <c r="BX1181" t="s">
        <v>7680</v>
      </c>
      <c r="BZ1181" t="s">
        <v>5477</v>
      </c>
      <c r="CA1181" t="b">
        <v>1</v>
      </c>
    </row>
    <row r="1182" spans="1:79" x14ac:dyDescent="0.25">
      <c r="A1182" s="1">
        <v>1180</v>
      </c>
      <c r="B1182" t="s">
        <v>7681</v>
      </c>
      <c r="C1182" t="s">
        <v>5368</v>
      </c>
      <c r="D1182">
        <v>268</v>
      </c>
      <c r="E1182" t="s">
        <v>100</v>
      </c>
      <c r="F1182" t="s">
        <v>144</v>
      </c>
      <c r="G1182" t="s">
        <v>109</v>
      </c>
      <c r="H1182" t="s">
        <v>610</v>
      </c>
      <c r="I1182" t="s">
        <v>5160</v>
      </c>
      <c r="J1182" s="2" t="str">
        <f t="shared" si="72"/>
        <v>{'average': 36,</v>
      </c>
      <c r="K1182" s="2" t="str">
        <f t="shared" si="73"/>
        <v xml:space="preserve"> 36,</v>
      </c>
      <c r="L1182" s="2" t="str">
        <f t="shared" si="75"/>
        <v xml:space="preserve"> 36</v>
      </c>
      <c r="M1182" s="3" t="e">
        <f t="shared" si="74"/>
        <v>#VALUE!</v>
      </c>
      <c r="N1182" s="2" t="e">
        <v>#VALUE!</v>
      </c>
      <c r="O1182" t="s">
        <v>105</v>
      </c>
      <c r="P1182">
        <v>11</v>
      </c>
      <c r="Q1182">
        <v>13</v>
      </c>
      <c r="R1182">
        <v>11</v>
      </c>
      <c r="S1182">
        <v>10</v>
      </c>
      <c r="T1182">
        <v>10</v>
      </c>
      <c r="U1182">
        <v>13</v>
      </c>
      <c r="X1182" t="s">
        <v>226</v>
      </c>
      <c r="Y1182">
        <v>10</v>
      </c>
      <c r="Z1182" t="s">
        <v>86</v>
      </c>
      <c r="AA1182" t="s">
        <v>596</v>
      </c>
      <c r="AB1182" s="6">
        <v>1</v>
      </c>
      <c r="AC1182" t="s">
        <v>7682</v>
      </c>
      <c r="AD1182" t="s">
        <v>7683</v>
      </c>
      <c r="AG1182" t="s">
        <v>153</v>
      </c>
      <c r="AH1182" t="s">
        <v>230</v>
      </c>
      <c r="AI1182" t="s">
        <v>94</v>
      </c>
      <c r="AJ1182" t="s">
        <v>600</v>
      </c>
      <c r="AK1182" t="s">
        <v>123</v>
      </c>
      <c r="AL1182" t="s">
        <v>124</v>
      </c>
      <c r="AM1182" t="s">
        <v>1023</v>
      </c>
      <c r="AN1182" t="b">
        <v>1</v>
      </c>
      <c r="AO1182" t="b">
        <v>1</v>
      </c>
      <c r="AP1182" t="b">
        <v>1</v>
      </c>
      <c r="AU1182" t="s">
        <v>361</v>
      </c>
      <c r="AV1182" t="s">
        <v>7684</v>
      </c>
      <c r="AX1182" t="s">
        <v>429</v>
      </c>
      <c r="BF1182" t="s">
        <v>7685</v>
      </c>
      <c r="BX1182" t="s">
        <v>7686</v>
      </c>
      <c r="BZ1182" t="s">
        <v>5523</v>
      </c>
    </row>
    <row r="1183" spans="1:79" x14ac:dyDescent="0.25">
      <c r="A1183" s="1">
        <v>1181</v>
      </c>
      <c r="B1183" t="s">
        <v>7687</v>
      </c>
      <c r="C1183" t="s">
        <v>5368</v>
      </c>
      <c r="D1183">
        <v>337</v>
      </c>
      <c r="E1183" t="s">
        <v>473</v>
      </c>
      <c r="F1183" t="s">
        <v>797</v>
      </c>
      <c r="G1183" t="s">
        <v>79</v>
      </c>
      <c r="H1183" t="s">
        <v>1306</v>
      </c>
      <c r="I1183" t="s">
        <v>1837</v>
      </c>
      <c r="J1183" s="2" t="str">
        <f t="shared" si="72"/>
        <v xml:space="preserve">{'average': 1, </v>
      </c>
      <c r="K1183" s="2" t="str">
        <f t="shared" si="73"/>
        <v xml:space="preserve"> 1, </v>
      </c>
      <c r="L1183" s="2" t="str">
        <f t="shared" si="75"/>
        <v xml:space="preserve"> 1 </v>
      </c>
      <c r="M1183" s="3" t="e">
        <f t="shared" si="74"/>
        <v>#VALUE!</v>
      </c>
      <c r="N1183" s="2" t="e">
        <v>#VALUE!</v>
      </c>
      <c r="O1183" t="s">
        <v>824</v>
      </c>
      <c r="P1183">
        <v>2</v>
      </c>
      <c r="Q1183">
        <v>11</v>
      </c>
      <c r="R1183">
        <v>8</v>
      </c>
      <c r="S1183">
        <v>1</v>
      </c>
      <c r="T1183">
        <v>8</v>
      </c>
      <c r="U1183">
        <v>2</v>
      </c>
      <c r="X1183" t="s">
        <v>3738</v>
      </c>
      <c r="Y1183">
        <v>9</v>
      </c>
      <c r="AB1183" s="6">
        <v>0</v>
      </c>
      <c r="AD1183" t="s">
        <v>7688</v>
      </c>
      <c r="AH1183" t="s">
        <v>139</v>
      </c>
      <c r="AK1183" t="s">
        <v>113</v>
      </c>
      <c r="AL1183" t="s">
        <v>124</v>
      </c>
      <c r="AN1183" t="b">
        <v>1</v>
      </c>
      <c r="BF1183" t="s">
        <v>6406</v>
      </c>
      <c r="BJ1183" t="b">
        <v>1</v>
      </c>
      <c r="BX1183" t="s">
        <v>7689</v>
      </c>
      <c r="BZ1183" t="s">
        <v>5421</v>
      </c>
      <c r="CA1183" t="b">
        <v>1</v>
      </c>
    </row>
    <row r="1184" spans="1:79" x14ac:dyDescent="0.25">
      <c r="A1184" s="1">
        <v>1182</v>
      </c>
      <c r="B1184" t="s">
        <v>7690</v>
      </c>
      <c r="C1184" t="s">
        <v>5368</v>
      </c>
      <c r="D1184">
        <v>349</v>
      </c>
      <c r="E1184" t="s">
        <v>100</v>
      </c>
      <c r="F1184" t="s">
        <v>1000</v>
      </c>
      <c r="G1184" t="s">
        <v>1305</v>
      </c>
      <c r="H1184" t="s">
        <v>2282</v>
      </c>
      <c r="I1184" t="s">
        <v>1195</v>
      </c>
      <c r="J1184" s="2" t="str">
        <f t="shared" si="72"/>
        <v>{'average': 16,</v>
      </c>
      <c r="K1184" s="2" t="str">
        <f t="shared" si="73"/>
        <v xml:space="preserve"> 16,</v>
      </c>
      <c r="L1184" s="2" t="str">
        <f t="shared" si="75"/>
        <v xml:space="preserve"> 16</v>
      </c>
      <c r="M1184" s="3">
        <f t="shared" si="74"/>
        <v>0.1875</v>
      </c>
      <c r="N1184" s="2">
        <v>3</v>
      </c>
      <c r="O1184" t="s">
        <v>105</v>
      </c>
      <c r="P1184">
        <v>11</v>
      </c>
      <c r="Q1184">
        <v>14</v>
      </c>
      <c r="R1184">
        <v>12</v>
      </c>
      <c r="S1184">
        <v>11</v>
      </c>
      <c r="T1184">
        <v>13</v>
      </c>
      <c r="U1184">
        <v>11</v>
      </c>
      <c r="W1184" t="s">
        <v>1787</v>
      </c>
      <c r="Y1184">
        <v>15</v>
      </c>
      <c r="AA1184" t="s">
        <v>2026</v>
      </c>
      <c r="AB1184">
        <v>0.5</v>
      </c>
      <c r="AC1184" t="s">
        <v>7691</v>
      </c>
      <c r="AD1184" t="s">
        <v>7692</v>
      </c>
      <c r="AG1184" t="s">
        <v>1214</v>
      </c>
      <c r="AI1184" t="s">
        <v>94</v>
      </c>
      <c r="AJ1184" t="s">
        <v>1005</v>
      </c>
      <c r="AK1184" t="s">
        <v>197</v>
      </c>
      <c r="AL1184" t="s">
        <v>111</v>
      </c>
      <c r="AN1184" t="b">
        <v>1</v>
      </c>
      <c r="AO1184" t="b">
        <v>1</v>
      </c>
      <c r="AP1184" t="b">
        <v>1</v>
      </c>
      <c r="BF1184" t="s">
        <v>7693</v>
      </c>
      <c r="BJ1184" t="b">
        <v>1</v>
      </c>
      <c r="BX1184" t="s">
        <v>7694</v>
      </c>
      <c r="BZ1184" t="s">
        <v>6235</v>
      </c>
    </row>
    <row r="1185" spans="1:79" x14ac:dyDescent="0.25">
      <c r="A1185" s="1">
        <v>1183</v>
      </c>
      <c r="B1185" t="s">
        <v>7695</v>
      </c>
      <c r="C1185" t="s">
        <v>5368</v>
      </c>
      <c r="D1185">
        <v>179</v>
      </c>
      <c r="E1185" t="s">
        <v>100</v>
      </c>
      <c r="F1185" t="s">
        <v>1037</v>
      </c>
      <c r="G1185" t="s">
        <v>109</v>
      </c>
      <c r="H1185" t="s">
        <v>132</v>
      </c>
      <c r="I1185" t="s">
        <v>2386</v>
      </c>
      <c r="J1185" s="2" t="str">
        <f t="shared" si="72"/>
        <v>{'average': 52,</v>
      </c>
      <c r="K1185" s="2" t="str">
        <f t="shared" si="73"/>
        <v xml:space="preserve"> 52,</v>
      </c>
      <c r="L1185" s="2" t="str">
        <f t="shared" si="75"/>
        <v xml:space="preserve"> 52</v>
      </c>
      <c r="M1185" s="3">
        <f t="shared" si="74"/>
        <v>0.40384615384615385</v>
      </c>
      <c r="N1185" s="2">
        <v>21</v>
      </c>
      <c r="O1185" t="s">
        <v>2188</v>
      </c>
      <c r="P1185">
        <v>16</v>
      </c>
      <c r="Q1185">
        <v>13</v>
      </c>
      <c r="R1185">
        <v>16</v>
      </c>
      <c r="S1185">
        <v>12</v>
      </c>
      <c r="T1185">
        <v>12</v>
      </c>
      <c r="U1185">
        <v>13</v>
      </c>
      <c r="X1185" t="s">
        <v>226</v>
      </c>
      <c r="Y1185">
        <v>11</v>
      </c>
      <c r="AA1185" t="s">
        <v>2202</v>
      </c>
      <c r="AB1185" s="6" t="s">
        <v>15523</v>
      </c>
      <c r="AC1185" t="s">
        <v>7696</v>
      </c>
      <c r="AD1185" t="s">
        <v>7697</v>
      </c>
      <c r="AF1185" t="s">
        <v>7698</v>
      </c>
      <c r="AG1185" t="s">
        <v>1465</v>
      </c>
      <c r="AH1185" t="s">
        <v>230</v>
      </c>
      <c r="AJ1185" t="s">
        <v>2208</v>
      </c>
      <c r="AK1185" t="s">
        <v>123</v>
      </c>
      <c r="AL1185" t="s">
        <v>124</v>
      </c>
      <c r="AM1185" t="s">
        <v>447</v>
      </c>
      <c r="AN1185" t="b">
        <v>1</v>
      </c>
      <c r="AO1185" t="b">
        <v>1</v>
      </c>
      <c r="AP1185" t="b">
        <v>1</v>
      </c>
      <c r="AS1185" t="s">
        <v>7699</v>
      </c>
      <c r="AT1185" t="s">
        <v>6773</v>
      </c>
      <c r="BF1185" t="s">
        <v>7700</v>
      </c>
      <c r="BJ1185" t="b">
        <v>1</v>
      </c>
      <c r="BL1185" t="s">
        <v>6775</v>
      </c>
      <c r="BM1185" t="s">
        <v>7701</v>
      </c>
      <c r="BX1185" t="s">
        <v>7702</v>
      </c>
      <c r="BZ1185" t="s">
        <v>6178</v>
      </c>
    </row>
    <row r="1186" spans="1:79" x14ac:dyDescent="0.25">
      <c r="A1186" s="1">
        <v>1184</v>
      </c>
      <c r="B1186" t="s">
        <v>7703</v>
      </c>
      <c r="C1186" t="s">
        <v>5368</v>
      </c>
      <c r="D1186">
        <v>337</v>
      </c>
      <c r="E1186" t="s">
        <v>473</v>
      </c>
      <c r="F1186" t="s">
        <v>797</v>
      </c>
      <c r="G1186" t="s">
        <v>79</v>
      </c>
      <c r="H1186" t="s">
        <v>610</v>
      </c>
      <c r="I1186" t="s">
        <v>1837</v>
      </c>
      <c r="J1186" s="2" t="str">
        <f t="shared" si="72"/>
        <v xml:space="preserve">{'average': 1, </v>
      </c>
      <c r="K1186" s="2" t="str">
        <f t="shared" si="73"/>
        <v xml:space="preserve"> 1, </v>
      </c>
      <c r="L1186" s="2" t="str">
        <f t="shared" si="75"/>
        <v xml:space="preserve"> 1 </v>
      </c>
      <c r="M1186" s="3" t="e">
        <f t="shared" si="74"/>
        <v>#VALUE!</v>
      </c>
      <c r="N1186" s="2" t="e">
        <v>#VALUE!</v>
      </c>
      <c r="O1186" t="s">
        <v>7704</v>
      </c>
      <c r="P1186">
        <v>1</v>
      </c>
      <c r="Q1186">
        <v>12</v>
      </c>
      <c r="R1186">
        <v>8</v>
      </c>
      <c r="S1186">
        <v>1</v>
      </c>
      <c r="T1186">
        <v>10</v>
      </c>
      <c r="U1186">
        <v>2</v>
      </c>
      <c r="Y1186">
        <v>10</v>
      </c>
      <c r="AB1186" s="6">
        <v>0</v>
      </c>
      <c r="AC1186" t="s">
        <v>7705</v>
      </c>
      <c r="AG1186" t="s">
        <v>1583</v>
      </c>
      <c r="AN1186" t="b">
        <v>1</v>
      </c>
      <c r="BA1186" t="b">
        <v>1</v>
      </c>
      <c r="BJ1186" t="b">
        <v>1</v>
      </c>
      <c r="BX1186" t="s">
        <v>7706</v>
      </c>
      <c r="CA1186" t="b">
        <v>1</v>
      </c>
    </row>
    <row r="1187" spans="1:79" x14ac:dyDescent="0.25">
      <c r="A1187" s="1">
        <v>1185</v>
      </c>
      <c r="B1187" t="s">
        <v>7707</v>
      </c>
      <c r="C1187" t="s">
        <v>5368</v>
      </c>
      <c r="D1187">
        <v>269</v>
      </c>
      <c r="E1187" t="s">
        <v>100</v>
      </c>
      <c r="F1187" t="s">
        <v>352</v>
      </c>
      <c r="G1187" t="s">
        <v>109</v>
      </c>
      <c r="H1187" t="s">
        <v>117</v>
      </c>
      <c r="I1187" t="s">
        <v>1195</v>
      </c>
      <c r="J1187" s="2" t="str">
        <f t="shared" si="72"/>
        <v>{'average': 16,</v>
      </c>
      <c r="K1187" s="2" t="str">
        <f t="shared" si="73"/>
        <v xml:space="preserve"> 16,</v>
      </c>
      <c r="L1187" s="2" t="str">
        <f t="shared" si="75"/>
        <v xml:space="preserve"> 16</v>
      </c>
      <c r="M1187" s="3">
        <f t="shared" si="74"/>
        <v>0.1875</v>
      </c>
      <c r="N1187" s="2">
        <v>3</v>
      </c>
      <c r="O1187" t="s">
        <v>308</v>
      </c>
      <c r="P1187">
        <v>6</v>
      </c>
      <c r="Q1187">
        <v>14</v>
      </c>
      <c r="R1187">
        <v>13</v>
      </c>
      <c r="S1187">
        <v>6</v>
      </c>
      <c r="T1187">
        <v>10</v>
      </c>
      <c r="U1187">
        <v>8</v>
      </c>
      <c r="W1187" t="s">
        <v>5008</v>
      </c>
      <c r="X1187" t="s">
        <v>226</v>
      </c>
      <c r="Y1187">
        <v>10</v>
      </c>
      <c r="Z1187" t="s">
        <v>3585</v>
      </c>
      <c r="AB1187">
        <v>0.5</v>
      </c>
      <c r="AC1187" t="s">
        <v>7708</v>
      </c>
      <c r="AD1187" t="s">
        <v>7709</v>
      </c>
      <c r="AG1187" t="s">
        <v>7710</v>
      </c>
      <c r="AH1187" t="s">
        <v>230</v>
      </c>
      <c r="AK1187" t="s">
        <v>116</v>
      </c>
      <c r="AL1187" t="s">
        <v>124</v>
      </c>
      <c r="AN1187" t="b">
        <v>1</v>
      </c>
      <c r="AO1187" t="b">
        <v>1</v>
      </c>
      <c r="AP1187" t="b">
        <v>1</v>
      </c>
      <c r="AU1187" t="s">
        <v>618</v>
      </c>
      <c r="AV1187" t="s">
        <v>7711</v>
      </c>
      <c r="AX1187" t="s">
        <v>448</v>
      </c>
      <c r="BF1187" t="s">
        <v>7712</v>
      </c>
      <c r="BJ1187" t="b">
        <v>1</v>
      </c>
      <c r="BX1187" t="s">
        <v>7713</v>
      </c>
      <c r="BZ1187" t="s">
        <v>6169</v>
      </c>
    </row>
    <row r="1188" spans="1:79" x14ac:dyDescent="0.25">
      <c r="A1188" s="1">
        <v>1186</v>
      </c>
      <c r="B1188" t="s">
        <v>7714</v>
      </c>
      <c r="C1188" t="s">
        <v>5368</v>
      </c>
      <c r="D1188">
        <v>64</v>
      </c>
      <c r="E1188" t="s">
        <v>100</v>
      </c>
      <c r="F1188" t="s">
        <v>474</v>
      </c>
      <c r="G1188" t="s">
        <v>109</v>
      </c>
      <c r="H1188" t="s">
        <v>364</v>
      </c>
      <c r="I1188" t="s">
        <v>238</v>
      </c>
      <c r="J1188" s="2" t="str">
        <f t="shared" si="72"/>
        <v>{'average': 66,</v>
      </c>
      <c r="K1188" s="2" t="str">
        <f t="shared" si="73"/>
        <v xml:space="preserve"> 66,</v>
      </c>
      <c r="L1188" s="2" t="str">
        <f t="shared" si="75"/>
        <v xml:space="preserve"> 66</v>
      </c>
      <c r="M1188" s="3">
        <f t="shared" si="74"/>
        <v>0.18181818181818182</v>
      </c>
      <c r="N1188" s="2">
        <v>12</v>
      </c>
      <c r="O1188" t="s">
        <v>2978</v>
      </c>
      <c r="P1188">
        <v>1</v>
      </c>
      <c r="Q1188">
        <v>17</v>
      </c>
      <c r="R1188">
        <v>12</v>
      </c>
      <c r="S1188">
        <v>14</v>
      </c>
      <c r="T1188">
        <v>13</v>
      </c>
      <c r="U1188">
        <v>14</v>
      </c>
      <c r="V1188" t="s">
        <v>3616</v>
      </c>
      <c r="W1188" t="s">
        <v>4519</v>
      </c>
      <c r="X1188" t="s">
        <v>215</v>
      </c>
      <c r="Y1188">
        <v>11</v>
      </c>
      <c r="Z1188" t="s">
        <v>7715</v>
      </c>
      <c r="AA1188" t="s">
        <v>5680</v>
      </c>
      <c r="AB1188" s="6">
        <v>4</v>
      </c>
      <c r="AC1188" t="s">
        <v>7716</v>
      </c>
      <c r="AD1188" t="s">
        <v>7717</v>
      </c>
      <c r="AG1188" t="s">
        <v>7718</v>
      </c>
      <c r="AH1188" t="s">
        <v>219</v>
      </c>
      <c r="AJ1188" t="s">
        <v>5684</v>
      </c>
      <c r="AK1188" t="s">
        <v>1090</v>
      </c>
      <c r="AL1188" t="s">
        <v>124</v>
      </c>
      <c r="AN1188" t="b">
        <v>1</v>
      </c>
      <c r="AO1188" t="b">
        <v>1</v>
      </c>
      <c r="AP1188" t="b">
        <v>1</v>
      </c>
      <c r="AU1188" t="s">
        <v>7719</v>
      </c>
      <c r="AV1188" t="s">
        <v>7720</v>
      </c>
      <c r="AX1188" t="s">
        <v>448</v>
      </c>
      <c r="BF1188" t="s">
        <v>7721</v>
      </c>
      <c r="BX1188" t="s">
        <v>7722</v>
      </c>
    </row>
    <row r="1189" spans="1:79" x14ac:dyDescent="0.25">
      <c r="A1189" s="1">
        <v>1187</v>
      </c>
      <c r="B1189" t="s">
        <v>7723</v>
      </c>
      <c r="C1189" t="s">
        <v>5368</v>
      </c>
      <c r="D1189">
        <v>270</v>
      </c>
      <c r="E1189" t="s">
        <v>130</v>
      </c>
      <c r="F1189" t="s">
        <v>1408</v>
      </c>
      <c r="G1189" t="s">
        <v>79</v>
      </c>
      <c r="H1189" t="s">
        <v>319</v>
      </c>
      <c r="I1189" t="s">
        <v>3324</v>
      </c>
      <c r="J1189" s="2" t="str">
        <f t="shared" si="72"/>
        <v>{'average': 136</v>
      </c>
      <c r="K1189" s="2" t="str">
        <f t="shared" si="73"/>
        <v xml:space="preserve"> 136</v>
      </c>
      <c r="L1189" s="2" t="e">
        <f t="shared" si="75"/>
        <v>#VALUE!</v>
      </c>
      <c r="M1189" s="3">
        <f t="shared" si="74"/>
        <v>0.35294117647058826</v>
      </c>
      <c r="N1189" s="2">
        <v>48</v>
      </c>
      <c r="O1189" t="s">
        <v>6018</v>
      </c>
      <c r="P1189">
        <v>18</v>
      </c>
      <c r="Q1189">
        <v>8</v>
      </c>
      <c r="R1189">
        <v>16</v>
      </c>
      <c r="S1189">
        <v>5</v>
      </c>
      <c r="T1189">
        <v>10</v>
      </c>
      <c r="U1189">
        <v>5</v>
      </c>
      <c r="W1189" t="s">
        <v>6019</v>
      </c>
      <c r="X1189" t="s">
        <v>925</v>
      </c>
      <c r="Y1189">
        <v>10</v>
      </c>
      <c r="Z1189" t="s">
        <v>595</v>
      </c>
      <c r="AB1189" s="6">
        <v>5</v>
      </c>
      <c r="AC1189" t="s">
        <v>7724</v>
      </c>
      <c r="AD1189" t="s">
        <v>7725</v>
      </c>
      <c r="AG1189" t="s">
        <v>1096</v>
      </c>
      <c r="AH1189" t="s">
        <v>139</v>
      </c>
      <c r="AI1189" t="s">
        <v>94</v>
      </c>
      <c r="AK1189" t="s">
        <v>139</v>
      </c>
      <c r="AL1189" t="s">
        <v>124</v>
      </c>
      <c r="AM1189" t="s">
        <v>1061</v>
      </c>
      <c r="AN1189" t="b">
        <v>1</v>
      </c>
      <c r="AO1189" t="b">
        <v>1</v>
      </c>
      <c r="AP1189" t="b">
        <v>1</v>
      </c>
      <c r="AU1189" t="s">
        <v>1062</v>
      </c>
      <c r="AV1189" t="s">
        <v>5338</v>
      </c>
      <c r="BF1189" t="s">
        <v>7726</v>
      </c>
      <c r="BJ1189" t="b">
        <v>1</v>
      </c>
      <c r="BX1189" t="s">
        <v>7727</v>
      </c>
      <c r="BZ1189" t="s">
        <v>6551</v>
      </c>
    </row>
    <row r="1190" spans="1:79" x14ac:dyDescent="0.25">
      <c r="A1190" s="1">
        <v>1188</v>
      </c>
      <c r="B1190" t="s">
        <v>7728</v>
      </c>
      <c r="C1190" t="s">
        <v>5368</v>
      </c>
      <c r="D1190">
        <v>271</v>
      </c>
      <c r="E1190" t="s">
        <v>130</v>
      </c>
      <c r="F1190" t="s">
        <v>144</v>
      </c>
      <c r="G1190" t="s">
        <v>79</v>
      </c>
      <c r="H1190" t="s">
        <v>162</v>
      </c>
      <c r="I1190" t="s">
        <v>1725</v>
      </c>
      <c r="J1190" s="2" t="str">
        <f t="shared" si="72"/>
        <v>{'average': 142</v>
      </c>
      <c r="K1190" s="2" t="str">
        <f t="shared" si="73"/>
        <v xml:space="preserve"> 142</v>
      </c>
      <c r="L1190" s="2" t="e">
        <f t="shared" si="75"/>
        <v>#VALUE!</v>
      </c>
      <c r="M1190" s="3">
        <f t="shared" si="74"/>
        <v>0.42253521126760563</v>
      </c>
      <c r="N1190" s="2">
        <v>60</v>
      </c>
      <c r="O1190" t="s">
        <v>105</v>
      </c>
      <c r="P1190">
        <v>18</v>
      </c>
      <c r="Q1190">
        <v>8</v>
      </c>
      <c r="R1190">
        <v>18</v>
      </c>
      <c r="S1190">
        <v>7</v>
      </c>
      <c r="T1190">
        <v>10</v>
      </c>
      <c r="U1190">
        <v>3</v>
      </c>
      <c r="X1190" t="s">
        <v>2862</v>
      </c>
      <c r="Y1190">
        <v>10</v>
      </c>
      <c r="AA1190" t="s">
        <v>7729</v>
      </c>
      <c r="AB1190" s="6">
        <v>7</v>
      </c>
      <c r="AC1190" t="s">
        <v>7730</v>
      </c>
      <c r="AD1190" t="s">
        <v>7731</v>
      </c>
      <c r="AG1190" t="s">
        <v>616</v>
      </c>
      <c r="AH1190" t="s">
        <v>154</v>
      </c>
      <c r="AI1190" t="s">
        <v>94</v>
      </c>
      <c r="AJ1190" t="s">
        <v>7732</v>
      </c>
      <c r="AK1190" t="s">
        <v>139</v>
      </c>
      <c r="AL1190" t="s">
        <v>124</v>
      </c>
      <c r="AN1190" t="b">
        <v>1</v>
      </c>
      <c r="AO1190" t="b">
        <v>1</v>
      </c>
      <c r="AP1190" t="b">
        <v>1</v>
      </c>
      <c r="AU1190" t="s">
        <v>361</v>
      </c>
      <c r="AV1190" t="s">
        <v>920</v>
      </c>
      <c r="AW1190" t="s">
        <v>7733</v>
      </c>
      <c r="BF1190" t="s">
        <v>7734</v>
      </c>
      <c r="BJ1190" t="b">
        <v>1</v>
      </c>
      <c r="BX1190" t="s">
        <v>7735</v>
      </c>
      <c r="BZ1190" t="s">
        <v>5401</v>
      </c>
    </row>
    <row r="1191" spans="1:79" x14ac:dyDescent="0.25">
      <c r="A1191" s="1">
        <v>1189</v>
      </c>
      <c r="B1191" t="s">
        <v>7736</v>
      </c>
      <c r="C1191" t="s">
        <v>5368</v>
      </c>
      <c r="D1191">
        <v>138</v>
      </c>
      <c r="E1191" t="s">
        <v>100</v>
      </c>
      <c r="F1191" t="s">
        <v>1408</v>
      </c>
      <c r="G1191" t="s">
        <v>79</v>
      </c>
      <c r="H1191" t="s">
        <v>6456</v>
      </c>
      <c r="I1191" t="s">
        <v>3481</v>
      </c>
      <c r="J1191" s="2" t="str">
        <f t="shared" si="72"/>
        <v>{'average': 13,</v>
      </c>
      <c r="K1191" s="2" t="str">
        <f t="shared" si="73"/>
        <v xml:space="preserve"> 13,</v>
      </c>
      <c r="L1191" s="2" t="str">
        <f t="shared" si="75"/>
        <v xml:space="preserve"> 13</v>
      </c>
      <c r="M1191" s="3" t="e">
        <f t="shared" si="74"/>
        <v>#VALUE!</v>
      </c>
      <c r="N1191" s="2" t="e">
        <v>#VALUE!</v>
      </c>
      <c r="O1191" t="s">
        <v>1246</v>
      </c>
      <c r="P1191">
        <v>1</v>
      </c>
      <c r="Q1191">
        <v>1</v>
      </c>
      <c r="R1191">
        <v>10</v>
      </c>
      <c r="S1191">
        <v>1</v>
      </c>
      <c r="T1191">
        <v>3</v>
      </c>
      <c r="U1191">
        <v>1</v>
      </c>
      <c r="X1191" t="s">
        <v>825</v>
      </c>
      <c r="Y1191">
        <v>6</v>
      </c>
      <c r="AB1191" s="6">
        <v>0</v>
      </c>
      <c r="AC1191" t="s">
        <v>7737</v>
      </c>
      <c r="AD1191" t="s">
        <v>7738</v>
      </c>
      <c r="AG1191" t="s">
        <v>153</v>
      </c>
      <c r="AH1191" t="s">
        <v>139</v>
      </c>
      <c r="AN1191" t="b">
        <v>1</v>
      </c>
      <c r="AO1191" t="b">
        <v>1</v>
      </c>
      <c r="AP1191" t="b">
        <v>1</v>
      </c>
      <c r="AV1191" t="s">
        <v>7739</v>
      </c>
      <c r="BF1191" t="s">
        <v>7280</v>
      </c>
      <c r="BJ1191" t="b">
        <v>1</v>
      </c>
      <c r="BX1191" t="s">
        <v>7740</v>
      </c>
      <c r="BZ1191" t="s">
        <v>5388</v>
      </c>
    </row>
    <row r="1192" spans="1:79" x14ac:dyDescent="0.25">
      <c r="A1192" s="1">
        <v>1190</v>
      </c>
      <c r="B1192" t="s">
        <v>7741</v>
      </c>
      <c r="C1192" t="s">
        <v>5368</v>
      </c>
      <c r="D1192">
        <v>118</v>
      </c>
      <c r="E1192" t="s">
        <v>100</v>
      </c>
      <c r="F1192" t="s">
        <v>890</v>
      </c>
      <c r="G1192" t="s">
        <v>296</v>
      </c>
      <c r="H1192" t="s">
        <v>162</v>
      </c>
      <c r="I1192" t="s">
        <v>289</v>
      </c>
      <c r="J1192" s="2" t="str">
        <f t="shared" si="72"/>
        <v>{'average': 45,</v>
      </c>
      <c r="K1192" s="2" t="str">
        <f t="shared" si="73"/>
        <v xml:space="preserve"> 45,</v>
      </c>
      <c r="L1192" s="2" t="str">
        <f t="shared" si="75"/>
        <v xml:space="preserve"> 45</v>
      </c>
      <c r="M1192" s="3">
        <f t="shared" si="74"/>
        <v>0.4</v>
      </c>
      <c r="N1192" s="2">
        <v>18</v>
      </c>
      <c r="O1192" t="s">
        <v>147</v>
      </c>
      <c r="P1192">
        <v>19</v>
      </c>
      <c r="Q1192">
        <v>10</v>
      </c>
      <c r="R1192">
        <v>17</v>
      </c>
      <c r="S1192">
        <v>12</v>
      </c>
      <c r="T1192">
        <v>11</v>
      </c>
      <c r="U1192">
        <v>15</v>
      </c>
      <c r="V1192" t="s">
        <v>7584</v>
      </c>
      <c r="W1192" t="s">
        <v>5816</v>
      </c>
      <c r="X1192" t="s">
        <v>2862</v>
      </c>
      <c r="Y1192">
        <v>14</v>
      </c>
      <c r="AA1192" t="s">
        <v>1056</v>
      </c>
      <c r="AB1192" s="6">
        <v>2</v>
      </c>
      <c r="AD1192" t="s">
        <v>7742</v>
      </c>
      <c r="AH1192" t="s">
        <v>154</v>
      </c>
      <c r="AI1192" t="s">
        <v>155</v>
      </c>
      <c r="AJ1192" t="s">
        <v>1059</v>
      </c>
      <c r="AK1192" t="s">
        <v>3827</v>
      </c>
      <c r="AL1192" t="s">
        <v>158</v>
      </c>
      <c r="AM1192" t="s">
        <v>284</v>
      </c>
      <c r="AN1192" t="b">
        <v>1</v>
      </c>
      <c r="AO1192" t="b">
        <v>1</v>
      </c>
      <c r="AP1192" t="b">
        <v>1</v>
      </c>
      <c r="AU1192" t="s">
        <v>634</v>
      </c>
      <c r="BD1192" t="s">
        <v>2845</v>
      </c>
      <c r="BF1192" t="s">
        <v>7743</v>
      </c>
      <c r="BJ1192" t="b">
        <v>1</v>
      </c>
      <c r="BL1192" t="s">
        <v>3161</v>
      </c>
      <c r="BP1192" t="s">
        <v>2682</v>
      </c>
      <c r="BX1192" t="s">
        <v>7744</v>
      </c>
    </row>
    <row r="1193" spans="1:79" x14ac:dyDescent="0.25">
      <c r="A1193" s="1">
        <v>1191</v>
      </c>
      <c r="B1193" t="s">
        <v>7745</v>
      </c>
      <c r="C1193" t="s">
        <v>5368</v>
      </c>
      <c r="D1193">
        <v>272</v>
      </c>
      <c r="E1193" t="s">
        <v>100</v>
      </c>
      <c r="F1193" t="s">
        <v>352</v>
      </c>
      <c r="G1193" t="s">
        <v>287</v>
      </c>
      <c r="H1193" t="s">
        <v>1107</v>
      </c>
      <c r="I1193" t="s">
        <v>710</v>
      </c>
      <c r="J1193" s="2" t="str">
        <f t="shared" si="72"/>
        <v>{'average': 13,</v>
      </c>
      <c r="K1193" s="2" t="str">
        <f t="shared" si="73"/>
        <v xml:space="preserve"> 13,</v>
      </c>
      <c r="L1193" s="2" t="str">
        <f t="shared" si="75"/>
        <v xml:space="preserve"> 13</v>
      </c>
      <c r="M1193" s="3">
        <f t="shared" si="74"/>
        <v>0.30769230769230771</v>
      </c>
      <c r="N1193" s="2">
        <v>4</v>
      </c>
      <c r="O1193" t="s">
        <v>105</v>
      </c>
      <c r="P1193">
        <v>10</v>
      </c>
      <c r="Q1193">
        <v>14</v>
      </c>
      <c r="R1193">
        <v>15</v>
      </c>
      <c r="S1193">
        <v>6</v>
      </c>
      <c r="T1193">
        <v>8</v>
      </c>
      <c r="U1193">
        <v>5</v>
      </c>
      <c r="X1193" t="s">
        <v>226</v>
      </c>
      <c r="Y1193">
        <v>9</v>
      </c>
      <c r="AA1193" t="s">
        <v>4744</v>
      </c>
      <c r="AB1193">
        <v>0.25</v>
      </c>
      <c r="AD1193" t="s">
        <v>7746</v>
      </c>
      <c r="AH1193" t="s">
        <v>230</v>
      </c>
      <c r="AJ1193" t="s">
        <v>1392</v>
      </c>
      <c r="AK1193" t="s">
        <v>197</v>
      </c>
      <c r="AL1193" t="s">
        <v>111</v>
      </c>
      <c r="AN1193" t="b">
        <v>1</v>
      </c>
      <c r="AO1193" t="b">
        <v>1</v>
      </c>
      <c r="AP1193" t="b">
        <v>1</v>
      </c>
      <c r="AU1193" t="s">
        <v>361</v>
      </c>
      <c r="AV1193" t="s">
        <v>394</v>
      </c>
      <c r="AX1193" t="s">
        <v>395</v>
      </c>
      <c r="BF1193" t="s">
        <v>7747</v>
      </c>
      <c r="BJ1193" t="b">
        <v>1</v>
      </c>
      <c r="BX1193" t="s">
        <v>7748</v>
      </c>
      <c r="BZ1193" t="s">
        <v>5401</v>
      </c>
      <c r="CA1193" t="b">
        <v>1</v>
      </c>
    </row>
    <row r="1194" spans="1:79" x14ac:dyDescent="0.25">
      <c r="A1194" s="1">
        <v>1192</v>
      </c>
      <c r="B1194" t="s">
        <v>7749</v>
      </c>
      <c r="C1194" t="s">
        <v>5368</v>
      </c>
      <c r="D1194">
        <v>276</v>
      </c>
      <c r="E1194" t="s">
        <v>473</v>
      </c>
      <c r="F1194" t="s">
        <v>131</v>
      </c>
      <c r="G1194" t="s">
        <v>202</v>
      </c>
      <c r="H1194" t="s">
        <v>117</v>
      </c>
      <c r="I1194" t="s">
        <v>2517</v>
      </c>
      <c r="J1194" s="2" t="str">
        <f t="shared" si="72"/>
        <v>{'average': 10,</v>
      </c>
      <c r="K1194" s="2" t="str">
        <f t="shared" si="73"/>
        <v xml:space="preserve"> 10,</v>
      </c>
      <c r="L1194" s="2" t="str">
        <f t="shared" si="75"/>
        <v xml:space="preserve"> 10</v>
      </c>
      <c r="M1194" s="3" t="e">
        <f t="shared" si="74"/>
        <v>#VALUE!</v>
      </c>
      <c r="N1194" s="2" t="e">
        <v>#VALUE!</v>
      </c>
      <c r="O1194" t="s">
        <v>105</v>
      </c>
      <c r="P1194">
        <v>7</v>
      </c>
      <c r="Q1194">
        <v>15</v>
      </c>
      <c r="R1194">
        <v>10</v>
      </c>
      <c r="S1194">
        <v>3</v>
      </c>
      <c r="T1194">
        <v>5</v>
      </c>
      <c r="U1194">
        <v>3</v>
      </c>
      <c r="W1194" t="s">
        <v>5008</v>
      </c>
      <c r="X1194" t="s">
        <v>226</v>
      </c>
      <c r="Y1194">
        <v>7</v>
      </c>
      <c r="Z1194" t="s">
        <v>5181</v>
      </c>
      <c r="AA1194" t="s">
        <v>7750</v>
      </c>
      <c r="AB1194">
        <v>0.125</v>
      </c>
      <c r="AC1194" t="s">
        <v>7751</v>
      </c>
      <c r="AD1194" t="s">
        <v>6593</v>
      </c>
      <c r="AG1194" t="s">
        <v>92</v>
      </c>
      <c r="AH1194" t="s">
        <v>230</v>
      </c>
      <c r="AJ1194" t="s">
        <v>4570</v>
      </c>
      <c r="AK1194" t="s">
        <v>197</v>
      </c>
      <c r="AL1194" t="s">
        <v>124</v>
      </c>
      <c r="AN1194" t="b">
        <v>1</v>
      </c>
      <c r="AO1194" t="b">
        <v>1</v>
      </c>
      <c r="AP1194" t="b">
        <v>1</v>
      </c>
      <c r="BF1194" t="s">
        <v>7752</v>
      </c>
      <c r="BX1194" t="s">
        <v>7753</v>
      </c>
    </row>
    <row r="1195" spans="1:79" x14ac:dyDescent="0.25">
      <c r="A1195" s="1">
        <v>1193</v>
      </c>
      <c r="B1195" t="s">
        <v>7754</v>
      </c>
      <c r="C1195" t="s">
        <v>5368</v>
      </c>
      <c r="D1195">
        <v>217</v>
      </c>
      <c r="E1195" t="s">
        <v>304</v>
      </c>
      <c r="F1195" t="s">
        <v>419</v>
      </c>
      <c r="G1195" t="s">
        <v>269</v>
      </c>
      <c r="H1195" t="s">
        <v>117</v>
      </c>
      <c r="I1195" t="s">
        <v>6065</v>
      </c>
      <c r="J1195" s="2" t="str">
        <f t="shared" si="72"/>
        <v>{'average': 22,</v>
      </c>
      <c r="K1195" s="2" t="str">
        <f t="shared" si="73"/>
        <v xml:space="preserve"> 22,</v>
      </c>
      <c r="L1195" s="2" t="str">
        <f t="shared" si="75"/>
        <v xml:space="preserve"> 22</v>
      </c>
      <c r="M1195" s="3">
        <f t="shared" si="74"/>
        <v>0.22727272727272727</v>
      </c>
      <c r="N1195" s="2">
        <v>5</v>
      </c>
      <c r="O1195" t="s">
        <v>2978</v>
      </c>
      <c r="P1195">
        <v>6</v>
      </c>
      <c r="Q1195">
        <v>14</v>
      </c>
      <c r="R1195">
        <v>12</v>
      </c>
      <c r="S1195">
        <v>10</v>
      </c>
      <c r="T1195">
        <v>10</v>
      </c>
      <c r="U1195">
        <v>11</v>
      </c>
      <c r="W1195" t="s">
        <v>1322</v>
      </c>
      <c r="X1195" t="s">
        <v>226</v>
      </c>
      <c r="Y1195">
        <v>12</v>
      </c>
      <c r="AA1195" t="s">
        <v>7755</v>
      </c>
      <c r="AB1195">
        <v>0.25</v>
      </c>
      <c r="AC1195" t="s">
        <v>7756</v>
      </c>
      <c r="AD1195" t="s">
        <v>7757</v>
      </c>
      <c r="AG1195" t="s">
        <v>2099</v>
      </c>
      <c r="AH1195" t="s">
        <v>230</v>
      </c>
      <c r="AI1195" t="s">
        <v>155</v>
      </c>
      <c r="AJ1195" t="s">
        <v>7758</v>
      </c>
      <c r="AK1195" t="s">
        <v>123</v>
      </c>
      <c r="AL1195" t="s">
        <v>158</v>
      </c>
      <c r="AM1195" t="s">
        <v>282</v>
      </c>
      <c r="AN1195" t="b">
        <v>1</v>
      </c>
      <c r="AO1195" t="b">
        <v>1</v>
      </c>
      <c r="AP1195" t="b">
        <v>1</v>
      </c>
      <c r="AR1195" t="s">
        <v>7759</v>
      </c>
      <c r="AS1195" t="s">
        <v>314</v>
      </c>
      <c r="AU1195" t="s">
        <v>526</v>
      </c>
      <c r="AV1195" t="s">
        <v>389</v>
      </c>
      <c r="BF1195" t="s">
        <v>7760</v>
      </c>
      <c r="BL1195" t="s">
        <v>7761</v>
      </c>
      <c r="BX1195" t="s">
        <v>7762</v>
      </c>
      <c r="BZ1195" t="s">
        <v>5401</v>
      </c>
    </row>
    <row r="1196" spans="1:79" x14ac:dyDescent="0.25">
      <c r="A1196" s="1">
        <v>1194</v>
      </c>
      <c r="B1196" t="s">
        <v>7763</v>
      </c>
      <c r="C1196" t="s">
        <v>5368</v>
      </c>
      <c r="D1196">
        <v>18</v>
      </c>
      <c r="E1196" t="s">
        <v>130</v>
      </c>
      <c r="F1196" t="s">
        <v>638</v>
      </c>
      <c r="G1196" t="s">
        <v>296</v>
      </c>
      <c r="H1196" t="s">
        <v>1394</v>
      </c>
      <c r="I1196" t="s">
        <v>655</v>
      </c>
      <c r="J1196" s="2" t="str">
        <f t="shared" si="72"/>
        <v>{'average': 243</v>
      </c>
      <c r="K1196" s="2" t="str">
        <f t="shared" si="73"/>
        <v xml:space="preserve"> 243</v>
      </c>
      <c r="L1196" s="2" t="e">
        <f t="shared" si="75"/>
        <v>#VALUE!</v>
      </c>
      <c r="M1196" s="3">
        <f t="shared" si="74"/>
        <v>0.59259259259259256</v>
      </c>
      <c r="N1196" s="2">
        <v>144</v>
      </c>
      <c r="O1196" t="s">
        <v>3251</v>
      </c>
      <c r="P1196">
        <v>26</v>
      </c>
      <c r="Q1196">
        <v>22</v>
      </c>
      <c r="R1196">
        <v>26</v>
      </c>
      <c r="S1196">
        <v>25</v>
      </c>
      <c r="T1196">
        <v>25</v>
      </c>
      <c r="U1196">
        <v>30</v>
      </c>
      <c r="V1196" t="s">
        <v>7764</v>
      </c>
      <c r="W1196" t="s">
        <v>7765</v>
      </c>
      <c r="X1196" t="s">
        <v>515</v>
      </c>
      <c r="Y1196">
        <v>24</v>
      </c>
      <c r="Z1196" t="s">
        <v>2440</v>
      </c>
      <c r="AA1196" t="s">
        <v>2370</v>
      </c>
      <c r="AB1196" s="6">
        <v>21</v>
      </c>
      <c r="AC1196" t="s">
        <v>7766</v>
      </c>
      <c r="AD1196" t="s">
        <v>7767</v>
      </c>
      <c r="AE1196" t="s">
        <v>7768</v>
      </c>
      <c r="AG1196" t="s">
        <v>92</v>
      </c>
      <c r="AH1196" t="s">
        <v>79</v>
      </c>
      <c r="AI1196" t="s">
        <v>94</v>
      </c>
      <c r="AJ1196" t="s">
        <v>467</v>
      </c>
      <c r="AK1196" t="s">
        <v>7769</v>
      </c>
      <c r="AL1196" t="s">
        <v>4599</v>
      </c>
      <c r="AM1196" t="s">
        <v>282</v>
      </c>
      <c r="AN1196" t="b">
        <v>1</v>
      </c>
      <c r="AO1196" t="b">
        <v>1</v>
      </c>
      <c r="AP1196" t="b">
        <v>1</v>
      </c>
      <c r="AR1196" t="s">
        <v>7770</v>
      </c>
      <c r="AS1196" t="s">
        <v>314</v>
      </c>
      <c r="AT1196" t="s">
        <v>428</v>
      </c>
      <c r="AU1196" t="s">
        <v>618</v>
      </c>
      <c r="AV1196" t="s">
        <v>3438</v>
      </c>
      <c r="BD1196" t="s">
        <v>6139</v>
      </c>
      <c r="BF1196" t="s">
        <v>7771</v>
      </c>
      <c r="BJ1196" t="b">
        <v>1</v>
      </c>
      <c r="BX1196" t="s">
        <v>7772</v>
      </c>
    </row>
    <row r="1197" spans="1:79" x14ac:dyDescent="0.25">
      <c r="A1197" s="1">
        <v>1195</v>
      </c>
      <c r="B1197" t="s">
        <v>7773</v>
      </c>
      <c r="C1197" t="s">
        <v>5368</v>
      </c>
      <c r="D1197">
        <v>30</v>
      </c>
      <c r="E1197" t="s">
        <v>100</v>
      </c>
      <c r="F1197" t="s">
        <v>131</v>
      </c>
      <c r="G1197" t="s">
        <v>189</v>
      </c>
      <c r="H1197" t="s">
        <v>132</v>
      </c>
      <c r="I1197" t="s">
        <v>224</v>
      </c>
      <c r="J1197" s="2" t="str">
        <f t="shared" si="72"/>
        <v>{'average': 39,</v>
      </c>
      <c r="K1197" s="2" t="str">
        <f t="shared" si="73"/>
        <v xml:space="preserve"> 39,</v>
      </c>
      <c r="L1197" s="2" t="str">
        <f t="shared" si="75"/>
        <v xml:space="preserve"> 39</v>
      </c>
      <c r="M1197" s="3">
        <f t="shared" si="74"/>
        <v>0.30769230769230771</v>
      </c>
      <c r="N1197" s="2">
        <v>12</v>
      </c>
      <c r="O1197" t="s">
        <v>1117</v>
      </c>
      <c r="P1197">
        <v>8</v>
      </c>
      <c r="Q1197">
        <v>14</v>
      </c>
      <c r="R1197">
        <v>14</v>
      </c>
      <c r="S1197">
        <v>13</v>
      </c>
      <c r="T1197">
        <v>14</v>
      </c>
      <c r="U1197">
        <v>11</v>
      </c>
      <c r="W1197" t="s">
        <v>3675</v>
      </c>
      <c r="X1197" t="s">
        <v>215</v>
      </c>
      <c r="Y1197">
        <v>16</v>
      </c>
      <c r="AA1197" t="s">
        <v>7217</v>
      </c>
      <c r="AB1197" s="6">
        <v>3</v>
      </c>
      <c r="AD1197" t="s">
        <v>7774</v>
      </c>
      <c r="AH1197" t="s">
        <v>219</v>
      </c>
      <c r="AJ1197" t="s">
        <v>7220</v>
      </c>
      <c r="AK1197" t="s">
        <v>547</v>
      </c>
      <c r="AL1197" t="s">
        <v>124</v>
      </c>
      <c r="AM1197" t="s">
        <v>1023</v>
      </c>
      <c r="AN1197" t="b">
        <v>1</v>
      </c>
      <c r="AO1197" t="b">
        <v>1</v>
      </c>
      <c r="AP1197" t="b">
        <v>1</v>
      </c>
      <c r="AV1197" t="s">
        <v>787</v>
      </c>
      <c r="AW1197" t="s">
        <v>7775</v>
      </c>
      <c r="BD1197" t="s">
        <v>5761</v>
      </c>
      <c r="BF1197" t="s">
        <v>7776</v>
      </c>
      <c r="BN1197" t="s">
        <v>7777</v>
      </c>
      <c r="BX1197" t="s">
        <v>7778</v>
      </c>
      <c r="BZ1197" t="s">
        <v>5388</v>
      </c>
      <c r="CA1197" t="b">
        <v>1</v>
      </c>
    </row>
    <row r="1198" spans="1:79" x14ac:dyDescent="0.25">
      <c r="A1198" s="1">
        <v>1196</v>
      </c>
      <c r="B1198" t="s">
        <v>7779</v>
      </c>
      <c r="C1198" t="s">
        <v>5368</v>
      </c>
      <c r="D1198">
        <v>279</v>
      </c>
      <c r="E1198" t="s">
        <v>100</v>
      </c>
      <c r="F1198" t="s">
        <v>352</v>
      </c>
      <c r="G1198" t="s">
        <v>109</v>
      </c>
      <c r="H1198" t="s">
        <v>117</v>
      </c>
      <c r="I1198" t="s">
        <v>1071</v>
      </c>
      <c r="J1198" s="2" t="str">
        <f t="shared" si="72"/>
        <v>{'average': 22,</v>
      </c>
      <c r="K1198" s="2" t="str">
        <f t="shared" si="73"/>
        <v xml:space="preserve"> 22,</v>
      </c>
      <c r="L1198" s="2" t="str">
        <f t="shared" si="75"/>
        <v xml:space="preserve"> 22</v>
      </c>
      <c r="M1198" s="3" t="e">
        <f t="shared" si="74"/>
        <v>#VALUE!</v>
      </c>
      <c r="N1198" s="2" t="e">
        <v>#VALUE!</v>
      </c>
      <c r="O1198" t="s">
        <v>817</v>
      </c>
      <c r="P1198">
        <v>1</v>
      </c>
      <c r="Q1198">
        <v>14</v>
      </c>
      <c r="R1198">
        <v>11</v>
      </c>
      <c r="S1198">
        <v>10</v>
      </c>
      <c r="T1198">
        <v>10</v>
      </c>
      <c r="U1198">
        <v>11</v>
      </c>
      <c r="X1198" t="s">
        <v>226</v>
      </c>
      <c r="Y1198">
        <v>10</v>
      </c>
      <c r="Z1198" t="s">
        <v>3585</v>
      </c>
      <c r="AA1198" t="s">
        <v>3990</v>
      </c>
      <c r="AB1198" s="6">
        <v>1</v>
      </c>
      <c r="AC1198" t="s">
        <v>7780</v>
      </c>
      <c r="AD1198" t="s">
        <v>7781</v>
      </c>
      <c r="AG1198" t="s">
        <v>3648</v>
      </c>
      <c r="AH1198" t="s">
        <v>230</v>
      </c>
      <c r="AJ1198" t="s">
        <v>1392</v>
      </c>
      <c r="AK1198" t="s">
        <v>1643</v>
      </c>
      <c r="AN1198" t="b">
        <v>1</v>
      </c>
      <c r="AO1198" t="b">
        <v>1</v>
      </c>
      <c r="AP1198" t="b">
        <v>1</v>
      </c>
      <c r="AU1198" t="s">
        <v>618</v>
      </c>
      <c r="AV1198" t="s">
        <v>7499</v>
      </c>
      <c r="BF1198" t="s">
        <v>7782</v>
      </c>
      <c r="BJ1198" t="b">
        <v>1</v>
      </c>
      <c r="BX1198" t="s">
        <v>7783</v>
      </c>
      <c r="BZ1198" t="s">
        <v>6169</v>
      </c>
    </row>
    <row r="1199" spans="1:79" x14ac:dyDescent="0.25">
      <c r="A1199" s="1">
        <v>1197</v>
      </c>
      <c r="B1199" t="s">
        <v>7784</v>
      </c>
      <c r="C1199" t="s">
        <v>5368</v>
      </c>
      <c r="D1199">
        <v>337</v>
      </c>
      <c r="E1199" t="s">
        <v>473</v>
      </c>
      <c r="F1199" t="s">
        <v>797</v>
      </c>
      <c r="G1199" t="s">
        <v>79</v>
      </c>
      <c r="H1199" t="s">
        <v>117</v>
      </c>
      <c r="I1199" t="s">
        <v>1837</v>
      </c>
      <c r="J1199" s="2" t="str">
        <f t="shared" si="72"/>
        <v xml:space="preserve">{'average': 1, </v>
      </c>
      <c r="K1199" s="2" t="str">
        <f t="shared" si="73"/>
        <v xml:space="preserve"> 1, </v>
      </c>
      <c r="L1199" s="2" t="str">
        <f t="shared" si="75"/>
        <v xml:space="preserve"> 1 </v>
      </c>
      <c r="M1199" s="3" t="e">
        <f t="shared" si="74"/>
        <v>#VALUE!</v>
      </c>
      <c r="N1199" s="2" t="e">
        <v>#VALUE!</v>
      </c>
      <c r="O1199" t="s">
        <v>970</v>
      </c>
      <c r="P1199">
        <v>2</v>
      </c>
      <c r="Q1199">
        <v>14</v>
      </c>
      <c r="R1199">
        <v>8</v>
      </c>
      <c r="S1199">
        <v>1</v>
      </c>
      <c r="T1199">
        <v>10</v>
      </c>
      <c r="U1199">
        <v>2</v>
      </c>
      <c r="W1199" t="s">
        <v>5008</v>
      </c>
      <c r="X1199" t="s">
        <v>3469</v>
      </c>
      <c r="Y1199">
        <v>10</v>
      </c>
      <c r="AB1199" s="6">
        <v>0</v>
      </c>
      <c r="AC1199" t="s">
        <v>6616</v>
      </c>
      <c r="AD1199" t="s">
        <v>7785</v>
      </c>
      <c r="AG1199" t="s">
        <v>4936</v>
      </c>
      <c r="AH1199" t="s">
        <v>230</v>
      </c>
      <c r="AK1199" t="s">
        <v>113</v>
      </c>
      <c r="AL1199" t="s">
        <v>124</v>
      </c>
      <c r="AN1199" t="b">
        <v>1</v>
      </c>
      <c r="BA1199" t="b">
        <v>1</v>
      </c>
      <c r="BF1199" t="s">
        <v>5668</v>
      </c>
      <c r="BJ1199" t="b">
        <v>1</v>
      </c>
      <c r="BX1199" t="s">
        <v>7786</v>
      </c>
      <c r="CA1199" t="b">
        <v>1</v>
      </c>
    </row>
    <row r="1200" spans="1:79" x14ac:dyDescent="0.25">
      <c r="A1200" s="1">
        <v>1198</v>
      </c>
      <c r="B1200" t="s">
        <v>7787</v>
      </c>
      <c r="C1200" t="s">
        <v>5368</v>
      </c>
      <c r="D1200">
        <v>78</v>
      </c>
      <c r="E1200" t="s">
        <v>304</v>
      </c>
      <c r="F1200" t="s">
        <v>510</v>
      </c>
      <c r="G1200" t="s">
        <v>287</v>
      </c>
      <c r="H1200" t="s">
        <v>475</v>
      </c>
      <c r="I1200" t="s">
        <v>6065</v>
      </c>
      <c r="J1200" s="2" t="str">
        <f t="shared" si="72"/>
        <v>{'average': 22,</v>
      </c>
      <c r="K1200" s="2" t="str">
        <f t="shared" si="73"/>
        <v xml:space="preserve"> 22,</v>
      </c>
      <c r="L1200" s="2" t="str">
        <f t="shared" si="75"/>
        <v xml:space="preserve"> 22</v>
      </c>
      <c r="M1200" s="3">
        <f t="shared" si="74"/>
        <v>0.22727272727272727</v>
      </c>
      <c r="N1200" s="2">
        <v>5</v>
      </c>
      <c r="O1200" t="s">
        <v>1297</v>
      </c>
      <c r="P1200">
        <v>10</v>
      </c>
      <c r="Q1200">
        <v>15</v>
      </c>
      <c r="R1200">
        <v>12</v>
      </c>
      <c r="S1200">
        <v>11</v>
      </c>
      <c r="T1200">
        <v>14</v>
      </c>
      <c r="U1200">
        <v>8</v>
      </c>
      <c r="X1200" t="s">
        <v>215</v>
      </c>
      <c r="Y1200">
        <v>12</v>
      </c>
      <c r="Z1200" t="s">
        <v>516</v>
      </c>
      <c r="AA1200" t="s">
        <v>5715</v>
      </c>
      <c r="AB1200" s="6">
        <v>2</v>
      </c>
      <c r="AC1200" t="s">
        <v>7788</v>
      </c>
      <c r="AD1200" t="s">
        <v>7789</v>
      </c>
      <c r="AG1200" t="s">
        <v>7790</v>
      </c>
      <c r="AH1200" t="s">
        <v>219</v>
      </c>
      <c r="AI1200" t="s">
        <v>94</v>
      </c>
      <c r="AJ1200" t="s">
        <v>632</v>
      </c>
      <c r="AK1200" t="s">
        <v>795</v>
      </c>
      <c r="AL1200" t="s">
        <v>373</v>
      </c>
      <c r="AN1200" t="b">
        <v>1</v>
      </c>
      <c r="AO1200" t="b">
        <v>1</v>
      </c>
      <c r="AP1200" t="b">
        <v>1</v>
      </c>
      <c r="AU1200" t="s">
        <v>526</v>
      </c>
      <c r="AV1200" t="s">
        <v>389</v>
      </c>
      <c r="BF1200" t="s">
        <v>7791</v>
      </c>
      <c r="BX1200" t="s">
        <v>7792</v>
      </c>
    </row>
    <row r="1201" spans="1:79" x14ac:dyDescent="0.25">
      <c r="A1201" s="1">
        <v>1199</v>
      </c>
      <c r="B1201" t="s">
        <v>7793</v>
      </c>
      <c r="C1201" t="s">
        <v>5368</v>
      </c>
      <c r="D1201">
        <v>234</v>
      </c>
      <c r="E1201" t="s">
        <v>130</v>
      </c>
      <c r="F1201" t="s">
        <v>78</v>
      </c>
      <c r="G1201" t="s">
        <v>109</v>
      </c>
      <c r="H1201" t="s">
        <v>319</v>
      </c>
      <c r="I1201" t="s">
        <v>2153</v>
      </c>
      <c r="J1201" s="2" t="str">
        <f t="shared" si="72"/>
        <v>{'average': 75,</v>
      </c>
      <c r="K1201" s="2" t="str">
        <f t="shared" si="73"/>
        <v xml:space="preserve"> 75,</v>
      </c>
      <c r="L1201" s="2" t="str">
        <f t="shared" si="75"/>
        <v xml:space="preserve"> 75</v>
      </c>
      <c r="M1201" s="3">
        <f t="shared" si="74"/>
        <v>0.26666666666666666</v>
      </c>
      <c r="N1201" s="2">
        <v>20</v>
      </c>
      <c r="O1201" t="s">
        <v>308</v>
      </c>
      <c r="P1201">
        <v>18</v>
      </c>
      <c r="Q1201">
        <v>17</v>
      </c>
      <c r="R1201">
        <v>14</v>
      </c>
      <c r="S1201">
        <v>16</v>
      </c>
      <c r="T1201">
        <v>15</v>
      </c>
      <c r="U1201">
        <v>16</v>
      </c>
      <c r="V1201" t="s">
        <v>7794</v>
      </c>
      <c r="X1201" t="s">
        <v>226</v>
      </c>
      <c r="Y1201">
        <v>12</v>
      </c>
      <c r="AA1201" t="s">
        <v>791</v>
      </c>
      <c r="AB1201" s="6">
        <v>8</v>
      </c>
      <c r="AC1201" t="s">
        <v>6823</v>
      </c>
      <c r="AD1201" t="s">
        <v>7795</v>
      </c>
      <c r="AG1201" t="s">
        <v>6825</v>
      </c>
      <c r="AH1201" t="s">
        <v>230</v>
      </c>
      <c r="AJ1201" t="s">
        <v>794</v>
      </c>
      <c r="AK1201" t="s">
        <v>113</v>
      </c>
      <c r="AL1201" t="s">
        <v>97</v>
      </c>
      <c r="AN1201" t="b">
        <v>1</v>
      </c>
      <c r="AO1201" t="b">
        <v>1</v>
      </c>
      <c r="AP1201" t="b">
        <v>1</v>
      </c>
      <c r="AR1201" t="s">
        <v>7796</v>
      </c>
      <c r="AS1201" t="s">
        <v>200</v>
      </c>
      <c r="AU1201" t="s">
        <v>361</v>
      </c>
      <c r="AV1201" t="s">
        <v>2061</v>
      </c>
      <c r="BF1201" t="s">
        <v>7797</v>
      </c>
      <c r="BJ1201" t="b">
        <v>1</v>
      </c>
      <c r="BX1201" t="s">
        <v>7798</v>
      </c>
      <c r="BZ1201" t="s">
        <v>5388</v>
      </c>
    </row>
    <row r="1202" spans="1:79" x14ac:dyDescent="0.25">
      <c r="A1202" s="1">
        <v>1200</v>
      </c>
      <c r="B1202" t="s">
        <v>7799</v>
      </c>
      <c r="C1202" t="s">
        <v>5368</v>
      </c>
      <c r="D1202">
        <v>283</v>
      </c>
      <c r="E1202" t="s">
        <v>473</v>
      </c>
      <c r="F1202" t="s">
        <v>1037</v>
      </c>
      <c r="G1202" t="s">
        <v>102</v>
      </c>
      <c r="H1202" t="s">
        <v>724</v>
      </c>
      <c r="I1202" t="s">
        <v>4249</v>
      </c>
      <c r="J1202" s="2" t="str">
        <f t="shared" si="72"/>
        <v xml:space="preserve">{'average': 2, </v>
      </c>
      <c r="K1202" s="2" t="str">
        <f t="shared" si="73"/>
        <v xml:space="preserve"> 2, </v>
      </c>
      <c r="L1202" s="2" t="str">
        <f t="shared" si="75"/>
        <v xml:space="preserve"> 2 </v>
      </c>
      <c r="M1202" s="3" t="e">
        <f t="shared" si="74"/>
        <v>#VALUE!</v>
      </c>
      <c r="N1202" s="2" t="e">
        <v>#VALUE!</v>
      </c>
      <c r="O1202" t="s">
        <v>5972</v>
      </c>
      <c r="P1202">
        <v>3</v>
      </c>
      <c r="Q1202">
        <v>18</v>
      </c>
      <c r="R1202">
        <v>10</v>
      </c>
      <c r="S1202">
        <v>14</v>
      </c>
      <c r="T1202">
        <v>13</v>
      </c>
      <c r="U1202">
        <v>11</v>
      </c>
      <c r="W1202" t="s">
        <v>2213</v>
      </c>
      <c r="Y1202">
        <v>13</v>
      </c>
      <c r="AA1202" t="s">
        <v>763</v>
      </c>
      <c r="AB1202">
        <v>0.25</v>
      </c>
      <c r="AD1202" t="s">
        <v>7800</v>
      </c>
      <c r="AJ1202" t="s">
        <v>766</v>
      </c>
      <c r="AK1202" t="s">
        <v>110</v>
      </c>
      <c r="AL1202" t="s">
        <v>111</v>
      </c>
      <c r="AM1202" t="s">
        <v>7801</v>
      </c>
      <c r="AN1202" t="b">
        <v>1</v>
      </c>
      <c r="AO1202" t="b">
        <v>1</v>
      </c>
      <c r="AP1202" t="b">
        <v>1</v>
      </c>
      <c r="BA1202" t="b">
        <v>1</v>
      </c>
      <c r="BF1202" t="s">
        <v>7802</v>
      </c>
      <c r="BJ1202" t="b">
        <v>1</v>
      </c>
      <c r="BX1202" t="s">
        <v>7803</v>
      </c>
      <c r="BZ1202" t="s">
        <v>5477</v>
      </c>
    </row>
    <row r="1203" spans="1:79" x14ac:dyDescent="0.25">
      <c r="A1203" s="1">
        <v>1201</v>
      </c>
      <c r="B1203" t="s">
        <v>7804</v>
      </c>
      <c r="C1203" t="s">
        <v>5368</v>
      </c>
      <c r="D1203">
        <v>349</v>
      </c>
      <c r="E1203" t="s">
        <v>100</v>
      </c>
      <c r="F1203" t="s">
        <v>1000</v>
      </c>
      <c r="G1203" t="s">
        <v>1305</v>
      </c>
      <c r="H1203" t="s">
        <v>117</v>
      </c>
      <c r="I1203" t="s">
        <v>3694</v>
      </c>
      <c r="J1203" s="2" t="str">
        <f t="shared" si="72"/>
        <v>{'average': 27,</v>
      </c>
      <c r="K1203" s="2" t="str">
        <f t="shared" si="73"/>
        <v xml:space="preserve"> 27,</v>
      </c>
      <c r="L1203" s="2" t="str">
        <f t="shared" si="75"/>
        <v xml:space="preserve"> 27</v>
      </c>
      <c r="M1203" s="3" t="e">
        <f t="shared" si="74"/>
        <v>#VALUE!</v>
      </c>
      <c r="N1203" s="2" t="e">
        <v>#VALUE!</v>
      </c>
      <c r="O1203" t="s">
        <v>105</v>
      </c>
      <c r="P1203">
        <v>10</v>
      </c>
      <c r="Q1203">
        <v>15</v>
      </c>
      <c r="R1203">
        <v>10</v>
      </c>
      <c r="S1203">
        <v>12</v>
      </c>
      <c r="T1203">
        <v>14</v>
      </c>
      <c r="U1203">
        <v>16</v>
      </c>
      <c r="W1203" t="s">
        <v>7805</v>
      </c>
      <c r="Y1203">
        <v>16</v>
      </c>
      <c r="AA1203" t="s">
        <v>5699</v>
      </c>
      <c r="AB1203" s="6">
        <v>1</v>
      </c>
      <c r="AC1203" t="s">
        <v>7806</v>
      </c>
      <c r="AD1203" t="s">
        <v>7807</v>
      </c>
      <c r="AG1203" t="s">
        <v>293</v>
      </c>
      <c r="AI1203" t="s">
        <v>94</v>
      </c>
      <c r="AJ1203" t="s">
        <v>453</v>
      </c>
      <c r="AK1203" t="s">
        <v>197</v>
      </c>
      <c r="AL1203" t="s">
        <v>111</v>
      </c>
      <c r="AN1203" t="b">
        <v>1</v>
      </c>
      <c r="AO1203" t="b">
        <v>1</v>
      </c>
      <c r="BF1203" t="s">
        <v>7808</v>
      </c>
      <c r="BJ1203" t="b">
        <v>1</v>
      </c>
      <c r="BX1203" t="s">
        <v>7809</v>
      </c>
      <c r="BZ1203" t="s">
        <v>5401</v>
      </c>
    </row>
    <row r="1204" spans="1:79" x14ac:dyDescent="0.25">
      <c r="A1204" s="1">
        <v>1202</v>
      </c>
      <c r="B1204" t="s">
        <v>7810</v>
      </c>
      <c r="C1204" t="s">
        <v>5368</v>
      </c>
      <c r="D1204">
        <v>217</v>
      </c>
      <c r="E1204" t="s">
        <v>304</v>
      </c>
      <c r="F1204" t="s">
        <v>419</v>
      </c>
      <c r="G1204" t="s">
        <v>269</v>
      </c>
      <c r="H1204" t="s">
        <v>577</v>
      </c>
      <c r="I1204" t="s">
        <v>2044</v>
      </c>
      <c r="J1204" s="2" t="str">
        <f t="shared" si="72"/>
        <v>{'average': 21,</v>
      </c>
      <c r="K1204" s="2" t="str">
        <f t="shared" si="73"/>
        <v xml:space="preserve"> 21,</v>
      </c>
      <c r="L1204" s="2" t="str">
        <f t="shared" si="75"/>
        <v xml:space="preserve"> 21</v>
      </c>
      <c r="M1204" s="3" t="e">
        <f t="shared" si="74"/>
        <v>#VALUE!</v>
      </c>
      <c r="N1204" s="2" t="e">
        <v>#VALUE!</v>
      </c>
      <c r="O1204" t="s">
        <v>2978</v>
      </c>
      <c r="P1204">
        <v>5</v>
      </c>
      <c r="Q1204">
        <v>11</v>
      </c>
      <c r="R1204">
        <v>10</v>
      </c>
      <c r="S1204">
        <v>11</v>
      </c>
      <c r="T1204">
        <v>10</v>
      </c>
      <c r="U1204">
        <v>12</v>
      </c>
      <c r="X1204" t="s">
        <v>226</v>
      </c>
      <c r="Y1204">
        <v>10</v>
      </c>
      <c r="AA1204" t="s">
        <v>7811</v>
      </c>
      <c r="AB1204">
        <v>0.25</v>
      </c>
      <c r="AC1204" t="s">
        <v>7812</v>
      </c>
      <c r="AD1204" t="s">
        <v>7813</v>
      </c>
      <c r="AG1204" t="s">
        <v>2099</v>
      </c>
      <c r="AH1204" t="s">
        <v>230</v>
      </c>
      <c r="AI1204" t="s">
        <v>155</v>
      </c>
      <c r="AJ1204" t="s">
        <v>7814</v>
      </c>
      <c r="AK1204" t="s">
        <v>1264</v>
      </c>
      <c r="AL1204" t="s">
        <v>158</v>
      </c>
      <c r="AN1204" t="b">
        <v>1</v>
      </c>
      <c r="AO1204" t="b">
        <v>1</v>
      </c>
      <c r="AP1204" t="b">
        <v>1</v>
      </c>
      <c r="AR1204" t="s">
        <v>7815</v>
      </c>
      <c r="AS1204" t="s">
        <v>314</v>
      </c>
      <c r="AU1204" t="s">
        <v>526</v>
      </c>
      <c r="AV1204" t="s">
        <v>389</v>
      </c>
      <c r="BF1204" t="s">
        <v>7816</v>
      </c>
      <c r="BJ1204" t="b">
        <v>1</v>
      </c>
      <c r="BL1204" t="s">
        <v>7817</v>
      </c>
      <c r="BX1204" t="s">
        <v>7818</v>
      </c>
      <c r="BZ1204" t="s">
        <v>6578</v>
      </c>
    </row>
    <row r="1205" spans="1:79" x14ac:dyDescent="0.25">
      <c r="A1205" s="1">
        <v>1203</v>
      </c>
      <c r="B1205" t="s">
        <v>7819</v>
      </c>
      <c r="C1205" t="s">
        <v>5368</v>
      </c>
      <c r="D1205">
        <v>284</v>
      </c>
      <c r="E1205" t="s">
        <v>473</v>
      </c>
      <c r="F1205" t="s">
        <v>797</v>
      </c>
      <c r="G1205" t="s">
        <v>79</v>
      </c>
      <c r="H1205" t="s">
        <v>132</v>
      </c>
      <c r="I1205" t="s">
        <v>4249</v>
      </c>
      <c r="J1205" s="2" t="str">
        <f t="shared" si="72"/>
        <v xml:space="preserve">{'average': 2, </v>
      </c>
      <c r="K1205" s="2" t="str">
        <f t="shared" si="73"/>
        <v xml:space="preserve"> 2, </v>
      </c>
      <c r="L1205" s="2" t="str">
        <f t="shared" si="75"/>
        <v xml:space="preserve"> 2 </v>
      </c>
      <c r="M1205" s="3" t="e">
        <f t="shared" si="74"/>
        <v>#VALUE!</v>
      </c>
      <c r="N1205" s="2" t="e">
        <v>#VALUE!</v>
      </c>
      <c r="O1205" t="s">
        <v>5972</v>
      </c>
      <c r="P1205">
        <v>4</v>
      </c>
      <c r="Q1205">
        <v>16</v>
      </c>
      <c r="R1205">
        <v>11</v>
      </c>
      <c r="S1205">
        <v>2</v>
      </c>
      <c r="T1205">
        <v>8</v>
      </c>
      <c r="U1205">
        <v>6</v>
      </c>
      <c r="X1205" t="s">
        <v>226</v>
      </c>
      <c r="Y1205">
        <v>9</v>
      </c>
      <c r="AB1205">
        <v>0.125</v>
      </c>
      <c r="AD1205" t="s">
        <v>7820</v>
      </c>
      <c r="AH1205" t="s">
        <v>230</v>
      </c>
      <c r="AK1205" t="s">
        <v>197</v>
      </c>
      <c r="AL1205" t="s">
        <v>124</v>
      </c>
      <c r="AN1205" t="b">
        <v>1</v>
      </c>
      <c r="AO1205" t="b">
        <v>1</v>
      </c>
      <c r="AP1205" t="b">
        <v>1</v>
      </c>
      <c r="BF1205" t="s">
        <v>7821</v>
      </c>
      <c r="BJ1205" t="b">
        <v>1</v>
      </c>
      <c r="BX1205" t="s">
        <v>7822</v>
      </c>
      <c r="BZ1205" t="s">
        <v>7823</v>
      </c>
      <c r="CA1205" t="b">
        <v>1</v>
      </c>
    </row>
    <row r="1206" spans="1:79" x14ac:dyDescent="0.25">
      <c r="A1206" s="1">
        <v>1204</v>
      </c>
      <c r="B1206" t="s">
        <v>7824</v>
      </c>
      <c r="C1206" t="s">
        <v>5368</v>
      </c>
      <c r="D1206">
        <v>156</v>
      </c>
      <c r="E1206" t="s">
        <v>77</v>
      </c>
      <c r="F1206" t="s">
        <v>363</v>
      </c>
      <c r="G1206" t="s">
        <v>116</v>
      </c>
      <c r="H1206" t="s">
        <v>162</v>
      </c>
      <c r="I1206" t="s">
        <v>1563</v>
      </c>
      <c r="J1206" s="2" t="str">
        <f t="shared" si="72"/>
        <v>{'average': 126</v>
      </c>
      <c r="K1206" s="2" t="str">
        <f t="shared" si="73"/>
        <v xml:space="preserve"> 126</v>
      </c>
      <c r="L1206" s="2" t="e">
        <f t="shared" si="75"/>
        <v>#VALUE!</v>
      </c>
      <c r="M1206" s="3">
        <f t="shared" si="74"/>
        <v>0.43650793650793651</v>
      </c>
      <c r="N1206" s="2">
        <v>55</v>
      </c>
      <c r="O1206" t="s">
        <v>308</v>
      </c>
      <c r="P1206">
        <v>23</v>
      </c>
      <c r="Q1206">
        <v>15</v>
      </c>
      <c r="R1206">
        <v>20</v>
      </c>
      <c r="S1206">
        <v>10</v>
      </c>
      <c r="T1206">
        <v>12</v>
      </c>
      <c r="U1206">
        <v>9</v>
      </c>
      <c r="V1206" t="s">
        <v>7825</v>
      </c>
      <c r="W1206" t="s">
        <v>7826</v>
      </c>
      <c r="X1206" t="s">
        <v>226</v>
      </c>
      <c r="Y1206">
        <v>14</v>
      </c>
      <c r="AA1206" t="s">
        <v>3301</v>
      </c>
      <c r="AB1206" s="6">
        <v>7</v>
      </c>
      <c r="AC1206" t="s">
        <v>7827</v>
      </c>
      <c r="AD1206" t="s">
        <v>7828</v>
      </c>
      <c r="AH1206" t="s">
        <v>230</v>
      </c>
      <c r="AI1206" t="s">
        <v>94</v>
      </c>
      <c r="AJ1206" t="s">
        <v>3303</v>
      </c>
      <c r="AK1206" t="s">
        <v>139</v>
      </c>
      <c r="AL1206" t="s">
        <v>1185</v>
      </c>
      <c r="AM1206" t="s">
        <v>787</v>
      </c>
      <c r="AN1206" t="b">
        <v>1</v>
      </c>
      <c r="AO1206" t="b">
        <v>1</v>
      </c>
      <c r="AP1206" t="b">
        <v>1</v>
      </c>
      <c r="AW1206" t="s">
        <v>7829</v>
      </c>
      <c r="BF1206" t="s">
        <v>7830</v>
      </c>
      <c r="BJ1206" t="b">
        <v>1</v>
      </c>
      <c r="BL1206" t="s">
        <v>7831</v>
      </c>
      <c r="BX1206" t="s">
        <v>7832</v>
      </c>
      <c r="BZ1206" t="s">
        <v>6336</v>
      </c>
    </row>
    <row r="1207" spans="1:79" x14ac:dyDescent="0.25">
      <c r="A1207" s="1">
        <v>1205</v>
      </c>
      <c r="B1207" t="s">
        <v>7833</v>
      </c>
      <c r="C1207" t="s">
        <v>5368</v>
      </c>
      <c r="D1207">
        <v>170</v>
      </c>
      <c r="E1207" t="s">
        <v>130</v>
      </c>
      <c r="F1207" t="s">
        <v>144</v>
      </c>
      <c r="G1207" t="s">
        <v>79</v>
      </c>
      <c r="H1207" t="s">
        <v>162</v>
      </c>
      <c r="I1207" t="s">
        <v>1077</v>
      </c>
      <c r="J1207" s="2" t="str">
        <f t="shared" si="72"/>
        <v>{'average': 178</v>
      </c>
      <c r="K1207" s="2" t="str">
        <f t="shared" si="73"/>
        <v xml:space="preserve"> 178</v>
      </c>
      <c r="L1207" s="2" t="e">
        <f t="shared" si="75"/>
        <v>#VALUE!</v>
      </c>
      <c r="M1207" s="3">
        <f t="shared" si="74"/>
        <v>0.47752808988764045</v>
      </c>
      <c r="N1207" s="2">
        <v>85</v>
      </c>
      <c r="O1207" t="s">
        <v>105</v>
      </c>
      <c r="P1207">
        <v>22</v>
      </c>
      <c r="Q1207">
        <v>9</v>
      </c>
      <c r="R1207">
        <v>20</v>
      </c>
      <c r="S1207">
        <v>3</v>
      </c>
      <c r="T1207">
        <v>11</v>
      </c>
      <c r="U1207">
        <v>1</v>
      </c>
      <c r="X1207" t="s">
        <v>215</v>
      </c>
      <c r="Y1207">
        <v>10</v>
      </c>
      <c r="AA1207" t="s">
        <v>596</v>
      </c>
      <c r="AB1207" s="6">
        <v>10</v>
      </c>
      <c r="AC1207" t="s">
        <v>1078</v>
      </c>
      <c r="AD1207" t="s">
        <v>7834</v>
      </c>
      <c r="AG1207" t="s">
        <v>1080</v>
      </c>
      <c r="AH1207" t="s">
        <v>219</v>
      </c>
      <c r="AI1207" t="s">
        <v>94</v>
      </c>
      <c r="AJ1207" t="s">
        <v>600</v>
      </c>
      <c r="AK1207" t="s">
        <v>139</v>
      </c>
      <c r="AL1207" t="s">
        <v>124</v>
      </c>
      <c r="AN1207" t="b">
        <v>1</v>
      </c>
      <c r="AO1207" t="b">
        <v>1</v>
      </c>
      <c r="AP1207" t="b">
        <v>1</v>
      </c>
      <c r="AU1207" t="s">
        <v>1081</v>
      </c>
      <c r="AV1207" t="s">
        <v>235</v>
      </c>
      <c r="BF1207" t="s">
        <v>7835</v>
      </c>
      <c r="BJ1207" t="b">
        <v>1</v>
      </c>
      <c r="BX1207" t="s">
        <v>7836</v>
      </c>
      <c r="CA1207" t="b">
        <v>1</v>
      </c>
    </row>
    <row r="1208" spans="1:79" x14ac:dyDescent="0.25">
      <c r="A1208" s="1">
        <v>1206</v>
      </c>
      <c r="B1208" t="s">
        <v>7837</v>
      </c>
      <c r="C1208" t="s">
        <v>5368</v>
      </c>
      <c r="D1208">
        <v>156</v>
      </c>
      <c r="E1208" t="s">
        <v>77</v>
      </c>
      <c r="F1208" t="s">
        <v>363</v>
      </c>
      <c r="G1208" t="s">
        <v>173</v>
      </c>
      <c r="H1208" t="s">
        <v>6219</v>
      </c>
      <c r="I1208" t="s">
        <v>7838</v>
      </c>
      <c r="J1208" s="2" t="str">
        <f t="shared" si="72"/>
        <v>{'average': 230</v>
      </c>
      <c r="K1208" s="2" t="str">
        <f t="shared" si="73"/>
        <v xml:space="preserve"> 230</v>
      </c>
      <c r="L1208" s="2" t="e">
        <f t="shared" si="75"/>
        <v>#VALUE!</v>
      </c>
      <c r="M1208" s="3">
        <f t="shared" si="74"/>
        <v>0.43478260869565216</v>
      </c>
      <c r="N1208" s="2">
        <v>100</v>
      </c>
      <c r="O1208" t="s">
        <v>7839</v>
      </c>
      <c r="P1208">
        <v>29</v>
      </c>
      <c r="Q1208">
        <v>14</v>
      </c>
      <c r="R1208">
        <v>20</v>
      </c>
      <c r="S1208">
        <v>16</v>
      </c>
      <c r="T1208">
        <v>18</v>
      </c>
      <c r="U1208">
        <v>18</v>
      </c>
      <c r="V1208" t="s">
        <v>7840</v>
      </c>
      <c r="W1208" t="s">
        <v>7841</v>
      </c>
      <c r="Y1208">
        <v>19</v>
      </c>
      <c r="Z1208" t="s">
        <v>634</v>
      </c>
      <c r="AA1208" t="s">
        <v>869</v>
      </c>
      <c r="AB1208" s="6">
        <v>13</v>
      </c>
      <c r="AC1208" t="s">
        <v>7842</v>
      </c>
      <c r="AD1208" t="s">
        <v>7843</v>
      </c>
      <c r="AG1208" t="s">
        <v>1465</v>
      </c>
      <c r="AI1208" t="s">
        <v>94</v>
      </c>
      <c r="AJ1208" t="s">
        <v>873</v>
      </c>
      <c r="AK1208" t="s">
        <v>1944</v>
      </c>
      <c r="AL1208" t="s">
        <v>1185</v>
      </c>
      <c r="AM1208" t="s">
        <v>647</v>
      </c>
      <c r="AN1208" t="b">
        <v>1</v>
      </c>
      <c r="AO1208" t="b">
        <v>1</v>
      </c>
      <c r="AP1208" t="b">
        <v>1</v>
      </c>
      <c r="AR1208" t="s">
        <v>7844</v>
      </c>
      <c r="AS1208" t="s">
        <v>314</v>
      </c>
      <c r="AU1208" t="s">
        <v>1945</v>
      </c>
      <c r="BF1208" t="s">
        <v>7845</v>
      </c>
      <c r="BJ1208" t="b">
        <v>1</v>
      </c>
      <c r="BL1208" t="s">
        <v>7846</v>
      </c>
      <c r="BX1208" t="s">
        <v>7847</v>
      </c>
      <c r="BZ1208" t="s">
        <v>7848</v>
      </c>
    </row>
    <row r="1209" spans="1:79" x14ac:dyDescent="0.25">
      <c r="A1209" s="1">
        <v>1207</v>
      </c>
      <c r="B1209" t="s">
        <v>7849</v>
      </c>
      <c r="C1209" t="s">
        <v>5368</v>
      </c>
      <c r="D1209">
        <v>285</v>
      </c>
      <c r="E1209" t="s">
        <v>100</v>
      </c>
      <c r="F1209" t="s">
        <v>6966</v>
      </c>
      <c r="G1209" t="s">
        <v>269</v>
      </c>
      <c r="H1209" t="s">
        <v>319</v>
      </c>
      <c r="I1209" t="s">
        <v>238</v>
      </c>
      <c r="J1209" s="2" t="str">
        <f t="shared" si="72"/>
        <v>{'average': 66,</v>
      </c>
      <c r="K1209" s="2" t="str">
        <f t="shared" si="73"/>
        <v xml:space="preserve"> 66,</v>
      </c>
      <c r="L1209" s="2" t="str">
        <f t="shared" si="75"/>
        <v xml:space="preserve"> 66</v>
      </c>
      <c r="M1209" s="3">
        <f t="shared" si="74"/>
        <v>0.18181818181818182</v>
      </c>
      <c r="N1209" s="2">
        <v>12</v>
      </c>
      <c r="O1209" t="s">
        <v>147</v>
      </c>
      <c r="P1209">
        <v>8</v>
      </c>
      <c r="Q1209">
        <v>17</v>
      </c>
      <c r="R1209">
        <v>13</v>
      </c>
      <c r="S1209">
        <v>15</v>
      </c>
      <c r="T1209">
        <v>12</v>
      </c>
      <c r="U1209">
        <v>20</v>
      </c>
      <c r="W1209" t="s">
        <v>1570</v>
      </c>
      <c r="X1209" t="s">
        <v>226</v>
      </c>
      <c r="Y1209">
        <v>15</v>
      </c>
      <c r="Z1209" t="s">
        <v>1571</v>
      </c>
      <c r="AA1209" t="s">
        <v>1572</v>
      </c>
      <c r="AB1209" s="6">
        <v>4</v>
      </c>
      <c r="AC1209" t="s">
        <v>6967</v>
      </c>
      <c r="AD1209" t="s">
        <v>6968</v>
      </c>
      <c r="AG1209" t="s">
        <v>466</v>
      </c>
      <c r="AH1209" t="s">
        <v>230</v>
      </c>
      <c r="AJ1209" t="s">
        <v>1575</v>
      </c>
      <c r="AK1209" t="s">
        <v>2318</v>
      </c>
      <c r="AL1209" t="s">
        <v>124</v>
      </c>
      <c r="AM1209" t="s">
        <v>125</v>
      </c>
      <c r="AN1209" t="b">
        <v>1</v>
      </c>
      <c r="AO1209" t="b">
        <v>1</v>
      </c>
      <c r="AP1209" t="b">
        <v>1</v>
      </c>
      <c r="BF1209" t="s">
        <v>7850</v>
      </c>
      <c r="BJ1209" t="b">
        <v>1</v>
      </c>
      <c r="BX1209" t="s">
        <v>6970</v>
      </c>
      <c r="BZ1209" t="s">
        <v>5401</v>
      </c>
    </row>
    <row r="1210" spans="1:79" x14ac:dyDescent="0.25">
      <c r="A1210" s="1">
        <v>1208</v>
      </c>
      <c r="B1210" t="s">
        <v>7851</v>
      </c>
      <c r="C1210" t="s">
        <v>5368</v>
      </c>
      <c r="D1210">
        <v>337</v>
      </c>
      <c r="E1210" t="s">
        <v>100</v>
      </c>
      <c r="F1210" t="s">
        <v>3959</v>
      </c>
      <c r="G1210" t="s">
        <v>79</v>
      </c>
      <c r="H1210" t="s">
        <v>117</v>
      </c>
      <c r="I1210" t="s">
        <v>1071</v>
      </c>
      <c r="J1210" s="2" t="str">
        <f t="shared" si="72"/>
        <v>{'average': 22,</v>
      </c>
      <c r="K1210" s="2" t="str">
        <f t="shared" si="73"/>
        <v xml:space="preserve"> 22,</v>
      </c>
      <c r="L1210" s="2" t="str">
        <f t="shared" si="75"/>
        <v xml:space="preserve"> 22</v>
      </c>
      <c r="M1210" s="3" t="e">
        <f t="shared" si="74"/>
        <v>#VALUE!</v>
      </c>
      <c r="N1210" s="2" t="e">
        <v>#VALUE!</v>
      </c>
      <c r="O1210" t="s">
        <v>7852</v>
      </c>
      <c r="P1210">
        <v>5</v>
      </c>
      <c r="Q1210">
        <v>15</v>
      </c>
      <c r="R1210">
        <v>10</v>
      </c>
      <c r="S1210">
        <v>2</v>
      </c>
      <c r="T1210">
        <v>12</v>
      </c>
      <c r="U1210">
        <v>4</v>
      </c>
      <c r="X1210" t="s">
        <v>1565</v>
      </c>
      <c r="Y1210">
        <v>11</v>
      </c>
      <c r="Z1210" t="s">
        <v>1844</v>
      </c>
      <c r="AB1210">
        <v>0.25</v>
      </c>
      <c r="AC1210" t="s">
        <v>7853</v>
      </c>
      <c r="AD1210" t="s">
        <v>7854</v>
      </c>
      <c r="AG1210" t="s">
        <v>1214</v>
      </c>
      <c r="AH1210" t="s">
        <v>139</v>
      </c>
      <c r="AK1210" t="s">
        <v>197</v>
      </c>
      <c r="AL1210" t="s">
        <v>124</v>
      </c>
      <c r="AN1210" t="b">
        <v>1</v>
      </c>
      <c r="AO1210" t="b">
        <v>1</v>
      </c>
      <c r="AP1210" t="b">
        <v>1</v>
      </c>
      <c r="AV1210" t="s">
        <v>1847</v>
      </c>
      <c r="BF1210" t="s">
        <v>7855</v>
      </c>
      <c r="BJ1210" t="b">
        <v>1</v>
      </c>
      <c r="BX1210" t="s">
        <v>7856</v>
      </c>
      <c r="BZ1210" t="s">
        <v>7857</v>
      </c>
      <c r="CA1210" t="b">
        <v>1</v>
      </c>
    </row>
    <row r="1211" spans="1:79" x14ac:dyDescent="0.25">
      <c r="A1211" s="1">
        <v>1209</v>
      </c>
      <c r="B1211" t="s">
        <v>7858</v>
      </c>
      <c r="C1211" t="s">
        <v>5368</v>
      </c>
      <c r="D1211">
        <v>338</v>
      </c>
      <c r="E1211" t="s">
        <v>100</v>
      </c>
      <c r="F1211" t="s">
        <v>3959</v>
      </c>
      <c r="G1211" t="s">
        <v>79</v>
      </c>
      <c r="H1211" t="s">
        <v>541</v>
      </c>
      <c r="I1211" t="s">
        <v>1071</v>
      </c>
      <c r="J1211" s="2" t="str">
        <f t="shared" si="72"/>
        <v>{'average': 22,</v>
      </c>
      <c r="K1211" s="2" t="str">
        <f t="shared" si="73"/>
        <v xml:space="preserve"> 22,</v>
      </c>
      <c r="L1211" s="2" t="str">
        <f t="shared" si="75"/>
        <v xml:space="preserve"> 22</v>
      </c>
      <c r="M1211" s="3" t="e">
        <f t="shared" si="74"/>
        <v>#VALUE!</v>
      </c>
      <c r="N1211" s="2" t="e">
        <v>#VALUE!</v>
      </c>
      <c r="O1211" t="s">
        <v>7859</v>
      </c>
      <c r="P1211">
        <v>3</v>
      </c>
      <c r="Q1211">
        <v>13</v>
      </c>
      <c r="R1211">
        <v>10</v>
      </c>
      <c r="S1211">
        <v>1</v>
      </c>
      <c r="T1211">
        <v>7</v>
      </c>
      <c r="U1211">
        <v>1</v>
      </c>
      <c r="X1211" t="s">
        <v>3738</v>
      </c>
      <c r="Y1211">
        <v>8</v>
      </c>
      <c r="Z1211" t="s">
        <v>1844</v>
      </c>
      <c r="AB1211">
        <v>0.5</v>
      </c>
      <c r="AC1211" t="s">
        <v>7860</v>
      </c>
      <c r="AD1211" t="s">
        <v>7861</v>
      </c>
      <c r="AH1211" t="s">
        <v>139</v>
      </c>
      <c r="AK1211" t="s">
        <v>197</v>
      </c>
      <c r="AL1211" t="s">
        <v>124</v>
      </c>
      <c r="AN1211" t="b">
        <v>1</v>
      </c>
      <c r="AO1211" t="b">
        <v>1</v>
      </c>
      <c r="AV1211" t="s">
        <v>1847</v>
      </c>
      <c r="BJ1211" t="b">
        <v>1</v>
      </c>
      <c r="BZ1211" t="s">
        <v>7862</v>
      </c>
    </row>
    <row r="1212" spans="1:79" x14ac:dyDescent="0.25">
      <c r="A1212" s="1">
        <v>1210</v>
      </c>
      <c r="B1212" t="s">
        <v>7863</v>
      </c>
      <c r="C1212" t="s">
        <v>5368</v>
      </c>
      <c r="D1212">
        <v>338</v>
      </c>
      <c r="E1212" t="s">
        <v>100</v>
      </c>
      <c r="F1212" t="s">
        <v>3959</v>
      </c>
      <c r="G1212" t="s">
        <v>79</v>
      </c>
      <c r="H1212" t="s">
        <v>541</v>
      </c>
      <c r="I1212" t="s">
        <v>1071</v>
      </c>
      <c r="J1212" s="2" t="str">
        <f t="shared" si="72"/>
        <v>{'average': 22,</v>
      </c>
      <c r="K1212" s="2" t="str">
        <f t="shared" si="73"/>
        <v xml:space="preserve"> 22,</v>
      </c>
      <c r="L1212" s="2" t="str">
        <f t="shared" si="75"/>
        <v xml:space="preserve"> 22</v>
      </c>
      <c r="M1212" s="3" t="e">
        <f t="shared" si="74"/>
        <v>#VALUE!</v>
      </c>
      <c r="N1212" s="2" t="e">
        <v>#VALUE!</v>
      </c>
      <c r="O1212" t="s">
        <v>970</v>
      </c>
      <c r="P1212">
        <v>3</v>
      </c>
      <c r="Q1212">
        <v>13</v>
      </c>
      <c r="R1212">
        <v>10</v>
      </c>
      <c r="S1212">
        <v>1</v>
      </c>
      <c r="T1212">
        <v>7</v>
      </c>
      <c r="U1212">
        <v>1</v>
      </c>
      <c r="X1212" t="s">
        <v>3738</v>
      </c>
      <c r="Y1212">
        <v>8</v>
      </c>
      <c r="Z1212" t="s">
        <v>1844</v>
      </c>
      <c r="AB1212">
        <v>0.5</v>
      </c>
      <c r="AC1212" t="s">
        <v>7860</v>
      </c>
      <c r="AD1212" t="s">
        <v>7864</v>
      </c>
      <c r="AH1212" t="s">
        <v>139</v>
      </c>
      <c r="AK1212" t="s">
        <v>197</v>
      </c>
      <c r="AL1212" t="s">
        <v>124</v>
      </c>
      <c r="AN1212" t="b">
        <v>1</v>
      </c>
      <c r="AO1212" t="b">
        <v>1</v>
      </c>
      <c r="AV1212" t="s">
        <v>1847</v>
      </c>
      <c r="BF1212" t="s">
        <v>7865</v>
      </c>
      <c r="BJ1212" t="b">
        <v>1</v>
      </c>
      <c r="BZ1212" t="s">
        <v>7862</v>
      </c>
    </row>
    <row r="1213" spans="1:79" x14ac:dyDescent="0.25">
      <c r="A1213" s="1">
        <v>1211</v>
      </c>
      <c r="B1213" t="s">
        <v>7866</v>
      </c>
      <c r="C1213" t="s">
        <v>5368</v>
      </c>
      <c r="D1213">
        <v>338</v>
      </c>
      <c r="E1213" t="s">
        <v>100</v>
      </c>
      <c r="F1213" t="s">
        <v>3959</v>
      </c>
      <c r="G1213" t="s">
        <v>79</v>
      </c>
      <c r="H1213" t="s">
        <v>541</v>
      </c>
      <c r="I1213" t="s">
        <v>1071</v>
      </c>
      <c r="J1213" s="2" t="str">
        <f t="shared" si="72"/>
        <v>{'average': 22,</v>
      </c>
      <c r="K1213" s="2" t="str">
        <f t="shared" si="73"/>
        <v xml:space="preserve"> 22,</v>
      </c>
      <c r="L1213" s="2" t="str">
        <f t="shared" si="75"/>
        <v xml:space="preserve"> 22</v>
      </c>
      <c r="M1213" s="3" t="e">
        <f t="shared" si="74"/>
        <v>#VALUE!</v>
      </c>
      <c r="N1213" s="2" t="e">
        <v>#VALUE!</v>
      </c>
      <c r="O1213" t="s">
        <v>970</v>
      </c>
      <c r="P1213">
        <v>3</v>
      </c>
      <c r="Q1213">
        <v>13</v>
      </c>
      <c r="R1213">
        <v>10</v>
      </c>
      <c r="S1213">
        <v>1</v>
      </c>
      <c r="T1213">
        <v>7</v>
      </c>
      <c r="U1213">
        <v>1</v>
      </c>
      <c r="X1213" t="s">
        <v>3738</v>
      </c>
      <c r="Y1213">
        <v>8</v>
      </c>
      <c r="Z1213" t="s">
        <v>1844</v>
      </c>
      <c r="AB1213">
        <v>0.5</v>
      </c>
      <c r="AC1213" t="s">
        <v>7860</v>
      </c>
      <c r="AD1213" t="s">
        <v>7861</v>
      </c>
      <c r="AH1213" t="s">
        <v>139</v>
      </c>
      <c r="AK1213" t="s">
        <v>197</v>
      </c>
      <c r="AL1213" t="s">
        <v>124</v>
      </c>
      <c r="AN1213" t="b">
        <v>1</v>
      </c>
      <c r="AO1213" t="b">
        <v>1</v>
      </c>
      <c r="AV1213" t="s">
        <v>1847</v>
      </c>
      <c r="BF1213" t="s">
        <v>7867</v>
      </c>
      <c r="BJ1213" t="b">
        <v>1</v>
      </c>
      <c r="BX1213" t="s">
        <v>7868</v>
      </c>
      <c r="BZ1213" t="s">
        <v>7862</v>
      </c>
      <c r="CA1213" t="b">
        <v>1</v>
      </c>
    </row>
    <row r="1214" spans="1:79" x14ac:dyDescent="0.25">
      <c r="A1214" s="1">
        <v>1212</v>
      </c>
      <c r="B1214" t="s">
        <v>7869</v>
      </c>
      <c r="C1214" t="s">
        <v>5368</v>
      </c>
      <c r="D1214">
        <v>338</v>
      </c>
      <c r="E1214" t="s">
        <v>100</v>
      </c>
      <c r="F1214" t="s">
        <v>3959</v>
      </c>
      <c r="G1214" t="s">
        <v>79</v>
      </c>
      <c r="H1214" t="s">
        <v>830</v>
      </c>
      <c r="I1214" t="s">
        <v>5160</v>
      </c>
      <c r="J1214" s="2" t="str">
        <f t="shared" si="72"/>
        <v>{'average': 36,</v>
      </c>
      <c r="K1214" s="2" t="str">
        <f t="shared" si="73"/>
        <v xml:space="preserve"> 36,</v>
      </c>
      <c r="L1214" s="2" t="str">
        <f t="shared" si="75"/>
        <v xml:space="preserve"> 36</v>
      </c>
      <c r="M1214" s="3" t="e">
        <f t="shared" si="74"/>
        <v>#VALUE!</v>
      </c>
      <c r="N1214" s="2" t="e">
        <v>#VALUE!</v>
      </c>
      <c r="O1214" t="s">
        <v>1460</v>
      </c>
      <c r="P1214">
        <v>8</v>
      </c>
      <c r="Q1214">
        <v>18</v>
      </c>
      <c r="R1214">
        <v>11</v>
      </c>
      <c r="S1214">
        <v>1</v>
      </c>
      <c r="T1214">
        <v>10</v>
      </c>
      <c r="U1214">
        <v>3</v>
      </c>
      <c r="X1214" t="s">
        <v>3738</v>
      </c>
      <c r="Y1214">
        <v>10</v>
      </c>
      <c r="Z1214" t="s">
        <v>1844</v>
      </c>
      <c r="AB1214" s="6">
        <v>2</v>
      </c>
      <c r="AC1214" t="s">
        <v>7870</v>
      </c>
      <c r="AD1214" t="s">
        <v>7871</v>
      </c>
      <c r="AH1214" t="s">
        <v>139</v>
      </c>
      <c r="AK1214" t="s">
        <v>113</v>
      </c>
      <c r="AL1214" t="s">
        <v>124</v>
      </c>
      <c r="AN1214" t="b">
        <v>1</v>
      </c>
      <c r="AO1214" t="b">
        <v>1</v>
      </c>
      <c r="AV1214" t="s">
        <v>1847</v>
      </c>
      <c r="BF1214" t="s">
        <v>7872</v>
      </c>
      <c r="BJ1214" t="b">
        <v>1</v>
      </c>
      <c r="BX1214" t="s">
        <v>7873</v>
      </c>
      <c r="BZ1214" t="s">
        <v>6551</v>
      </c>
      <c r="CA1214" t="b">
        <v>1</v>
      </c>
    </row>
    <row r="1215" spans="1:79" x14ac:dyDescent="0.25">
      <c r="A1215" s="1">
        <v>1213</v>
      </c>
      <c r="B1215" t="s">
        <v>7874</v>
      </c>
      <c r="C1215" t="s">
        <v>5368</v>
      </c>
      <c r="D1215">
        <v>338</v>
      </c>
      <c r="E1215" t="s">
        <v>100</v>
      </c>
      <c r="F1215" t="s">
        <v>3959</v>
      </c>
      <c r="G1215" t="s">
        <v>79</v>
      </c>
      <c r="H1215" t="s">
        <v>364</v>
      </c>
      <c r="I1215" t="s">
        <v>7875</v>
      </c>
      <c r="J1215" s="2" t="str">
        <f t="shared" si="72"/>
        <v>{'average': 28,</v>
      </c>
      <c r="K1215" s="2" t="str">
        <f t="shared" si="73"/>
        <v xml:space="preserve"> 28,</v>
      </c>
      <c r="L1215" s="2" t="str">
        <f t="shared" si="75"/>
        <v xml:space="preserve"> 28</v>
      </c>
      <c r="M1215" s="3" t="e">
        <f t="shared" si="74"/>
        <v>#VALUE!</v>
      </c>
      <c r="N1215" s="2" t="e">
        <v>#VALUE!</v>
      </c>
      <c r="O1215" t="s">
        <v>1838</v>
      </c>
      <c r="P1215">
        <v>13</v>
      </c>
      <c r="Q1215">
        <v>16</v>
      </c>
      <c r="R1215">
        <v>9</v>
      </c>
      <c r="S1215">
        <v>1</v>
      </c>
      <c r="T1215">
        <v>7</v>
      </c>
      <c r="U1215">
        <v>2</v>
      </c>
      <c r="X1215" t="s">
        <v>226</v>
      </c>
      <c r="Y1215">
        <v>8</v>
      </c>
      <c r="Z1215" t="s">
        <v>1844</v>
      </c>
      <c r="AB1215" s="6">
        <v>1</v>
      </c>
      <c r="AC1215" t="s">
        <v>7876</v>
      </c>
      <c r="AD1215" t="s">
        <v>7877</v>
      </c>
      <c r="AG1215" t="s">
        <v>1583</v>
      </c>
      <c r="AH1215" t="s">
        <v>230</v>
      </c>
      <c r="AK1215" t="s">
        <v>197</v>
      </c>
      <c r="AL1215" t="s">
        <v>124</v>
      </c>
      <c r="AN1215" t="b">
        <v>1</v>
      </c>
      <c r="AO1215" t="b">
        <v>1</v>
      </c>
      <c r="AP1215" t="b">
        <v>1</v>
      </c>
      <c r="AV1215" t="s">
        <v>1847</v>
      </c>
      <c r="BF1215" t="s">
        <v>7878</v>
      </c>
      <c r="BJ1215" t="b">
        <v>1</v>
      </c>
      <c r="BX1215" t="s">
        <v>7879</v>
      </c>
      <c r="BZ1215" t="s">
        <v>6578</v>
      </c>
      <c r="CA1215" t="b">
        <v>1</v>
      </c>
    </row>
    <row r="1216" spans="1:79" x14ac:dyDescent="0.25">
      <c r="A1216" s="1">
        <v>1214</v>
      </c>
      <c r="B1216" t="s">
        <v>7880</v>
      </c>
      <c r="C1216" t="s">
        <v>5368</v>
      </c>
      <c r="D1216">
        <v>339</v>
      </c>
      <c r="E1216" t="s">
        <v>100</v>
      </c>
      <c r="F1216" t="s">
        <v>3959</v>
      </c>
      <c r="G1216" t="s">
        <v>79</v>
      </c>
      <c r="H1216" t="s">
        <v>577</v>
      </c>
      <c r="I1216" t="s">
        <v>7881</v>
      </c>
      <c r="J1216" s="2" t="str">
        <f t="shared" si="72"/>
        <v>{'average': 24,</v>
      </c>
      <c r="K1216" s="2" t="str">
        <f t="shared" si="73"/>
        <v xml:space="preserve"> 24,</v>
      </c>
      <c r="L1216" s="2" t="str">
        <f t="shared" si="75"/>
        <v xml:space="preserve"> 24</v>
      </c>
      <c r="M1216" s="3" t="e">
        <f t="shared" si="74"/>
        <v>#VALUE!</v>
      </c>
      <c r="N1216" s="2" t="e">
        <v>#VALUE!</v>
      </c>
      <c r="O1216" t="s">
        <v>105</v>
      </c>
      <c r="P1216">
        <v>9</v>
      </c>
      <c r="Q1216">
        <v>11</v>
      </c>
      <c r="R1216">
        <v>9</v>
      </c>
      <c r="S1216">
        <v>2</v>
      </c>
      <c r="T1216">
        <v>10</v>
      </c>
      <c r="U1216">
        <v>3</v>
      </c>
      <c r="X1216" t="s">
        <v>3469</v>
      </c>
      <c r="Y1216">
        <v>10</v>
      </c>
      <c r="Z1216" t="s">
        <v>1844</v>
      </c>
      <c r="AB1216">
        <v>0.25</v>
      </c>
      <c r="AC1216" t="s">
        <v>7882</v>
      </c>
      <c r="AD1216" t="s">
        <v>7883</v>
      </c>
      <c r="AG1216" t="s">
        <v>1214</v>
      </c>
      <c r="AH1216" t="s">
        <v>230</v>
      </c>
      <c r="AK1216" t="s">
        <v>197</v>
      </c>
      <c r="AL1216" t="s">
        <v>124</v>
      </c>
      <c r="AN1216" t="b">
        <v>1</v>
      </c>
      <c r="AO1216" t="b">
        <v>1</v>
      </c>
      <c r="AV1216" t="s">
        <v>1847</v>
      </c>
      <c r="BF1216" t="s">
        <v>7884</v>
      </c>
      <c r="BJ1216" t="b">
        <v>1</v>
      </c>
      <c r="BX1216" t="s">
        <v>7885</v>
      </c>
      <c r="BZ1216" t="s">
        <v>6034</v>
      </c>
      <c r="CA1216" t="b">
        <v>1</v>
      </c>
    </row>
    <row r="1217" spans="1:79" x14ac:dyDescent="0.25">
      <c r="A1217" s="1">
        <v>1215</v>
      </c>
      <c r="B1217" t="s">
        <v>7886</v>
      </c>
      <c r="C1217" t="s">
        <v>5368</v>
      </c>
      <c r="D1217">
        <v>339</v>
      </c>
      <c r="E1217" t="s">
        <v>100</v>
      </c>
      <c r="F1217" t="s">
        <v>3959</v>
      </c>
      <c r="G1217" t="s">
        <v>79</v>
      </c>
      <c r="H1217" t="s">
        <v>117</v>
      </c>
      <c r="I1217" t="s">
        <v>7881</v>
      </c>
      <c r="J1217" s="2" t="str">
        <f t="shared" si="72"/>
        <v>{'average': 24,</v>
      </c>
      <c r="K1217" s="2" t="str">
        <f t="shared" si="73"/>
        <v xml:space="preserve"> 24,</v>
      </c>
      <c r="L1217" s="2" t="str">
        <f t="shared" si="75"/>
        <v xml:space="preserve"> 24</v>
      </c>
      <c r="M1217" s="3" t="e">
        <f t="shared" si="74"/>
        <v>#VALUE!</v>
      </c>
      <c r="N1217" s="2" t="e">
        <v>#VALUE!</v>
      </c>
      <c r="O1217" t="s">
        <v>5272</v>
      </c>
      <c r="P1217">
        <v>6</v>
      </c>
      <c r="Q1217">
        <v>14</v>
      </c>
      <c r="R1217">
        <v>8</v>
      </c>
      <c r="S1217">
        <v>3</v>
      </c>
      <c r="T1217">
        <v>12</v>
      </c>
      <c r="U1217">
        <v>6</v>
      </c>
      <c r="W1217" t="s">
        <v>2045</v>
      </c>
      <c r="Y1217">
        <v>15</v>
      </c>
      <c r="Z1217" t="s">
        <v>1844</v>
      </c>
      <c r="AB1217">
        <v>0.25</v>
      </c>
      <c r="AC1217" t="s">
        <v>7887</v>
      </c>
      <c r="AD1217" t="s">
        <v>7888</v>
      </c>
      <c r="AK1217" t="s">
        <v>197</v>
      </c>
      <c r="AL1217" t="s">
        <v>124</v>
      </c>
      <c r="AN1217" t="b">
        <v>1</v>
      </c>
      <c r="AO1217" t="b">
        <v>1</v>
      </c>
      <c r="AP1217" t="b">
        <v>1</v>
      </c>
      <c r="AV1217" t="s">
        <v>1847</v>
      </c>
      <c r="BF1217" t="s">
        <v>7889</v>
      </c>
      <c r="BJ1217" t="b">
        <v>1</v>
      </c>
      <c r="BX1217" t="s">
        <v>7890</v>
      </c>
      <c r="BZ1217" t="s">
        <v>7891</v>
      </c>
      <c r="CA1217" t="b">
        <v>1</v>
      </c>
    </row>
    <row r="1218" spans="1:79" x14ac:dyDescent="0.25">
      <c r="A1218" s="1">
        <v>1216</v>
      </c>
      <c r="B1218" t="s">
        <v>7892</v>
      </c>
      <c r="C1218" t="s">
        <v>5368</v>
      </c>
      <c r="D1218">
        <v>338</v>
      </c>
      <c r="E1218" t="s">
        <v>100</v>
      </c>
      <c r="F1218" t="s">
        <v>3959</v>
      </c>
      <c r="G1218" t="s">
        <v>79</v>
      </c>
      <c r="H1218" t="s">
        <v>541</v>
      </c>
      <c r="I1218" t="s">
        <v>1071</v>
      </c>
      <c r="J1218" s="2" t="str">
        <f t="shared" si="72"/>
        <v>{'average': 22,</v>
      </c>
      <c r="K1218" s="2" t="str">
        <f t="shared" si="73"/>
        <v xml:space="preserve"> 22,</v>
      </c>
      <c r="L1218" s="2" t="str">
        <f t="shared" si="75"/>
        <v xml:space="preserve"> 22</v>
      </c>
      <c r="M1218" s="3" t="e">
        <f t="shared" si="74"/>
        <v>#VALUE!</v>
      </c>
      <c r="N1218" s="2" t="e">
        <v>#VALUE!</v>
      </c>
      <c r="O1218" t="s">
        <v>970</v>
      </c>
      <c r="P1218">
        <v>3</v>
      </c>
      <c r="Q1218">
        <v>13</v>
      </c>
      <c r="R1218">
        <v>10</v>
      </c>
      <c r="S1218">
        <v>1</v>
      </c>
      <c r="T1218">
        <v>7</v>
      </c>
      <c r="U1218">
        <v>1</v>
      </c>
      <c r="X1218" t="s">
        <v>3738</v>
      </c>
      <c r="Y1218">
        <v>8</v>
      </c>
      <c r="Z1218" t="s">
        <v>1844</v>
      </c>
      <c r="AB1218">
        <v>0.5</v>
      </c>
      <c r="AC1218" t="s">
        <v>7893</v>
      </c>
      <c r="AD1218" t="s">
        <v>7861</v>
      </c>
      <c r="AG1218" t="s">
        <v>4936</v>
      </c>
      <c r="AH1218" t="s">
        <v>139</v>
      </c>
      <c r="AK1218" t="s">
        <v>197</v>
      </c>
      <c r="AL1218" t="s">
        <v>124</v>
      </c>
      <c r="AN1218" t="b">
        <v>1</v>
      </c>
      <c r="AO1218" t="b">
        <v>1</v>
      </c>
      <c r="AV1218" t="s">
        <v>1847</v>
      </c>
      <c r="BF1218" t="s">
        <v>7894</v>
      </c>
      <c r="BJ1218" t="b">
        <v>1</v>
      </c>
      <c r="BZ1218" t="s">
        <v>7862</v>
      </c>
    </row>
    <row r="1219" spans="1:79" x14ac:dyDescent="0.25">
      <c r="A1219" s="1">
        <v>1217</v>
      </c>
      <c r="B1219" t="s">
        <v>7895</v>
      </c>
      <c r="C1219" t="s">
        <v>5368</v>
      </c>
      <c r="D1219">
        <v>338</v>
      </c>
      <c r="E1219" t="s">
        <v>100</v>
      </c>
      <c r="F1219" t="s">
        <v>3959</v>
      </c>
      <c r="G1219" t="s">
        <v>79</v>
      </c>
      <c r="H1219" t="s">
        <v>541</v>
      </c>
      <c r="I1219" t="s">
        <v>1071</v>
      </c>
      <c r="J1219" s="2" t="str">
        <f t="shared" ref="J1219:J1282" si="76">LEFT(I1219, 15)</f>
        <v>{'average': 22,</v>
      </c>
      <c r="K1219" s="2" t="str">
        <f t="shared" ref="K1219:K1282" si="77">RIGHT(J1219, LEN(J1219)-FIND(":",J1219))</f>
        <v xml:space="preserve"> 22,</v>
      </c>
      <c r="L1219" s="2" t="str">
        <f t="shared" si="75"/>
        <v xml:space="preserve"> 22</v>
      </c>
      <c r="M1219" s="3" t="e">
        <f t="shared" ref="M1219:M1282" si="78">IF(ISERROR(L1219), N1219/K1219, N1219/L1219)</f>
        <v>#VALUE!</v>
      </c>
      <c r="N1219" s="2" t="e">
        <v>#VALUE!</v>
      </c>
      <c r="O1219" t="s">
        <v>5318</v>
      </c>
      <c r="P1219">
        <v>3</v>
      </c>
      <c r="Q1219">
        <v>13</v>
      </c>
      <c r="R1219">
        <v>10</v>
      </c>
      <c r="S1219">
        <v>1</v>
      </c>
      <c r="T1219">
        <v>7</v>
      </c>
      <c r="U1219">
        <v>1</v>
      </c>
      <c r="X1219" t="s">
        <v>3738</v>
      </c>
      <c r="Y1219">
        <v>8</v>
      </c>
      <c r="Z1219" t="s">
        <v>1844</v>
      </c>
      <c r="AB1219">
        <v>0.5</v>
      </c>
      <c r="AC1219" t="s">
        <v>7860</v>
      </c>
      <c r="AD1219" t="s">
        <v>7861</v>
      </c>
      <c r="AH1219" t="s">
        <v>139</v>
      </c>
      <c r="AK1219" t="s">
        <v>197</v>
      </c>
      <c r="AL1219" t="s">
        <v>124</v>
      </c>
      <c r="AN1219" t="b">
        <v>1</v>
      </c>
      <c r="AO1219" t="b">
        <v>1</v>
      </c>
      <c r="AV1219" t="s">
        <v>1847</v>
      </c>
      <c r="BF1219" t="s">
        <v>7896</v>
      </c>
      <c r="BJ1219" t="b">
        <v>1</v>
      </c>
      <c r="BZ1219" t="s">
        <v>7862</v>
      </c>
    </row>
    <row r="1220" spans="1:79" x14ac:dyDescent="0.25">
      <c r="A1220" s="1">
        <v>1218</v>
      </c>
      <c r="B1220" t="s">
        <v>7897</v>
      </c>
      <c r="C1220" t="s">
        <v>5368</v>
      </c>
      <c r="D1220">
        <v>286</v>
      </c>
      <c r="E1220" t="s">
        <v>557</v>
      </c>
      <c r="F1220" t="s">
        <v>3796</v>
      </c>
      <c r="G1220" t="s">
        <v>79</v>
      </c>
      <c r="H1220" t="s">
        <v>7898</v>
      </c>
      <c r="I1220" t="s">
        <v>7899</v>
      </c>
      <c r="J1220" s="2" t="str">
        <f t="shared" si="76"/>
        <v>{'average': 676</v>
      </c>
      <c r="K1220" s="2" t="str">
        <f t="shared" si="77"/>
        <v xml:space="preserve"> 676</v>
      </c>
      <c r="L1220" s="2" t="e">
        <f t="shared" ref="L1220:L1283" si="79">REPLACE(K1220, FIND(",", K1220), 1, "")</f>
        <v>#VALUE!</v>
      </c>
      <c r="M1220" s="3">
        <f t="shared" si="78"/>
        <v>0.48816568047337278</v>
      </c>
      <c r="N1220" s="2">
        <v>330</v>
      </c>
      <c r="O1220" t="s">
        <v>308</v>
      </c>
      <c r="P1220">
        <v>30</v>
      </c>
      <c r="Q1220">
        <v>11</v>
      </c>
      <c r="R1220">
        <v>30</v>
      </c>
      <c r="S1220">
        <v>3</v>
      </c>
      <c r="T1220">
        <v>11</v>
      </c>
      <c r="U1220">
        <v>11</v>
      </c>
      <c r="V1220" t="s">
        <v>7900</v>
      </c>
      <c r="X1220" t="s">
        <v>1523</v>
      </c>
      <c r="Y1220">
        <v>10</v>
      </c>
      <c r="AB1220" s="6">
        <v>30</v>
      </c>
      <c r="AC1220" t="s">
        <v>7901</v>
      </c>
      <c r="AD1220" t="s">
        <v>7902</v>
      </c>
      <c r="AE1220" t="s">
        <v>7903</v>
      </c>
      <c r="AG1220" t="s">
        <v>7904</v>
      </c>
      <c r="AH1220" t="s">
        <v>139</v>
      </c>
      <c r="AI1220" t="s">
        <v>7905</v>
      </c>
      <c r="AK1220" t="s">
        <v>5409</v>
      </c>
      <c r="AL1220" t="s">
        <v>97</v>
      </c>
      <c r="AM1220" t="s">
        <v>7906</v>
      </c>
      <c r="AN1220" t="b">
        <v>1</v>
      </c>
      <c r="AO1220" t="b">
        <v>1</v>
      </c>
      <c r="AP1220" t="b">
        <v>1</v>
      </c>
      <c r="AU1220" t="s">
        <v>7907</v>
      </c>
      <c r="AV1220" t="s">
        <v>7908</v>
      </c>
      <c r="BF1220" t="s">
        <v>7909</v>
      </c>
      <c r="BJ1220" t="b">
        <v>1</v>
      </c>
      <c r="BX1220" t="s">
        <v>7910</v>
      </c>
      <c r="BZ1220" t="s">
        <v>5401</v>
      </c>
    </row>
    <row r="1221" spans="1:79" x14ac:dyDescent="0.25">
      <c r="A1221" s="1">
        <v>1219</v>
      </c>
      <c r="B1221" t="s">
        <v>7911</v>
      </c>
      <c r="C1221" t="s">
        <v>5368</v>
      </c>
      <c r="D1221">
        <v>288</v>
      </c>
      <c r="E1221" t="s">
        <v>100</v>
      </c>
      <c r="F1221" t="s">
        <v>7912</v>
      </c>
      <c r="G1221" t="s">
        <v>202</v>
      </c>
      <c r="H1221" t="s">
        <v>319</v>
      </c>
      <c r="I1221" t="s">
        <v>118</v>
      </c>
      <c r="J1221" s="2" t="str">
        <f t="shared" si="76"/>
        <v>{'average': 33,</v>
      </c>
      <c r="K1221" s="2" t="str">
        <f t="shared" si="77"/>
        <v xml:space="preserve"> 33,</v>
      </c>
      <c r="L1221" s="2" t="str">
        <f t="shared" si="79"/>
        <v xml:space="preserve"> 33</v>
      </c>
      <c r="M1221" s="3">
        <f t="shared" si="78"/>
        <v>0.18181818181818182</v>
      </c>
      <c r="N1221" s="2">
        <v>6</v>
      </c>
      <c r="O1221" t="s">
        <v>308</v>
      </c>
      <c r="P1221">
        <v>12</v>
      </c>
      <c r="Q1221">
        <v>15</v>
      </c>
      <c r="R1221">
        <v>13</v>
      </c>
      <c r="S1221">
        <v>8</v>
      </c>
      <c r="T1221">
        <v>12</v>
      </c>
      <c r="U1221">
        <v>7</v>
      </c>
      <c r="W1221" t="s">
        <v>6324</v>
      </c>
      <c r="X1221" t="s">
        <v>226</v>
      </c>
      <c r="Y1221">
        <v>13</v>
      </c>
      <c r="AA1221" t="s">
        <v>7913</v>
      </c>
      <c r="AB1221" s="6">
        <v>1</v>
      </c>
      <c r="AC1221" t="s">
        <v>7914</v>
      </c>
      <c r="AD1221" t="s">
        <v>7915</v>
      </c>
      <c r="AH1221" t="s">
        <v>230</v>
      </c>
      <c r="AI1221" t="s">
        <v>94</v>
      </c>
      <c r="AJ1221" t="s">
        <v>95</v>
      </c>
      <c r="AK1221" t="s">
        <v>110</v>
      </c>
      <c r="AL1221" t="s">
        <v>124</v>
      </c>
      <c r="AM1221" t="s">
        <v>7916</v>
      </c>
      <c r="AN1221" t="b">
        <v>1</v>
      </c>
      <c r="AO1221" t="b">
        <v>1</v>
      </c>
      <c r="AP1221" t="b">
        <v>1</v>
      </c>
      <c r="BL1221" t="s">
        <v>7917</v>
      </c>
      <c r="BM1221" t="s">
        <v>7918</v>
      </c>
      <c r="BX1221" t="s">
        <v>7919</v>
      </c>
      <c r="BZ1221" t="s">
        <v>6632</v>
      </c>
    </row>
    <row r="1222" spans="1:79" x14ac:dyDescent="0.25">
      <c r="A1222" s="1">
        <v>1220</v>
      </c>
      <c r="B1222" t="s">
        <v>7920</v>
      </c>
      <c r="C1222" t="s">
        <v>5368</v>
      </c>
      <c r="D1222">
        <v>350</v>
      </c>
      <c r="E1222" t="s">
        <v>100</v>
      </c>
      <c r="F1222" t="s">
        <v>1000</v>
      </c>
      <c r="G1222" t="s">
        <v>2273</v>
      </c>
      <c r="H1222" t="s">
        <v>7921</v>
      </c>
      <c r="I1222" t="s">
        <v>250</v>
      </c>
      <c r="J1222" s="2" t="str">
        <f t="shared" si="76"/>
        <v>{'average': 32,</v>
      </c>
      <c r="K1222" s="2" t="str">
        <f t="shared" si="77"/>
        <v xml:space="preserve"> 32,</v>
      </c>
      <c r="L1222" s="2" t="str">
        <f t="shared" si="79"/>
        <v xml:space="preserve"> 32</v>
      </c>
      <c r="M1222" s="3">
        <f t="shared" si="78"/>
        <v>0.3125</v>
      </c>
      <c r="N1222" s="2">
        <v>10</v>
      </c>
      <c r="O1222" t="s">
        <v>105</v>
      </c>
      <c r="P1222">
        <v>15</v>
      </c>
      <c r="Q1222">
        <v>11</v>
      </c>
      <c r="R1222">
        <v>14</v>
      </c>
      <c r="S1222">
        <v>10</v>
      </c>
      <c r="T1222">
        <v>10</v>
      </c>
      <c r="U1222">
        <v>11</v>
      </c>
      <c r="W1222" t="s">
        <v>4769</v>
      </c>
      <c r="Y1222">
        <v>10</v>
      </c>
      <c r="AA1222" t="s">
        <v>2026</v>
      </c>
      <c r="AB1222">
        <v>0.5</v>
      </c>
      <c r="AC1222" t="s">
        <v>7922</v>
      </c>
      <c r="AD1222" t="s">
        <v>7923</v>
      </c>
      <c r="AG1222" t="s">
        <v>2050</v>
      </c>
      <c r="AI1222" t="s">
        <v>94</v>
      </c>
      <c r="AJ1222" t="s">
        <v>1005</v>
      </c>
      <c r="AK1222" t="s">
        <v>605</v>
      </c>
      <c r="AL1222" t="s">
        <v>111</v>
      </c>
      <c r="AN1222" t="b">
        <v>1</v>
      </c>
      <c r="AO1222" t="b">
        <v>1</v>
      </c>
      <c r="AP1222" t="b">
        <v>1</v>
      </c>
      <c r="BF1222" t="s">
        <v>7924</v>
      </c>
      <c r="BJ1222" t="b">
        <v>1</v>
      </c>
      <c r="BX1222" t="s">
        <v>7925</v>
      </c>
      <c r="BZ1222" t="s">
        <v>5401</v>
      </c>
      <c r="CA1222" t="b">
        <v>1</v>
      </c>
    </row>
    <row r="1223" spans="1:79" x14ac:dyDescent="0.25">
      <c r="A1223" s="1">
        <v>1221</v>
      </c>
      <c r="B1223" t="s">
        <v>7926</v>
      </c>
      <c r="C1223" t="s">
        <v>5368</v>
      </c>
      <c r="D1223">
        <v>339</v>
      </c>
      <c r="E1223" t="s">
        <v>130</v>
      </c>
      <c r="F1223" t="s">
        <v>797</v>
      </c>
      <c r="G1223" t="s">
        <v>79</v>
      </c>
      <c r="H1223" t="s">
        <v>117</v>
      </c>
      <c r="I1223" t="s">
        <v>3666</v>
      </c>
      <c r="J1223" s="2" t="str">
        <f t="shared" si="76"/>
        <v>{'average': 37,</v>
      </c>
      <c r="K1223" s="2" t="str">
        <f t="shared" si="77"/>
        <v xml:space="preserve"> 37,</v>
      </c>
      <c r="L1223" s="2" t="str">
        <f t="shared" si="79"/>
        <v xml:space="preserve"> 37</v>
      </c>
      <c r="M1223" s="3">
        <f t="shared" si="78"/>
        <v>0.27027027027027029</v>
      </c>
      <c r="N1223" s="2">
        <v>10</v>
      </c>
      <c r="O1223" t="s">
        <v>308</v>
      </c>
      <c r="P1223">
        <v>17</v>
      </c>
      <c r="Q1223">
        <v>15</v>
      </c>
      <c r="R1223">
        <v>14</v>
      </c>
      <c r="S1223">
        <v>3</v>
      </c>
      <c r="T1223">
        <v>12</v>
      </c>
      <c r="U1223">
        <v>8</v>
      </c>
      <c r="W1223" t="s">
        <v>3433</v>
      </c>
      <c r="X1223" t="s">
        <v>226</v>
      </c>
      <c r="Y1223">
        <v>13</v>
      </c>
      <c r="AB1223" s="6">
        <v>1</v>
      </c>
      <c r="AC1223" t="s">
        <v>7927</v>
      </c>
      <c r="AD1223" t="s">
        <v>7928</v>
      </c>
      <c r="AG1223" t="s">
        <v>3380</v>
      </c>
      <c r="AH1223" t="s">
        <v>230</v>
      </c>
      <c r="AK1223" t="s">
        <v>110</v>
      </c>
      <c r="AL1223" t="s">
        <v>124</v>
      </c>
      <c r="AM1223" t="s">
        <v>787</v>
      </c>
      <c r="AN1223" t="b">
        <v>1</v>
      </c>
      <c r="BF1223" t="s">
        <v>7929</v>
      </c>
      <c r="BJ1223" t="b">
        <v>1</v>
      </c>
      <c r="BX1223" t="s">
        <v>7930</v>
      </c>
      <c r="BZ1223" t="s">
        <v>5469</v>
      </c>
      <c r="CA1223" t="b">
        <v>1</v>
      </c>
    </row>
    <row r="1224" spans="1:79" x14ac:dyDescent="0.25">
      <c r="A1224" s="1">
        <v>1222</v>
      </c>
      <c r="B1224" t="s">
        <v>7931</v>
      </c>
      <c r="C1224" t="s">
        <v>5368</v>
      </c>
      <c r="D1224">
        <v>289</v>
      </c>
      <c r="E1224" t="s">
        <v>77</v>
      </c>
      <c r="F1224" t="s">
        <v>1408</v>
      </c>
      <c r="G1224" t="s">
        <v>173</v>
      </c>
      <c r="H1224" t="s">
        <v>145</v>
      </c>
      <c r="I1224" t="s">
        <v>1792</v>
      </c>
      <c r="J1224" s="2" t="str">
        <f t="shared" si="76"/>
        <v>{'average': 138</v>
      </c>
      <c r="K1224" s="2" t="str">
        <f t="shared" si="77"/>
        <v xml:space="preserve"> 138</v>
      </c>
      <c r="L1224" s="2" t="e">
        <f t="shared" si="79"/>
        <v>#VALUE!</v>
      </c>
      <c r="M1224" s="3">
        <f t="shared" si="78"/>
        <v>0.43478260869565216</v>
      </c>
      <c r="N1224" s="2">
        <v>60</v>
      </c>
      <c r="O1224" t="s">
        <v>105</v>
      </c>
      <c r="P1224">
        <v>23</v>
      </c>
      <c r="Q1224">
        <v>8</v>
      </c>
      <c r="R1224">
        <v>21</v>
      </c>
      <c r="S1224">
        <v>12</v>
      </c>
      <c r="T1224">
        <v>16</v>
      </c>
      <c r="U1224">
        <v>12</v>
      </c>
      <c r="Y1224">
        <v>13</v>
      </c>
      <c r="Z1224" t="s">
        <v>5652</v>
      </c>
      <c r="AA1224" t="s">
        <v>343</v>
      </c>
      <c r="AB1224" s="6">
        <v>9</v>
      </c>
      <c r="AC1224" t="s">
        <v>7932</v>
      </c>
      <c r="AD1224" t="s">
        <v>7933</v>
      </c>
      <c r="AG1224" t="s">
        <v>1413</v>
      </c>
      <c r="AI1224" t="s">
        <v>94</v>
      </c>
      <c r="AJ1224" t="s">
        <v>346</v>
      </c>
      <c r="AK1224" t="s">
        <v>139</v>
      </c>
      <c r="AL1224" t="s">
        <v>373</v>
      </c>
      <c r="AN1224" t="b">
        <v>1</v>
      </c>
      <c r="AO1224" t="b">
        <v>1</v>
      </c>
      <c r="AP1224" t="b">
        <v>1</v>
      </c>
      <c r="AX1224" t="s">
        <v>429</v>
      </c>
      <c r="BF1224" t="s">
        <v>7934</v>
      </c>
      <c r="BJ1224" t="b">
        <v>1</v>
      </c>
      <c r="BX1224" t="s">
        <v>7935</v>
      </c>
      <c r="BZ1224" t="s">
        <v>5477</v>
      </c>
    </row>
    <row r="1225" spans="1:79" x14ac:dyDescent="0.25">
      <c r="A1225" s="1">
        <v>1223</v>
      </c>
      <c r="B1225" t="s">
        <v>7936</v>
      </c>
      <c r="C1225" t="s">
        <v>5368</v>
      </c>
      <c r="D1225">
        <v>350</v>
      </c>
      <c r="E1225" t="s">
        <v>100</v>
      </c>
      <c r="F1225" t="s">
        <v>1000</v>
      </c>
      <c r="G1225" t="s">
        <v>1305</v>
      </c>
      <c r="H1225" t="s">
        <v>6837</v>
      </c>
      <c r="I1225" t="s">
        <v>719</v>
      </c>
      <c r="J1225" s="2" t="str">
        <f t="shared" si="76"/>
        <v>{'average': 11,</v>
      </c>
      <c r="K1225" s="2" t="str">
        <f t="shared" si="77"/>
        <v xml:space="preserve"> 11,</v>
      </c>
      <c r="L1225" s="2" t="str">
        <f t="shared" si="79"/>
        <v xml:space="preserve"> 11</v>
      </c>
      <c r="M1225" s="3">
        <f t="shared" si="78"/>
        <v>0.18181818181818182</v>
      </c>
      <c r="N1225" s="2">
        <v>2</v>
      </c>
      <c r="O1225" t="s">
        <v>105</v>
      </c>
      <c r="P1225">
        <v>13</v>
      </c>
      <c r="Q1225">
        <v>11</v>
      </c>
      <c r="R1225">
        <v>12</v>
      </c>
      <c r="S1225">
        <v>8</v>
      </c>
      <c r="T1225">
        <v>11</v>
      </c>
      <c r="U1225">
        <v>8</v>
      </c>
      <c r="Y1225">
        <v>10</v>
      </c>
      <c r="AA1225" t="s">
        <v>7937</v>
      </c>
      <c r="AB1225">
        <v>0.125</v>
      </c>
      <c r="AC1225" t="s">
        <v>4483</v>
      </c>
      <c r="AD1225" t="s">
        <v>4484</v>
      </c>
      <c r="AG1225" t="s">
        <v>2050</v>
      </c>
      <c r="AJ1225" t="s">
        <v>453</v>
      </c>
      <c r="AK1225" t="s">
        <v>197</v>
      </c>
      <c r="AL1225" t="s">
        <v>198</v>
      </c>
      <c r="AN1225" t="b">
        <v>1</v>
      </c>
      <c r="AO1225" t="b">
        <v>1</v>
      </c>
      <c r="BF1225" t="s">
        <v>7938</v>
      </c>
      <c r="BJ1225" t="b">
        <v>1</v>
      </c>
      <c r="BX1225" t="s">
        <v>7939</v>
      </c>
      <c r="BZ1225" t="s">
        <v>6235</v>
      </c>
    </row>
    <row r="1226" spans="1:79" x14ac:dyDescent="0.25">
      <c r="A1226" s="1">
        <v>1224</v>
      </c>
      <c r="B1226" t="s">
        <v>7940</v>
      </c>
      <c r="C1226" t="s">
        <v>5368</v>
      </c>
      <c r="D1226">
        <v>80</v>
      </c>
      <c r="E1226" t="s">
        <v>77</v>
      </c>
      <c r="F1226" t="s">
        <v>797</v>
      </c>
      <c r="G1226" t="s">
        <v>79</v>
      </c>
      <c r="H1226" t="s">
        <v>475</v>
      </c>
      <c r="I1226" t="s">
        <v>4932</v>
      </c>
      <c r="J1226" s="2" t="str">
        <f t="shared" si="76"/>
        <v>{'average': 95,</v>
      </c>
      <c r="K1226" s="2" t="str">
        <f t="shared" si="77"/>
        <v xml:space="preserve"> 95,</v>
      </c>
      <c r="L1226" s="2" t="str">
        <f t="shared" si="79"/>
        <v xml:space="preserve"> 95</v>
      </c>
      <c r="M1226" s="3">
        <f t="shared" si="78"/>
        <v>0.31578947368421051</v>
      </c>
      <c r="N1226" s="2">
        <v>30</v>
      </c>
      <c r="O1226" t="s">
        <v>569</v>
      </c>
      <c r="P1226">
        <v>22</v>
      </c>
      <c r="Q1226">
        <v>9</v>
      </c>
      <c r="R1226">
        <v>17</v>
      </c>
      <c r="S1226">
        <v>2</v>
      </c>
      <c r="T1226">
        <v>11</v>
      </c>
      <c r="U1226">
        <v>5</v>
      </c>
      <c r="Y1226">
        <v>10</v>
      </c>
      <c r="AB1226" s="6">
        <v>5</v>
      </c>
      <c r="AC1226" t="s">
        <v>7941</v>
      </c>
      <c r="AD1226" t="s">
        <v>7942</v>
      </c>
      <c r="AK1226" t="s">
        <v>605</v>
      </c>
      <c r="AL1226" t="s">
        <v>124</v>
      </c>
      <c r="AM1226" t="s">
        <v>787</v>
      </c>
      <c r="AN1226" t="b">
        <v>1</v>
      </c>
      <c r="AO1226" t="b">
        <v>1</v>
      </c>
      <c r="AP1226" t="b">
        <v>1</v>
      </c>
      <c r="BD1226" t="s">
        <v>2294</v>
      </c>
      <c r="BF1226" t="s">
        <v>6292</v>
      </c>
      <c r="BJ1226" t="b">
        <v>1</v>
      </c>
      <c r="BX1226" t="s">
        <v>7943</v>
      </c>
      <c r="BZ1226" t="s">
        <v>5523</v>
      </c>
      <c r="CA1226" t="b">
        <v>1</v>
      </c>
    </row>
    <row r="1227" spans="1:79" x14ac:dyDescent="0.25">
      <c r="A1227" s="1">
        <v>1225</v>
      </c>
      <c r="B1227" t="s">
        <v>7944</v>
      </c>
      <c r="C1227" t="s">
        <v>5368</v>
      </c>
      <c r="D1227">
        <v>225</v>
      </c>
      <c r="E1227" t="s">
        <v>100</v>
      </c>
      <c r="F1227" t="s">
        <v>144</v>
      </c>
      <c r="G1227" t="s">
        <v>189</v>
      </c>
      <c r="H1227" t="s">
        <v>319</v>
      </c>
      <c r="I1227" t="s">
        <v>1195</v>
      </c>
      <c r="J1227" s="2" t="str">
        <f t="shared" si="76"/>
        <v>{'average': 16,</v>
      </c>
      <c r="K1227" s="2" t="str">
        <f t="shared" si="77"/>
        <v xml:space="preserve"> 16,</v>
      </c>
      <c r="L1227" s="2" t="str">
        <f t="shared" si="79"/>
        <v xml:space="preserve"> 16</v>
      </c>
      <c r="M1227" s="3">
        <f t="shared" si="78"/>
        <v>0.1875</v>
      </c>
      <c r="N1227" s="2">
        <v>3</v>
      </c>
      <c r="O1227" t="s">
        <v>105</v>
      </c>
      <c r="P1227">
        <v>12</v>
      </c>
      <c r="Q1227">
        <v>13</v>
      </c>
      <c r="R1227">
        <v>12</v>
      </c>
      <c r="S1227">
        <v>9</v>
      </c>
      <c r="T1227">
        <v>10</v>
      </c>
      <c r="U1227">
        <v>9</v>
      </c>
      <c r="X1227" t="s">
        <v>515</v>
      </c>
      <c r="Y1227">
        <v>10</v>
      </c>
      <c r="AA1227" t="s">
        <v>6250</v>
      </c>
      <c r="AB1227">
        <v>0.5</v>
      </c>
      <c r="AC1227" t="s">
        <v>7945</v>
      </c>
      <c r="AD1227" t="s">
        <v>7946</v>
      </c>
      <c r="AH1227" t="s">
        <v>79</v>
      </c>
      <c r="AI1227" t="s">
        <v>94</v>
      </c>
      <c r="AJ1227" t="s">
        <v>95</v>
      </c>
      <c r="AK1227" t="s">
        <v>605</v>
      </c>
      <c r="AL1227" t="s">
        <v>198</v>
      </c>
      <c r="AN1227" t="b">
        <v>1</v>
      </c>
      <c r="AO1227" t="b">
        <v>1</v>
      </c>
      <c r="AP1227" t="b">
        <v>1</v>
      </c>
      <c r="BD1227" t="s">
        <v>6253</v>
      </c>
      <c r="BF1227" t="s">
        <v>6292</v>
      </c>
      <c r="BL1227" t="s">
        <v>6254</v>
      </c>
      <c r="BM1227" t="s">
        <v>7947</v>
      </c>
      <c r="BX1227" t="s">
        <v>7948</v>
      </c>
    </row>
    <row r="1228" spans="1:79" x14ac:dyDescent="0.25">
      <c r="A1228" s="1">
        <v>1226</v>
      </c>
      <c r="B1228" t="s">
        <v>7949</v>
      </c>
      <c r="C1228" t="s">
        <v>5368</v>
      </c>
      <c r="D1228">
        <v>290</v>
      </c>
      <c r="E1228" t="s">
        <v>100</v>
      </c>
      <c r="F1228" t="s">
        <v>7950</v>
      </c>
      <c r="G1228" t="s">
        <v>109</v>
      </c>
      <c r="H1228" t="s">
        <v>1306</v>
      </c>
      <c r="I1228" t="s">
        <v>710</v>
      </c>
      <c r="J1228" s="2" t="str">
        <f t="shared" si="76"/>
        <v>{'average': 13,</v>
      </c>
      <c r="K1228" s="2" t="str">
        <f t="shared" si="77"/>
        <v xml:space="preserve"> 13,</v>
      </c>
      <c r="L1228" s="2" t="str">
        <f t="shared" si="79"/>
        <v xml:space="preserve"> 13</v>
      </c>
      <c r="M1228" s="3">
        <f t="shared" si="78"/>
        <v>0.30769230769230771</v>
      </c>
      <c r="N1228" s="2">
        <v>4</v>
      </c>
      <c r="O1228" t="s">
        <v>105</v>
      </c>
      <c r="P1228">
        <v>14</v>
      </c>
      <c r="Q1228">
        <v>10</v>
      </c>
      <c r="R1228">
        <v>14</v>
      </c>
      <c r="S1228">
        <v>6</v>
      </c>
      <c r="T1228">
        <v>10</v>
      </c>
      <c r="U1228">
        <v>6</v>
      </c>
      <c r="W1228" t="s">
        <v>6019</v>
      </c>
      <c r="X1228" t="s">
        <v>226</v>
      </c>
      <c r="Y1228">
        <v>10</v>
      </c>
      <c r="AA1228" t="s">
        <v>7951</v>
      </c>
      <c r="AB1228">
        <v>0.25</v>
      </c>
      <c r="AC1228" t="s">
        <v>7952</v>
      </c>
      <c r="AD1228" t="s">
        <v>7953</v>
      </c>
      <c r="AG1228" t="s">
        <v>2115</v>
      </c>
      <c r="AH1228" t="s">
        <v>230</v>
      </c>
      <c r="AI1228" t="s">
        <v>94</v>
      </c>
      <c r="AJ1228" t="s">
        <v>95</v>
      </c>
      <c r="AK1228" t="s">
        <v>110</v>
      </c>
      <c r="AL1228" t="s">
        <v>124</v>
      </c>
      <c r="AM1228" t="s">
        <v>389</v>
      </c>
      <c r="AN1228" t="b">
        <v>1</v>
      </c>
      <c r="AO1228" t="b">
        <v>1</v>
      </c>
      <c r="AP1228" t="b">
        <v>1</v>
      </c>
      <c r="BF1228" t="s">
        <v>7954</v>
      </c>
      <c r="BN1228" t="s">
        <v>7955</v>
      </c>
      <c r="BX1228" t="s">
        <v>7956</v>
      </c>
      <c r="BZ1228" t="s">
        <v>5388</v>
      </c>
    </row>
    <row r="1229" spans="1:79" x14ac:dyDescent="0.25">
      <c r="A1229" s="1">
        <v>1227</v>
      </c>
      <c r="B1229" t="s">
        <v>7957</v>
      </c>
      <c r="C1229" t="s">
        <v>5368</v>
      </c>
      <c r="D1229">
        <v>291</v>
      </c>
      <c r="E1229" t="s">
        <v>130</v>
      </c>
      <c r="F1229" t="s">
        <v>363</v>
      </c>
      <c r="G1229" t="s">
        <v>109</v>
      </c>
      <c r="H1229" t="s">
        <v>319</v>
      </c>
      <c r="I1229" t="s">
        <v>3593</v>
      </c>
      <c r="J1229" s="2" t="str">
        <f t="shared" si="76"/>
        <v>{'average': 84,</v>
      </c>
      <c r="K1229" s="2" t="str">
        <f t="shared" si="77"/>
        <v xml:space="preserve"> 84,</v>
      </c>
      <c r="L1229" s="2" t="str">
        <f t="shared" si="79"/>
        <v xml:space="preserve"> 84</v>
      </c>
      <c r="M1229" s="3">
        <f t="shared" si="78"/>
        <v>0.47619047619047616</v>
      </c>
      <c r="N1229" s="2">
        <v>40</v>
      </c>
      <c r="O1229" t="s">
        <v>105</v>
      </c>
      <c r="P1229">
        <v>18</v>
      </c>
      <c r="Q1229">
        <v>13</v>
      </c>
      <c r="R1229">
        <v>20</v>
      </c>
      <c r="S1229">
        <v>7</v>
      </c>
      <c r="T1229">
        <v>9</v>
      </c>
      <c r="U1229">
        <v>7</v>
      </c>
      <c r="W1229" t="s">
        <v>3669</v>
      </c>
      <c r="X1229" t="s">
        <v>226</v>
      </c>
      <c r="Y1229">
        <v>12</v>
      </c>
      <c r="AA1229" t="s">
        <v>3301</v>
      </c>
      <c r="AB1229" s="6">
        <v>5</v>
      </c>
      <c r="AC1229" t="s">
        <v>4176</v>
      </c>
      <c r="AD1229" t="s">
        <v>7958</v>
      </c>
      <c r="AG1229" t="s">
        <v>4025</v>
      </c>
      <c r="AH1229" t="s">
        <v>230</v>
      </c>
      <c r="AI1229" t="s">
        <v>94</v>
      </c>
      <c r="AJ1229" t="s">
        <v>3303</v>
      </c>
      <c r="AK1229" t="s">
        <v>110</v>
      </c>
      <c r="AL1229" t="s">
        <v>124</v>
      </c>
      <c r="AN1229" t="b">
        <v>1</v>
      </c>
      <c r="AO1229" t="b">
        <v>1</v>
      </c>
      <c r="AP1229" t="b">
        <v>1</v>
      </c>
      <c r="BF1229" t="s">
        <v>7959</v>
      </c>
      <c r="BJ1229" t="b">
        <v>1</v>
      </c>
      <c r="BL1229" t="s">
        <v>7960</v>
      </c>
      <c r="BM1229" t="s">
        <v>7961</v>
      </c>
      <c r="BX1229" t="s">
        <v>7962</v>
      </c>
      <c r="BZ1229" t="s">
        <v>7963</v>
      </c>
      <c r="CA1229" t="b">
        <v>1</v>
      </c>
    </row>
    <row r="1230" spans="1:79" x14ac:dyDescent="0.25">
      <c r="A1230" s="1">
        <v>1228</v>
      </c>
      <c r="B1230" t="s">
        <v>7964</v>
      </c>
      <c r="C1230" t="s">
        <v>5368</v>
      </c>
      <c r="D1230">
        <v>32</v>
      </c>
      <c r="E1230" t="s">
        <v>304</v>
      </c>
      <c r="F1230" t="s">
        <v>1408</v>
      </c>
      <c r="G1230" t="s">
        <v>269</v>
      </c>
      <c r="H1230" t="s">
        <v>475</v>
      </c>
      <c r="I1230" t="s">
        <v>6505</v>
      </c>
      <c r="J1230" s="2" t="str">
        <f t="shared" si="76"/>
        <v xml:space="preserve">{'average': 4, </v>
      </c>
      <c r="K1230" s="2" t="str">
        <f t="shared" si="77"/>
        <v xml:space="preserve"> 4, </v>
      </c>
      <c r="L1230" s="2" t="str">
        <f t="shared" si="79"/>
        <v xml:space="preserve"> 4 </v>
      </c>
      <c r="M1230" s="3">
        <f t="shared" si="78"/>
        <v>0.25</v>
      </c>
      <c r="N1230" s="2">
        <v>1</v>
      </c>
      <c r="O1230" t="s">
        <v>528</v>
      </c>
      <c r="P1230">
        <v>6</v>
      </c>
      <c r="Q1230">
        <v>13</v>
      </c>
      <c r="R1230">
        <v>12</v>
      </c>
      <c r="S1230">
        <v>4</v>
      </c>
      <c r="T1230">
        <v>8</v>
      </c>
      <c r="U1230">
        <v>3</v>
      </c>
      <c r="W1230" t="s">
        <v>5888</v>
      </c>
      <c r="X1230" t="s">
        <v>925</v>
      </c>
      <c r="Y1230">
        <v>9</v>
      </c>
      <c r="AA1230" t="s">
        <v>227</v>
      </c>
      <c r="AB1230">
        <v>0.125</v>
      </c>
      <c r="AC1230" t="s">
        <v>7965</v>
      </c>
      <c r="AD1230" t="s">
        <v>7966</v>
      </c>
      <c r="AG1230" t="s">
        <v>153</v>
      </c>
      <c r="AH1230" t="s">
        <v>139</v>
      </c>
      <c r="AJ1230" t="s">
        <v>231</v>
      </c>
      <c r="AK1230" t="s">
        <v>197</v>
      </c>
      <c r="AL1230" t="s">
        <v>124</v>
      </c>
      <c r="AN1230" t="b">
        <v>1</v>
      </c>
      <c r="AO1230" t="b">
        <v>1</v>
      </c>
      <c r="AP1230" t="b">
        <v>1</v>
      </c>
      <c r="AV1230" t="s">
        <v>1292</v>
      </c>
      <c r="AX1230" t="s">
        <v>429</v>
      </c>
      <c r="BF1230" t="s">
        <v>7967</v>
      </c>
      <c r="BN1230" t="s">
        <v>7968</v>
      </c>
      <c r="BX1230" t="s">
        <v>7969</v>
      </c>
      <c r="BZ1230" t="s">
        <v>5477</v>
      </c>
      <c r="CA1230" t="b">
        <v>1</v>
      </c>
    </row>
    <row r="1231" spans="1:79" x14ac:dyDescent="0.25">
      <c r="A1231" s="1">
        <v>1229</v>
      </c>
      <c r="B1231" t="s">
        <v>7970</v>
      </c>
      <c r="C1231" t="s">
        <v>5368</v>
      </c>
      <c r="D1231">
        <v>80</v>
      </c>
      <c r="E1231" t="s">
        <v>77</v>
      </c>
      <c r="F1231" t="s">
        <v>797</v>
      </c>
      <c r="G1231" t="s">
        <v>79</v>
      </c>
      <c r="H1231" t="s">
        <v>475</v>
      </c>
      <c r="I1231" t="s">
        <v>7971</v>
      </c>
      <c r="J1231" s="2" t="str">
        <f t="shared" si="76"/>
        <v>{'average': 136</v>
      </c>
      <c r="K1231" s="2" t="str">
        <f t="shared" si="77"/>
        <v xml:space="preserve"> 136</v>
      </c>
      <c r="L1231" s="2" t="e">
        <f t="shared" si="79"/>
        <v>#VALUE!</v>
      </c>
      <c r="M1231" s="3">
        <f t="shared" si="78"/>
        <v>0.38235294117647056</v>
      </c>
      <c r="N1231" s="2">
        <v>52</v>
      </c>
      <c r="O1231" t="s">
        <v>569</v>
      </c>
      <c r="P1231">
        <v>25</v>
      </c>
      <c r="Q1231">
        <v>10</v>
      </c>
      <c r="R1231">
        <v>19</v>
      </c>
      <c r="S1231">
        <v>2</v>
      </c>
      <c r="T1231">
        <v>12</v>
      </c>
      <c r="U1231">
        <v>9</v>
      </c>
      <c r="W1231" t="s">
        <v>1110</v>
      </c>
      <c r="Y1231">
        <v>14</v>
      </c>
      <c r="AB1231" s="6">
        <v>8</v>
      </c>
      <c r="AD1231" t="s">
        <v>7972</v>
      </c>
      <c r="AI1231" t="s">
        <v>94</v>
      </c>
      <c r="AK1231" t="s">
        <v>605</v>
      </c>
      <c r="AL1231" t="s">
        <v>97</v>
      </c>
      <c r="AM1231" t="s">
        <v>170</v>
      </c>
      <c r="AN1231" t="b">
        <v>1</v>
      </c>
      <c r="AO1231" t="b">
        <v>1</v>
      </c>
      <c r="AP1231" t="b">
        <v>1</v>
      </c>
      <c r="BD1231" t="s">
        <v>2294</v>
      </c>
      <c r="BF1231" t="s">
        <v>7973</v>
      </c>
      <c r="BJ1231" t="b">
        <v>1</v>
      </c>
      <c r="BX1231" t="s">
        <v>7974</v>
      </c>
      <c r="BZ1231" t="s">
        <v>5523</v>
      </c>
      <c r="CA1231" t="b">
        <v>1</v>
      </c>
    </row>
    <row r="1232" spans="1:79" x14ac:dyDescent="0.25">
      <c r="A1232" s="1">
        <v>1230</v>
      </c>
      <c r="B1232" t="s">
        <v>7975</v>
      </c>
      <c r="C1232" t="s">
        <v>5368</v>
      </c>
      <c r="D1232">
        <v>314</v>
      </c>
      <c r="E1232" t="s">
        <v>100</v>
      </c>
      <c r="F1232" t="s">
        <v>5614</v>
      </c>
      <c r="G1232" t="s">
        <v>269</v>
      </c>
      <c r="H1232" t="s">
        <v>511</v>
      </c>
      <c r="I1232" t="s">
        <v>1508</v>
      </c>
      <c r="J1232" s="2" t="str">
        <f t="shared" si="76"/>
        <v>{'average': 153</v>
      </c>
      <c r="K1232" s="2" t="str">
        <f t="shared" si="77"/>
        <v xml:space="preserve"> 153</v>
      </c>
      <c r="L1232" s="2" t="e">
        <f t="shared" si="79"/>
        <v>#VALUE!</v>
      </c>
      <c r="M1232" s="3">
        <f t="shared" si="78"/>
        <v>0.47058823529411764</v>
      </c>
      <c r="N1232" s="2">
        <v>72</v>
      </c>
      <c r="O1232" t="s">
        <v>147</v>
      </c>
      <c r="P1232">
        <v>16</v>
      </c>
      <c r="Q1232">
        <v>16</v>
      </c>
      <c r="R1232">
        <v>18</v>
      </c>
      <c r="S1232">
        <v>18</v>
      </c>
      <c r="T1232">
        <v>15</v>
      </c>
      <c r="U1232">
        <v>19</v>
      </c>
      <c r="W1232" t="s">
        <v>7976</v>
      </c>
      <c r="X1232" t="s">
        <v>515</v>
      </c>
      <c r="Y1232">
        <v>17</v>
      </c>
      <c r="Z1232" t="s">
        <v>561</v>
      </c>
      <c r="AA1232" t="s">
        <v>7977</v>
      </c>
      <c r="AB1232" s="6">
        <v>13</v>
      </c>
      <c r="AC1232" t="s">
        <v>7978</v>
      </c>
      <c r="AD1232" t="s">
        <v>7979</v>
      </c>
      <c r="AG1232" t="s">
        <v>5171</v>
      </c>
      <c r="AH1232" t="s">
        <v>79</v>
      </c>
      <c r="AI1232" t="s">
        <v>4844</v>
      </c>
      <c r="AJ1232" t="s">
        <v>7206</v>
      </c>
      <c r="AK1232" t="s">
        <v>123</v>
      </c>
      <c r="AL1232" t="s">
        <v>124</v>
      </c>
      <c r="AM1232" t="s">
        <v>2658</v>
      </c>
      <c r="AN1232" t="b">
        <v>1</v>
      </c>
      <c r="AO1232" t="b">
        <v>1</v>
      </c>
      <c r="AP1232" t="b">
        <v>1</v>
      </c>
      <c r="AR1232" t="s">
        <v>7980</v>
      </c>
      <c r="AS1232" t="s">
        <v>314</v>
      </c>
      <c r="AT1232" t="s">
        <v>7981</v>
      </c>
      <c r="AU1232" t="s">
        <v>4665</v>
      </c>
      <c r="AV1232" t="s">
        <v>565</v>
      </c>
      <c r="BF1232" t="s">
        <v>7982</v>
      </c>
      <c r="BL1232" t="s">
        <v>7983</v>
      </c>
      <c r="BX1232" t="s">
        <v>7984</v>
      </c>
    </row>
    <row r="1233" spans="1:79" x14ac:dyDescent="0.25">
      <c r="A1233" s="1">
        <v>1231</v>
      </c>
      <c r="B1233" t="s">
        <v>7985</v>
      </c>
      <c r="C1233" t="s">
        <v>5368</v>
      </c>
      <c r="D1233">
        <v>292</v>
      </c>
      <c r="E1233" t="s">
        <v>130</v>
      </c>
      <c r="F1233" t="s">
        <v>78</v>
      </c>
      <c r="G1233" t="s">
        <v>109</v>
      </c>
      <c r="H1233" t="s">
        <v>80</v>
      </c>
      <c r="I1233" t="s">
        <v>1824</v>
      </c>
      <c r="J1233" s="2" t="str">
        <f t="shared" si="76"/>
        <v>{'average': 93,</v>
      </c>
      <c r="K1233" s="2" t="str">
        <f t="shared" si="77"/>
        <v xml:space="preserve"> 93,</v>
      </c>
      <c r="L1233" s="2" t="str">
        <f t="shared" si="79"/>
        <v xml:space="preserve"> 93</v>
      </c>
      <c r="M1233" s="3">
        <f t="shared" si="78"/>
        <v>0.35483870967741937</v>
      </c>
      <c r="N1233" s="2">
        <v>33</v>
      </c>
      <c r="O1233" t="s">
        <v>7600</v>
      </c>
      <c r="P1233">
        <v>20</v>
      </c>
      <c r="Q1233">
        <v>13</v>
      </c>
      <c r="R1233">
        <v>16</v>
      </c>
      <c r="S1233">
        <v>9</v>
      </c>
      <c r="T1233">
        <v>10</v>
      </c>
      <c r="U1233">
        <v>10</v>
      </c>
      <c r="X1233" t="s">
        <v>7986</v>
      </c>
      <c r="Y1233">
        <v>10</v>
      </c>
      <c r="AA1233" t="s">
        <v>7987</v>
      </c>
      <c r="AB1233" s="6">
        <v>5</v>
      </c>
      <c r="AC1233" t="s">
        <v>7988</v>
      </c>
      <c r="AD1233" t="s">
        <v>7989</v>
      </c>
      <c r="AH1233" t="s">
        <v>4843</v>
      </c>
      <c r="AI1233" t="s">
        <v>94</v>
      </c>
      <c r="AJ1233" t="s">
        <v>95</v>
      </c>
      <c r="AK1233" t="s">
        <v>123</v>
      </c>
      <c r="AL1233" t="s">
        <v>124</v>
      </c>
      <c r="AN1233" t="b">
        <v>1</v>
      </c>
      <c r="AO1233" t="b">
        <v>1</v>
      </c>
      <c r="AP1233" t="b">
        <v>1</v>
      </c>
      <c r="BF1233" t="s">
        <v>7990</v>
      </c>
      <c r="BX1233" t="s">
        <v>7991</v>
      </c>
      <c r="BZ1233" t="s">
        <v>5388</v>
      </c>
    </row>
    <row r="1234" spans="1:79" x14ac:dyDescent="0.25">
      <c r="A1234" s="1">
        <v>1232</v>
      </c>
      <c r="B1234" t="s">
        <v>7992</v>
      </c>
      <c r="C1234" t="s">
        <v>5368</v>
      </c>
      <c r="D1234">
        <v>294</v>
      </c>
      <c r="E1234" t="s">
        <v>130</v>
      </c>
      <c r="F1234" t="s">
        <v>638</v>
      </c>
      <c r="G1234" t="s">
        <v>296</v>
      </c>
      <c r="H1234" t="s">
        <v>117</v>
      </c>
      <c r="I1234" t="s">
        <v>3068</v>
      </c>
      <c r="J1234" s="2" t="str">
        <f t="shared" si="76"/>
        <v>{'average': 67,</v>
      </c>
      <c r="K1234" s="2" t="str">
        <f t="shared" si="77"/>
        <v xml:space="preserve"> 67,</v>
      </c>
      <c r="L1234" s="2" t="str">
        <f t="shared" si="79"/>
        <v xml:space="preserve"> 67</v>
      </c>
      <c r="M1234" s="3">
        <f t="shared" si="78"/>
        <v>0.26865671641791045</v>
      </c>
      <c r="N1234" s="2">
        <v>18</v>
      </c>
      <c r="O1234" t="s">
        <v>569</v>
      </c>
      <c r="P1234">
        <v>18</v>
      </c>
      <c r="Q1234">
        <v>14</v>
      </c>
      <c r="R1234">
        <v>15</v>
      </c>
      <c r="S1234">
        <v>11</v>
      </c>
      <c r="T1234">
        <v>17</v>
      </c>
      <c r="U1234">
        <v>16</v>
      </c>
      <c r="X1234" t="s">
        <v>226</v>
      </c>
      <c r="Y1234">
        <v>13</v>
      </c>
      <c r="AA1234" t="s">
        <v>885</v>
      </c>
      <c r="AB1234" s="6">
        <v>5</v>
      </c>
      <c r="AC1234" t="s">
        <v>7993</v>
      </c>
      <c r="AD1234" t="s">
        <v>7994</v>
      </c>
      <c r="AE1234" t="s">
        <v>7995</v>
      </c>
      <c r="AF1234" t="s">
        <v>7996</v>
      </c>
      <c r="AG1234" t="s">
        <v>7997</v>
      </c>
      <c r="AH1234" t="s">
        <v>230</v>
      </c>
      <c r="AI1234" t="s">
        <v>4844</v>
      </c>
      <c r="AJ1234" t="s">
        <v>887</v>
      </c>
      <c r="AK1234" t="s">
        <v>605</v>
      </c>
      <c r="AL1234" t="s">
        <v>124</v>
      </c>
      <c r="AM1234" t="s">
        <v>787</v>
      </c>
      <c r="AN1234" t="b">
        <v>1</v>
      </c>
      <c r="AO1234" t="b">
        <v>1</v>
      </c>
      <c r="AP1234" t="b">
        <v>1</v>
      </c>
      <c r="AR1234" t="s">
        <v>7998</v>
      </c>
      <c r="AS1234" t="s">
        <v>314</v>
      </c>
      <c r="AT1234" t="s">
        <v>349</v>
      </c>
      <c r="AU1234" t="s">
        <v>361</v>
      </c>
      <c r="AV1234" t="s">
        <v>888</v>
      </c>
      <c r="BF1234" t="s">
        <v>7999</v>
      </c>
      <c r="BJ1234" t="b">
        <v>1</v>
      </c>
      <c r="BX1234" t="s">
        <v>8000</v>
      </c>
      <c r="BZ1234" t="s">
        <v>5477</v>
      </c>
    </row>
    <row r="1235" spans="1:79" x14ac:dyDescent="0.25">
      <c r="A1235" s="1">
        <v>1233</v>
      </c>
      <c r="B1235" t="s">
        <v>8001</v>
      </c>
      <c r="C1235" t="s">
        <v>5368</v>
      </c>
      <c r="D1235">
        <v>297</v>
      </c>
      <c r="E1235" t="s">
        <v>100</v>
      </c>
      <c r="F1235" t="s">
        <v>1371</v>
      </c>
      <c r="G1235" t="s">
        <v>287</v>
      </c>
      <c r="H1235" t="s">
        <v>145</v>
      </c>
      <c r="I1235" t="s">
        <v>1372</v>
      </c>
      <c r="J1235" s="2" t="str">
        <f t="shared" si="76"/>
        <v>{'average': 144</v>
      </c>
      <c r="K1235" s="2" t="str">
        <f t="shared" si="77"/>
        <v xml:space="preserve"> 144</v>
      </c>
      <c r="L1235" s="2" t="e">
        <f t="shared" si="79"/>
        <v>#VALUE!</v>
      </c>
      <c r="M1235" s="3">
        <f t="shared" si="78"/>
        <v>0.47222222222222221</v>
      </c>
      <c r="N1235" s="2">
        <v>68</v>
      </c>
      <c r="O1235" t="s">
        <v>105</v>
      </c>
      <c r="P1235">
        <v>18</v>
      </c>
      <c r="Q1235">
        <v>18</v>
      </c>
      <c r="R1235">
        <v>18</v>
      </c>
      <c r="S1235">
        <v>17</v>
      </c>
      <c r="T1235">
        <v>15</v>
      </c>
      <c r="U1235">
        <v>18</v>
      </c>
      <c r="V1235" t="s">
        <v>1373</v>
      </c>
      <c r="W1235" t="s">
        <v>8002</v>
      </c>
      <c r="X1235" t="s">
        <v>215</v>
      </c>
      <c r="Y1235">
        <v>17</v>
      </c>
      <c r="Z1235" t="s">
        <v>1375</v>
      </c>
      <c r="AA1235" t="s">
        <v>1851</v>
      </c>
      <c r="AB1235" s="6">
        <v>13</v>
      </c>
      <c r="AC1235" t="s">
        <v>8003</v>
      </c>
      <c r="AD1235" t="s">
        <v>8004</v>
      </c>
      <c r="AE1235" t="s">
        <v>8005</v>
      </c>
      <c r="AF1235" t="s">
        <v>8006</v>
      </c>
      <c r="AG1235" t="s">
        <v>1381</v>
      </c>
      <c r="AH1235" t="s">
        <v>219</v>
      </c>
      <c r="AI1235" t="s">
        <v>94</v>
      </c>
      <c r="AJ1235" t="s">
        <v>915</v>
      </c>
      <c r="AK1235" t="s">
        <v>679</v>
      </c>
      <c r="AL1235" t="s">
        <v>124</v>
      </c>
      <c r="AM1235" t="s">
        <v>125</v>
      </c>
      <c r="AN1235" t="b">
        <v>1</v>
      </c>
      <c r="AO1235" t="b">
        <v>1</v>
      </c>
      <c r="AP1235" t="b">
        <v>1</v>
      </c>
      <c r="BF1235" t="s">
        <v>8007</v>
      </c>
      <c r="BJ1235" t="b">
        <v>1</v>
      </c>
      <c r="BX1235" t="s">
        <v>8008</v>
      </c>
      <c r="BZ1235" t="s">
        <v>5401</v>
      </c>
    </row>
    <row r="1236" spans="1:79" x14ac:dyDescent="0.25">
      <c r="A1236" s="1">
        <v>1234</v>
      </c>
      <c r="B1236" t="s">
        <v>8009</v>
      </c>
      <c r="C1236" t="s">
        <v>5368</v>
      </c>
      <c r="D1236">
        <v>298</v>
      </c>
      <c r="E1236" t="s">
        <v>100</v>
      </c>
      <c r="F1236" t="s">
        <v>352</v>
      </c>
      <c r="G1236" t="s">
        <v>269</v>
      </c>
      <c r="H1236" t="s">
        <v>319</v>
      </c>
      <c r="I1236" t="s">
        <v>1237</v>
      </c>
      <c r="J1236" s="2" t="str">
        <f t="shared" si="76"/>
        <v>{'average': 82,</v>
      </c>
      <c r="K1236" s="2" t="str">
        <f t="shared" si="77"/>
        <v xml:space="preserve"> 82,</v>
      </c>
      <c r="L1236" s="2" t="str">
        <f t="shared" si="79"/>
        <v xml:space="preserve"> 82</v>
      </c>
      <c r="M1236" s="3">
        <f t="shared" si="78"/>
        <v>0.40243902439024393</v>
      </c>
      <c r="N1236" s="2">
        <v>33</v>
      </c>
      <c r="O1236" t="s">
        <v>105</v>
      </c>
      <c r="P1236">
        <v>16</v>
      </c>
      <c r="Q1236">
        <v>16</v>
      </c>
      <c r="R1236">
        <v>16</v>
      </c>
      <c r="S1236">
        <v>11</v>
      </c>
      <c r="T1236">
        <v>10</v>
      </c>
      <c r="U1236">
        <v>12</v>
      </c>
      <c r="V1236" t="s">
        <v>8010</v>
      </c>
      <c r="W1236" t="s">
        <v>3433</v>
      </c>
      <c r="X1236" t="s">
        <v>226</v>
      </c>
      <c r="Y1236">
        <v>13</v>
      </c>
      <c r="Z1236" t="s">
        <v>1375</v>
      </c>
      <c r="AA1236" t="s">
        <v>1851</v>
      </c>
      <c r="AB1236" s="6">
        <v>5</v>
      </c>
      <c r="AC1236" t="s">
        <v>8011</v>
      </c>
      <c r="AD1236" t="s">
        <v>8012</v>
      </c>
      <c r="AG1236" t="s">
        <v>8013</v>
      </c>
      <c r="AH1236" t="s">
        <v>230</v>
      </c>
      <c r="AI1236" t="s">
        <v>94</v>
      </c>
      <c r="AJ1236" t="s">
        <v>915</v>
      </c>
      <c r="AK1236" t="s">
        <v>1048</v>
      </c>
      <c r="AL1236" t="s">
        <v>124</v>
      </c>
      <c r="AN1236" t="b">
        <v>1</v>
      </c>
      <c r="AO1236" t="b">
        <v>1</v>
      </c>
      <c r="AP1236" t="b">
        <v>1</v>
      </c>
      <c r="BF1236" t="s">
        <v>8014</v>
      </c>
      <c r="BJ1236" t="b">
        <v>1</v>
      </c>
      <c r="BX1236" t="s">
        <v>8015</v>
      </c>
      <c r="BZ1236" t="s">
        <v>6169</v>
      </c>
    </row>
    <row r="1237" spans="1:79" x14ac:dyDescent="0.25">
      <c r="A1237" s="1">
        <v>1235</v>
      </c>
      <c r="B1237" t="s">
        <v>8016</v>
      </c>
      <c r="C1237" t="s">
        <v>5368</v>
      </c>
      <c r="D1237">
        <v>298</v>
      </c>
      <c r="E1237" t="s">
        <v>100</v>
      </c>
      <c r="F1237" t="s">
        <v>1371</v>
      </c>
      <c r="G1237" t="s">
        <v>287</v>
      </c>
      <c r="H1237" t="s">
        <v>145</v>
      </c>
      <c r="I1237" t="s">
        <v>1372</v>
      </c>
      <c r="J1237" s="2" t="str">
        <f t="shared" si="76"/>
        <v>{'average': 144</v>
      </c>
      <c r="K1237" s="2" t="str">
        <f t="shared" si="77"/>
        <v xml:space="preserve"> 144</v>
      </c>
      <c r="L1237" s="2" t="e">
        <f t="shared" si="79"/>
        <v>#VALUE!</v>
      </c>
      <c r="M1237" s="3">
        <f t="shared" si="78"/>
        <v>0.47222222222222221</v>
      </c>
      <c r="N1237" s="2">
        <v>68</v>
      </c>
      <c r="O1237" t="s">
        <v>105</v>
      </c>
      <c r="P1237">
        <v>18</v>
      </c>
      <c r="Q1237">
        <v>18</v>
      </c>
      <c r="R1237">
        <v>18</v>
      </c>
      <c r="S1237">
        <v>17</v>
      </c>
      <c r="T1237">
        <v>15</v>
      </c>
      <c r="U1237">
        <v>18</v>
      </c>
      <c r="V1237" t="s">
        <v>1373</v>
      </c>
      <c r="W1237" t="s">
        <v>8002</v>
      </c>
      <c r="X1237" t="s">
        <v>215</v>
      </c>
      <c r="Y1237">
        <v>17</v>
      </c>
      <c r="Z1237" t="s">
        <v>1375</v>
      </c>
      <c r="AA1237" t="s">
        <v>1851</v>
      </c>
      <c r="AB1237" s="6">
        <v>15</v>
      </c>
      <c r="AC1237" t="s">
        <v>8003</v>
      </c>
      <c r="AD1237" t="s">
        <v>8004</v>
      </c>
      <c r="AE1237" t="s">
        <v>8005</v>
      </c>
      <c r="AF1237" t="s">
        <v>8006</v>
      </c>
      <c r="AG1237" t="s">
        <v>1381</v>
      </c>
      <c r="AH1237" t="s">
        <v>219</v>
      </c>
      <c r="AI1237" t="s">
        <v>94</v>
      </c>
      <c r="AJ1237" t="s">
        <v>915</v>
      </c>
      <c r="AK1237" t="s">
        <v>679</v>
      </c>
      <c r="AL1237" t="s">
        <v>124</v>
      </c>
      <c r="AM1237" t="s">
        <v>125</v>
      </c>
      <c r="AN1237" t="b">
        <v>1</v>
      </c>
      <c r="AO1237" t="b">
        <v>1</v>
      </c>
      <c r="AP1237" t="b">
        <v>1</v>
      </c>
      <c r="AR1237" t="s">
        <v>8017</v>
      </c>
      <c r="AS1237" t="s">
        <v>200</v>
      </c>
      <c r="AT1237" t="s">
        <v>128</v>
      </c>
      <c r="BF1237" t="s">
        <v>4162</v>
      </c>
      <c r="BX1237" t="s">
        <v>8018</v>
      </c>
      <c r="BZ1237" t="s">
        <v>5401</v>
      </c>
    </row>
    <row r="1238" spans="1:79" x14ac:dyDescent="0.25">
      <c r="A1238" s="1">
        <v>1236</v>
      </c>
      <c r="B1238" t="s">
        <v>8019</v>
      </c>
      <c r="C1238" t="s">
        <v>5368</v>
      </c>
      <c r="D1238">
        <v>298</v>
      </c>
      <c r="E1238" t="s">
        <v>100</v>
      </c>
      <c r="F1238" t="s">
        <v>1371</v>
      </c>
      <c r="G1238" t="s">
        <v>287</v>
      </c>
      <c r="H1238" t="s">
        <v>174</v>
      </c>
      <c r="I1238" t="s">
        <v>1372</v>
      </c>
      <c r="J1238" s="2" t="str">
        <f t="shared" si="76"/>
        <v>{'average': 144</v>
      </c>
      <c r="K1238" s="2" t="str">
        <f t="shared" si="77"/>
        <v xml:space="preserve"> 144</v>
      </c>
      <c r="L1238" s="2" t="e">
        <f t="shared" si="79"/>
        <v>#VALUE!</v>
      </c>
      <c r="M1238" s="3">
        <f t="shared" si="78"/>
        <v>0.47222222222222221</v>
      </c>
      <c r="N1238" s="2">
        <v>68</v>
      </c>
      <c r="O1238" t="s">
        <v>105</v>
      </c>
      <c r="P1238">
        <v>18</v>
      </c>
      <c r="Q1238">
        <v>18</v>
      </c>
      <c r="R1238">
        <v>18</v>
      </c>
      <c r="S1238">
        <v>17</v>
      </c>
      <c r="T1238">
        <v>15</v>
      </c>
      <c r="U1238">
        <v>18</v>
      </c>
      <c r="V1238" t="s">
        <v>1373</v>
      </c>
      <c r="W1238" t="s">
        <v>8002</v>
      </c>
      <c r="X1238" t="s">
        <v>215</v>
      </c>
      <c r="Y1238">
        <v>17</v>
      </c>
      <c r="Z1238" t="s">
        <v>1375</v>
      </c>
      <c r="AA1238" t="s">
        <v>1851</v>
      </c>
      <c r="AB1238" s="6">
        <v>15</v>
      </c>
      <c r="AC1238" t="s">
        <v>8003</v>
      </c>
      <c r="AD1238" t="s">
        <v>8020</v>
      </c>
      <c r="AE1238" t="s">
        <v>8005</v>
      </c>
      <c r="AF1238" t="s">
        <v>8006</v>
      </c>
      <c r="AG1238" t="s">
        <v>1381</v>
      </c>
      <c r="AH1238" t="s">
        <v>219</v>
      </c>
      <c r="AI1238" t="s">
        <v>94</v>
      </c>
      <c r="AJ1238" t="s">
        <v>915</v>
      </c>
      <c r="AK1238" t="s">
        <v>2144</v>
      </c>
      <c r="AL1238" t="s">
        <v>124</v>
      </c>
      <c r="AM1238" t="s">
        <v>125</v>
      </c>
      <c r="AN1238" t="b">
        <v>1</v>
      </c>
      <c r="AO1238" t="b">
        <v>1</v>
      </c>
      <c r="AP1238" t="b">
        <v>1</v>
      </c>
      <c r="BX1238" t="s">
        <v>8021</v>
      </c>
      <c r="BZ1238" t="s">
        <v>5401</v>
      </c>
    </row>
    <row r="1239" spans="1:79" x14ac:dyDescent="0.25">
      <c r="A1239" s="1">
        <v>1237</v>
      </c>
      <c r="B1239" t="s">
        <v>8022</v>
      </c>
      <c r="C1239" t="s">
        <v>5368</v>
      </c>
      <c r="D1239">
        <v>350</v>
      </c>
      <c r="E1239" t="s">
        <v>100</v>
      </c>
      <c r="F1239" t="s">
        <v>1000</v>
      </c>
      <c r="G1239" t="s">
        <v>1305</v>
      </c>
      <c r="H1239" t="s">
        <v>3269</v>
      </c>
      <c r="I1239" t="s">
        <v>1921</v>
      </c>
      <c r="J1239" s="2" t="str">
        <f t="shared" si="76"/>
        <v>{'average': 58,</v>
      </c>
      <c r="K1239" s="2" t="str">
        <f t="shared" si="77"/>
        <v xml:space="preserve"> 58,</v>
      </c>
      <c r="L1239" s="2" t="str">
        <f t="shared" si="79"/>
        <v xml:space="preserve"> 58</v>
      </c>
      <c r="M1239" s="3">
        <f t="shared" si="78"/>
        <v>0.31034482758620691</v>
      </c>
      <c r="N1239" s="2">
        <v>18</v>
      </c>
      <c r="O1239" t="s">
        <v>105</v>
      </c>
      <c r="P1239">
        <v>16</v>
      </c>
      <c r="Q1239">
        <v>13</v>
      </c>
      <c r="R1239">
        <v>14</v>
      </c>
      <c r="S1239">
        <v>10</v>
      </c>
      <c r="T1239">
        <v>11</v>
      </c>
      <c r="U1239">
        <v>10</v>
      </c>
      <c r="W1239" t="s">
        <v>8023</v>
      </c>
      <c r="Y1239">
        <v>12</v>
      </c>
      <c r="AA1239" t="s">
        <v>2026</v>
      </c>
      <c r="AB1239" s="6">
        <v>3</v>
      </c>
      <c r="AD1239" t="s">
        <v>8024</v>
      </c>
      <c r="AI1239" t="s">
        <v>94</v>
      </c>
      <c r="AJ1239" t="s">
        <v>1005</v>
      </c>
      <c r="AK1239" t="s">
        <v>110</v>
      </c>
      <c r="AL1239" t="s">
        <v>111</v>
      </c>
      <c r="AN1239" t="b">
        <v>1</v>
      </c>
      <c r="AO1239" t="b">
        <v>1</v>
      </c>
      <c r="BF1239" t="s">
        <v>8025</v>
      </c>
      <c r="BJ1239" t="b">
        <v>1</v>
      </c>
      <c r="BX1239" t="s">
        <v>8026</v>
      </c>
      <c r="BZ1239" t="s">
        <v>8027</v>
      </c>
    </row>
    <row r="1240" spans="1:79" x14ac:dyDescent="0.25">
      <c r="A1240" s="1">
        <v>1238</v>
      </c>
      <c r="B1240" t="s">
        <v>8028</v>
      </c>
      <c r="C1240" t="s">
        <v>5368</v>
      </c>
      <c r="D1240">
        <v>32</v>
      </c>
      <c r="E1240" t="s">
        <v>100</v>
      </c>
      <c r="F1240" t="s">
        <v>1408</v>
      </c>
      <c r="G1240" t="s">
        <v>269</v>
      </c>
      <c r="H1240" t="s">
        <v>541</v>
      </c>
      <c r="I1240" t="s">
        <v>6243</v>
      </c>
      <c r="J1240" s="2" t="str">
        <f t="shared" si="76"/>
        <v>{'average': 26,</v>
      </c>
      <c r="K1240" s="2" t="str">
        <f t="shared" si="77"/>
        <v xml:space="preserve"> 26,</v>
      </c>
      <c r="L1240" s="2" t="str">
        <f t="shared" si="79"/>
        <v xml:space="preserve"> 26</v>
      </c>
      <c r="M1240" s="3">
        <f t="shared" si="78"/>
        <v>0.15384615384615385</v>
      </c>
      <c r="N1240" s="2">
        <v>4</v>
      </c>
      <c r="O1240" t="s">
        <v>824</v>
      </c>
      <c r="P1240">
        <v>15</v>
      </c>
      <c r="Q1240">
        <v>8</v>
      </c>
      <c r="R1240">
        <v>14</v>
      </c>
      <c r="S1240">
        <v>5</v>
      </c>
      <c r="T1240">
        <v>10</v>
      </c>
      <c r="U1240">
        <v>3</v>
      </c>
      <c r="W1240" t="s">
        <v>8029</v>
      </c>
      <c r="X1240" t="s">
        <v>925</v>
      </c>
      <c r="Y1240">
        <v>10</v>
      </c>
      <c r="AA1240" t="s">
        <v>205</v>
      </c>
      <c r="AB1240">
        <v>0.5</v>
      </c>
      <c r="AC1240" t="s">
        <v>8030</v>
      </c>
      <c r="AD1240" t="s">
        <v>8031</v>
      </c>
      <c r="AG1240" t="s">
        <v>153</v>
      </c>
      <c r="AH1240" t="s">
        <v>139</v>
      </c>
      <c r="AJ1240" t="s">
        <v>208</v>
      </c>
      <c r="AK1240" t="s">
        <v>139</v>
      </c>
      <c r="AL1240" t="s">
        <v>141</v>
      </c>
      <c r="AM1240" t="s">
        <v>170</v>
      </c>
      <c r="AN1240" t="b">
        <v>1</v>
      </c>
      <c r="AO1240" t="b">
        <v>1</v>
      </c>
      <c r="AP1240" t="b">
        <v>1</v>
      </c>
      <c r="AV1240" t="s">
        <v>1292</v>
      </c>
      <c r="BF1240" t="s">
        <v>8032</v>
      </c>
      <c r="BN1240" t="s">
        <v>8033</v>
      </c>
      <c r="BX1240" t="s">
        <v>8034</v>
      </c>
      <c r="BZ1240" t="s">
        <v>5477</v>
      </c>
    </row>
    <row r="1241" spans="1:79" x14ac:dyDescent="0.25">
      <c r="A1241" s="1">
        <v>1239</v>
      </c>
      <c r="B1241" t="s">
        <v>8035</v>
      </c>
      <c r="C1241" t="s">
        <v>5368</v>
      </c>
      <c r="D1241">
        <v>138</v>
      </c>
      <c r="E1241" t="s">
        <v>100</v>
      </c>
      <c r="F1241" t="s">
        <v>1408</v>
      </c>
      <c r="G1241" t="s">
        <v>79</v>
      </c>
      <c r="H1241" t="s">
        <v>6456</v>
      </c>
      <c r="I1241" t="s">
        <v>6545</v>
      </c>
      <c r="J1241" s="2" t="str">
        <f t="shared" si="76"/>
        <v>{'average': 18,</v>
      </c>
      <c r="K1241" s="2" t="str">
        <f t="shared" si="77"/>
        <v xml:space="preserve"> 18,</v>
      </c>
      <c r="L1241" s="2" t="str">
        <f t="shared" si="79"/>
        <v xml:space="preserve"> 18</v>
      </c>
      <c r="M1241" s="3" t="e">
        <f t="shared" si="78"/>
        <v>#VALUE!</v>
      </c>
      <c r="N1241" s="2" t="e">
        <v>#VALUE!</v>
      </c>
      <c r="O1241" t="s">
        <v>8036</v>
      </c>
      <c r="P1241">
        <v>3</v>
      </c>
      <c r="Q1241">
        <v>1</v>
      </c>
      <c r="R1241">
        <v>10</v>
      </c>
      <c r="S1241">
        <v>1</v>
      </c>
      <c r="T1241">
        <v>3</v>
      </c>
      <c r="U1241">
        <v>1</v>
      </c>
      <c r="X1241" t="s">
        <v>825</v>
      </c>
      <c r="Y1241">
        <v>6</v>
      </c>
      <c r="AB1241">
        <v>0.25</v>
      </c>
      <c r="AC1241" t="s">
        <v>8037</v>
      </c>
      <c r="AD1241" t="s">
        <v>8038</v>
      </c>
      <c r="AG1241" t="s">
        <v>153</v>
      </c>
      <c r="AH1241" t="s">
        <v>139</v>
      </c>
      <c r="AI1241" t="s">
        <v>94</v>
      </c>
      <c r="AK1241" t="s">
        <v>116</v>
      </c>
      <c r="AL1241" t="s">
        <v>97</v>
      </c>
      <c r="AN1241" t="b">
        <v>1</v>
      </c>
      <c r="AO1241" t="b">
        <v>1</v>
      </c>
      <c r="AP1241" t="b">
        <v>1</v>
      </c>
      <c r="AV1241" t="s">
        <v>7739</v>
      </c>
      <c r="BF1241" t="s">
        <v>8039</v>
      </c>
      <c r="BJ1241" t="b">
        <v>1</v>
      </c>
      <c r="BX1241" t="s">
        <v>8040</v>
      </c>
      <c r="BZ1241" t="s">
        <v>5388</v>
      </c>
    </row>
    <row r="1242" spans="1:79" x14ac:dyDescent="0.25">
      <c r="A1242" s="1">
        <v>1240</v>
      </c>
      <c r="B1242" t="s">
        <v>8041</v>
      </c>
      <c r="C1242" t="s">
        <v>5368</v>
      </c>
      <c r="D1242">
        <v>64</v>
      </c>
      <c r="E1242" t="s">
        <v>130</v>
      </c>
      <c r="F1242" t="s">
        <v>474</v>
      </c>
      <c r="G1242" t="s">
        <v>109</v>
      </c>
      <c r="H1242" t="s">
        <v>319</v>
      </c>
      <c r="I1242" t="s">
        <v>8042</v>
      </c>
      <c r="J1242" s="2" t="str">
        <f t="shared" si="76"/>
        <v>{'average': 104</v>
      </c>
      <c r="K1242" s="2" t="str">
        <f t="shared" si="77"/>
        <v xml:space="preserve"> 104</v>
      </c>
      <c r="L1242" s="2" t="e">
        <f t="shared" si="79"/>
        <v>#VALUE!</v>
      </c>
      <c r="M1242" s="3">
        <f t="shared" si="78"/>
        <v>0.42307692307692307</v>
      </c>
      <c r="N1242" s="2">
        <v>44</v>
      </c>
      <c r="O1242" t="s">
        <v>421</v>
      </c>
      <c r="P1242">
        <v>17</v>
      </c>
      <c r="Q1242">
        <v>15</v>
      </c>
      <c r="R1242">
        <v>18</v>
      </c>
      <c r="S1242">
        <v>8</v>
      </c>
      <c r="T1242">
        <v>13</v>
      </c>
      <c r="U1242">
        <v>8</v>
      </c>
      <c r="V1242" t="s">
        <v>2054</v>
      </c>
      <c r="X1242" t="s">
        <v>215</v>
      </c>
      <c r="Y1242">
        <v>11</v>
      </c>
      <c r="Z1242" t="s">
        <v>561</v>
      </c>
      <c r="AA1242" t="s">
        <v>5680</v>
      </c>
      <c r="AB1242" s="6">
        <v>6</v>
      </c>
      <c r="AC1242" t="s">
        <v>8043</v>
      </c>
      <c r="AD1242" t="s">
        <v>8044</v>
      </c>
      <c r="AG1242" t="s">
        <v>92</v>
      </c>
      <c r="AH1242" t="s">
        <v>219</v>
      </c>
      <c r="AI1242" t="s">
        <v>94</v>
      </c>
      <c r="AJ1242" t="s">
        <v>5684</v>
      </c>
      <c r="AK1242" t="s">
        <v>1871</v>
      </c>
      <c r="AL1242" t="s">
        <v>158</v>
      </c>
      <c r="AM1242" t="s">
        <v>8045</v>
      </c>
      <c r="AN1242" t="b">
        <v>1</v>
      </c>
      <c r="AO1242" t="b">
        <v>1</v>
      </c>
      <c r="AP1242" t="b">
        <v>1</v>
      </c>
      <c r="AU1242" t="s">
        <v>361</v>
      </c>
      <c r="AV1242" t="s">
        <v>389</v>
      </c>
      <c r="BF1242" t="s">
        <v>8046</v>
      </c>
      <c r="BJ1242" t="b">
        <v>1</v>
      </c>
      <c r="BL1242" t="s">
        <v>8047</v>
      </c>
      <c r="BX1242" t="s">
        <v>8048</v>
      </c>
    </row>
    <row r="1243" spans="1:79" x14ac:dyDescent="0.25">
      <c r="A1243" s="1">
        <v>1241</v>
      </c>
      <c r="B1243" t="s">
        <v>8049</v>
      </c>
      <c r="C1243" t="s">
        <v>5368</v>
      </c>
      <c r="D1243">
        <v>339</v>
      </c>
      <c r="E1243" t="s">
        <v>100</v>
      </c>
      <c r="F1243" t="s">
        <v>797</v>
      </c>
      <c r="G1243" t="s">
        <v>79</v>
      </c>
      <c r="H1243" t="s">
        <v>577</v>
      </c>
      <c r="I1243" t="s">
        <v>4415</v>
      </c>
      <c r="J1243" s="2" t="str">
        <f t="shared" si="76"/>
        <v xml:space="preserve">{'average': 5, </v>
      </c>
      <c r="K1243" s="2" t="str">
        <f t="shared" si="77"/>
        <v xml:space="preserve"> 5, </v>
      </c>
      <c r="L1243" s="2" t="str">
        <f t="shared" si="79"/>
        <v xml:space="preserve"> 5 </v>
      </c>
      <c r="M1243" s="3">
        <f t="shared" si="78"/>
        <v>0.2</v>
      </c>
      <c r="N1243" s="2">
        <v>1</v>
      </c>
      <c r="O1243" t="s">
        <v>5272</v>
      </c>
      <c r="P1243">
        <v>7</v>
      </c>
      <c r="Q1243">
        <v>10</v>
      </c>
      <c r="R1243">
        <v>13</v>
      </c>
      <c r="S1243">
        <v>2</v>
      </c>
      <c r="T1243">
        <v>12</v>
      </c>
      <c r="U1243">
        <v>4</v>
      </c>
      <c r="W1243" t="s">
        <v>392</v>
      </c>
      <c r="Y1243">
        <v>13</v>
      </c>
      <c r="AB1243" s="6">
        <v>0</v>
      </c>
      <c r="AC1243" t="s">
        <v>6628</v>
      </c>
      <c r="AD1243" t="s">
        <v>8050</v>
      </c>
      <c r="AG1243" t="s">
        <v>1535</v>
      </c>
      <c r="AK1243" t="s">
        <v>197</v>
      </c>
      <c r="AL1243" t="s">
        <v>124</v>
      </c>
      <c r="AN1243" t="b">
        <v>1</v>
      </c>
      <c r="BF1243" t="s">
        <v>8051</v>
      </c>
      <c r="BJ1243" t="b">
        <v>1</v>
      </c>
      <c r="BX1243" t="s">
        <v>8052</v>
      </c>
      <c r="BZ1243" t="s">
        <v>8053</v>
      </c>
      <c r="CA1243" t="b">
        <v>1</v>
      </c>
    </row>
    <row r="1244" spans="1:79" x14ac:dyDescent="0.25">
      <c r="A1244" s="1">
        <v>1242</v>
      </c>
      <c r="B1244" t="s">
        <v>8054</v>
      </c>
      <c r="C1244" t="s">
        <v>5368</v>
      </c>
      <c r="D1244">
        <v>340</v>
      </c>
      <c r="E1244" t="s">
        <v>130</v>
      </c>
      <c r="F1244" t="s">
        <v>797</v>
      </c>
      <c r="G1244" t="s">
        <v>79</v>
      </c>
      <c r="H1244" t="s">
        <v>610</v>
      </c>
      <c r="I1244" t="s">
        <v>1969</v>
      </c>
      <c r="J1244" s="2" t="str">
        <f t="shared" si="76"/>
        <v>{'average': 19,</v>
      </c>
      <c r="K1244" s="2" t="str">
        <f t="shared" si="77"/>
        <v xml:space="preserve"> 19,</v>
      </c>
      <c r="L1244" s="2" t="str">
        <f t="shared" si="79"/>
        <v xml:space="preserve"> 19</v>
      </c>
      <c r="M1244" s="3">
        <f t="shared" si="78"/>
        <v>0.15789473684210525</v>
      </c>
      <c r="N1244" s="2">
        <v>3</v>
      </c>
      <c r="O1244" t="s">
        <v>1738</v>
      </c>
      <c r="P1244">
        <v>18</v>
      </c>
      <c r="Q1244">
        <v>12</v>
      </c>
      <c r="R1244">
        <v>13</v>
      </c>
      <c r="S1244">
        <v>2</v>
      </c>
      <c r="T1244">
        <v>12</v>
      </c>
      <c r="U1244">
        <v>7</v>
      </c>
      <c r="Y1244">
        <v>11</v>
      </c>
      <c r="AB1244">
        <v>0.5</v>
      </c>
      <c r="AC1244" t="s">
        <v>8055</v>
      </c>
      <c r="AD1244" t="s">
        <v>7432</v>
      </c>
      <c r="AK1244" t="s">
        <v>139</v>
      </c>
      <c r="AL1244" t="s">
        <v>124</v>
      </c>
      <c r="AM1244" t="s">
        <v>787</v>
      </c>
      <c r="AN1244" t="b">
        <v>1</v>
      </c>
      <c r="BF1244" t="s">
        <v>8056</v>
      </c>
      <c r="BJ1244" t="b">
        <v>1</v>
      </c>
      <c r="BL1244" t="s">
        <v>8057</v>
      </c>
      <c r="BM1244" t="s">
        <v>8058</v>
      </c>
      <c r="BX1244" t="s">
        <v>8059</v>
      </c>
      <c r="BZ1244" t="s">
        <v>5401</v>
      </c>
      <c r="CA1244" t="b">
        <v>1</v>
      </c>
    </row>
    <row r="1245" spans="1:79" x14ac:dyDescent="0.25">
      <c r="A1245" s="1">
        <v>1243</v>
      </c>
      <c r="B1245" t="s">
        <v>8060</v>
      </c>
      <c r="C1245" t="s">
        <v>5368</v>
      </c>
      <c r="D1245">
        <v>273</v>
      </c>
      <c r="E1245" t="s">
        <v>130</v>
      </c>
      <c r="F1245" t="s">
        <v>352</v>
      </c>
      <c r="G1245" t="s">
        <v>287</v>
      </c>
      <c r="H1245" t="s">
        <v>8061</v>
      </c>
      <c r="I1245" t="s">
        <v>1530</v>
      </c>
      <c r="J1245" s="2" t="str">
        <f t="shared" si="76"/>
        <v>{'average': 22,</v>
      </c>
      <c r="K1245" s="2" t="str">
        <f t="shared" si="77"/>
        <v xml:space="preserve"> 22,</v>
      </c>
      <c r="L1245" s="2" t="str">
        <f t="shared" si="79"/>
        <v xml:space="preserve"> 22</v>
      </c>
      <c r="M1245" s="3">
        <f t="shared" si="78"/>
        <v>0.27272727272727271</v>
      </c>
      <c r="N1245" s="2">
        <v>6</v>
      </c>
      <c r="O1245" t="s">
        <v>1738</v>
      </c>
      <c r="P1245">
        <v>18</v>
      </c>
      <c r="Q1245">
        <v>12</v>
      </c>
      <c r="R1245">
        <v>15</v>
      </c>
      <c r="S1245">
        <v>2</v>
      </c>
      <c r="T1245">
        <v>8</v>
      </c>
      <c r="U1245">
        <v>5</v>
      </c>
      <c r="X1245" t="s">
        <v>226</v>
      </c>
      <c r="Y1245">
        <v>9</v>
      </c>
      <c r="AB1245">
        <v>0.5</v>
      </c>
      <c r="AD1245" t="s">
        <v>7432</v>
      </c>
      <c r="AH1245" t="s">
        <v>230</v>
      </c>
      <c r="AK1245" t="s">
        <v>139</v>
      </c>
      <c r="AL1245" t="s">
        <v>124</v>
      </c>
      <c r="AN1245" t="b">
        <v>1</v>
      </c>
      <c r="AO1245" t="b">
        <v>1</v>
      </c>
      <c r="AU1245" t="s">
        <v>361</v>
      </c>
      <c r="AV1245" t="s">
        <v>394</v>
      </c>
      <c r="AX1245" t="s">
        <v>395</v>
      </c>
      <c r="BF1245" t="s">
        <v>8062</v>
      </c>
      <c r="BJ1245" t="b">
        <v>1</v>
      </c>
      <c r="BX1245" t="s">
        <v>8063</v>
      </c>
    </row>
    <row r="1246" spans="1:79" x14ac:dyDescent="0.25">
      <c r="A1246" s="1">
        <v>1244</v>
      </c>
      <c r="B1246" t="s">
        <v>8064</v>
      </c>
      <c r="C1246" t="s">
        <v>5368</v>
      </c>
      <c r="D1246">
        <v>125</v>
      </c>
      <c r="E1246" t="s">
        <v>130</v>
      </c>
      <c r="F1246" t="s">
        <v>419</v>
      </c>
      <c r="G1246" t="s">
        <v>116</v>
      </c>
      <c r="H1246" t="s">
        <v>132</v>
      </c>
      <c r="I1246" t="s">
        <v>1717</v>
      </c>
      <c r="J1246" s="2" t="str">
        <f t="shared" si="76"/>
        <v>{'average': 114</v>
      </c>
      <c r="K1246" s="2" t="str">
        <f t="shared" si="77"/>
        <v xml:space="preserve"> 114</v>
      </c>
      <c r="L1246" s="2" t="e">
        <f t="shared" si="79"/>
        <v>#VALUE!</v>
      </c>
      <c r="M1246" s="3">
        <f t="shared" si="78"/>
        <v>0.42105263157894735</v>
      </c>
      <c r="N1246" s="2">
        <v>48</v>
      </c>
      <c r="O1246" t="s">
        <v>8065</v>
      </c>
      <c r="P1246">
        <v>18</v>
      </c>
      <c r="Q1246">
        <v>14</v>
      </c>
      <c r="R1246">
        <v>18</v>
      </c>
      <c r="S1246">
        <v>5</v>
      </c>
      <c r="T1246">
        <v>10</v>
      </c>
      <c r="U1246">
        <v>8</v>
      </c>
      <c r="X1246" t="s">
        <v>226</v>
      </c>
      <c r="Y1246">
        <v>10</v>
      </c>
      <c r="Z1246" t="s">
        <v>8066</v>
      </c>
      <c r="AA1246" t="s">
        <v>7164</v>
      </c>
      <c r="AB1246" s="6">
        <v>5</v>
      </c>
      <c r="AC1246" t="s">
        <v>8067</v>
      </c>
      <c r="AD1246" t="s">
        <v>8068</v>
      </c>
      <c r="AH1246" t="s">
        <v>230</v>
      </c>
      <c r="AI1246" t="s">
        <v>94</v>
      </c>
      <c r="AJ1246" t="s">
        <v>7167</v>
      </c>
      <c r="AK1246" t="s">
        <v>139</v>
      </c>
      <c r="AL1246" t="s">
        <v>124</v>
      </c>
      <c r="AM1246" t="s">
        <v>170</v>
      </c>
      <c r="AN1246" t="b">
        <v>1</v>
      </c>
      <c r="AO1246" t="b">
        <v>1</v>
      </c>
      <c r="AP1246" t="b">
        <v>1</v>
      </c>
      <c r="AU1246" t="s">
        <v>361</v>
      </c>
      <c r="AV1246" t="s">
        <v>3283</v>
      </c>
      <c r="BF1246" t="s">
        <v>8069</v>
      </c>
      <c r="BJ1246" t="b">
        <v>1</v>
      </c>
      <c r="BX1246" t="s">
        <v>8070</v>
      </c>
      <c r="BZ1246" t="s">
        <v>8071</v>
      </c>
      <c r="CA1246" t="b">
        <v>1</v>
      </c>
    </row>
    <row r="1247" spans="1:79" x14ac:dyDescent="0.25">
      <c r="A1247" s="1">
        <v>1245</v>
      </c>
      <c r="B1247" t="s">
        <v>8072</v>
      </c>
      <c r="C1247" t="s">
        <v>5368</v>
      </c>
      <c r="D1247">
        <v>299</v>
      </c>
      <c r="E1247" t="s">
        <v>130</v>
      </c>
      <c r="F1247" t="s">
        <v>419</v>
      </c>
      <c r="G1247" t="s">
        <v>116</v>
      </c>
      <c r="H1247" t="s">
        <v>364</v>
      </c>
      <c r="I1247" t="s">
        <v>3009</v>
      </c>
      <c r="J1247" s="2" t="str">
        <f t="shared" si="76"/>
        <v>{'average': 58,</v>
      </c>
      <c r="K1247" s="2" t="str">
        <f t="shared" si="77"/>
        <v xml:space="preserve"> 58,</v>
      </c>
      <c r="L1247" s="2" t="str">
        <f t="shared" si="79"/>
        <v xml:space="preserve"> 58</v>
      </c>
      <c r="M1247" s="3">
        <f t="shared" si="78"/>
        <v>0.15517241379310345</v>
      </c>
      <c r="N1247" s="2">
        <v>9</v>
      </c>
      <c r="O1247" t="s">
        <v>4515</v>
      </c>
      <c r="P1247">
        <v>17</v>
      </c>
      <c r="Q1247">
        <v>16</v>
      </c>
      <c r="R1247">
        <v>13</v>
      </c>
      <c r="S1247">
        <v>11</v>
      </c>
      <c r="T1247">
        <v>10</v>
      </c>
      <c r="U1247">
        <v>10</v>
      </c>
      <c r="X1247" t="s">
        <v>1741</v>
      </c>
      <c r="Y1247">
        <v>10</v>
      </c>
      <c r="Z1247" t="s">
        <v>4713</v>
      </c>
      <c r="AA1247" t="s">
        <v>8073</v>
      </c>
      <c r="AB1247" s="6">
        <v>3</v>
      </c>
      <c r="AC1247" t="s">
        <v>8074</v>
      </c>
      <c r="AD1247" t="s">
        <v>8075</v>
      </c>
      <c r="AH1247" t="s">
        <v>139</v>
      </c>
      <c r="AJ1247" t="s">
        <v>7167</v>
      </c>
      <c r="AK1247" t="s">
        <v>139</v>
      </c>
      <c r="AL1247" t="s">
        <v>97</v>
      </c>
      <c r="AM1247" t="s">
        <v>8076</v>
      </c>
      <c r="AN1247" t="b">
        <v>1</v>
      </c>
      <c r="AO1247" t="b">
        <v>1</v>
      </c>
      <c r="AP1247" t="b">
        <v>1</v>
      </c>
      <c r="AU1247" t="s">
        <v>361</v>
      </c>
      <c r="AV1247" t="s">
        <v>8077</v>
      </c>
      <c r="BF1247" t="s">
        <v>8078</v>
      </c>
      <c r="BX1247" t="s">
        <v>8079</v>
      </c>
      <c r="BZ1247" t="s">
        <v>6169</v>
      </c>
    </row>
    <row r="1248" spans="1:79" x14ac:dyDescent="0.25">
      <c r="A1248" s="1">
        <v>1246</v>
      </c>
      <c r="B1248" t="s">
        <v>8080</v>
      </c>
      <c r="C1248" t="s">
        <v>5368</v>
      </c>
      <c r="D1248">
        <v>340</v>
      </c>
      <c r="E1248" t="s">
        <v>473</v>
      </c>
      <c r="F1248" t="s">
        <v>797</v>
      </c>
      <c r="G1248" t="s">
        <v>79</v>
      </c>
      <c r="H1248" t="s">
        <v>364</v>
      </c>
      <c r="I1248" t="s">
        <v>1837</v>
      </c>
      <c r="J1248" s="2" t="str">
        <f t="shared" si="76"/>
        <v xml:space="preserve">{'average': 1, </v>
      </c>
      <c r="K1248" s="2" t="str">
        <f t="shared" si="77"/>
        <v xml:space="preserve"> 1, </v>
      </c>
      <c r="L1248" s="2" t="str">
        <f t="shared" si="79"/>
        <v xml:space="preserve"> 1 </v>
      </c>
      <c r="M1248" s="3" t="e">
        <f t="shared" si="78"/>
        <v>#VALUE!</v>
      </c>
      <c r="N1248" s="2" t="e">
        <v>#VALUE!</v>
      </c>
      <c r="O1248" t="s">
        <v>105</v>
      </c>
      <c r="P1248">
        <v>3</v>
      </c>
      <c r="Q1248">
        <v>16</v>
      </c>
      <c r="R1248">
        <v>8</v>
      </c>
      <c r="S1248">
        <v>2</v>
      </c>
      <c r="T1248">
        <v>12</v>
      </c>
      <c r="U1248">
        <v>3</v>
      </c>
      <c r="W1248" t="s">
        <v>2290</v>
      </c>
      <c r="Y1248">
        <v>13</v>
      </c>
      <c r="AB1248" s="6">
        <v>0</v>
      </c>
      <c r="AC1248" t="s">
        <v>6639</v>
      </c>
      <c r="AD1248" t="s">
        <v>4256</v>
      </c>
      <c r="AG1248" t="s">
        <v>1214</v>
      </c>
      <c r="AK1248" t="s">
        <v>197</v>
      </c>
      <c r="AL1248" t="s">
        <v>124</v>
      </c>
      <c r="AN1248" t="b">
        <v>1</v>
      </c>
      <c r="BA1248" t="b">
        <v>1</v>
      </c>
      <c r="BF1248" t="s">
        <v>8081</v>
      </c>
      <c r="BJ1248" t="b">
        <v>1</v>
      </c>
      <c r="BX1248" t="s">
        <v>8082</v>
      </c>
      <c r="CA1248" t="b">
        <v>1</v>
      </c>
    </row>
    <row r="1249" spans="1:79" x14ac:dyDescent="0.25">
      <c r="A1249" s="1">
        <v>1247</v>
      </c>
      <c r="B1249" t="s">
        <v>8083</v>
      </c>
      <c r="C1249" t="s">
        <v>5368</v>
      </c>
      <c r="D1249">
        <v>208</v>
      </c>
      <c r="E1249" t="s">
        <v>100</v>
      </c>
      <c r="F1249" t="s">
        <v>1169</v>
      </c>
      <c r="G1249" t="s">
        <v>102</v>
      </c>
      <c r="H1249" t="s">
        <v>8084</v>
      </c>
      <c r="I1249" t="s">
        <v>831</v>
      </c>
      <c r="J1249" s="2" t="str">
        <f t="shared" si="76"/>
        <v>{'average': 135</v>
      </c>
      <c r="K1249" s="2" t="str">
        <f t="shared" si="77"/>
        <v xml:space="preserve"> 135</v>
      </c>
      <c r="L1249" s="2" t="e">
        <f t="shared" si="79"/>
        <v>#VALUE!</v>
      </c>
      <c r="M1249" s="3">
        <f t="shared" si="78"/>
        <v>0.4</v>
      </c>
      <c r="N1249" s="2">
        <v>54</v>
      </c>
      <c r="O1249" t="s">
        <v>8085</v>
      </c>
      <c r="P1249">
        <v>19</v>
      </c>
      <c r="Q1249">
        <v>10</v>
      </c>
      <c r="R1249">
        <v>17</v>
      </c>
      <c r="S1249">
        <v>11</v>
      </c>
      <c r="T1249">
        <v>12</v>
      </c>
      <c r="U1249">
        <v>12</v>
      </c>
      <c r="W1249" t="s">
        <v>868</v>
      </c>
      <c r="Y1249">
        <v>17</v>
      </c>
      <c r="AA1249" t="s">
        <v>8086</v>
      </c>
      <c r="AB1249" s="6">
        <v>5</v>
      </c>
      <c r="AC1249" t="s">
        <v>8087</v>
      </c>
      <c r="AD1249" t="s">
        <v>8088</v>
      </c>
      <c r="AG1249" t="s">
        <v>4348</v>
      </c>
      <c r="AI1249" t="s">
        <v>94</v>
      </c>
      <c r="AJ1249" t="s">
        <v>231</v>
      </c>
      <c r="AK1249" t="s">
        <v>110</v>
      </c>
      <c r="AL1249" t="s">
        <v>124</v>
      </c>
      <c r="AN1249" t="b">
        <v>1</v>
      </c>
      <c r="AO1249" t="b">
        <v>1</v>
      </c>
      <c r="AP1249" t="b">
        <v>1</v>
      </c>
      <c r="AU1249" t="s">
        <v>4350</v>
      </c>
      <c r="BD1249" t="s">
        <v>8089</v>
      </c>
      <c r="BF1249" t="s">
        <v>5466</v>
      </c>
      <c r="BJ1249" t="b">
        <v>1</v>
      </c>
      <c r="BL1249" t="s">
        <v>8090</v>
      </c>
      <c r="BX1249" t="s">
        <v>8091</v>
      </c>
      <c r="BZ1249" t="s">
        <v>5864</v>
      </c>
    </row>
    <row r="1250" spans="1:79" x14ac:dyDescent="0.25">
      <c r="A1250" s="1">
        <v>1248</v>
      </c>
      <c r="B1250" t="s">
        <v>8092</v>
      </c>
      <c r="C1250" t="s">
        <v>5368</v>
      </c>
      <c r="D1250">
        <v>209</v>
      </c>
      <c r="E1250" t="s">
        <v>100</v>
      </c>
      <c r="F1250" t="s">
        <v>1169</v>
      </c>
      <c r="G1250" t="s">
        <v>269</v>
      </c>
      <c r="H1250" t="s">
        <v>8093</v>
      </c>
      <c r="I1250" t="s">
        <v>578</v>
      </c>
      <c r="J1250" s="2" t="str">
        <f t="shared" si="76"/>
        <v>{'average': 78,</v>
      </c>
      <c r="K1250" s="2" t="str">
        <f t="shared" si="77"/>
        <v xml:space="preserve"> 78,</v>
      </c>
      <c r="L1250" s="2" t="str">
        <f t="shared" si="79"/>
        <v xml:space="preserve"> 78</v>
      </c>
      <c r="M1250" s="3">
        <f t="shared" si="78"/>
        <v>0.30769230769230771</v>
      </c>
      <c r="N1250" s="2">
        <v>24</v>
      </c>
      <c r="O1250" t="s">
        <v>8094</v>
      </c>
      <c r="P1250">
        <v>17</v>
      </c>
      <c r="Q1250">
        <v>10</v>
      </c>
      <c r="R1250">
        <v>15</v>
      </c>
      <c r="S1250">
        <v>10</v>
      </c>
      <c r="T1250">
        <v>11</v>
      </c>
      <c r="U1250">
        <v>8</v>
      </c>
      <c r="W1250" t="s">
        <v>3669</v>
      </c>
      <c r="Y1250">
        <v>12</v>
      </c>
      <c r="AA1250" t="s">
        <v>8095</v>
      </c>
      <c r="AB1250" s="6">
        <v>4</v>
      </c>
      <c r="AC1250" t="s">
        <v>8096</v>
      </c>
      <c r="AD1250" t="s">
        <v>8097</v>
      </c>
      <c r="AG1250" t="s">
        <v>8098</v>
      </c>
      <c r="AI1250" t="s">
        <v>94</v>
      </c>
      <c r="AJ1250" t="s">
        <v>231</v>
      </c>
      <c r="AK1250" t="s">
        <v>372</v>
      </c>
      <c r="AL1250" t="s">
        <v>124</v>
      </c>
      <c r="AM1250" t="s">
        <v>787</v>
      </c>
      <c r="AN1250" t="b">
        <v>1</v>
      </c>
      <c r="AO1250" t="b">
        <v>1</v>
      </c>
      <c r="AP1250" t="b">
        <v>1</v>
      </c>
      <c r="AU1250" t="s">
        <v>4350</v>
      </c>
      <c r="BD1250" t="s">
        <v>8089</v>
      </c>
      <c r="BF1250" t="s">
        <v>8099</v>
      </c>
      <c r="BJ1250" t="b">
        <v>1</v>
      </c>
      <c r="BL1250" t="s">
        <v>8090</v>
      </c>
      <c r="BX1250" t="s">
        <v>8100</v>
      </c>
      <c r="BZ1250" t="s">
        <v>5833</v>
      </c>
    </row>
    <row r="1251" spans="1:79" x14ac:dyDescent="0.25">
      <c r="A1251" s="1">
        <v>1249</v>
      </c>
      <c r="B1251" t="s">
        <v>8101</v>
      </c>
      <c r="C1251" t="s">
        <v>5368</v>
      </c>
      <c r="D1251">
        <v>209</v>
      </c>
      <c r="E1251" t="s">
        <v>100</v>
      </c>
      <c r="F1251" t="s">
        <v>1169</v>
      </c>
      <c r="G1251" t="s">
        <v>287</v>
      </c>
      <c r="H1251" t="s">
        <v>117</v>
      </c>
      <c r="I1251" t="s">
        <v>118</v>
      </c>
      <c r="J1251" s="2" t="str">
        <f t="shared" si="76"/>
        <v>{'average': 33,</v>
      </c>
      <c r="K1251" s="2" t="str">
        <f t="shared" si="77"/>
        <v xml:space="preserve"> 33,</v>
      </c>
      <c r="L1251" s="2" t="str">
        <f t="shared" si="79"/>
        <v xml:space="preserve"> 33</v>
      </c>
      <c r="M1251" s="3">
        <f t="shared" si="78"/>
        <v>0.18181818181818182</v>
      </c>
      <c r="N1251" s="2">
        <v>6</v>
      </c>
      <c r="O1251" t="s">
        <v>105</v>
      </c>
      <c r="P1251">
        <v>10</v>
      </c>
      <c r="Q1251">
        <v>15</v>
      </c>
      <c r="R1251">
        <v>12</v>
      </c>
      <c r="S1251">
        <v>11</v>
      </c>
      <c r="T1251">
        <v>10</v>
      </c>
      <c r="U1251">
        <v>8</v>
      </c>
      <c r="W1251" t="s">
        <v>1322</v>
      </c>
      <c r="X1251" t="s">
        <v>8102</v>
      </c>
      <c r="Y1251">
        <v>12</v>
      </c>
      <c r="AA1251" t="s">
        <v>8103</v>
      </c>
      <c r="AB1251" s="6">
        <v>2</v>
      </c>
      <c r="AC1251" t="s">
        <v>8104</v>
      </c>
      <c r="AD1251" t="s">
        <v>8105</v>
      </c>
      <c r="AG1251" t="s">
        <v>4348</v>
      </c>
      <c r="AH1251" t="s">
        <v>230</v>
      </c>
      <c r="AI1251" t="s">
        <v>94</v>
      </c>
      <c r="AJ1251" t="s">
        <v>231</v>
      </c>
      <c r="AK1251" t="s">
        <v>197</v>
      </c>
      <c r="AL1251" t="s">
        <v>111</v>
      </c>
      <c r="AN1251" t="b">
        <v>1</v>
      </c>
      <c r="AO1251" t="b">
        <v>1</v>
      </c>
      <c r="AP1251" t="b">
        <v>1</v>
      </c>
      <c r="AU1251" t="s">
        <v>4350</v>
      </c>
      <c r="BD1251" t="s">
        <v>8089</v>
      </c>
      <c r="BF1251" t="s">
        <v>8106</v>
      </c>
      <c r="BJ1251" t="b">
        <v>1</v>
      </c>
      <c r="BL1251" t="s">
        <v>8090</v>
      </c>
      <c r="BX1251" t="s">
        <v>8107</v>
      </c>
      <c r="BZ1251" t="s">
        <v>7010</v>
      </c>
    </row>
    <row r="1252" spans="1:79" x14ac:dyDescent="0.25">
      <c r="A1252" s="1">
        <v>1250</v>
      </c>
      <c r="B1252" t="s">
        <v>8108</v>
      </c>
      <c r="C1252" t="s">
        <v>5368</v>
      </c>
      <c r="D1252">
        <v>210</v>
      </c>
      <c r="E1252" t="s">
        <v>100</v>
      </c>
      <c r="F1252" t="s">
        <v>1169</v>
      </c>
      <c r="G1252" t="s">
        <v>116</v>
      </c>
      <c r="H1252" t="s">
        <v>117</v>
      </c>
      <c r="I1252" t="s">
        <v>1170</v>
      </c>
      <c r="J1252" s="2" t="str">
        <f t="shared" si="76"/>
        <v>{'average': 120</v>
      </c>
      <c r="K1252" s="2" t="str">
        <f t="shared" si="77"/>
        <v xml:space="preserve"> 120</v>
      </c>
      <c r="L1252" s="2" t="e">
        <f t="shared" si="79"/>
        <v>#VALUE!</v>
      </c>
      <c r="M1252" s="3">
        <f t="shared" si="78"/>
        <v>0.4</v>
      </c>
      <c r="N1252" s="2">
        <v>48</v>
      </c>
      <c r="O1252" t="s">
        <v>8109</v>
      </c>
      <c r="P1252">
        <v>17</v>
      </c>
      <c r="Q1252">
        <v>15</v>
      </c>
      <c r="R1252">
        <v>16</v>
      </c>
      <c r="S1252">
        <v>10</v>
      </c>
      <c r="T1252">
        <v>13</v>
      </c>
      <c r="U1252">
        <v>11</v>
      </c>
      <c r="W1252" t="s">
        <v>2120</v>
      </c>
      <c r="X1252" t="s">
        <v>226</v>
      </c>
      <c r="Y1252">
        <v>15</v>
      </c>
      <c r="AA1252" t="s">
        <v>8110</v>
      </c>
      <c r="AB1252" s="6">
        <v>4</v>
      </c>
      <c r="AC1252" t="s">
        <v>8111</v>
      </c>
      <c r="AD1252" t="s">
        <v>8112</v>
      </c>
      <c r="AG1252" t="s">
        <v>8113</v>
      </c>
      <c r="AH1252" t="s">
        <v>230</v>
      </c>
      <c r="AI1252" t="s">
        <v>94</v>
      </c>
      <c r="AJ1252" t="s">
        <v>231</v>
      </c>
      <c r="AK1252" t="s">
        <v>110</v>
      </c>
      <c r="AL1252" t="s">
        <v>111</v>
      </c>
      <c r="AM1252" t="s">
        <v>787</v>
      </c>
      <c r="AN1252" t="b">
        <v>1</v>
      </c>
      <c r="AO1252" t="b">
        <v>1</v>
      </c>
      <c r="AP1252" t="b">
        <v>1</v>
      </c>
      <c r="AU1252" t="s">
        <v>4350</v>
      </c>
      <c r="BD1252" t="s">
        <v>8089</v>
      </c>
      <c r="BF1252" t="s">
        <v>7973</v>
      </c>
      <c r="BJ1252" t="b">
        <v>1</v>
      </c>
      <c r="BL1252" t="s">
        <v>8090</v>
      </c>
      <c r="BX1252" t="s">
        <v>8114</v>
      </c>
      <c r="BZ1252" t="s">
        <v>8115</v>
      </c>
    </row>
    <row r="1253" spans="1:79" x14ac:dyDescent="0.25">
      <c r="A1253" s="1">
        <v>1251</v>
      </c>
      <c r="B1253" t="s">
        <v>8116</v>
      </c>
      <c r="C1253" t="s">
        <v>5368</v>
      </c>
      <c r="D1253">
        <v>211</v>
      </c>
      <c r="E1253" t="s">
        <v>100</v>
      </c>
      <c r="F1253" t="s">
        <v>1169</v>
      </c>
      <c r="G1253" t="s">
        <v>109</v>
      </c>
      <c r="H1253" t="s">
        <v>8117</v>
      </c>
      <c r="I1253" t="s">
        <v>1921</v>
      </c>
      <c r="J1253" s="2" t="str">
        <f t="shared" si="76"/>
        <v>{'average': 58,</v>
      </c>
      <c r="K1253" s="2" t="str">
        <f t="shared" si="77"/>
        <v xml:space="preserve"> 58,</v>
      </c>
      <c r="L1253" s="2" t="str">
        <f t="shared" si="79"/>
        <v xml:space="preserve"> 58</v>
      </c>
      <c r="M1253" s="3">
        <f t="shared" si="78"/>
        <v>0.31034482758620691</v>
      </c>
      <c r="N1253" s="2">
        <v>18</v>
      </c>
      <c r="O1253" t="s">
        <v>8118</v>
      </c>
      <c r="P1253">
        <v>15</v>
      </c>
      <c r="Q1253">
        <v>13</v>
      </c>
      <c r="R1253">
        <v>14</v>
      </c>
      <c r="S1253">
        <v>10</v>
      </c>
      <c r="T1253">
        <v>11</v>
      </c>
      <c r="U1253">
        <v>10</v>
      </c>
      <c r="W1253" t="s">
        <v>1110</v>
      </c>
      <c r="Y1253">
        <v>14</v>
      </c>
      <c r="AA1253" t="s">
        <v>5250</v>
      </c>
      <c r="AB1253" s="6">
        <v>3</v>
      </c>
      <c r="AC1253" t="s">
        <v>8119</v>
      </c>
      <c r="AD1253" t="s">
        <v>8120</v>
      </c>
      <c r="AG1253" t="s">
        <v>4348</v>
      </c>
      <c r="AI1253" t="s">
        <v>94</v>
      </c>
      <c r="AJ1253" t="s">
        <v>231</v>
      </c>
      <c r="AK1253" t="s">
        <v>110</v>
      </c>
      <c r="AL1253" t="s">
        <v>198</v>
      </c>
      <c r="AN1253" t="b">
        <v>1</v>
      </c>
      <c r="AO1253" t="b">
        <v>1</v>
      </c>
      <c r="AP1253" t="b">
        <v>1</v>
      </c>
      <c r="AU1253" t="s">
        <v>4350</v>
      </c>
      <c r="BD1253" t="s">
        <v>8089</v>
      </c>
      <c r="BF1253" t="s">
        <v>8121</v>
      </c>
      <c r="BJ1253" t="b">
        <v>1</v>
      </c>
      <c r="BL1253" t="s">
        <v>8090</v>
      </c>
      <c r="BX1253" t="s">
        <v>8122</v>
      </c>
      <c r="BZ1253" t="s">
        <v>5673</v>
      </c>
      <c r="CA1253" t="b">
        <v>1</v>
      </c>
    </row>
    <row r="1254" spans="1:79" x14ac:dyDescent="0.25">
      <c r="A1254" s="1">
        <v>1252</v>
      </c>
      <c r="B1254" t="s">
        <v>8123</v>
      </c>
      <c r="C1254" t="s">
        <v>5368</v>
      </c>
      <c r="D1254">
        <v>102</v>
      </c>
      <c r="E1254" t="s">
        <v>100</v>
      </c>
      <c r="F1254" t="s">
        <v>890</v>
      </c>
      <c r="G1254" t="s">
        <v>109</v>
      </c>
      <c r="H1254" t="s">
        <v>145</v>
      </c>
      <c r="I1254" t="s">
        <v>250</v>
      </c>
      <c r="J1254" s="2" t="str">
        <f t="shared" si="76"/>
        <v>{'average': 32,</v>
      </c>
      <c r="K1254" s="2" t="str">
        <f t="shared" si="77"/>
        <v xml:space="preserve"> 32,</v>
      </c>
      <c r="L1254" s="2" t="str">
        <f t="shared" si="79"/>
        <v xml:space="preserve"> 32</v>
      </c>
      <c r="M1254" s="3">
        <f t="shared" si="78"/>
        <v>0.3125</v>
      </c>
      <c r="N1254" s="2">
        <v>10</v>
      </c>
      <c r="O1254" t="s">
        <v>2868</v>
      </c>
      <c r="P1254">
        <v>14</v>
      </c>
      <c r="Q1254">
        <v>10</v>
      </c>
      <c r="R1254">
        <v>14</v>
      </c>
      <c r="S1254">
        <v>5</v>
      </c>
      <c r="T1254">
        <v>10</v>
      </c>
      <c r="U1254">
        <v>11</v>
      </c>
      <c r="V1254" t="s">
        <v>8124</v>
      </c>
      <c r="W1254" t="s">
        <v>5816</v>
      </c>
      <c r="X1254" t="s">
        <v>2862</v>
      </c>
      <c r="Y1254">
        <v>14</v>
      </c>
      <c r="AA1254" t="s">
        <v>1056</v>
      </c>
      <c r="AB1254" s="6">
        <v>2</v>
      </c>
      <c r="AD1254" t="s">
        <v>8125</v>
      </c>
      <c r="AH1254" t="s">
        <v>154</v>
      </c>
      <c r="AI1254" t="s">
        <v>155</v>
      </c>
      <c r="AJ1254" t="s">
        <v>1059</v>
      </c>
      <c r="AK1254" t="s">
        <v>3827</v>
      </c>
      <c r="AL1254" t="s">
        <v>158</v>
      </c>
      <c r="AN1254" t="b">
        <v>1</v>
      </c>
      <c r="AO1254" t="b">
        <v>1</v>
      </c>
      <c r="AP1254" t="b">
        <v>1</v>
      </c>
      <c r="AU1254" t="s">
        <v>634</v>
      </c>
      <c r="BD1254" t="s">
        <v>2826</v>
      </c>
      <c r="BF1254" t="s">
        <v>5579</v>
      </c>
      <c r="BJ1254" t="b">
        <v>1</v>
      </c>
      <c r="BL1254" t="s">
        <v>8126</v>
      </c>
      <c r="BP1254" t="s">
        <v>2682</v>
      </c>
      <c r="BX1254" t="s">
        <v>8127</v>
      </c>
    </row>
    <row r="1255" spans="1:79" x14ac:dyDescent="0.25">
      <c r="A1255" s="1">
        <v>1253</v>
      </c>
      <c r="B1255" t="s">
        <v>8128</v>
      </c>
      <c r="C1255" t="s">
        <v>5368</v>
      </c>
      <c r="D1255">
        <v>300</v>
      </c>
      <c r="E1255" t="s">
        <v>100</v>
      </c>
      <c r="F1255" t="s">
        <v>352</v>
      </c>
      <c r="G1255" t="s">
        <v>269</v>
      </c>
      <c r="H1255" t="s">
        <v>211</v>
      </c>
      <c r="I1255" t="s">
        <v>289</v>
      </c>
      <c r="J1255" s="2" t="str">
        <f t="shared" si="76"/>
        <v>{'average': 45,</v>
      </c>
      <c r="K1255" s="2" t="str">
        <f t="shared" si="77"/>
        <v xml:space="preserve"> 45,</v>
      </c>
      <c r="L1255" s="2" t="str">
        <f t="shared" si="79"/>
        <v xml:space="preserve"> 45</v>
      </c>
      <c r="M1255" s="3">
        <f t="shared" si="78"/>
        <v>0.4</v>
      </c>
      <c r="N1255" s="2">
        <v>18</v>
      </c>
      <c r="O1255" t="s">
        <v>105</v>
      </c>
      <c r="P1255">
        <v>15</v>
      </c>
      <c r="Q1255">
        <v>14</v>
      </c>
      <c r="R1255">
        <v>16</v>
      </c>
      <c r="S1255">
        <v>10</v>
      </c>
      <c r="T1255">
        <v>13</v>
      </c>
      <c r="U1255">
        <v>15</v>
      </c>
      <c r="W1255" t="s">
        <v>4250</v>
      </c>
      <c r="X1255" t="s">
        <v>226</v>
      </c>
      <c r="Y1255">
        <v>13</v>
      </c>
      <c r="Z1255" t="s">
        <v>8129</v>
      </c>
      <c r="AA1255" t="s">
        <v>1851</v>
      </c>
      <c r="AB1255" s="6">
        <v>3</v>
      </c>
      <c r="AC1255" t="s">
        <v>8130</v>
      </c>
      <c r="AD1255" t="s">
        <v>8131</v>
      </c>
      <c r="AG1255" t="s">
        <v>2115</v>
      </c>
      <c r="AH1255" t="s">
        <v>230</v>
      </c>
      <c r="AI1255" t="s">
        <v>94</v>
      </c>
      <c r="AJ1255" t="s">
        <v>915</v>
      </c>
      <c r="AK1255" t="s">
        <v>1048</v>
      </c>
      <c r="AL1255" t="s">
        <v>111</v>
      </c>
      <c r="AN1255" t="b">
        <v>1</v>
      </c>
      <c r="AO1255" t="b">
        <v>1</v>
      </c>
      <c r="AP1255" t="b">
        <v>1</v>
      </c>
      <c r="AU1255" t="s">
        <v>361</v>
      </c>
      <c r="AV1255" t="s">
        <v>394</v>
      </c>
      <c r="BF1255" t="s">
        <v>8132</v>
      </c>
      <c r="BJ1255" t="b">
        <v>1</v>
      </c>
      <c r="BX1255" t="s">
        <v>8133</v>
      </c>
      <c r="BZ1255" t="s">
        <v>8134</v>
      </c>
      <c r="CA1255" t="b">
        <v>1</v>
      </c>
    </row>
    <row r="1256" spans="1:79" x14ac:dyDescent="0.25">
      <c r="A1256" s="1">
        <v>1254</v>
      </c>
      <c r="B1256" t="s">
        <v>8135</v>
      </c>
      <c r="C1256" t="s">
        <v>5368</v>
      </c>
      <c r="D1256">
        <v>301</v>
      </c>
      <c r="E1256" t="s">
        <v>473</v>
      </c>
      <c r="F1256" t="s">
        <v>352</v>
      </c>
      <c r="G1256" t="s">
        <v>109</v>
      </c>
      <c r="H1256" t="s">
        <v>8136</v>
      </c>
      <c r="I1256" t="s">
        <v>8137</v>
      </c>
      <c r="J1256" s="2" t="str">
        <f t="shared" si="76"/>
        <v>{'average': 22,</v>
      </c>
      <c r="K1256" s="2" t="str">
        <f t="shared" si="77"/>
        <v xml:space="preserve"> 22,</v>
      </c>
      <c r="L1256" s="2" t="str">
        <f t="shared" si="79"/>
        <v xml:space="preserve"> 22</v>
      </c>
      <c r="M1256" s="3" t="e">
        <f t="shared" si="78"/>
        <v>#VALUE!</v>
      </c>
      <c r="N1256" s="2" t="e">
        <v>#VALUE!</v>
      </c>
      <c r="O1256" t="s">
        <v>817</v>
      </c>
      <c r="P1256">
        <v>1</v>
      </c>
      <c r="Q1256">
        <v>28</v>
      </c>
      <c r="R1256">
        <v>10</v>
      </c>
      <c r="S1256">
        <v>13</v>
      </c>
      <c r="T1256">
        <v>14</v>
      </c>
      <c r="U1256">
        <v>11</v>
      </c>
      <c r="X1256" t="s">
        <v>215</v>
      </c>
      <c r="Y1256">
        <v>12</v>
      </c>
      <c r="Z1256" t="s">
        <v>8138</v>
      </c>
      <c r="AA1256" t="s">
        <v>1851</v>
      </c>
      <c r="AB1256" s="6">
        <v>2</v>
      </c>
      <c r="AC1256" t="s">
        <v>8139</v>
      </c>
      <c r="AD1256" t="s">
        <v>8140</v>
      </c>
      <c r="AG1256" t="s">
        <v>1089</v>
      </c>
      <c r="AH1256" t="s">
        <v>219</v>
      </c>
      <c r="AJ1256" t="s">
        <v>915</v>
      </c>
      <c r="AK1256" t="s">
        <v>3246</v>
      </c>
      <c r="AL1256" t="s">
        <v>1007</v>
      </c>
      <c r="AM1256" t="s">
        <v>428</v>
      </c>
      <c r="AN1256" t="b">
        <v>1</v>
      </c>
      <c r="AO1256" t="b">
        <v>1</v>
      </c>
      <c r="AP1256" t="b">
        <v>1</v>
      </c>
      <c r="AU1256" t="s">
        <v>975</v>
      </c>
      <c r="AV1256" t="s">
        <v>8141</v>
      </c>
      <c r="BF1256" t="s">
        <v>8142</v>
      </c>
      <c r="BJ1256" t="b">
        <v>1</v>
      </c>
      <c r="BX1256" t="s">
        <v>8143</v>
      </c>
      <c r="BZ1256" t="s">
        <v>8144</v>
      </c>
    </row>
    <row r="1257" spans="1:79" x14ac:dyDescent="0.25">
      <c r="A1257" s="1">
        <v>1255</v>
      </c>
      <c r="B1257" t="s">
        <v>8145</v>
      </c>
      <c r="C1257" t="s">
        <v>5368</v>
      </c>
      <c r="D1257">
        <v>195</v>
      </c>
      <c r="E1257" t="s">
        <v>304</v>
      </c>
      <c r="F1257" t="s">
        <v>2147</v>
      </c>
      <c r="G1257" t="s">
        <v>287</v>
      </c>
      <c r="H1257" t="s">
        <v>364</v>
      </c>
      <c r="I1257" t="s">
        <v>2148</v>
      </c>
      <c r="J1257" s="2" t="str">
        <f t="shared" si="76"/>
        <v xml:space="preserve">{'average': 7, </v>
      </c>
      <c r="K1257" s="2" t="str">
        <f t="shared" si="77"/>
        <v xml:space="preserve"> 7, </v>
      </c>
      <c r="L1257" s="2" t="str">
        <f t="shared" si="79"/>
        <v xml:space="preserve"> 7 </v>
      </c>
      <c r="M1257" s="3" t="e">
        <f t="shared" si="78"/>
        <v>#VALUE!</v>
      </c>
      <c r="N1257" s="2" t="e">
        <v>#VALUE!</v>
      </c>
      <c r="O1257" t="s">
        <v>2978</v>
      </c>
      <c r="P1257">
        <v>7</v>
      </c>
      <c r="Q1257">
        <v>16</v>
      </c>
      <c r="R1257">
        <v>9</v>
      </c>
      <c r="S1257">
        <v>8</v>
      </c>
      <c r="T1257">
        <v>7</v>
      </c>
      <c r="U1257">
        <v>8</v>
      </c>
      <c r="X1257" t="s">
        <v>226</v>
      </c>
      <c r="Y1257">
        <v>8</v>
      </c>
      <c r="AA1257" t="s">
        <v>150</v>
      </c>
      <c r="AB1257">
        <v>0.25</v>
      </c>
      <c r="AC1257" t="s">
        <v>7025</v>
      </c>
      <c r="AD1257" t="s">
        <v>8146</v>
      </c>
      <c r="AG1257" t="s">
        <v>2151</v>
      </c>
      <c r="AH1257" t="s">
        <v>230</v>
      </c>
      <c r="AJ1257" t="s">
        <v>156</v>
      </c>
      <c r="AK1257" t="s">
        <v>605</v>
      </c>
      <c r="AL1257" t="s">
        <v>373</v>
      </c>
      <c r="AN1257" t="b">
        <v>1</v>
      </c>
      <c r="AO1257" t="b">
        <v>1</v>
      </c>
      <c r="AP1257" t="b">
        <v>1</v>
      </c>
      <c r="BF1257" t="s">
        <v>8147</v>
      </c>
      <c r="BX1257" t="s">
        <v>8148</v>
      </c>
      <c r="BZ1257" t="s">
        <v>7029</v>
      </c>
    </row>
    <row r="1258" spans="1:79" x14ac:dyDescent="0.25">
      <c r="A1258" s="1">
        <v>1256</v>
      </c>
      <c r="B1258" t="s">
        <v>8149</v>
      </c>
      <c r="C1258" t="s">
        <v>5368</v>
      </c>
      <c r="D1258">
        <v>340</v>
      </c>
      <c r="E1258" t="s">
        <v>130</v>
      </c>
      <c r="F1258" t="s">
        <v>78</v>
      </c>
      <c r="G1258" t="s">
        <v>269</v>
      </c>
      <c r="H1258" t="s">
        <v>475</v>
      </c>
      <c r="I1258" t="s">
        <v>2153</v>
      </c>
      <c r="J1258" s="2" t="str">
        <f t="shared" si="76"/>
        <v>{'average': 75,</v>
      </c>
      <c r="K1258" s="2" t="str">
        <f t="shared" si="77"/>
        <v xml:space="preserve"> 75,</v>
      </c>
      <c r="L1258" s="2" t="str">
        <f t="shared" si="79"/>
        <v xml:space="preserve"> 75</v>
      </c>
      <c r="M1258" s="3">
        <f t="shared" si="78"/>
        <v>0.26666666666666666</v>
      </c>
      <c r="N1258" s="2">
        <v>20</v>
      </c>
      <c r="O1258" t="s">
        <v>569</v>
      </c>
      <c r="P1258">
        <v>18</v>
      </c>
      <c r="Q1258">
        <v>13</v>
      </c>
      <c r="R1258">
        <v>14</v>
      </c>
      <c r="S1258">
        <v>7</v>
      </c>
      <c r="T1258">
        <v>12</v>
      </c>
      <c r="U1258">
        <v>8</v>
      </c>
      <c r="W1258" t="s">
        <v>8150</v>
      </c>
      <c r="Y1258">
        <v>15</v>
      </c>
      <c r="AA1258" t="s">
        <v>8151</v>
      </c>
      <c r="AB1258" s="6">
        <v>3</v>
      </c>
      <c r="AC1258" t="s">
        <v>8152</v>
      </c>
      <c r="AD1258" t="s">
        <v>8153</v>
      </c>
      <c r="AG1258" t="s">
        <v>1535</v>
      </c>
      <c r="AI1258" t="s">
        <v>155</v>
      </c>
      <c r="AJ1258" t="s">
        <v>4593</v>
      </c>
      <c r="AK1258" t="s">
        <v>3827</v>
      </c>
      <c r="AL1258" t="s">
        <v>158</v>
      </c>
      <c r="AM1258" t="s">
        <v>787</v>
      </c>
      <c r="AN1258" t="b">
        <v>1</v>
      </c>
      <c r="AO1258" t="b">
        <v>1</v>
      </c>
      <c r="AP1258" t="b">
        <v>1</v>
      </c>
      <c r="AU1258" t="s">
        <v>634</v>
      </c>
      <c r="BF1258" t="s">
        <v>8154</v>
      </c>
      <c r="BJ1258" t="b">
        <v>1</v>
      </c>
      <c r="BX1258" t="s">
        <v>8155</v>
      </c>
      <c r="BZ1258" t="s">
        <v>5395</v>
      </c>
      <c r="CA1258" t="b">
        <v>1</v>
      </c>
    </row>
    <row r="1259" spans="1:79" x14ac:dyDescent="0.25">
      <c r="A1259" s="1">
        <v>1257</v>
      </c>
      <c r="B1259" t="s">
        <v>8156</v>
      </c>
      <c r="C1259" t="s">
        <v>5368</v>
      </c>
      <c r="D1259">
        <v>341</v>
      </c>
      <c r="E1259" t="s">
        <v>100</v>
      </c>
      <c r="F1259" t="s">
        <v>797</v>
      </c>
      <c r="G1259" t="s">
        <v>79</v>
      </c>
      <c r="H1259" t="s">
        <v>475</v>
      </c>
      <c r="I1259" t="s">
        <v>719</v>
      </c>
      <c r="J1259" s="2" t="str">
        <f t="shared" si="76"/>
        <v>{'average': 11,</v>
      </c>
      <c r="K1259" s="2" t="str">
        <f t="shared" si="77"/>
        <v xml:space="preserve"> 11,</v>
      </c>
      <c r="L1259" s="2" t="str">
        <f t="shared" si="79"/>
        <v xml:space="preserve"> 11</v>
      </c>
      <c r="M1259" s="3">
        <f t="shared" si="78"/>
        <v>0.18181818181818182</v>
      </c>
      <c r="N1259" s="2">
        <v>2</v>
      </c>
      <c r="O1259" t="s">
        <v>308</v>
      </c>
      <c r="P1259">
        <v>12</v>
      </c>
      <c r="Q1259">
        <v>15</v>
      </c>
      <c r="R1259">
        <v>12</v>
      </c>
      <c r="S1259">
        <v>3</v>
      </c>
      <c r="T1259">
        <v>12</v>
      </c>
      <c r="U1259">
        <v>6</v>
      </c>
      <c r="W1259" t="s">
        <v>4250</v>
      </c>
      <c r="Y1259">
        <v>13</v>
      </c>
      <c r="AB1259">
        <v>0.25</v>
      </c>
      <c r="AC1259" t="s">
        <v>6143</v>
      </c>
      <c r="AD1259" t="s">
        <v>8157</v>
      </c>
      <c r="AG1259" t="s">
        <v>1535</v>
      </c>
      <c r="AK1259" t="s">
        <v>197</v>
      </c>
      <c r="AL1259" t="s">
        <v>124</v>
      </c>
      <c r="AM1259" t="s">
        <v>787</v>
      </c>
      <c r="AN1259" t="b">
        <v>1</v>
      </c>
      <c r="BF1259" t="s">
        <v>8158</v>
      </c>
      <c r="BJ1259" t="b">
        <v>1</v>
      </c>
      <c r="BX1259" t="s">
        <v>8159</v>
      </c>
      <c r="BZ1259" t="s">
        <v>5833</v>
      </c>
      <c r="CA1259" t="b">
        <v>1</v>
      </c>
    </row>
    <row r="1260" spans="1:79" x14ac:dyDescent="0.25">
      <c r="A1260" s="1">
        <v>1258</v>
      </c>
      <c r="B1260" t="s">
        <v>8160</v>
      </c>
      <c r="C1260" t="s">
        <v>5368</v>
      </c>
      <c r="D1260">
        <v>341</v>
      </c>
      <c r="E1260" t="s">
        <v>130</v>
      </c>
      <c r="F1260" t="s">
        <v>78</v>
      </c>
      <c r="G1260" t="s">
        <v>269</v>
      </c>
      <c r="H1260" t="s">
        <v>475</v>
      </c>
      <c r="I1260" t="s">
        <v>3084</v>
      </c>
      <c r="J1260" s="2" t="str">
        <f t="shared" si="76"/>
        <v>{'average': 26,</v>
      </c>
      <c r="K1260" s="2" t="str">
        <f t="shared" si="77"/>
        <v xml:space="preserve"> 26,</v>
      </c>
      <c r="L1260" s="2" t="str">
        <f t="shared" si="79"/>
        <v xml:space="preserve"> 26</v>
      </c>
      <c r="M1260" s="3">
        <f t="shared" si="78"/>
        <v>0.15384615384615385</v>
      </c>
      <c r="N1260" s="2">
        <v>4</v>
      </c>
      <c r="O1260" t="s">
        <v>569</v>
      </c>
      <c r="P1260">
        <v>16</v>
      </c>
      <c r="Q1260">
        <v>13</v>
      </c>
      <c r="R1260">
        <v>13</v>
      </c>
      <c r="S1260">
        <v>7</v>
      </c>
      <c r="T1260">
        <v>11</v>
      </c>
      <c r="U1260">
        <v>8</v>
      </c>
      <c r="W1260" t="s">
        <v>1110</v>
      </c>
      <c r="X1260" t="s">
        <v>226</v>
      </c>
      <c r="Y1260">
        <v>14</v>
      </c>
      <c r="AA1260" t="s">
        <v>8161</v>
      </c>
      <c r="AB1260">
        <v>0.5</v>
      </c>
      <c r="AC1260" t="s">
        <v>8162</v>
      </c>
      <c r="AD1260" t="s">
        <v>6144</v>
      </c>
      <c r="AG1260" t="s">
        <v>1214</v>
      </c>
      <c r="AH1260" t="s">
        <v>230</v>
      </c>
      <c r="AJ1260" t="s">
        <v>8163</v>
      </c>
      <c r="AK1260" t="s">
        <v>197</v>
      </c>
      <c r="AL1260" t="s">
        <v>124</v>
      </c>
      <c r="AM1260" t="s">
        <v>787</v>
      </c>
      <c r="AN1260" t="b">
        <v>1</v>
      </c>
      <c r="AO1260" t="b">
        <v>1</v>
      </c>
      <c r="AP1260" t="b">
        <v>1</v>
      </c>
      <c r="BF1260" t="s">
        <v>8164</v>
      </c>
      <c r="BJ1260" t="b">
        <v>1</v>
      </c>
      <c r="BX1260" t="s">
        <v>8165</v>
      </c>
      <c r="BZ1260" t="s">
        <v>5833</v>
      </c>
      <c r="CA1260" t="b">
        <v>1</v>
      </c>
    </row>
    <row r="1261" spans="1:79" x14ac:dyDescent="0.25">
      <c r="A1261" s="1">
        <v>1259</v>
      </c>
      <c r="B1261" t="s">
        <v>8166</v>
      </c>
      <c r="C1261" t="s">
        <v>5368</v>
      </c>
      <c r="D1261">
        <v>302</v>
      </c>
      <c r="E1261" t="s">
        <v>100</v>
      </c>
      <c r="F1261" t="s">
        <v>352</v>
      </c>
      <c r="G1261" t="s">
        <v>269</v>
      </c>
      <c r="H1261" t="s">
        <v>364</v>
      </c>
      <c r="I1261" t="s">
        <v>1804</v>
      </c>
      <c r="J1261" s="2" t="str">
        <f t="shared" si="76"/>
        <v>{'average': 67,</v>
      </c>
      <c r="K1261" s="2" t="str">
        <f t="shared" si="77"/>
        <v xml:space="preserve"> 67,</v>
      </c>
      <c r="L1261" s="2" t="str">
        <f t="shared" si="79"/>
        <v xml:space="preserve"> 67</v>
      </c>
      <c r="M1261" s="3">
        <f t="shared" si="78"/>
        <v>0.40298507462686567</v>
      </c>
      <c r="N1261" s="2">
        <v>27</v>
      </c>
      <c r="O1261" t="s">
        <v>1012</v>
      </c>
      <c r="P1261">
        <v>6</v>
      </c>
      <c r="Q1261">
        <v>16</v>
      </c>
      <c r="R1261">
        <v>16</v>
      </c>
      <c r="S1261">
        <v>12</v>
      </c>
      <c r="T1261">
        <v>14</v>
      </c>
      <c r="U1261">
        <v>15</v>
      </c>
      <c r="X1261" t="s">
        <v>226</v>
      </c>
      <c r="Y1261">
        <v>12</v>
      </c>
      <c r="Z1261" t="s">
        <v>4756</v>
      </c>
      <c r="AA1261" t="s">
        <v>1851</v>
      </c>
      <c r="AB1261" s="6">
        <v>5</v>
      </c>
      <c r="AC1261" t="s">
        <v>8167</v>
      </c>
      <c r="AD1261" t="s">
        <v>8168</v>
      </c>
      <c r="AG1261" t="s">
        <v>3648</v>
      </c>
      <c r="AH1261" t="s">
        <v>230</v>
      </c>
      <c r="AJ1261" t="s">
        <v>915</v>
      </c>
      <c r="AK1261" t="s">
        <v>1643</v>
      </c>
      <c r="AL1261" t="s">
        <v>124</v>
      </c>
      <c r="AN1261" t="b">
        <v>1</v>
      </c>
      <c r="AO1261" t="b">
        <v>1</v>
      </c>
      <c r="AP1261" t="b">
        <v>1</v>
      </c>
      <c r="AU1261" t="s">
        <v>618</v>
      </c>
      <c r="AV1261" t="s">
        <v>3590</v>
      </c>
      <c r="BF1261" t="s">
        <v>8169</v>
      </c>
      <c r="BJ1261" t="b">
        <v>1</v>
      </c>
      <c r="BX1261" t="s">
        <v>8170</v>
      </c>
      <c r="BZ1261" t="s">
        <v>5388</v>
      </c>
    </row>
    <row r="1262" spans="1:79" x14ac:dyDescent="0.25">
      <c r="A1262" s="1">
        <v>1260</v>
      </c>
      <c r="B1262" t="s">
        <v>8171</v>
      </c>
      <c r="C1262" t="s">
        <v>5368</v>
      </c>
      <c r="D1262">
        <v>303</v>
      </c>
      <c r="E1262" t="s">
        <v>130</v>
      </c>
      <c r="F1262" t="s">
        <v>890</v>
      </c>
      <c r="G1262" t="s">
        <v>79</v>
      </c>
      <c r="H1262" t="s">
        <v>475</v>
      </c>
      <c r="I1262" t="s">
        <v>7370</v>
      </c>
      <c r="J1262" s="2" t="str">
        <f t="shared" si="76"/>
        <v>{'average': 110</v>
      </c>
      <c r="K1262" s="2" t="str">
        <f t="shared" si="77"/>
        <v xml:space="preserve"> 110</v>
      </c>
      <c r="L1262" s="2" t="e">
        <f t="shared" si="79"/>
        <v>#VALUE!</v>
      </c>
      <c r="M1262" s="3">
        <f t="shared" si="78"/>
        <v>0.35454545454545455</v>
      </c>
      <c r="N1262" s="2">
        <v>39</v>
      </c>
      <c r="O1262" t="s">
        <v>82</v>
      </c>
      <c r="P1262">
        <v>19</v>
      </c>
      <c r="Q1262">
        <v>10</v>
      </c>
      <c r="R1262">
        <v>16</v>
      </c>
      <c r="S1262">
        <v>5</v>
      </c>
      <c r="T1262">
        <v>12</v>
      </c>
      <c r="U1262">
        <v>6</v>
      </c>
      <c r="W1262" t="s">
        <v>1110</v>
      </c>
      <c r="X1262" t="s">
        <v>226</v>
      </c>
      <c r="Y1262">
        <v>14</v>
      </c>
      <c r="AB1262" s="6">
        <v>6</v>
      </c>
      <c r="AD1262" t="s">
        <v>8172</v>
      </c>
      <c r="AH1262" t="s">
        <v>230</v>
      </c>
      <c r="AI1262" t="s">
        <v>94</v>
      </c>
      <c r="AK1262" t="s">
        <v>1871</v>
      </c>
      <c r="AL1262" t="s">
        <v>97</v>
      </c>
      <c r="AN1262" t="b">
        <v>1</v>
      </c>
      <c r="AO1262" t="b">
        <v>1</v>
      </c>
      <c r="AP1262" t="b">
        <v>1</v>
      </c>
      <c r="BF1262" t="s">
        <v>8173</v>
      </c>
      <c r="BJ1262" t="b">
        <v>1</v>
      </c>
      <c r="BX1262" t="s">
        <v>8174</v>
      </c>
      <c r="BZ1262" t="s">
        <v>5487</v>
      </c>
      <c r="CA1262" t="b">
        <v>1</v>
      </c>
    </row>
    <row r="1263" spans="1:79" x14ac:dyDescent="0.25">
      <c r="A1263" s="1">
        <v>1261</v>
      </c>
      <c r="B1263" t="s">
        <v>8175</v>
      </c>
      <c r="C1263" t="s">
        <v>5368</v>
      </c>
      <c r="D1263">
        <v>304</v>
      </c>
      <c r="E1263" t="s">
        <v>100</v>
      </c>
      <c r="F1263" t="s">
        <v>419</v>
      </c>
      <c r="G1263" t="s">
        <v>116</v>
      </c>
      <c r="H1263" t="s">
        <v>511</v>
      </c>
      <c r="I1263" t="s">
        <v>8176</v>
      </c>
      <c r="J1263" s="2" t="str">
        <f t="shared" si="76"/>
        <v>{'average': 73,</v>
      </c>
      <c r="K1263" s="2" t="str">
        <f t="shared" si="77"/>
        <v xml:space="preserve"> 73,</v>
      </c>
      <c r="L1263" s="2" t="str">
        <f t="shared" si="79"/>
        <v xml:space="preserve"> 73</v>
      </c>
      <c r="M1263" s="3">
        <f t="shared" si="78"/>
        <v>0.57534246575342463</v>
      </c>
      <c r="N1263" s="2">
        <v>42</v>
      </c>
      <c r="O1263" t="s">
        <v>8177</v>
      </c>
      <c r="P1263">
        <v>17</v>
      </c>
      <c r="Q1263">
        <v>10</v>
      </c>
      <c r="R1263">
        <v>22</v>
      </c>
      <c r="S1263">
        <v>11</v>
      </c>
      <c r="T1263">
        <v>10</v>
      </c>
      <c r="U1263">
        <v>11</v>
      </c>
      <c r="W1263" t="s">
        <v>8178</v>
      </c>
      <c r="X1263" t="s">
        <v>3101</v>
      </c>
      <c r="Y1263">
        <v>16</v>
      </c>
      <c r="Z1263" t="s">
        <v>8179</v>
      </c>
      <c r="AA1263" t="s">
        <v>5319</v>
      </c>
      <c r="AB1263" s="6">
        <v>5</v>
      </c>
      <c r="AC1263" t="s">
        <v>8180</v>
      </c>
      <c r="AD1263" t="s">
        <v>8181</v>
      </c>
      <c r="AH1263" t="s">
        <v>3104</v>
      </c>
      <c r="AI1263" t="s">
        <v>94</v>
      </c>
      <c r="AJ1263" t="s">
        <v>1809</v>
      </c>
      <c r="AK1263" t="s">
        <v>110</v>
      </c>
      <c r="AL1263" t="s">
        <v>124</v>
      </c>
      <c r="AN1263" t="b">
        <v>1</v>
      </c>
      <c r="AO1263" t="b">
        <v>1</v>
      </c>
      <c r="AP1263" t="b">
        <v>1</v>
      </c>
      <c r="BF1263" t="s">
        <v>5668</v>
      </c>
      <c r="BJ1263" t="b">
        <v>1</v>
      </c>
      <c r="BX1263" t="s">
        <v>8182</v>
      </c>
      <c r="BZ1263" t="s">
        <v>5388</v>
      </c>
    </row>
    <row r="1264" spans="1:79" x14ac:dyDescent="0.25">
      <c r="A1264" s="1">
        <v>1262</v>
      </c>
      <c r="B1264" t="s">
        <v>8183</v>
      </c>
      <c r="C1264" t="s">
        <v>5368</v>
      </c>
      <c r="D1264">
        <v>305</v>
      </c>
      <c r="E1264" t="s">
        <v>130</v>
      </c>
      <c r="F1264" t="s">
        <v>78</v>
      </c>
      <c r="G1264" t="s">
        <v>109</v>
      </c>
      <c r="H1264" t="s">
        <v>541</v>
      </c>
      <c r="I1264" t="s">
        <v>5517</v>
      </c>
      <c r="J1264" s="2" t="str">
        <f t="shared" si="76"/>
        <v>{'average': 51,</v>
      </c>
      <c r="K1264" s="2" t="str">
        <f t="shared" si="77"/>
        <v xml:space="preserve"> 51,</v>
      </c>
      <c r="L1264" s="2" t="str">
        <f t="shared" si="79"/>
        <v xml:space="preserve"> 51</v>
      </c>
      <c r="M1264" s="3">
        <f t="shared" si="78"/>
        <v>0.35294117647058826</v>
      </c>
      <c r="N1264" s="2">
        <v>18</v>
      </c>
      <c r="O1264" t="s">
        <v>134</v>
      </c>
      <c r="P1264">
        <v>18</v>
      </c>
      <c r="Q1264">
        <v>13</v>
      </c>
      <c r="R1264">
        <v>16</v>
      </c>
      <c r="S1264">
        <v>8</v>
      </c>
      <c r="T1264">
        <v>12</v>
      </c>
      <c r="U1264">
        <v>7</v>
      </c>
      <c r="W1264" t="s">
        <v>7413</v>
      </c>
      <c r="X1264" t="s">
        <v>226</v>
      </c>
      <c r="Y1264">
        <v>13</v>
      </c>
      <c r="AA1264" t="s">
        <v>5390</v>
      </c>
      <c r="AB1264" s="6">
        <v>3</v>
      </c>
      <c r="AC1264" t="s">
        <v>8184</v>
      </c>
      <c r="AD1264" t="s">
        <v>8185</v>
      </c>
      <c r="AG1264" t="s">
        <v>1214</v>
      </c>
      <c r="AH1264" t="s">
        <v>230</v>
      </c>
      <c r="AI1264" t="s">
        <v>94</v>
      </c>
      <c r="AJ1264" t="s">
        <v>95</v>
      </c>
      <c r="AK1264" t="s">
        <v>4303</v>
      </c>
      <c r="AL1264" t="s">
        <v>124</v>
      </c>
      <c r="AM1264" t="s">
        <v>284</v>
      </c>
      <c r="AN1264" t="b">
        <v>1</v>
      </c>
      <c r="AO1264" t="b">
        <v>1</v>
      </c>
      <c r="AP1264" t="b">
        <v>1</v>
      </c>
      <c r="AU1264" t="s">
        <v>634</v>
      </c>
      <c r="BF1264" t="s">
        <v>8186</v>
      </c>
      <c r="BX1264" t="s">
        <v>8187</v>
      </c>
      <c r="BZ1264" t="s">
        <v>5395</v>
      </c>
      <c r="CA1264" t="b">
        <v>1</v>
      </c>
    </row>
    <row r="1265" spans="1:79" x14ac:dyDescent="0.25">
      <c r="A1265" s="1">
        <v>1263</v>
      </c>
      <c r="B1265" t="s">
        <v>8188</v>
      </c>
      <c r="C1265" t="s">
        <v>5368</v>
      </c>
      <c r="D1265">
        <v>65</v>
      </c>
      <c r="E1265" t="s">
        <v>100</v>
      </c>
      <c r="F1265" t="s">
        <v>8189</v>
      </c>
      <c r="G1265" t="s">
        <v>109</v>
      </c>
      <c r="H1265" t="s">
        <v>319</v>
      </c>
      <c r="I1265" t="s">
        <v>611</v>
      </c>
      <c r="J1265" s="2" t="str">
        <f t="shared" si="76"/>
        <v>{'average': 136</v>
      </c>
      <c r="K1265" s="2" t="str">
        <f t="shared" si="77"/>
        <v xml:space="preserve"> 136</v>
      </c>
      <c r="L1265" s="2" t="e">
        <f t="shared" si="79"/>
        <v>#VALUE!</v>
      </c>
      <c r="M1265" s="3">
        <f t="shared" si="78"/>
        <v>0.47058823529411764</v>
      </c>
      <c r="N1265" s="2">
        <v>64</v>
      </c>
      <c r="O1265" t="s">
        <v>1093</v>
      </c>
      <c r="P1265">
        <v>15</v>
      </c>
      <c r="Q1265">
        <v>14</v>
      </c>
      <c r="R1265">
        <v>18</v>
      </c>
      <c r="S1265">
        <v>13</v>
      </c>
      <c r="T1265">
        <v>15</v>
      </c>
      <c r="U1265">
        <v>15</v>
      </c>
      <c r="V1265" t="s">
        <v>8190</v>
      </c>
      <c r="W1265" t="s">
        <v>8191</v>
      </c>
      <c r="X1265" t="s">
        <v>215</v>
      </c>
      <c r="Y1265">
        <v>12</v>
      </c>
      <c r="Z1265" t="s">
        <v>561</v>
      </c>
      <c r="AA1265" t="s">
        <v>8192</v>
      </c>
      <c r="AB1265" s="6">
        <v>10</v>
      </c>
      <c r="AC1265" t="s">
        <v>8193</v>
      </c>
      <c r="AD1265" t="s">
        <v>8194</v>
      </c>
      <c r="AG1265" t="s">
        <v>8195</v>
      </c>
      <c r="AH1265" t="s">
        <v>219</v>
      </c>
      <c r="AI1265" t="s">
        <v>94</v>
      </c>
      <c r="AJ1265" t="s">
        <v>8196</v>
      </c>
      <c r="AK1265" t="s">
        <v>2238</v>
      </c>
      <c r="AL1265" t="s">
        <v>124</v>
      </c>
      <c r="AM1265" t="s">
        <v>8197</v>
      </c>
      <c r="AN1265" t="b">
        <v>1</v>
      </c>
      <c r="AO1265" t="b">
        <v>1</v>
      </c>
      <c r="AP1265" t="b">
        <v>1</v>
      </c>
      <c r="AR1265" t="s">
        <v>8198</v>
      </c>
      <c r="AS1265" t="s">
        <v>314</v>
      </c>
      <c r="AT1265" t="s">
        <v>1250</v>
      </c>
      <c r="AU1265" t="s">
        <v>361</v>
      </c>
      <c r="AV1265" t="s">
        <v>389</v>
      </c>
      <c r="BF1265" t="s">
        <v>8199</v>
      </c>
      <c r="BL1265" t="s">
        <v>8200</v>
      </c>
      <c r="BX1265" t="s">
        <v>8201</v>
      </c>
    </row>
    <row r="1266" spans="1:79" x14ac:dyDescent="0.25">
      <c r="A1266" s="1">
        <v>1264</v>
      </c>
      <c r="B1266" t="s">
        <v>8202</v>
      </c>
      <c r="C1266" t="s">
        <v>5368</v>
      </c>
      <c r="D1266">
        <v>88</v>
      </c>
      <c r="E1266" t="s">
        <v>130</v>
      </c>
      <c r="F1266" t="s">
        <v>890</v>
      </c>
      <c r="G1266" t="s">
        <v>109</v>
      </c>
      <c r="H1266" t="s">
        <v>80</v>
      </c>
      <c r="I1266" t="s">
        <v>376</v>
      </c>
      <c r="J1266" s="2" t="str">
        <f t="shared" si="76"/>
        <v>{'average': 127</v>
      </c>
      <c r="K1266" s="2" t="str">
        <f t="shared" si="77"/>
        <v xml:space="preserve"> 127</v>
      </c>
      <c r="L1266" s="2" t="e">
        <f t="shared" si="79"/>
        <v>#VALUE!</v>
      </c>
      <c r="M1266" s="3">
        <f t="shared" si="78"/>
        <v>0.3543307086614173</v>
      </c>
      <c r="N1266" s="2">
        <v>45</v>
      </c>
      <c r="O1266" t="s">
        <v>2661</v>
      </c>
      <c r="P1266">
        <v>19</v>
      </c>
      <c r="Q1266">
        <v>14</v>
      </c>
      <c r="R1266">
        <v>17</v>
      </c>
      <c r="S1266">
        <v>12</v>
      </c>
      <c r="T1266">
        <v>11</v>
      </c>
      <c r="U1266">
        <v>15</v>
      </c>
      <c r="V1266" t="s">
        <v>8203</v>
      </c>
      <c r="W1266" t="s">
        <v>7632</v>
      </c>
      <c r="X1266" t="s">
        <v>166</v>
      </c>
      <c r="Y1266">
        <v>16</v>
      </c>
      <c r="AA1266" t="s">
        <v>150</v>
      </c>
      <c r="AB1266" s="6">
        <v>7</v>
      </c>
      <c r="AC1266" t="s">
        <v>5788</v>
      </c>
      <c r="AD1266" t="s">
        <v>8204</v>
      </c>
      <c r="AG1266" t="s">
        <v>1465</v>
      </c>
      <c r="AH1266" t="s">
        <v>93</v>
      </c>
      <c r="AI1266" t="s">
        <v>896</v>
      </c>
      <c r="AJ1266" t="s">
        <v>156</v>
      </c>
      <c r="AK1266" t="s">
        <v>4951</v>
      </c>
      <c r="AL1266" t="s">
        <v>141</v>
      </c>
      <c r="AN1266" t="b">
        <v>1</v>
      </c>
      <c r="AO1266" t="b">
        <v>1</v>
      </c>
      <c r="AP1266" t="b">
        <v>1</v>
      </c>
      <c r="AU1266" t="s">
        <v>178</v>
      </c>
      <c r="BD1266" t="s">
        <v>2826</v>
      </c>
      <c r="BF1266" t="s">
        <v>8205</v>
      </c>
      <c r="BJ1266" t="b">
        <v>1</v>
      </c>
      <c r="BL1266" t="s">
        <v>2735</v>
      </c>
      <c r="BP1266" t="s">
        <v>3172</v>
      </c>
      <c r="BQ1266" t="s">
        <v>2828</v>
      </c>
      <c r="BX1266" t="s">
        <v>5412</v>
      </c>
      <c r="BZ1266" t="s">
        <v>5413</v>
      </c>
    </row>
    <row r="1267" spans="1:79" x14ac:dyDescent="0.25">
      <c r="A1267" s="1">
        <v>1265</v>
      </c>
      <c r="B1267" t="s">
        <v>8206</v>
      </c>
      <c r="C1267" t="s">
        <v>5368</v>
      </c>
      <c r="D1267">
        <v>91</v>
      </c>
      <c r="E1267" t="s">
        <v>130</v>
      </c>
      <c r="F1267" t="s">
        <v>890</v>
      </c>
      <c r="G1267" t="s">
        <v>287</v>
      </c>
      <c r="H1267" t="s">
        <v>80</v>
      </c>
      <c r="I1267" t="s">
        <v>8207</v>
      </c>
      <c r="J1267" s="2" t="str">
        <f t="shared" si="76"/>
        <v>{'average': 152</v>
      </c>
      <c r="K1267" s="2" t="str">
        <f t="shared" si="77"/>
        <v xml:space="preserve"> 152</v>
      </c>
      <c r="L1267" s="2" t="e">
        <f t="shared" si="79"/>
        <v>#VALUE!</v>
      </c>
      <c r="M1267" s="3">
        <f t="shared" si="78"/>
        <v>0.42105263157894735</v>
      </c>
      <c r="N1267" s="2">
        <v>64</v>
      </c>
      <c r="O1267" t="s">
        <v>8208</v>
      </c>
      <c r="P1267">
        <v>21</v>
      </c>
      <c r="Q1267">
        <v>10</v>
      </c>
      <c r="R1267">
        <v>19</v>
      </c>
      <c r="S1267">
        <v>14</v>
      </c>
      <c r="T1267">
        <v>13</v>
      </c>
      <c r="U1267">
        <v>17</v>
      </c>
      <c r="V1267" t="s">
        <v>8209</v>
      </c>
      <c r="W1267" t="s">
        <v>8210</v>
      </c>
      <c r="X1267" t="s">
        <v>166</v>
      </c>
      <c r="Y1267">
        <v>19</v>
      </c>
      <c r="AA1267" t="s">
        <v>150</v>
      </c>
      <c r="AB1267" s="6">
        <v>9</v>
      </c>
      <c r="AD1267" t="s">
        <v>8211</v>
      </c>
      <c r="AH1267" t="s">
        <v>93</v>
      </c>
      <c r="AI1267" t="s">
        <v>896</v>
      </c>
      <c r="AJ1267" t="s">
        <v>156</v>
      </c>
      <c r="AK1267" t="s">
        <v>4125</v>
      </c>
      <c r="AL1267" t="s">
        <v>141</v>
      </c>
      <c r="AN1267" t="b">
        <v>1</v>
      </c>
      <c r="AO1267" t="b">
        <v>1</v>
      </c>
      <c r="AP1267" t="b">
        <v>1</v>
      </c>
      <c r="AU1267" t="s">
        <v>1062</v>
      </c>
      <c r="BD1267" t="s">
        <v>2826</v>
      </c>
      <c r="BF1267" t="s">
        <v>8212</v>
      </c>
      <c r="BJ1267" t="b">
        <v>1</v>
      </c>
      <c r="BL1267" t="s">
        <v>8213</v>
      </c>
      <c r="BP1267" t="s">
        <v>3172</v>
      </c>
      <c r="BQ1267" t="s">
        <v>2834</v>
      </c>
      <c r="BX1267" t="s">
        <v>5429</v>
      </c>
      <c r="BZ1267" t="s">
        <v>5430</v>
      </c>
    </row>
    <row r="1268" spans="1:79" x14ac:dyDescent="0.25">
      <c r="A1268" s="1">
        <v>1266</v>
      </c>
      <c r="B1268" t="s">
        <v>8214</v>
      </c>
      <c r="C1268" t="s">
        <v>5368</v>
      </c>
      <c r="D1268">
        <v>105</v>
      </c>
      <c r="E1268" t="s">
        <v>130</v>
      </c>
      <c r="F1268" t="s">
        <v>890</v>
      </c>
      <c r="G1268" t="s">
        <v>173</v>
      </c>
      <c r="H1268" t="s">
        <v>162</v>
      </c>
      <c r="I1268" t="s">
        <v>7370</v>
      </c>
      <c r="J1268" s="2" t="str">
        <f t="shared" si="76"/>
        <v>{'average': 110</v>
      </c>
      <c r="K1268" s="2" t="str">
        <f t="shared" si="77"/>
        <v xml:space="preserve"> 110</v>
      </c>
      <c r="L1268" s="2" t="e">
        <f t="shared" si="79"/>
        <v>#VALUE!</v>
      </c>
      <c r="M1268" s="3">
        <f t="shared" si="78"/>
        <v>0.35454545454545455</v>
      </c>
      <c r="N1268" s="2">
        <v>39</v>
      </c>
      <c r="O1268" t="s">
        <v>8208</v>
      </c>
      <c r="P1268">
        <v>19</v>
      </c>
      <c r="Q1268">
        <v>10</v>
      </c>
      <c r="R1268">
        <v>17</v>
      </c>
      <c r="S1268">
        <v>12</v>
      </c>
      <c r="T1268">
        <v>11</v>
      </c>
      <c r="U1268">
        <v>15</v>
      </c>
      <c r="V1268" t="s">
        <v>8215</v>
      </c>
      <c r="W1268" t="s">
        <v>8216</v>
      </c>
      <c r="X1268" t="s">
        <v>166</v>
      </c>
      <c r="Y1268">
        <v>16</v>
      </c>
      <c r="AA1268" t="s">
        <v>150</v>
      </c>
      <c r="AB1268" s="6">
        <v>6</v>
      </c>
      <c r="AD1268" t="s">
        <v>8217</v>
      </c>
      <c r="AH1268" t="s">
        <v>93</v>
      </c>
      <c r="AI1268" t="s">
        <v>896</v>
      </c>
      <c r="AJ1268" t="s">
        <v>156</v>
      </c>
      <c r="AK1268" t="s">
        <v>795</v>
      </c>
      <c r="AL1268" t="s">
        <v>141</v>
      </c>
      <c r="AM1268" t="s">
        <v>3131</v>
      </c>
      <c r="AN1268" t="b">
        <v>1</v>
      </c>
      <c r="AO1268" t="b">
        <v>1</v>
      </c>
      <c r="AP1268" t="b">
        <v>1</v>
      </c>
      <c r="AU1268" t="s">
        <v>429</v>
      </c>
      <c r="BD1268" t="s">
        <v>2845</v>
      </c>
      <c r="BF1268" t="s">
        <v>6537</v>
      </c>
      <c r="BJ1268" t="b">
        <v>1</v>
      </c>
      <c r="BL1268" t="s">
        <v>2865</v>
      </c>
      <c r="BP1268" t="s">
        <v>3172</v>
      </c>
      <c r="BQ1268" t="s">
        <v>2847</v>
      </c>
      <c r="BX1268" t="s">
        <v>5439</v>
      </c>
      <c r="BZ1268" t="s">
        <v>5421</v>
      </c>
    </row>
    <row r="1269" spans="1:79" x14ac:dyDescent="0.25">
      <c r="A1269" s="1">
        <v>1267</v>
      </c>
      <c r="B1269" t="s">
        <v>8218</v>
      </c>
      <c r="C1269" t="s">
        <v>5368</v>
      </c>
      <c r="D1269">
        <v>108</v>
      </c>
      <c r="E1269" t="s">
        <v>130</v>
      </c>
      <c r="F1269" t="s">
        <v>890</v>
      </c>
      <c r="G1269" t="s">
        <v>296</v>
      </c>
      <c r="H1269" t="s">
        <v>80</v>
      </c>
      <c r="I1269" t="s">
        <v>1725</v>
      </c>
      <c r="J1269" s="2" t="str">
        <f t="shared" si="76"/>
        <v>{'average': 142</v>
      </c>
      <c r="K1269" s="2" t="str">
        <f t="shared" si="77"/>
        <v xml:space="preserve"> 142</v>
      </c>
      <c r="L1269" s="2" t="e">
        <f t="shared" si="79"/>
        <v>#VALUE!</v>
      </c>
      <c r="M1269" s="3">
        <f t="shared" si="78"/>
        <v>0.42253521126760563</v>
      </c>
      <c r="N1269" s="2">
        <v>60</v>
      </c>
      <c r="O1269" t="s">
        <v>2661</v>
      </c>
      <c r="P1269">
        <v>21</v>
      </c>
      <c r="Q1269">
        <v>10</v>
      </c>
      <c r="R1269">
        <v>19</v>
      </c>
      <c r="S1269">
        <v>14</v>
      </c>
      <c r="T1269">
        <v>13</v>
      </c>
      <c r="U1269">
        <v>17</v>
      </c>
      <c r="V1269" t="s">
        <v>8219</v>
      </c>
      <c r="W1269" t="s">
        <v>8220</v>
      </c>
      <c r="X1269" t="s">
        <v>166</v>
      </c>
      <c r="Y1269">
        <v>17</v>
      </c>
      <c r="AA1269" t="s">
        <v>150</v>
      </c>
      <c r="AB1269" s="6">
        <v>8</v>
      </c>
      <c r="AC1269" t="s">
        <v>5788</v>
      </c>
      <c r="AD1269" t="s">
        <v>8221</v>
      </c>
      <c r="AG1269" t="s">
        <v>1465</v>
      </c>
      <c r="AH1269" t="s">
        <v>93</v>
      </c>
      <c r="AI1269" t="s">
        <v>896</v>
      </c>
      <c r="AJ1269" t="s">
        <v>156</v>
      </c>
      <c r="AK1269" t="s">
        <v>4125</v>
      </c>
      <c r="AL1269" t="s">
        <v>141</v>
      </c>
      <c r="AN1269" t="b">
        <v>1</v>
      </c>
      <c r="AO1269" t="b">
        <v>1</v>
      </c>
      <c r="AP1269" t="b">
        <v>1</v>
      </c>
      <c r="AU1269" t="s">
        <v>1062</v>
      </c>
      <c r="BD1269" t="s">
        <v>2845</v>
      </c>
      <c r="BF1269" t="s">
        <v>8222</v>
      </c>
      <c r="BJ1269" t="b">
        <v>1</v>
      </c>
      <c r="BL1269" t="s">
        <v>2681</v>
      </c>
      <c r="BP1269" t="s">
        <v>3172</v>
      </c>
      <c r="BQ1269" t="s">
        <v>2853</v>
      </c>
      <c r="BX1269" t="s">
        <v>5447</v>
      </c>
      <c r="BZ1269" t="s">
        <v>5448</v>
      </c>
    </row>
    <row r="1270" spans="1:79" x14ac:dyDescent="0.25">
      <c r="A1270" s="1">
        <v>1268</v>
      </c>
      <c r="B1270" t="s">
        <v>8223</v>
      </c>
      <c r="C1270" t="s">
        <v>5368</v>
      </c>
      <c r="D1270">
        <v>112</v>
      </c>
      <c r="E1270" t="s">
        <v>130</v>
      </c>
      <c r="F1270" t="s">
        <v>890</v>
      </c>
      <c r="G1270" t="s">
        <v>173</v>
      </c>
      <c r="H1270" t="s">
        <v>162</v>
      </c>
      <c r="I1270" t="s">
        <v>3058</v>
      </c>
      <c r="J1270" s="2" t="str">
        <f t="shared" si="76"/>
        <v>{'average': 119</v>
      </c>
      <c r="K1270" s="2" t="str">
        <f t="shared" si="77"/>
        <v xml:space="preserve"> 119</v>
      </c>
      <c r="L1270" s="2" t="e">
        <f t="shared" si="79"/>
        <v>#VALUE!</v>
      </c>
      <c r="M1270" s="3">
        <f t="shared" si="78"/>
        <v>0.35294117647058826</v>
      </c>
      <c r="N1270" s="2">
        <v>42</v>
      </c>
      <c r="O1270" t="s">
        <v>2448</v>
      </c>
      <c r="P1270">
        <v>19</v>
      </c>
      <c r="Q1270">
        <v>12</v>
      </c>
      <c r="R1270">
        <v>17</v>
      </c>
      <c r="S1270">
        <v>16</v>
      </c>
      <c r="T1270">
        <v>13</v>
      </c>
      <c r="U1270">
        <v>15</v>
      </c>
      <c r="V1270" t="s">
        <v>8224</v>
      </c>
      <c r="W1270" t="s">
        <v>8225</v>
      </c>
      <c r="X1270" t="s">
        <v>166</v>
      </c>
      <c r="Y1270">
        <v>17</v>
      </c>
      <c r="AA1270" t="s">
        <v>150</v>
      </c>
      <c r="AB1270" s="6">
        <v>7</v>
      </c>
      <c r="AD1270" t="s">
        <v>8226</v>
      </c>
      <c r="AH1270" t="s">
        <v>93</v>
      </c>
      <c r="AI1270" t="s">
        <v>896</v>
      </c>
      <c r="AJ1270" t="s">
        <v>156</v>
      </c>
      <c r="AK1270" t="s">
        <v>4951</v>
      </c>
      <c r="AL1270" t="s">
        <v>141</v>
      </c>
      <c r="AN1270" t="b">
        <v>1</v>
      </c>
      <c r="AO1270" t="b">
        <v>1</v>
      </c>
      <c r="AP1270" t="b">
        <v>1</v>
      </c>
      <c r="AU1270" t="s">
        <v>178</v>
      </c>
      <c r="BD1270" t="s">
        <v>2845</v>
      </c>
      <c r="BF1270" t="s">
        <v>6537</v>
      </c>
      <c r="BJ1270" t="b">
        <v>1</v>
      </c>
      <c r="BL1270" t="s">
        <v>2594</v>
      </c>
      <c r="BP1270" t="s">
        <v>3172</v>
      </c>
      <c r="BQ1270" t="s">
        <v>2857</v>
      </c>
      <c r="BX1270" t="s">
        <v>5457</v>
      </c>
      <c r="BZ1270" t="s">
        <v>5458</v>
      </c>
    </row>
    <row r="1271" spans="1:79" x14ac:dyDescent="0.25">
      <c r="A1271" s="1">
        <v>1269</v>
      </c>
      <c r="B1271" t="s">
        <v>8227</v>
      </c>
      <c r="C1271" t="s">
        <v>5368</v>
      </c>
      <c r="D1271">
        <v>115</v>
      </c>
      <c r="E1271" t="s">
        <v>130</v>
      </c>
      <c r="F1271" t="s">
        <v>890</v>
      </c>
      <c r="G1271" t="s">
        <v>296</v>
      </c>
      <c r="H1271" t="s">
        <v>80</v>
      </c>
      <c r="I1271" t="s">
        <v>1077</v>
      </c>
      <c r="J1271" s="2" t="str">
        <f t="shared" si="76"/>
        <v>{'average': 178</v>
      </c>
      <c r="K1271" s="2" t="str">
        <f t="shared" si="77"/>
        <v xml:space="preserve"> 178</v>
      </c>
      <c r="L1271" s="2" t="e">
        <f t="shared" si="79"/>
        <v>#VALUE!</v>
      </c>
      <c r="M1271" s="3">
        <f t="shared" si="78"/>
        <v>0.47752808988764045</v>
      </c>
      <c r="N1271" s="2">
        <v>85</v>
      </c>
      <c r="O1271" t="s">
        <v>2661</v>
      </c>
      <c r="P1271">
        <v>23</v>
      </c>
      <c r="Q1271">
        <v>14</v>
      </c>
      <c r="R1271">
        <v>21</v>
      </c>
      <c r="S1271">
        <v>16</v>
      </c>
      <c r="T1271">
        <v>13</v>
      </c>
      <c r="U1271">
        <v>20</v>
      </c>
      <c r="V1271" t="s">
        <v>8228</v>
      </c>
      <c r="W1271" t="s">
        <v>8229</v>
      </c>
      <c r="X1271" t="s">
        <v>166</v>
      </c>
      <c r="Y1271">
        <v>19</v>
      </c>
      <c r="AA1271" t="s">
        <v>150</v>
      </c>
      <c r="AB1271" s="6">
        <v>10</v>
      </c>
      <c r="AC1271" t="s">
        <v>5788</v>
      </c>
      <c r="AD1271" t="s">
        <v>8230</v>
      </c>
      <c r="AG1271" t="s">
        <v>1465</v>
      </c>
      <c r="AH1271" t="s">
        <v>93</v>
      </c>
      <c r="AI1271" t="s">
        <v>896</v>
      </c>
      <c r="AJ1271" t="s">
        <v>156</v>
      </c>
      <c r="AK1271" t="s">
        <v>795</v>
      </c>
      <c r="AL1271" t="s">
        <v>141</v>
      </c>
      <c r="AN1271" t="b">
        <v>1</v>
      </c>
      <c r="AO1271" t="b">
        <v>1</v>
      </c>
      <c r="AP1271" t="b">
        <v>1</v>
      </c>
      <c r="AU1271" t="s">
        <v>429</v>
      </c>
      <c r="BD1271" t="s">
        <v>2845</v>
      </c>
      <c r="BJ1271" t="b">
        <v>1</v>
      </c>
      <c r="BL1271" t="s">
        <v>8231</v>
      </c>
      <c r="BP1271" t="s">
        <v>3172</v>
      </c>
      <c r="BQ1271" t="s">
        <v>3088</v>
      </c>
      <c r="BX1271" t="s">
        <v>5468</v>
      </c>
      <c r="BZ1271" t="s">
        <v>5469</v>
      </c>
    </row>
    <row r="1272" spans="1:79" x14ac:dyDescent="0.25">
      <c r="A1272" s="1">
        <v>1270</v>
      </c>
      <c r="B1272" t="s">
        <v>8232</v>
      </c>
      <c r="C1272" t="s">
        <v>5368</v>
      </c>
      <c r="D1272">
        <v>94</v>
      </c>
      <c r="E1272" t="s">
        <v>130</v>
      </c>
      <c r="F1272" t="s">
        <v>890</v>
      </c>
      <c r="G1272" t="s">
        <v>287</v>
      </c>
      <c r="H1272" t="s">
        <v>80</v>
      </c>
      <c r="I1272" t="s">
        <v>3324</v>
      </c>
      <c r="J1272" s="2" t="str">
        <f t="shared" si="76"/>
        <v>{'average': 136</v>
      </c>
      <c r="K1272" s="2" t="str">
        <f t="shared" si="77"/>
        <v xml:space="preserve"> 136</v>
      </c>
      <c r="L1272" s="2" t="e">
        <f t="shared" si="79"/>
        <v>#VALUE!</v>
      </c>
      <c r="M1272" s="3">
        <f t="shared" si="78"/>
        <v>0.35294117647058826</v>
      </c>
      <c r="N1272" s="2">
        <v>48</v>
      </c>
      <c r="O1272" t="s">
        <v>2661</v>
      </c>
      <c r="P1272">
        <v>19</v>
      </c>
      <c r="Q1272">
        <v>12</v>
      </c>
      <c r="R1272">
        <v>17</v>
      </c>
      <c r="S1272">
        <v>16</v>
      </c>
      <c r="T1272">
        <v>13</v>
      </c>
      <c r="U1272">
        <v>15</v>
      </c>
      <c r="V1272" t="s">
        <v>8224</v>
      </c>
      <c r="W1272" t="s">
        <v>8225</v>
      </c>
      <c r="X1272" t="s">
        <v>166</v>
      </c>
      <c r="Y1272">
        <v>17</v>
      </c>
      <c r="AA1272" t="s">
        <v>150</v>
      </c>
      <c r="AB1272" s="6">
        <v>8</v>
      </c>
      <c r="AC1272" t="s">
        <v>5788</v>
      </c>
      <c r="AD1272" t="s">
        <v>8233</v>
      </c>
      <c r="AG1272" t="s">
        <v>1465</v>
      </c>
      <c r="AH1272" t="s">
        <v>93</v>
      </c>
      <c r="AI1272" t="s">
        <v>896</v>
      </c>
      <c r="AJ1272" t="s">
        <v>156</v>
      </c>
      <c r="AK1272" t="s">
        <v>1871</v>
      </c>
      <c r="AL1272" t="s">
        <v>141</v>
      </c>
      <c r="AN1272" t="b">
        <v>1</v>
      </c>
      <c r="AO1272" t="b">
        <v>1</v>
      </c>
      <c r="AP1272" t="b">
        <v>1</v>
      </c>
      <c r="AU1272" t="s">
        <v>361</v>
      </c>
      <c r="AV1272" t="s">
        <v>389</v>
      </c>
      <c r="BD1272" t="s">
        <v>2826</v>
      </c>
      <c r="BF1272" t="s">
        <v>8234</v>
      </c>
      <c r="BJ1272" t="b">
        <v>1</v>
      </c>
      <c r="BL1272" t="s">
        <v>8235</v>
      </c>
      <c r="BN1272" t="s">
        <v>8236</v>
      </c>
      <c r="BP1272" t="s">
        <v>3172</v>
      </c>
      <c r="BQ1272" t="s">
        <v>3092</v>
      </c>
      <c r="BX1272" t="s">
        <v>5476</v>
      </c>
      <c r="BZ1272" t="s">
        <v>5477</v>
      </c>
      <c r="CA1272" t="b">
        <v>1</v>
      </c>
    </row>
    <row r="1273" spans="1:79" x14ac:dyDescent="0.25">
      <c r="A1273" s="1">
        <v>1271</v>
      </c>
      <c r="B1273" t="s">
        <v>8237</v>
      </c>
      <c r="C1273" t="s">
        <v>5368</v>
      </c>
      <c r="D1273">
        <v>98</v>
      </c>
      <c r="E1273" t="s">
        <v>130</v>
      </c>
      <c r="F1273" t="s">
        <v>890</v>
      </c>
      <c r="G1273" t="s">
        <v>109</v>
      </c>
      <c r="H1273" t="s">
        <v>80</v>
      </c>
      <c r="I1273" t="s">
        <v>1077</v>
      </c>
      <c r="J1273" s="2" t="str">
        <f t="shared" si="76"/>
        <v>{'average': 178</v>
      </c>
      <c r="K1273" s="2" t="str">
        <f t="shared" si="77"/>
        <v xml:space="preserve"> 178</v>
      </c>
      <c r="L1273" s="2" t="e">
        <f t="shared" si="79"/>
        <v>#VALUE!</v>
      </c>
      <c r="M1273" s="3">
        <f t="shared" si="78"/>
        <v>0.47752808988764045</v>
      </c>
      <c r="N1273" s="2">
        <v>85</v>
      </c>
      <c r="O1273" t="s">
        <v>2448</v>
      </c>
      <c r="P1273">
        <v>23</v>
      </c>
      <c r="Q1273">
        <v>10</v>
      </c>
      <c r="R1273">
        <v>21</v>
      </c>
      <c r="S1273">
        <v>14</v>
      </c>
      <c r="T1273">
        <v>11</v>
      </c>
      <c r="U1273">
        <v>19</v>
      </c>
      <c r="V1273" t="s">
        <v>8238</v>
      </c>
      <c r="W1273" t="s">
        <v>8239</v>
      </c>
      <c r="X1273" t="s">
        <v>166</v>
      </c>
      <c r="Y1273">
        <v>18</v>
      </c>
      <c r="AA1273" t="s">
        <v>150</v>
      </c>
      <c r="AB1273" s="6">
        <v>10</v>
      </c>
      <c r="AD1273" t="s">
        <v>8240</v>
      </c>
      <c r="AH1273" t="s">
        <v>93</v>
      </c>
      <c r="AI1273" t="s">
        <v>896</v>
      </c>
      <c r="AJ1273" t="s">
        <v>156</v>
      </c>
      <c r="AK1273" t="s">
        <v>795</v>
      </c>
      <c r="AL1273" t="s">
        <v>141</v>
      </c>
      <c r="AN1273" t="b">
        <v>1</v>
      </c>
      <c r="AO1273" t="b">
        <v>1</v>
      </c>
      <c r="AP1273" t="b">
        <v>1</v>
      </c>
      <c r="AU1273" t="s">
        <v>429</v>
      </c>
      <c r="BD1273" t="s">
        <v>2826</v>
      </c>
      <c r="BF1273" t="s">
        <v>8241</v>
      </c>
      <c r="BJ1273" t="b">
        <v>1</v>
      </c>
      <c r="BL1273" t="s">
        <v>8242</v>
      </c>
      <c r="BP1273" t="s">
        <v>3172</v>
      </c>
      <c r="BQ1273" t="s">
        <v>3137</v>
      </c>
      <c r="BX1273" t="s">
        <v>5486</v>
      </c>
      <c r="BZ1273" t="s">
        <v>5487</v>
      </c>
    </row>
    <row r="1274" spans="1:79" x14ac:dyDescent="0.25">
      <c r="A1274" s="1">
        <v>1272</v>
      </c>
      <c r="B1274" t="s">
        <v>8243</v>
      </c>
      <c r="C1274" t="s">
        <v>5368</v>
      </c>
      <c r="D1274">
        <v>85</v>
      </c>
      <c r="E1274" t="s">
        <v>130</v>
      </c>
      <c r="F1274" t="s">
        <v>890</v>
      </c>
      <c r="G1274" t="s">
        <v>109</v>
      </c>
      <c r="H1274" t="s">
        <v>80</v>
      </c>
      <c r="I1274" t="s">
        <v>1077</v>
      </c>
      <c r="J1274" s="2" t="str">
        <f t="shared" si="76"/>
        <v>{'average': 178</v>
      </c>
      <c r="K1274" s="2" t="str">
        <f t="shared" si="77"/>
        <v xml:space="preserve"> 178</v>
      </c>
      <c r="L1274" s="2" t="e">
        <f t="shared" si="79"/>
        <v>#VALUE!</v>
      </c>
      <c r="M1274" s="3">
        <f t="shared" si="78"/>
        <v>0.47752808988764045</v>
      </c>
      <c r="N1274" s="2">
        <v>85</v>
      </c>
      <c r="O1274" t="s">
        <v>2448</v>
      </c>
      <c r="P1274">
        <v>23</v>
      </c>
      <c r="Q1274">
        <v>10</v>
      </c>
      <c r="R1274">
        <v>21</v>
      </c>
      <c r="S1274">
        <v>14</v>
      </c>
      <c r="T1274">
        <v>11</v>
      </c>
      <c r="U1274">
        <v>19</v>
      </c>
      <c r="V1274" t="s">
        <v>8244</v>
      </c>
      <c r="W1274" t="s">
        <v>8245</v>
      </c>
      <c r="X1274" t="s">
        <v>166</v>
      </c>
      <c r="Y1274">
        <v>18</v>
      </c>
      <c r="Z1274" t="s">
        <v>812</v>
      </c>
      <c r="AA1274" t="s">
        <v>150</v>
      </c>
      <c r="AB1274" s="6">
        <v>13</v>
      </c>
      <c r="AC1274" t="s">
        <v>8246</v>
      </c>
      <c r="AD1274" t="s">
        <v>8247</v>
      </c>
      <c r="AG1274" t="s">
        <v>2115</v>
      </c>
      <c r="AH1274" t="s">
        <v>93</v>
      </c>
      <c r="AI1274" t="s">
        <v>896</v>
      </c>
      <c r="AJ1274" t="s">
        <v>156</v>
      </c>
      <c r="AK1274" t="s">
        <v>1048</v>
      </c>
      <c r="AL1274" t="s">
        <v>141</v>
      </c>
      <c r="AN1274" t="b">
        <v>1</v>
      </c>
      <c r="AO1274" t="b">
        <v>1</v>
      </c>
      <c r="AP1274" t="b">
        <v>1</v>
      </c>
      <c r="AU1274" t="s">
        <v>429</v>
      </c>
      <c r="BL1274" t="s">
        <v>8242</v>
      </c>
      <c r="BP1274" t="s">
        <v>3172</v>
      </c>
      <c r="BQ1274" t="s">
        <v>3137</v>
      </c>
      <c r="BX1274" t="s">
        <v>8248</v>
      </c>
      <c r="BZ1274" t="s">
        <v>5388</v>
      </c>
    </row>
    <row r="1275" spans="1:79" x14ac:dyDescent="0.25">
      <c r="A1275" s="1">
        <v>1273</v>
      </c>
      <c r="B1275" t="s">
        <v>8249</v>
      </c>
      <c r="C1275" t="s">
        <v>5368</v>
      </c>
      <c r="D1275">
        <v>258</v>
      </c>
      <c r="E1275" t="s">
        <v>130</v>
      </c>
      <c r="F1275" t="s">
        <v>78</v>
      </c>
      <c r="G1275" t="s">
        <v>79</v>
      </c>
      <c r="H1275" t="s">
        <v>132</v>
      </c>
      <c r="I1275" t="s">
        <v>1824</v>
      </c>
      <c r="J1275" s="2" t="str">
        <f t="shared" si="76"/>
        <v>{'average': 93,</v>
      </c>
      <c r="K1275" s="2" t="str">
        <f t="shared" si="77"/>
        <v xml:space="preserve"> 93,</v>
      </c>
      <c r="L1275" s="2" t="str">
        <f t="shared" si="79"/>
        <v xml:space="preserve"> 93</v>
      </c>
      <c r="M1275" s="3">
        <f t="shared" si="78"/>
        <v>0.35483870967741937</v>
      </c>
      <c r="N1275" s="2">
        <v>33</v>
      </c>
      <c r="O1275" t="s">
        <v>6274</v>
      </c>
      <c r="P1275">
        <v>18</v>
      </c>
      <c r="Q1275">
        <v>13</v>
      </c>
      <c r="R1275">
        <v>17</v>
      </c>
      <c r="S1275">
        <v>3</v>
      </c>
      <c r="T1275">
        <v>10</v>
      </c>
      <c r="U1275">
        <v>4</v>
      </c>
      <c r="X1275" t="s">
        <v>3101</v>
      </c>
      <c r="Y1275">
        <v>10</v>
      </c>
      <c r="AB1275" s="6">
        <v>5</v>
      </c>
      <c r="AC1275" t="s">
        <v>8250</v>
      </c>
      <c r="AD1275" t="s">
        <v>8251</v>
      </c>
      <c r="AH1275" t="s">
        <v>3104</v>
      </c>
      <c r="AK1275" t="s">
        <v>157</v>
      </c>
      <c r="AL1275" t="s">
        <v>124</v>
      </c>
      <c r="AN1275" t="b">
        <v>1</v>
      </c>
      <c r="AO1275" t="b">
        <v>1</v>
      </c>
      <c r="AP1275" t="b">
        <v>1</v>
      </c>
      <c r="AU1275" t="s">
        <v>595</v>
      </c>
      <c r="BF1275" t="s">
        <v>5579</v>
      </c>
      <c r="BX1275" t="s">
        <v>7605</v>
      </c>
      <c r="BZ1275" t="s">
        <v>5395</v>
      </c>
    </row>
    <row r="1276" spans="1:79" x14ac:dyDescent="0.25">
      <c r="A1276" s="1">
        <v>1274</v>
      </c>
      <c r="B1276" t="s">
        <v>8252</v>
      </c>
      <c r="C1276" t="s">
        <v>5368</v>
      </c>
      <c r="D1276">
        <v>118</v>
      </c>
      <c r="E1276" t="s">
        <v>130</v>
      </c>
      <c r="F1276" t="s">
        <v>890</v>
      </c>
      <c r="G1276" t="s">
        <v>296</v>
      </c>
      <c r="H1276" t="s">
        <v>80</v>
      </c>
      <c r="I1276" t="s">
        <v>789</v>
      </c>
      <c r="J1276" s="2" t="str">
        <f t="shared" si="76"/>
        <v>{'average': 168</v>
      </c>
      <c r="K1276" s="2" t="str">
        <f t="shared" si="77"/>
        <v xml:space="preserve"> 168</v>
      </c>
      <c r="L1276" s="2" t="e">
        <f t="shared" si="79"/>
        <v>#VALUE!</v>
      </c>
      <c r="M1276" s="3">
        <f t="shared" si="78"/>
        <v>0.47619047619047616</v>
      </c>
      <c r="N1276" s="2">
        <v>80</v>
      </c>
      <c r="O1276" t="s">
        <v>2109</v>
      </c>
      <c r="P1276">
        <v>23</v>
      </c>
      <c r="Q1276">
        <v>10</v>
      </c>
      <c r="R1276">
        <v>21</v>
      </c>
      <c r="S1276">
        <v>14</v>
      </c>
      <c r="T1276">
        <v>11</v>
      </c>
      <c r="U1276">
        <v>19</v>
      </c>
      <c r="V1276" t="s">
        <v>8238</v>
      </c>
      <c r="W1276" t="s">
        <v>8253</v>
      </c>
      <c r="X1276" t="s">
        <v>166</v>
      </c>
      <c r="Y1276">
        <v>18</v>
      </c>
      <c r="AA1276" t="s">
        <v>150</v>
      </c>
      <c r="AB1276" s="6">
        <v>9</v>
      </c>
      <c r="AD1276" t="s">
        <v>8254</v>
      </c>
      <c r="AH1276" t="s">
        <v>93</v>
      </c>
      <c r="AI1276" t="s">
        <v>896</v>
      </c>
      <c r="AJ1276" t="s">
        <v>156</v>
      </c>
      <c r="AK1276" t="s">
        <v>4231</v>
      </c>
      <c r="AL1276" t="s">
        <v>141</v>
      </c>
      <c r="AM1276" t="s">
        <v>284</v>
      </c>
      <c r="AN1276" t="b">
        <v>1</v>
      </c>
      <c r="AO1276" t="b">
        <v>1</v>
      </c>
      <c r="AP1276" t="b">
        <v>1</v>
      </c>
      <c r="AU1276" t="s">
        <v>634</v>
      </c>
      <c r="BD1276" t="s">
        <v>2845</v>
      </c>
      <c r="BF1276" t="s">
        <v>6537</v>
      </c>
      <c r="BJ1276" t="b">
        <v>1</v>
      </c>
      <c r="BL1276" t="s">
        <v>2669</v>
      </c>
      <c r="BP1276" t="s">
        <v>3172</v>
      </c>
      <c r="BQ1276" t="s">
        <v>3150</v>
      </c>
      <c r="BX1276" t="s">
        <v>5495</v>
      </c>
      <c r="BZ1276" t="s">
        <v>5496</v>
      </c>
    </row>
    <row r="1277" spans="1:79" x14ac:dyDescent="0.25">
      <c r="A1277" s="1">
        <v>1275</v>
      </c>
      <c r="B1277" t="s">
        <v>8255</v>
      </c>
      <c r="C1277" t="s">
        <v>5368</v>
      </c>
      <c r="D1277">
        <v>101</v>
      </c>
      <c r="E1277" t="s">
        <v>130</v>
      </c>
      <c r="F1277" t="s">
        <v>890</v>
      </c>
      <c r="G1277" t="s">
        <v>109</v>
      </c>
      <c r="H1277" t="s">
        <v>162</v>
      </c>
      <c r="I1277" t="s">
        <v>163</v>
      </c>
      <c r="J1277" s="2" t="str">
        <f t="shared" si="76"/>
        <v>{'average': 133</v>
      </c>
      <c r="K1277" s="2" t="str">
        <f t="shared" si="77"/>
        <v xml:space="preserve"> 133</v>
      </c>
      <c r="L1277" s="2" t="e">
        <f t="shared" si="79"/>
        <v>#VALUE!</v>
      </c>
      <c r="M1277" s="3">
        <f t="shared" si="78"/>
        <v>0.42105263157894735</v>
      </c>
      <c r="N1277" s="2">
        <v>56</v>
      </c>
      <c r="O1277" t="s">
        <v>3181</v>
      </c>
      <c r="P1277">
        <v>18</v>
      </c>
      <c r="Q1277">
        <v>10</v>
      </c>
      <c r="R1277">
        <v>18</v>
      </c>
      <c r="S1277">
        <v>6</v>
      </c>
      <c r="T1277">
        <v>11</v>
      </c>
      <c r="U1277">
        <v>12</v>
      </c>
      <c r="V1277" t="s">
        <v>8256</v>
      </c>
      <c r="W1277" t="s">
        <v>8178</v>
      </c>
      <c r="X1277" t="s">
        <v>166</v>
      </c>
      <c r="Y1277">
        <v>16</v>
      </c>
      <c r="AA1277" t="s">
        <v>150</v>
      </c>
      <c r="AB1277" s="6">
        <v>6</v>
      </c>
      <c r="AC1277" t="s">
        <v>8257</v>
      </c>
      <c r="AD1277" t="s">
        <v>8258</v>
      </c>
      <c r="AH1277" t="s">
        <v>93</v>
      </c>
      <c r="AI1277" t="s">
        <v>896</v>
      </c>
      <c r="AJ1277" t="s">
        <v>156</v>
      </c>
      <c r="AK1277" t="s">
        <v>4231</v>
      </c>
      <c r="AL1277" t="s">
        <v>141</v>
      </c>
      <c r="AN1277" t="b">
        <v>1</v>
      </c>
      <c r="AO1277" t="b">
        <v>1</v>
      </c>
      <c r="AP1277" t="b">
        <v>1</v>
      </c>
      <c r="AU1277" t="s">
        <v>634</v>
      </c>
      <c r="BD1277" t="s">
        <v>2826</v>
      </c>
      <c r="BF1277" t="s">
        <v>8259</v>
      </c>
      <c r="BJ1277" t="b">
        <v>1</v>
      </c>
      <c r="BL1277" t="s">
        <v>5504</v>
      </c>
      <c r="BP1277" t="s">
        <v>3172</v>
      </c>
      <c r="BQ1277" t="s">
        <v>3166</v>
      </c>
      <c r="BX1277" t="s">
        <v>5505</v>
      </c>
      <c r="BZ1277" t="s">
        <v>5395</v>
      </c>
    </row>
    <row r="1278" spans="1:79" x14ac:dyDescent="0.25">
      <c r="A1278" s="1">
        <v>1276</v>
      </c>
      <c r="B1278" t="s">
        <v>8260</v>
      </c>
      <c r="C1278" t="s">
        <v>5368</v>
      </c>
      <c r="D1278">
        <v>308</v>
      </c>
      <c r="E1278" t="s">
        <v>130</v>
      </c>
      <c r="F1278" t="s">
        <v>8261</v>
      </c>
      <c r="G1278" t="s">
        <v>269</v>
      </c>
      <c r="H1278" t="s">
        <v>319</v>
      </c>
      <c r="I1278" t="s">
        <v>376</v>
      </c>
      <c r="J1278" s="2" t="str">
        <f t="shared" si="76"/>
        <v>{'average': 127</v>
      </c>
      <c r="K1278" s="2" t="str">
        <f t="shared" si="77"/>
        <v xml:space="preserve"> 127</v>
      </c>
      <c r="L1278" s="2" t="e">
        <f t="shared" si="79"/>
        <v>#VALUE!</v>
      </c>
      <c r="M1278" s="3">
        <f t="shared" si="78"/>
        <v>0.3543307086614173</v>
      </c>
      <c r="N1278" s="2">
        <v>45</v>
      </c>
      <c r="O1278" t="s">
        <v>308</v>
      </c>
      <c r="P1278">
        <v>19</v>
      </c>
      <c r="Q1278">
        <v>16</v>
      </c>
      <c r="R1278">
        <v>17</v>
      </c>
      <c r="S1278">
        <v>17</v>
      </c>
      <c r="T1278">
        <v>15</v>
      </c>
      <c r="U1278">
        <v>18</v>
      </c>
      <c r="W1278" t="s">
        <v>355</v>
      </c>
      <c r="X1278" t="s">
        <v>226</v>
      </c>
      <c r="Y1278">
        <v>15</v>
      </c>
      <c r="AA1278" t="s">
        <v>5124</v>
      </c>
      <c r="AB1278" s="6">
        <v>7</v>
      </c>
      <c r="AC1278" t="s">
        <v>8262</v>
      </c>
      <c r="AD1278" t="s">
        <v>8263</v>
      </c>
      <c r="AG1278" t="s">
        <v>7557</v>
      </c>
      <c r="AH1278" t="s">
        <v>230</v>
      </c>
      <c r="AI1278" t="s">
        <v>94</v>
      </c>
      <c r="AJ1278" t="s">
        <v>3914</v>
      </c>
      <c r="AK1278" t="s">
        <v>386</v>
      </c>
      <c r="AL1278" t="s">
        <v>387</v>
      </c>
      <c r="AM1278" t="s">
        <v>170</v>
      </c>
      <c r="AN1278" t="b">
        <v>1</v>
      </c>
      <c r="AO1278" t="b">
        <v>1</v>
      </c>
      <c r="AP1278" t="b">
        <v>1</v>
      </c>
      <c r="AR1278" t="s">
        <v>8264</v>
      </c>
      <c r="AS1278" t="s">
        <v>8265</v>
      </c>
      <c r="AT1278" t="s">
        <v>957</v>
      </c>
      <c r="AU1278" t="s">
        <v>361</v>
      </c>
      <c r="AV1278" t="s">
        <v>389</v>
      </c>
      <c r="BF1278" t="s">
        <v>8266</v>
      </c>
      <c r="BX1278" t="s">
        <v>8267</v>
      </c>
      <c r="BZ1278" t="s">
        <v>8268</v>
      </c>
    </row>
    <row r="1279" spans="1:79" x14ac:dyDescent="0.25">
      <c r="A1279" s="1">
        <v>1277</v>
      </c>
      <c r="B1279" t="s">
        <v>8269</v>
      </c>
      <c r="C1279" t="s">
        <v>5368</v>
      </c>
      <c r="D1279">
        <v>309</v>
      </c>
      <c r="E1279" t="s">
        <v>100</v>
      </c>
      <c r="F1279" t="s">
        <v>8261</v>
      </c>
      <c r="G1279" t="s">
        <v>269</v>
      </c>
      <c r="H1279" t="s">
        <v>117</v>
      </c>
      <c r="I1279" t="s">
        <v>238</v>
      </c>
      <c r="J1279" s="2" t="str">
        <f t="shared" si="76"/>
        <v>{'average': 66,</v>
      </c>
      <c r="K1279" s="2" t="str">
        <f t="shared" si="77"/>
        <v xml:space="preserve"> 66,</v>
      </c>
      <c r="L1279" s="2" t="str">
        <f t="shared" si="79"/>
        <v xml:space="preserve"> 66</v>
      </c>
      <c r="M1279" s="3">
        <f t="shared" si="78"/>
        <v>0.18181818181818182</v>
      </c>
      <c r="N1279" s="2">
        <v>12</v>
      </c>
      <c r="O1279" t="s">
        <v>105</v>
      </c>
      <c r="P1279">
        <v>16</v>
      </c>
      <c r="Q1279">
        <v>14</v>
      </c>
      <c r="R1279">
        <v>13</v>
      </c>
      <c r="S1279">
        <v>14</v>
      </c>
      <c r="T1279">
        <v>12</v>
      </c>
      <c r="U1279">
        <v>16</v>
      </c>
      <c r="W1279" t="s">
        <v>8270</v>
      </c>
      <c r="X1279" t="s">
        <v>226</v>
      </c>
      <c r="Y1279">
        <v>11</v>
      </c>
      <c r="AA1279" t="s">
        <v>5124</v>
      </c>
      <c r="AB1279" s="6">
        <v>3</v>
      </c>
      <c r="AC1279" t="s">
        <v>8271</v>
      </c>
      <c r="AD1279" t="s">
        <v>8272</v>
      </c>
      <c r="AG1279" t="s">
        <v>7557</v>
      </c>
      <c r="AH1279" t="s">
        <v>230</v>
      </c>
      <c r="AI1279" t="s">
        <v>94</v>
      </c>
      <c r="AJ1279" t="s">
        <v>3914</v>
      </c>
      <c r="AK1279" t="s">
        <v>1871</v>
      </c>
      <c r="AL1279" t="s">
        <v>111</v>
      </c>
      <c r="AN1279" t="b">
        <v>1</v>
      </c>
      <c r="AO1279" t="b">
        <v>1</v>
      </c>
      <c r="AP1279" t="b">
        <v>1</v>
      </c>
      <c r="AR1279" t="s">
        <v>8273</v>
      </c>
      <c r="AS1279" t="s">
        <v>8265</v>
      </c>
      <c r="AU1279" t="s">
        <v>361</v>
      </c>
      <c r="AV1279" t="s">
        <v>389</v>
      </c>
      <c r="BF1279" t="s">
        <v>8274</v>
      </c>
      <c r="BX1279" t="s">
        <v>8275</v>
      </c>
      <c r="BZ1279" t="s">
        <v>8268</v>
      </c>
    </row>
    <row r="1280" spans="1:79" x14ac:dyDescent="0.25">
      <c r="A1280" s="1">
        <v>1278</v>
      </c>
      <c r="B1280" t="s">
        <v>8276</v>
      </c>
      <c r="C1280" t="s">
        <v>5368</v>
      </c>
      <c r="D1280">
        <v>309</v>
      </c>
      <c r="E1280" t="s">
        <v>100</v>
      </c>
      <c r="F1280" t="s">
        <v>8261</v>
      </c>
      <c r="G1280" t="s">
        <v>269</v>
      </c>
      <c r="H1280" t="s">
        <v>117</v>
      </c>
      <c r="I1280" t="s">
        <v>238</v>
      </c>
      <c r="J1280" s="2" t="str">
        <f t="shared" si="76"/>
        <v>{'average': 66,</v>
      </c>
      <c r="K1280" s="2" t="str">
        <f t="shared" si="77"/>
        <v xml:space="preserve"> 66,</v>
      </c>
      <c r="L1280" s="2" t="str">
        <f t="shared" si="79"/>
        <v xml:space="preserve"> 66</v>
      </c>
      <c r="M1280" s="3">
        <f t="shared" si="78"/>
        <v>0.18181818181818182</v>
      </c>
      <c r="N1280" s="2">
        <v>12</v>
      </c>
      <c r="O1280" t="s">
        <v>105</v>
      </c>
      <c r="P1280">
        <v>16</v>
      </c>
      <c r="Q1280">
        <v>14</v>
      </c>
      <c r="R1280">
        <v>13</v>
      </c>
      <c r="S1280">
        <v>14</v>
      </c>
      <c r="T1280">
        <v>12</v>
      </c>
      <c r="U1280">
        <v>16</v>
      </c>
      <c r="W1280" t="s">
        <v>8270</v>
      </c>
      <c r="X1280" t="s">
        <v>226</v>
      </c>
      <c r="Y1280">
        <v>11</v>
      </c>
      <c r="AA1280" t="s">
        <v>5124</v>
      </c>
      <c r="AB1280" s="6">
        <v>3</v>
      </c>
      <c r="AC1280" t="s">
        <v>8271</v>
      </c>
      <c r="AD1280" t="s">
        <v>8277</v>
      </c>
      <c r="AG1280" t="s">
        <v>7557</v>
      </c>
      <c r="AH1280" t="s">
        <v>230</v>
      </c>
      <c r="AI1280" t="s">
        <v>94</v>
      </c>
      <c r="AJ1280" t="s">
        <v>3914</v>
      </c>
      <c r="AK1280" t="s">
        <v>113</v>
      </c>
      <c r="AL1280" t="s">
        <v>124</v>
      </c>
      <c r="AN1280" t="b">
        <v>1</v>
      </c>
      <c r="AO1280" t="b">
        <v>1</v>
      </c>
      <c r="AP1280" t="b">
        <v>1</v>
      </c>
      <c r="AR1280" t="s">
        <v>8273</v>
      </c>
      <c r="AS1280" t="s">
        <v>8265</v>
      </c>
      <c r="AU1280" t="s">
        <v>361</v>
      </c>
      <c r="AV1280" t="s">
        <v>389</v>
      </c>
      <c r="BF1280" t="s">
        <v>8278</v>
      </c>
      <c r="BX1280" t="s">
        <v>8275</v>
      </c>
      <c r="BZ1280" t="s">
        <v>8268</v>
      </c>
    </row>
    <row r="1281" spans="1:79" x14ac:dyDescent="0.25">
      <c r="A1281" s="1">
        <v>1279</v>
      </c>
      <c r="B1281" t="s">
        <v>8279</v>
      </c>
      <c r="C1281" t="s">
        <v>5368</v>
      </c>
      <c r="D1281">
        <v>309</v>
      </c>
      <c r="E1281" t="s">
        <v>100</v>
      </c>
      <c r="F1281" t="s">
        <v>8261</v>
      </c>
      <c r="G1281" t="s">
        <v>269</v>
      </c>
      <c r="H1281" t="s">
        <v>117</v>
      </c>
      <c r="I1281" t="s">
        <v>238</v>
      </c>
      <c r="J1281" s="2" t="str">
        <f t="shared" si="76"/>
        <v>{'average': 66,</v>
      </c>
      <c r="K1281" s="2" t="str">
        <f t="shared" si="77"/>
        <v xml:space="preserve"> 66,</v>
      </c>
      <c r="L1281" s="2" t="str">
        <f t="shared" si="79"/>
        <v xml:space="preserve"> 66</v>
      </c>
      <c r="M1281" s="3">
        <f t="shared" si="78"/>
        <v>0.18181818181818182</v>
      </c>
      <c r="N1281" s="2">
        <v>12</v>
      </c>
      <c r="O1281" t="s">
        <v>105</v>
      </c>
      <c r="P1281">
        <v>16</v>
      </c>
      <c r="Q1281">
        <v>14</v>
      </c>
      <c r="R1281">
        <v>13</v>
      </c>
      <c r="S1281">
        <v>14</v>
      </c>
      <c r="T1281">
        <v>12</v>
      </c>
      <c r="U1281">
        <v>16</v>
      </c>
      <c r="W1281" t="s">
        <v>8270</v>
      </c>
      <c r="X1281" t="s">
        <v>226</v>
      </c>
      <c r="Y1281">
        <v>11</v>
      </c>
      <c r="AA1281" t="s">
        <v>5124</v>
      </c>
      <c r="AB1281" s="6">
        <v>3</v>
      </c>
      <c r="AC1281" t="s">
        <v>8271</v>
      </c>
      <c r="AD1281" t="s">
        <v>8280</v>
      </c>
      <c r="AG1281" t="s">
        <v>7557</v>
      </c>
      <c r="AH1281" t="s">
        <v>230</v>
      </c>
      <c r="AI1281" t="s">
        <v>94</v>
      </c>
      <c r="AJ1281" t="s">
        <v>3914</v>
      </c>
      <c r="AK1281" t="s">
        <v>386</v>
      </c>
      <c r="AL1281" t="s">
        <v>111</v>
      </c>
      <c r="AM1281" t="s">
        <v>170</v>
      </c>
      <c r="AN1281" t="b">
        <v>1</v>
      </c>
      <c r="AO1281" t="b">
        <v>1</v>
      </c>
      <c r="AP1281" t="b">
        <v>1</v>
      </c>
      <c r="AR1281" t="s">
        <v>8273</v>
      </c>
      <c r="AS1281" t="s">
        <v>8265</v>
      </c>
      <c r="AT1281" t="s">
        <v>125</v>
      </c>
      <c r="AU1281" t="s">
        <v>361</v>
      </c>
      <c r="AV1281" t="s">
        <v>389</v>
      </c>
      <c r="BF1281" t="s">
        <v>8274</v>
      </c>
      <c r="BX1281" t="s">
        <v>8275</v>
      </c>
      <c r="BZ1281" t="s">
        <v>8268</v>
      </c>
    </row>
    <row r="1282" spans="1:79" x14ac:dyDescent="0.25">
      <c r="A1282" s="1">
        <v>1280</v>
      </c>
      <c r="B1282" t="s">
        <v>8281</v>
      </c>
      <c r="C1282" t="s">
        <v>5368</v>
      </c>
      <c r="D1282">
        <v>310</v>
      </c>
      <c r="E1282" t="s">
        <v>100</v>
      </c>
      <c r="F1282" t="s">
        <v>8282</v>
      </c>
      <c r="G1282" t="s">
        <v>269</v>
      </c>
      <c r="H1282" t="s">
        <v>610</v>
      </c>
      <c r="I1282" t="s">
        <v>191</v>
      </c>
      <c r="J1282" s="2" t="str">
        <f t="shared" si="76"/>
        <v>{'average': 40,</v>
      </c>
      <c r="K1282" s="2" t="str">
        <f t="shared" si="77"/>
        <v xml:space="preserve"> 40,</v>
      </c>
      <c r="L1282" s="2" t="str">
        <f t="shared" si="79"/>
        <v xml:space="preserve"> 40</v>
      </c>
      <c r="M1282" s="3" t="e">
        <f t="shared" si="78"/>
        <v>#VALUE!</v>
      </c>
      <c r="N1282" s="2" t="e">
        <v>#VALUE!</v>
      </c>
      <c r="O1282" t="s">
        <v>105</v>
      </c>
      <c r="P1282">
        <v>11</v>
      </c>
      <c r="Q1282">
        <v>12</v>
      </c>
      <c r="R1282">
        <v>11</v>
      </c>
      <c r="S1282">
        <v>13</v>
      </c>
      <c r="T1282">
        <v>12</v>
      </c>
      <c r="U1282">
        <v>14</v>
      </c>
      <c r="W1282" t="s">
        <v>8283</v>
      </c>
      <c r="X1282" t="s">
        <v>226</v>
      </c>
      <c r="Y1282">
        <v>13</v>
      </c>
      <c r="AA1282" t="s">
        <v>5124</v>
      </c>
      <c r="AB1282" s="6">
        <v>1</v>
      </c>
      <c r="AC1282" t="s">
        <v>8284</v>
      </c>
      <c r="AD1282" t="s">
        <v>8285</v>
      </c>
      <c r="AG1282" t="s">
        <v>92</v>
      </c>
      <c r="AH1282" t="s">
        <v>230</v>
      </c>
      <c r="AI1282" t="s">
        <v>94</v>
      </c>
      <c r="AJ1282" t="s">
        <v>3914</v>
      </c>
      <c r="AK1282" t="s">
        <v>1871</v>
      </c>
      <c r="AL1282" t="s">
        <v>111</v>
      </c>
      <c r="AN1282" t="b">
        <v>1</v>
      </c>
      <c r="AO1282" t="b">
        <v>1</v>
      </c>
      <c r="AP1282" t="b">
        <v>1</v>
      </c>
      <c r="AR1282" t="s">
        <v>8286</v>
      </c>
      <c r="AS1282" t="s">
        <v>314</v>
      </c>
      <c r="AU1282" t="s">
        <v>361</v>
      </c>
      <c r="AV1282" t="s">
        <v>389</v>
      </c>
      <c r="BF1282" t="s">
        <v>8287</v>
      </c>
      <c r="BX1282" t="s">
        <v>8288</v>
      </c>
      <c r="BZ1282" t="s">
        <v>8289</v>
      </c>
    </row>
    <row r="1283" spans="1:79" x14ac:dyDescent="0.25">
      <c r="A1283" s="1">
        <v>1281</v>
      </c>
      <c r="B1283" t="s">
        <v>8290</v>
      </c>
      <c r="C1283" t="s">
        <v>5368</v>
      </c>
      <c r="D1283">
        <v>316</v>
      </c>
      <c r="E1283" t="s">
        <v>100</v>
      </c>
      <c r="F1283" t="s">
        <v>352</v>
      </c>
      <c r="G1283" t="s">
        <v>269</v>
      </c>
      <c r="H1283" t="s">
        <v>1386</v>
      </c>
      <c r="I1283" t="s">
        <v>3426</v>
      </c>
      <c r="J1283" s="2" t="str">
        <f t="shared" ref="J1283:J1346" si="80">LEFT(I1283, 15)</f>
        <v>{'average': 22,</v>
      </c>
      <c r="K1283" s="2" t="str">
        <f t="shared" ref="K1283:K1346" si="81">RIGHT(J1283, LEN(J1283)-FIND(":",J1283))</f>
        <v xml:space="preserve"> 22,</v>
      </c>
      <c r="L1283" s="2" t="str">
        <f t="shared" si="79"/>
        <v xml:space="preserve"> 22</v>
      </c>
      <c r="M1283" s="3">
        <f t="shared" ref="M1283:M1346" si="82">IF(ISERROR(L1283), N1283/K1283, N1283/L1283)</f>
        <v>0.40909090909090912</v>
      </c>
      <c r="N1283" s="2">
        <v>9</v>
      </c>
      <c r="O1283" t="s">
        <v>528</v>
      </c>
      <c r="P1283">
        <v>13</v>
      </c>
      <c r="Q1283">
        <v>6</v>
      </c>
      <c r="R1283">
        <v>16</v>
      </c>
      <c r="S1283">
        <v>3</v>
      </c>
      <c r="T1283">
        <v>6</v>
      </c>
      <c r="U1283">
        <v>5</v>
      </c>
      <c r="V1283" t="s">
        <v>1388</v>
      </c>
      <c r="X1283" t="s">
        <v>226</v>
      </c>
      <c r="Y1283">
        <v>8</v>
      </c>
      <c r="AA1283" t="s">
        <v>4744</v>
      </c>
      <c r="AB1283">
        <v>0.25</v>
      </c>
      <c r="AC1283" t="s">
        <v>5768</v>
      </c>
      <c r="AD1283" t="s">
        <v>4746</v>
      </c>
      <c r="AG1283" t="s">
        <v>359</v>
      </c>
      <c r="AH1283" t="s">
        <v>230</v>
      </c>
      <c r="AJ1283" t="s">
        <v>1392</v>
      </c>
      <c r="AK1283" t="s">
        <v>139</v>
      </c>
      <c r="AL1283" t="s">
        <v>124</v>
      </c>
      <c r="AN1283" t="b">
        <v>1</v>
      </c>
      <c r="AO1283" t="b">
        <v>1</v>
      </c>
      <c r="AP1283" t="b">
        <v>1</v>
      </c>
      <c r="AU1283" t="s">
        <v>361</v>
      </c>
      <c r="AV1283" t="s">
        <v>389</v>
      </c>
      <c r="BF1283" t="s">
        <v>8291</v>
      </c>
      <c r="BJ1283" t="b">
        <v>1</v>
      </c>
      <c r="BX1283" t="s">
        <v>8292</v>
      </c>
      <c r="BZ1283" t="s">
        <v>5401</v>
      </c>
      <c r="CA1283" t="b">
        <v>1</v>
      </c>
    </row>
    <row r="1284" spans="1:79" x14ac:dyDescent="0.25">
      <c r="A1284" s="1">
        <v>1282</v>
      </c>
      <c r="B1284" t="s">
        <v>8293</v>
      </c>
      <c r="C1284" t="s">
        <v>8294</v>
      </c>
      <c r="D1284">
        <v>219</v>
      </c>
      <c r="E1284" t="s">
        <v>130</v>
      </c>
      <c r="F1284" t="s">
        <v>624</v>
      </c>
      <c r="G1284" t="s">
        <v>287</v>
      </c>
      <c r="H1284" t="s">
        <v>145</v>
      </c>
      <c r="I1284" t="s">
        <v>3324</v>
      </c>
      <c r="J1284" s="2" t="str">
        <f t="shared" si="80"/>
        <v>{'average': 136</v>
      </c>
      <c r="K1284" s="2" t="str">
        <f t="shared" si="81"/>
        <v xml:space="preserve"> 136</v>
      </c>
      <c r="L1284" s="2" t="e">
        <f t="shared" ref="L1284:L1347" si="83">REPLACE(K1284, FIND(",", K1284), 1, "")</f>
        <v>#VALUE!</v>
      </c>
      <c r="M1284" s="3">
        <f t="shared" si="82"/>
        <v>0.35294117647058826</v>
      </c>
      <c r="N1284" s="2">
        <v>48</v>
      </c>
      <c r="O1284" t="s">
        <v>147</v>
      </c>
      <c r="P1284">
        <v>20</v>
      </c>
      <c r="Q1284">
        <v>18</v>
      </c>
      <c r="R1284">
        <v>16</v>
      </c>
      <c r="S1284">
        <v>15</v>
      </c>
      <c r="T1284">
        <v>14</v>
      </c>
      <c r="U1284">
        <v>16</v>
      </c>
      <c r="V1284" t="s">
        <v>8295</v>
      </c>
      <c r="W1284" t="s">
        <v>8296</v>
      </c>
      <c r="X1284" t="s">
        <v>215</v>
      </c>
      <c r="Y1284">
        <v>12</v>
      </c>
      <c r="Z1284" t="s">
        <v>981</v>
      </c>
      <c r="AA1284" t="s">
        <v>698</v>
      </c>
      <c r="AB1284" s="6">
        <v>9</v>
      </c>
      <c r="AC1284" t="s">
        <v>8297</v>
      </c>
      <c r="AD1284" t="s">
        <v>8298</v>
      </c>
      <c r="AG1284" t="s">
        <v>92</v>
      </c>
      <c r="AH1284" t="s">
        <v>219</v>
      </c>
      <c r="AI1284" t="s">
        <v>94</v>
      </c>
      <c r="AJ1284" t="s">
        <v>701</v>
      </c>
      <c r="AK1284" t="s">
        <v>8299</v>
      </c>
      <c r="AL1284" t="s">
        <v>158</v>
      </c>
      <c r="AN1284" t="b">
        <v>1</v>
      </c>
      <c r="AO1284" t="b">
        <v>1</v>
      </c>
      <c r="AP1284" t="b">
        <v>1</v>
      </c>
      <c r="AR1284" t="s">
        <v>8300</v>
      </c>
      <c r="AS1284" t="s">
        <v>314</v>
      </c>
      <c r="AT1284" t="s">
        <v>125</v>
      </c>
      <c r="AU1284" t="s">
        <v>361</v>
      </c>
      <c r="AV1284" t="s">
        <v>389</v>
      </c>
    </row>
    <row r="1285" spans="1:79" x14ac:dyDescent="0.25">
      <c r="A1285" s="1">
        <v>1283</v>
      </c>
      <c r="B1285" t="s">
        <v>8301</v>
      </c>
      <c r="C1285" t="s">
        <v>8294</v>
      </c>
      <c r="D1285">
        <v>228</v>
      </c>
      <c r="E1285" t="s">
        <v>100</v>
      </c>
      <c r="F1285" t="s">
        <v>398</v>
      </c>
      <c r="G1285" t="s">
        <v>1305</v>
      </c>
      <c r="H1285" t="s">
        <v>5096</v>
      </c>
      <c r="I1285" t="s">
        <v>104</v>
      </c>
      <c r="J1285" s="2" t="str">
        <f t="shared" si="80"/>
        <v>{'average': 52,</v>
      </c>
      <c r="K1285" s="2" t="str">
        <f t="shared" si="81"/>
        <v xml:space="preserve"> 52,</v>
      </c>
      <c r="L1285" s="2" t="str">
        <f t="shared" si="83"/>
        <v xml:space="preserve"> 52</v>
      </c>
      <c r="M1285" s="3">
        <f t="shared" si="82"/>
        <v>0.30769230769230771</v>
      </c>
      <c r="N1285" s="2">
        <v>16</v>
      </c>
      <c r="O1285" t="s">
        <v>105</v>
      </c>
      <c r="P1285">
        <v>16</v>
      </c>
      <c r="Q1285">
        <v>16</v>
      </c>
      <c r="R1285">
        <v>14</v>
      </c>
      <c r="S1285">
        <v>11</v>
      </c>
      <c r="T1285">
        <v>14</v>
      </c>
      <c r="U1285">
        <v>13</v>
      </c>
      <c r="V1285" t="s">
        <v>8302</v>
      </c>
      <c r="Y1285">
        <v>12</v>
      </c>
      <c r="AA1285" t="s">
        <v>205</v>
      </c>
      <c r="AB1285" s="6">
        <v>3</v>
      </c>
      <c r="AC1285" t="s">
        <v>8303</v>
      </c>
      <c r="AD1285" t="s">
        <v>8304</v>
      </c>
      <c r="AI1285" t="s">
        <v>94</v>
      </c>
      <c r="AJ1285" t="s">
        <v>208</v>
      </c>
      <c r="AK1285" t="s">
        <v>605</v>
      </c>
      <c r="AL1285" t="s">
        <v>198</v>
      </c>
      <c r="AM1285" t="s">
        <v>787</v>
      </c>
      <c r="AN1285" t="b">
        <v>1</v>
      </c>
      <c r="AO1285" t="b">
        <v>1</v>
      </c>
    </row>
    <row r="1286" spans="1:79" x14ac:dyDescent="0.25">
      <c r="A1286" s="1">
        <v>1284</v>
      </c>
      <c r="B1286" t="s">
        <v>8305</v>
      </c>
      <c r="C1286" t="s">
        <v>8294</v>
      </c>
      <c r="D1286">
        <v>235</v>
      </c>
      <c r="E1286" t="s">
        <v>100</v>
      </c>
      <c r="F1286" t="s">
        <v>1037</v>
      </c>
      <c r="G1286" t="s">
        <v>173</v>
      </c>
      <c r="H1286" t="s">
        <v>319</v>
      </c>
      <c r="I1286" t="s">
        <v>146</v>
      </c>
      <c r="J1286" s="2" t="str">
        <f t="shared" si="80"/>
        <v>{'average': 22,</v>
      </c>
      <c r="K1286" s="2" t="str">
        <f t="shared" si="81"/>
        <v xml:space="preserve"> 22,</v>
      </c>
      <c r="L1286" s="2" t="str">
        <f t="shared" si="83"/>
        <v xml:space="preserve"> 22</v>
      </c>
      <c r="M1286" s="3">
        <f t="shared" si="82"/>
        <v>0.18181818181818182</v>
      </c>
      <c r="N1286" s="2">
        <v>4</v>
      </c>
      <c r="O1286" t="s">
        <v>105</v>
      </c>
      <c r="P1286">
        <v>15</v>
      </c>
      <c r="Q1286">
        <v>10</v>
      </c>
      <c r="R1286">
        <v>12</v>
      </c>
      <c r="S1286">
        <v>13</v>
      </c>
      <c r="T1286">
        <v>14</v>
      </c>
      <c r="U1286">
        <v>18</v>
      </c>
      <c r="W1286" t="s">
        <v>8306</v>
      </c>
      <c r="Y1286">
        <v>12</v>
      </c>
      <c r="Z1286" t="s">
        <v>448</v>
      </c>
      <c r="AA1286" t="s">
        <v>5083</v>
      </c>
      <c r="AB1286" s="6">
        <v>1</v>
      </c>
      <c r="AC1286" t="s">
        <v>8307</v>
      </c>
      <c r="AD1286" t="s">
        <v>8308</v>
      </c>
      <c r="AG1286" t="s">
        <v>92</v>
      </c>
      <c r="AI1286" t="s">
        <v>94</v>
      </c>
      <c r="AJ1286" t="s">
        <v>4303</v>
      </c>
      <c r="AK1286" t="s">
        <v>785</v>
      </c>
      <c r="AN1286" t="b">
        <v>1</v>
      </c>
      <c r="AO1286" t="b">
        <v>1</v>
      </c>
      <c r="AP1286" t="b">
        <v>1</v>
      </c>
      <c r="AR1286" t="s">
        <v>8309</v>
      </c>
      <c r="AS1286" t="s">
        <v>314</v>
      </c>
      <c r="AT1286" t="s">
        <v>8310</v>
      </c>
      <c r="AU1286" t="s">
        <v>361</v>
      </c>
      <c r="AV1286" t="s">
        <v>565</v>
      </c>
      <c r="BD1286" t="s">
        <v>8311</v>
      </c>
    </row>
    <row r="1287" spans="1:79" x14ac:dyDescent="0.25">
      <c r="A1287" s="1">
        <v>1285</v>
      </c>
      <c r="B1287" t="s">
        <v>8312</v>
      </c>
      <c r="C1287" t="s">
        <v>8294</v>
      </c>
      <c r="D1287">
        <v>209</v>
      </c>
      <c r="E1287" t="s">
        <v>473</v>
      </c>
      <c r="F1287" t="s">
        <v>144</v>
      </c>
      <c r="G1287" t="s">
        <v>79</v>
      </c>
      <c r="H1287" t="s">
        <v>132</v>
      </c>
      <c r="I1287" t="s">
        <v>8313</v>
      </c>
      <c r="J1287" s="2" t="str">
        <f t="shared" si="80"/>
        <v>{'average': 18,</v>
      </c>
      <c r="K1287" s="2" t="str">
        <f t="shared" si="81"/>
        <v xml:space="preserve"> 18,</v>
      </c>
      <c r="L1287" s="2" t="str">
        <f t="shared" si="83"/>
        <v xml:space="preserve"> 18</v>
      </c>
      <c r="M1287" s="3">
        <f t="shared" si="82"/>
        <v>0.44444444444444442</v>
      </c>
      <c r="N1287" s="2">
        <v>8</v>
      </c>
      <c r="O1287" t="s">
        <v>1531</v>
      </c>
      <c r="P1287">
        <v>12</v>
      </c>
      <c r="Q1287">
        <v>16</v>
      </c>
      <c r="R1287">
        <v>14</v>
      </c>
      <c r="S1287">
        <v>3</v>
      </c>
      <c r="T1287">
        <v>14</v>
      </c>
      <c r="U1287">
        <v>1</v>
      </c>
      <c r="W1287" t="s">
        <v>1110</v>
      </c>
      <c r="X1287" t="s">
        <v>215</v>
      </c>
      <c r="Y1287">
        <v>14</v>
      </c>
      <c r="AA1287" t="s">
        <v>8314</v>
      </c>
      <c r="AB1287">
        <v>0.5</v>
      </c>
      <c r="AC1287" t="s">
        <v>8315</v>
      </c>
      <c r="AD1287" t="s">
        <v>8316</v>
      </c>
      <c r="AG1287" t="s">
        <v>1214</v>
      </c>
      <c r="AH1287" t="s">
        <v>219</v>
      </c>
      <c r="AI1287" t="s">
        <v>94</v>
      </c>
      <c r="AJ1287" t="s">
        <v>600</v>
      </c>
      <c r="AK1287" t="s">
        <v>197</v>
      </c>
      <c r="AL1287" t="s">
        <v>124</v>
      </c>
      <c r="AN1287" t="b">
        <v>1</v>
      </c>
      <c r="AO1287" t="b">
        <v>1</v>
      </c>
      <c r="AP1287" t="b">
        <v>1</v>
      </c>
      <c r="AU1287" t="s">
        <v>526</v>
      </c>
      <c r="AV1287" t="s">
        <v>8317</v>
      </c>
      <c r="BL1287" t="s">
        <v>8318</v>
      </c>
    </row>
    <row r="1288" spans="1:79" x14ac:dyDescent="0.25">
      <c r="A1288" s="1">
        <v>1286</v>
      </c>
      <c r="B1288" t="s">
        <v>8319</v>
      </c>
      <c r="C1288" t="s">
        <v>8294</v>
      </c>
      <c r="D1288">
        <v>226</v>
      </c>
      <c r="E1288" t="s">
        <v>100</v>
      </c>
      <c r="F1288" t="s">
        <v>78</v>
      </c>
      <c r="G1288" t="s">
        <v>109</v>
      </c>
      <c r="H1288" t="s">
        <v>319</v>
      </c>
      <c r="I1288" t="s">
        <v>104</v>
      </c>
      <c r="J1288" s="2" t="str">
        <f t="shared" si="80"/>
        <v>{'average': 52,</v>
      </c>
      <c r="K1288" s="2" t="str">
        <f t="shared" si="81"/>
        <v xml:space="preserve"> 52,</v>
      </c>
      <c r="L1288" s="2" t="str">
        <f t="shared" si="83"/>
        <v xml:space="preserve"> 52</v>
      </c>
      <c r="M1288" s="3">
        <f t="shared" si="82"/>
        <v>0.30769230769230771</v>
      </c>
      <c r="N1288" s="2">
        <v>16</v>
      </c>
      <c r="O1288" t="s">
        <v>5370</v>
      </c>
      <c r="P1288">
        <v>13</v>
      </c>
      <c r="Q1288">
        <v>16</v>
      </c>
      <c r="R1288">
        <v>15</v>
      </c>
      <c r="S1288">
        <v>13</v>
      </c>
      <c r="T1288">
        <v>14</v>
      </c>
      <c r="U1288">
        <v>16</v>
      </c>
      <c r="V1288" t="s">
        <v>3792</v>
      </c>
      <c r="W1288" t="s">
        <v>8320</v>
      </c>
      <c r="X1288" t="s">
        <v>215</v>
      </c>
      <c r="Y1288">
        <v>15</v>
      </c>
      <c r="Z1288" t="s">
        <v>812</v>
      </c>
      <c r="AA1288" t="s">
        <v>205</v>
      </c>
      <c r="AB1288" s="6">
        <v>5</v>
      </c>
      <c r="AC1288" t="s">
        <v>8321</v>
      </c>
      <c r="AD1288" t="s">
        <v>8322</v>
      </c>
      <c r="AG1288" t="s">
        <v>664</v>
      </c>
      <c r="AH1288" t="s">
        <v>219</v>
      </c>
      <c r="AI1288" t="s">
        <v>94</v>
      </c>
      <c r="AJ1288" t="s">
        <v>208</v>
      </c>
      <c r="AK1288" t="s">
        <v>2331</v>
      </c>
      <c r="AL1288" t="s">
        <v>124</v>
      </c>
      <c r="AM1288" t="s">
        <v>447</v>
      </c>
      <c r="AN1288" t="b">
        <v>1</v>
      </c>
      <c r="AO1288" t="b">
        <v>1</v>
      </c>
      <c r="AP1288" t="b">
        <v>1</v>
      </c>
      <c r="AV1288" t="s">
        <v>957</v>
      </c>
    </row>
    <row r="1289" spans="1:79" x14ac:dyDescent="0.25">
      <c r="A1289" s="1">
        <v>1287</v>
      </c>
      <c r="B1289" t="s">
        <v>8323</v>
      </c>
      <c r="C1289" t="s">
        <v>8294</v>
      </c>
      <c r="D1289">
        <v>248</v>
      </c>
      <c r="E1289" t="s">
        <v>77</v>
      </c>
      <c r="F1289" t="s">
        <v>78</v>
      </c>
      <c r="G1289" t="s">
        <v>269</v>
      </c>
      <c r="H1289" t="s">
        <v>511</v>
      </c>
      <c r="I1289" t="s">
        <v>3605</v>
      </c>
      <c r="J1289" s="2" t="str">
        <f t="shared" si="80"/>
        <v>{'average': 300</v>
      </c>
      <c r="K1289" s="2" t="str">
        <f t="shared" si="81"/>
        <v xml:space="preserve"> 300</v>
      </c>
      <c r="L1289" s="2" t="e">
        <f t="shared" si="83"/>
        <v>#VALUE!</v>
      </c>
      <c r="M1289" s="3">
        <f t="shared" si="82"/>
        <v>0.48</v>
      </c>
      <c r="N1289" s="2">
        <v>144</v>
      </c>
      <c r="O1289" t="s">
        <v>134</v>
      </c>
      <c r="P1289">
        <v>24</v>
      </c>
      <c r="Q1289">
        <v>16</v>
      </c>
      <c r="R1289">
        <v>23</v>
      </c>
      <c r="S1289">
        <v>15</v>
      </c>
      <c r="T1289">
        <v>22</v>
      </c>
      <c r="U1289">
        <v>17</v>
      </c>
      <c r="V1289" t="s">
        <v>8324</v>
      </c>
      <c r="W1289" t="s">
        <v>8325</v>
      </c>
      <c r="X1289" t="s">
        <v>85</v>
      </c>
      <c r="Y1289">
        <v>23</v>
      </c>
      <c r="Z1289" t="s">
        <v>86</v>
      </c>
      <c r="AA1289" t="s">
        <v>8326</v>
      </c>
      <c r="AB1289" s="6">
        <v>21</v>
      </c>
      <c r="AC1289" t="s">
        <v>8327</v>
      </c>
      <c r="AD1289" t="s">
        <v>8328</v>
      </c>
      <c r="AE1289" t="s">
        <v>8329</v>
      </c>
      <c r="AF1289" t="s">
        <v>8330</v>
      </c>
      <c r="AG1289" t="s">
        <v>8331</v>
      </c>
      <c r="AH1289" t="s">
        <v>93</v>
      </c>
      <c r="AI1289" t="s">
        <v>94</v>
      </c>
      <c r="AJ1289" t="s">
        <v>8332</v>
      </c>
      <c r="AK1289" t="s">
        <v>8333</v>
      </c>
      <c r="AL1289" t="s">
        <v>158</v>
      </c>
      <c r="AM1289" t="s">
        <v>6618</v>
      </c>
      <c r="AN1289" t="b">
        <v>1</v>
      </c>
      <c r="AO1289" t="b">
        <v>1</v>
      </c>
      <c r="AP1289" t="b">
        <v>1</v>
      </c>
      <c r="AU1289" t="s">
        <v>4665</v>
      </c>
      <c r="AV1289" t="s">
        <v>389</v>
      </c>
      <c r="AY1289" t="b">
        <v>1</v>
      </c>
      <c r="BR1289" t="s">
        <v>8334</v>
      </c>
      <c r="BS1289" t="s">
        <v>8335</v>
      </c>
    </row>
    <row r="1290" spans="1:79" x14ac:dyDescent="0.25">
      <c r="A1290" s="1">
        <v>1288</v>
      </c>
      <c r="B1290" t="s">
        <v>8336</v>
      </c>
      <c r="C1290" t="s">
        <v>8294</v>
      </c>
      <c r="D1290">
        <v>212</v>
      </c>
      <c r="E1290" t="s">
        <v>100</v>
      </c>
      <c r="F1290" t="s">
        <v>638</v>
      </c>
      <c r="G1290" t="s">
        <v>296</v>
      </c>
      <c r="H1290" t="s">
        <v>2994</v>
      </c>
      <c r="I1290" t="s">
        <v>1372</v>
      </c>
      <c r="J1290" s="2" t="str">
        <f t="shared" si="80"/>
        <v>{'average': 144</v>
      </c>
      <c r="K1290" s="2" t="str">
        <f t="shared" si="81"/>
        <v xml:space="preserve"> 144</v>
      </c>
      <c r="L1290" s="2" t="e">
        <f t="shared" si="83"/>
        <v>#VALUE!</v>
      </c>
      <c r="M1290" s="3">
        <f t="shared" si="82"/>
        <v>0.47222222222222221</v>
      </c>
      <c r="N1290" s="2">
        <v>68</v>
      </c>
      <c r="O1290" t="s">
        <v>105</v>
      </c>
      <c r="P1290">
        <v>20</v>
      </c>
      <c r="Q1290">
        <v>15</v>
      </c>
      <c r="R1290">
        <v>19</v>
      </c>
      <c r="S1290">
        <v>15</v>
      </c>
      <c r="T1290">
        <v>21</v>
      </c>
      <c r="U1290">
        <v>19</v>
      </c>
      <c r="V1290" t="s">
        <v>8337</v>
      </c>
      <c r="W1290" t="s">
        <v>8338</v>
      </c>
      <c r="X1290" t="s">
        <v>515</v>
      </c>
      <c r="Y1290">
        <v>19</v>
      </c>
      <c r="AA1290" t="s">
        <v>3232</v>
      </c>
      <c r="AB1290" s="6">
        <v>12</v>
      </c>
      <c r="AC1290" t="s">
        <v>8339</v>
      </c>
      <c r="AD1290" t="s">
        <v>8340</v>
      </c>
      <c r="AE1290" t="s">
        <v>8341</v>
      </c>
      <c r="AG1290" t="s">
        <v>92</v>
      </c>
      <c r="AH1290" t="s">
        <v>79</v>
      </c>
      <c r="AI1290" t="s">
        <v>94</v>
      </c>
      <c r="AJ1290" t="s">
        <v>1965</v>
      </c>
      <c r="AK1290" t="s">
        <v>1707</v>
      </c>
      <c r="AL1290" t="s">
        <v>97</v>
      </c>
      <c r="AM1290" t="s">
        <v>282</v>
      </c>
      <c r="AN1290" t="b">
        <v>1</v>
      </c>
      <c r="AO1290" t="b">
        <v>1</v>
      </c>
      <c r="AP1290" t="b">
        <v>1</v>
      </c>
      <c r="AR1290" t="s">
        <v>8342</v>
      </c>
      <c r="AS1290" t="s">
        <v>314</v>
      </c>
      <c r="AT1290" t="s">
        <v>787</v>
      </c>
      <c r="AU1290" t="s">
        <v>448</v>
      </c>
      <c r="AV1290" t="s">
        <v>2444</v>
      </c>
    </row>
    <row r="1291" spans="1:79" x14ac:dyDescent="0.25">
      <c r="A1291" s="1">
        <v>1289</v>
      </c>
      <c r="B1291" t="s">
        <v>8343</v>
      </c>
      <c r="C1291" t="s">
        <v>8294</v>
      </c>
      <c r="D1291">
        <v>213</v>
      </c>
      <c r="E1291" t="s">
        <v>100</v>
      </c>
      <c r="F1291" t="s">
        <v>638</v>
      </c>
      <c r="G1291" t="s">
        <v>287</v>
      </c>
      <c r="H1291" t="s">
        <v>2994</v>
      </c>
      <c r="I1291" t="s">
        <v>8344</v>
      </c>
      <c r="J1291" s="2" t="str">
        <f t="shared" si="80"/>
        <v>{'average': 178</v>
      </c>
      <c r="K1291" s="2" t="str">
        <f t="shared" si="81"/>
        <v xml:space="preserve"> 178</v>
      </c>
      <c r="L1291" s="2" t="e">
        <f t="shared" si="83"/>
        <v>#VALUE!</v>
      </c>
      <c r="M1291" s="3">
        <f t="shared" si="82"/>
        <v>0.47191011235955055</v>
      </c>
      <c r="N1291" s="2">
        <v>84</v>
      </c>
      <c r="O1291" t="s">
        <v>105</v>
      </c>
      <c r="P1291">
        <v>20</v>
      </c>
      <c r="Q1291">
        <v>16</v>
      </c>
      <c r="R1291">
        <v>19</v>
      </c>
      <c r="S1291">
        <v>15</v>
      </c>
      <c r="T1291">
        <v>21</v>
      </c>
      <c r="U1291">
        <v>18</v>
      </c>
      <c r="V1291" t="s">
        <v>8345</v>
      </c>
      <c r="W1291" t="s">
        <v>8346</v>
      </c>
      <c r="X1291" t="s">
        <v>515</v>
      </c>
      <c r="Y1291">
        <v>20</v>
      </c>
      <c r="AA1291" t="s">
        <v>3232</v>
      </c>
      <c r="AB1291" s="6">
        <v>16</v>
      </c>
      <c r="AC1291" t="s">
        <v>8347</v>
      </c>
      <c r="AD1291" t="s">
        <v>8348</v>
      </c>
      <c r="AE1291" t="s">
        <v>8349</v>
      </c>
      <c r="AH1291" t="s">
        <v>79</v>
      </c>
      <c r="AI1291" t="s">
        <v>94</v>
      </c>
      <c r="AJ1291" t="s">
        <v>1965</v>
      </c>
      <c r="AK1291" t="s">
        <v>8350</v>
      </c>
      <c r="AL1291" t="s">
        <v>97</v>
      </c>
      <c r="AM1291" t="s">
        <v>647</v>
      </c>
      <c r="AN1291" t="b">
        <v>1</v>
      </c>
      <c r="AO1291" t="b">
        <v>1</v>
      </c>
      <c r="AP1291" t="b">
        <v>1</v>
      </c>
      <c r="AR1291" t="s">
        <v>8351</v>
      </c>
      <c r="AS1291" t="s">
        <v>314</v>
      </c>
      <c r="AT1291" t="s">
        <v>2349</v>
      </c>
      <c r="AU1291" t="s">
        <v>2250</v>
      </c>
      <c r="AV1291" t="s">
        <v>2444</v>
      </c>
    </row>
    <row r="1292" spans="1:79" x14ac:dyDescent="0.25">
      <c r="A1292" s="1">
        <v>1290</v>
      </c>
      <c r="B1292" t="s">
        <v>8352</v>
      </c>
      <c r="C1292" t="s">
        <v>8294</v>
      </c>
      <c r="D1292">
        <v>227</v>
      </c>
      <c r="E1292" t="s">
        <v>100</v>
      </c>
      <c r="F1292" t="s">
        <v>78</v>
      </c>
      <c r="G1292" t="s">
        <v>109</v>
      </c>
      <c r="H1292" t="s">
        <v>610</v>
      </c>
      <c r="I1292" t="s">
        <v>901</v>
      </c>
      <c r="J1292" s="2" t="str">
        <f t="shared" si="80"/>
        <v xml:space="preserve">{'average': 9, </v>
      </c>
      <c r="K1292" s="2" t="str">
        <f t="shared" si="81"/>
        <v xml:space="preserve"> 9, </v>
      </c>
      <c r="L1292" s="2" t="str">
        <f t="shared" si="83"/>
        <v xml:space="preserve"> 9 </v>
      </c>
      <c r="M1292" s="3" t="e">
        <f t="shared" si="82"/>
        <v>#VALUE!</v>
      </c>
      <c r="N1292" s="2" t="e">
        <v>#VALUE!</v>
      </c>
      <c r="O1292" t="s">
        <v>1297</v>
      </c>
      <c r="P1292">
        <v>12</v>
      </c>
      <c r="Q1292">
        <v>13</v>
      </c>
      <c r="R1292">
        <v>10</v>
      </c>
      <c r="S1292">
        <v>6</v>
      </c>
      <c r="T1292">
        <v>11</v>
      </c>
      <c r="U1292">
        <v>13</v>
      </c>
      <c r="W1292" t="s">
        <v>8353</v>
      </c>
      <c r="Y1292">
        <v>10</v>
      </c>
      <c r="AA1292" t="s">
        <v>205</v>
      </c>
      <c r="AB1292">
        <v>0.125</v>
      </c>
      <c r="AC1292" t="s">
        <v>8354</v>
      </c>
      <c r="AD1292" t="s">
        <v>8355</v>
      </c>
      <c r="AI1292" t="s">
        <v>94</v>
      </c>
      <c r="AJ1292" t="s">
        <v>208</v>
      </c>
      <c r="AK1292" t="s">
        <v>110</v>
      </c>
      <c r="AL1292" t="s">
        <v>124</v>
      </c>
      <c r="AN1292" t="b">
        <v>1</v>
      </c>
      <c r="AO1292" t="b">
        <v>1</v>
      </c>
      <c r="AP1292" t="b">
        <v>1</v>
      </c>
    </row>
    <row r="1293" spans="1:79" x14ac:dyDescent="0.25">
      <c r="A1293" s="1">
        <v>1291</v>
      </c>
      <c r="B1293" t="s">
        <v>8356</v>
      </c>
      <c r="C1293" t="s">
        <v>8294</v>
      </c>
      <c r="D1293">
        <v>189</v>
      </c>
      <c r="E1293" t="s">
        <v>130</v>
      </c>
      <c r="F1293" t="s">
        <v>78</v>
      </c>
      <c r="G1293" t="s">
        <v>109</v>
      </c>
      <c r="H1293" t="s">
        <v>132</v>
      </c>
      <c r="I1293" t="s">
        <v>8357</v>
      </c>
      <c r="J1293" s="2" t="str">
        <f t="shared" si="80"/>
        <v>{'average': 38,</v>
      </c>
      <c r="K1293" s="2" t="str">
        <f t="shared" si="81"/>
        <v xml:space="preserve"> 38,</v>
      </c>
      <c r="L1293" s="2" t="str">
        <f t="shared" si="83"/>
        <v xml:space="preserve"> 38</v>
      </c>
      <c r="M1293" s="3">
        <f t="shared" si="82"/>
        <v>0.71052631578947367</v>
      </c>
      <c r="N1293" s="2">
        <v>27</v>
      </c>
      <c r="O1293" t="s">
        <v>308</v>
      </c>
      <c r="P1293">
        <v>18</v>
      </c>
      <c r="Q1293">
        <v>11</v>
      </c>
      <c r="R1293">
        <v>16</v>
      </c>
      <c r="S1293">
        <v>6</v>
      </c>
      <c r="T1293">
        <v>16</v>
      </c>
      <c r="U1293">
        <v>9</v>
      </c>
      <c r="W1293" t="s">
        <v>868</v>
      </c>
      <c r="X1293" t="s">
        <v>226</v>
      </c>
      <c r="Y1293">
        <v>17</v>
      </c>
      <c r="AA1293" t="s">
        <v>4939</v>
      </c>
      <c r="AB1293" s="6">
        <v>3</v>
      </c>
      <c r="AC1293" t="s">
        <v>8358</v>
      </c>
      <c r="AD1293" t="s">
        <v>8359</v>
      </c>
      <c r="AG1293" t="s">
        <v>7235</v>
      </c>
      <c r="AH1293" t="s">
        <v>230</v>
      </c>
      <c r="AJ1293" t="s">
        <v>4854</v>
      </c>
      <c r="AK1293" t="s">
        <v>898</v>
      </c>
      <c r="AL1293" t="s">
        <v>124</v>
      </c>
      <c r="AM1293" t="s">
        <v>2130</v>
      </c>
      <c r="AO1293" t="b">
        <v>1</v>
      </c>
    </row>
    <row r="1294" spans="1:79" x14ac:dyDescent="0.25">
      <c r="A1294" s="1">
        <v>1292</v>
      </c>
      <c r="B1294" t="s">
        <v>8360</v>
      </c>
      <c r="C1294" t="s">
        <v>8294</v>
      </c>
      <c r="D1294">
        <v>210</v>
      </c>
      <c r="E1294" t="s">
        <v>100</v>
      </c>
      <c r="F1294" t="s">
        <v>144</v>
      </c>
      <c r="G1294" t="s">
        <v>79</v>
      </c>
      <c r="H1294" t="s">
        <v>319</v>
      </c>
      <c r="I1294" t="s">
        <v>250</v>
      </c>
      <c r="J1294" s="2" t="str">
        <f t="shared" si="80"/>
        <v>{'average': 32,</v>
      </c>
      <c r="K1294" s="2" t="str">
        <f t="shared" si="81"/>
        <v xml:space="preserve"> 32,</v>
      </c>
      <c r="L1294" s="2" t="str">
        <f t="shared" si="83"/>
        <v xml:space="preserve"> 32</v>
      </c>
      <c r="M1294" s="3">
        <f t="shared" si="82"/>
        <v>0.3125</v>
      </c>
      <c r="N1294" s="2">
        <v>10</v>
      </c>
      <c r="O1294" t="s">
        <v>1093</v>
      </c>
      <c r="P1294">
        <v>13</v>
      </c>
      <c r="Q1294">
        <v>16</v>
      </c>
      <c r="R1294">
        <v>15</v>
      </c>
      <c r="S1294">
        <v>3</v>
      </c>
      <c r="T1294">
        <v>14</v>
      </c>
      <c r="U1294">
        <v>1</v>
      </c>
      <c r="W1294" t="s">
        <v>1029</v>
      </c>
      <c r="X1294" t="s">
        <v>215</v>
      </c>
      <c r="Y1294">
        <v>12</v>
      </c>
      <c r="AA1294" t="s">
        <v>8314</v>
      </c>
      <c r="AB1294" s="6">
        <v>1</v>
      </c>
      <c r="AC1294" t="s">
        <v>8361</v>
      </c>
      <c r="AD1294" t="s">
        <v>8362</v>
      </c>
      <c r="AG1294" t="s">
        <v>8363</v>
      </c>
      <c r="AH1294" t="s">
        <v>219</v>
      </c>
      <c r="AI1294" t="s">
        <v>94</v>
      </c>
      <c r="AJ1294" t="s">
        <v>600</v>
      </c>
      <c r="AK1294" t="s">
        <v>197</v>
      </c>
      <c r="AL1294" t="s">
        <v>124</v>
      </c>
      <c r="AN1294" t="b">
        <v>1</v>
      </c>
      <c r="AO1294" t="b">
        <v>1</v>
      </c>
      <c r="AP1294" t="b">
        <v>1</v>
      </c>
      <c r="AU1294" t="s">
        <v>526</v>
      </c>
      <c r="AV1294" t="s">
        <v>8317</v>
      </c>
    </row>
    <row r="1295" spans="1:79" x14ac:dyDescent="0.25">
      <c r="A1295" s="1">
        <v>1293</v>
      </c>
      <c r="B1295" t="s">
        <v>8364</v>
      </c>
      <c r="C1295" t="s">
        <v>8294</v>
      </c>
      <c r="D1295">
        <v>211</v>
      </c>
      <c r="E1295" t="s">
        <v>100</v>
      </c>
      <c r="F1295" t="s">
        <v>144</v>
      </c>
      <c r="G1295" t="s">
        <v>79</v>
      </c>
      <c r="H1295" t="s">
        <v>132</v>
      </c>
      <c r="I1295" t="s">
        <v>289</v>
      </c>
      <c r="J1295" s="2" t="str">
        <f t="shared" si="80"/>
        <v>{'average': 45,</v>
      </c>
      <c r="K1295" s="2" t="str">
        <f t="shared" si="81"/>
        <v xml:space="preserve"> 45,</v>
      </c>
      <c r="L1295" s="2" t="str">
        <f t="shared" si="83"/>
        <v xml:space="preserve"> 45</v>
      </c>
      <c r="M1295" s="3">
        <f t="shared" si="82"/>
        <v>0.4</v>
      </c>
      <c r="N1295" s="2">
        <v>18</v>
      </c>
      <c r="O1295" t="s">
        <v>569</v>
      </c>
      <c r="P1295">
        <v>17</v>
      </c>
      <c r="Q1295">
        <v>14</v>
      </c>
      <c r="R1295">
        <v>16</v>
      </c>
      <c r="S1295">
        <v>3</v>
      </c>
      <c r="T1295">
        <v>15</v>
      </c>
      <c r="U1295">
        <v>1</v>
      </c>
      <c r="X1295" t="s">
        <v>215</v>
      </c>
      <c r="Y1295">
        <v>12</v>
      </c>
      <c r="AA1295" t="s">
        <v>8314</v>
      </c>
      <c r="AB1295" s="6">
        <v>2</v>
      </c>
      <c r="AC1295" t="s">
        <v>8365</v>
      </c>
      <c r="AD1295" t="s">
        <v>8366</v>
      </c>
      <c r="AG1295" t="s">
        <v>2488</v>
      </c>
      <c r="AH1295" t="s">
        <v>219</v>
      </c>
      <c r="AI1295" t="s">
        <v>94</v>
      </c>
      <c r="AJ1295" t="s">
        <v>600</v>
      </c>
      <c r="AK1295" t="s">
        <v>5109</v>
      </c>
      <c r="AL1295" t="s">
        <v>124</v>
      </c>
      <c r="AM1295" t="s">
        <v>787</v>
      </c>
      <c r="AN1295" t="b">
        <v>1</v>
      </c>
      <c r="AO1295" t="b">
        <v>1</v>
      </c>
      <c r="AU1295" t="s">
        <v>526</v>
      </c>
      <c r="AV1295" t="s">
        <v>8317</v>
      </c>
    </row>
    <row r="1296" spans="1:79" x14ac:dyDescent="0.25">
      <c r="A1296" s="1">
        <v>1294</v>
      </c>
      <c r="B1296" t="s">
        <v>8367</v>
      </c>
      <c r="C1296" t="s">
        <v>8294</v>
      </c>
      <c r="D1296">
        <v>218</v>
      </c>
      <c r="E1296" t="s">
        <v>557</v>
      </c>
      <c r="F1296" t="s">
        <v>144</v>
      </c>
      <c r="G1296" t="s">
        <v>79</v>
      </c>
      <c r="H1296" t="s">
        <v>1394</v>
      </c>
      <c r="I1296" t="s">
        <v>3039</v>
      </c>
      <c r="J1296" s="2" t="str">
        <f t="shared" si="80"/>
        <v>{'average': 350</v>
      </c>
      <c r="K1296" s="2" t="str">
        <f t="shared" si="81"/>
        <v xml:space="preserve"> 350</v>
      </c>
      <c r="L1296" s="2" t="e">
        <f t="shared" si="83"/>
        <v>#VALUE!</v>
      </c>
      <c r="M1296" s="3">
        <f t="shared" si="82"/>
        <v>0.4</v>
      </c>
      <c r="N1296" s="2">
        <v>140</v>
      </c>
      <c r="O1296" t="s">
        <v>1738</v>
      </c>
      <c r="P1296">
        <v>28</v>
      </c>
      <c r="Q1296">
        <v>10</v>
      </c>
      <c r="R1296">
        <v>25</v>
      </c>
      <c r="S1296">
        <v>3</v>
      </c>
      <c r="T1296">
        <v>11</v>
      </c>
      <c r="U1296">
        <v>1</v>
      </c>
      <c r="V1296" t="s">
        <v>8368</v>
      </c>
      <c r="W1296" t="s">
        <v>8369</v>
      </c>
      <c r="X1296" t="s">
        <v>215</v>
      </c>
      <c r="Y1296">
        <v>17</v>
      </c>
      <c r="AA1296" t="s">
        <v>8370</v>
      </c>
      <c r="AB1296" s="6">
        <v>23</v>
      </c>
      <c r="AC1296" t="s">
        <v>8371</v>
      </c>
      <c r="AD1296" t="s">
        <v>8372</v>
      </c>
      <c r="AG1296" t="s">
        <v>8373</v>
      </c>
      <c r="AH1296" t="s">
        <v>219</v>
      </c>
      <c r="AI1296" t="s">
        <v>94</v>
      </c>
      <c r="AJ1296" t="s">
        <v>3381</v>
      </c>
      <c r="AK1296" t="s">
        <v>3570</v>
      </c>
      <c r="AL1296" t="s">
        <v>588</v>
      </c>
      <c r="AN1296" t="b">
        <v>1</v>
      </c>
      <c r="AO1296" t="b">
        <v>1</v>
      </c>
      <c r="AP1296" t="b">
        <v>1</v>
      </c>
      <c r="AU1296" t="s">
        <v>8374</v>
      </c>
      <c r="AV1296" t="s">
        <v>8375</v>
      </c>
    </row>
    <row r="1297" spans="1:71" x14ac:dyDescent="0.25">
      <c r="A1297" s="1">
        <v>1295</v>
      </c>
      <c r="B1297" t="s">
        <v>8376</v>
      </c>
      <c r="C1297" t="s">
        <v>8294</v>
      </c>
      <c r="D1297">
        <v>224</v>
      </c>
      <c r="E1297" t="s">
        <v>77</v>
      </c>
      <c r="F1297" t="s">
        <v>363</v>
      </c>
      <c r="G1297" t="s">
        <v>287</v>
      </c>
      <c r="H1297" t="s">
        <v>319</v>
      </c>
      <c r="I1297" t="s">
        <v>6367</v>
      </c>
      <c r="J1297" s="2" t="str">
        <f t="shared" si="80"/>
        <v>{'average': 162</v>
      </c>
      <c r="K1297" s="2" t="str">
        <f t="shared" si="81"/>
        <v xml:space="preserve"> 162</v>
      </c>
      <c r="L1297" s="2" t="e">
        <f t="shared" si="83"/>
        <v>#VALUE!</v>
      </c>
      <c r="M1297" s="3">
        <f t="shared" si="82"/>
        <v>0.48148148148148145</v>
      </c>
      <c r="N1297" s="2">
        <v>78</v>
      </c>
      <c r="O1297" t="s">
        <v>308</v>
      </c>
      <c r="P1297">
        <v>24</v>
      </c>
      <c r="Q1297">
        <v>12</v>
      </c>
      <c r="R1297">
        <v>22</v>
      </c>
      <c r="S1297">
        <v>12</v>
      </c>
      <c r="T1297">
        <v>14</v>
      </c>
      <c r="U1297">
        <v>16</v>
      </c>
      <c r="V1297" t="s">
        <v>8377</v>
      </c>
      <c r="W1297" t="s">
        <v>8378</v>
      </c>
      <c r="X1297" t="s">
        <v>215</v>
      </c>
      <c r="Y1297">
        <v>16</v>
      </c>
      <c r="AA1297" t="s">
        <v>3301</v>
      </c>
      <c r="AB1297" s="6">
        <v>11</v>
      </c>
      <c r="AC1297" t="s">
        <v>8379</v>
      </c>
      <c r="AD1297" t="s">
        <v>8380</v>
      </c>
      <c r="AG1297" t="s">
        <v>92</v>
      </c>
      <c r="AH1297" t="s">
        <v>219</v>
      </c>
      <c r="AI1297" t="s">
        <v>94</v>
      </c>
      <c r="AJ1297" t="s">
        <v>3303</v>
      </c>
      <c r="AK1297" t="s">
        <v>617</v>
      </c>
      <c r="AL1297" t="s">
        <v>141</v>
      </c>
      <c r="AM1297" t="s">
        <v>787</v>
      </c>
      <c r="AN1297" t="b">
        <v>1</v>
      </c>
      <c r="AO1297" t="b">
        <v>1</v>
      </c>
      <c r="AP1297" t="b">
        <v>1</v>
      </c>
      <c r="AU1297" t="s">
        <v>618</v>
      </c>
      <c r="AV1297" t="s">
        <v>3028</v>
      </c>
    </row>
    <row r="1298" spans="1:71" x14ac:dyDescent="0.25">
      <c r="A1298" s="1">
        <v>1296</v>
      </c>
      <c r="B1298" t="s">
        <v>8381</v>
      </c>
      <c r="C1298" t="s">
        <v>8294</v>
      </c>
      <c r="D1298">
        <v>220</v>
      </c>
      <c r="E1298" t="s">
        <v>130</v>
      </c>
      <c r="F1298" t="s">
        <v>624</v>
      </c>
      <c r="G1298" t="s">
        <v>287</v>
      </c>
      <c r="H1298" t="s">
        <v>162</v>
      </c>
      <c r="I1298" t="s">
        <v>882</v>
      </c>
      <c r="J1298" s="2" t="str">
        <f t="shared" si="80"/>
        <v>{'average': 90,</v>
      </c>
      <c r="K1298" s="2" t="str">
        <f t="shared" si="81"/>
        <v xml:space="preserve"> 90,</v>
      </c>
      <c r="L1298" s="2" t="str">
        <f t="shared" si="83"/>
        <v xml:space="preserve"> 90</v>
      </c>
      <c r="M1298" s="3">
        <f t="shared" si="82"/>
        <v>0.26666666666666666</v>
      </c>
      <c r="N1298" s="2">
        <v>24</v>
      </c>
      <c r="O1298" t="s">
        <v>147</v>
      </c>
      <c r="P1298">
        <v>19</v>
      </c>
      <c r="Q1298">
        <v>17</v>
      </c>
      <c r="R1298">
        <v>14</v>
      </c>
      <c r="S1298">
        <v>12</v>
      </c>
      <c r="T1298">
        <v>11</v>
      </c>
      <c r="U1298">
        <v>16</v>
      </c>
      <c r="V1298" t="s">
        <v>8382</v>
      </c>
      <c r="W1298" t="s">
        <v>8383</v>
      </c>
      <c r="X1298" t="s">
        <v>215</v>
      </c>
      <c r="Y1298">
        <v>10</v>
      </c>
      <c r="Z1298" t="s">
        <v>981</v>
      </c>
      <c r="AA1298" t="s">
        <v>698</v>
      </c>
      <c r="AB1298" s="6">
        <v>6</v>
      </c>
      <c r="AC1298" t="s">
        <v>8384</v>
      </c>
      <c r="AD1298" t="s">
        <v>8385</v>
      </c>
      <c r="AG1298" t="s">
        <v>92</v>
      </c>
      <c r="AH1298" t="s">
        <v>219</v>
      </c>
      <c r="AI1298" t="s">
        <v>896</v>
      </c>
      <c r="AJ1298" t="s">
        <v>701</v>
      </c>
      <c r="AK1298" t="s">
        <v>2216</v>
      </c>
      <c r="AL1298" t="s">
        <v>158</v>
      </c>
      <c r="AN1298" t="b">
        <v>1</v>
      </c>
      <c r="AO1298" t="b">
        <v>1</v>
      </c>
      <c r="AP1298" t="b">
        <v>1</v>
      </c>
      <c r="AU1298" t="s">
        <v>361</v>
      </c>
      <c r="AV1298" t="s">
        <v>389</v>
      </c>
    </row>
    <row r="1299" spans="1:71" x14ac:dyDescent="0.25">
      <c r="A1299" s="1">
        <v>1297</v>
      </c>
      <c r="B1299" t="s">
        <v>8386</v>
      </c>
      <c r="C1299" t="s">
        <v>8294</v>
      </c>
      <c r="D1299">
        <v>223</v>
      </c>
      <c r="E1299" t="s">
        <v>130</v>
      </c>
      <c r="F1299" t="s">
        <v>78</v>
      </c>
      <c r="G1299" t="s">
        <v>79</v>
      </c>
      <c r="H1299" t="s">
        <v>319</v>
      </c>
      <c r="I1299" t="s">
        <v>823</v>
      </c>
      <c r="J1299" s="2" t="str">
        <f t="shared" si="80"/>
        <v>{'average': 45,</v>
      </c>
      <c r="K1299" s="2" t="str">
        <f t="shared" si="81"/>
        <v xml:space="preserve"> 45,</v>
      </c>
      <c r="L1299" s="2" t="str">
        <f t="shared" si="83"/>
        <v xml:space="preserve"> 45</v>
      </c>
      <c r="M1299" s="3">
        <f t="shared" si="82"/>
        <v>0.26666666666666666</v>
      </c>
      <c r="N1299" s="2">
        <v>12</v>
      </c>
      <c r="O1299" t="s">
        <v>569</v>
      </c>
      <c r="P1299">
        <v>19</v>
      </c>
      <c r="Q1299">
        <v>16</v>
      </c>
      <c r="R1299">
        <v>14</v>
      </c>
      <c r="S1299">
        <v>6</v>
      </c>
      <c r="T1299">
        <v>14</v>
      </c>
      <c r="U1299">
        <v>10</v>
      </c>
      <c r="V1299" t="s">
        <v>4092</v>
      </c>
      <c r="W1299" t="s">
        <v>3477</v>
      </c>
      <c r="Y1299">
        <v>14</v>
      </c>
      <c r="AB1299" s="6">
        <v>3</v>
      </c>
      <c r="AC1299" t="s">
        <v>8387</v>
      </c>
      <c r="AD1299" t="s">
        <v>8388</v>
      </c>
      <c r="AE1299" t="s">
        <v>8389</v>
      </c>
      <c r="AG1299" t="s">
        <v>3380</v>
      </c>
      <c r="AI1299" t="s">
        <v>94</v>
      </c>
      <c r="AK1299" t="s">
        <v>110</v>
      </c>
      <c r="AL1299" t="s">
        <v>124</v>
      </c>
      <c r="AM1299" t="s">
        <v>186</v>
      </c>
      <c r="AN1299" t="b">
        <v>1</v>
      </c>
      <c r="AO1299" t="b">
        <v>1</v>
      </c>
      <c r="AP1299" t="b">
        <v>1</v>
      </c>
      <c r="BK1299">
        <v>2</v>
      </c>
    </row>
    <row r="1300" spans="1:71" x14ac:dyDescent="0.25">
      <c r="A1300" s="1">
        <v>1298</v>
      </c>
      <c r="B1300" t="s">
        <v>8390</v>
      </c>
      <c r="C1300" t="s">
        <v>8294</v>
      </c>
      <c r="D1300">
        <v>222</v>
      </c>
      <c r="E1300" t="s">
        <v>100</v>
      </c>
      <c r="F1300" t="s">
        <v>352</v>
      </c>
      <c r="G1300" t="s">
        <v>1305</v>
      </c>
      <c r="H1300" t="s">
        <v>830</v>
      </c>
      <c r="I1300" t="s">
        <v>212</v>
      </c>
      <c r="J1300" s="2" t="str">
        <f t="shared" si="80"/>
        <v>{'average': 44,</v>
      </c>
      <c r="K1300" s="2" t="str">
        <f t="shared" si="81"/>
        <v xml:space="preserve"> 44,</v>
      </c>
      <c r="L1300" s="2" t="str">
        <f t="shared" si="83"/>
        <v xml:space="preserve"> 44</v>
      </c>
      <c r="M1300" s="3">
        <f t="shared" si="82"/>
        <v>0.18181818181818182</v>
      </c>
      <c r="N1300" s="2">
        <v>8</v>
      </c>
      <c r="O1300" t="s">
        <v>308</v>
      </c>
      <c r="P1300">
        <v>8</v>
      </c>
      <c r="Q1300">
        <v>18</v>
      </c>
      <c r="R1300">
        <v>13</v>
      </c>
      <c r="S1300">
        <v>11</v>
      </c>
      <c r="T1300">
        <v>12</v>
      </c>
      <c r="U1300">
        <v>10</v>
      </c>
      <c r="W1300" t="s">
        <v>2213</v>
      </c>
      <c r="Y1300">
        <v>13</v>
      </c>
      <c r="Z1300" t="s">
        <v>1375</v>
      </c>
      <c r="AA1300" t="s">
        <v>1851</v>
      </c>
      <c r="AB1300" s="6">
        <v>3</v>
      </c>
      <c r="AC1300" t="s">
        <v>8391</v>
      </c>
      <c r="AD1300" t="s">
        <v>8392</v>
      </c>
      <c r="AG1300" t="s">
        <v>8393</v>
      </c>
      <c r="AI1300" t="s">
        <v>94</v>
      </c>
      <c r="AJ1300" t="s">
        <v>915</v>
      </c>
      <c r="AK1300" t="s">
        <v>1774</v>
      </c>
      <c r="AL1300" t="s">
        <v>124</v>
      </c>
      <c r="AN1300" t="b">
        <v>1</v>
      </c>
      <c r="AO1300" t="b">
        <v>1</v>
      </c>
      <c r="AU1300" t="s">
        <v>361</v>
      </c>
      <c r="AV1300" t="s">
        <v>8394</v>
      </c>
    </row>
    <row r="1301" spans="1:71" x14ac:dyDescent="0.25">
      <c r="A1301" s="1">
        <v>1299</v>
      </c>
      <c r="B1301" t="s">
        <v>8395</v>
      </c>
      <c r="C1301" t="s">
        <v>8294</v>
      </c>
      <c r="D1301">
        <v>222</v>
      </c>
      <c r="E1301" t="s">
        <v>100</v>
      </c>
      <c r="F1301" t="s">
        <v>352</v>
      </c>
      <c r="G1301" t="s">
        <v>1305</v>
      </c>
      <c r="H1301" t="s">
        <v>117</v>
      </c>
      <c r="I1301" t="s">
        <v>450</v>
      </c>
      <c r="J1301" s="2" t="str">
        <f t="shared" si="80"/>
        <v>{'average': 55,</v>
      </c>
      <c r="K1301" s="2" t="str">
        <f t="shared" si="81"/>
        <v xml:space="preserve"> 55,</v>
      </c>
      <c r="L1301" s="2" t="str">
        <f t="shared" si="83"/>
        <v xml:space="preserve"> 55</v>
      </c>
      <c r="M1301" s="3">
        <f t="shared" si="82"/>
        <v>0.18181818181818182</v>
      </c>
      <c r="N1301" s="2">
        <v>10</v>
      </c>
      <c r="O1301" t="s">
        <v>105</v>
      </c>
      <c r="P1301">
        <v>16</v>
      </c>
      <c r="Q1301">
        <v>15</v>
      </c>
      <c r="R1301">
        <v>12</v>
      </c>
      <c r="S1301">
        <v>13</v>
      </c>
      <c r="T1301">
        <v>12</v>
      </c>
      <c r="U1301">
        <v>14</v>
      </c>
      <c r="W1301" t="s">
        <v>8396</v>
      </c>
      <c r="Y1301">
        <v>14</v>
      </c>
      <c r="Z1301" t="s">
        <v>1375</v>
      </c>
      <c r="AA1301" t="s">
        <v>1851</v>
      </c>
      <c r="AB1301" s="6">
        <v>5</v>
      </c>
      <c r="AC1301" t="s">
        <v>8397</v>
      </c>
      <c r="AD1301" t="s">
        <v>8398</v>
      </c>
      <c r="AG1301" t="s">
        <v>8393</v>
      </c>
      <c r="AI1301" t="s">
        <v>94</v>
      </c>
      <c r="AJ1301" t="s">
        <v>915</v>
      </c>
      <c r="AK1301" t="s">
        <v>1104</v>
      </c>
      <c r="AL1301" t="s">
        <v>124</v>
      </c>
      <c r="AN1301" t="b">
        <v>1</v>
      </c>
      <c r="AO1301" t="b">
        <v>1</v>
      </c>
      <c r="AP1301" t="b">
        <v>1</v>
      </c>
      <c r="AU1301" t="s">
        <v>361</v>
      </c>
      <c r="AV1301" t="s">
        <v>8394</v>
      </c>
    </row>
    <row r="1302" spans="1:71" x14ac:dyDescent="0.25">
      <c r="A1302" s="1">
        <v>1300</v>
      </c>
      <c r="B1302" t="s">
        <v>8399</v>
      </c>
      <c r="C1302" t="s">
        <v>8294</v>
      </c>
      <c r="D1302">
        <v>211</v>
      </c>
      <c r="E1302" t="s">
        <v>130</v>
      </c>
      <c r="F1302" t="s">
        <v>144</v>
      </c>
      <c r="G1302" t="s">
        <v>79</v>
      </c>
      <c r="H1302" t="s">
        <v>145</v>
      </c>
      <c r="I1302" t="s">
        <v>8400</v>
      </c>
      <c r="J1302" s="2" t="str">
        <f t="shared" si="80"/>
        <v>{'average': 76,</v>
      </c>
      <c r="K1302" s="2" t="str">
        <f t="shared" si="81"/>
        <v xml:space="preserve"> 76,</v>
      </c>
      <c r="L1302" s="2" t="str">
        <f t="shared" si="83"/>
        <v xml:space="preserve"> 76</v>
      </c>
      <c r="M1302" s="3">
        <f t="shared" si="82"/>
        <v>0.42105263157894735</v>
      </c>
      <c r="N1302" s="2">
        <v>32</v>
      </c>
      <c r="O1302" t="s">
        <v>421</v>
      </c>
      <c r="P1302">
        <v>18</v>
      </c>
      <c r="Q1302">
        <v>13</v>
      </c>
      <c r="R1302">
        <v>19</v>
      </c>
      <c r="S1302">
        <v>3</v>
      </c>
      <c r="T1302">
        <v>16</v>
      </c>
      <c r="U1302">
        <v>10</v>
      </c>
      <c r="W1302" t="s">
        <v>3675</v>
      </c>
      <c r="X1302" t="s">
        <v>215</v>
      </c>
      <c r="Y1302">
        <v>16</v>
      </c>
      <c r="AA1302" t="s">
        <v>8314</v>
      </c>
      <c r="AB1302" s="6">
        <v>5</v>
      </c>
      <c r="AC1302" t="s">
        <v>8401</v>
      </c>
      <c r="AD1302" t="s">
        <v>8402</v>
      </c>
      <c r="AG1302" t="s">
        <v>2488</v>
      </c>
      <c r="AH1302" t="s">
        <v>219</v>
      </c>
      <c r="AI1302" t="s">
        <v>896</v>
      </c>
      <c r="AJ1302" t="s">
        <v>600</v>
      </c>
      <c r="AK1302" t="s">
        <v>3282</v>
      </c>
      <c r="AL1302" t="s">
        <v>158</v>
      </c>
      <c r="AM1302" t="s">
        <v>787</v>
      </c>
      <c r="AN1302" t="b">
        <v>1</v>
      </c>
      <c r="AO1302" t="b">
        <v>1</v>
      </c>
      <c r="AP1302" t="b">
        <v>1</v>
      </c>
      <c r="AU1302" t="s">
        <v>526</v>
      </c>
      <c r="AV1302" t="s">
        <v>8317</v>
      </c>
    </row>
    <row r="1303" spans="1:71" x14ac:dyDescent="0.25">
      <c r="A1303" s="1">
        <v>1301</v>
      </c>
      <c r="B1303" t="s">
        <v>8403</v>
      </c>
      <c r="C1303" t="s">
        <v>8294</v>
      </c>
      <c r="D1303">
        <v>227</v>
      </c>
      <c r="E1303" t="s">
        <v>130</v>
      </c>
      <c r="F1303" t="s">
        <v>78</v>
      </c>
      <c r="G1303" t="s">
        <v>173</v>
      </c>
      <c r="H1303" t="s">
        <v>475</v>
      </c>
      <c r="I1303" t="s">
        <v>6494</v>
      </c>
      <c r="J1303" s="2" t="str">
        <f t="shared" si="80"/>
        <v>{'average': 22,</v>
      </c>
      <c r="K1303" s="2" t="str">
        <f t="shared" si="81"/>
        <v xml:space="preserve"> 22,</v>
      </c>
      <c r="L1303" s="2" t="str">
        <f t="shared" si="83"/>
        <v xml:space="preserve"> 22</v>
      </c>
      <c r="M1303" s="3" t="e">
        <f t="shared" si="82"/>
        <v>#VALUE!</v>
      </c>
      <c r="N1303" s="2" t="e">
        <v>#VALUE!</v>
      </c>
      <c r="O1303" t="s">
        <v>3797</v>
      </c>
      <c r="P1303">
        <v>14</v>
      </c>
      <c r="Q1303">
        <v>15</v>
      </c>
      <c r="R1303">
        <v>11</v>
      </c>
      <c r="S1303">
        <v>5</v>
      </c>
      <c r="T1303">
        <v>10</v>
      </c>
      <c r="U1303">
        <v>6</v>
      </c>
      <c r="X1303" t="s">
        <v>215</v>
      </c>
      <c r="Y1303">
        <v>10</v>
      </c>
      <c r="Z1303" t="s">
        <v>634</v>
      </c>
      <c r="AB1303">
        <v>0.5</v>
      </c>
      <c r="AC1303" t="s">
        <v>8404</v>
      </c>
      <c r="AD1303" t="s">
        <v>8405</v>
      </c>
      <c r="AG1303" t="s">
        <v>8406</v>
      </c>
      <c r="AH1303" t="s">
        <v>219</v>
      </c>
      <c r="AK1303" t="s">
        <v>139</v>
      </c>
      <c r="AL1303" t="s">
        <v>124</v>
      </c>
      <c r="AM1303" t="s">
        <v>787</v>
      </c>
      <c r="AN1303" t="b">
        <v>1</v>
      </c>
      <c r="AO1303" t="b">
        <v>1</v>
      </c>
      <c r="AP1303" t="b">
        <v>1</v>
      </c>
    </row>
    <row r="1304" spans="1:71" x14ac:dyDescent="0.25">
      <c r="A1304" s="1">
        <v>1302</v>
      </c>
      <c r="B1304" t="s">
        <v>8407</v>
      </c>
      <c r="C1304" t="s">
        <v>8294</v>
      </c>
      <c r="D1304">
        <v>225</v>
      </c>
      <c r="E1304" t="s">
        <v>77</v>
      </c>
      <c r="F1304" t="s">
        <v>363</v>
      </c>
      <c r="G1304" t="s">
        <v>189</v>
      </c>
      <c r="H1304" t="s">
        <v>319</v>
      </c>
      <c r="I1304" t="s">
        <v>5489</v>
      </c>
      <c r="J1304" s="2" t="str">
        <f t="shared" si="80"/>
        <v>{'average': 243</v>
      </c>
      <c r="K1304" s="2" t="str">
        <f t="shared" si="81"/>
        <v xml:space="preserve"> 243</v>
      </c>
      <c r="L1304" s="2" t="e">
        <f t="shared" si="83"/>
        <v>#VALUE!</v>
      </c>
      <c r="M1304" s="3">
        <f t="shared" si="82"/>
        <v>0.51851851851851849</v>
      </c>
      <c r="N1304" s="2">
        <v>126</v>
      </c>
      <c r="O1304" t="s">
        <v>308</v>
      </c>
      <c r="P1304">
        <v>26</v>
      </c>
      <c r="Q1304">
        <v>15</v>
      </c>
      <c r="R1304">
        <v>25</v>
      </c>
      <c r="S1304">
        <v>14</v>
      </c>
      <c r="T1304">
        <v>16</v>
      </c>
      <c r="U1304">
        <v>16</v>
      </c>
      <c r="V1304" t="s">
        <v>8408</v>
      </c>
      <c r="W1304" t="s">
        <v>8409</v>
      </c>
      <c r="X1304" t="s">
        <v>215</v>
      </c>
      <c r="Y1304">
        <v>18</v>
      </c>
      <c r="AA1304" t="s">
        <v>3301</v>
      </c>
      <c r="AB1304" s="6">
        <v>15</v>
      </c>
      <c r="AC1304" t="s">
        <v>8410</v>
      </c>
      <c r="AD1304" t="s">
        <v>8411</v>
      </c>
      <c r="AH1304" t="s">
        <v>219</v>
      </c>
      <c r="AI1304" t="s">
        <v>94</v>
      </c>
      <c r="AJ1304" t="s">
        <v>3303</v>
      </c>
      <c r="AK1304" t="s">
        <v>372</v>
      </c>
      <c r="AL1304" t="s">
        <v>1185</v>
      </c>
      <c r="AM1304" t="s">
        <v>787</v>
      </c>
      <c r="AN1304" t="b">
        <v>1</v>
      </c>
      <c r="AO1304" t="b">
        <v>1</v>
      </c>
      <c r="AP1304" t="b">
        <v>1</v>
      </c>
      <c r="AV1304" t="s">
        <v>447</v>
      </c>
      <c r="AW1304" t="s">
        <v>8412</v>
      </c>
    </row>
    <row r="1305" spans="1:71" x14ac:dyDescent="0.25">
      <c r="A1305" s="1">
        <v>1303</v>
      </c>
      <c r="B1305" t="s">
        <v>8413</v>
      </c>
      <c r="C1305" t="s">
        <v>8294</v>
      </c>
      <c r="D1305">
        <v>252</v>
      </c>
      <c r="E1305" t="s">
        <v>130</v>
      </c>
      <c r="F1305" t="s">
        <v>78</v>
      </c>
      <c r="G1305" t="s">
        <v>287</v>
      </c>
      <c r="H1305" t="s">
        <v>162</v>
      </c>
      <c r="I1305" t="s">
        <v>8414</v>
      </c>
      <c r="J1305" s="2" t="str">
        <f t="shared" si="80"/>
        <v>{'average': 199</v>
      </c>
      <c r="K1305" s="2" t="str">
        <f t="shared" si="81"/>
        <v xml:space="preserve"> 199</v>
      </c>
      <c r="L1305" s="2" t="e">
        <f t="shared" si="83"/>
        <v>#VALUE!</v>
      </c>
      <c r="M1305" s="3">
        <f t="shared" si="82"/>
        <v>0.42211055276381909</v>
      </c>
      <c r="N1305" s="2">
        <v>84</v>
      </c>
      <c r="O1305" t="s">
        <v>5359</v>
      </c>
      <c r="P1305">
        <v>21</v>
      </c>
      <c r="Q1305">
        <v>17</v>
      </c>
      <c r="R1305">
        <v>19</v>
      </c>
      <c r="S1305">
        <v>14</v>
      </c>
      <c r="T1305">
        <v>16</v>
      </c>
      <c r="U1305">
        <v>18</v>
      </c>
      <c r="V1305" t="s">
        <v>8415</v>
      </c>
      <c r="W1305" t="s">
        <v>8416</v>
      </c>
      <c r="X1305" t="s">
        <v>215</v>
      </c>
      <c r="Y1305">
        <v>19</v>
      </c>
      <c r="AA1305" t="s">
        <v>205</v>
      </c>
      <c r="AB1305" s="6">
        <v>17</v>
      </c>
      <c r="AC1305" t="s">
        <v>8417</v>
      </c>
      <c r="AD1305" t="s">
        <v>8418</v>
      </c>
      <c r="AE1305" t="s">
        <v>8419</v>
      </c>
      <c r="AF1305" t="s">
        <v>8420</v>
      </c>
      <c r="AG1305" t="s">
        <v>413</v>
      </c>
      <c r="AH1305" t="s">
        <v>219</v>
      </c>
      <c r="AI1305" t="s">
        <v>94</v>
      </c>
      <c r="AJ1305" t="s">
        <v>208</v>
      </c>
      <c r="AK1305" t="s">
        <v>386</v>
      </c>
      <c r="AL1305" t="s">
        <v>141</v>
      </c>
      <c r="AM1305" t="s">
        <v>388</v>
      </c>
      <c r="AN1305" t="b">
        <v>1</v>
      </c>
      <c r="AO1305" t="b">
        <v>1</v>
      </c>
      <c r="AP1305" t="b">
        <v>1</v>
      </c>
      <c r="AR1305" t="s">
        <v>8421</v>
      </c>
      <c r="AS1305" t="s">
        <v>314</v>
      </c>
      <c r="AU1305" t="s">
        <v>361</v>
      </c>
      <c r="AV1305" t="s">
        <v>565</v>
      </c>
      <c r="AY1305" t="b">
        <v>1</v>
      </c>
      <c r="AZ1305" t="s">
        <v>389</v>
      </c>
      <c r="BR1305" t="s">
        <v>8422</v>
      </c>
      <c r="BS1305" t="s">
        <v>8423</v>
      </c>
    </row>
    <row r="1306" spans="1:71" x14ac:dyDescent="0.25">
      <c r="A1306" s="1">
        <v>1304</v>
      </c>
      <c r="B1306" t="s">
        <v>8424</v>
      </c>
      <c r="C1306" t="s">
        <v>8294</v>
      </c>
      <c r="D1306">
        <v>231</v>
      </c>
      <c r="E1306" t="s">
        <v>557</v>
      </c>
      <c r="F1306" t="s">
        <v>78</v>
      </c>
      <c r="G1306" t="s">
        <v>79</v>
      </c>
      <c r="H1306" t="s">
        <v>162</v>
      </c>
      <c r="I1306" t="s">
        <v>8425</v>
      </c>
      <c r="J1306" s="2" t="str">
        <f t="shared" si="80"/>
        <v>{'average': 181</v>
      </c>
      <c r="K1306" s="2" t="str">
        <f t="shared" si="81"/>
        <v xml:space="preserve"> 181</v>
      </c>
      <c r="L1306" s="2" t="e">
        <f t="shared" si="83"/>
        <v>#VALUE!</v>
      </c>
      <c r="M1306" s="3">
        <f t="shared" si="82"/>
        <v>0.36464088397790057</v>
      </c>
      <c r="N1306" s="2">
        <v>66</v>
      </c>
      <c r="O1306" t="s">
        <v>1521</v>
      </c>
      <c r="P1306">
        <v>22</v>
      </c>
      <c r="Q1306">
        <v>10</v>
      </c>
      <c r="R1306">
        <v>22</v>
      </c>
      <c r="S1306">
        <v>2</v>
      </c>
      <c r="T1306">
        <v>10</v>
      </c>
      <c r="U1306">
        <v>7</v>
      </c>
      <c r="W1306" t="s">
        <v>5953</v>
      </c>
      <c r="X1306" t="s">
        <v>226</v>
      </c>
      <c r="Y1306">
        <v>18</v>
      </c>
      <c r="AB1306" s="6">
        <v>12</v>
      </c>
      <c r="AC1306" t="s">
        <v>8426</v>
      </c>
      <c r="AD1306" t="s">
        <v>8427</v>
      </c>
      <c r="AG1306" t="s">
        <v>677</v>
      </c>
      <c r="AH1306" t="s">
        <v>230</v>
      </c>
      <c r="AI1306" t="s">
        <v>94</v>
      </c>
      <c r="AK1306" t="s">
        <v>3466</v>
      </c>
      <c r="AL1306" t="s">
        <v>97</v>
      </c>
      <c r="AN1306" t="b">
        <v>1</v>
      </c>
      <c r="AO1306" t="b">
        <v>1</v>
      </c>
      <c r="AP1306" t="b">
        <v>1</v>
      </c>
      <c r="AU1306" t="s">
        <v>178</v>
      </c>
    </row>
    <row r="1307" spans="1:71" x14ac:dyDescent="0.25">
      <c r="A1307" s="1">
        <v>1305</v>
      </c>
      <c r="B1307" t="s">
        <v>8428</v>
      </c>
      <c r="C1307" t="s">
        <v>8294</v>
      </c>
      <c r="D1307">
        <v>235</v>
      </c>
      <c r="E1307" t="s">
        <v>100</v>
      </c>
      <c r="F1307" t="s">
        <v>1037</v>
      </c>
      <c r="G1307" t="s">
        <v>269</v>
      </c>
      <c r="H1307" t="s">
        <v>319</v>
      </c>
      <c r="I1307" t="s">
        <v>104</v>
      </c>
      <c r="J1307" s="2" t="str">
        <f t="shared" si="80"/>
        <v>{'average': 52,</v>
      </c>
      <c r="K1307" s="2" t="str">
        <f t="shared" si="81"/>
        <v xml:space="preserve"> 52,</v>
      </c>
      <c r="L1307" s="2" t="str">
        <f t="shared" si="83"/>
        <v xml:space="preserve"> 52</v>
      </c>
      <c r="M1307" s="3">
        <f t="shared" si="82"/>
        <v>0.30769230769230771</v>
      </c>
      <c r="N1307" s="2">
        <v>16</v>
      </c>
      <c r="O1307" t="s">
        <v>105</v>
      </c>
      <c r="P1307">
        <v>12</v>
      </c>
      <c r="Q1307">
        <v>13</v>
      </c>
      <c r="R1307">
        <v>14</v>
      </c>
      <c r="S1307">
        <v>11</v>
      </c>
      <c r="T1307">
        <v>12</v>
      </c>
      <c r="U1307">
        <v>18</v>
      </c>
      <c r="W1307" t="s">
        <v>8429</v>
      </c>
      <c r="Y1307">
        <v>11</v>
      </c>
      <c r="Z1307" t="s">
        <v>812</v>
      </c>
      <c r="AA1307" t="s">
        <v>5083</v>
      </c>
      <c r="AB1307" s="6">
        <v>3</v>
      </c>
      <c r="AC1307" t="s">
        <v>8430</v>
      </c>
      <c r="AD1307" t="s">
        <v>8431</v>
      </c>
      <c r="AG1307" t="s">
        <v>92</v>
      </c>
      <c r="AI1307" t="s">
        <v>94</v>
      </c>
      <c r="AJ1307" t="s">
        <v>4303</v>
      </c>
      <c r="AK1307" t="s">
        <v>116</v>
      </c>
      <c r="AN1307" t="b">
        <v>1</v>
      </c>
      <c r="AO1307" t="b">
        <v>1</v>
      </c>
      <c r="AP1307" t="b">
        <v>1</v>
      </c>
      <c r="AR1307" t="s">
        <v>8432</v>
      </c>
      <c r="AS1307" t="s">
        <v>314</v>
      </c>
      <c r="AU1307" t="s">
        <v>361</v>
      </c>
      <c r="AV1307" t="s">
        <v>565</v>
      </c>
      <c r="BD1307" t="s">
        <v>8311</v>
      </c>
    </row>
    <row r="1308" spans="1:71" x14ac:dyDescent="0.25">
      <c r="A1308" s="1">
        <v>1306</v>
      </c>
      <c r="B1308" t="s">
        <v>8433</v>
      </c>
      <c r="C1308" t="s">
        <v>8294</v>
      </c>
      <c r="D1308">
        <v>232</v>
      </c>
      <c r="E1308" t="s">
        <v>100</v>
      </c>
      <c r="F1308" t="s">
        <v>8434</v>
      </c>
      <c r="G1308" t="s">
        <v>1305</v>
      </c>
      <c r="H1308" t="s">
        <v>8435</v>
      </c>
      <c r="I1308" t="s">
        <v>1804</v>
      </c>
      <c r="J1308" s="2" t="str">
        <f t="shared" si="80"/>
        <v>{'average': 67,</v>
      </c>
      <c r="K1308" s="2" t="str">
        <f t="shared" si="81"/>
        <v xml:space="preserve"> 67,</v>
      </c>
      <c r="L1308" s="2" t="str">
        <f t="shared" si="83"/>
        <v xml:space="preserve"> 67</v>
      </c>
      <c r="M1308" s="3">
        <f t="shared" si="82"/>
        <v>0.40298507462686567</v>
      </c>
      <c r="N1308" s="2">
        <v>27</v>
      </c>
      <c r="O1308" t="s">
        <v>308</v>
      </c>
      <c r="P1308">
        <v>14</v>
      </c>
      <c r="Q1308">
        <v>18</v>
      </c>
      <c r="R1308">
        <v>16</v>
      </c>
      <c r="S1308">
        <v>13</v>
      </c>
      <c r="T1308">
        <v>17</v>
      </c>
      <c r="U1308">
        <v>10</v>
      </c>
      <c r="V1308" t="s">
        <v>1758</v>
      </c>
      <c r="W1308" t="s">
        <v>8436</v>
      </c>
      <c r="X1308" t="s">
        <v>226</v>
      </c>
      <c r="Y1308">
        <v>13</v>
      </c>
      <c r="AA1308" t="s">
        <v>8437</v>
      </c>
      <c r="AB1308" s="6">
        <v>5</v>
      </c>
      <c r="AC1308" t="s">
        <v>8438</v>
      </c>
      <c r="AD1308" t="s">
        <v>8439</v>
      </c>
      <c r="AH1308" t="s">
        <v>230</v>
      </c>
      <c r="AI1308" t="s">
        <v>94</v>
      </c>
      <c r="AJ1308" t="s">
        <v>208</v>
      </c>
      <c r="AK1308" t="s">
        <v>2000</v>
      </c>
      <c r="AL1308" t="s">
        <v>198</v>
      </c>
      <c r="AN1308" t="b">
        <v>1</v>
      </c>
      <c r="AO1308" t="b">
        <v>1</v>
      </c>
      <c r="AP1308" t="b">
        <v>1</v>
      </c>
      <c r="AR1308" t="s">
        <v>8440</v>
      </c>
      <c r="AS1308" t="s">
        <v>314</v>
      </c>
      <c r="AT1308" t="s">
        <v>469</v>
      </c>
    </row>
    <row r="1309" spans="1:71" x14ac:dyDescent="0.25">
      <c r="A1309" s="1">
        <v>1307</v>
      </c>
      <c r="B1309" t="s">
        <v>7187</v>
      </c>
      <c r="C1309" t="s">
        <v>8294</v>
      </c>
      <c r="D1309">
        <v>206</v>
      </c>
      <c r="J1309" s="2" t="str">
        <f t="shared" si="80"/>
        <v/>
      </c>
      <c r="K1309" s="2" t="e">
        <f t="shared" si="81"/>
        <v>#VALUE!</v>
      </c>
      <c r="L1309" s="2" t="e">
        <f t="shared" si="83"/>
        <v>#VALUE!</v>
      </c>
      <c r="M1309" s="3" t="e">
        <f t="shared" si="82"/>
        <v>#VALUE!</v>
      </c>
      <c r="N1309" s="2" t="e">
        <v>#VALUE!</v>
      </c>
      <c r="AB1309" s="6">
        <v>0</v>
      </c>
      <c r="AK1309" t="s">
        <v>2238</v>
      </c>
      <c r="AN1309" t="b">
        <v>1</v>
      </c>
      <c r="AO1309" t="b">
        <v>1</v>
      </c>
      <c r="BB1309" t="s">
        <v>8441</v>
      </c>
      <c r="BF1309" t="s">
        <v>6269</v>
      </c>
    </row>
    <row r="1310" spans="1:71" x14ac:dyDescent="0.25">
      <c r="A1310" s="1">
        <v>1308</v>
      </c>
      <c r="B1310" t="s">
        <v>8442</v>
      </c>
      <c r="C1310" t="s">
        <v>8294</v>
      </c>
      <c r="D1310">
        <v>229</v>
      </c>
      <c r="E1310" t="s">
        <v>100</v>
      </c>
      <c r="F1310" t="s">
        <v>398</v>
      </c>
      <c r="G1310" t="s">
        <v>1305</v>
      </c>
      <c r="H1310" t="s">
        <v>5096</v>
      </c>
      <c r="I1310" t="s">
        <v>2212</v>
      </c>
      <c r="J1310" s="2" t="str">
        <f t="shared" si="80"/>
        <v>{'average': 49,</v>
      </c>
      <c r="K1310" s="2" t="str">
        <f t="shared" si="81"/>
        <v xml:space="preserve"> 49,</v>
      </c>
      <c r="L1310" s="2" t="str">
        <f t="shared" si="83"/>
        <v xml:space="preserve"> 49</v>
      </c>
      <c r="M1310" s="3">
        <f t="shared" si="82"/>
        <v>0.18367346938775511</v>
      </c>
      <c r="N1310" s="2">
        <v>9</v>
      </c>
      <c r="O1310" t="s">
        <v>105</v>
      </c>
      <c r="P1310">
        <v>16</v>
      </c>
      <c r="Q1310">
        <v>14</v>
      </c>
      <c r="R1310">
        <v>12</v>
      </c>
      <c r="S1310">
        <v>16</v>
      </c>
      <c r="T1310">
        <v>13</v>
      </c>
      <c r="U1310">
        <v>11</v>
      </c>
      <c r="V1310" t="s">
        <v>8443</v>
      </c>
      <c r="W1310" t="s">
        <v>8444</v>
      </c>
      <c r="Y1310">
        <v>13</v>
      </c>
      <c r="AA1310" t="s">
        <v>205</v>
      </c>
      <c r="AB1310" s="6">
        <v>3</v>
      </c>
      <c r="AD1310" t="s">
        <v>8445</v>
      </c>
      <c r="AI1310" t="s">
        <v>94</v>
      </c>
      <c r="AJ1310" t="s">
        <v>208</v>
      </c>
      <c r="AK1310" t="s">
        <v>666</v>
      </c>
      <c r="AL1310" t="s">
        <v>198</v>
      </c>
      <c r="AM1310" t="s">
        <v>787</v>
      </c>
      <c r="AN1310" t="b">
        <v>1</v>
      </c>
      <c r="AO1310" t="b">
        <v>1</v>
      </c>
      <c r="AR1310" t="s">
        <v>8446</v>
      </c>
      <c r="AS1310" t="s">
        <v>200</v>
      </c>
      <c r="AT1310" t="s">
        <v>8447</v>
      </c>
    </row>
    <row r="1311" spans="1:71" x14ac:dyDescent="0.25">
      <c r="A1311" s="1">
        <v>1309</v>
      </c>
      <c r="B1311" t="s">
        <v>1034</v>
      </c>
      <c r="C1311" t="s">
        <v>8294</v>
      </c>
      <c r="D1311">
        <v>236</v>
      </c>
      <c r="E1311" t="s">
        <v>100</v>
      </c>
      <c r="F1311" t="s">
        <v>1037</v>
      </c>
      <c r="G1311" t="s">
        <v>202</v>
      </c>
      <c r="H1311" t="s">
        <v>319</v>
      </c>
      <c r="I1311" t="s">
        <v>1083</v>
      </c>
      <c r="J1311" s="2" t="str">
        <f t="shared" si="80"/>
        <v>{'average': 31,</v>
      </c>
      <c r="K1311" s="2" t="str">
        <f t="shared" si="81"/>
        <v xml:space="preserve"> 31,</v>
      </c>
      <c r="L1311" s="2" t="str">
        <f t="shared" si="83"/>
        <v xml:space="preserve"> 31</v>
      </c>
      <c r="M1311" s="3" t="e">
        <f t="shared" si="82"/>
        <v>#VALUE!</v>
      </c>
      <c r="N1311" s="2" t="e">
        <v>#VALUE!</v>
      </c>
      <c r="O1311" t="s">
        <v>1460</v>
      </c>
      <c r="P1311">
        <v>10</v>
      </c>
      <c r="Q1311">
        <v>16</v>
      </c>
      <c r="R1311">
        <v>11</v>
      </c>
      <c r="S1311">
        <v>15</v>
      </c>
      <c r="T1311">
        <v>10</v>
      </c>
      <c r="U1311">
        <v>18</v>
      </c>
      <c r="W1311" t="s">
        <v>8448</v>
      </c>
      <c r="Y1311">
        <v>10</v>
      </c>
      <c r="Z1311" t="s">
        <v>1461</v>
      </c>
      <c r="AA1311" t="s">
        <v>5083</v>
      </c>
      <c r="AB1311" s="6">
        <v>2</v>
      </c>
      <c r="AC1311" t="s">
        <v>8449</v>
      </c>
      <c r="AD1311" t="s">
        <v>8450</v>
      </c>
      <c r="AG1311" t="s">
        <v>1136</v>
      </c>
      <c r="AI1311" t="s">
        <v>94</v>
      </c>
      <c r="AJ1311" t="s">
        <v>4303</v>
      </c>
      <c r="AK1311" t="s">
        <v>1631</v>
      </c>
      <c r="AM1311" t="s">
        <v>428</v>
      </c>
      <c r="AN1311" t="b">
        <v>1</v>
      </c>
      <c r="AO1311" t="b">
        <v>1</v>
      </c>
      <c r="AP1311" t="b">
        <v>1</v>
      </c>
      <c r="AR1311" t="s">
        <v>8451</v>
      </c>
      <c r="AS1311" t="s">
        <v>314</v>
      </c>
      <c r="AT1311" t="s">
        <v>3122</v>
      </c>
      <c r="AU1311" t="s">
        <v>361</v>
      </c>
      <c r="AV1311" t="s">
        <v>565</v>
      </c>
      <c r="BD1311" t="s">
        <v>8311</v>
      </c>
      <c r="BF1311" t="s">
        <v>6269</v>
      </c>
    </row>
    <row r="1312" spans="1:71" x14ac:dyDescent="0.25">
      <c r="A1312" s="1">
        <v>1310</v>
      </c>
      <c r="B1312" t="s">
        <v>8452</v>
      </c>
      <c r="C1312" t="s">
        <v>8294</v>
      </c>
      <c r="D1312">
        <v>221</v>
      </c>
      <c r="E1312" t="s">
        <v>130</v>
      </c>
      <c r="F1312" t="s">
        <v>624</v>
      </c>
      <c r="G1312" t="s">
        <v>287</v>
      </c>
      <c r="H1312" t="s">
        <v>80</v>
      </c>
      <c r="I1312" t="s">
        <v>163</v>
      </c>
      <c r="J1312" s="2" t="str">
        <f t="shared" si="80"/>
        <v>{'average': 133</v>
      </c>
      <c r="K1312" s="2" t="str">
        <f t="shared" si="81"/>
        <v xml:space="preserve"> 133</v>
      </c>
      <c r="L1312" s="2" t="e">
        <f t="shared" si="83"/>
        <v>#VALUE!</v>
      </c>
      <c r="M1312" s="3">
        <f t="shared" si="82"/>
        <v>0.42105263157894735</v>
      </c>
      <c r="N1312" s="2">
        <v>56</v>
      </c>
      <c r="O1312" t="s">
        <v>147</v>
      </c>
      <c r="P1312">
        <v>19</v>
      </c>
      <c r="Q1312">
        <v>15</v>
      </c>
      <c r="R1312">
        <v>18</v>
      </c>
      <c r="S1312">
        <v>14</v>
      </c>
      <c r="T1312">
        <v>17</v>
      </c>
      <c r="U1312">
        <v>20</v>
      </c>
      <c r="V1312" t="s">
        <v>8453</v>
      </c>
      <c r="W1312" t="s">
        <v>8454</v>
      </c>
      <c r="X1312" t="s">
        <v>215</v>
      </c>
      <c r="Y1312">
        <v>17</v>
      </c>
      <c r="Z1312" t="s">
        <v>981</v>
      </c>
      <c r="AA1312" t="s">
        <v>698</v>
      </c>
      <c r="AB1312" s="6">
        <v>11</v>
      </c>
      <c r="AC1312" t="s">
        <v>8455</v>
      </c>
      <c r="AD1312" t="s">
        <v>8456</v>
      </c>
      <c r="AG1312" t="s">
        <v>92</v>
      </c>
      <c r="AH1312" t="s">
        <v>219</v>
      </c>
      <c r="AI1312" t="s">
        <v>94</v>
      </c>
      <c r="AJ1312" t="s">
        <v>701</v>
      </c>
      <c r="AK1312" t="s">
        <v>8457</v>
      </c>
      <c r="AL1312" t="s">
        <v>124</v>
      </c>
      <c r="AN1312" t="b">
        <v>1</v>
      </c>
      <c r="AO1312" t="b">
        <v>1</v>
      </c>
      <c r="AP1312" t="b">
        <v>1</v>
      </c>
      <c r="AR1312" t="s">
        <v>8458</v>
      </c>
      <c r="AS1312" t="s">
        <v>314</v>
      </c>
      <c r="AT1312" t="s">
        <v>284</v>
      </c>
      <c r="AU1312" t="s">
        <v>361</v>
      </c>
      <c r="AV1312" t="s">
        <v>389</v>
      </c>
    </row>
    <row r="1313" spans="1:71" x14ac:dyDescent="0.25">
      <c r="A1313" s="1">
        <v>1311</v>
      </c>
      <c r="B1313" t="s">
        <v>8459</v>
      </c>
      <c r="C1313" t="s">
        <v>8294</v>
      </c>
      <c r="D1313">
        <v>233</v>
      </c>
      <c r="E1313" t="s">
        <v>100</v>
      </c>
      <c r="F1313" t="s">
        <v>78</v>
      </c>
      <c r="G1313" t="s">
        <v>79</v>
      </c>
      <c r="H1313" t="s">
        <v>132</v>
      </c>
      <c r="I1313" t="s">
        <v>270</v>
      </c>
      <c r="J1313" s="2" t="str">
        <f t="shared" si="80"/>
        <v>{'average': 27,</v>
      </c>
      <c r="K1313" s="2" t="str">
        <f t="shared" si="81"/>
        <v xml:space="preserve"> 27,</v>
      </c>
      <c r="L1313" s="2" t="str">
        <f t="shared" si="83"/>
        <v xml:space="preserve"> 27</v>
      </c>
      <c r="M1313" s="3">
        <f t="shared" si="82"/>
        <v>0.18518518518518517</v>
      </c>
      <c r="N1313" s="2">
        <v>5</v>
      </c>
      <c r="O1313" t="s">
        <v>308</v>
      </c>
      <c r="P1313">
        <v>16</v>
      </c>
      <c r="Q1313">
        <v>14</v>
      </c>
      <c r="R1313">
        <v>12</v>
      </c>
      <c r="S1313">
        <v>3</v>
      </c>
      <c r="T1313">
        <v>13</v>
      </c>
      <c r="U1313">
        <v>10</v>
      </c>
      <c r="Y1313">
        <v>11</v>
      </c>
      <c r="AB1313" s="6">
        <v>1</v>
      </c>
      <c r="AC1313" t="s">
        <v>8460</v>
      </c>
      <c r="AD1313" t="s">
        <v>8461</v>
      </c>
      <c r="AG1313" t="s">
        <v>8462</v>
      </c>
      <c r="AK1313" t="s">
        <v>3236</v>
      </c>
      <c r="AL1313" t="s">
        <v>124</v>
      </c>
      <c r="AM1313" t="s">
        <v>787</v>
      </c>
      <c r="AN1313" t="b">
        <v>1</v>
      </c>
      <c r="AO1313" t="b">
        <v>1</v>
      </c>
      <c r="AP1313" t="b">
        <v>1</v>
      </c>
    </row>
    <row r="1314" spans="1:71" x14ac:dyDescent="0.25">
      <c r="A1314" s="1">
        <v>1312</v>
      </c>
      <c r="B1314" t="s">
        <v>8463</v>
      </c>
      <c r="C1314" t="s">
        <v>8294</v>
      </c>
      <c r="D1314">
        <v>238</v>
      </c>
      <c r="E1314" t="s">
        <v>100</v>
      </c>
      <c r="F1314" t="s">
        <v>398</v>
      </c>
      <c r="G1314" t="s">
        <v>1305</v>
      </c>
      <c r="H1314" t="s">
        <v>8464</v>
      </c>
      <c r="I1314" t="s">
        <v>212</v>
      </c>
      <c r="J1314" s="2" t="str">
        <f t="shared" si="80"/>
        <v>{'average': 44,</v>
      </c>
      <c r="K1314" s="2" t="str">
        <f t="shared" si="81"/>
        <v xml:space="preserve"> 44,</v>
      </c>
      <c r="L1314" s="2" t="str">
        <f t="shared" si="83"/>
        <v xml:space="preserve"> 44</v>
      </c>
      <c r="M1314" s="3">
        <f t="shared" si="82"/>
        <v>0.18181818181818182</v>
      </c>
      <c r="N1314" s="2">
        <v>8</v>
      </c>
      <c r="O1314" t="s">
        <v>105</v>
      </c>
      <c r="P1314">
        <v>10</v>
      </c>
      <c r="Q1314">
        <v>14</v>
      </c>
      <c r="R1314">
        <v>12</v>
      </c>
      <c r="S1314">
        <v>13</v>
      </c>
      <c r="T1314">
        <v>16</v>
      </c>
      <c r="U1314">
        <v>15</v>
      </c>
      <c r="V1314" t="s">
        <v>8465</v>
      </c>
      <c r="W1314" t="s">
        <v>8466</v>
      </c>
      <c r="Y1314">
        <v>13</v>
      </c>
      <c r="AA1314" t="s">
        <v>5215</v>
      </c>
      <c r="AB1314" s="6">
        <v>4</v>
      </c>
      <c r="AC1314" t="s">
        <v>8467</v>
      </c>
      <c r="AD1314" t="s">
        <v>8468</v>
      </c>
      <c r="AJ1314" t="s">
        <v>5218</v>
      </c>
      <c r="AK1314" t="s">
        <v>860</v>
      </c>
      <c r="AN1314" t="b">
        <v>1</v>
      </c>
      <c r="AO1314" t="b">
        <v>1</v>
      </c>
      <c r="AP1314" t="b">
        <v>1</v>
      </c>
      <c r="AR1314" t="s">
        <v>8469</v>
      </c>
      <c r="AS1314" t="s">
        <v>314</v>
      </c>
      <c r="AT1314" t="s">
        <v>284</v>
      </c>
      <c r="AW1314" t="s">
        <v>8470</v>
      </c>
    </row>
    <row r="1315" spans="1:71" x14ac:dyDescent="0.25">
      <c r="A1315" s="1">
        <v>1313</v>
      </c>
      <c r="B1315" t="s">
        <v>8471</v>
      </c>
      <c r="C1315" t="s">
        <v>8294</v>
      </c>
      <c r="D1315">
        <v>237</v>
      </c>
      <c r="E1315" t="s">
        <v>100</v>
      </c>
      <c r="F1315" t="s">
        <v>1037</v>
      </c>
      <c r="G1315" t="s">
        <v>109</v>
      </c>
      <c r="H1315" t="s">
        <v>145</v>
      </c>
      <c r="I1315" t="s">
        <v>2212</v>
      </c>
      <c r="J1315" s="2" t="str">
        <f t="shared" si="80"/>
        <v>{'average': 49,</v>
      </c>
      <c r="K1315" s="2" t="str">
        <f t="shared" si="81"/>
        <v xml:space="preserve"> 49,</v>
      </c>
      <c r="L1315" s="2" t="str">
        <f t="shared" si="83"/>
        <v xml:space="preserve"> 49</v>
      </c>
      <c r="M1315" s="3">
        <f t="shared" si="82"/>
        <v>0.18367346938775511</v>
      </c>
      <c r="N1315" s="2">
        <v>9</v>
      </c>
      <c r="O1315" t="s">
        <v>105</v>
      </c>
      <c r="P1315">
        <v>14</v>
      </c>
      <c r="Q1315">
        <v>14</v>
      </c>
      <c r="R1315">
        <v>12</v>
      </c>
      <c r="S1315">
        <v>11</v>
      </c>
      <c r="T1315">
        <v>13</v>
      </c>
      <c r="U1315">
        <v>18</v>
      </c>
      <c r="W1315" t="s">
        <v>8472</v>
      </c>
      <c r="Y1315">
        <v>11</v>
      </c>
      <c r="AA1315" t="s">
        <v>5083</v>
      </c>
      <c r="AB1315" s="6">
        <v>4</v>
      </c>
      <c r="AC1315" t="s">
        <v>8473</v>
      </c>
      <c r="AD1315" t="s">
        <v>8474</v>
      </c>
      <c r="AG1315" t="s">
        <v>92</v>
      </c>
      <c r="AI1315" t="s">
        <v>94</v>
      </c>
      <c r="AJ1315" t="s">
        <v>4303</v>
      </c>
      <c r="AK1315" t="s">
        <v>2414</v>
      </c>
      <c r="AM1315" t="s">
        <v>428</v>
      </c>
      <c r="AN1315" t="b">
        <v>1</v>
      </c>
      <c r="AO1315" t="b">
        <v>1</v>
      </c>
      <c r="AP1315" t="b">
        <v>1</v>
      </c>
      <c r="AR1315" t="s">
        <v>8475</v>
      </c>
      <c r="AS1315" t="s">
        <v>314</v>
      </c>
      <c r="AU1315" t="s">
        <v>526</v>
      </c>
      <c r="AV1315" t="s">
        <v>565</v>
      </c>
      <c r="AW1315" t="s">
        <v>8476</v>
      </c>
      <c r="BD1315" t="s">
        <v>8311</v>
      </c>
    </row>
    <row r="1316" spans="1:71" x14ac:dyDescent="0.25">
      <c r="A1316" s="1">
        <v>1314</v>
      </c>
      <c r="B1316" t="s">
        <v>8477</v>
      </c>
      <c r="C1316" t="s">
        <v>8294</v>
      </c>
      <c r="D1316">
        <v>239</v>
      </c>
      <c r="E1316" t="s">
        <v>130</v>
      </c>
      <c r="F1316" t="s">
        <v>352</v>
      </c>
      <c r="G1316" t="s">
        <v>189</v>
      </c>
      <c r="H1316" t="s">
        <v>2994</v>
      </c>
      <c r="I1316" t="s">
        <v>8042</v>
      </c>
      <c r="J1316" s="2" t="str">
        <f t="shared" si="80"/>
        <v>{'average': 104</v>
      </c>
      <c r="K1316" s="2" t="str">
        <f t="shared" si="81"/>
        <v xml:space="preserve"> 104</v>
      </c>
      <c r="L1316" s="2" t="e">
        <f t="shared" si="83"/>
        <v>#VALUE!</v>
      </c>
      <c r="M1316" s="3">
        <f t="shared" si="82"/>
        <v>0.42307692307692307</v>
      </c>
      <c r="N1316" s="2">
        <v>44</v>
      </c>
      <c r="O1316" t="s">
        <v>308</v>
      </c>
      <c r="P1316">
        <v>20</v>
      </c>
      <c r="Q1316">
        <v>15</v>
      </c>
      <c r="R1316">
        <v>18</v>
      </c>
      <c r="S1316">
        <v>10</v>
      </c>
      <c r="T1316">
        <v>16</v>
      </c>
      <c r="U1316">
        <v>14</v>
      </c>
      <c r="V1316" t="s">
        <v>8453</v>
      </c>
      <c r="W1316" t="s">
        <v>5981</v>
      </c>
      <c r="X1316" t="s">
        <v>515</v>
      </c>
      <c r="Y1316">
        <v>17</v>
      </c>
      <c r="AA1316" t="s">
        <v>3232</v>
      </c>
      <c r="AB1316" s="6">
        <v>9</v>
      </c>
      <c r="AC1316" t="s">
        <v>8478</v>
      </c>
      <c r="AD1316" t="s">
        <v>8479</v>
      </c>
      <c r="AG1316" t="s">
        <v>359</v>
      </c>
      <c r="AH1316" t="s">
        <v>79</v>
      </c>
      <c r="AI1316" t="s">
        <v>94</v>
      </c>
      <c r="AJ1316" t="s">
        <v>1965</v>
      </c>
      <c r="AK1316" t="s">
        <v>2216</v>
      </c>
      <c r="AL1316" t="s">
        <v>97</v>
      </c>
      <c r="AN1316" t="b">
        <v>1</v>
      </c>
      <c r="AO1316" t="b">
        <v>1</v>
      </c>
      <c r="AP1316" t="b">
        <v>1</v>
      </c>
      <c r="AU1316" t="s">
        <v>618</v>
      </c>
      <c r="AV1316" t="s">
        <v>8480</v>
      </c>
    </row>
    <row r="1317" spans="1:71" x14ac:dyDescent="0.25">
      <c r="A1317" s="1">
        <v>1315</v>
      </c>
      <c r="B1317" t="s">
        <v>8481</v>
      </c>
      <c r="C1317" t="s">
        <v>8294</v>
      </c>
      <c r="D1317">
        <v>231</v>
      </c>
      <c r="E1317" t="s">
        <v>557</v>
      </c>
      <c r="F1317" t="s">
        <v>78</v>
      </c>
      <c r="G1317" t="s">
        <v>79</v>
      </c>
      <c r="H1317" t="s">
        <v>162</v>
      </c>
      <c r="I1317" t="s">
        <v>8482</v>
      </c>
      <c r="J1317" s="2" t="str">
        <f t="shared" si="80"/>
        <v>{'average': 232</v>
      </c>
      <c r="K1317" s="2" t="str">
        <f t="shared" si="81"/>
        <v xml:space="preserve"> 232</v>
      </c>
      <c r="L1317" s="2" t="e">
        <f t="shared" si="83"/>
        <v>#VALUE!</v>
      </c>
      <c r="M1317" s="3">
        <f t="shared" si="82"/>
        <v>0.32327586206896552</v>
      </c>
      <c r="N1317" s="2">
        <v>75</v>
      </c>
      <c r="O1317" t="s">
        <v>7839</v>
      </c>
      <c r="P1317">
        <v>25</v>
      </c>
      <c r="Q1317">
        <v>15</v>
      </c>
      <c r="R1317">
        <v>21</v>
      </c>
      <c r="S1317">
        <v>4</v>
      </c>
      <c r="T1317">
        <v>14</v>
      </c>
      <c r="U1317">
        <v>10</v>
      </c>
      <c r="W1317" t="s">
        <v>7765</v>
      </c>
      <c r="X1317" t="s">
        <v>215</v>
      </c>
      <c r="Y1317">
        <v>24</v>
      </c>
      <c r="AB1317" s="6">
        <v>19</v>
      </c>
      <c r="AC1317" t="s">
        <v>8483</v>
      </c>
      <c r="AD1317" t="s">
        <v>8484</v>
      </c>
      <c r="AE1317" t="s">
        <v>8485</v>
      </c>
      <c r="AG1317" t="s">
        <v>8486</v>
      </c>
      <c r="AH1317" t="s">
        <v>219</v>
      </c>
      <c r="AI1317" t="s">
        <v>94</v>
      </c>
      <c r="AK1317" t="s">
        <v>1033</v>
      </c>
      <c r="AL1317" t="s">
        <v>97</v>
      </c>
      <c r="AN1317" t="b">
        <v>1</v>
      </c>
      <c r="AO1317" t="b">
        <v>1</v>
      </c>
      <c r="AU1317" t="s">
        <v>178</v>
      </c>
      <c r="AY1317" t="b">
        <v>1</v>
      </c>
    </row>
    <row r="1318" spans="1:71" x14ac:dyDescent="0.25">
      <c r="A1318" s="1">
        <v>1316</v>
      </c>
      <c r="B1318" t="s">
        <v>8487</v>
      </c>
      <c r="C1318" t="s">
        <v>8294</v>
      </c>
      <c r="D1318">
        <v>240</v>
      </c>
      <c r="E1318" t="s">
        <v>100</v>
      </c>
      <c r="F1318" t="s">
        <v>352</v>
      </c>
      <c r="G1318" t="s">
        <v>189</v>
      </c>
      <c r="H1318" t="s">
        <v>1064</v>
      </c>
      <c r="I1318" t="s">
        <v>719</v>
      </c>
      <c r="J1318" s="2" t="str">
        <f t="shared" si="80"/>
        <v>{'average': 11,</v>
      </c>
      <c r="K1318" s="2" t="str">
        <f t="shared" si="81"/>
        <v xml:space="preserve"> 11,</v>
      </c>
      <c r="L1318" s="2" t="str">
        <f t="shared" si="83"/>
        <v xml:space="preserve"> 11</v>
      </c>
      <c r="M1318" s="3">
        <f t="shared" si="82"/>
        <v>0.18181818181818182</v>
      </c>
      <c r="N1318" s="2">
        <v>2</v>
      </c>
      <c r="O1318" t="s">
        <v>105</v>
      </c>
      <c r="P1318">
        <v>14</v>
      </c>
      <c r="Q1318">
        <v>15</v>
      </c>
      <c r="R1318">
        <v>12</v>
      </c>
      <c r="S1318">
        <v>10</v>
      </c>
      <c r="T1318">
        <v>12</v>
      </c>
      <c r="U1318">
        <v>11</v>
      </c>
      <c r="Y1318">
        <v>11</v>
      </c>
      <c r="Z1318" t="s">
        <v>812</v>
      </c>
      <c r="AA1318" t="s">
        <v>1851</v>
      </c>
      <c r="AB1318">
        <v>0.25</v>
      </c>
      <c r="AC1318" t="s">
        <v>8488</v>
      </c>
      <c r="AD1318" t="s">
        <v>8489</v>
      </c>
      <c r="AG1318" t="s">
        <v>1854</v>
      </c>
      <c r="AJ1318" t="s">
        <v>915</v>
      </c>
      <c r="AK1318" t="s">
        <v>6988</v>
      </c>
      <c r="AL1318" t="s">
        <v>111</v>
      </c>
      <c r="AN1318" t="b">
        <v>1</v>
      </c>
      <c r="AO1318" t="b">
        <v>1</v>
      </c>
      <c r="AU1318" t="s">
        <v>361</v>
      </c>
      <c r="AV1318" t="s">
        <v>389</v>
      </c>
    </row>
    <row r="1319" spans="1:71" x14ac:dyDescent="0.25">
      <c r="A1319" s="1">
        <v>1317</v>
      </c>
      <c r="B1319" t="s">
        <v>8490</v>
      </c>
      <c r="C1319" t="s">
        <v>8294</v>
      </c>
      <c r="D1319">
        <v>240</v>
      </c>
      <c r="E1319" t="s">
        <v>100</v>
      </c>
      <c r="F1319" t="s">
        <v>352</v>
      </c>
      <c r="G1319" t="s">
        <v>109</v>
      </c>
      <c r="H1319" t="s">
        <v>319</v>
      </c>
      <c r="I1319" t="s">
        <v>257</v>
      </c>
      <c r="J1319" s="2" t="str">
        <f t="shared" si="80"/>
        <v>{'average': 65,</v>
      </c>
      <c r="K1319" s="2" t="str">
        <f t="shared" si="81"/>
        <v xml:space="preserve"> 65,</v>
      </c>
      <c r="L1319" s="2" t="str">
        <f t="shared" si="83"/>
        <v xml:space="preserve"> 65</v>
      </c>
      <c r="M1319" s="3">
        <f t="shared" si="82"/>
        <v>0.30769230769230771</v>
      </c>
      <c r="N1319" s="2">
        <v>20</v>
      </c>
      <c r="O1319" t="s">
        <v>105</v>
      </c>
      <c r="P1319">
        <v>10</v>
      </c>
      <c r="Q1319">
        <v>17</v>
      </c>
      <c r="R1319">
        <v>14</v>
      </c>
      <c r="S1319">
        <v>13</v>
      </c>
      <c r="T1319">
        <v>12</v>
      </c>
      <c r="U1319">
        <v>15</v>
      </c>
      <c r="W1319" t="s">
        <v>8491</v>
      </c>
      <c r="Y1319">
        <v>11</v>
      </c>
      <c r="Z1319" t="s">
        <v>812</v>
      </c>
      <c r="AA1319" t="s">
        <v>1851</v>
      </c>
      <c r="AB1319" s="6">
        <v>4</v>
      </c>
      <c r="AC1319" t="s">
        <v>8492</v>
      </c>
      <c r="AD1319" t="s">
        <v>8493</v>
      </c>
      <c r="AG1319" t="s">
        <v>1854</v>
      </c>
      <c r="AJ1319" t="s">
        <v>915</v>
      </c>
      <c r="AK1319" t="s">
        <v>2974</v>
      </c>
      <c r="AL1319" t="s">
        <v>124</v>
      </c>
      <c r="AN1319" t="b">
        <v>1</v>
      </c>
      <c r="AO1319" t="b">
        <v>1</v>
      </c>
      <c r="AU1319" t="s">
        <v>361</v>
      </c>
      <c r="AV1319" t="s">
        <v>389</v>
      </c>
    </row>
    <row r="1320" spans="1:71" x14ac:dyDescent="0.25">
      <c r="A1320" s="1">
        <v>1318</v>
      </c>
      <c r="B1320" t="s">
        <v>8494</v>
      </c>
      <c r="C1320" t="s">
        <v>8294</v>
      </c>
      <c r="D1320">
        <v>241</v>
      </c>
      <c r="E1320" t="s">
        <v>100</v>
      </c>
      <c r="F1320" t="s">
        <v>352</v>
      </c>
      <c r="G1320" t="s">
        <v>109</v>
      </c>
      <c r="H1320" t="s">
        <v>319</v>
      </c>
      <c r="I1320" t="s">
        <v>257</v>
      </c>
      <c r="J1320" s="2" t="str">
        <f t="shared" si="80"/>
        <v>{'average': 65,</v>
      </c>
      <c r="K1320" s="2" t="str">
        <f t="shared" si="81"/>
        <v xml:space="preserve"> 65,</v>
      </c>
      <c r="L1320" s="2" t="str">
        <f t="shared" si="83"/>
        <v xml:space="preserve"> 65</v>
      </c>
      <c r="M1320" s="3">
        <f t="shared" si="82"/>
        <v>0.30769230769230771</v>
      </c>
      <c r="N1320" s="2">
        <v>20</v>
      </c>
      <c r="O1320" t="s">
        <v>105</v>
      </c>
      <c r="P1320">
        <v>10</v>
      </c>
      <c r="Q1320">
        <v>17</v>
      </c>
      <c r="R1320">
        <v>14</v>
      </c>
      <c r="S1320">
        <v>13</v>
      </c>
      <c r="T1320">
        <v>12</v>
      </c>
      <c r="U1320">
        <v>15</v>
      </c>
      <c r="W1320" t="s">
        <v>8491</v>
      </c>
      <c r="Y1320">
        <v>11</v>
      </c>
      <c r="Z1320" t="s">
        <v>812</v>
      </c>
      <c r="AA1320" t="s">
        <v>1851</v>
      </c>
      <c r="AB1320" s="6">
        <v>4</v>
      </c>
      <c r="AC1320" t="s">
        <v>8492</v>
      </c>
      <c r="AD1320" t="s">
        <v>8495</v>
      </c>
      <c r="AG1320" t="s">
        <v>1854</v>
      </c>
      <c r="AI1320" t="s">
        <v>94</v>
      </c>
      <c r="AJ1320" t="s">
        <v>915</v>
      </c>
      <c r="AK1320" t="s">
        <v>113</v>
      </c>
      <c r="AL1320" t="s">
        <v>124</v>
      </c>
      <c r="AN1320" t="b">
        <v>1</v>
      </c>
      <c r="AO1320" t="b">
        <v>1</v>
      </c>
      <c r="AU1320" t="s">
        <v>361</v>
      </c>
      <c r="AV1320" t="s">
        <v>389</v>
      </c>
    </row>
    <row r="1321" spans="1:71" x14ac:dyDescent="0.25">
      <c r="A1321" s="1">
        <v>1319</v>
      </c>
      <c r="B1321" t="s">
        <v>8496</v>
      </c>
      <c r="C1321" t="s">
        <v>8294</v>
      </c>
      <c r="D1321">
        <v>241</v>
      </c>
      <c r="E1321" t="s">
        <v>100</v>
      </c>
      <c r="F1321" t="s">
        <v>352</v>
      </c>
      <c r="G1321" t="s">
        <v>287</v>
      </c>
      <c r="H1321" t="s">
        <v>1482</v>
      </c>
      <c r="I1321" t="s">
        <v>146</v>
      </c>
      <c r="J1321" s="2" t="str">
        <f t="shared" si="80"/>
        <v>{'average': 22,</v>
      </c>
      <c r="K1321" s="2" t="str">
        <f t="shared" si="81"/>
        <v xml:space="preserve"> 22,</v>
      </c>
      <c r="L1321" s="2" t="str">
        <f t="shared" si="83"/>
        <v xml:space="preserve"> 22</v>
      </c>
      <c r="M1321" s="3">
        <f t="shared" si="82"/>
        <v>0.18181818181818182</v>
      </c>
      <c r="N1321" s="2">
        <v>4</v>
      </c>
      <c r="O1321" t="s">
        <v>105</v>
      </c>
      <c r="P1321">
        <v>16</v>
      </c>
      <c r="Q1321">
        <v>15</v>
      </c>
      <c r="R1321">
        <v>12</v>
      </c>
      <c r="S1321">
        <v>10</v>
      </c>
      <c r="T1321">
        <v>12</v>
      </c>
      <c r="U1321">
        <v>11</v>
      </c>
      <c r="Y1321">
        <v>11</v>
      </c>
      <c r="Z1321" t="s">
        <v>812</v>
      </c>
      <c r="AA1321" t="s">
        <v>1851</v>
      </c>
      <c r="AB1321" s="6">
        <v>1</v>
      </c>
      <c r="AC1321" t="s">
        <v>8497</v>
      </c>
      <c r="AD1321" t="s">
        <v>8498</v>
      </c>
      <c r="AG1321" t="s">
        <v>8499</v>
      </c>
      <c r="AJ1321" t="s">
        <v>915</v>
      </c>
      <c r="AK1321" t="s">
        <v>2238</v>
      </c>
      <c r="AL1321" t="s">
        <v>940</v>
      </c>
      <c r="AN1321" t="b">
        <v>1</v>
      </c>
      <c r="AO1321" t="b">
        <v>1</v>
      </c>
      <c r="AU1321" t="s">
        <v>361</v>
      </c>
      <c r="AV1321" t="s">
        <v>389</v>
      </c>
    </row>
    <row r="1322" spans="1:71" x14ac:dyDescent="0.25">
      <c r="A1322" s="1">
        <v>1320</v>
      </c>
      <c r="B1322" t="s">
        <v>8500</v>
      </c>
      <c r="C1322" t="s">
        <v>8294</v>
      </c>
      <c r="D1322">
        <v>242</v>
      </c>
      <c r="E1322" t="s">
        <v>100</v>
      </c>
      <c r="F1322" t="s">
        <v>1037</v>
      </c>
      <c r="G1322" t="s">
        <v>202</v>
      </c>
      <c r="H1322" t="s">
        <v>364</v>
      </c>
      <c r="I1322" t="s">
        <v>118</v>
      </c>
      <c r="J1322" s="2" t="str">
        <f t="shared" si="80"/>
        <v>{'average': 33,</v>
      </c>
      <c r="K1322" s="2" t="str">
        <f t="shared" si="81"/>
        <v xml:space="preserve"> 33,</v>
      </c>
      <c r="L1322" s="2" t="str">
        <f t="shared" si="83"/>
        <v xml:space="preserve"> 33</v>
      </c>
      <c r="M1322" s="3">
        <f t="shared" si="82"/>
        <v>0.18181818181818182</v>
      </c>
      <c r="N1322" s="2">
        <v>6</v>
      </c>
      <c r="O1322" t="s">
        <v>308</v>
      </c>
      <c r="P1322">
        <v>12</v>
      </c>
      <c r="Q1322">
        <v>16</v>
      </c>
      <c r="R1322">
        <v>13</v>
      </c>
      <c r="S1322">
        <v>12</v>
      </c>
      <c r="T1322">
        <v>10</v>
      </c>
      <c r="U1322">
        <v>16</v>
      </c>
      <c r="W1322" t="s">
        <v>8501</v>
      </c>
      <c r="Y1322">
        <v>10</v>
      </c>
      <c r="AA1322" t="s">
        <v>5083</v>
      </c>
      <c r="AB1322" s="6">
        <v>1</v>
      </c>
      <c r="AC1322" t="s">
        <v>8502</v>
      </c>
      <c r="AD1322" t="s">
        <v>8503</v>
      </c>
      <c r="AG1322" t="s">
        <v>92</v>
      </c>
      <c r="AI1322" t="s">
        <v>94</v>
      </c>
      <c r="AJ1322" t="s">
        <v>4303</v>
      </c>
      <c r="AK1322" t="s">
        <v>605</v>
      </c>
      <c r="AL1322" t="s">
        <v>111</v>
      </c>
      <c r="AM1322" t="s">
        <v>125</v>
      </c>
      <c r="AN1322" t="b">
        <v>1</v>
      </c>
      <c r="AO1322" t="b">
        <v>1</v>
      </c>
      <c r="AP1322" t="b">
        <v>1</v>
      </c>
    </row>
    <row r="1323" spans="1:71" x14ac:dyDescent="0.25">
      <c r="A1323" s="1">
        <v>1321</v>
      </c>
      <c r="B1323" t="s">
        <v>8504</v>
      </c>
      <c r="C1323" t="s">
        <v>8294</v>
      </c>
      <c r="D1323">
        <v>243</v>
      </c>
      <c r="E1323" t="s">
        <v>100</v>
      </c>
      <c r="F1323" t="s">
        <v>1037</v>
      </c>
      <c r="G1323" t="s">
        <v>202</v>
      </c>
      <c r="H1323" t="s">
        <v>8505</v>
      </c>
      <c r="I1323" t="s">
        <v>6667</v>
      </c>
      <c r="J1323" s="2" t="str">
        <f t="shared" si="80"/>
        <v>{'average': 38,</v>
      </c>
      <c r="K1323" s="2" t="str">
        <f t="shared" si="81"/>
        <v xml:space="preserve"> 38,</v>
      </c>
      <c r="L1323" s="2" t="str">
        <f t="shared" si="83"/>
        <v xml:space="preserve"> 38</v>
      </c>
      <c r="M1323" s="3">
        <f t="shared" si="82"/>
        <v>0.18421052631578946</v>
      </c>
      <c r="N1323" s="2">
        <v>7</v>
      </c>
      <c r="O1323" t="s">
        <v>308</v>
      </c>
      <c r="P1323">
        <v>12</v>
      </c>
      <c r="Q1323">
        <v>18</v>
      </c>
      <c r="R1323">
        <v>12</v>
      </c>
      <c r="S1323">
        <v>11</v>
      </c>
      <c r="T1323">
        <v>13</v>
      </c>
      <c r="U1323">
        <v>14</v>
      </c>
      <c r="W1323" t="s">
        <v>8506</v>
      </c>
      <c r="Y1323">
        <v>15</v>
      </c>
      <c r="AA1323" t="s">
        <v>5083</v>
      </c>
      <c r="AB1323" s="6">
        <v>2</v>
      </c>
      <c r="AC1323" t="s">
        <v>8507</v>
      </c>
      <c r="AD1323" t="s">
        <v>8508</v>
      </c>
      <c r="AG1323" t="s">
        <v>92</v>
      </c>
      <c r="AI1323" t="s">
        <v>94</v>
      </c>
      <c r="AJ1323" t="s">
        <v>4303</v>
      </c>
      <c r="AK1323" t="s">
        <v>605</v>
      </c>
      <c r="AL1323" t="s">
        <v>4599</v>
      </c>
      <c r="AN1323" t="b">
        <v>1</v>
      </c>
      <c r="AO1323" t="b">
        <v>1</v>
      </c>
      <c r="AP1323" t="b">
        <v>1</v>
      </c>
    </row>
    <row r="1324" spans="1:71" x14ac:dyDescent="0.25">
      <c r="A1324" s="1">
        <v>1322</v>
      </c>
      <c r="B1324" t="s">
        <v>8509</v>
      </c>
      <c r="C1324" t="s">
        <v>8294</v>
      </c>
      <c r="D1324">
        <v>229</v>
      </c>
      <c r="E1324" t="s">
        <v>100</v>
      </c>
      <c r="F1324" t="s">
        <v>398</v>
      </c>
      <c r="G1324" t="s">
        <v>1305</v>
      </c>
      <c r="H1324" t="s">
        <v>8510</v>
      </c>
      <c r="I1324" t="s">
        <v>1921</v>
      </c>
      <c r="J1324" s="2" t="str">
        <f t="shared" si="80"/>
        <v>{'average': 58,</v>
      </c>
      <c r="K1324" s="2" t="str">
        <f t="shared" si="81"/>
        <v xml:space="preserve"> 58,</v>
      </c>
      <c r="L1324" s="2" t="str">
        <f t="shared" si="83"/>
        <v xml:space="preserve"> 58</v>
      </c>
      <c r="M1324" s="3">
        <f t="shared" si="82"/>
        <v>0.31034482758620691</v>
      </c>
      <c r="N1324" s="2">
        <v>18</v>
      </c>
      <c r="O1324" t="s">
        <v>105</v>
      </c>
      <c r="P1324">
        <v>14</v>
      </c>
      <c r="Q1324">
        <v>16</v>
      </c>
      <c r="R1324">
        <v>14</v>
      </c>
      <c r="S1324">
        <v>13</v>
      </c>
      <c r="T1324">
        <v>16</v>
      </c>
      <c r="U1324">
        <v>11</v>
      </c>
      <c r="V1324" t="s">
        <v>5945</v>
      </c>
      <c r="W1324" t="s">
        <v>8511</v>
      </c>
      <c r="Y1324">
        <v>15</v>
      </c>
      <c r="AA1324" t="s">
        <v>205</v>
      </c>
      <c r="AB1324" s="6">
        <v>4</v>
      </c>
      <c r="AC1324" t="s">
        <v>8512</v>
      </c>
      <c r="AD1324" t="s">
        <v>8513</v>
      </c>
      <c r="AG1324" t="s">
        <v>2050</v>
      </c>
      <c r="AI1324" t="s">
        <v>94</v>
      </c>
      <c r="AJ1324" t="s">
        <v>208</v>
      </c>
      <c r="AK1324" t="s">
        <v>1871</v>
      </c>
      <c r="AL1324" t="s">
        <v>111</v>
      </c>
      <c r="AN1324" t="b">
        <v>1</v>
      </c>
      <c r="AO1324" t="b">
        <v>1</v>
      </c>
    </row>
    <row r="1325" spans="1:71" x14ac:dyDescent="0.25">
      <c r="A1325" s="1">
        <v>1323</v>
      </c>
      <c r="B1325" t="s">
        <v>8514</v>
      </c>
      <c r="C1325" t="s">
        <v>8294</v>
      </c>
      <c r="D1325">
        <v>216</v>
      </c>
      <c r="E1325" t="s">
        <v>130</v>
      </c>
      <c r="F1325" t="s">
        <v>78</v>
      </c>
      <c r="G1325" t="s">
        <v>79</v>
      </c>
      <c r="H1325" t="s">
        <v>319</v>
      </c>
      <c r="I1325" t="s">
        <v>2780</v>
      </c>
      <c r="J1325" s="2" t="str">
        <f t="shared" si="80"/>
        <v>{'average': 95,</v>
      </c>
      <c r="K1325" s="2" t="str">
        <f t="shared" si="81"/>
        <v xml:space="preserve"> 95,</v>
      </c>
      <c r="L1325" s="2" t="str">
        <f t="shared" si="83"/>
        <v xml:space="preserve"> 95</v>
      </c>
      <c r="M1325" s="3">
        <f t="shared" si="82"/>
        <v>0.42105263157894735</v>
      </c>
      <c r="N1325" s="2">
        <v>40</v>
      </c>
      <c r="O1325" t="s">
        <v>147</v>
      </c>
      <c r="P1325">
        <v>18</v>
      </c>
      <c r="Q1325">
        <v>13</v>
      </c>
      <c r="R1325">
        <v>19</v>
      </c>
      <c r="S1325">
        <v>3</v>
      </c>
      <c r="T1325">
        <v>14</v>
      </c>
      <c r="U1325">
        <v>10</v>
      </c>
      <c r="V1325" t="s">
        <v>8515</v>
      </c>
      <c r="W1325" t="s">
        <v>2045</v>
      </c>
      <c r="X1325" t="s">
        <v>226</v>
      </c>
      <c r="Y1325">
        <v>15</v>
      </c>
      <c r="AA1325" t="s">
        <v>1987</v>
      </c>
      <c r="AB1325" s="6">
        <v>7</v>
      </c>
      <c r="AC1325" t="s">
        <v>8516</v>
      </c>
      <c r="AD1325" t="s">
        <v>8517</v>
      </c>
      <c r="AH1325" t="s">
        <v>230</v>
      </c>
      <c r="AI1325" t="s">
        <v>896</v>
      </c>
      <c r="AJ1325" t="s">
        <v>1991</v>
      </c>
      <c r="AK1325" t="s">
        <v>3570</v>
      </c>
      <c r="AL1325" t="s">
        <v>141</v>
      </c>
      <c r="AN1325" t="b">
        <v>1</v>
      </c>
      <c r="AO1325" t="b">
        <v>1</v>
      </c>
      <c r="AP1325" t="b">
        <v>1</v>
      </c>
    </row>
    <row r="1326" spans="1:71" x14ac:dyDescent="0.25">
      <c r="A1326" s="1">
        <v>1324</v>
      </c>
      <c r="B1326" t="s">
        <v>8518</v>
      </c>
      <c r="C1326" t="s">
        <v>8294</v>
      </c>
      <c r="D1326">
        <v>245</v>
      </c>
      <c r="E1326" t="s">
        <v>100</v>
      </c>
      <c r="F1326" t="s">
        <v>3822</v>
      </c>
      <c r="G1326" t="s">
        <v>116</v>
      </c>
      <c r="H1326" t="s">
        <v>319</v>
      </c>
      <c r="I1326" t="s">
        <v>2199</v>
      </c>
      <c r="J1326" s="2" t="str">
        <f t="shared" si="80"/>
        <v>{'average': 105</v>
      </c>
      <c r="K1326" s="2" t="str">
        <f t="shared" si="81"/>
        <v xml:space="preserve"> 105</v>
      </c>
      <c r="L1326" s="2" t="e">
        <f t="shared" si="83"/>
        <v>#VALUE!</v>
      </c>
      <c r="M1326" s="3">
        <f t="shared" si="82"/>
        <v>0.4</v>
      </c>
      <c r="N1326" s="2">
        <v>42</v>
      </c>
      <c r="O1326" t="s">
        <v>1460</v>
      </c>
      <c r="P1326">
        <v>16</v>
      </c>
      <c r="Q1326">
        <v>11</v>
      </c>
      <c r="R1326">
        <v>16</v>
      </c>
      <c r="S1326">
        <v>10</v>
      </c>
      <c r="T1326">
        <v>12</v>
      </c>
      <c r="U1326">
        <v>19</v>
      </c>
      <c r="V1326" t="s">
        <v>8519</v>
      </c>
      <c r="W1326" t="s">
        <v>8520</v>
      </c>
      <c r="X1326" t="s">
        <v>226</v>
      </c>
      <c r="Y1326">
        <v>11</v>
      </c>
      <c r="Z1326" t="s">
        <v>595</v>
      </c>
      <c r="AA1326" t="s">
        <v>3824</v>
      </c>
      <c r="AB1326" s="6">
        <v>8</v>
      </c>
      <c r="AC1326" t="s">
        <v>8521</v>
      </c>
      <c r="AD1326" t="s">
        <v>8522</v>
      </c>
      <c r="AG1326" t="s">
        <v>1465</v>
      </c>
      <c r="AH1326" t="s">
        <v>230</v>
      </c>
      <c r="AI1326" t="s">
        <v>94</v>
      </c>
      <c r="AJ1326" t="s">
        <v>3827</v>
      </c>
      <c r="AK1326" t="s">
        <v>208</v>
      </c>
      <c r="AN1326" t="b">
        <v>1</v>
      </c>
      <c r="AO1326" t="b">
        <v>1</v>
      </c>
      <c r="AP1326" t="b">
        <v>1</v>
      </c>
      <c r="AR1326" t="s">
        <v>8523</v>
      </c>
      <c r="AS1326" t="s">
        <v>314</v>
      </c>
      <c r="AW1326" t="s">
        <v>8524</v>
      </c>
    </row>
    <row r="1327" spans="1:71" x14ac:dyDescent="0.25">
      <c r="A1327" s="1">
        <v>1325</v>
      </c>
      <c r="B1327" t="s">
        <v>8525</v>
      </c>
      <c r="C1327" t="s">
        <v>8294</v>
      </c>
      <c r="D1327">
        <v>244</v>
      </c>
      <c r="E1327" t="s">
        <v>100</v>
      </c>
      <c r="F1327" t="s">
        <v>3822</v>
      </c>
      <c r="G1327" t="s">
        <v>269</v>
      </c>
      <c r="H1327" t="s">
        <v>364</v>
      </c>
      <c r="I1327" t="s">
        <v>250</v>
      </c>
      <c r="J1327" s="2" t="str">
        <f t="shared" si="80"/>
        <v>{'average': 32,</v>
      </c>
      <c r="K1327" s="2" t="str">
        <f t="shared" si="81"/>
        <v xml:space="preserve"> 32,</v>
      </c>
      <c r="L1327" s="2" t="str">
        <f t="shared" si="83"/>
        <v xml:space="preserve"> 32</v>
      </c>
      <c r="M1327" s="3">
        <f t="shared" si="82"/>
        <v>0.3125</v>
      </c>
      <c r="N1327" s="2">
        <v>10</v>
      </c>
      <c r="O1327" t="s">
        <v>1460</v>
      </c>
      <c r="P1327">
        <v>11</v>
      </c>
      <c r="Q1327">
        <v>16</v>
      </c>
      <c r="R1327">
        <v>14</v>
      </c>
      <c r="S1327">
        <v>10</v>
      </c>
      <c r="T1327">
        <v>15</v>
      </c>
      <c r="U1327">
        <v>11</v>
      </c>
      <c r="W1327" t="s">
        <v>8526</v>
      </c>
      <c r="X1327" t="s">
        <v>226</v>
      </c>
      <c r="Y1327">
        <v>14</v>
      </c>
      <c r="Z1327" t="s">
        <v>634</v>
      </c>
      <c r="AA1327" t="s">
        <v>3824</v>
      </c>
      <c r="AB1327" s="6">
        <v>2</v>
      </c>
      <c r="AC1327" t="s">
        <v>8527</v>
      </c>
      <c r="AD1327" t="s">
        <v>8528</v>
      </c>
      <c r="AG1327" t="s">
        <v>1465</v>
      </c>
      <c r="AH1327" t="s">
        <v>230</v>
      </c>
      <c r="AI1327" t="s">
        <v>94</v>
      </c>
      <c r="AJ1327" t="s">
        <v>3827</v>
      </c>
      <c r="AK1327" t="s">
        <v>113</v>
      </c>
      <c r="AL1327" t="s">
        <v>373</v>
      </c>
      <c r="AN1327" t="b">
        <v>1</v>
      </c>
      <c r="AO1327" t="b">
        <v>1</v>
      </c>
      <c r="AP1327" t="b">
        <v>1</v>
      </c>
      <c r="AR1327" t="s">
        <v>8529</v>
      </c>
      <c r="AS1327" t="s">
        <v>314</v>
      </c>
    </row>
    <row r="1328" spans="1:71" x14ac:dyDescent="0.25">
      <c r="A1328" s="1">
        <v>1326</v>
      </c>
      <c r="B1328" t="s">
        <v>8530</v>
      </c>
      <c r="C1328" t="s">
        <v>8294</v>
      </c>
      <c r="D1328">
        <v>254</v>
      </c>
      <c r="E1328" t="s">
        <v>557</v>
      </c>
      <c r="F1328" t="s">
        <v>3796</v>
      </c>
      <c r="G1328" t="s">
        <v>1305</v>
      </c>
      <c r="H1328" t="s">
        <v>2464</v>
      </c>
      <c r="I1328" t="s">
        <v>2724</v>
      </c>
      <c r="J1328" s="2" t="str">
        <f t="shared" si="80"/>
        <v>{'average': 409</v>
      </c>
      <c r="K1328" s="2" t="str">
        <f t="shared" si="81"/>
        <v xml:space="preserve"> 409</v>
      </c>
      <c r="L1328" s="2" t="e">
        <f t="shared" si="83"/>
        <v>#VALUE!</v>
      </c>
      <c r="M1328" s="3">
        <f t="shared" si="82"/>
        <v>0.46210268948655259</v>
      </c>
      <c r="N1328" s="2">
        <v>189</v>
      </c>
      <c r="O1328" t="s">
        <v>8531</v>
      </c>
      <c r="P1328">
        <v>30</v>
      </c>
      <c r="Q1328">
        <v>11</v>
      </c>
      <c r="R1328">
        <v>29</v>
      </c>
      <c r="S1328">
        <v>22</v>
      </c>
      <c r="T1328">
        <v>11</v>
      </c>
      <c r="U1328">
        <v>10</v>
      </c>
      <c r="V1328" t="s">
        <v>8532</v>
      </c>
      <c r="X1328" t="s">
        <v>1523</v>
      </c>
      <c r="Y1328">
        <v>10</v>
      </c>
      <c r="Z1328" t="s">
        <v>8533</v>
      </c>
      <c r="AB1328" s="6">
        <v>26</v>
      </c>
      <c r="AC1328" t="s">
        <v>8534</v>
      </c>
      <c r="AD1328" t="s">
        <v>8535</v>
      </c>
      <c r="AE1328" t="s">
        <v>8536</v>
      </c>
      <c r="AF1328" t="s">
        <v>8537</v>
      </c>
      <c r="AG1328" t="s">
        <v>8538</v>
      </c>
      <c r="AH1328" t="s">
        <v>139</v>
      </c>
      <c r="AI1328" t="s">
        <v>2078</v>
      </c>
      <c r="AK1328" t="s">
        <v>5409</v>
      </c>
      <c r="AL1328" t="s">
        <v>97</v>
      </c>
      <c r="AM1328" t="s">
        <v>2247</v>
      </c>
      <c r="AN1328" t="b">
        <v>1</v>
      </c>
      <c r="AO1328" t="b">
        <v>1</v>
      </c>
      <c r="AP1328" t="b">
        <v>1</v>
      </c>
      <c r="AU1328" t="s">
        <v>8539</v>
      </c>
      <c r="AV1328" t="s">
        <v>8540</v>
      </c>
      <c r="AY1328" t="b">
        <v>1</v>
      </c>
      <c r="BR1328" t="s">
        <v>8541</v>
      </c>
      <c r="BS1328" t="s">
        <v>8542</v>
      </c>
    </row>
    <row r="1329" spans="1:78" x14ac:dyDescent="0.25">
      <c r="A1329" s="1">
        <v>1327</v>
      </c>
      <c r="B1329" t="s">
        <v>8543</v>
      </c>
      <c r="C1329" t="s">
        <v>8294</v>
      </c>
      <c r="D1329">
        <v>215</v>
      </c>
      <c r="E1329" t="s">
        <v>100</v>
      </c>
      <c r="F1329" t="s">
        <v>78</v>
      </c>
      <c r="G1329" t="s">
        <v>287</v>
      </c>
      <c r="H1329" t="s">
        <v>117</v>
      </c>
      <c r="I1329" t="s">
        <v>224</v>
      </c>
      <c r="J1329" s="2" t="str">
        <f t="shared" si="80"/>
        <v>{'average': 39,</v>
      </c>
      <c r="K1329" s="2" t="str">
        <f t="shared" si="81"/>
        <v xml:space="preserve"> 39,</v>
      </c>
      <c r="L1329" s="2" t="str">
        <f t="shared" si="83"/>
        <v xml:space="preserve"> 39</v>
      </c>
      <c r="M1329" s="3">
        <f t="shared" si="82"/>
        <v>0.30769230769230771</v>
      </c>
      <c r="N1329" s="2">
        <v>12</v>
      </c>
      <c r="O1329" t="s">
        <v>308</v>
      </c>
      <c r="P1329">
        <v>15</v>
      </c>
      <c r="Q1329">
        <v>14</v>
      </c>
      <c r="R1329">
        <v>14</v>
      </c>
      <c r="S1329">
        <v>3</v>
      </c>
      <c r="T1329">
        <v>13</v>
      </c>
      <c r="U1329">
        <v>6</v>
      </c>
      <c r="W1329" t="s">
        <v>2120</v>
      </c>
      <c r="X1329" t="s">
        <v>226</v>
      </c>
      <c r="Y1329">
        <v>15</v>
      </c>
      <c r="AB1329" s="6">
        <v>2</v>
      </c>
      <c r="AC1329" t="s">
        <v>8544</v>
      </c>
      <c r="AD1329" t="s">
        <v>8545</v>
      </c>
      <c r="AG1329" t="s">
        <v>8546</v>
      </c>
      <c r="AH1329" t="s">
        <v>230</v>
      </c>
      <c r="AI1329" t="s">
        <v>896</v>
      </c>
      <c r="AK1329" t="s">
        <v>157</v>
      </c>
      <c r="AL1329" t="s">
        <v>158</v>
      </c>
      <c r="AM1329" t="s">
        <v>349</v>
      </c>
      <c r="AN1329" t="b">
        <v>1</v>
      </c>
      <c r="AO1329" t="b">
        <v>1</v>
      </c>
      <c r="AP1329" t="b">
        <v>1</v>
      </c>
      <c r="AU1329" t="s">
        <v>8547</v>
      </c>
      <c r="AV1329" t="s">
        <v>8548</v>
      </c>
    </row>
    <row r="1330" spans="1:78" x14ac:dyDescent="0.25">
      <c r="A1330" s="1">
        <v>1328</v>
      </c>
      <c r="B1330" t="s">
        <v>8549</v>
      </c>
      <c r="C1330" t="s">
        <v>8294</v>
      </c>
      <c r="D1330">
        <v>246</v>
      </c>
      <c r="E1330" t="s">
        <v>77</v>
      </c>
      <c r="F1330" t="s">
        <v>78</v>
      </c>
      <c r="G1330" t="s">
        <v>109</v>
      </c>
      <c r="H1330" t="s">
        <v>162</v>
      </c>
      <c r="I1330" t="s">
        <v>2633</v>
      </c>
      <c r="J1330" s="2" t="str">
        <f t="shared" si="80"/>
        <v>{'average': 195</v>
      </c>
      <c r="K1330" s="2" t="str">
        <f t="shared" si="81"/>
        <v xml:space="preserve"> 195</v>
      </c>
      <c r="L1330" s="2" t="e">
        <f t="shared" si="83"/>
        <v>#VALUE!</v>
      </c>
      <c r="M1330" s="3">
        <f t="shared" si="82"/>
        <v>0.4358974358974359</v>
      </c>
      <c r="N1330" s="2">
        <v>85</v>
      </c>
      <c r="O1330" t="s">
        <v>308</v>
      </c>
      <c r="P1330">
        <v>24</v>
      </c>
      <c r="Q1330">
        <v>10</v>
      </c>
      <c r="R1330">
        <v>20</v>
      </c>
      <c r="S1330">
        <v>7</v>
      </c>
      <c r="T1330">
        <v>12</v>
      </c>
      <c r="U1330">
        <v>13</v>
      </c>
      <c r="V1330" t="s">
        <v>8550</v>
      </c>
      <c r="X1330" t="s">
        <v>226</v>
      </c>
      <c r="Y1330">
        <v>11</v>
      </c>
      <c r="AA1330" t="s">
        <v>205</v>
      </c>
      <c r="AB1330" s="6">
        <v>15</v>
      </c>
      <c r="AC1330" t="s">
        <v>8551</v>
      </c>
      <c r="AD1330" t="s">
        <v>8552</v>
      </c>
      <c r="AG1330" t="s">
        <v>4025</v>
      </c>
      <c r="AH1330" t="s">
        <v>230</v>
      </c>
      <c r="AI1330" t="s">
        <v>94</v>
      </c>
      <c r="AJ1330" t="s">
        <v>208</v>
      </c>
      <c r="AK1330" t="s">
        <v>1033</v>
      </c>
      <c r="AL1330" t="s">
        <v>97</v>
      </c>
      <c r="AM1330" t="s">
        <v>170</v>
      </c>
      <c r="AN1330" t="b">
        <v>1</v>
      </c>
      <c r="AO1330" t="b">
        <v>1</v>
      </c>
      <c r="AP1330" t="b">
        <v>1</v>
      </c>
      <c r="AU1330" t="s">
        <v>8553</v>
      </c>
    </row>
    <row r="1331" spans="1:78" x14ac:dyDescent="0.25">
      <c r="A1331" s="1">
        <v>1329</v>
      </c>
      <c r="B1331" t="s">
        <v>8554</v>
      </c>
      <c r="C1331" t="s">
        <v>8294</v>
      </c>
      <c r="D1331">
        <v>215</v>
      </c>
      <c r="E1331" t="s">
        <v>130</v>
      </c>
      <c r="F1331" t="s">
        <v>78</v>
      </c>
      <c r="G1331" t="s">
        <v>287</v>
      </c>
      <c r="H1331" t="s">
        <v>145</v>
      </c>
      <c r="I1331" t="s">
        <v>8042</v>
      </c>
      <c r="J1331" s="2" t="str">
        <f t="shared" si="80"/>
        <v>{'average': 104</v>
      </c>
      <c r="K1331" s="2" t="str">
        <f t="shared" si="81"/>
        <v xml:space="preserve"> 104</v>
      </c>
      <c r="L1331" s="2" t="e">
        <f t="shared" si="83"/>
        <v>#VALUE!</v>
      </c>
      <c r="M1331" s="3">
        <f t="shared" si="82"/>
        <v>0.42307692307692307</v>
      </c>
      <c r="N1331" s="2">
        <v>44</v>
      </c>
      <c r="O1331" t="s">
        <v>1738</v>
      </c>
      <c r="P1331">
        <v>19</v>
      </c>
      <c r="Q1331">
        <v>12</v>
      </c>
      <c r="R1331">
        <v>18</v>
      </c>
      <c r="S1331">
        <v>10</v>
      </c>
      <c r="T1331">
        <v>16</v>
      </c>
      <c r="U1331">
        <v>9</v>
      </c>
      <c r="W1331" t="s">
        <v>8555</v>
      </c>
      <c r="X1331" t="s">
        <v>8556</v>
      </c>
      <c r="Y1331">
        <v>19</v>
      </c>
      <c r="AA1331" t="s">
        <v>8557</v>
      </c>
      <c r="AB1331" s="6">
        <v>6</v>
      </c>
      <c r="AC1331" t="s">
        <v>8544</v>
      </c>
      <c r="AD1331" t="s">
        <v>8558</v>
      </c>
      <c r="AG1331" t="s">
        <v>8546</v>
      </c>
      <c r="AH1331" t="s">
        <v>79</v>
      </c>
      <c r="AI1331" t="s">
        <v>896</v>
      </c>
      <c r="AJ1331" t="s">
        <v>8559</v>
      </c>
      <c r="AK1331" t="s">
        <v>157</v>
      </c>
      <c r="AL1331" t="s">
        <v>158</v>
      </c>
      <c r="AM1331" t="s">
        <v>349</v>
      </c>
      <c r="AN1331" t="b">
        <v>1</v>
      </c>
      <c r="AO1331" t="b">
        <v>1</v>
      </c>
      <c r="AP1331" t="b">
        <v>1</v>
      </c>
      <c r="AU1331" t="s">
        <v>8547</v>
      </c>
      <c r="AV1331" t="s">
        <v>8548</v>
      </c>
    </row>
    <row r="1332" spans="1:78" x14ac:dyDescent="0.25">
      <c r="A1332" s="1">
        <v>1330</v>
      </c>
      <c r="B1332" t="s">
        <v>8560</v>
      </c>
      <c r="C1332" t="s">
        <v>8294</v>
      </c>
      <c r="D1332">
        <v>214</v>
      </c>
      <c r="E1332" t="s">
        <v>130</v>
      </c>
      <c r="F1332" t="s">
        <v>638</v>
      </c>
      <c r="G1332" t="s">
        <v>79</v>
      </c>
      <c r="H1332" t="s">
        <v>117</v>
      </c>
      <c r="I1332" t="s">
        <v>2780</v>
      </c>
      <c r="J1332" s="2" t="str">
        <f t="shared" si="80"/>
        <v>{'average': 95,</v>
      </c>
      <c r="K1332" s="2" t="str">
        <f t="shared" si="81"/>
        <v xml:space="preserve"> 95,</v>
      </c>
      <c r="L1332" s="2" t="str">
        <f t="shared" si="83"/>
        <v xml:space="preserve"> 95</v>
      </c>
      <c r="M1332" s="3">
        <f t="shared" si="82"/>
        <v>0.42105263157894735</v>
      </c>
      <c r="N1332" s="2">
        <v>40</v>
      </c>
      <c r="O1332" t="s">
        <v>8561</v>
      </c>
      <c r="P1332">
        <v>20</v>
      </c>
      <c r="Q1332">
        <v>14</v>
      </c>
      <c r="R1332">
        <v>18</v>
      </c>
      <c r="S1332">
        <v>6</v>
      </c>
      <c r="T1332">
        <v>10</v>
      </c>
      <c r="U1332">
        <v>5</v>
      </c>
      <c r="Y1332">
        <v>10</v>
      </c>
      <c r="AA1332" t="s">
        <v>8562</v>
      </c>
      <c r="AB1332" s="6">
        <v>4</v>
      </c>
      <c r="AC1332" t="s">
        <v>8563</v>
      </c>
      <c r="AD1332" t="s">
        <v>8564</v>
      </c>
      <c r="AG1332" t="s">
        <v>2488</v>
      </c>
      <c r="AJ1332" t="s">
        <v>8565</v>
      </c>
      <c r="AK1332" t="s">
        <v>197</v>
      </c>
      <c r="AL1332" t="s">
        <v>124</v>
      </c>
      <c r="AN1332" t="b">
        <v>1</v>
      </c>
      <c r="AO1332" t="b">
        <v>1</v>
      </c>
    </row>
    <row r="1333" spans="1:78" x14ac:dyDescent="0.25">
      <c r="A1333" s="1">
        <v>1331</v>
      </c>
      <c r="B1333" t="s">
        <v>8566</v>
      </c>
      <c r="C1333" t="s">
        <v>8294</v>
      </c>
      <c r="D1333">
        <v>214</v>
      </c>
      <c r="E1333" t="s">
        <v>130</v>
      </c>
      <c r="F1333" t="s">
        <v>638</v>
      </c>
      <c r="G1333" t="s">
        <v>79</v>
      </c>
      <c r="H1333" t="s">
        <v>364</v>
      </c>
      <c r="I1333" t="s">
        <v>1717</v>
      </c>
      <c r="J1333" s="2" t="str">
        <f t="shared" si="80"/>
        <v>{'average': 114</v>
      </c>
      <c r="K1333" s="2" t="str">
        <f t="shared" si="81"/>
        <v xml:space="preserve"> 114</v>
      </c>
      <c r="L1333" s="2" t="e">
        <f t="shared" si="83"/>
        <v>#VALUE!</v>
      </c>
      <c r="M1333" s="3">
        <f t="shared" si="82"/>
        <v>0.42105263157894735</v>
      </c>
      <c r="N1333" s="2">
        <v>48</v>
      </c>
      <c r="O1333" t="s">
        <v>8561</v>
      </c>
      <c r="P1333">
        <v>20</v>
      </c>
      <c r="Q1333">
        <v>16</v>
      </c>
      <c r="R1333">
        <v>18</v>
      </c>
      <c r="S1333">
        <v>6</v>
      </c>
      <c r="T1333">
        <v>14</v>
      </c>
      <c r="U1333">
        <v>5</v>
      </c>
      <c r="Y1333">
        <v>12</v>
      </c>
      <c r="AA1333" t="s">
        <v>8562</v>
      </c>
      <c r="AB1333" s="6">
        <v>4</v>
      </c>
      <c r="AC1333" t="s">
        <v>8567</v>
      </c>
      <c r="AD1333" t="s">
        <v>8568</v>
      </c>
      <c r="AG1333" t="s">
        <v>5520</v>
      </c>
      <c r="AJ1333" t="s">
        <v>8565</v>
      </c>
      <c r="AK1333" t="s">
        <v>110</v>
      </c>
      <c r="AL1333" t="s">
        <v>124</v>
      </c>
      <c r="AM1333" t="s">
        <v>787</v>
      </c>
      <c r="AN1333" t="b">
        <v>1</v>
      </c>
      <c r="AO1333" t="b">
        <v>1</v>
      </c>
    </row>
    <row r="1334" spans="1:78" x14ac:dyDescent="0.25">
      <c r="A1334" s="1">
        <v>1332</v>
      </c>
      <c r="B1334" t="s">
        <v>8569</v>
      </c>
      <c r="C1334" t="s">
        <v>8294</v>
      </c>
      <c r="D1334">
        <v>247</v>
      </c>
      <c r="E1334" t="s">
        <v>130</v>
      </c>
      <c r="F1334" t="s">
        <v>131</v>
      </c>
      <c r="G1334" t="s">
        <v>109</v>
      </c>
      <c r="H1334" t="s">
        <v>162</v>
      </c>
      <c r="I1334" t="s">
        <v>7370</v>
      </c>
      <c r="J1334" s="2" t="str">
        <f t="shared" si="80"/>
        <v>{'average': 110</v>
      </c>
      <c r="K1334" s="2" t="str">
        <f t="shared" si="81"/>
        <v xml:space="preserve"> 110</v>
      </c>
      <c r="L1334" s="2" t="e">
        <f t="shared" si="83"/>
        <v>#VALUE!</v>
      </c>
      <c r="M1334" s="3">
        <f t="shared" si="82"/>
        <v>0.35454545454545455</v>
      </c>
      <c r="N1334" s="2">
        <v>39</v>
      </c>
      <c r="O1334" t="s">
        <v>134</v>
      </c>
      <c r="P1334">
        <v>18</v>
      </c>
      <c r="Q1334">
        <v>15</v>
      </c>
      <c r="R1334">
        <v>16</v>
      </c>
      <c r="S1334">
        <v>8</v>
      </c>
      <c r="T1334">
        <v>14</v>
      </c>
      <c r="U1334">
        <v>14</v>
      </c>
      <c r="W1334" t="s">
        <v>8570</v>
      </c>
      <c r="X1334" t="s">
        <v>215</v>
      </c>
      <c r="Y1334">
        <v>15</v>
      </c>
      <c r="AA1334" t="s">
        <v>8571</v>
      </c>
      <c r="AB1334" s="6">
        <v>7</v>
      </c>
      <c r="AC1334" t="s">
        <v>8572</v>
      </c>
      <c r="AD1334" t="s">
        <v>8573</v>
      </c>
      <c r="AH1334" t="s">
        <v>219</v>
      </c>
      <c r="AI1334" t="s">
        <v>94</v>
      </c>
      <c r="AJ1334" t="s">
        <v>929</v>
      </c>
      <c r="AK1334" t="s">
        <v>3049</v>
      </c>
      <c r="AL1334" t="s">
        <v>141</v>
      </c>
      <c r="AM1334" t="s">
        <v>828</v>
      </c>
      <c r="AN1334" t="b">
        <v>1</v>
      </c>
      <c r="AO1334" t="b">
        <v>1</v>
      </c>
      <c r="AP1334" t="b">
        <v>1</v>
      </c>
      <c r="AV1334" t="s">
        <v>447</v>
      </c>
    </row>
    <row r="1335" spans="1:78" x14ac:dyDescent="0.25">
      <c r="A1335" s="1">
        <v>1333</v>
      </c>
      <c r="B1335" t="s">
        <v>8574</v>
      </c>
      <c r="C1335" t="s">
        <v>8575</v>
      </c>
      <c r="D1335">
        <v>260</v>
      </c>
      <c r="E1335" t="s">
        <v>100</v>
      </c>
      <c r="F1335" t="s">
        <v>4717</v>
      </c>
      <c r="G1335" t="s">
        <v>1305</v>
      </c>
      <c r="H1335" t="s">
        <v>190</v>
      </c>
      <c r="I1335" t="s">
        <v>1843</v>
      </c>
      <c r="J1335" s="2" t="str">
        <f t="shared" si="80"/>
        <v>{'average': 104</v>
      </c>
      <c r="K1335" s="2" t="str">
        <f t="shared" si="81"/>
        <v xml:space="preserve"> 104</v>
      </c>
      <c r="L1335" s="2" t="e">
        <f t="shared" si="83"/>
        <v>#VALUE!</v>
      </c>
      <c r="M1335" s="3">
        <f t="shared" si="82"/>
        <v>0.30769230769230771</v>
      </c>
      <c r="N1335" s="2">
        <v>32</v>
      </c>
      <c r="O1335" t="s">
        <v>105</v>
      </c>
      <c r="P1335">
        <v>9</v>
      </c>
      <c r="Q1335">
        <v>14</v>
      </c>
      <c r="R1335">
        <v>14</v>
      </c>
      <c r="S1335">
        <v>18</v>
      </c>
      <c r="T1335">
        <v>12</v>
      </c>
      <c r="U1335">
        <v>11</v>
      </c>
      <c r="V1335" t="s">
        <v>1657</v>
      </c>
      <c r="W1335" t="s">
        <v>8576</v>
      </c>
      <c r="Y1335">
        <v>11</v>
      </c>
      <c r="AA1335" t="s">
        <v>451</v>
      </c>
      <c r="AB1335" s="6">
        <v>9</v>
      </c>
      <c r="AD1335" t="s">
        <v>8577</v>
      </c>
      <c r="AI1335" t="s">
        <v>94</v>
      </c>
      <c r="AJ1335" t="s">
        <v>453</v>
      </c>
      <c r="AK1335" t="s">
        <v>860</v>
      </c>
      <c r="AL1335" t="s">
        <v>1007</v>
      </c>
      <c r="AN1335" t="b">
        <v>1</v>
      </c>
      <c r="AO1335" t="b">
        <v>1</v>
      </c>
      <c r="AR1335" t="s">
        <v>8578</v>
      </c>
      <c r="AT1335" t="s">
        <v>6159</v>
      </c>
      <c r="AW1335" t="s">
        <v>8579</v>
      </c>
      <c r="BF1335" t="s">
        <v>8580</v>
      </c>
      <c r="BX1335" t="s">
        <v>8581</v>
      </c>
      <c r="BZ1335" t="s">
        <v>5401</v>
      </c>
    </row>
    <row r="1336" spans="1:78" x14ac:dyDescent="0.25">
      <c r="A1336" s="1">
        <v>1334</v>
      </c>
      <c r="B1336" t="s">
        <v>8582</v>
      </c>
      <c r="C1336" t="s">
        <v>8575</v>
      </c>
      <c r="D1336">
        <v>169</v>
      </c>
      <c r="E1336" t="s">
        <v>100</v>
      </c>
      <c r="F1336" t="s">
        <v>78</v>
      </c>
      <c r="G1336" t="s">
        <v>79</v>
      </c>
      <c r="H1336" t="s">
        <v>80</v>
      </c>
      <c r="I1336" t="s">
        <v>224</v>
      </c>
      <c r="J1336" s="2" t="str">
        <f t="shared" si="80"/>
        <v>{'average': 39,</v>
      </c>
      <c r="K1336" s="2" t="str">
        <f t="shared" si="81"/>
        <v xml:space="preserve"> 39,</v>
      </c>
      <c r="L1336" s="2" t="str">
        <f t="shared" si="83"/>
        <v xml:space="preserve"> 39</v>
      </c>
      <c r="M1336" s="3">
        <f t="shared" si="82"/>
        <v>0.30769230769230771</v>
      </c>
      <c r="N1336" s="2">
        <v>12</v>
      </c>
      <c r="O1336" t="s">
        <v>8583</v>
      </c>
      <c r="P1336">
        <v>15</v>
      </c>
      <c r="Q1336">
        <v>16</v>
      </c>
      <c r="R1336">
        <v>15</v>
      </c>
      <c r="S1336">
        <v>7</v>
      </c>
      <c r="T1336">
        <v>12</v>
      </c>
      <c r="U1336">
        <v>8</v>
      </c>
      <c r="W1336" t="s">
        <v>2045</v>
      </c>
      <c r="X1336" t="s">
        <v>3101</v>
      </c>
      <c r="Y1336">
        <v>15</v>
      </c>
      <c r="AA1336" t="s">
        <v>8584</v>
      </c>
      <c r="AB1336" s="6">
        <v>2</v>
      </c>
      <c r="AC1336" t="s">
        <v>8585</v>
      </c>
      <c r="AD1336" t="s">
        <v>8586</v>
      </c>
      <c r="AG1336" t="s">
        <v>2050</v>
      </c>
      <c r="AH1336" t="s">
        <v>3104</v>
      </c>
      <c r="AI1336" t="s">
        <v>94</v>
      </c>
      <c r="AJ1336" t="s">
        <v>95</v>
      </c>
      <c r="AK1336" t="s">
        <v>197</v>
      </c>
      <c r="AL1336" t="s">
        <v>373</v>
      </c>
      <c r="AN1336" t="b">
        <v>1</v>
      </c>
      <c r="AO1336" t="b">
        <v>1</v>
      </c>
      <c r="BF1336" t="s">
        <v>8587</v>
      </c>
      <c r="BX1336" t="s">
        <v>8588</v>
      </c>
      <c r="BZ1336" t="s">
        <v>8589</v>
      </c>
    </row>
    <row r="1337" spans="1:78" x14ac:dyDescent="0.25">
      <c r="A1337" s="1">
        <v>1335</v>
      </c>
      <c r="B1337" t="s">
        <v>8590</v>
      </c>
      <c r="C1337" t="s">
        <v>8575</v>
      </c>
      <c r="D1337">
        <v>198</v>
      </c>
      <c r="E1337" t="s">
        <v>100</v>
      </c>
      <c r="F1337" t="s">
        <v>2961</v>
      </c>
      <c r="G1337" t="s">
        <v>287</v>
      </c>
      <c r="H1337" t="s">
        <v>830</v>
      </c>
      <c r="I1337" t="s">
        <v>2671</v>
      </c>
      <c r="J1337" s="2" t="str">
        <f t="shared" si="80"/>
        <v>{'average': 75,</v>
      </c>
      <c r="K1337" s="2" t="str">
        <f t="shared" si="81"/>
        <v xml:space="preserve"> 75,</v>
      </c>
      <c r="L1337" s="2" t="str">
        <f t="shared" si="83"/>
        <v xml:space="preserve"> 75</v>
      </c>
      <c r="M1337" s="3">
        <f t="shared" si="82"/>
        <v>0.4</v>
      </c>
      <c r="N1337" s="2">
        <v>30</v>
      </c>
      <c r="O1337" t="s">
        <v>528</v>
      </c>
      <c r="P1337">
        <v>8</v>
      </c>
      <c r="Q1337">
        <v>19</v>
      </c>
      <c r="R1337">
        <v>16</v>
      </c>
      <c r="S1337">
        <v>19</v>
      </c>
      <c r="T1337">
        <v>12</v>
      </c>
      <c r="U1337">
        <v>15</v>
      </c>
      <c r="V1337" t="s">
        <v>4706</v>
      </c>
      <c r="W1337" t="s">
        <v>8591</v>
      </c>
      <c r="X1337" t="s">
        <v>8592</v>
      </c>
      <c r="Y1337">
        <v>14</v>
      </c>
      <c r="AA1337" t="s">
        <v>8593</v>
      </c>
      <c r="AB1337" s="6">
        <v>5</v>
      </c>
      <c r="AC1337" t="s">
        <v>8594</v>
      </c>
      <c r="AD1337" t="s">
        <v>8595</v>
      </c>
      <c r="AG1337" t="s">
        <v>7710</v>
      </c>
      <c r="AH1337" t="s">
        <v>139</v>
      </c>
      <c r="AI1337" t="s">
        <v>94</v>
      </c>
      <c r="AJ1337" t="s">
        <v>1005</v>
      </c>
      <c r="AK1337" t="s">
        <v>1479</v>
      </c>
      <c r="AL1337" t="s">
        <v>124</v>
      </c>
      <c r="AM1337" t="s">
        <v>3131</v>
      </c>
      <c r="AN1337" t="b">
        <v>1</v>
      </c>
      <c r="AO1337" t="b">
        <v>1</v>
      </c>
      <c r="AR1337" t="s">
        <v>8596</v>
      </c>
      <c r="AS1337" t="s">
        <v>197</v>
      </c>
      <c r="AT1337" t="s">
        <v>8597</v>
      </c>
      <c r="AV1337" t="s">
        <v>8598</v>
      </c>
      <c r="BC1337" t="s">
        <v>8599</v>
      </c>
      <c r="BF1337" t="s">
        <v>8600</v>
      </c>
      <c r="BG1337" t="s">
        <v>8601</v>
      </c>
      <c r="BX1337" t="s">
        <v>8602</v>
      </c>
      <c r="BZ1337" t="s">
        <v>8603</v>
      </c>
    </row>
    <row r="1338" spans="1:78" x14ac:dyDescent="0.25">
      <c r="A1338" s="1">
        <v>1336</v>
      </c>
      <c r="B1338" t="s">
        <v>8604</v>
      </c>
      <c r="C1338" t="s">
        <v>8575</v>
      </c>
      <c r="D1338">
        <v>122</v>
      </c>
      <c r="E1338" t="s">
        <v>100</v>
      </c>
      <c r="F1338" t="s">
        <v>419</v>
      </c>
      <c r="G1338" t="s">
        <v>116</v>
      </c>
      <c r="H1338" t="s">
        <v>2994</v>
      </c>
      <c r="I1338" t="s">
        <v>671</v>
      </c>
      <c r="J1338" s="2" t="str">
        <f t="shared" si="80"/>
        <v>{'average': 117</v>
      </c>
      <c r="K1338" s="2" t="str">
        <f t="shared" si="81"/>
        <v xml:space="preserve"> 117</v>
      </c>
      <c r="L1338" s="2" t="e">
        <f t="shared" si="83"/>
        <v>#VALUE!</v>
      </c>
      <c r="M1338" s="3">
        <f t="shared" si="82"/>
        <v>0.30769230769230771</v>
      </c>
      <c r="N1338" s="2">
        <v>36</v>
      </c>
      <c r="O1338" t="s">
        <v>594</v>
      </c>
      <c r="P1338">
        <v>18</v>
      </c>
      <c r="Q1338">
        <v>14</v>
      </c>
      <c r="R1338">
        <v>14</v>
      </c>
      <c r="S1338">
        <v>9</v>
      </c>
      <c r="T1338">
        <v>10</v>
      </c>
      <c r="U1338">
        <v>10</v>
      </c>
      <c r="X1338" t="s">
        <v>226</v>
      </c>
      <c r="Y1338">
        <v>10</v>
      </c>
      <c r="Z1338" t="s">
        <v>5508</v>
      </c>
      <c r="AA1338" t="s">
        <v>8605</v>
      </c>
      <c r="AB1338" s="6">
        <v>7</v>
      </c>
      <c r="AD1338" t="s">
        <v>8606</v>
      </c>
      <c r="AH1338" t="s">
        <v>230</v>
      </c>
      <c r="AI1338" t="s">
        <v>94</v>
      </c>
      <c r="AJ1338" t="s">
        <v>5512</v>
      </c>
      <c r="AK1338" t="s">
        <v>3246</v>
      </c>
      <c r="AL1338" t="s">
        <v>124</v>
      </c>
      <c r="AM1338" t="s">
        <v>327</v>
      </c>
      <c r="AN1338" t="b">
        <v>1</v>
      </c>
      <c r="AO1338" t="b">
        <v>1</v>
      </c>
      <c r="AU1338" t="s">
        <v>361</v>
      </c>
      <c r="AV1338" t="s">
        <v>8607</v>
      </c>
      <c r="BF1338" t="s">
        <v>8608</v>
      </c>
      <c r="BG1338" t="s">
        <v>8601</v>
      </c>
      <c r="BX1338" t="s">
        <v>8609</v>
      </c>
    </row>
    <row r="1339" spans="1:78" x14ac:dyDescent="0.25">
      <c r="A1339" s="1">
        <v>1337</v>
      </c>
      <c r="B1339" t="s">
        <v>8610</v>
      </c>
      <c r="C1339" t="s">
        <v>8575</v>
      </c>
      <c r="D1339">
        <v>43</v>
      </c>
      <c r="E1339" t="s">
        <v>100</v>
      </c>
      <c r="F1339" t="s">
        <v>8611</v>
      </c>
      <c r="G1339" t="s">
        <v>269</v>
      </c>
      <c r="H1339" t="s">
        <v>319</v>
      </c>
      <c r="I1339" t="s">
        <v>1556</v>
      </c>
      <c r="J1339" s="2" t="str">
        <f t="shared" si="80"/>
        <v>{'average': 150</v>
      </c>
      <c r="K1339" s="2" t="str">
        <f t="shared" si="81"/>
        <v xml:space="preserve"> 150</v>
      </c>
      <c r="L1339" s="2" t="e">
        <f t="shared" si="83"/>
        <v>#VALUE!</v>
      </c>
      <c r="M1339" s="3">
        <f t="shared" si="82"/>
        <v>0.4</v>
      </c>
      <c r="N1339" s="2">
        <v>60</v>
      </c>
      <c r="O1339" t="s">
        <v>8612</v>
      </c>
      <c r="P1339">
        <v>11</v>
      </c>
      <c r="Q1339">
        <v>12</v>
      </c>
      <c r="R1339">
        <v>16</v>
      </c>
      <c r="S1339">
        <v>19</v>
      </c>
      <c r="T1339">
        <v>17</v>
      </c>
      <c r="U1339">
        <v>17</v>
      </c>
      <c r="V1339" t="s">
        <v>8613</v>
      </c>
      <c r="W1339" t="s">
        <v>8614</v>
      </c>
      <c r="X1339" t="s">
        <v>515</v>
      </c>
      <c r="Y1339">
        <v>17</v>
      </c>
      <c r="Z1339" t="s">
        <v>5038</v>
      </c>
      <c r="AA1339" t="s">
        <v>7217</v>
      </c>
      <c r="AB1339" s="6">
        <v>10</v>
      </c>
      <c r="AC1339" t="s">
        <v>8615</v>
      </c>
      <c r="AD1339" t="s">
        <v>8616</v>
      </c>
      <c r="AG1339" t="s">
        <v>8617</v>
      </c>
      <c r="AH1339" t="s">
        <v>79</v>
      </c>
      <c r="AI1339" t="s">
        <v>94</v>
      </c>
      <c r="AJ1339" t="s">
        <v>7220</v>
      </c>
      <c r="AK1339" t="s">
        <v>8618</v>
      </c>
      <c r="AL1339" t="s">
        <v>1007</v>
      </c>
      <c r="AM1339" t="s">
        <v>327</v>
      </c>
      <c r="AN1339" t="b">
        <v>1</v>
      </c>
      <c r="AO1339" t="b">
        <v>1</v>
      </c>
      <c r="AR1339" t="s">
        <v>8619</v>
      </c>
      <c r="AT1339" t="s">
        <v>8620</v>
      </c>
      <c r="AU1339" t="s">
        <v>361</v>
      </c>
      <c r="AV1339" t="s">
        <v>920</v>
      </c>
      <c r="AW1339" t="s">
        <v>8621</v>
      </c>
      <c r="BF1339" t="s">
        <v>8622</v>
      </c>
      <c r="BG1339" t="s">
        <v>8601</v>
      </c>
      <c r="BX1339" t="s">
        <v>8623</v>
      </c>
      <c r="BZ1339" t="s">
        <v>5388</v>
      </c>
    </row>
    <row r="1340" spans="1:78" x14ac:dyDescent="0.25">
      <c r="A1340" s="1">
        <v>1338</v>
      </c>
      <c r="B1340" t="s">
        <v>8624</v>
      </c>
      <c r="C1340" t="s">
        <v>8575</v>
      </c>
      <c r="D1340">
        <v>44</v>
      </c>
      <c r="E1340" t="s">
        <v>100</v>
      </c>
      <c r="F1340" t="s">
        <v>474</v>
      </c>
      <c r="G1340" t="s">
        <v>109</v>
      </c>
      <c r="H1340" t="s">
        <v>162</v>
      </c>
      <c r="I1340" t="s">
        <v>8625</v>
      </c>
      <c r="J1340" s="2" t="str">
        <f t="shared" si="80"/>
        <v>{'average': 168</v>
      </c>
      <c r="K1340" s="2" t="str">
        <f t="shared" si="81"/>
        <v xml:space="preserve"> 168</v>
      </c>
      <c r="L1340" s="2" t="e">
        <f t="shared" si="83"/>
        <v>#VALUE!</v>
      </c>
      <c r="M1340" s="3">
        <f t="shared" si="82"/>
        <v>0.5714285714285714</v>
      </c>
      <c r="N1340" s="2">
        <v>96</v>
      </c>
      <c r="O1340" t="s">
        <v>134</v>
      </c>
      <c r="P1340">
        <v>12</v>
      </c>
      <c r="Q1340">
        <v>19</v>
      </c>
      <c r="R1340">
        <v>22</v>
      </c>
      <c r="S1340">
        <v>6</v>
      </c>
      <c r="T1340">
        <v>11</v>
      </c>
      <c r="U1340">
        <v>7</v>
      </c>
      <c r="V1340" t="s">
        <v>8626</v>
      </c>
      <c r="W1340" t="s">
        <v>4933</v>
      </c>
      <c r="X1340" t="s">
        <v>215</v>
      </c>
      <c r="Y1340">
        <v>10</v>
      </c>
      <c r="Z1340" t="s">
        <v>8627</v>
      </c>
      <c r="AA1340" t="s">
        <v>480</v>
      </c>
      <c r="AB1340" s="6">
        <v>11</v>
      </c>
      <c r="AC1340" t="s">
        <v>8628</v>
      </c>
      <c r="AD1340" t="s">
        <v>8629</v>
      </c>
      <c r="AG1340" t="s">
        <v>8630</v>
      </c>
      <c r="AH1340" t="s">
        <v>219</v>
      </c>
      <c r="AI1340" t="s">
        <v>140</v>
      </c>
      <c r="AJ1340" t="s">
        <v>483</v>
      </c>
      <c r="AK1340" t="s">
        <v>1305</v>
      </c>
      <c r="AL1340" t="s">
        <v>97</v>
      </c>
      <c r="AN1340" t="b">
        <v>1</v>
      </c>
      <c r="AO1340" t="b">
        <v>1</v>
      </c>
      <c r="AU1340" t="s">
        <v>361</v>
      </c>
      <c r="AV1340" t="s">
        <v>565</v>
      </c>
      <c r="BF1340" t="s">
        <v>8631</v>
      </c>
      <c r="BG1340" t="s">
        <v>8601</v>
      </c>
      <c r="BX1340" t="s">
        <v>8632</v>
      </c>
      <c r="BZ1340" t="s">
        <v>6169</v>
      </c>
    </row>
    <row r="1341" spans="1:78" x14ac:dyDescent="0.25">
      <c r="A1341" s="1">
        <v>1339</v>
      </c>
      <c r="B1341" t="s">
        <v>8633</v>
      </c>
      <c r="C1341" t="s">
        <v>8575</v>
      </c>
      <c r="D1341">
        <v>45</v>
      </c>
      <c r="E1341" t="s">
        <v>100</v>
      </c>
      <c r="F1341" t="s">
        <v>352</v>
      </c>
      <c r="G1341" t="s">
        <v>269</v>
      </c>
      <c r="H1341" t="s">
        <v>364</v>
      </c>
      <c r="I1341" t="s">
        <v>191</v>
      </c>
      <c r="J1341" s="2" t="str">
        <f t="shared" si="80"/>
        <v>{'average': 40,</v>
      </c>
      <c r="K1341" s="2" t="str">
        <f t="shared" si="81"/>
        <v xml:space="preserve"> 40,</v>
      </c>
      <c r="L1341" s="2" t="str">
        <f t="shared" si="83"/>
        <v xml:space="preserve"> 40</v>
      </c>
      <c r="M1341" s="3" t="e">
        <f t="shared" si="82"/>
        <v>#VALUE!</v>
      </c>
      <c r="N1341" s="2" t="e">
        <v>#VALUE!</v>
      </c>
      <c r="O1341" t="s">
        <v>866</v>
      </c>
      <c r="P1341">
        <v>6</v>
      </c>
      <c r="Q1341">
        <v>17</v>
      </c>
      <c r="R1341">
        <v>10</v>
      </c>
      <c r="S1341">
        <v>17</v>
      </c>
      <c r="T1341">
        <v>15</v>
      </c>
      <c r="U1341">
        <v>16</v>
      </c>
      <c r="V1341" t="s">
        <v>3522</v>
      </c>
      <c r="W1341" t="s">
        <v>355</v>
      </c>
      <c r="X1341" t="s">
        <v>226</v>
      </c>
      <c r="Y1341">
        <v>15</v>
      </c>
      <c r="Z1341" t="s">
        <v>1885</v>
      </c>
      <c r="AA1341" t="s">
        <v>1851</v>
      </c>
      <c r="AB1341" s="6">
        <v>5</v>
      </c>
      <c r="AC1341" t="s">
        <v>8634</v>
      </c>
      <c r="AD1341" t="s">
        <v>8635</v>
      </c>
      <c r="AG1341" t="s">
        <v>1089</v>
      </c>
      <c r="AH1341" t="s">
        <v>230</v>
      </c>
      <c r="AJ1341" t="s">
        <v>915</v>
      </c>
      <c r="AK1341" t="s">
        <v>1090</v>
      </c>
      <c r="AL1341" t="s">
        <v>1007</v>
      </c>
      <c r="AM1341" t="s">
        <v>327</v>
      </c>
      <c r="AN1341" t="b">
        <v>1</v>
      </c>
      <c r="AO1341" t="b">
        <v>1</v>
      </c>
      <c r="AU1341" t="s">
        <v>496</v>
      </c>
      <c r="AV1341" t="s">
        <v>876</v>
      </c>
      <c r="BF1341" t="s">
        <v>8636</v>
      </c>
      <c r="BG1341" t="s">
        <v>8601</v>
      </c>
      <c r="BX1341" t="s">
        <v>8637</v>
      </c>
      <c r="BZ1341" t="s">
        <v>6034</v>
      </c>
    </row>
    <row r="1342" spans="1:78" x14ac:dyDescent="0.25">
      <c r="A1342" s="1">
        <v>1340</v>
      </c>
      <c r="B1342" t="s">
        <v>8638</v>
      </c>
      <c r="C1342" t="s">
        <v>8575</v>
      </c>
      <c r="D1342">
        <v>46</v>
      </c>
      <c r="E1342" t="s">
        <v>100</v>
      </c>
      <c r="F1342" t="s">
        <v>510</v>
      </c>
      <c r="G1342" t="s">
        <v>287</v>
      </c>
      <c r="H1342" t="s">
        <v>1394</v>
      </c>
      <c r="I1342" t="s">
        <v>8639</v>
      </c>
      <c r="J1342" s="2" t="str">
        <f t="shared" si="80"/>
        <v>{'average': 202</v>
      </c>
      <c r="K1342" s="2" t="str">
        <f t="shared" si="81"/>
        <v xml:space="preserve"> 202</v>
      </c>
      <c r="L1342" s="2" t="e">
        <f t="shared" si="83"/>
        <v>#VALUE!</v>
      </c>
      <c r="M1342" s="3">
        <f t="shared" si="82"/>
        <v>0.40099009900990101</v>
      </c>
      <c r="N1342" s="2">
        <v>81</v>
      </c>
      <c r="O1342" t="s">
        <v>2393</v>
      </c>
      <c r="P1342">
        <v>11</v>
      </c>
      <c r="Q1342">
        <v>13</v>
      </c>
      <c r="R1342">
        <v>16</v>
      </c>
      <c r="S1342">
        <v>20</v>
      </c>
      <c r="T1342">
        <v>12</v>
      </c>
      <c r="U1342">
        <v>18</v>
      </c>
      <c r="V1342" t="s">
        <v>8640</v>
      </c>
      <c r="W1342" t="s">
        <v>868</v>
      </c>
      <c r="X1342" t="s">
        <v>215</v>
      </c>
      <c r="Y1342">
        <v>17</v>
      </c>
      <c r="Z1342" t="s">
        <v>516</v>
      </c>
      <c r="AA1342" t="s">
        <v>8641</v>
      </c>
      <c r="AB1342" s="6">
        <v>18</v>
      </c>
      <c r="AC1342" t="s">
        <v>8642</v>
      </c>
      <c r="AD1342" t="s">
        <v>8643</v>
      </c>
      <c r="AG1342" t="s">
        <v>5718</v>
      </c>
      <c r="AH1342" t="s">
        <v>219</v>
      </c>
      <c r="AI1342" t="s">
        <v>94</v>
      </c>
      <c r="AJ1342" t="s">
        <v>8644</v>
      </c>
      <c r="AK1342" t="s">
        <v>8645</v>
      </c>
      <c r="AL1342" t="s">
        <v>97</v>
      </c>
      <c r="AM1342" t="s">
        <v>8646</v>
      </c>
      <c r="AN1342" t="b">
        <v>1</v>
      </c>
      <c r="AO1342" t="b">
        <v>1</v>
      </c>
      <c r="AR1342" t="s">
        <v>8647</v>
      </c>
      <c r="AT1342" t="s">
        <v>2952</v>
      </c>
      <c r="AU1342" t="s">
        <v>526</v>
      </c>
      <c r="AV1342" t="s">
        <v>2061</v>
      </c>
      <c r="AW1342" t="s">
        <v>8648</v>
      </c>
      <c r="BF1342" t="s">
        <v>8649</v>
      </c>
      <c r="BG1342" t="s">
        <v>8601</v>
      </c>
      <c r="BL1342" t="s">
        <v>8650</v>
      </c>
      <c r="BX1342" t="s">
        <v>8651</v>
      </c>
    </row>
    <row r="1343" spans="1:78" x14ac:dyDescent="0.25">
      <c r="A1343" s="1">
        <v>1341</v>
      </c>
      <c r="B1343" t="s">
        <v>8652</v>
      </c>
      <c r="C1343" t="s">
        <v>8575</v>
      </c>
      <c r="D1343">
        <v>222</v>
      </c>
      <c r="E1343" t="s">
        <v>100</v>
      </c>
      <c r="F1343" t="s">
        <v>78</v>
      </c>
      <c r="G1343" t="s">
        <v>269</v>
      </c>
      <c r="H1343" t="s">
        <v>80</v>
      </c>
      <c r="I1343" t="s">
        <v>8653</v>
      </c>
      <c r="J1343" s="2" t="str">
        <f t="shared" si="80"/>
        <v>{'average': 255</v>
      </c>
      <c r="K1343" s="2" t="str">
        <f t="shared" si="81"/>
        <v xml:space="preserve"> 255</v>
      </c>
      <c r="L1343" s="2" t="e">
        <f t="shared" si="83"/>
        <v>#VALUE!</v>
      </c>
      <c r="M1343" s="3">
        <f t="shared" si="82"/>
        <v>0.47058823529411764</v>
      </c>
      <c r="N1343" s="2">
        <v>120</v>
      </c>
      <c r="O1343" t="s">
        <v>105</v>
      </c>
      <c r="P1343">
        <v>17</v>
      </c>
      <c r="Q1343">
        <v>10</v>
      </c>
      <c r="R1343">
        <v>19</v>
      </c>
      <c r="S1343">
        <v>8</v>
      </c>
      <c r="T1343">
        <v>13</v>
      </c>
      <c r="U1343">
        <v>6</v>
      </c>
      <c r="W1343" t="s">
        <v>2727</v>
      </c>
      <c r="X1343" t="s">
        <v>226</v>
      </c>
      <c r="Y1343">
        <v>21</v>
      </c>
      <c r="Z1343" t="s">
        <v>8654</v>
      </c>
      <c r="AA1343" t="s">
        <v>205</v>
      </c>
      <c r="AB1343" s="6">
        <v>13</v>
      </c>
      <c r="AC1343" t="s">
        <v>8655</v>
      </c>
      <c r="AD1343" t="s">
        <v>8656</v>
      </c>
      <c r="AH1343" t="s">
        <v>230</v>
      </c>
      <c r="AI1343" t="s">
        <v>94</v>
      </c>
      <c r="AJ1343" t="s">
        <v>208</v>
      </c>
      <c r="AK1343" t="s">
        <v>837</v>
      </c>
      <c r="AL1343" t="s">
        <v>124</v>
      </c>
      <c r="AN1343" t="b">
        <v>1</v>
      </c>
      <c r="AO1343" t="b">
        <v>1</v>
      </c>
      <c r="BF1343" t="s">
        <v>8657</v>
      </c>
      <c r="BG1343" t="s">
        <v>8601</v>
      </c>
      <c r="BX1343" t="s">
        <v>8658</v>
      </c>
      <c r="BZ1343" t="s">
        <v>6169</v>
      </c>
    </row>
    <row r="1344" spans="1:78" x14ac:dyDescent="0.25">
      <c r="A1344" s="1">
        <v>1342</v>
      </c>
      <c r="B1344" t="s">
        <v>8659</v>
      </c>
      <c r="C1344" t="s">
        <v>8575</v>
      </c>
      <c r="D1344">
        <v>47</v>
      </c>
      <c r="E1344" t="s">
        <v>130</v>
      </c>
      <c r="F1344" t="s">
        <v>1037</v>
      </c>
      <c r="G1344" t="s">
        <v>109</v>
      </c>
      <c r="H1344" t="s">
        <v>162</v>
      </c>
      <c r="I1344" t="s">
        <v>882</v>
      </c>
      <c r="J1344" s="2" t="str">
        <f t="shared" si="80"/>
        <v>{'average': 90,</v>
      </c>
      <c r="K1344" s="2" t="str">
        <f t="shared" si="81"/>
        <v xml:space="preserve"> 90,</v>
      </c>
      <c r="L1344" s="2" t="str">
        <f t="shared" si="83"/>
        <v xml:space="preserve"> 90</v>
      </c>
      <c r="M1344" s="3">
        <f t="shared" si="82"/>
        <v>0.26666666666666666</v>
      </c>
      <c r="N1344" s="2">
        <v>24</v>
      </c>
      <c r="O1344" t="s">
        <v>308</v>
      </c>
      <c r="P1344">
        <v>21</v>
      </c>
      <c r="Q1344">
        <v>12</v>
      </c>
      <c r="R1344">
        <v>14</v>
      </c>
      <c r="S1344">
        <v>13</v>
      </c>
      <c r="T1344">
        <v>14</v>
      </c>
      <c r="U1344">
        <v>15</v>
      </c>
      <c r="V1344" t="s">
        <v>1287</v>
      </c>
      <c r="W1344" t="s">
        <v>8660</v>
      </c>
      <c r="X1344" t="s">
        <v>226</v>
      </c>
      <c r="Y1344">
        <v>15</v>
      </c>
      <c r="Z1344" t="s">
        <v>634</v>
      </c>
      <c r="AA1344" t="s">
        <v>8661</v>
      </c>
      <c r="AB1344" s="6" t="s">
        <v>15523</v>
      </c>
      <c r="AD1344" t="s">
        <v>8662</v>
      </c>
      <c r="AH1344" t="s">
        <v>230</v>
      </c>
      <c r="AI1344" t="s">
        <v>94</v>
      </c>
      <c r="AJ1344" t="s">
        <v>8663</v>
      </c>
      <c r="AK1344" t="s">
        <v>898</v>
      </c>
      <c r="AL1344" t="s">
        <v>124</v>
      </c>
      <c r="AM1344" t="s">
        <v>828</v>
      </c>
      <c r="AN1344" t="b">
        <v>1</v>
      </c>
      <c r="AO1344" t="b">
        <v>1</v>
      </c>
      <c r="AR1344" t="s">
        <v>8664</v>
      </c>
      <c r="BF1344" t="s">
        <v>8665</v>
      </c>
      <c r="BG1344" t="s">
        <v>8601</v>
      </c>
      <c r="BX1344" t="s">
        <v>8666</v>
      </c>
      <c r="BZ1344" t="s">
        <v>8667</v>
      </c>
    </row>
    <row r="1345" spans="1:78" x14ac:dyDescent="0.25">
      <c r="A1345" s="1">
        <v>1343</v>
      </c>
      <c r="B1345" t="s">
        <v>8668</v>
      </c>
      <c r="C1345" t="s">
        <v>8575</v>
      </c>
      <c r="D1345">
        <v>259</v>
      </c>
      <c r="E1345" t="s">
        <v>100</v>
      </c>
      <c r="F1345" t="s">
        <v>4717</v>
      </c>
      <c r="G1345" t="s">
        <v>1305</v>
      </c>
      <c r="H1345" t="s">
        <v>1948</v>
      </c>
      <c r="I1345" t="s">
        <v>3481</v>
      </c>
      <c r="J1345" s="2" t="str">
        <f t="shared" si="80"/>
        <v>{'average': 13,</v>
      </c>
      <c r="K1345" s="2" t="str">
        <f t="shared" si="81"/>
        <v xml:space="preserve"> 13,</v>
      </c>
      <c r="L1345" s="2" t="str">
        <f t="shared" si="83"/>
        <v xml:space="preserve"> 13</v>
      </c>
      <c r="M1345" s="3" t="e">
        <f t="shared" si="82"/>
        <v>#VALUE!</v>
      </c>
      <c r="N1345" s="2" t="e">
        <v>#VALUE!</v>
      </c>
      <c r="O1345" t="s">
        <v>105</v>
      </c>
      <c r="P1345">
        <v>10</v>
      </c>
      <c r="Q1345">
        <v>10</v>
      </c>
      <c r="R1345">
        <v>10</v>
      </c>
      <c r="S1345">
        <v>14</v>
      </c>
      <c r="T1345">
        <v>10</v>
      </c>
      <c r="U1345">
        <v>11</v>
      </c>
      <c r="W1345" t="s">
        <v>1949</v>
      </c>
      <c r="Y1345">
        <v>10</v>
      </c>
      <c r="AA1345" t="s">
        <v>2026</v>
      </c>
      <c r="AB1345">
        <v>0.25</v>
      </c>
      <c r="AD1345" t="s">
        <v>8669</v>
      </c>
      <c r="AJ1345" t="s">
        <v>1005</v>
      </c>
      <c r="AK1345" t="s">
        <v>860</v>
      </c>
      <c r="AN1345" t="b">
        <v>1</v>
      </c>
      <c r="AO1345" t="b">
        <v>1</v>
      </c>
      <c r="AR1345" t="s">
        <v>8670</v>
      </c>
      <c r="BF1345" t="s">
        <v>8580</v>
      </c>
      <c r="BX1345" t="s">
        <v>8671</v>
      </c>
      <c r="BZ1345" t="s">
        <v>5401</v>
      </c>
    </row>
    <row r="1346" spans="1:78" x14ac:dyDescent="0.25">
      <c r="A1346" s="1">
        <v>1344</v>
      </c>
      <c r="B1346" t="s">
        <v>8672</v>
      </c>
      <c r="C1346" t="s">
        <v>8575</v>
      </c>
      <c r="D1346">
        <v>48</v>
      </c>
      <c r="E1346" t="s">
        <v>100</v>
      </c>
      <c r="F1346" t="s">
        <v>8673</v>
      </c>
      <c r="G1346" t="s">
        <v>1305</v>
      </c>
      <c r="H1346" t="s">
        <v>4391</v>
      </c>
      <c r="I1346" t="s">
        <v>8674</v>
      </c>
      <c r="J1346" s="2" t="str">
        <f t="shared" si="80"/>
        <v>{'average': 154</v>
      </c>
      <c r="K1346" s="2" t="str">
        <f t="shared" si="81"/>
        <v xml:space="preserve"> 154</v>
      </c>
      <c r="L1346" s="2" t="e">
        <f t="shared" si="83"/>
        <v>#VALUE!</v>
      </c>
      <c r="M1346" s="3">
        <f t="shared" si="82"/>
        <v>0.18181818181818182</v>
      </c>
      <c r="N1346" s="2">
        <v>28</v>
      </c>
      <c r="O1346" t="s">
        <v>105</v>
      </c>
      <c r="P1346">
        <v>14</v>
      </c>
      <c r="Q1346">
        <v>14</v>
      </c>
      <c r="R1346">
        <v>12</v>
      </c>
      <c r="S1346">
        <v>12</v>
      </c>
      <c r="T1346">
        <v>20</v>
      </c>
      <c r="U1346">
        <v>11</v>
      </c>
      <c r="V1346" t="s">
        <v>8675</v>
      </c>
      <c r="W1346" t="s">
        <v>8676</v>
      </c>
      <c r="Y1346">
        <v>19</v>
      </c>
      <c r="AA1346" t="s">
        <v>4450</v>
      </c>
      <c r="AB1346" s="6">
        <v>12</v>
      </c>
      <c r="AD1346" t="s">
        <v>8677</v>
      </c>
      <c r="AI1346" t="s">
        <v>294</v>
      </c>
      <c r="AJ1346" t="s">
        <v>4452</v>
      </c>
      <c r="AK1346" t="s">
        <v>8678</v>
      </c>
      <c r="AL1346" t="s">
        <v>124</v>
      </c>
      <c r="AM1346" t="s">
        <v>282</v>
      </c>
      <c r="AN1346" t="b">
        <v>1</v>
      </c>
      <c r="AO1346" t="b">
        <v>1</v>
      </c>
      <c r="AR1346" t="s">
        <v>8679</v>
      </c>
      <c r="AT1346" t="s">
        <v>1250</v>
      </c>
      <c r="BC1346" t="s">
        <v>8680</v>
      </c>
      <c r="BF1346" t="s">
        <v>8681</v>
      </c>
      <c r="BX1346" t="s">
        <v>8682</v>
      </c>
      <c r="BZ1346" t="s">
        <v>8683</v>
      </c>
    </row>
    <row r="1347" spans="1:78" x14ac:dyDescent="0.25">
      <c r="A1347" s="1">
        <v>1345</v>
      </c>
      <c r="B1347" t="s">
        <v>8684</v>
      </c>
      <c r="C1347" t="s">
        <v>8575</v>
      </c>
      <c r="D1347">
        <v>49</v>
      </c>
      <c r="E1347" t="s">
        <v>100</v>
      </c>
      <c r="F1347" t="s">
        <v>398</v>
      </c>
      <c r="G1347" t="s">
        <v>1305</v>
      </c>
      <c r="H1347" t="s">
        <v>5020</v>
      </c>
      <c r="I1347" t="s">
        <v>2671</v>
      </c>
      <c r="J1347" s="2" t="str">
        <f t="shared" ref="J1347:J1410" si="84">LEFT(I1347, 15)</f>
        <v>{'average': 75,</v>
      </c>
      <c r="K1347" s="2" t="str">
        <f t="shared" ref="K1347:K1410" si="85">RIGHT(J1347, LEN(J1347)-FIND(":",J1347))</f>
        <v xml:space="preserve"> 75,</v>
      </c>
      <c r="L1347" s="2" t="str">
        <f t="shared" si="83"/>
        <v xml:space="preserve"> 75</v>
      </c>
      <c r="M1347" s="3">
        <f t="shared" ref="M1347:M1410" si="86">IF(ISERROR(L1347), N1347/K1347, N1347/L1347)</f>
        <v>0.4</v>
      </c>
      <c r="N1347" s="2">
        <v>30</v>
      </c>
      <c r="O1347" t="s">
        <v>105</v>
      </c>
      <c r="P1347">
        <v>11</v>
      </c>
      <c r="Q1347">
        <v>18</v>
      </c>
      <c r="R1347">
        <v>16</v>
      </c>
      <c r="S1347">
        <v>11</v>
      </c>
      <c r="T1347">
        <v>13</v>
      </c>
      <c r="U1347">
        <v>10</v>
      </c>
      <c r="W1347" t="s">
        <v>8685</v>
      </c>
      <c r="Y1347">
        <v>15</v>
      </c>
      <c r="AA1347" t="s">
        <v>2026</v>
      </c>
      <c r="AB1347" s="6">
        <v>3</v>
      </c>
      <c r="AD1347" t="s">
        <v>8686</v>
      </c>
      <c r="AI1347" t="s">
        <v>94</v>
      </c>
      <c r="AJ1347" t="s">
        <v>1005</v>
      </c>
      <c r="AK1347" t="s">
        <v>197</v>
      </c>
      <c r="AL1347" t="s">
        <v>111</v>
      </c>
      <c r="AN1347" t="b">
        <v>1</v>
      </c>
      <c r="AO1347" t="b">
        <v>1</v>
      </c>
      <c r="BC1347" t="s">
        <v>8687</v>
      </c>
      <c r="BF1347" t="s">
        <v>8681</v>
      </c>
      <c r="BX1347" t="s">
        <v>8688</v>
      </c>
      <c r="BZ1347" t="s">
        <v>7010</v>
      </c>
    </row>
    <row r="1348" spans="1:78" x14ac:dyDescent="0.25">
      <c r="A1348" s="1">
        <v>1346</v>
      </c>
      <c r="B1348" t="s">
        <v>8689</v>
      </c>
      <c r="C1348" t="s">
        <v>8575</v>
      </c>
      <c r="D1348">
        <v>50</v>
      </c>
      <c r="E1348" t="s">
        <v>130</v>
      </c>
      <c r="F1348" t="s">
        <v>474</v>
      </c>
      <c r="G1348" t="s">
        <v>109</v>
      </c>
      <c r="H1348" t="s">
        <v>145</v>
      </c>
      <c r="I1348" t="s">
        <v>5880</v>
      </c>
      <c r="J1348" s="2" t="str">
        <f t="shared" si="84"/>
        <v>{'average': 94,</v>
      </c>
      <c r="K1348" s="2" t="str">
        <f t="shared" si="85"/>
        <v xml:space="preserve"> 94,</v>
      </c>
      <c r="L1348" s="2" t="str">
        <f t="shared" ref="L1348:L1411" si="87">REPLACE(K1348, FIND(",", K1348), 1, "")</f>
        <v xml:space="preserve"> 94</v>
      </c>
      <c r="M1348" s="3">
        <f t="shared" si="86"/>
        <v>0.47872340425531917</v>
      </c>
      <c r="N1348" s="2">
        <v>45</v>
      </c>
      <c r="O1348" t="s">
        <v>1738</v>
      </c>
      <c r="P1348">
        <v>21</v>
      </c>
      <c r="Q1348">
        <v>18</v>
      </c>
      <c r="R1348">
        <v>21</v>
      </c>
      <c r="S1348">
        <v>8</v>
      </c>
      <c r="T1348">
        <v>12</v>
      </c>
      <c r="U1348">
        <v>13</v>
      </c>
      <c r="X1348" t="s">
        <v>215</v>
      </c>
      <c r="Y1348">
        <v>11</v>
      </c>
      <c r="Z1348" t="s">
        <v>479</v>
      </c>
      <c r="AA1348" t="s">
        <v>5680</v>
      </c>
      <c r="AB1348" s="6">
        <v>7</v>
      </c>
      <c r="AC1348" t="s">
        <v>8690</v>
      </c>
      <c r="AD1348" t="s">
        <v>8691</v>
      </c>
      <c r="AG1348" t="s">
        <v>92</v>
      </c>
      <c r="AH1348" t="s">
        <v>219</v>
      </c>
      <c r="AI1348" t="s">
        <v>94</v>
      </c>
      <c r="AJ1348" t="s">
        <v>5684</v>
      </c>
      <c r="AK1348" t="s">
        <v>8692</v>
      </c>
      <c r="AL1348" t="s">
        <v>97</v>
      </c>
      <c r="AM1348" t="s">
        <v>787</v>
      </c>
      <c r="AN1348" t="b">
        <v>1</v>
      </c>
      <c r="AO1348" t="b">
        <v>1</v>
      </c>
      <c r="AU1348" t="s">
        <v>361</v>
      </c>
      <c r="AV1348" t="s">
        <v>389</v>
      </c>
      <c r="BF1348" t="s">
        <v>8693</v>
      </c>
      <c r="BG1348" t="s">
        <v>8601</v>
      </c>
      <c r="BX1348" t="s">
        <v>8694</v>
      </c>
      <c r="BZ1348" t="s">
        <v>5388</v>
      </c>
    </row>
    <row r="1349" spans="1:78" x14ac:dyDescent="0.25">
      <c r="A1349" s="1">
        <v>1347</v>
      </c>
      <c r="B1349" t="s">
        <v>8695</v>
      </c>
      <c r="C1349" t="s">
        <v>8575</v>
      </c>
      <c r="D1349">
        <v>51</v>
      </c>
      <c r="E1349" t="s">
        <v>557</v>
      </c>
      <c r="F1349" t="s">
        <v>3796</v>
      </c>
      <c r="G1349" t="s">
        <v>79</v>
      </c>
      <c r="H1349" t="s">
        <v>891</v>
      </c>
      <c r="I1349" t="s">
        <v>558</v>
      </c>
      <c r="J1349" s="2" t="str">
        <f t="shared" si="84"/>
        <v>{'average': 297</v>
      </c>
      <c r="K1349" s="2" t="str">
        <f t="shared" si="85"/>
        <v xml:space="preserve"> 297</v>
      </c>
      <c r="L1349" s="2" t="e">
        <f t="shared" si="87"/>
        <v>#VALUE!</v>
      </c>
      <c r="M1349" s="3">
        <f t="shared" si="86"/>
        <v>0.40067340067340068</v>
      </c>
      <c r="N1349" s="2">
        <v>119</v>
      </c>
      <c r="O1349" t="s">
        <v>8696</v>
      </c>
      <c r="P1349">
        <v>28</v>
      </c>
      <c r="Q1349">
        <v>7</v>
      </c>
      <c r="R1349">
        <v>25</v>
      </c>
      <c r="S1349">
        <v>5</v>
      </c>
      <c r="T1349">
        <v>14</v>
      </c>
      <c r="U1349">
        <v>18</v>
      </c>
      <c r="V1349" t="s">
        <v>8697</v>
      </c>
      <c r="W1349" t="s">
        <v>2064</v>
      </c>
      <c r="X1349" t="s">
        <v>215</v>
      </c>
      <c r="Y1349">
        <v>19</v>
      </c>
      <c r="Z1349" t="s">
        <v>86</v>
      </c>
      <c r="AB1349" s="6">
        <v>21</v>
      </c>
      <c r="AC1349" t="s">
        <v>8698</v>
      </c>
      <c r="AD1349" t="s">
        <v>8699</v>
      </c>
      <c r="AE1349" t="s">
        <v>8700</v>
      </c>
      <c r="AG1349" t="s">
        <v>413</v>
      </c>
      <c r="AH1349" t="s">
        <v>219</v>
      </c>
      <c r="AI1349" t="s">
        <v>2078</v>
      </c>
      <c r="AK1349" t="s">
        <v>1090</v>
      </c>
      <c r="AL1349" t="s">
        <v>141</v>
      </c>
      <c r="AM1349" t="s">
        <v>469</v>
      </c>
      <c r="AN1349" t="b">
        <v>1</v>
      </c>
      <c r="AO1349" t="b">
        <v>1</v>
      </c>
      <c r="AV1349" t="s">
        <v>4208</v>
      </c>
      <c r="BF1349" t="s">
        <v>8701</v>
      </c>
      <c r="BX1349" t="s">
        <v>8702</v>
      </c>
    </row>
    <row r="1350" spans="1:78" x14ac:dyDescent="0.25">
      <c r="A1350" s="1">
        <v>1348</v>
      </c>
      <c r="B1350" t="s">
        <v>8703</v>
      </c>
      <c r="C1350" t="s">
        <v>8575</v>
      </c>
      <c r="D1350">
        <v>71</v>
      </c>
      <c r="E1350" t="s">
        <v>130</v>
      </c>
      <c r="F1350" t="s">
        <v>8704</v>
      </c>
      <c r="G1350" t="s">
        <v>79</v>
      </c>
      <c r="H1350" t="s">
        <v>1306</v>
      </c>
      <c r="I1350" t="s">
        <v>8705</v>
      </c>
      <c r="J1350" s="2" t="str">
        <f t="shared" si="84"/>
        <v>{'average': 38,</v>
      </c>
      <c r="K1350" s="2" t="str">
        <f t="shared" si="85"/>
        <v xml:space="preserve"> 38,</v>
      </c>
      <c r="L1350" s="2" t="str">
        <f t="shared" si="87"/>
        <v xml:space="preserve"> 38</v>
      </c>
      <c r="M1350" s="3">
        <f t="shared" si="86"/>
        <v>0.42105263157894735</v>
      </c>
      <c r="N1350" s="2">
        <v>16</v>
      </c>
      <c r="O1350" t="s">
        <v>569</v>
      </c>
      <c r="P1350">
        <v>20</v>
      </c>
      <c r="Q1350">
        <v>10</v>
      </c>
      <c r="R1350">
        <v>19</v>
      </c>
      <c r="S1350">
        <v>2</v>
      </c>
      <c r="T1350">
        <v>12</v>
      </c>
      <c r="U1350">
        <v>5</v>
      </c>
      <c r="Y1350">
        <v>11</v>
      </c>
      <c r="AB1350" s="6">
        <v>2</v>
      </c>
      <c r="AD1350" t="s">
        <v>8706</v>
      </c>
      <c r="AK1350" t="s">
        <v>197</v>
      </c>
      <c r="AL1350" t="s">
        <v>124</v>
      </c>
      <c r="AM1350" t="s">
        <v>787</v>
      </c>
      <c r="AN1350" t="b">
        <v>1</v>
      </c>
      <c r="AO1350" t="b">
        <v>1</v>
      </c>
      <c r="BF1350" t="s">
        <v>8707</v>
      </c>
      <c r="BX1350" t="s">
        <v>8708</v>
      </c>
      <c r="BZ1350" t="s">
        <v>8709</v>
      </c>
    </row>
    <row r="1351" spans="1:78" x14ac:dyDescent="0.25">
      <c r="A1351" s="1">
        <v>1349</v>
      </c>
      <c r="B1351" t="s">
        <v>8710</v>
      </c>
      <c r="C1351" t="s">
        <v>8575</v>
      </c>
      <c r="D1351">
        <v>115</v>
      </c>
      <c r="E1351" t="s">
        <v>100</v>
      </c>
      <c r="F1351" t="s">
        <v>759</v>
      </c>
      <c r="G1351" t="s">
        <v>202</v>
      </c>
      <c r="H1351" t="s">
        <v>511</v>
      </c>
      <c r="I1351" t="s">
        <v>761</v>
      </c>
      <c r="J1351" s="2" t="str">
        <f t="shared" si="84"/>
        <v>{'average': 165</v>
      </c>
      <c r="K1351" s="2" t="str">
        <f t="shared" si="85"/>
        <v xml:space="preserve"> 165</v>
      </c>
      <c r="L1351" s="2" t="e">
        <f t="shared" si="87"/>
        <v>#VALUE!</v>
      </c>
      <c r="M1351" s="3">
        <f t="shared" si="86"/>
        <v>0.4</v>
      </c>
      <c r="N1351" s="2">
        <v>66</v>
      </c>
      <c r="O1351" t="s">
        <v>105</v>
      </c>
      <c r="P1351">
        <v>12</v>
      </c>
      <c r="Q1351">
        <v>16</v>
      </c>
      <c r="R1351">
        <v>16</v>
      </c>
      <c r="S1351">
        <v>14</v>
      </c>
      <c r="T1351">
        <v>17</v>
      </c>
      <c r="U1351">
        <v>18</v>
      </c>
      <c r="W1351" t="s">
        <v>8711</v>
      </c>
      <c r="X1351" t="s">
        <v>226</v>
      </c>
      <c r="Y1351">
        <v>13</v>
      </c>
      <c r="Z1351" t="s">
        <v>1461</v>
      </c>
      <c r="AA1351" t="s">
        <v>763</v>
      </c>
      <c r="AB1351" s="6">
        <v>10</v>
      </c>
      <c r="AC1351" t="s">
        <v>8712</v>
      </c>
      <c r="AD1351" t="s">
        <v>8713</v>
      </c>
      <c r="AG1351" t="s">
        <v>92</v>
      </c>
      <c r="AH1351" t="s">
        <v>230</v>
      </c>
      <c r="AI1351" t="s">
        <v>94</v>
      </c>
      <c r="AJ1351" t="s">
        <v>766</v>
      </c>
      <c r="AK1351" t="s">
        <v>3049</v>
      </c>
      <c r="AL1351" t="s">
        <v>111</v>
      </c>
      <c r="AM1351" t="s">
        <v>125</v>
      </c>
      <c r="AN1351" t="b">
        <v>1</v>
      </c>
      <c r="AO1351" t="b">
        <v>1</v>
      </c>
      <c r="AR1351" t="s">
        <v>8714</v>
      </c>
      <c r="AT1351" t="s">
        <v>284</v>
      </c>
      <c r="AW1351" t="s">
        <v>8715</v>
      </c>
      <c r="BC1351" t="s">
        <v>8716</v>
      </c>
      <c r="BF1351" t="s">
        <v>8717</v>
      </c>
      <c r="BG1351" t="s">
        <v>8601</v>
      </c>
      <c r="BX1351" t="s">
        <v>8718</v>
      </c>
      <c r="BZ1351" t="s">
        <v>5477</v>
      </c>
    </row>
    <row r="1352" spans="1:78" x14ac:dyDescent="0.25">
      <c r="A1352" s="1">
        <v>1350</v>
      </c>
      <c r="B1352" t="s">
        <v>8719</v>
      </c>
      <c r="C1352" t="s">
        <v>8575</v>
      </c>
      <c r="D1352">
        <v>52</v>
      </c>
      <c r="E1352" t="s">
        <v>100</v>
      </c>
      <c r="F1352" t="s">
        <v>474</v>
      </c>
      <c r="G1352" t="s">
        <v>109</v>
      </c>
      <c r="H1352" t="s">
        <v>145</v>
      </c>
      <c r="I1352" t="s">
        <v>1237</v>
      </c>
      <c r="J1352" s="2" t="str">
        <f t="shared" si="84"/>
        <v>{'average': 82,</v>
      </c>
      <c r="K1352" s="2" t="str">
        <f t="shared" si="85"/>
        <v xml:space="preserve"> 82,</v>
      </c>
      <c r="L1352" s="2" t="str">
        <f t="shared" si="87"/>
        <v xml:space="preserve"> 82</v>
      </c>
      <c r="M1352" s="3">
        <f t="shared" si="86"/>
        <v>0.40243902439024393</v>
      </c>
      <c r="N1352" s="2">
        <v>33</v>
      </c>
      <c r="O1352" t="s">
        <v>308</v>
      </c>
      <c r="P1352">
        <v>19</v>
      </c>
      <c r="Q1352">
        <v>16</v>
      </c>
      <c r="R1352">
        <v>16</v>
      </c>
      <c r="S1352">
        <v>11</v>
      </c>
      <c r="T1352">
        <v>12</v>
      </c>
      <c r="U1352">
        <v>13</v>
      </c>
      <c r="W1352" t="s">
        <v>3955</v>
      </c>
      <c r="X1352" t="s">
        <v>215</v>
      </c>
      <c r="Y1352">
        <v>15</v>
      </c>
      <c r="Z1352" t="s">
        <v>561</v>
      </c>
      <c r="AA1352" t="s">
        <v>4939</v>
      </c>
      <c r="AB1352" s="6">
        <v>4</v>
      </c>
      <c r="AD1352" t="s">
        <v>8720</v>
      </c>
      <c r="AH1352" t="s">
        <v>219</v>
      </c>
      <c r="AI1352" t="s">
        <v>94</v>
      </c>
      <c r="AJ1352" t="s">
        <v>4854</v>
      </c>
      <c r="AK1352" t="s">
        <v>183</v>
      </c>
      <c r="AL1352" t="s">
        <v>124</v>
      </c>
      <c r="AN1352" t="b">
        <v>1</v>
      </c>
      <c r="AO1352" t="b">
        <v>1</v>
      </c>
      <c r="AR1352" t="s">
        <v>8721</v>
      </c>
      <c r="AT1352" t="s">
        <v>447</v>
      </c>
      <c r="AU1352" t="s">
        <v>361</v>
      </c>
      <c r="AV1352" t="s">
        <v>389</v>
      </c>
      <c r="BF1352" t="s">
        <v>8722</v>
      </c>
      <c r="BG1352" t="s">
        <v>8601</v>
      </c>
      <c r="BX1352" t="s">
        <v>8723</v>
      </c>
      <c r="BZ1352" t="s">
        <v>6169</v>
      </c>
    </row>
    <row r="1353" spans="1:78" x14ac:dyDescent="0.25">
      <c r="A1353" s="1">
        <v>1351</v>
      </c>
      <c r="B1353" t="s">
        <v>8724</v>
      </c>
      <c r="C1353" t="s">
        <v>8575</v>
      </c>
      <c r="D1353">
        <v>54</v>
      </c>
      <c r="E1353" t="s">
        <v>130</v>
      </c>
      <c r="F1353" t="s">
        <v>510</v>
      </c>
      <c r="G1353" t="s">
        <v>287</v>
      </c>
      <c r="H1353" t="s">
        <v>2994</v>
      </c>
      <c r="I1353" t="s">
        <v>4956</v>
      </c>
      <c r="J1353" s="2" t="str">
        <f t="shared" si="84"/>
        <v>{'average': 189</v>
      </c>
      <c r="K1353" s="2" t="str">
        <f t="shared" si="85"/>
        <v xml:space="preserve"> 189</v>
      </c>
      <c r="L1353" s="2" t="e">
        <f t="shared" si="87"/>
        <v>#VALUE!</v>
      </c>
      <c r="M1353" s="3">
        <f t="shared" si="86"/>
        <v>0.47619047619047616</v>
      </c>
      <c r="N1353" s="2">
        <v>90</v>
      </c>
      <c r="O1353" t="s">
        <v>105</v>
      </c>
      <c r="P1353">
        <v>24</v>
      </c>
      <c r="Q1353">
        <v>17</v>
      </c>
      <c r="R1353">
        <v>20</v>
      </c>
      <c r="S1353">
        <v>21</v>
      </c>
      <c r="T1353">
        <v>24</v>
      </c>
      <c r="U1353">
        <v>24</v>
      </c>
      <c r="V1353" t="s">
        <v>8725</v>
      </c>
      <c r="W1353" t="s">
        <v>8726</v>
      </c>
      <c r="X1353" t="s">
        <v>515</v>
      </c>
      <c r="Y1353">
        <v>23</v>
      </c>
      <c r="Z1353" t="s">
        <v>516</v>
      </c>
      <c r="AA1353" t="s">
        <v>2370</v>
      </c>
      <c r="AB1353" s="6">
        <v>19</v>
      </c>
      <c r="AC1353" t="s">
        <v>8727</v>
      </c>
      <c r="AD1353" t="s">
        <v>8728</v>
      </c>
      <c r="AE1353" t="s">
        <v>8729</v>
      </c>
      <c r="AG1353" t="s">
        <v>2268</v>
      </c>
      <c r="AH1353" t="s">
        <v>79</v>
      </c>
      <c r="AI1353" t="s">
        <v>4844</v>
      </c>
      <c r="AJ1353" t="s">
        <v>467</v>
      </c>
      <c r="AK1353" t="s">
        <v>1643</v>
      </c>
      <c r="AL1353" t="s">
        <v>97</v>
      </c>
      <c r="AN1353" t="b">
        <v>1</v>
      </c>
      <c r="AO1353" t="b">
        <v>1</v>
      </c>
      <c r="AR1353" t="s">
        <v>8730</v>
      </c>
      <c r="AT1353" t="s">
        <v>5165</v>
      </c>
      <c r="AU1353" t="s">
        <v>526</v>
      </c>
      <c r="AV1353" t="s">
        <v>3438</v>
      </c>
      <c r="AY1353" t="b">
        <v>1</v>
      </c>
      <c r="BF1353" t="s">
        <v>8731</v>
      </c>
      <c r="BX1353" t="s">
        <v>8732</v>
      </c>
    </row>
    <row r="1354" spans="1:78" x14ac:dyDescent="0.25">
      <c r="A1354" s="1">
        <v>1352</v>
      </c>
      <c r="B1354" t="s">
        <v>8733</v>
      </c>
      <c r="C1354" t="s">
        <v>8575</v>
      </c>
      <c r="D1354">
        <v>55</v>
      </c>
      <c r="E1354" t="s">
        <v>130</v>
      </c>
      <c r="F1354" t="s">
        <v>131</v>
      </c>
      <c r="G1354" t="s">
        <v>109</v>
      </c>
      <c r="H1354" t="s">
        <v>162</v>
      </c>
      <c r="I1354" t="s">
        <v>1717</v>
      </c>
      <c r="J1354" s="2" t="str">
        <f t="shared" si="84"/>
        <v>{'average': 114</v>
      </c>
      <c r="K1354" s="2" t="str">
        <f t="shared" si="85"/>
        <v xml:space="preserve"> 114</v>
      </c>
      <c r="L1354" s="2" t="e">
        <f t="shared" si="87"/>
        <v>#VALUE!</v>
      </c>
      <c r="M1354" s="3">
        <f t="shared" si="86"/>
        <v>0.42105263157894735</v>
      </c>
      <c r="N1354" s="2">
        <v>48</v>
      </c>
      <c r="O1354" t="s">
        <v>5202</v>
      </c>
      <c r="P1354">
        <v>17</v>
      </c>
      <c r="Q1354">
        <v>8</v>
      </c>
      <c r="R1354">
        <v>18</v>
      </c>
      <c r="S1354">
        <v>6</v>
      </c>
      <c r="T1354">
        <v>15</v>
      </c>
      <c r="U1354">
        <v>8</v>
      </c>
      <c r="V1354" t="s">
        <v>3674</v>
      </c>
      <c r="W1354" t="s">
        <v>3675</v>
      </c>
      <c r="X1354" t="s">
        <v>8734</v>
      </c>
      <c r="Y1354">
        <v>16</v>
      </c>
      <c r="AA1354" t="s">
        <v>8735</v>
      </c>
      <c r="AB1354" s="6">
        <v>11</v>
      </c>
      <c r="AC1354" t="s">
        <v>8736</v>
      </c>
      <c r="AD1354" t="s">
        <v>8737</v>
      </c>
      <c r="AE1354" t="s">
        <v>8738</v>
      </c>
      <c r="AF1354" t="s">
        <v>8739</v>
      </c>
      <c r="AG1354" t="s">
        <v>413</v>
      </c>
      <c r="AH1354" t="s">
        <v>139</v>
      </c>
      <c r="AI1354" t="s">
        <v>140</v>
      </c>
      <c r="AJ1354" t="s">
        <v>1478</v>
      </c>
      <c r="AK1354" t="s">
        <v>605</v>
      </c>
      <c r="AL1354" t="s">
        <v>97</v>
      </c>
      <c r="AM1354" t="s">
        <v>8076</v>
      </c>
      <c r="AN1354" t="b">
        <v>1</v>
      </c>
      <c r="AO1354" t="b">
        <v>1</v>
      </c>
      <c r="AV1354" t="s">
        <v>282</v>
      </c>
      <c r="AZ1354" t="s">
        <v>428</v>
      </c>
      <c r="BF1354" t="s">
        <v>8740</v>
      </c>
      <c r="BG1354" t="s">
        <v>8601</v>
      </c>
      <c r="BX1354" t="s">
        <v>8741</v>
      </c>
      <c r="BZ1354" t="s">
        <v>8742</v>
      </c>
    </row>
    <row r="1355" spans="1:78" x14ac:dyDescent="0.25">
      <c r="A1355" s="1">
        <v>1353</v>
      </c>
      <c r="B1355" t="s">
        <v>8743</v>
      </c>
      <c r="C1355" t="s">
        <v>8575</v>
      </c>
      <c r="D1355">
        <v>56</v>
      </c>
      <c r="E1355" t="s">
        <v>130</v>
      </c>
      <c r="F1355" t="s">
        <v>78</v>
      </c>
      <c r="G1355" t="s">
        <v>269</v>
      </c>
      <c r="H1355" t="s">
        <v>319</v>
      </c>
      <c r="I1355" t="s">
        <v>3593</v>
      </c>
      <c r="J1355" s="2" t="str">
        <f t="shared" si="84"/>
        <v>{'average': 84,</v>
      </c>
      <c r="K1355" s="2" t="str">
        <f t="shared" si="85"/>
        <v xml:space="preserve"> 84,</v>
      </c>
      <c r="L1355" s="2" t="str">
        <f t="shared" si="87"/>
        <v xml:space="preserve"> 84</v>
      </c>
      <c r="M1355" s="3">
        <f t="shared" si="86"/>
        <v>0.47619047619047616</v>
      </c>
      <c r="N1355" s="2">
        <v>40</v>
      </c>
      <c r="O1355" t="s">
        <v>105</v>
      </c>
      <c r="P1355">
        <v>20</v>
      </c>
      <c r="Q1355">
        <v>12</v>
      </c>
      <c r="R1355">
        <v>20</v>
      </c>
      <c r="S1355">
        <v>11</v>
      </c>
      <c r="T1355">
        <v>14</v>
      </c>
      <c r="U1355">
        <v>8</v>
      </c>
      <c r="W1355" t="s">
        <v>8744</v>
      </c>
      <c r="X1355" t="s">
        <v>215</v>
      </c>
      <c r="Y1355">
        <v>12</v>
      </c>
      <c r="AA1355" t="s">
        <v>8745</v>
      </c>
      <c r="AB1355" s="6">
        <v>5</v>
      </c>
      <c r="AC1355" t="s">
        <v>8746</v>
      </c>
      <c r="AD1355" t="s">
        <v>8747</v>
      </c>
      <c r="AH1355" t="s">
        <v>219</v>
      </c>
      <c r="AI1355" t="s">
        <v>2078</v>
      </c>
      <c r="AJ1355" t="s">
        <v>600</v>
      </c>
      <c r="AK1355" t="s">
        <v>547</v>
      </c>
      <c r="AL1355" t="s">
        <v>97</v>
      </c>
      <c r="AM1355" t="s">
        <v>1061</v>
      </c>
      <c r="AN1355" t="b">
        <v>1</v>
      </c>
      <c r="AO1355" t="b">
        <v>1</v>
      </c>
      <c r="AV1355" t="s">
        <v>957</v>
      </c>
      <c r="BC1355" t="s">
        <v>8748</v>
      </c>
      <c r="BF1355" t="s">
        <v>8749</v>
      </c>
      <c r="BG1355" t="s">
        <v>8601</v>
      </c>
      <c r="BX1355" t="s">
        <v>8750</v>
      </c>
      <c r="BZ1355" t="s">
        <v>5401</v>
      </c>
    </row>
    <row r="1356" spans="1:78" x14ac:dyDescent="0.25">
      <c r="A1356" s="1">
        <v>1354</v>
      </c>
      <c r="B1356" t="s">
        <v>8751</v>
      </c>
      <c r="C1356" t="s">
        <v>8575</v>
      </c>
      <c r="D1356">
        <v>58</v>
      </c>
      <c r="E1356" t="s">
        <v>77</v>
      </c>
      <c r="F1356" t="s">
        <v>474</v>
      </c>
      <c r="G1356" t="s">
        <v>109</v>
      </c>
      <c r="H1356" t="s">
        <v>2464</v>
      </c>
      <c r="I1356" t="s">
        <v>8752</v>
      </c>
      <c r="J1356" s="2" t="str">
        <f t="shared" si="84"/>
        <v>{'average': 319</v>
      </c>
      <c r="K1356" s="2" t="str">
        <f t="shared" si="85"/>
        <v xml:space="preserve"> 319</v>
      </c>
      <c r="L1356" s="2" t="e">
        <f t="shared" si="87"/>
        <v>#VALUE!</v>
      </c>
      <c r="M1356" s="3">
        <f t="shared" si="86"/>
        <v>0.55172413793103448</v>
      </c>
      <c r="N1356" s="2">
        <v>176</v>
      </c>
      <c r="O1356" t="s">
        <v>308</v>
      </c>
      <c r="P1356">
        <v>30</v>
      </c>
      <c r="Q1356">
        <v>14</v>
      </c>
      <c r="R1356">
        <v>26</v>
      </c>
      <c r="S1356">
        <v>18</v>
      </c>
      <c r="T1356">
        <v>24</v>
      </c>
      <c r="U1356">
        <v>16</v>
      </c>
      <c r="V1356" t="s">
        <v>8753</v>
      </c>
      <c r="W1356" t="s">
        <v>8754</v>
      </c>
      <c r="X1356" t="s">
        <v>515</v>
      </c>
      <c r="Y1356">
        <v>24</v>
      </c>
      <c r="Z1356" t="s">
        <v>479</v>
      </c>
      <c r="AA1356" t="s">
        <v>2370</v>
      </c>
      <c r="AB1356" s="6">
        <v>23</v>
      </c>
      <c r="AC1356" t="s">
        <v>8755</v>
      </c>
      <c r="AD1356" t="s">
        <v>8756</v>
      </c>
      <c r="AE1356" t="s">
        <v>8757</v>
      </c>
      <c r="AF1356" t="s">
        <v>8758</v>
      </c>
      <c r="AG1356" t="s">
        <v>664</v>
      </c>
      <c r="AH1356" t="s">
        <v>79</v>
      </c>
      <c r="AI1356" t="s">
        <v>3313</v>
      </c>
      <c r="AJ1356" t="s">
        <v>467</v>
      </c>
      <c r="AK1356" t="s">
        <v>948</v>
      </c>
      <c r="AL1356" t="s">
        <v>97</v>
      </c>
      <c r="AM1356" t="s">
        <v>186</v>
      </c>
      <c r="AN1356" t="b">
        <v>1</v>
      </c>
      <c r="AO1356" t="b">
        <v>1</v>
      </c>
      <c r="AR1356" t="s">
        <v>8759</v>
      </c>
      <c r="AT1356" t="s">
        <v>125</v>
      </c>
      <c r="AU1356" t="s">
        <v>8760</v>
      </c>
      <c r="AV1356" t="s">
        <v>3438</v>
      </c>
      <c r="AY1356" t="b">
        <v>1</v>
      </c>
      <c r="BF1356" t="s">
        <v>8761</v>
      </c>
    </row>
    <row r="1357" spans="1:78" x14ac:dyDescent="0.25">
      <c r="A1357" s="1">
        <v>1355</v>
      </c>
      <c r="B1357" t="s">
        <v>8762</v>
      </c>
      <c r="C1357" t="s">
        <v>8575</v>
      </c>
      <c r="D1357">
        <v>59</v>
      </c>
      <c r="E1357" t="s">
        <v>100</v>
      </c>
      <c r="F1357" t="s">
        <v>398</v>
      </c>
      <c r="G1357" t="s">
        <v>1305</v>
      </c>
      <c r="H1357" t="s">
        <v>103</v>
      </c>
      <c r="I1357" t="s">
        <v>212</v>
      </c>
      <c r="J1357" s="2" t="str">
        <f t="shared" si="84"/>
        <v>{'average': 44,</v>
      </c>
      <c r="K1357" s="2" t="str">
        <f t="shared" si="85"/>
        <v xml:space="preserve"> 44,</v>
      </c>
      <c r="L1357" s="2" t="str">
        <f t="shared" si="87"/>
        <v xml:space="preserve"> 44</v>
      </c>
      <c r="M1357" s="3">
        <f t="shared" si="86"/>
        <v>0.18181818181818182</v>
      </c>
      <c r="N1357" s="2">
        <v>8</v>
      </c>
      <c r="O1357" t="s">
        <v>105</v>
      </c>
      <c r="P1357">
        <v>11</v>
      </c>
      <c r="Q1357">
        <v>14</v>
      </c>
      <c r="R1357">
        <v>12</v>
      </c>
      <c r="S1357">
        <v>10</v>
      </c>
      <c r="T1357">
        <v>13</v>
      </c>
      <c r="U1357">
        <v>14</v>
      </c>
      <c r="V1357" t="s">
        <v>8763</v>
      </c>
      <c r="W1357" t="s">
        <v>8764</v>
      </c>
      <c r="Y1357">
        <v>15</v>
      </c>
      <c r="AA1357" t="s">
        <v>5699</v>
      </c>
      <c r="AB1357" s="6">
        <v>2</v>
      </c>
      <c r="AD1357" t="s">
        <v>8765</v>
      </c>
      <c r="AI1357" t="s">
        <v>94</v>
      </c>
      <c r="AJ1357" t="s">
        <v>453</v>
      </c>
      <c r="AK1357" t="s">
        <v>3144</v>
      </c>
      <c r="AL1357" t="s">
        <v>4599</v>
      </c>
      <c r="AN1357" t="b">
        <v>1</v>
      </c>
      <c r="AO1357" t="b">
        <v>1</v>
      </c>
      <c r="AR1357" t="s">
        <v>8766</v>
      </c>
      <c r="AS1357" t="s">
        <v>127</v>
      </c>
      <c r="AT1357" t="s">
        <v>128</v>
      </c>
      <c r="BC1357" t="s">
        <v>8767</v>
      </c>
      <c r="BF1357" t="s">
        <v>8768</v>
      </c>
      <c r="BX1357" t="s">
        <v>8769</v>
      </c>
      <c r="BZ1357" t="s">
        <v>5401</v>
      </c>
    </row>
    <row r="1358" spans="1:78" x14ac:dyDescent="0.25">
      <c r="A1358" s="1">
        <v>1356</v>
      </c>
      <c r="B1358" t="s">
        <v>8770</v>
      </c>
      <c r="C1358" t="s">
        <v>8575</v>
      </c>
      <c r="D1358">
        <v>60</v>
      </c>
      <c r="E1358" t="s">
        <v>130</v>
      </c>
      <c r="F1358" t="s">
        <v>624</v>
      </c>
      <c r="G1358" t="s">
        <v>269</v>
      </c>
      <c r="H1358" t="s">
        <v>162</v>
      </c>
      <c r="I1358" t="s">
        <v>3404</v>
      </c>
      <c r="J1358" s="2" t="str">
        <f t="shared" si="84"/>
        <v>{'average': 60,</v>
      </c>
      <c r="K1358" s="2" t="str">
        <f t="shared" si="85"/>
        <v xml:space="preserve"> 60,</v>
      </c>
      <c r="L1358" s="2" t="str">
        <f t="shared" si="87"/>
        <v xml:space="preserve"> 60</v>
      </c>
      <c r="M1358" s="3">
        <f t="shared" si="86"/>
        <v>0.26666666666666666</v>
      </c>
      <c r="N1358" s="2">
        <v>16</v>
      </c>
      <c r="O1358" t="s">
        <v>8771</v>
      </c>
      <c r="P1358">
        <v>19</v>
      </c>
      <c r="Q1358">
        <v>15</v>
      </c>
      <c r="R1358">
        <v>14</v>
      </c>
      <c r="S1358">
        <v>13</v>
      </c>
      <c r="T1358">
        <v>12</v>
      </c>
      <c r="U1358">
        <v>14</v>
      </c>
      <c r="W1358" t="s">
        <v>8772</v>
      </c>
      <c r="X1358" t="s">
        <v>149</v>
      </c>
      <c r="Y1358">
        <v>15</v>
      </c>
      <c r="Z1358" t="s">
        <v>3427</v>
      </c>
      <c r="AA1358" t="s">
        <v>8773</v>
      </c>
      <c r="AB1358" s="6">
        <v>4</v>
      </c>
      <c r="AC1358" t="s">
        <v>8774</v>
      </c>
      <c r="AD1358" t="s">
        <v>8775</v>
      </c>
      <c r="AH1358" t="s">
        <v>154</v>
      </c>
      <c r="AI1358" t="s">
        <v>294</v>
      </c>
      <c r="AJ1358" t="s">
        <v>8776</v>
      </c>
      <c r="AK1358" t="s">
        <v>110</v>
      </c>
      <c r="AL1358" t="s">
        <v>124</v>
      </c>
      <c r="AN1358" t="b">
        <v>1</v>
      </c>
      <c r="AO1358" t="b">
        <v>1</v>
      </c>
      <c r="AR1358" t="s">
        <v>8777</v>
      </c>
      <c r="AT1358" t="s">
        <v>125</v>
      </c>
      <c r="AU1358" t="s">
        <v>4665</v>
      </c>
      <c r="AV1358" t="s">
        <v>389</v>
      </c>
      <c r="BC1358" t="s">
        <v>8778</v>
      </c>
      <c r="BF1358" t="s">
        <v>8779</v>
      </c>
      <c r="BG1358" t="s">
        <v>8601</v>
      </c>
      <c r="BX1358" t="s">
        <v>8780</v>
      </c>
      <c r="BZ1358" t="s">
        <v>8781</v>
      </c>
    </row>
    <row r="1359" spans="1:78" x14ac:dyDescent="0.25">
      <c r="A1359" s="1">
        <v>1357</v>
      </c>
      <c r="B1359" t="s">
        <v>8782</v>
      </c>
      <c r="C1359" t="s">
        <v>8575</v>
      </c>
      <c r="D1359">
        <v>61</v>
      </c>
      <c r="E1359" t="s">
        <v>100</v>
      </c>
      <c r="F1359" t="s">
        <v>131</v>
      </c>
      <c r="G1359" t="s">
        <v>269</v>
      </c>
      <c r="H1359" t="s">
        <v>132</v>
      </c>
      <c r="I1359" t="s">
        <v>1637</v>
      </c>
      <c r="J1359" s="2" t="str">
        <f t="shared" si="84"/>
        <v>{'average': 49,</v>
      </c>
      <c r="K1359" s="2" t="str">
        <f t="shared" si="85"/>
        <v xml:space="preserve"> 49,</v>
      </c>
      <c r="L1359" s="2" t="str">
        <f t="shared" si="87"/>
        <v xml:space="preserve"> 49</v>
      </c>
      <c r="M1359" s="3" t="e">
        <f t="shared" si="86"/>
        <v>#VALUE!</v>
      </c>
      <c r="N1359" s="2" t="e">
        <v>#VALUE!</v>
      </c>
      <c r="O1359" t="s">
        <v>2393</v>
      </c>
      <c r="P1359">
        <v>9</v>
      </c>
      <c r="Q1359">
        <v>16</v>
      </c>
      <c r="R1359">
        <v>9</v>
      </c>
      <c r="S1359">
        <v>17</v>
      </c>
      <c r="T1359">
        <v>11</v>
      </c>
      <c r="U1359">
        <v>10</v>
      </c>
      <c r="V1359" t="s">
        <v>3069</v>
      </c>
      <c r="W1359" t="s">
        <v>8783</v>
      </c>
      <c r="X1359" t="s">
        <v>515</v>
      </c>
      <c r="Y1359">
        <v>12</v>
      </c>
      <c r="AA1359" t="s">
        <v>3232</v>
      </c>
      <c r="AB1359" s="6">
        <v>2</v>
      </c>
      <c r="AD1359" t="s">
        <v>8784</v>
      </c>
      <c r="AH1359" t="s">
        <v>79</v>
      </c>
      <c r="AI1359" t="s">
        <v>94</v>
      </c>
      <c r="AJ1359" t="s">
        <v>1965</v>
      </c>
      <c r="AK1359" t="s">
        <v>3049</v>
      </c>
      <c r="AL1359" t="s">
        <v>124</v>
      </c>
      <c r="AN1359" t="b">
        <v>1</v>
      </c>
      <c r="AO1359" t="b">
        <v>1</v>
      </c>
      <c r="AR1359" t="s">
        <v>8785</v>
      </c>
      <c r="BC1359" t="s">
        <v>8786</v>
      </c>
      <c r="BF1359" t="s">
        <v>8787</v>
      </c>
      <c r="BG1359" t="s">
        <v>8601</v>
      </c>
      <c r="BX1359" t="s">
        <v>8788</v>
      </c>
      <c r="BZ1359" t="s">
        <v>5421</v>
      </c>
    </row>
    <row r="1360" spans="1:78" x14ac:dyDescent="0.25">
      <c r="A1360" s="1">
        <v>1358</v>
      </c>
      <c r="B1360" t="s">
        <v>8789</v>
      </c>
      <c r="C1360" t="s">
        <v>8575</v>
      </c>
      <c r="D1360">
        <v>62</v>
      </c>
      <c r="E1360" t="s">
        <v>100</v>
      </c>
      <c r="F1360" t="s">
        <v>1037</v>
      </c>
      <c r="G1360" t="s">
        <v>109</v>
      </c>
      <c r="H1360" t="s">
        <v>162</v>
      </c>
      <c r="I1360" t="s">
        <v>1624</v>
      </c>
      <c r="J1360" s="2" t="str">
        <f t="shared" si="84"/>
        <v>{'average': 91,</v>
      </c>
      <c r="K1360" s="2" t="str">
        <f t="shared" si="85"/>
        <v xml:space="preserve"> 91,</v>
      </c>
      <c r="L1360" s="2" t="str">
        <f t="shared" si="87"/>
        <v xml:space="preserve"> 91</v>
      </c>
      <c r="M1360" s="3">
        <f t="shared" si="86"/>
        <v>0.30769230769230771</v>
      </c>
      <c r="N1360" s="2">
        <v>28</v>
      </c>
      <c r="O1360" t="s">
        <v>8790</v>
      </c>
      <c r="P1360">
        <v>13</v>
      </c>
      <c r="Q1360">
        <v>16</v>
      </c>
      <c r="R1360">
        <v>14</v>
      </c>
      <c r="S1360">
        <v>12</v>
      </c>
      <c r="T1360">
        <v>13</v>
      </c>
      <c r="U1360">
        <v>16</v>
      </c>
      <c r="V1360" t="s">
        <v>650</v>
      </c>
      <c r="W1360" t="s">
        <v>8791</v>
      </c>
      <c r="X1360" t="s">
        <v>226</v>
      </c>
      <c r="Y1360">
        <v>14</v>
      </c>
      <c r="AA1360" t="s">
        <v>8792</v>
      </c>
      <c r="AB1360" s="6" t="s">
        <v>15523</v>
      </c>
      <c r="AC1360" t="s">
        <v>8793</v>
      </c>
      <c r="AD1360" t="s">
        <v>8794</v>
      </c>
      <c r="AH1360" t="s">
        <v>230</v>
      </c>
      <c r="AI1360" t="s">
        <v>94</v>
      </c>
      <c r="AJ1360" t="s">
        <v>8795</v>
      </c>
      <c r="AK1360" t="s">
        <v>4269</v>
      </c>
      <c r="AL1360" t="s">
        <v>124</v>
      </c>
      <c r="AM1360" t="s">
        <v>1890</v>
      </c>
      <c r="AN1360" t="b">
        <v>1</v>
      </c>
      <c r="AO1360" t="b">
        <v>1</v>
      </c>
      <c r="AR1360" t="s">
        <v>8796</v>
      </c>
      <c r="AT1360" t="s">
        <v>284</v>
      </c>
      <c r="AU1360" t="s">
        <v>634</v>
      </c>
      <c r="BF1360" t="s">
        <v>8797</v>
      </c>
      <c r="BG1360" t="s">
        <v>8601</v>
      </c>
      <c r="BX1360" t="s">
        <v>8798</v>
      </c>
      <c r="BZ1360" t="s">
        <v>5395</v>
      </c>
    </row>
    <row r="1361" spans="1:78" x14ac:dyDescent="0.25">
      <c r="A1361" s="1">
        <v>1359</v>
      </c>
      <c r="B1361" t="s">
        <v>8799</v>
      </c>
      <c r="C1361" t="s">
        <v>8575</v>
      </c>
      <c r="D1361">
        <v>38</v>
      </c>
      <c r="E1361" t="s">
        <v>100</v>
      </c>
      <c r="F1361" t="s">
        <v>510</v>
      </c>
      <c r="G1361" t="s">
        <v>287</v>
      </c>
      <c r="H1361" t="s">
        <v>319</v>
      </c>
      <c r="I1361" t="s">
        <v>1921</v>
      </c>
      <c r="J1361" s="2" t="str">
        <f t="shared" si="84"/>
        <v>{'average': 58,</v>
      </c>
      <c r="K1361" s="2" t="str">
        <f t="shared" si="85"/>
        <v xml:space="preserve"> 58,</v>
      </c>
      <c r="L1361" s="2" t="str">
        <f t="shared" si="87"/>
        <v xml:space="preserve"> 58</v>
      </c>
      <c r="M1361" s="3">
        <f t="shared" si="86"/>
        <v>0.31034482758620691</v>
      </c>
      <c r="N1361" s="2">
        <v>18</v>
      </c>
      <c r="O1361" t="s">
        <v>2393</v>
      </c>
      <c r="P1361">
        <v>14</v>
      </c>
      <c r="Q1361">
        <v>17</v>
      </c>
      <c r="R1361">
        <v>14</v>
      </c>
      <c r="S1361">
        <v>13</v>
      </c>
      <c r="T1361">
        <v>16</v>
      </c>
      <c r="U1361">
        <v>11</v>
      </c>
      <c r="V1361" t="s">
        <v>8800</v>
      </c>
      <c r="W1361" t="s">
        <v>8801</v>
      </c>
      <c r="X1361" t="s">
        <v>215</v>
      </c>
      <c r="Y1361">
        <v>16</v>
      </c>
      <c r="Z1361" t="s">
        <v>516</v>
      </c>
      <c r="AA1361" t="s">
        <v>8802</v>
      </c>
      <c r="AB1361" s="6">
        <v>7</v>
      </c>
      <c r="AC1361" t="s">
        <v>8803</v>
      </c>
      <c r="AD1361" t="s">
        <v>8804</v>
      </c>
      <c r="AG1361" t="s">
        <v>5718</v>
      </c>
      <c r="AH1361" t="s">
        <v>219</v>
      </c>
      <c r="AI1361" t="s">
        <v>94</v>
      </c>
      <c r="AJ1361" t="s">
        <v>8805</v>
      </c>
      <c r="AK1361" t="s">
        <v>8806</v>
      </c>
      <c r="AL1361" t="s">
        <v>124</v>
      </c>
      <c r="AN1361" t="b">
        <v>1</v>
      </c>
      <c r="AO1361" t="b">
        <v>1</v>
      </c>
      <c r="AU1361" t="s">
        <v>4943</v>
      </c>
      <c r="AV1361" t="s">
        <v>389</v>
      </c>
      <c r="BC1361" t="s">
        <v>8807</v>
      </c>
      <c r="BF1361" t="s">
        <v>8808</v>
      </c>
      <c r="BG1361" t="s">
        <v>8601</v>
      </c>
      <c r="BX1361" t="s">
        <v>8809</v>
      </c>
      <c r="BZ1361" t="s">
        <v>5401</v>
      </c>
    </row>
    <row r="1362" spans="1:78" x14ac:dyDescent="0.25">
      <c r="A1362" s="1">
        <v>1360</v>
      </c>
      <c r="B1362" t="s">
        <v>8810</v>
      </c>
      <c r="C1362" t="s">
        <v>8575</v>
      </c>
      <c r="D1362">
        <v>63</v>
      </c>
      <c r="E1362" t="s">
        <v>100</v>
      </c>
      <c r="F1362" t="s">
        <v>8811</v>
      </c>
      <c r="G1362" t="s">
        <v>269</v>
      </c>
      <c r="H1362" t="s">
        <v>2994</v>
      </c>
      <c r="I1362" t="s">
        <v>1701</v>
      </c>
      <c r="J1362" s="2" t="str">
        <f t="shared" si="84"/>
        <v>{'average': 119</v>
      </c>
      <c r="K1362" s="2" t="str">
        <f t="shared" si="85"/>
        <v xml:space="preserve"> 119</v>
      </c>
      <c r="L1362" s="2" t="e">
        <f t="shared" si="87"/>
        <v>#VALUE!</v>
      </c>
      <c r="M1362" s="3">
        <f t="shared" si="86"/>
        <v>0.47058823529411764</v>
      </c>
      <c r="N1362" s="2">
        <v>56</v>
      </c>
      <c r="O1362" t="s">
        <v>105</v>
      </c>
      <c r="P1362">
        <v>18</v>
      </c>
      <c r="Q1362">
        <v>11</v>
      </c>
      <c r="R1362">
        <v>18</v>
      </c>
      <c r="S1362">
        <v>11</v>
      </c>
      <c r="T1362">
        <v>14</v>
      </c>
      <c r="U1362">
        <v>15</v>
      </c>
      <c r="V1362" t="s">
        <v>8812</v>
      </c>
      <c r="W1362" t="s">
        <v>8813</v>
      </c>
      <c r="Y1362">
        <v>12</v>
      </c>
      <c r="AA1362" t="s">
        <v>2026</v>
      </c>
      <c r="AB1362" s="6">
        <v>8</v>
      </c>
      <c r="AD1362" t="s">
        <v>8814</v>
      </c>
      <c r="AI1362" t="s">
        <v>94</v>
      </c>
      <c r="AJ1362" t="s">
        <v>1005</v>
      </c>
      <c r="AK1362" t="s">
        <v>1048</v>
      </c>
      <c r="AL1362" t="s">
        <v>387</v>
      </c>
      <c r="AM1362" t="s">
        <v>8815</v>
      </c>
      <c r="AN1362" t="b">
        <v>1</v>
      </c>
      <c r="AO1362" t="b">
        <v>1</v>
      </c>
      <c r="AR1362" t="s">
        <v>8816</v>
      </c>
      <c r="AT1362" t="s">
        <v>787</v>
      </c>
      <c r="BC1362" t="s">
        <v>8817</v>
      </c>
      <c r="BF1362" t="s">
        <v>8768</v>
      </c>
      <c r="BG1362" t="s">
        <v>8601</v>
      </c>
      <c r="BX1362" t="s">
        <v>8818</v>
      </c>
      <c r="BZ1362" t="s">
        <v>6169</v>
      </c>
    </row>
    <row r="1363" spans="1:78" x14ac:dyDescent="0.25">
      <c r="A1363" s="1">
        <v>1361</v>
      </c>
      <c r="B1363" t="s">
        <v>8819</v>
      </c>
      <c r="C1363" t="s">
        <v>8575</v>
      </c>
      <c r="D1363">
        <v>39</v>
      </c>
      <c r="E1363" t="s">
        <v>100</v>
      </c>
      <c r="F1363" t="s">
        <v>8820</v>
      </c>
      <c r="G1363" t="s">
        <v>287</v>
      </c>
      <c r="H1363" t="s">
        <v>511</v>
      </c>
      <c r="I1363" t="s">
        <v>8639</v>
      </c>
      <c r="J1363" s="2" t="str">
        <f t="shared" si="84"/>
        <v>{'average': 202</v>
      </c>
      <c r="K1363" s="2" t="str">
        <f t="shared" si="85"/>
        <v xml:space="preserve"> 202</v>
      </c>
      <c r="L1363" s="2" t="e">
        <f t="shared" si="87"/>
        <v>#VALUE!</v>
      </c>
      <c r="M1363" s="3">
        <f t="shared" si="86"/>
        <v>0.40099009900990101</v>
      </c>
      <c r="N1363" s="2">
        <v>81</v>
      </c>
      <c r="O1363" t="s">
        <v>7154</v>
      </c>
      <c r="P1363">
        <v>15</v>
      </c>
      <c r="Q1363">
        <v>14</v>
      </c>
      <c r="R1363">
        <v>17</v>
      </c>
      <c r="S1363">
        <v>22</v>
      </c>
      <c r="T1363">
        <v>23</v>
      </c>
      <c r="U1363">
        <v>18</v>
      </c>
      <c r="V1363" t="s">
        <v>8821</v>
      </c>
      <c r="W1363" t="s">
        <v>8822</v>
      </c>
      <c r="X1363" t="s">
        <v>215</v>
      </c>
      <c r="Y1363">
        <v>16</v>
      </c>
      <c r="Z1363" t="s">
        <v>516</v>
      </c>
      <c r="AA1363" t="s">
        <v>8802</v>
      </c>
      <c r="AB1363" s="6">
        <v>17</v>
      </c>
      <c r="AC1363" t="s">
        <v>8803</v>
      </c>
      <c r="AD1363" t="s">
        <v>8823</v>
      </c>
      <c r="AG1363" t="s">
        <v>5718</v>
      </c>
      <c r="AH1363" t="s">
        <v>219</v>
      </c>
      <c r="AI1363" t="s">
        <v>94</v>
      </c>
      <c r="AJ1363" t="s">
        <v>8805</v>
      </c>
      <c r="AK1363" t="s">
        <v>974</v>
      </c>
      <c r="AL1363" t="s">
        <v>124</v>
      </c>
      <c r="AN1363" t="b">
        <v>1</v>
      </c>
      <c r="AO1363" t="b">
        <v>1</v>
      </c>
      <c r="AR1363" t="s">
        <v>8824</v>
      </c>
      <c r="AT1363" t="s">
        <v>5165</v>
      </c>
      <c r="AU1363" t="s">
        <v>8825</v>
      </c>
      <c r="AV1363" t="s">
        <v>389</v>
      </c>
      <c r="BC1363" t="s">
        <v>8826</v>
      </c>
      <c r="BF1363" t="s">
        <v>8827</v>
      </c>
      <c r="BG1363" t="s">
        <v>8601</v>
      </c>
      <c r="BX1363" t="s">
        <v>8828</v>
      </c>
      <c r="BZ1363" t="s">
        <v>8829</v>
      </c>
    </row>
    <row r="1364" spans="1:78" x14ac:dyDescent="0.25">
      <c r="A1364" s="1">
        <v>1362</v>
      </c>
      <c r="B1364" t="s">
        <v>8830</v>
      </c>
      <c r="C1364" t="s">
        <v>8575</v>
      </c>
      <c r="D1364">
        <v>64</v>
      </c>
      <c r="E1364" t="s">
        <v>100</v>
      </c>
      <c r="F1364" t="s">
        <v>352</v>
      </c>
      <c r="G1364" t="s">
        <v>109</v>
      </c>
      <c r="H1364" t="s">
        <v>319</v>
      </c>
      <c r="I1364" t="s">
        <v>1921</v>
      </c>
      <c r="J1364" s="2" t="str">
        <f t="shared" si="84"/>
        <v>{'average': 58,</v>
      </c>
      <c r="K1364" s="2" t="str">
        <f t="shared" si="85"/>
        <v xml:space="preserve"> 58,</v>
      </c>
      <c r="L1364" s="2" t="str">
        <f t="shared" si="87"/>
        <v xml:space="preserve"> 58</v>
      </c>
      <c r="M1364" s="3">
        <f t="shared" si="86"/>
        <v>0.31034482758620691</v>
      </c>
      <c r="N1364" s="2">
        <v>18</v>
      </c>
      <c r="O1364" t="s">
        <v>105</v>
      </c>
      <c r="P1364">
        <v>15</v>
      </c>
      <c r="Q1364">
        <v>16</v>
      </c>
      <c r="R1364">
        <v>15</v>
      </c>
      <c r="S1364">
        <v>7</v>
      </c>
      <c r="T1364">
        <v>12</v>
      </c>
      <c r="U1364">
        <v>12</v>
      </c>
      <c r="W1364" t="s">
        <v>6790</v>
      </c>
      <c r="X1364" t="s">
        <v>215</v>
      </c>
      <c r="Y1364">
        <v>14</v>
      </c>
      <c r="Z1364" t="s">
        <v>3279</v>
      </c>
      <c r="AA1364" t="s">
        <v>8831</v>
      </c>
      <c r="AB1364" s="6">
        <v>6</v>
      </c>
      <c r="AC1364" t="s">
        <v>8832</v>
      </c>
      <c r="AD1364" t="s">
        <v>8833</v>
      </c>
      <c r="AG1364" t="s">
        <v>2115</v>
      </c>
      <c r="AH1364" t="s">
        <v>219</v>
      </c>
      <c r="AJ1364" t="s">
        <v>8834</v>
      </c>
      <c r="AK1364" t="s">
        <v>8835</v>
      </c>
      <c r="AL1364" t="s">
        <v>124</v>
      </c>
      <c r="AM1364" t="s">
        <v>447</v>
      </c>
      <c r="AN1364" t="b">
        <v>1</v>
      </c>
      <c r="AO1364" t="b">
        <v>1</v>
      </c>
      <c r="AU1364" t="s">
        <v>618</v>
      </c>
      <c r="AV1364" t="s">
        <v>565</v>
      </c>
      <c r="BC1364" t="s">
        <v>8836</v>
      </c>
      <c r="BF1364" t="s">
        <v>8837</v>
      </c>
      <c r="BG1364" t="s">
        <v>8601</v>
      </c>
      <c r="BX1364" t="s">
        <v>8838</v>
      </c>
      <c r="BZ1364" t="s">
        <v>8603</v>
      </c>
    </row>
    <row r="1365" spans="1:78" x14ac:dyDescent="0.25">
      <c r="A1365" s="1">
        <v>1363</v>
      </c>
      <c r="B1365" t="s">
        <v>8839</v>
      </c>
      <c r="C1365" t="s">
        <v>8575</v>
      </c>
      <c r="D1365">
        <v>65</v>
      </c>
      <c r="E1365" t="s">
        <v>304</v>
      </c>
      <c r="F1365" t="s">
        <v>1037</v>
      </c>
      <c r="G1365" t="s">
        <v>202</v>
      </c>
      <c r="H1365" t="s">
        <v>830</v>
      </c>
      <c r="I1365" t="s">
        <v>5350</v>
      </c>
      <c r="J1365" s="2" t="str">
        <f t="shared" si="84"/>
        <v>{'average': 18,</v>
      </c>
      <c r="K1365" s="2" t="str">
        <f t="shared" si="85"/>
        <v xml:space="preserve"> 18,</v>
      </c>
      <c r="L1365" s="2" t="str">
        <f t="shared" si="87"/>
        <v xml:space="preserve"> 18</v>
      </c>
      <c r="M1365" s="3">
        <f t="shared" si="86"/>
        <v>0.22222222222222221</v>
      </c>
      <c r="N1365" s="2">
        <v>4</v>
      </c>
      <c r="O1365" t="s">
        <v>1093</v>
      </c>
      <c r="P1365">
        <v>8</v>
      </c>
      <c r="Q1365">
        <v>18</v>
      </c>
      <c r="R1365">
        <v>13</v>
      </c>
      <c r="S1365">
        <v>6</v>
      </c>
      <c r="T1365">
        <v>12</v>
      </c>
      <c r="U1365">
        <v>7</v>
      </c>
      <c r="W1365" t="s">
        <v>8840</v>
      </c>
      <c r="X1365" t="s">
        <v>226</v>
      </c>
      <c r="Y1365">
        <v>15</v>
      </c>
      <c r="Z1365" t="s">
        <v>429</v>
      </c>
      <c r="AA1365" t="s">
        <v>5014</v>
      </c>
      <c r="AB1365">
        <v>0.125</v>
      </c>
      <c r="AD1365" t="s">
        <v>8841</v>
      </c>
      <c r="AH1365" t="s">
        <v>230</v>
      </c>
      <c r="AJ1365" t="s">
        <v>123</v>
      </c>
      <c r="AK1365" t="s">
        <v>139</v>
      </c>
      <c r="AL1365" t="s">
        <v>124</v>
      </c>
      <c r="AM1365" t="s">
        <v>2130</v>
      </c>
      <c r="AN1365" t="b">
        <v>1</v>
      </c>
      <c r="AO1365" t="b">
        <v>1</v>
      </c>
      <c r="BC1365" t="s">
        <v>8842</v>
      </c>
      <c r="BF1365" t="s">
        <v>8843</v>
      </c>
      <c r="BG1365" t="s">
        <v>8601</v>
      </c>
      <c r="BX1365" t="s">
        <v>8844</v>
      </c>
      <c r="BZ1365" t="s">
        <v>8845</v>
      </c>
    </row>
    <row r="1366" spans="1:78" x14ac:dyDescent="0.25">
      <c r="A1366" s="1">
        <v>1364</v>
      </c>
      <c r="B1366" t="s">
        <v>8846</v>
      </c>
      <c r="C1366" t="s">
        <v>8575</v>
      </c>
      <c r="D1366">
        <v>66</v>
      </c>
      <c r="E1366" t="s">
        <v>130</v>
      </c>
      <c r="F1366" t="s">
        <v>352</v>
      </c>
      <c r="G1366" t="s">
        <v>109</v>
      </c>
      <c r="H1366" t="s">
        <v>145</v>
      </c>
      <c r="I1366" t="s">
        <v>391</v>
      </c>
      <c r="J1366" s="2" t="str">
        <f t="shared" si="84"/>
        <v>{'average': 150</v>
      </c>
      <c r="K1366" s="2" t="str">
        <f t="shared" si="85"/>
        <v xml:space="preserve"> 150</v>
      </c>
      <c r="L1366" s="2" t="e">
        <f t="shared" si="87"/>
        <v>#VALUE!</v>
      </c>
      <c r="M1366" s="3">
        <f t="shared" si="86"/>
        <v>0.26666666666666666</v>
      </c>
      <c r="N1366" s="2">
        <v>40</v>
      </c>
      <c r="O1366" t="s">
        <v>308</v>
      </c>
      <c r="P1366">
        <v>19</v>
      </c>
      <c r="Q1366">
        <v>16</v>
      </c>
      <c r="R1366">
        <v>15</v>
      </c>
      <c r="S1366">
        <v>13</v>
      </c>
      <c r="T1366">
        <v>15</v>
      </c>
      <c r="U1366">
        <v>9</v>
      </c>
      <c r="V1366" t="s">
        <v>8847</v>
      </c>
      <c r="W1366" t="s">
        <v>1054</v>
      </c>
      <c r="X1366" t="s">
        <v>226</v>
      </c>
      <c r="Y1366">
        <v>16</v>
      </c>
      <c r="Z1366" t="s">
        <v>981</v>
      </c>
      <c r="AA1366" t="s">
        <v>8848</v>
      </c>
      <c r="AB1366" s="6">
        <v>12</v>
      </c>
      <c r="AC1366" t="s">
        <v>8849</v>
      </c>
      <c r="AD1366" t="s">
        <v>8850</v>
      </c>
      <c r="AG1366" t="s">
        <v>6825</v>
      </c>
      <c r="AH1366" t="s">
        <v>230</v>
      </c>
      <c r="AI1366" t="s">
        <v>94</v>
      </c>
      <c r="AJ1366" t="s">
        <v>208</v>
      </c>
      <c r="AK1366" t="s">
        <v>547</v>
      </c>
      <c r="AL1366" t="s">
        <v>97</v>
      </c>
      <c r="AM1366" t="s">
        <v>828</v>
      </c>
      <c r="AN1366" t="b">
        <v>1</v>
      </c>
      <c r="AO1366" t="b">
        <v>1</v>
      </c>
      <c r="AV1366" t="s">
        <v>920</v>
      </c>
      <c r="AW1366" t="s">
        <v>8851</v>
      </c>
      <c r="BC1366" t="s">
        <v>8852</v>
      </c>
      <c r="BF1366" t="s">
        <v>8853</v>
      </c>
      <c r="BG1366" t="s">
        <v>8601</v>
      </c>
      <c r="BX1366" t="s">
        <v>8854</v>
      </c>
      <c r="BZ1366" t="s">
        <v>8855</v>
      </c>
    </row>
    <row r="1367" spans="1:78" x14ac:dyDescent="0.25">
      <c r="A1367" s="1">
        <v>1365</v>
      </c>
      <c r="B1367" t="s">
        <v>8856</v>
      </c>
      <c r="C1367" t="s">
        <v>8575</v>
      </c>
      <c r="D1367">
        <v>95</v>
      </c>
      <c r="E1367" t="s">
        <v>557</v>
      </c>
      <c r="F1367" t="s">
        <v>8857</v>
      </c>
      <c r="G1367" t="s">
        <v>79</v>
      </c>
      <c r="H1367" t="s">
        <v>319</v>
      </c>
      <c r="I1367" t="s">
        <v>8858</v>
      </c>
      <c r="J1367" s="2" t="str">
        <f t="shared" si="84"/>
        <v>{'average': 121</v>
      </c>
      <c r="K1367" s="2" t="str">
        <f t="shared" si="85"/>
        <v xml:space="preserve"> 121</v>
      </c>
      <c r="L1367" s="2" t="e">
        <f t="shared" si="87"/>
        <v>#VALUE!</v>
      </c>
      <c r="M1367" s="3">
        <f t="shared" si="86"/>
        <v>0.2231404958677686</v>
      </c>
      <c r="N1367" s="2">
        <v>27</v>
      </c>
      <c r="O1367" t="s">
        <v>105</v>
      </c>
      <c r="P1367">
        <v>21</v>
      </c>
      <c r="Q1367">
        <v>9</v>
      </c>
      <c r="R1367">
        <v>17</v>
      </c>
      <c r="S1367">
        <v>2</v>
      </c>
      <c r="T1367">
        <v>10</v>
      </c>
      <c r="U1367">
        <v>7</v>
      </c>
      <c r="V1367" t="s">
        <v>1912</v>
      </c>
      <c r="Y1367">
        <v>10</v>
      </c>
      <c r="AB1367" s="6">
        <v>5</v>
      </c>
      <c r="AD1367" t="s">
        <v>8859</v>
      </c>
      <c r="AK1367" t="s">
        <v>139</v>
      </c>
      <c r="AL1367" t="s">
        <v>97</v>
      </c>
      <c r="AM1367" t="s">
        <v>787</v>
      </c>
      <c r="AN1367" t="b">
        <v>1</v>
      </c>
      <c r="AO1367" t="b">
        <v>1</v>
      </c>
      <c r="BF1367" t="s">
        <v>8860</v>
      </c>
      <c r="BX1367" t="s">
        <v>8861</v>
      </c>
      <c r="BZ1367" t="s">
        <v>8862</v>
      </c>
    </row>
    <row r="1368" spans="1:78" x14ac:dyDescent="0.25">
      <c r="A1368" s="1">
        <v>1366</v>
      </c>
      <c r="B1368" t="s">
        <v>8863</v>
      </c>
      <c r="C1368" t="s">
        <v>8575</v>
      </c>
      <c r="D1368">
        <v>67</v>
      </c>
      <c r="E1368" t="s">
        <v>100</v>
      </c>
      <c r="F1368" t="s">
        <v>474</v>
      </c>
      <c r="G1368" t="s">
        <v>109</v>
      </c>
      <c r="H1368" t="s">
        <v>132</v>
      </c>
      <c r="I1368" t="s">
        <v>2386</v>
      </c>
      <c r="J1368" s="2" t="str">
        <f t="shared" si="84"/>
        <v>{'average': 52,</v>
      </c>
      <c r="K1368" s="2" t="str">
        <f t="shared" si="85"/>
        <v xml:space="preserve"> 52,</v>
      </c>
      <c r="L1368" s="2" t="str">
        <f t="shared" si="87"/>
        <v xml:space="preserve"> 52</v>
      </c>
      <c r="M1368" s="3">
        <f t="shared" si="86"/>
        <v>0.40384615384615385</v>
      </c>
      <c r="N1368" s="2">
        <v>21</v>
      </c>
      <c r="O1368" t="s">
        <v>308</v>
      </c>
      <c r="P1368">
        <v>15</v>
      </c>
      <c r="Q1368">
        <v>14</v>
      </c>
      <c r="R1368">
        <v>17</v>
      </c>
      <c r="S1368">
        <v>8</v>
      </c>
      <c r="T1368">
        <v>9</v>
      </c>
      <c r="U1368">
        <v>6</v>
      </c>
      <c r="X1368" t="s">
        <v>215</v>
      </c>
      <c r="Y1368">
        <v>9</v>
      </c>
      <c r="Z1368" t="s">
        <v>479</v>
      </c>
      <c r="AA1368" t="s">
        <v>8864</v>
      </c>
      <c r="AB1368" s="6">
        <v>3</v>
      </c>
      <c r="AC1368" t="s">
        <v>8865</v>
      </c>
      <c r="AD1368" t="s">
        <v>8866</v>
      </c>
      <c r="AH1368" t="s">
        <v>219</v>
      </c>
      <c r="AJ1368" t="s">
        <v>5684</v>
      </c>
      <c r="AK1368" t="s">
        <v>547</v>
      </c>
      <c r="AL1368" t="s">
        <v>124</v>
      </c>
      <c r="AM1368" t="s">
        <v>389</v>
      </c>
      <c r="AN1368" t="b">
        <v>1</v>
      </c>
      <c r="AO1368" t="b">
        <v>1</v>
      </c>
      <c r="AU1368" t="s">
        <v>361</v>
      </c>
      <c r="AV1368" t="s">
        <v>565</v>
      </c>
      <c r="BF1368" t="s">
        <v>8693</v>
      </c>
      <c r="BG1368" t="s">
        <v>8601</v>
      </c>
      <c r="BX1368" t="s">
        <v>8867</v>
      </c>
    </row>
    <row r="1369" spans="1:78" x14ac:dyDescent="0.25">
      <c r="A1369" s="1">
        <v>1367</v>
      </c>
      <c r="B1369" t="s">
        <v>8868</v>
      </c>
      <c r="C1369" t="s">
        <v>8575</v>
      </c>
      <c r="D1369">
        <v>68</v>
      </c>
      <c r="E1369" t="s">
        <v>130</v>
      </c>
      <c r="F1369" t="s">
        <v>144</v>
      </c>
      <c r="G1369" t="s">
        <v>287</v>
      </c>
      <c r="H1369" t="s">
        <v>162</v>
      </c>
      <c r="I1369" t="s">
        <v>4956</v>
      </c>
      <c r="J1369" s="2" t="str">
        <f t="shared" si="84"/>
        <v>{'average': 189</v>
      </c>
      <c r="K1369" s="2" t="str">
        <f t="shared" si="85"/>
        <v xml:space="preserve"> 189</v>
      </c>
      <c r="L1369" s="2" t="e">
        <f t="shared" si="87"/>
        <v>#VALUE!</v>
      </c>
      <c r="M1369" s="3">
        <f t="shared" si="86"/>
        <v>0.47619047619047616</v>
      </c>
      <c r="N1369" s="2">
        <v>90</v>
      </c>
      <c r="O1369" t="s">
        <v>105</v>
      </c>
      <c r="P1369">
        <v>21</v>
      </c>
      <c r="Q1369">
        <v>14</v>
      </c>
      <c r="R1369">
        <v>20</v>
      </c>
      <c r="S1369">
        <v>5</v>
      </c>
      <c r="T1369">
        <v>11</v>
      </c>
      <c r="U1369">
        <v>8</v>
      </c>
      <c r="X1369" t="s">
        <v>226</v>
      </c>
      <c r="Y1369">
        <v>10</v>
      </c>
      <c r="AA1369" t="s">
        <v>8557</v>
      </c>
      <c r="AB1369" s="6">
        <v>14</v>
      </c>
      <c r="AC1369" t="s">
        <v>8869</v>
      </c>
      <c r="AD1369" t="s">
        <v>8870</v>
      </c>
      <c r="AG1369" t="s">
        <v>92</v>
      </c>
      <c r="AH1369" t="s">
        <v>230</v>
      </c>
      <c r="AI1369" t="s">
        <v>896</v>
      </c>
      <c r="AJ1369" t="s">
        <v>8559</v>
      </c>
      <c r="AK1369" t="s">
        <v>617</v>
      </c>
      <c r="AL1369" t="s">
        <v>158</v>
      </c>
      <c r="AM1369" t="s">
        <v>284</v>
      </c>
      <c r="AN1369" t="b">
        <v>1</v>
      </c>
      <c r="AO1369" t="b">
        <v>1</v>
      </c>
      <c r="AU1369" t="s">
        <v>8871</v>
      </c>
      <c r="AV1369" t="s">
        <v>235</v>
      </c>
      <c r="BC1369" t="s">
        <v>8872</v>
      </c>
      <c r="BF1369" t="s">
        <v>8873</v>
      </c>
      <c r="BG1369" t="s">
        <v>8601</v>
      </c>
      <c r="BX1369" t="s">
        <v>8874</v>
      </c>
      <c r="BZ1369" t="s">
        <v>5523</v>
      </c>
    </row>
    <row r="1370" spans="1:78" x14ac:dyDescent="0.25">
      <c r="A1370" s="1">
        <v>1368</v>
      </c>
      <c r="B1370" t="s">
        <v>8875</v>
      </c>
      <c r="C1370" t="s">
        <v>8575</v>
      </c>
      <c r="D1370">
        <v>69</v>
      </c>
      <c r="E1370" t="s">
        <v>100</v>
      </c>
      <c r="F1370" t="s">
        <v>5614</v>
      </c>
      <c r="G1370" t="s">
        <v>269</v>
      </c>
      <c r="H1370" t="s">
        <v>145</v>
      </c>
      <c r="I1370" t="s">
        <v>1170</v>
      </c>
      <c r="J1370" s="2" t="str">
        <f t="shared" si="84"/>
        <v>{'average': 120</v>
      </c>
      <c r="K1370" s="2" t="str">
        <f t="shared" si="85"/>
        <v xml:space="preserve"> 120</v>
      </c>
      <c r="L1370" s="2" t="e">
        <f t="shared" si="87"/>
        <v>#VALUE!</v>
      </c>
      <c r="M1370" s="3">
        <f t="shared" si="86"/>
        <v>0.4</v>
      </c>
      <c r="N1370" s="2">
        <v>48</v>
      </c>
      <c r="O1370" t="s">
        <v>569</v>
      </c>
      <c r="P1370">
        <v>18</v>
      </c>
      <c r="Q1370">
        <v>10</v>
      </c>
      <c r="R1370">
        <v>17</v>
      </c>
      <c r="S1370">
        <v>5</v>
      </c>
      <c r="T1370">
        <v>17</v>
      </c>
      <c r="U1370">
        <v>12</v>
      </c>
      <c r="W1370" t="s">
        <v>8876</v>
      </c>
      <c r="X1370" t="s">
        <v>515</v>
      </c>
      <c r="Y1370">
        <v>19</v>
      </c>
      <c r="Z1370" t="s">
        <v>561</v>
      </c>
      <c r="AA1370" t="s">
        <v>7203</v>
      </c>
      <c r="AB1370" s="6">
        <v>8</v>
      </c>
      <c r="AC1370" t="s">
        <v>8877</v>
      </c>
      <c r="AD1370" t="s">
        <v>8878</v>
      </c>
      <c r="AG1370" t="s">
        <v>92</v>
      </c>
      <c r="AH1370" t="s">
        <v>79</v>
      </c>
      <c r="AI1370" t="s">
        <v>94</v>
      </c>
      <c r="AJ1370" t="s">
        <v>7206</v>
      </c>
      <c r="AK1370" t="s">
        <v>8879</v>
      </c>
      <c r="AL1370" t="s">
        <v>97</v>
      </c>
      <c r="AM1370" t="s">
        <v>828</v>
      </c>
      <c r="AN1370" t="b">
        <v>1</v>
      </c>
      <c r="AO1370" t="b">
        <v>1</v>
      </c>
      <c r="AU1370" t="s">
        <v>4665</v>
      </c>
      <c r="AV1370" t="s">
        <v>389</v>
      </c>
      <c r="BF1370" t="s">
        <v>8880</v>
      </c>
      <c r="BG1370" t="s">
        <v>8601</v>
      </c>
      <c r="BX1370" t="s">
        <v>8881</v>
      </c>
      <c r="BZ1370" t="s">
        <v>8882</v>
      </c>
    </row>
    <row r="1371" spans="1:78" x14ac:dyDescent="0.25">
      <c r="A1371" s="1">
        <v>1369</v>
      </c>
      <c r="B1371" t="s">
        <v>8883</v>
      </c>
      <c r="C1371" t="s">
        <v>8575</v>
      </c>
      <c r="D1371">
        <v>70</v>
      </c>
      <c r="E1371" t="s">
        <v>130</v>
      </c>
      <c r="F1371" t="s">
        <v>78</v>
      </c>
      <c r="G1371" t="s">
        <v>79</v>
      </c>
      <c r="H1371" t="s">
        <v>132</v>
      </c>
      <c r="I1371" t="s">
        <v>3593</v>
      </c>
      <c r="J1371" s="2" t="str">
        <f t="shared" si="84"/>
        <v>{'average': 84,</v>
      </c>
      <c r="K1371" s="2" t="str">
        <f t="shared" si="85"/>
        <v xml:space="preserve"> 84,</v>
      </c>
      <c r="L1371" s="2" t="str">
        <f t="shared" si="87"/>
        <v xml:space="preserve"> 84</v>
      </c>
      <c r="M1371" s="3">
        <f t="shared" si="86"/>
        <v>0.47619047619047616</v>
      </c>
      <c r="N1371" s="2">
        <v>40</v>
      </c>
      <c r="O1371" t="s">
        <v>105</v>
      </c>
      <c r="P1371">
        <v>19</v>
      </c>
      <c r="Q1371">
        <v>12</v>
      </c>
      <c r="R1371">
        <v>21</v>
      </c>
      <c r="S1371">
        <v>3</v>
      </c>
      <c r="T1371">
        <v>14</v>
      </c>
      <c r="U1371">
        <v>8</v>
      </c>
      <c r="W1371" t="s">
        <v>2045</v>
      </c>
      <c r="X1371" t="s">
        <v>226</v>
      </c>
      <c r="Y1371">
        <v>15</v>
      </c>
      <c r="AB1371" s="6">
        <v>5</v>
      </c>
      <c r="AC1371" t="s">
        <v>8884</v>
      </c>
      <c r="AD1371" t="s">
        <v>8885</v>
      </c>
      <c r="AH1371" t="s">
        <v>230</v>
      </c>
      <c r="AK1371" t="s">
        <v>617</v>
      </c>
      <c r="AL1371" t="s">
        <v>97</v>
      </c>
      <c r="AM1371" t="s">
        <v>8045</v>
      </c>
      <c r="AN1371" t="b">
        <v>1</v>
      </c>
      <c r="AO1371" t="b">
        <v>1</v>
      </c>
      <c r="BF1371" t="s">
        <v>8886</v>
      </c>
      <c r="BX1371" t="s">
        <v>8887</v>
      </c>
      <c r="BZ1371" t="s">
        <v>5413</v>
      </c>
    </row>
    <row r="1372" spans="1:78" x14ac:dyDescent="0.25">
      <c r="A1372" s="1">
        <v>1370</v>
      </c>
      <c r="B1372" t="s">
        <v>8888</v>
      </c>
      <c r="C1372" t="s">
        <v>8575</v>
      </c>
      <c r="D1372">
        <v>73</v>
      </c>
      <c r="E1372" t="s">
        <v>100</v>
      </c>
      <c r="F1372" t="s">
        <v>78</v>
      </c>
      <c r="G1372" t="s">
        <v>79</v>
      </c>
      <c r="H1372" t="s">
        <v>145</v>
      </c>
      <c r="I1372" t="s">
        <v>1921</v>
      </c>
      <c r="J1372" s="2" t="str">
        <f t="shared" si="84"/>
        <v>{'average': 58,</v>
      </c>
      <c r="K1372" s="2" t="str">
        <f t="shared" si="85"/>
        <v xml:space="preserve"> 58,</v>
      </c>
      <c r="L1372" s="2" t="str">
        <f t="shared" si="87"/>
        <v xml:space="preserve"> 58</v>
      </c>
      <c r="M1372" s="3">
        <f t="shared" si="86"/>
        <v>0.31034482758620691</v>
      </c>
      <c r="N1372" s="2">
        <v>18</v>
      </c>
      <c r="O1372" t="s">
        <v>970</v>
      </c>
      <c r="P1372">
        <v>16</v>
      </c>
      <c r="Q1372">
        <v>13</v>
      </c>
      <c r="R1372">
        <v>14</v>
      </c>
      <c r="S1372">
        <v>3</v>
      </c>
      <c r="T1372">
        <v>10</v>
      </c>
      <c r="U1372">
        <v>3</v>
      </c>
      <c r="W1372" t="s">
        <v>4259</v>
      </c>
      <c r="X1372" t="s">
        <v>1565</v>
      </c>
      <c r="Y1372">
        <v>12</v>
      </c>
      <c r="AB1372" s="6">
        <v>3</v>
      </c>
      <c r="AC1372" t="s">
        <v>8889</v>
      </c>
      <c r="AD1372" t="s">
        <v>8890</v>
      </c>
      <c r="AG1372" t="s">
        <v>546</v>
      </c>
      <c r="AH1372" t="s">
        <v>139</v>
      </c>
      <c r="AI1372" t="s">
        <v>94</v>
      </c>
      <c r="AK1372" t="s">
        <v>123</v>
      </c>
      <c r="AL1372" t="s">
        <v>124</v>
      </c>
      <c r="AN1372" t="b">
        <v>1</v>
      </c>
      <c r="AO1372" t="b">
        <v>1</v>
      </c>
      <c r="BC1372" t="s">
        <v>8891</v>
      </c>
      <c r="BF1372" t="s">
        <v>8892</v>
      </c>
      <c r="BX1372" t="s">
        <v>8893</v>
      </c>
      <c r="BZ1372" t="s">
        <v>5388</v>
      </c>
    </row>
    <row r="1373" spans="1:78" x14ac:dyDescent="0.25">
      <c r="A1373" s="1">
        <v>1371</v>
      </c>
      <c r="B1373" t="s">
        <v>8894</v>
      </c>
      <c r="C1373" t="s">
        <v>8575</v>
      </c>
      <c r="D1373">
        <v>74</v>
      </c>
      <c r="E1373" t="s">
        <v>100</v>
      </c>
      <c r="F1373" t="s">
        <v>398</v>
      </c>
      <c r="G1373" t="s">
        <v>1305</v>
      </c>
      <c r="H1373" t="s">
        <v>2994</v>
      </c>
      <c r="I1373" t="s">
        <v>3330</v>
      </c>
      <c r="J1373" s="2" t="str">
        <f t="shared" si="84"/>
        <v>{'average': 143</v>
      </c>
      <c r="K1373" s="2" t="str">
        <f t="shared" si="85"/>
        <v xml:space="preserve"> 143</v>
      </c>
      <c r="L1373" s="2" t="e">
        <f t="shared" si="87"/>
        <v>#VALUE!</v>
      </c>
      <c r="M1373" s="3">
        <f t="shared" si="86"/>
        <v>0.30769230769230771</v>
      </c>
      <c r="N1373" s="2">
        <v>44</v>
      </c>
      <c r="O1373" t="s">
        <v>105</v>
      </c>
      <c r="P1373">
        <v>20</v>
      </c>
      <c r="Q1373">
        <v>15</v>
      </c>
      <c r="R1373">
        <v>14</v>
      </c>
      <c r="S1373">
        <v>10</v>
      </c>
      <c r="T1373">
        <v>14</v>
      </c>
      <c r="U1373">
        <v>12</v>
      </c>
      <c r="V1373" t="s">
        <v>8895</v>
      </c>
      <c r="W1373" t="s">
        <v>8896</v>
      </c>
      <c r="Y1373">
        <v>16</v>
      </c>
      <c r="AA1373" t="s">
        <v>2026</v>
      </c>
      <c r="AB1373" s="6">
        <v>9</v>
      </c>
      <c r="AC1373" t="s">
        <v>8897</v>
      </c>
      <c r="AD1373" t="s">
        <v>8898</v>
      </c>
      <c r="AI1373" t="s">
        <v>94</v>
      </c>
      <c r="AJ1373" t="s">
        <v>1005</v>
      </c>
      <c r="AK1373" t="s">
        <v>110</v>
      </c>
      <c r="AL1373" t="s">
        <v>111</v>
      </c>
      <c r="AN1373" t="b">
        <v>1</v>
      </c>
      <c r="AO1373" t="b">
        <v>1</v>
      </c>
      <c r="BC1373" t="s">
        <v>8899</v>
      </c>
      <c r="BF1373" t="s">
        <v>8900</v>
      </c>
      <c r="BX1373" t="s">
        <v>8901</v>
      </c>
      <c r="BZ1373" t="s">
        <v>8902</v>
      </c>
    </row>
    <row r="1374" spans="1:78" x14ac:dyDescent="0.25">
      <c r="A1374" s="1">
        <v>1372</v>
      </c>
      <c r="B1374" t="s">
        <v>8903</v>
      </c>
      <c r="C1374" t="s">
        <v>8575</v>
      </c>
      <c r="D1374">
        <v>75</v>
      </c>
      <c r="E1374" t="s">
        <v>304</v>
      </c>
      <c r="F1374" t="s">
        <v>78</v>
      </c>
      <c r="G1374" t="s">
        <v>109</v>
      </c>
      <c r="H1374" t="s">
        <v>4391</v>
      </c>
      <c r="I1374" t="s">
        <v>5350</v>
      </c>
      <c r="J1374" s="2" t="str">
        <f t="shared" si="84"/>
        <v>{'average': 18,</v>
      </c>
      <c r="K1374" s="2" t="str">
        <f t="shared" si="85"/>
        <v xml:space="preserve"> 18,</v>
      </c>
      <c r="L1374" s="2" t="str">
        <f t="shared" si="87"/>
        <v xml:space="preserve"> 18</v>
      </c>
      <c r="M1374" s="3">
        <f t="shared" si="86"/>
        <v>0.22222222222222221</v>
      </c>
      <c r="N1374" s="2">
        <v>4</v>
      </c>
      <c r="O1374" t="s">
        <v>1093</v>
      </c>
      <c r="P1374">
        <v>10</v>
      </c>
      <c r="Q1374">
        <v>14</v>
      </c>
      <c r="R1374">
        <v>12</v>
      </c>
      <c r="S1374">
        <v>10</v>
      </c>
      <c r="T1374">
        <v>10</v>
      </c>
      <c r="U1374">
        <v>7</v>
      </c>
      <c r="W1374" t="s">
        <v>8904</v>
      </c>
      <c r="X1374" t="s">
        <v>226</v>
      </c>
      <c r="Y1374">
        <v>10</v>
      </c>
      <c r="AA1374" t="s">
        <v>5279</v>
      </c>
      <c r="AB1374">
        <v>0.5</v>
      </c>
      <c r="AC1374" t="s">
        <v>8905</v>
      </c>
      <c r="AD1374" t="s">
        <v>8906</v>
      </c>
      <c r="AG1374" t="s">
        <v>8907</v>
      </c>
      <c r="AH1374" t="s">
        <v>230</v>
      </c>
      <c r="AI1374" t="s">
        <v>94</v>
      </c>
      <c r="AJ1374" t="s">
        <v>79</v>
      </c>
      <c r="AK1374" t="s">
        <v>197</v>
      </c>
      <c r="AL1374" t="s">
        <v>198</v>
      </c>
      <c r="AN1374" t="b">
        <v>1</v>
      </c>
      <c r="AO1374" t="b">
        <v>1</v>
      </c>
      <c r="BF1374" t="s">
        <v>8908</v>
      </c>
      <c r="BG1374" t="s">
        <v>8601</v>
      </c>
      <c r="BX1374" t="s">
        <v>8909</v>
      </c>
      <c r="BZ1374" t="s">
        <v>5388</v>
      </c>
    </row>
    <row r="1375" spans="1:78" x14ac:dyDescent="0.25">
      <c r="A1375" s="1">
        <v>1373</v>
      </c>
      <c r="B1375" t="s">
        <v>8910</v>
      </c>
      <c r="C1375" t="s">
        <v>8575</v>
      </c>
      <c r="D1375">
        <v>76</v>
      </c>
      <c r="E1375" t="s">
        <v>304</v>
      </c>
      <c r="F1375" t="s">
        <v>131</v>
      </c>
      <c r="G1375" t="s">
        <v>109</v>
      </c>
      <c r="H1375" t="s">
        <v>145</v>
      </c>
      <c r="I1375" t="s">
        <v>933</v>
      </c>
      <c r="J1375" s="2" t="str">
        <f t="shared" si="84"/>
        <v>{'average': 13,</v>
      </c>
      <c r="K1375" s="2" t="str">
        <f t="shared" si="85"/>
        <v xml:space="preserve"> 13,</v>
      </c>
      <c r="L1375" s="2" t="str">
        <f t="shared" si="87"/>
        <v xml:space="preserve"> 13</v>
      </c>
      <c r="M1375" s="3">
        <f t="shared" si="86"/>
        <v>0.23076923076923078</v>
      </c>
      <c r="N1375" s="2">
        <v>3</v>
      </c>
      <c r="O1375" t="s">
        <v>105</v>
      </c>
      <c r="P1375">
        <v>16</v>
      </c>
      <c r="Q1375">
        <v>14</v>
      </c>
      <c r="R1375">
        <v>13</v>
      </c>
      <c r="S1375">
        <v>4</v>
      </c>
      <c r="T1375">
        <v>12</v>
      </c>
      <c r="U1375">
        <v>7</v>
      </c>
      <c r="W1375" t="s">
        <v>322</v>
      </c>
      <c r="X1375" t="s">
        <v>226</v>
      </c>
      <c r="Y1375">
        <v>11</v>
      </c>
      <c r="AA1375" t="s">
        <v>8911</v>
      </c>
      <c r="AB1375" s="6">
        <v>1</v>
      </c>
      <c r="AC1375" t="s">
        <v>8912</v>
      </c>
      <c r="AD1375" t="s">
        <v>8913</v>
      </c>
      <c r="AH1375" t="s">
        <v>230</v>
      </c>
      <c r="AI1375" t="s">
        <v>140</v>
      </c>
      <c r="AJ1375" t="s">
        <v>8914</v>
      </c>
      <c r="AK1375" t="s">
        <v>197</v>
      </c>
      <c r="AL1375" t="s">
        <v>97</v>
      </c>
      <c r="AM1375" t="s">
        <v>170</v>
      </c>
      <c r="AN1375" t="b">
        <v>1</v>
      </c>
      <c r="AO1375" t="b">
        <v>1</v>
      </c>
      <c r="BF1375" t="s">
        <v>8915</v>
      </c>
      <c r="BG1375" t="s">
        <v>8601</v>
      </c>
      <c r="BX1375" t="s">
        <v>8916</v>
      </c>
      <c r="BZ1375" t="s">
        <v>8917</v>
      </c>
    </row>
    <row r="1376" spans="1:78" x14ac:dyDescent="0.25">
      <c r="A1376" s="1">
        <v>1374</v>
      </c>
      <c r="B1376" t="s">
        <v>8918</v>
      </c>
      <c r="C1376" t="s">
        <v>8575</v>
      </c>
      <c r="D1376">
        <v>77</v>
      </c>
      <c r="E1376" t="s">
        <v>100</v>
      </c>
      <c r="F1376" t="s">
        <v>8919</v>
      </c>
      <c r="G1376" t="s">
        <v>109</v>
      </c>
      <c r="H1376" t="s">
        <v>319</v>
      </c>
      <c r="I1376" t="s">
        <v>238</v>
      </c>
      <c r="J1376" s="2" t="str">
        <f t="shared" si="84"/>
        <v>{'average': 66,</v>
      </c>
      <c r="K1376" s="2" t="str">
        <f t="shared" si="85"/>
        <v xml:space="preserve"> 66,</v>
      </c>
      <c r="L1376" s="2" t="str">
        <f t="shared" si="87"/>
        <v xml:space="preserve"> 66</v>
      </c>
      <c r="M1376" s="3">
        <f t="shared" si="86"/>
        <v>0.18181818181818182</v>
      </c>
      <c r="N1376" s="2">
        <v>12</v>
      </c>
      <c r="O1376" t="s">
        <v>1093</v>
      </c>
      <c r="P1376">
        <v>12</v>
      </c>
      <c r="Q1376">
        <v>16</v>
      </c>
      <c r="R1376">
        <v>12</v>
      </c>
      <c r="S1376">
        <v>11</v>
      </c>
      <c r="T1376">
        <v>14</v>
      </c>
      <c r="U1376">
        <v>10</v>
      </c>
      <c r="W1376" t="s">
        <v>8920</v>
      </c>
      <c r="X1376" t="s">
        <v>226</v>
      </c>
      <c r="Y1376">
        <v>12</v>
      </c>
      <c r="AA1376" t="s">
        <v>5279</v>
      </c>
      <c r="AB1376" s="6">
        <v>3</v>
      </c>
      <c r="AC1376" t="s">
        <v>8921</v>
      </c>
      <c r="AD1376" t="s">
        <v>8922</v>
      </c>
      <c r="AG1376" t="s">
        <v>8923</v>
      </c>
      <c r="AH1376" t="s">
        <v>230</v>
      </c>
      <c r="AJ1376" t="s">
        <v>79</v>
      </c>
      <c r="AK1376" t="s">
        <v>955</v>
      </c>
      <c r="AL1376" t="s">
        <v>198</v>
      </c>
      <c r="AM1376" t="s">
        <v>349</v>
      </c>
      <c r="AN1376" t="b">
        <v>1</v>
      </c>
      <c r="AO1376" t="b">
        <v>1</v>
      </c>
      <c r="AR1376" t="s">
        <v>8924</v>
      </c>
      <c r="AT1376" t="s">
        <v>284</v>
      </c>
      <c r="BC1376" t="s">
        <v>8925</v>
      </c>
      <c r="BF1376" t="s">
        <v>8926</v>
      </c>
      <c r="BG1376" t="s">
        <v>8601</v>
      </c>
      <c r="BX1376" t="s">
        <v>8927</v>
      </c>
      <c r="BZ1376" t="s">
        <v>5388</v>
      </c>
    </row>
    <row r="1377" spans="1:78" x14ac:dyDescent="0.25">
      <c r="A1377" s="1">
        <v>1375</v>
      </c>
      <c r="B1377" t="s">
        <v>8928</v>
      </c>
      <c r="C1377" t="s">
        <v>8575</v>
      </c>
      <c r="D1377">
        <v>79</v>
      </c>
      <c r="E1377" t="s">
        <v>100</v>
      </c>
      <c r="F1377" t="s">
        <v>144</v>
      </c>
      <c r="G1377" t="s">
        <v>79</v>
      </c>
      <c r="H1377" t="s">
        <v>364</v>
      </c>
      <c r="I1377" t="s">
        <v>5160</v>
      </c>
      <c r="J1377" s="2" t="str">
        <f t="shared" si="84"/>
        <v>{'average': 36,</v>
      </c>
      <c r="K1377" s="2" t="str">
        <f t="shared" si="85"/>
        <v xml:space="preserve"> 36,</v>
      </c>
      <c r="L1377" s="2" t="str">
        <f t="shared" si="87"/>
        <v xml:space="preserve"> 36</v>
      </c>
      <c r="M1377" s="3" t="e">
        <f t="shared" si="86"/>
        <v>#VALUE!</v>
      </c>
      <c r="N1377" s="2" t="e">
        <v>#VALUE!</v>
      </c>
      <c r="O1377" t="s">
        <v>6274</v>
      </c>
      <c r="P1377">
        <v>10</v>
      </c>
      <c r="Q1377">
        <v>16</v>
      </c>
      <c r="R1377">
        <v>11</v>
      </c>
      <c r="S1377">
        <v>3</v>
      </c>
      <c r="T1377">
        <v>14</v>
      </c>
      <c r="U1377">
        <v>1</v>
      </c>
      <c r="W1377" t="s">
        <v>1054</v>
      </c>
      <c r="X1377" t="s">
        <v>226</v>
      </c>
      <c r="Y1377">
        <v>16</v>
      </c>
      <c r="AA1377" t="s">
        <v>8314</v>
      </c>
      <c r="AB1377" s="6">
        <v>1</v>
      </c>
      <c r="AC1377" t="s">
        <v>8929</v>
      </c>
      <c r="AD1377" t="s">
        <v>8930</v>
      </c>
      <c r="AG1377" t="s">
        <v>92</v>
      </c>
      <c r="AH1377" t="s">
        <v>230</v>
      </c>
      <c r="AJ1377" t="s">
        <v>600</v>
      </c>
      <c r="AK1377" t="s">
        <v>974</v>
      </c>
      <c r="AL1377" t="s">
        <v>124</v>
      </c>
      <c r="AN1377" t="b">
        <v>1</v>
      </c>
      <c r="AO1377" t="b">
        <v>1</v>
      </c>
      <c r="AU1377" t="s">
        <v>361</v>
      </c>
      <c r="AV1377" t="s">
        <v>235</v>
      </c>
      <c r="BF1377" t="s">
        <v>8931</v>
      </c>
      <c r="BX1377" t="s">
        <v>8932</v>
      </c>
      <c r="BZ1377" t="s">
        <v>8933</v>
      </c>
    </row>
    <row r="1378" spans="1:78" x14ac:dyDescent="0.25">
      <c r="A1378" s="1">
        <v>1376</v>
      </c>
      <c r="B1378" t="s">
        <v>8934</v>
      </c>
      <c r="C1378" t="s">
        <v>8575</v>
      </c>
      <c r="D1378">
        <v>79</v>
      </c>
      <c r="E1378" t="s">
        <v>100</v>
      </c>
      <c r="F1378" t="s">
        <v>144</v>
      </c>
      <c r="G1378" t="s">
        <v>79</v>
      </c>
      <c r="H1378" t="s">
        <v>364</v>
      </c>
      <c r="I1378" t="s">
        <v>1624</v>
      </c>
      <c r="J1378" s="2" t="str">
        <f t="shared" si="84"/>
        <v>{'average': 91,</v>
      </c>
      <c r="K1378" s="2" t="str">
        <f t="shared" si="85"/>
        <v xml:space="preserve"> 91,</v>
      </c>
      <c r="L1378" s="2" t="str">
        <f t="shared" si="87"/>
        <v xml:space="preserve"> 91</v>
      </c>
      <c r="M1378" s="3">
        <f t="shared" si="86"/>
        <v>0.30769230769230771</v>
      </c>
      <c r="N1378" s="2">
        <v>28</v>
      </c>
      <c r="O1378" t="s">
        <v>105</v>
      </c>
      <c r="P1378">
        <v>12</v>
      </c>
      <c r="Q1378">
        <v>16</v>
      </c>
      <c r="R1378">
        <v>14</v>
      </c>
      <c r="S1378">
        <v>3</v>
      </c>
      <c r="T1378">
        <v>10</v>
      </c>
      <c r="U1378">
        <v>1</v>
      </c>
      <c r="W1378" t="s">
        <v>4519</v>
      </c>
      <c r="X1378" t="s">
        <v>226</v>
      </c>
      <c r="Y1378">
        <v>10</v>
      </c>
      <c r="AA1378" t="s">
        <v>8314</v>
      </c>
      <c r="AB1378" s="6">
        <v>4</v>
      </c>
      <c r="AC1378" t="s">
        <v>8935</v>
      </c>
      <c r="AD1378" t="s">
        <v>8936</v>
      </c>
      <c r="AG1378" t="s">
        <v>92</v>
      </c>
      <c r="AH1378" t="s">
        <v>230</v>
      </c>
      <c r="AJ1378" t="s">
        <v>600</v>
      </c>
      <c r="AK1378" t="s">
        <v>113</v>
      </c>
      <c r="AL1378" t="s">
        <v>124</v>
      </c>
      <c r="AM1378" t="s">
        <v>284</v>
      </c>
      <c r="AN1378" t="b">
        <v>1</v>
      </c>
      <c r="AO1378" t="b">
        <v>1</v>
      </c>
      <c r="AU1378" t="s">
        <v>361</v>
      </c>
      <c r="AV1378" t="s">
        <v>235</v>
      </c>
      <c r="BF1378" t="s">
        <v>8931</v>
      </c>
      <c r="BX1378" t="s">
        <v>8937</v>
      </c>
      <c r="BZ1378" t="s">
        <v>8933</v>
      </c>
    </row>
    <row r="1379" spans="1:78" x14ac:dyDescent="0.25">
      <c r="A1379" s="1">
        <v>1377</v>
      </c>
      <c r="B1379" t="s">
        <v>8938</v>
      </c>
      <c r="C1379" t="s">
        <v>8575</v>
      </c>
      <c r="D1379">
        <v>80</v>
      </c>
      <c r="E1379" t="s">
        <v>100</v>
      </c>
      <c r="F1379" t="s">
        <v>144</v>
      </c>
      <c r="G1379" t="s">
        <v>79</v>
      </c>
      <c r="H1379" t="s">
        <v>145</v>
      </c>
      <c r="I1379" t="s">
        <v>671</v>
      </c>
      <c r="J1379" s="2" t="str">
        <f t="shared" si="84"/>
        <v>{'average': 117</v>
      </c>
      <c r="K1379" s="2" t="str">
        <f t="shared" si="85"/>
        <v xml:space="preserve"> 117</v>
      </c>
      <c r="L1379" s="2" t="e">
        <f t="shared" si="87"/>
        <v>#VALUE!</v>
      </c>
      <c r="M1379" s="3">
        <f t="shared" si="86"/>
        <v>0.30769230769230771</v>
      </c>
      <c r="N1379" s="2">
        <v>36</v>
      </c>
      <c r="O1379" t="s">
        <v>105</v>
      </c>
      <c r="P1379">
        <v>12</v>
      </c>
      <c r="Q1379">
        <v>18</v>
      </c>
      <c r="R1379">
        <v>15</v>
      </c>
      <c r="S1379">
        <v>3</v>
      </c>
      <c r="T1379">
        <v>10</v>
      </c>
      <c r="U1379">
        <v>1</v>
      </c>
      <c r="X1379" t="s">
        <v>226</v>
      </c>
      <c r="Y1379">
        <v>10</v>
      </c>
      <c r="AA1379" t="s">
        <v>8314</v>
      </c>
      <c r="AB1379" s="6">
        <v>5</v>
      </c>
      <c r="AC1379" t="s">
        <v>8935</v>
      </c>
      <c r="AD1379" t="s">
        <v>8939</v>
      </c>
      <c r="AG1379" t="s">
        <v>92</v>
      </c>
      <c r="AH1379" t="s">
        <v>230</v>
      </c>
      <c r="AI1379" t="s">
        <v>94</v>
      </c>
      <c r="AJ1379" t="s">
        <v>600</v>
      </c>
      <c r="AK1379" t="s">
        <v>795</v>
      </c>
      <c r="AL1379" t="s">
        <v>233</v>
      </c>
      <c r="AM1379" t="s">
        <v>828</v>
      </c>
      <c r="AN1379" t="b">
        <v>1</v>
      </c>
      <c r="AO1379" t="b">
        <v>1</v>
      </c>
      <c r="AU1379" t="s">
        <v>361</v>
      </c>
      <c r="AV1379" t="s">
        <v>235</v>
      </c>
      <c r="BC1379" t="s">
        <v>8940</v>
      </c>
      <c r="BF1379" t="s">
        <v>8941</v>
      </c>
      <c r="BX1379" t="s">
        <v>8942</v>
      </c>
      <c r="BZ1379" t="s">
        <v>8933</v>
      </c>
    </row>
    <row r="1380" spans="1:78" x14ac:dyDescent="0.25">
      <c r="A1380" s="1">
        <v>1378</v>
      </c>
      <c r="B1380" t="s">
        <v>8943</v>
      </c>
      <c r="C1380" t="s">
        <v>8575</v>
      </c>
      <c r="D1380">
        <v>80</v>
      </c>
      <c r="E1380" t="s">
        <v>100</v>
      </c>
      <c r="F1380" t="s">
        <v>144</v>
      </c>
      <c r="G1380" t="s">
        <v>79</v>
      </c>
      <c r="H1380" t="s">
        <v>145</v>
      </c>
      <c r="I1380" t="s">
        <v>2199</v>
      </c>
      <c r="J1380" s="2" t="str">
        <f t="shared" si="84"/>
        <v>{'average': 105</v>
      </c>
      <c r="K1380" s="2" t="str">
        <f t="shared" si="85"/>
        <v xml:space="preserve"> 105</v>
      </c>
      <c r="L1380" s="2" t="e">
        <f t="shared" si="87"/>
        <v>#VALUE!</v>
      </c>
      <c r="M1380" s="3">
        <f t="shared" si="86"/>
        <v>0.4</v>
      </c>
      <c r="N1380" s="2">
        <v>42</v>
      </c>
      <c r="O1380" t="s">
        <v>105</v>
      </c>
      <c r="P1380">
        <v>19</v>
      </c>
      <c r="Q1380">
        <v>10</v>
      </c>
      <c r="R1380">
        <v>17</v>
      </c>
      <c r="S1380">
        <v>3</v>
      </c>
      <c r="T1380">
        <v>10</v>
      </c>
      <c r="U1380">
        <v>1</v>
      </c>
      <c r="X1380" t="s">
        <v>226</v>
      </c>
      <c r="Y1380">
        <v>10</v>
      </c>
      <c r="AA1380" t="s">
        <v>8314</v>
      </c>
      <c r="AB1380" s="6">
        <v>4</v>
      </c>
      <c r="AC1380" t="s">
        <v>8935</v>
      </c>
      <c r="AD1380" t="s">
        <v>8944</v>
      </c>
      <c r="AG1380" t="s">
        <v>92</v>
      </c>
      <c r="AH1380" t="s">
        <v>230</v>
      </c>
      <c r="AJ1380" t="s">
        <v>600</v>
      </c>
      <c r="AK1380" t="s">
        <v>139</v>
      </c>
      <c r="AL1380" t="s">
        <v>124</v>
      </c>
      <c r="AM1380" t="s">
        <v>787</v>
      </c>
      <c r="AN1380" t="b">
        <v>1</v>
      </c>
      <c r="AO1380" t="b">
        <v>1</v>
      </c>
      <c r="AU1380" t="s">
        <v>361</v>
      </c>
      <c r="AV1380" t="s">
        <v>235</v>
      </c>
      <c r="AW1380" t="s">
        <v>8945</v>
      </c>
      <c r="BF1380" t="s">
        <v>8941</v>
      </c>
      <c r="BX1380" t="s">
        <v>8946</v>
      </c>
      <c r="BZ1380" t="s">
        <v>8933</v>
      </c>
    </row>
    <row r="1381" spans="1:78" x14ac:dyDescent="0.25">
      <c r="A1381" s="1">
        <v>1379</v>
      </c>
      <c r="B1381" t="s">
        <v>8947</v>
      </c>
      <c r="C1381" t="s">
        <v>8575</v>
      </c>
      <c r="D1381">
        <v>81</v>
      </c>
      <c r="E1381" t="s">
        <v>77</v>
      </c>
      <c r="F1381" t="s">
        <v>363</v>
      </c>
      <c r="G1381" t="s">
        <v>202</v>
      </c>
      <c r="H1381" t="s">
        <v>319</v>
      </c>
      <c r="I1381" t="s">
        <v>8948</v>
      </c>
      <c r="J1381" s="2" t="str">
        <f t="shared" si="84"/>
        <v>{'average': 250</v>
      </c>
      <c r="K1381" s="2" t="str">
        <f t="shared" si="85"/>
        <v xml:space="preserve"> 250</v>
      </c>
      <c r="L1381" s="2" t="e">
        <f t="shared" si="87"/>
        <v>#VALUE!</v>
      </c>
      <c r="M1381" s="3">
        <f t="shared" si="86"/>
        <v>0.48</v>
      </c>
      <c r="N1381" s="2">
        <v>120</v>
      </c>
      <c r="O1381" t="s">
        <v>1040</v>
      </c>
      <c r="P1381">
        <v>26</v>
      </c>
      <c r="Q1381">
        <v>12</v>
      </c>
      <c r="R1381">
        <v>22</v>
      </c>
      <c r="S1381">
        <v>15</v>
      </c>
      <c r="T1381">
        <v>16</v>
      </c>
      <c r="U1381">
        <v>17</v>
      </c>
      <c r="V1381" t="s">
        <v>8949</v>
      </c>
      <c r="W1381" t="s">
        <v>8950</v>
      </c>
      <c r="Y1381">
        <v>21</v>
      </c>
      <c r="AA1381" t="s">
        <v>869</v>
      </c>
      <c r="AB1381" s="6">
        <v>11</v>
      </c>
      <c r="AC1381" t="s">
        <v>8951</v>
      </c>
      <c r="AD1381" t="s">
        <v>8952</v>
      </c>
      <c r="AI1381" t="s">
        <v>294</v>
      </c>
      <c r="AJ1381" t="s">
        <v>873</v>
      </c>
      <c r="AK1381" t="s">
        <v>8953</v>
      </c>
      <c r="AL1381" t="s">
        <v>97</v>
      </c>
      <c r="AN1381" t="b">
        <v>1</v>
      </c>
      <c r="AO1381" t="b">
        <v>1</v>
      </c>
      <c r="AR1381" t="s">
        <v>8954</v>
      </c>
      <c r="AT1381" t="s">
        <v>428</v>
      </c>
      <c r="BC1381" t="s">
        <v>8955</v>
      </c>
      <c r="BF1381" t="s">
        <v>8956</v>
      </c>
      <c r="BG1381" t="s">
        <v>8601</v>
      </c>
      <c r="BX1381" t="s">
        <v>8957</v>
      </c>
      <c r="BZ1381" t="s">
        <v>5377</v>
      </c>
    </row>
    <row r="1382" spans="1:78" x14ac:dyDescent="0.25">
      <c r="A1382" s="1">
        <v>1380</v>
      </c>
      <c r="B1382" t="s">
        <v>8958</v>
      </c>
      <c r="C1382" t="s">
        <v>8575</v>
      </c>
      <c r="D1382">
        <v>260</v>
      </c>
      <c r="E1382" t="s">
        <v>100</v>
      </c>
      <c r="F1382" t="s">
        <v>4717</v>
      </c>
      <c r="G1382" t="s">
        <v>1305</v>
      </c>
      <c r="H1382" t="s">
        <v>190</v>
      </c>
      <c r="I1382" t="s">
        <v>4445</v>
      </c>
      <c r="J1382" s="2" t="str">
        <f t="shared" si="84"/>
        <v>{'average': 58,</v>
      </c>
      <c r="K1382" s="2" t="str">
        <f t="shared" si="85"/>
        <v xml:space="preserve"> 58,</v>
      </c>
      <c r="L1382" s="2" t="str">
        <f t="shared" si="87"/>
        <v xml:space="preserve"> 58</v>
      </c>
      <c r="M1382" s="3" t="e">
        <f t="shared" si="86"/>
        <v>#VALUE!</v>
      </c>
      <c r="N1382" s="2" t="e">
        <v>#VALUE!</v>
      </c>
      <c r="O1382" t="s">
        <v>105</v>
      </c>
      <c r="P1382">
        <v>9</v>
      </c>
      <c r="Q1382">
        <v>14</v>
      </c>
      <c r="R1382">
        <v>11</v>
      </c>
      <c r="S1382">
        <v>17</v>
      </c>
      <c r="T1382">
        <v>12</v>
      </c>
      <c r="U1382">
        <v>11</v>
      </c>
      <c r="V1382" t="s">
        <v>431</v>
      </c>
      <c r="W1382" t="s">
        <v>432</v>
      </c>
      <c r="Y1382">
        <v>11</v>
      </c>
      <c r="AA1382" t="s">
        <v>451</v>
      </c>
      <c r="AB1382" s="6">
        <v>6</v>
      </c>
      <c r="AD1382" t="s">
        <v>8959</v>
      </c>
      <c r="AI1382" t="s">
        <v>94</v>
      </c>
      <c r="AJ1382" t="s">
        <v>453</v>
      </c>
      <c r="AK1382" t="s">
        <v>860</v>
      </c>
      <c r="AN1382" t="b">
        <v>1</v>
      </c>
      <c r="AO1382" t="b">
        <v>1</v>
      </c>
      <c r="AR1382" t="s">
        <v>8960</v>
      </c>
      <c r="AT1382" t="s">
        <v>349</v>
      </c>
      <c r="BC1382" t="s">
        <v>8961</v>
      </c>
      <c r="BF1382" t="s">
        <v>8900</v>
      </c>
      <c r="BX1382" t="s">
        <v>8962</v>
      </c>
      <c r="BZ1382" t="s">
        <v>5401</v>
      </c>
    </row>
    <row r="1383" spans="1:78" x14ac:dyDescent="0.25">
      <c r="A1383" s="1">
        <v>1381</v>
      </c>
      <c r="B1383" t="s">
        <v>8963</v>
      </c>
      <c r="C1383" t="s">
        <v>8575</v>
      </c>
      <c r="D1383">
        <v>82</v>
      </c>
      <c r="E1383" t="s">
        <v>130</v>
      </c>
      <c r="F1383" t="s">
        <v>1408</v>
      </c>
      <c r="G1383" t="s">
        <v>109</v>
      </c>
      <c r="H1383" t="s">
        <v>117</v>
      </c>
      <c r="I1383" t="s">
        <v>376</v>
      </c>
      <c r="J1383" s="2" t="str">
        <f t="shared" si="84"/>
        <v>{'average': 127</v>
      </c>
      <c r="K1383" s="2" t="str">
        <f t="shared" si="85"/>
        <v xml:space="preserve"> 127</v>
      </c>
      <c r="L1383" s="2" t="e">
        <f t="shared" si="87"/>
        <v>#VALUE!</v>
      </c>
      <c r="M1383" s="3">
        <f t="shared" si="86"/>
        <v>0.3543307086614173</v>
      </c>
      <c r="N1383" s="2">
        <v>45</v>
      </c>
      <c r="O1383" t="s">
        <v>970</v>
      </c>
      <c r="P1383">
        <v>14</v>
      </c>
      <c r="Q1383">
        <v>14</v>
      </c>
      <c r="R1383">
        <v>16</v>
      </c>
      <c r="S1383">
        <v>7</v>
      </c>
      <c r="T1383">
        <v>15</v>
      </c>
      <c r="U1383">
        <v>3</v>
      </c>
      <c r="X1383" t="s">
        <v>136</v>
      </c>
      <c r="Y1383">
        <v>12</v>
      </c>
      <c r="AB1383" s="6">
        <v>8</v>
      </c>
      <c r="AC1383" t="s">
        <v>8964</v>
      </c>
      <c r="AD1383" t="s">
        <v>8965</v>
      </c>
      <c r="AH1383" t="s">
        <v>139</v>
      </c>
      <c r="AI1383" t="s">
        <v>140</v>
      </c>
      <c r="AK1383" t="s">
        <v>3472</v>
      </c>
      <c r="AL1383" t="s">
        <v>97</v>
      </c>
      <c r="AM1383" t="s">
        <v>389</v>
      </c>
      <c r="AN1383" t="b">
        <v>1</v>
      </c>
      <c r="AO1383" t="b">
        <v>1</v>
      </c>
      <c r="AV1383" t="s">
        <v>1822</v>
      </c>
      <c r="BC1383" t="s">
        <v>8966</v>
      </c>
      <c r="BF1383" t="s">
        <v>8967</v>
      </c>
      <c r="BG1383" t="s">
        <v>8601</v>
      </c>
      <c r="BX1383" t="s">
        <v>8968</v>
      </c>
      <c r="BZ1383" t="s">
        <v>8144</v>
      </c>
    </row>
    <row r="1384" spans="1:78" x14ac:dyDescent="0.25">
      <c r="A1384" s="1">
        <v>1382</v>
      </c>
      <c r="B1384" t="s">
        <v>8969</v>
      </c>
      <c r="C1384" t="s">
        <v>8575</v>
      </c>
      <c r="D1384">
        <v>83</v>
      </c>
      <c r="E1384" t="s">
        <v>473</v>
      </c>
      <c r="F1384" t="s">
        <v>131</v>
      </c>
      <c r="G1384" t="s">
        <v>79</v>
      </c>
      <c r="H1384" t="s">
        <v>117</v>
      </c>
      <c r="I1384" t="s">
        <v>4249</v>
      </c>
      <c r="J1384" s="2" t="str">
        <f t="shared" si="84"/>
        <v xml:space="preserve">{'average': 2, </v>
      </c>
      <c r="K1384" s="2" t="str">
        <f t="shared" si="85"/>
        <v xml:space="preserve"> 2, </v>
      </c>
      <c r="L1384" s="2" t="str">
        <f t="shared" si="87"/>
        <v xml:space="preserve"> 2 </v>
      </c>
      <c r="M1384" s="3" t="e">
        <f t="shared" si="86"/>
        <v>#VALUE!</v>
      </c>
      <c r="N1384" s="2" t="e">
        <v>#VALUE!</v>
      </c>
      <c r="O1384" t="s">
        <v>105</v>
      </c>
      <c r="P1384">
        <v>2</v>
      </c>
      <c r="Q1384">
        <v>14</v>
      </c>
      <c r="R1384">
        <v>10</v>
      </c>
      <c r="S1384">
        <v>4</v>
      </c>
      <c r="T1384">
        <v>11</v>
      </c>
      <c r="U1384">
        <v>8</v>
      </c>
      <c r="X1384" t="s">
        <v>3469</v>
      </c>
      <c r="Y1384">
        <v>10</v>
      </c>
      <c r="AA1384" t="s">
        <v>8970</v>
      </c>
      <c r="AB1384" s="6">
        <v>0</v>
      </c>
      <c r="AC1384" t="s">
        <v>8971</v>
      </c>
      <c r="AD1384" t="s">
        <v>8972</v>
      </c>
      <c r="AH1384" t="s">
        <v>230</v>
      </c>
      <c r="AJ1384" t="s">
        <v>929</v>
      </c>
      <c r="AK1384" t="s">
        <v>197</v>
      </c>
      <c r="AL1384" t="s">
        <v>158</v>
      </c>
      <c r="AN1384" t="b">
        <v>1</v>
      </c>
      <c r="AO1384" t="b">
        <v>1</v>
      </c>
      <c r="BC1384" t="s">
        <v>8973</v>
      </c>
      <c r="BF1384" t="s">
        <v>8974</v>
      </c>
      <c r="BX1384" t="s">
        <v>8975</v>
      </c>
      <c r="BZ1384" t="s">
        <v>6169</v>
      </c>
    </row>
    <row r="1385" spans="1:78" x14ac:dyDescent="0.25">
      <c r="A1385" s="1">
        <v>1383</v>
      </c>
      <c r="B1385" t="s">
        <v>8976</v>
      </c>
      <c r="C1385" t="s">
        <v>8575</v>
      </c>
      <c r="D1385">
        <v>84</v>
      </c>
      <c r="E1385" t="s">
        <v>304</v>
      </c>
      <c r="F1385" t="s">
        <v>1037</v>
      </c>
      <c r="G1385" t="s">
        <v>202</v>
      </c>
      <c r="H1385" t="s">
        <v>8977</v>
      </c>
      <c r="I1385" t="s">
        <v>933</v>
      </c>
      <c r="J1385" s="2" t="str">
        <f t="shared" si="84"/>
        <v>{'average': 13,</v>
      </c>
      <c r="K1385" s="2" t="str">
        <f t="shared" si="85"/>
        <v xml:space="preserve"> 13,</v>
      </c>
      <c r="L1385" s="2" t="str">
        <f t="shared" si="87"/>
        <v xml:space="preserve"> 13</v>
      </c>
      <c r="M1385" s="3">
        <f t="shared" si="86"/>
        <v>0.23076923076923078</v>
      </c>
      <c r="N1385" s="2">
        <v>3</v>
      </c>
      <c r="O1385" t="s">
        <v>105</v>
      </c>
      <c r="P1385">
        <v>9</v>
      </c>
      <c r="Q1385">
        <v>16</v>
      </c>
      <c r="R1385">
        <v>12</v>
      </c>
      <c r="S1385">
        <v>10</v>
      </c>
      <c r="T1385">
        <v>12</v>
      </c>
      <c r="U1385">
        <v>10</v>
      </c>
      <c r="W1385" t="s">
        <v>8978</v>
      </c>
      <c r="X1385" t="s">
        <v>166</v>
      </c>
      <c r="Y1385">
        <v>15</v>
      </c>
      <c r="AA1385" t="s">
        <v>5930</v>
      </c>
      <c r="AB1385">
        <v>0.5</v>
      </c>
      <c r="AC1385" t="s">
        <v>8979</v>
      </c>
      <c r="AD1385" t="s">
        <v>8980</v>
      </c>
      <c r="AG1385" t="s">
        <v>8981</v>
      </c>
      <c r="AH1385" t="s">
        <v>93</v>
      </c>
      <c r="AJ1385" t="s">
        <v>5933</v>
      </c>
      <c r="AK1385" t="s">
        <v>547</v>
      </c>
      <c r="AL1385" t="s">
        <v>492</v>
      </c>
      <c r="AM1385" t="s">
        <v>282</v>
      </c>
      <c r="AN1385" t="b">
        <v>1</v>
      </c>
      <c r="AO1385" t="b">
        <v>1</v>
      </c>
      <c r="BF1385" t="s">
        <v>8982</v>
      </c>
      <c r="BG1385" t="s">
        <v>8601</v>
      </c>
      <c r="BX1385" t="s">
        <v>8983</v>
      </c>
      <c r="BZ1385" t="s">
        <v>8984</v>
      </c>
    </row>
    <row r="1386" spans="1:78" x14ac:dyDescent="0.25">
      <c r="A1386" s="1">
        <v>1384</v>
      </c>
      <c r="B1386" t="s">
        <v>8985</v>
      </c>
      <c r="C1386" t="s">
        <v>8575</v>
      </c>
      <c r="D1386">
        <v>84</v>
      </c>
      <c r="E1386" t="s">
        <v>100</v>
      </c>
      <c r="F1386" t="s">
        <v>1037</v>
      </c>
      <c r="G1386" t="s">
        <v>202</v>
      </c>
      <c r="H1386" t="s">
        <v>8986</v>
      </c>
      <c r="I1386" t="s">
        <v>270</v>
      </c>
      <c r="J1386" s="2" t="str">
        <f t="shared" si="84"/>
        <v>{'average': 27,</v>
      </c>
      <c r="K1386" s="2" t="str">
        <f t="shared" si="85"/>
        <v xml:space="preserve"> 27,</v>
      </c>
      <c r="L1386" s="2" t="str">
        <f t="shared" si="87"/>
        <v xml:space="preserve"> 27</v>
      </c>
      <c r="M1386" s="3">
        <f t="shared" si="86"/>
        <v>0.18518518518518517</v>
      </c>
      <c r="N1386" s="2">
        <v>5</v>
      </c>
      <c r="O1386" t="s">
        <v>105</v>
      </c>
      <c r="P1386">
        <v>13</v>
      </c>
      <c r="Q1386">
        <v>17</v>
      </c>
      <c r="R1386">
        <v>12</v>
      </c>
      <c r="S1386">
        <v>10</v>
      </c>
      <c r="T1386">
        <v>14</v>
      </c>
      <c r="U1386">
        <v>13</v>
      </c>
      <c r="W1386" t="s">
        <v>8987</v>
      </c>
      <c r="X1386" t="s">
        <v>166</v>
      </c>
      <c r="Y1386">
        <v>16</v>
      </c>
      <c r="AA1386" t="s">
        <v>5930</v>
      </c>
      <c r="AB1386" s="6">
        <v>2</v>
      </c>
      <c r="AC1386" t="s">
        <v>8988</v>
      </c>
      <c r="AD1386" t="s">
        <v>8989</v>
      </c>
      <c r="AH1386" t="s">
        <v>93</v>
      </c>
      <c r="AI1386" t="s">
        <v>94</v>
      </c>
      <c r="AJ1386" t="s">
        <v>5933</v>
      </c>
      <c r="AK1386" t="s">
        <v>8350</v>
      </c>
      <c r="AL1386" t="s">
        <v>158</v>
      </c>
      <c r="AM1386" t="s">
        <v>282</v>
      </c>
      <c r="AN1386" t="b">
        <v>1</v>
      </c>
      <c r="AO1386" t="b">
        <v>1</v>
      </c>
      <c r="BF1386" t="s">
        <v>8982</v>
      </c>
      <c r="BG1386" t="s">
        <v>8601</v>
      </c>
      <c r="BX1386" t="s">
        <v>8990</v>
      </c>
      <c r="BZ1386" t="s">
        <v>8984</v>
      </c>
    </row>
    <row r="1387" spans="1:78" x14ac:dyDescent="0.25">
      <c r="A1387" s="1">
        <v>1385</v>
      </c>
      <c r="B1387" t="s">
        <v>8991</v>
      </c>
      <c r="C1387" t="s">
        <v>8575</v>
      </c>
      <c r="D1387">
        <v>85</v>
      </c>
      <c r="E1387" t="s">
        <v>130</v>
      </c>
      <c r="F1387" t="s">
        <v>8992</v>
      </c>
      <c r="G1387" t="s">
        <v>269</v>
      </c>
      <c r="H1387" t="s">
        <v>319</v>
      </c>
      <c r="I1387" t="s">
        <v>1725</v>
      </c>
      <c r="J1387" s="2" t="str">
        <f t="shared" si="84"/>
        <v>{'average': 142</v>
      </c>
      <c r="K1387" s="2" t="str">
        <f t="shared" si="85"/>
        <v xml:space="preserve"> 142</v>
      </c>
      <c r="L1387" s="2" t="e">
        <f t="shared" si="87"/>
        <v>#VALUE!</v>
      </c>
      <c r="M1387" s="3">
        <f t="shared" si="86"/>
        <v>0.42253521126760563</v>
      </c>
      <c r="N1387" s="2">
        <v>60</v>
      </c>
      <c r="O1387" t="s">
        <v>1117</v>
      </c>
      <c r="P1387">
        <v>18</v>
      </c>
      <c r="Q1387">
        <v>14</v>
      </c>
      <c r="R1387">
        <v>18</v>
      </c>
      <c r="S1387">
        <v>10</v>
      </c>
      <c r="T1387">
        <v>12</v>
      </c>
      <c r="U1387">
        <v>10</v>
      </c>
      <c r="V1387" t="s">
        <v>4849</v>
      </c>
      <c r="W1387" t="s">
        <v>2045</v>
      </c>
      <c r="X1387" t="s">
        <v>215</v>
      </c>
      <c r="Y1387">
        <v>15</v>
      </c>
      <c r="AA1387" t="s">
        <v>5754</v>
      </c>
      <c r="AB1387" s="6">
        <v>10</v>
      </c>
      <c r="AC1387" t="s">
        <v>8993</v>
      </c>
      <c r="AD1387" t="s">
        <v>8994</v>
      </c>
      <c r="AH1387" t="s">
        <v>219</v>
      </c>
      <c r="AI1387" t="s">
        <v>140</v>
      </c>
      <c r="AJ1387" t="s">
        <v>5759</v>
      </c>
      <c r="AK1387" t="s">
        <v>974</v>
      </c>
      <c r="AL1387" t="s">
        <v>97</v>
      </c>
      <c r="AM1387" t="s">
        <v>170</v>
      </c>
      <c r="AN1387" t="b">
        <v>1</v>
      </c>
      <c r="AO1387" t="b">
        <v>1</v>
      </c>
      <c r="AU1387" t="s">
        <v>1062</v>
      </c>
      <c r="AV1387" t="s">
        <v>787</v>
      </c>
      <c r="BF1387" t="s">
        <v>8995</v>
      </c>
      <c r="BG1387" t="s">
        <v>8601</v>
      </c>
      <c r="BX1387" t="s">
        <v>8996</v>
      </c>
      <c r="BZ1387" t="s">
        <v>5388</v>
      </c>
    </row>
    <row r="1388" spans="1:78" x14ac:dyDescent="0.25">
      <c r="A1388" s="1">
        <v>1386</v>
      </c>
      <c r="B1388" t="s">
        <v>8997</v>
      </c>
      <c r="C1388" t="s">
        <v>8575</v>
      </c>
      <c r="D1388">
        <v>86</v>
      </c>
      <c r="E1388" t="s">
        <v>100</v>
      </c>
      <c r="F1388" t="s">
        <v>8998</v>
      </c>
      <c r="G1388" t="s">
        <v>269</v>
      </c>
      <c r="H1388" t="s">
        <v>117</v>
      </c>
      <c r="I1388" t="s">
        <v>5160</v>
      </c>
      <c r="J1388" s="2" t="str">
        <f t="shared" si="84"/>
        <v>{'average': 36,</v>
      </c>
      <c r="K1388" s="2" t="str">
        <f t="shared" si="85"/>
        <v xml:space="preserve"> 36,</v>
      </c>
      <c r="L1388" s="2" t="str">
        <f t="shared" si="87"/>
        <v xml:space="preserve"> 36</v>
      </c>
      <c r="M1388" s="3" t="e">
        <f t="shared" si="86"/>
        <v>#VALUE!</v>
      </c>
      <c r="N1388" s="2" t="e">
        <v>#VALUE!</v>
      </c>
      <c r="O1388" t="s">
        <v>105</v>
      </c>
      <c r="P1388">
        <v>11</v>
      </c>
      <c r="Q1388">
        <v>15</v>
      </c>
      <c r="R1388">
        <v>10</v>
      </c>
      <c r="S1388">
        <v>14</v>
      </c>
      <c r="T1388">
        <v>12</v>
      </c>
      <c r="U1388">
        <v>16</v>
      </c>
      <c r="V1388" t="s">
        <v>8999</v>
      </c>
      <c r="W1388" t="s">
        <v>1949</v>
      </c>
      <c r="X1388" t="s">
        <v>226</v>
      </c>
      <c r="Y1388">
        <v>11</v>
      </c>
      <c r="Z1388" t="s">
        <v>8129</v>
      </c>
      <c r="AA1388" t="s">
        <v>1851</v>
      </c>
      <c r="AB1388" s="6">
        <v>4</v>
      </c>
      <c r="AC1388" t="s">
        <v>9000</v>
      </c>
      <c r="AD1388" t="s">
        <v>9001</v>
      </c>
      <c r="AG1388" t="s">
        <v>1854</v>
      </c>
      <c r="AH1388" t="s">
        <v>230</v>
      </c>
      <c r="AI1388" t="s">
        <v>94</v>
      </c>
      <c r="AJ1388" t="s">
        <v>915</v>
      </c>
      <c r="AK1388" t="s">
        <v>116</v>
      </c>
      <c r="AL1388" t="s">
        <v>124</v>
      </c>
      <c r="AN1388" t="b">
        <v>1</v>
      </c>
      <c r="AO1388" t="b">
        <v>1</v>
      </c>
      <c r="AR1388" t="s">
        <v>9002</v>
      </c>
      <c r="AT1388" t="s">
        <v>9003</v>
      </c>
      <c r="AU1388" t="s">
        <v>361</v>
      </c>
      <c r="AV1388" t="s">
        <v>394</v>
      </c>
      <c r="BF1388" t="s">
        <v>9004</v>
      </c>
      <c r="BG1388" t="s">
        <v>8601</v>
      </c>
      <c r="BX1388" t="s">
        <v>9005</v>
      </c>
      <c r="BZ1388" t="s">
        <v>5401</v>
      </c>
    </row>
    <row r="1389" spans="1:78" x14ac:dyDescent="0.25">
      <c r="A1389" s="1">
        <v>1387</v>
      </c>
      <c r="B1389" t="s">
        <v>9006</v>
      </c>
      <c r="C1389" t="s">
        <v>8575</v>
      </c>
      <c r="D1389">
        <v>87</v>
      </c>
      <c r="E1389" t="s">
        <v>100</v>
      </c>
      <c r="F1389" t="s">
        <v>8998</v>
      </c>
      <c r="G1389" t="s">
        <v>269</v>
      </c>
      <c r="H1389" t="s">
        <v>364</v>
      </c>
      <c r="I1389" t="s">
        <v>3582</v>
      </c>
      <c r="J1389" s="2" t="str">
        <f t="shared" si="84"/>
        <v>{'average': 110</v>
      </c>
      <c r="K1389" s="2" t="str">
        <f t="shared" si="85"/>
        <v xml:space="preserve"> 110</v>
      </c>
      <c r="L1389" s="2" t="e">
        <f t="shared" si="87"/>
        <v>#VALUE!</v>
      </c>
      <c r="M1389" s="3">
        <f t="shared" si="86"/>
        <v>0.18181818181818182</v>
      </c>
      <c r="N1389" s="2">
        <v>20</v>
      </c>
      <c r="O1389" t="s">
        <v>105</v>
      </c>
      <c r="P1389">
        <v>11</v>
      </c>
      <c r="Q1389">
        <v>16</v>
      </c>
      <c r="R1389">
        <v>12</v>
      </c>
      <c r="S1389">
        <v>15</v>
      </c>
      <c r="T1389">
        <v>12</v>
      </c>
      <c r="U1389">
        <v>17</v>
      </c>
      <c r="V1389" t="s">
        <v>9007</v>
      </c>
      <c r="W1389" t="s">
        <v>9008</v>
      </c>
      <c r="X1389" t="s">
        <v>215</v>
      </c>
      <c r="Y1389">
        <v>14</v>
      </c>
      <c r="Z1389" t="s">
        <v>8129</v>
      </c>
      <c r="AA1389" t="s">
        <v>1851</v>
      </c>
      <c r="AB1389" s="6">
        <v>8</v>
      </c>
      <c r="AC1389" t="s">
        <v>9009</v>
      </c>
      <c r="AD1389" t="s">
        <v>9010</v>
      </c>
      <c r="AG1389" t="s">
        <v>9011</v>
      </c>
      <c r="AH1389" t="s">
        <v>219</v>
      </c>
      <c r="AI1389" t="s">
        <v>94</v>
      </c>
      <c r="AJ1389" t="s">
        <v>915</v>
      </c>
      <c r="AK1389" t="s">
        <v>116</v>
      </c>
      <c r="AL1389" t="s">
        <v>124</v>
      </c>
      <c r="AM1389" t="s">
        <v>349</v>
      </c>
      <c r="AN1389" t="b">
        <v>1</v>
      </c>
      <c r="AO1389" t="b">
        <v>1</v>
      </c>
      <c r="AR1389" t="s">
        <v>9012</v>
      </c>
      <c r="AT1389" t="s">
        <v>428</v>
      </c>
      <c r="AU1389" t="s">
        <v>361</v>
      </c>
      <c r="AV1389" t="s">
        <v>394</v>
      </c>
      <c r="BF1389" t="s">
        <v>9013</v>
      </c>
      <c r="BG1389" t="s">
        <v>8601</v>
      </c>
      <c r="BX1389" t="s">
        <v>9014</v>
      </c>
      <c r="BZ1389" t="s">
        <v>5401</v>
      </c>
    </row>
    <row r="1390" spans="1:78" x14ac:dyDescent="0.25">
      <c r="A1390" s="1">
        <v>1388</v>
      </c>
      <c r="B1390" t="s">
        <v>9015</v>
      </c>
      <c r="C1390" t="s">
        <v>8575</v>
      </c>
      <c r="D1390">
        <v>87</v>
      </c>
      <c r="E1390" t="s">
        <v>100</v>
      </c>
      <c r="F1390" t="s">
        <v>8998</v>
      </c>
      <c r="G1390" t="s">
        <v>269</v>
      </c>
      <c r="H1390" t="s">
        <v>117</v>
      </c>
      <c r="I1390" t="s">
        <v>2135</v>
      </c>
      <c r="J1390" s="2" t="str">
        <f t="shared" si="84"/>
        <v>{'average': 37,</v>
      </c>
      <c r="K1390" s="2" t="str">
        <f t="shared" si="85"/>
        <v xml:space="preserve"> 37,</v>
      </c>
      <c r="L1390" s="2" t="str">
        <f t="shared" si="87"/>
        <v xml:space="preserve"> 37</v>
      </c>
      <c r="M1390" s="3">
        <f t="shared" si="86"/>
        <v>0.40540540540540543</v>
      </c>
      <c r="N1390" s="2">
        <v>15</v>
      </c>
      <c r="O1390" t="s">
        <v>105</v>
      </c>
      <c r="P1390">
        <v>11</v>
      </c>
      <c r="Q1390">
        <v>14</v>
      </c>
      <c r="R1390">
        <v>16</v>
      </c>
      <c r="S1390">
        <v>12</v>
      </c>
      <c r="T1390">
        <v>14</v>
      </c>
      <c r="U1390">
        <v>16</v>
      </c>
      <c r="V1390" t="s">
        <v>650</v>
      </c>
      <c r="W1390" t="s">
        <v>9016</v>
      </c>
      <c r="X1390" t="s">
        <v>226</v>
      </c>
      <c r="Y1390">
        <v>14</v>
      </c>
      <c r="Z1390" t="s">
        <v>1375</v>
      </c>
      <c r="AA1390" t="s">
        <v>1851</v>
      </c>
      <c r="AB1390" s="6">
        <v>3</v>
      </c>
      <c r="AC1390" t="s">
        <v>9017</v>
      </c>
      <c r="AD1390" t="s">
        <v>9018</v>
      </c>
      <c r="AG1390" t="s">
        <v>2115</v>
      </c>
      <c r="AH1390" t="s">
        <v>230</v>
      </c>
      <c r="AI1390" t="s">
        <v>94</v>
      </c>
      <c r="AJ1390" t="s">
        <v>915</v>
      </c>
      <c r="AK1390" t="s">
        <v>116</v>
      </c>
      <c r="AL1390" t="s">
        <v>124</v>
      </c>
      <c r="AN1390" t="b">
        <v>1</v>
      </c>
      <c r="AO1390" t="b">
        <v>1</v>
      </c>
      <c r="AR1390" t="s">
        <v>9019</v>
      </c>
      <c r="AT1390" t="s">
        <v>1023</v>
      </c>
      <c r="AU1390" t="s">
        <v>361</v>
      </c>
      <c r="AV1390" t="s">
        <v>394</v>
      </c>
      <c r="BF1390" t="s">
        <v>9013</v>
      </c>
      <c r="BG1390" t="s">
        <v>8601</v>
      </c>
      <c r="BX1390" t="s">
        <v>9020</v>
      </c>
    </row>
    <row r="1391" spans="1:78" x14ac:dyDescent="0.25">
      <c r="A1391" s="1">
        <v>1389</v>
      </c>
      <c r="B1391" t="s">
        <v>9021</v>
      </c>
      <c r="C1391" t="s">
        <v>8575</v>
      </c>
      <c r="D1391">
        <v>71</v>
      </c>
      <c r="E1391" t="s">
        <v>100</v>
      </c>
      <c r="F1391" t="s">
        <v>8704</v>
      </c>
      <c r="G1391" t="s">
        <v>79</v>
      </c>
      <c r="H1391" t="s">
        <v>577</v>
      </c>
      <c r="I1391" t="s">
        <v>710</v>
      </c>
      <c r="J1391" s="2" t="str">
        <f t="shared" si="84"/>
        <v>{'average': 13,</v>
      </c>
      <c r="K1391" s="2" t="str">
        <f t="shared" si="85"/>
        <v xml:space="preserve"> 13,</v>
      </c>
      <c r="L1391" s="2" t="str">
        <f t="shared" si="87"/>
        <v xml:space="preserve"> 13</v>
      </c>
      <c r="M1391" s="3">
        <f t="shared" si="86"/>
        <v>0.30769230769230771</v>
      </c>
      <c r="N1391" s="2">
        <v>4</v>
      </c>
      <c r="O1391" t="s">
        <v>105</v>
      </c>
      <c r="P1391">
        <v>18</v>
      </c>
      <c r="Q1391">
        <v>10</v>
      </c>
      <c r="R1391">
        <v>14</v>
      </c>
      <c r="S1391">
        <v>2</v>
      </c>
      <c r="T1391">
        <v>10</v>
      </c>
      <c r="U1391">
        <v>4</v>
      </c>
      <c r="X1391" t="s">
        <v>226</v>
      </c>
      <c r="Y1391">
        <v>10</v>
      </c>
      <c r="AB1391">
        <v>0.25</v>
      </c>
      <c r="AC1391" t="s">
        <v>9022</v>
      </c>
      <c r="AD1391" t="s">
        <v>9023</v>
      </c>
      <c r="AH1391" t="s">
        <v>230</v>
      </c>
      <c r="AK1391" t="s">
        <v>197</v>
      </c>
      <c r="AL1391" t="s">
        <v>124</v>
      </c>
      <c r="AN1391" t="b">
        <v>1</v>
      </c>
      <c r="AO1391" t="b">
        <v>1</v>
      </c>
      <c r="BF1391" t="s">
        <v>9024</v>
      </c>
      <c r="BX1391" t="s">
        <v>9025</v>
      </c>
      <c r="BZ1391" t="s">
        <v>5388</v>
      </c>
    </row>
    <row r="1392" spans="1:78" x14ac:dyDescent="0.25">
      <c r="A1392" s="1">
        <v>1390</v>
      </c>
      <c r="B1392" t="s">
        <v>9026</v>
      </c>
      <c r="C1392" t="s">
        <v>8575</v>
      </c>
      <c r="D1392">
        <v>88</v>
      </c>
      <c r="E1392" t="s">
        <v>100</v>
      </c>
      <c r="F1392" t="s">
        <v>78</v>
      </c>
      <c r="G1392" t="s">
        <v>109</v>
      </c>
      <c r="H1392" t="s">
        <v>610</v>
      </c>
      <c r="I1392" t="s">
        <v>1804</v>
      </c>
      <c r="J1392" s="2" t="str">
        <f t="shared" si="84"/>
        <v>{'average': 67,</v>
      </c>
      <c r="K1392" s="2" t="str">
        <f t="shared" si="85"/>
        <v xml:space="preserve"> 67,</v>
      </c>
      <c r="L1392" s="2" t="str">
        <f t="shared" si="87"/>
        <v xml:space="preserve"> 67</v>
      </c>
      <c r="M1392" s="3">
        <f t="shared" si="86"/>
        <v>0.40298507462686567</v>
      </c>
      <c r="N1392" s="2">
        <v>27</v>
      </c>
      <c r="O1392" t="s">
        <v>9027</v>
      </c>
      <c r="P1392">
        <v>18</v>
      </c>
      <c r="Q1392">
        <v>13</v>
      </c>
      <c r="R1392">
        <v>16</v>
      </c>
      <c r="S1392">
        <v>10</v>
      </c>
      <c r="T1392">
        <v>12</v>
      </c>
      <c r="U1392">
        <v>14</v>
      </c>
      <c r="V1392" t="s">
        <v>9028</v>
      </c>
      <c r="W1392" t="s">
        <v>9029</v>
      </c>
      <c r="X1392" t="s">
        <v>215</v>
      </c>
      <c r="Y1392">
        <v>11</v>
      </c>
      <c r="AA1392" t="s">
        <v>9030</v>
      </c>
      <c r="AB1392" s="6">
        <v>3</v>
      </c>
      <c r="AC1392" t="s">
        <v>9031</v>
      </c>
      <c r="AD1392" t="s">
        <v>9032</v>
      </c>
      <c r="AG1392" t="s">
        <v>1465</v>
      </c>
      <c r="AH1392" t="s">
        <v>219</v>
      </c>
      <c r="AI1392" t="s">
        <v>294</v>
      </c>
      <c r="AJ1392" t="s">
        <v>9033</v>
      </c>
      <c r="AK1392" t="s">
        <v>110</v>
      </c>
      <c r="AL1392" t="s">
        <v>124</v>
      </c>
      <c r="AM1392" t="s">
        <v>327</v>
      </c>
      <c r="AN1392" t="b">
        <v>1</v>
      </c>
      <c r="AO1392" t="b">
        <v>1</v>
      </c>
      <c r="BC1392" t="s">
        <v>9034</v>
      </c>
      <c r="BF1392" t="s">
        <v>9035</v>
      </c>
      <c r="BG1392" t="s">
        <v>8601</v>
      </c>
      <c r="BX1392" t="s">
        <v>9036</v>
      </c>
      <c r="BZ1392" t="s">
        <v>7848</v>
      </c>
    </row>
    <row r="1393" spans="1:78" x14ac:dyDescent="0.25">
      <c r="A1393" s="1">
        <v>1391</v>
      </c>
      <c r="B1393" t="s">
        <v>9037</v>
      </c>
      <c r="C1393" t="s">
        <v>8575</v>
      </c>
      <c r="D1393">
        <v>95</v>
      </c>
      <c r="E1393" t="s">
        <v>100</v>
      </c>
      <c r="F1393" t="s">
        <v>8857</v>
      </c>
      <c r="G1393" t="s">
        <v>79</v>
      </c>
      <c r="H1393" t="s">
        <v>475</v>
      </c>
      <c r="I1393" t="s">
        <v>399</v>
      </c>
      <c r="J1393" s="2" t="str">
        <f t="shared" si="84"/>
        <v>{'average': 26,</v>
      </c>
      <c r="K1393" s="2" t="str">
        <f t="shared" si="85"/>
        <v xml:space="preserve"> 26,</v>
      </c>
      <c r="L1393" s="2" t="str">
        <f t="shared" si="87"/>
        <v xml:space="preserve"> 26</v>
      </c>
      <c r="M1393" s="3">
        <f t="shared" si="86"/>
        <v>0.30769230769230771</v>
      </c>
      <c r="N1393" s="2">
        <v>8</v>
      </c>
      <c r="O1393" t="s">
        <v>308</v>
      </c>
      <c r="P1393">
        <v>15</v>
      </c>
      <c r="Q1393">
        <v>15</v>
      </c>
      <c r="R1393">
        <v>14</v>
      </c>
      <c r="S1393">
        <v>4</v>
      </c>
      <c r="T1393">
        <v>12</v>
      </c>
      <c r="U1393">
        <v>6</v>
      </c>
      <c r="W1393" t="s">
        <v>392</v>
      </c>
      <c r="Y1393">
        <v>13</v>
      </c>
      <c r="AB1393" s="6">
        <v>1</v>
      </c>
      <c r="AC1393" t="s">
        <v>9038</v>
      </c>
      <c r="AD1393" t="s">
        <v>9039</v>
      </c>
      <c r="AG1393" t="s">
        <v>5520</v>
      </c>
      <c r="AI1393" t="s">
        <v>94</v>
      </c>
      <c r="AK1393" t="s">
        <v>110</v>
      </c>
      <c r="AL1393" t="s">
        <v>124</v>
      </c>
      <c r="AM1393" t="s">
        <v>787</v>
      </c>
      <c r="AN1393" t="b">
        <v>1</v>
      </c>
      <c r="AO1393" t="b">
        <v>1</v>
      </c>
      <c r="BF1393" t="s">
        <v>8860</v>
      </c>
      <c r="BX1393" t="s">
        <v>9040</v>
      </c>
      <c r="BZ1393" t="s">
        <v>9041</v>
      </c>
    </row>
    <row r="1394" spans="1:78" x14ac:dyDescent="0.25">
      <c r="A1394" s="1">
        <v>1392</v>
      </c>
      <c r="B1394" t="s">
        <v>4020</v>
      </c>
      <c r="C1394" t="s">
        <v>8575</v>
      </c>
      <c r="D1394">
        <v>90</v>
      </c>
      <c r="E1394" t="s">
        <v>77</v>
      </c>
      <c r="F1394" t="s">
        <v>474</v>
      </c>
      <c r="G1394" t="s">
        <v>109</v>
      </c>
      <c r="H1394" t="s">
        <v>2464</v>
      </c>
      <c r="I1394" t="s">
        <v>4903</v>
      </c>
      <c r="J1394" s="2" t="str">
        <f t="shared" si="84"/>
        <v>{'average': 464</v>
      </c>
      <c r="K1394" s="2" t="str">
        <f t="shared" si="85"/>
        <v xml:space="preserve"> 464</v>
      </c>
      <c r="L1394" s="2" t="e">
        <f t="shared" si="87"/>
        <v>#VALUE!</v>
      </c>
      <c r="M1394" s="3">
        <f t="shared" si="86"/>
        <v>0.55172413793103448</v>
      </c>
      <c r="N1394" s="2">
        <v>256</v>
      </c>
      <c r="O1394" t="s">
        <v>7839</v>
      </c>
      <c r="P1394">
        <v>29</v>
      </c>
      <c r="Q1394">
        <v>14</v>
      </c>
      <c r="R1394">
        <v>26</v>
      </c>
      <c r="S1394">
        <v>20</v>
      </c>
      <c r="T1394">
        <v>17</v>
      </c>
      <c r="U1394">
        <v>25</v>
      </c>
      <c r="V1394" t="s">
        <v>9042</v>
      </c>
      <c r="W1394" t="s">
        <v>9043</v>
      </c>
      <c r="X1394" t="s">
        <v>515</v>
      </c>
      <c r="Y1394">
        <v>29</v>
      </c>
      <c r="Z1394" t="s">
        <v>479</v>
      </c>
      <c r="AA1394" t="s">
        <v>2370</v>
      </c>
      <c r="AB1394" s="6">
        <v>26</v>
      </c>
      <c r="AC1394" t="s">
        <v>9044</v>
      </c>
      <c r="AD1394" t="s">
        <v>9045</v>
      </c>
      <c r="AE1394" t="s">
        <v>9046</v>
      </c>
      <c r="AF1394" t="s">
        <v>9047</v>
      </c>
      <c r="AG1394" t="s">
        <v>664</v>
      </c>
      <c r="AH1394" t="s">
        <v>79</v>
      </c>
      <c r="AI1394" t="s">
        <v>140</v>
      </c>
      <c r="AJ1394" t="s">
        <v>467</v>
      </c>
      <c r="AK1394" t="s">
        <v>9048</v>
      </c>
      <c r="AL1394" t="s">
        <v>97</v>
      </c>
      <c r="AM1394" t="s">
        <v>2658</v>
      </c>
      <c r="AN1394" t="b">
        <v>1</v>
      </c>
      <c r="AO1394" t="b">
        <v>1</v>
      </c>
      <c r="AR1394" t="s">
        <v>9049</v>
      </c>
      <c r="AT1394" t="s">
        <v>9050</v>
      </c>
      <c r="AU1394" t="s">
        <v>2248</v>
      </c>
      <c r="AV1394" t="s">
        <v>3438</v>
      </c>
      <c r="AY1394" t="b">
        <v>1</v>
      </c>
      <c r="BF1394" t="s">
        <v>9051</v>
      </c>
      <c r="BK1394">
        <v>2</v>
      </c>
    </row>
    <row r="1395" spans="1:78" x14ac:dyDescent="0.25">
      <c r="A1395" s="1">
        <v>1393</v>
      </c>
      <c r="B1395" t="s">
        <v>9052</v>
      </c>
      <c r="C1395" t="s">
        <v>8575</v>
      </c>
      <c r="D1395">
        <v>91</v>
      </c>
      <c r="E1395" t="s">
        <v>304</v>
      </c>
      <c r="F1395" t="s">
        <v>131</v>
      </c>
      <c r="G1395" t="s">
        <v>109</v>
      </c>
      <c r="H1395" t="s">
        <v>1064</v>
      </c>
      <c r="I1395" t="s">
        <v>933</v>
      </c>
      <c r="J1395" s="2" t="str">
        <f t="shared" si="84"/>
        <v>{'average': 13,</v>
      </c>
      <c r="K1395" s="2" t="str">
        <f t="shared" si="85"/>
        <v xml:space="preserve"> 13,</v>
      </c>
      <c r="L1395" s="2" t="str">
        <f t="shared" si="87"/>
        <v xml:space="preserve"> 13</v>
      </c>
      <c r="M1395" s="3">
        <f t="shared" si="86"/>
        <v>0.23076923076923078</v>
      </c>
      <c r="N1395" s="2">
        <v>3</v>
      </c>
      <c r="O1395" t="s">
        <v>105</v>
      </c>
      <c r="P1395">
        <v>10</v>
      </c>
      <c r="Q1395">
        <v>14</v>
      </c>
      <c r="R1395">
        <v>12</v>
      </c>
      <c r="S1395">
        <v>11</v>
      </c>
      <c r="T1395">
        <v>5</v>
      </c>
      <c r="U1395">
        <v>9</v>
      </c>
      <c r="W1395" t="s">
        <v>5008</v>
      </c>
      <c r="X1395" t="s">
        <v>215</v>
      </c>
      <c r="Y1395">
        <v>7</v>
      </c>
      <c r="AA1395" t="s">
        <v>6244</v>
      </c>
      <c r="AB1395">
        <v>0.25</v>
      </c>
      <c r="AC1395" t="s">
        <v>9053</v>
      </c>
      <c r="AD1395" t="s">
        <v>9054</v>
      </c>
      <c r="AG1395" t="s">
        <v>169</v>
      </c>
      <c r="AH1395" t="s">
        <v>219</v>
      </c>
      <c r="AJ1395" t="s">
        <v>1964</v>
      </c>
      <c r="AK1395" t="s">
        <v>197</v>
      </c>
      <c r="AL1395" t="s">
        <v>111</v>
      </c>
      <c r="AM1395" t="s">
        <v>787</v>
      </c>
      <c r="AN1395" t="b">
        <v>1</v>
      </c>
      <c r="AO1395" t="b">
        <v>1</v>
      </c>
      <c r="BF1395" t="s">
        <v>9055</v>
      </c>
      <c r="BG1395" t="s">
        <v>8601</v>
      </c>
      <c r="BX1395" t="s">
        <v>9056</v>
      </c>
      <c r="BZ1395" t="s">
        <v>9057</v>
      </c>
    </row>
    <row r="1396" spans="1:78" x14ac:dyDescent="0.25">
      <c r="A1396" s="1">
        <v>1394</v>
      </c>
      <c r="B1396" t="s">
        <v>9058</v>
      </c>
      <c r="C1396" t="s">
        <v>8575</v>
      </c>
      <c r="D1396">
        <v>92</v>
      </c>
      <c r="E1396" t="s">
        <v>304</v>
      </c>
      <c r="F1396" t="s">
        <v>9059</v>
      </c>
      <c r="G1396" t="s">
        <v>109</v>
      </c>
      <c r="H1396" t="s">
        <v>1064</v>
      </c>
      <c r="I1396" t="s">
        <v>639</v>
      </c>
      <c r="J1396" s="2" t="str">
        <f t="shared" si="84"/>
        <v>{'average': 36,</v>
      </c>
      <c r="K1396" s="2" t="str">
        <f t="shared" si="85"/>
        <v xml:space="preserve"> 36,</v>
      </c>
      <c r="L1396" s="2" t="str">
        <f t="shared" si="87"/>
        <v xml:space="preserve"> 36</v>
      </c>
      <c r="M1396" s="3">
        <f t="shared" si="86"/>
        <v>0.22222222222222221</v>
      </c>
      <c r="N1396" s="2">
        <v>8</v>
      </c>
      <c r="O1396" t="s">
        <v>105</v>
      </c>
      <c r="P1396">
        <v>9</v>
      </c>
      <c r="Q1396">
        <v>14</v>
      </c>
      <c r="R1396">
        <v>12</v>
      </c>
      <c r="S1396">
        <v>11</v>
      </c>
      <c r="T1396">
        <v>5</v>
      </c>
      <c r="U1396">
        <v>14</v>
      </c>
      <c r="W1396" t="s">
        <v>5008</v>
      </c>
      <c r="X1396" t="s">
        <v>215</v>
      </c>
      <c r="Y1396">
        <v>7</v>
      </c>
      <c r="AA1396" t="s">
        <v>6244</v>
      </c>
      <c r="AB1396" s="6">
        <v>3</v>
      </c>
      <c r="AC1396" t="s">
        <v>9053</v>
      </c>
      <c r="AD1396" t="s">
        <v>9060</v>
      </c>
      <c r="AG1396" t="s">
        <v>169</v>
      </c>
      <c r="AH1396" t="s">
        <v>219</v>
      </c>
      <c r="AJ1396" t="s">
        <v>1964</v>
      </c>
      <c r="AK1396" t="s">
        <v>301</v>
      </c>
      <c r="AL1396" t="s">
        <v>124</v>
      </c>
      <c r="AN1396" t="b">
        <v>1</v>
      </c>
      <c r="AO1396" t="b">
        <v>1</v>
      </c>
      <c r="AR1396" t="s">
        <v>9061</v>
      </c>
      <c r="AT1396" t="s">
        <v>1384</v>
      </c>
      <c r="BF1396" t="s">
        <v>9062</v>
      </c>
      <c r="BG1396" t="s">
        <v>8601</v>
      </c>
      <c r="BX1396" t="s">
        <v>9063</v>
      </c>
      <c r="BZ1396" t="s">
        <v>5388</v>
      </c>
    </row>
    <row r="1397" spans="1:78" x14ac:dyDescent="0.25">
      <c r="A1397" s="1">
        <v>1395</v>
      </c>
      <c r="B1397" t="s">
        <v>9064</v>
      </c>
      <c r="C1397" t="s">
        <v>8575</v>
      </c>
      <c r="D1397">
        <v>93</v>
      </c>
      <c r="E1397" t="s">
        <v>130</v>
      </c>
      <c r="F1397" t="s">
        <v>352</v>
      </c>
      <c r="G1397" t="s">
        <v>109</v>
      </c>
      <c r="H1397" t="s">
        <v>145</v>
      </c>
      <c r="I1397" t="s">
        <v>4956</v>
      </c>
      <c r="J1397" s="2" t="str">
        <f t="shared" si="84"/>
        <v>{'average': 189</v>
      </c>
      <c r="K1397" s="2" t="str">
        <f t="shared" si="85"/>
        <v xml:space="preserve"> 189</v>
      </c>
      <c r="L1397" s="2" t="e">
        <f t="shared" si="87"/>
        <v>#VALUE!</v>
      </c>
      <c r="M1397" s="3">
        <f t="shared" si="86"/>
        <v>0.47619047619047616</v>
      </c>
      <c r="N1397" s="2">
        <v>90</v>
      </c>
      <c r="O1397" t="s">
        <v>105</v>
      </c>
      <c r="P1397">
        <v>20</v>
      </c>
      <c r="Q1397">
        <v>12</v>
      </c>
      <c r="R1397">
        <v>20</v>
      </c>
      <c r="S1397">
        <v>13</v>
      </c>
      <c r="T1397">
        <v>10</v>
      </c>
      <c r="U1397">
        <v>16</v>
      </c>
      <c r="X1397" t="s">
        <v>215</v>
      </c>
      <c r="Y1397">
        <v>10</v>
      </c>
      <c r="Z1397" t="s">
        <v>479</v>
      </c>
      <c r="AA1397" t="s">
        <v>5680</v>
      </c>
      <c r="AB1397" s="6">
        <v>13</v>
      </c>
      <c r="AC1397" t="s">
        <v>9065</v>
      </c>
      <c r="AD1397" t="s">
        <v>9066</v>
      </c>
      <c r="AH1397" t="s">
        <v>219</v>
      </c>
      <c r="AI1397" t="s">
        <v>94</v>
      </c>
      <c r="AJ1397" t="s">
        <v>5684</v>
      </c>
      <c r="AK1397" t="s">
        <v>2216</v>
      </c>
      <c r="AL1397" t="s">
        <v>158</v>
      </c>
      <c r="AM1397" t="s">
        <v>349</v>
      </c>
      <c r="AN1397" t="b">
        <v>1</v>
      </c>
      <c r="AO1397" t="b">
        <v>1</v>
      </c>
      <c r="AU1397" t="s">
        <v>361</v>
      </c>
      <c r="AV1397" t="s">
        <v>389</v>
      </c>
      <c r="BF1397" t="s">
        <v>9067</v>
      </c>
      <c r="BG1397" t="s">
        <v>8601</v>
      </c>
      <c r="BX1397" t="s">
        <v>9068</v>
      </c>
      <c r="BZ1397" t="s">
        <v>5388</v>
      </c>
    </row>
    <row r="1398" spans="1:78" x14ac:dyDescent="0.25">
      <c r="A1398" s="1">
        <v>1396</v>
      </c>
      <c r="B1398" t="s">
        <v>9069</v>
      </c>
      <c r="C1398" t="s">
        <v>8575</v>
      </c>
      <c r="D1398">
        <v>94</v>
      </c>
      <c r="E1398" t="s">
        <v>100</v>
      </c>
      <c r="F1398" t="s">
        <v>5614</v>
      </c>
      <c r="G1398" t="s">
        <v>269</v>
      </c>
      <c r="H1398" t="s">
        <v>319</v>
      </c>
      <c r="I1398" t="s">
        <v>1701</v>
      </c>
      <c r="J1398" s="2" t="str">
        <f t="shared" si="84"/>
        <v>{'average': 119</v>
      </c>
      <c r="K1398" s="2" t="str">
        <f t="shared" si="85"/>
        <v xml:space="preserve"> 119</v>
      </c>
      <c r="L1398" s="2" t="e">
        <f t="shared" si="87"/>
        <v>#VALUE!</v>
      </c>
      <c r="M1398" s="3">
        <f t="shared" si="86"/>
        <v>0.47058823529411764</v>
      </c>
      <c r="N1398" s="2">
        <v>56</v>
      </c>
      <c r="O1398" t="s">
        <v>105</v>
      </c>
      <c r="P1398">
        <v>17</v>
      </c>
      <c r="Q1398">
        <v>10</v>
      </c>
      <c r="R1398">
        <v>19</v>
      </c>
      <c r="S1398">
        <v>7</v>
      </c>
      <c r="T1398">
        <v>10</v>
      </c>
      <c r="U1398">
        <v>9</v>
      </c>
      <c r="V1398" t="s">
        <v>3984</v>
      </c>
      <c r="X1398" t="s">
        <v>149</v>
      </c>
      <c r="Y1398">
        <v>10</v>
      </c>
      <c r="Z1398" t="s">
        <v>561</v>
      </c>
      <c r="AA1398" t="s">
        <v>7203</v>
      </c>
      <c r="AB1398" s="6">
        <v>7</v>
      </c>
      <c r="AC1398" t="s">
        <v>9070</v>
      </c>
      <c r="AD1398" t="s">
        <v>9071</v>
      </c>
      <c r="AG1398" t="s">
        <v>92</v>
      </c>
      <c r="AH1398" t="s">
        <v>154</v>
      </c>
      <c r="AI1398" t="s">
        <v>4844</v>
      </c>
      <c r="AJ1398" t="s">
        <v>7206</v>
      </c>
      <c r="AK1398" t="s">
        <v>860</v>
      </c>
      <c r="AL1398" t="s">
        <v>158</v>
      </c>
      <c r="AN1398" t="b">
        <v>1</v>
      </c>
      <c r="AO1398" t="b">
        <v>1</v>
      </c>
      <c r="AR1398" t="s">
        <v>9072</v>
      </c>
      <c r="AT1398" t="s">
        <v>447</v>
      </c>
      <c r="AU1398" t="s">
        <v>4665</v>
      </c>
      <c r="AV1398" t="s">
        <v>389</v>
      </c>
      <c r="BF1398" t="s">
        <v>9073</v>
      </c>
      <c r="BG1398" t="s">
        <v>8601</v>
      </c>
      <c r="BX1398" t="s">
        <v>9074</v>
      </c>
      <c r="BZ1398" t="s">
        <v>5388</v>
      </c>
    </row>
    <row r="1399" spans="1:78" x14ac:dyDescent="0.25">
      <c r="A1399" s="1">
        <v>1397</v>
      </c>
      <c r="B1399" t="s">
        <v>9075</v>
      </c>
      <c r="C1399" t="s">
        <v>8575</v>
      </c>
      <c r="D1399">
        <v>95</v>
      </c>
      <c r="E1399" t="s">
        <v>100</v>
      </c>
      <c r="F1399" t="s">
        <v>8857</v>
      </c>
      <c r="G1399" t="s">
        <v>79</v>
      </c>
      <c r="H1399" t="s">
        <v>541</v>
      </c>
      <c r="I1399" t="s">
        <v>2289</v>
      </c>
      <c r="J1399" s="2" t="str">
        <f t="shared" si="84"/>
        <v>{'average': 19,</v>
      </c>
      <c r="K1399" s="2" t="str">
        <f t="shared" si="85"/>
        <v xml:space="preserve"> 19,</v>
      </c>
      <c r="L1399" s="2" t="str">
        <f t="shared" si="87"/>
        <v xml:space="preserve"> 19</v>
      </c>
      <c r="M1399" s="3">
        <f t="shared" si="86"/>
        <v>0.31578947368421051</v>
      </c>
      <c r="N1399" s="2">
        <v>6</v>
      </c>
      <c r="O1399" t="s">
        <v>3808</v>
      </c>
      <c r="P1399">
        <v>14</v>
      </c>
      <c r="Q1399">
        <v>10</v>
      </c>
      <c r="R1399">
        <v>15</v>
      </c>
      <c r="S1399">
        <v>2</v>
      </c>
      <c r="T1399">
        <v>10</v>
      </c>
      <c r="U1399">
        <v>5</v>
      </c>
      <c r="W1399" t="s">
        <v>3669</v>
      </c>
      <c r="Y1399">
        <v>12</v>
      </c>
      <c r="AB1399">
        <v>0.25</v>
      </c>
      <c r="AD1399" t="s">
        <v>9076</v>
      </c>
      <c r="AK1399" t="s">
        <v>197</v>
      </c>
      <c r="AL1399" t="s">
        <v>124</v>
      </c>
      <c r="AN1399" t="b">
        <v>1</v>
      </c>
      <c r="AO1399" t="b">
        <v>1</v>
      </c>
      <c r="BF1399" t="s">
        <v>8860</v>
      </c>
      <c r="BX1399" t="s">
        <v>9077</v>
      </c>
      <c r="BZ1399" t="s">
        <v>9078</v>
      </c>
    </row>
    <row r="1400" spans="1:78" x14ac:dyDescent="0.25">
      <c r="A1400" s="1">
        <v>1398</v>
      </c>
      <c r="B1400" t="s">
        <v>9079</v>
      </c>
      <c r="C1400" t="s">
        <v>8575</v>
      </c>
      <c r="D1400">
        <v>246</v>
      </c>
      <c r="E1400" t="s">
        <v>77</v>
      </c>
      <c r="F1400" t="s">
        <v>363</v>
      </c>
      <c r="G1400" t="s">
        <v>109</v>
      </c>
      <c r="H1400" t="s">
        <v>319</v>
      </c>
      <c r="I1400" t="s">
        <v>2597</v>
      </c>
      <c r="J1400" s="2" t="str">
        <f t="shared" si="84"/>
        <v>{'average': 172</v>
      </c>
      <c r="K1400" s="2" t="str">
        <f t="shared" si="85"/>
        <v xml:space="preserve"> 172</v>
      </c>
      <c r="L1400" s="2" t="e">
        <f t="shared" si="87"/>
        <v>#VALUE!</v>
      </c>
      <c r="M1400" s="3">
        <f t="shared" si="86"/>
        <v>0.43604651162790697</v>
      </c>
      <c r="N1400" s="2">
        <v>75</v>
      </c>
      <c r="O1400" t="s">
        <v>308</v>
      </c>
      <c r="P1400">
        <v>22</v>
      </c>
      <c r="Q1400">
        <v>15</v>
      </c>
      <c r="R1400">
        <v>21</v>
      </c>
      <c r="S1400">
        <v>9</v>
      </c>
      <c r="T1400">
        <v>11</v>
      </c>
      <c r="U1400">
        <v>5</v>
      </c>
      <c r="V1400" t="s">
        <v>1590</v>
      </c>
      <c r="W1400" t="s">
        <v>2045</v>
      </c>
      <c r="X1400" t="s">
        <v>226</v>
      </c>
      <c r="Y1400">
        <v>15</v>
      </c>
      <c r="Z1400" t="s">
        <v>86</v>
      </c>
      <c r="AA1400" t="s">
        <v>3301</v>
      </c>
      <c r="AB1400" s="6">
        <v>13</v>
      </c>
      <c r="AC1400" t="s">
        <v>9080</v>
      </c>
      <c r="AD1400" t="s">
        <v>9081</v>
      </c>
      <c r="AG1400" t="s">
        <v>616</v>
      </c>
      <c r="AH1400" t="s">
        <v>230</v>
      </c>
      <c r="AI1400" t="s">
        <v>94</v>
      </c>
      <c r="AJ1400" t="s">
        <v>3303</v>
      </c>
      <c r="AK1400" t="s">
        <v>1871</v>
      </c>
      <c r="AL1400" t="s">
        <v>141</v>
      </c>
      <c r="AN1400" t="b">
        <v>1</v>
      </c>
      <c r="AO1400" t="b">
        <v>1</v>
      </c>
      <c r="AV1400" t="s">
        <v>3028</v>
      </c>
      <c r="BF1400" t="s">
        <v>9082</v>
      </c>
      <c r="BG1400" t="s">
        <v>8601</v>
      </c>
      <c r="BX1400" t="s">
        <v>9083</v>
      </c>
      <c r="BZ1400" t="s">
        <v>9084</v>
      </c>
    </row>
    <row r="1401" spans="1:78" x14ac:dyDescent="0.25">
      <c r="A1401" s="1">
        <v>1399</v>
      </c>
      <c r="B1401" t="s">
        <v>9085</v>
      </c>
      <c r="C1401" t="s">
        <v>8575</v>
      </c>
      <c r="D1401">
        <v>261</v>
      </c>
      <c r="E1401" t="s">
        <v>100</v>
      </c>
      <c r="F1401" t="s">
        <v>4717</v>
      </c>
      <c r="G1401" t="s">
        <v>1305</v>
      </c>
      <c r="H1401" t="s">
        <v>190</v>
      </c>
      <c r="I1401" t="s">
        <v>1655</v>
      </c>
      <c r="J1401" s="2" t="str">
        <f t="shared" si="84"/>
        <v>{'average': 90,</v>
      </c>
      <c r="K1401" s="2" t="str">
        <f t="shared" si="85"/>
        <v xml:space="preserve"> 90,</v>
      </c>
      <c r="L1401" s="2" t="str">
        <f t="shared" si="87"/>
        <v xml:space="preserve"> 90</v>
      </c>
      <c r="M1401" s="3" t="e">
        <f t="shared" si="86"/>
        <v>#VALUE!</v>
      </c>
      <c r="N1401" s="2" t="e">
        <v>#VALUE!</v>
      </c>
      <c r="O1401" t="s">
        <v>105</v>
      </c>
      <c r="P1401">
        <v>9</v>
      </c>
      <c r="Q1401">
        <v>14</v>
      </c>
      <c r="R1401">
        <v>11</v>
      </c>
      <c r="S1401">
        <v>18</v>
      </c>
      <c r="T1401">
        <v>12</v>
      </c>
      <c r="U1401">
        <v>11</v>
      </c>
      <c r="V1401" t="s">
        <v>203</v>
      </c>
      <c r="W1401" t="s">
        <v>9086</v>
      </c>
      <c r="Y1401">
        <v>11</v>
      </c>
      <c r="AA1401" t="s">
        <v>451</v>
      </c>
      <c r="AB1401" s="6">
        <v>8</v>
      </c>
      <c r="AD1401" t="s">
        <v>9087</v>
      </c>
      <c r="AI1401" t="s">
        <v>94</v>
      </c>
      <c r="AJ1401" t="s">
        <v>453</v>
      </c>
      <c r="AK1401" t="s">
        <v>9088</v>
      </c>
      <c r="AL1401" t="s">
        <v>1007</v>
      </c>
      <c r="AM1401" t="s">
        <v>327</v>
      </c>
      <c r="AN1401" t="b">
        <v>1</v>
      </c>
      <c r="AO1401" t="b">
        <v>1</v>
      </c>
      <c r="AR1401" t="s">
        <v>9089</v>
      </c>
      <c r="AW1401" t="s">
        <v>9090</v>
      </c>
      <c r="BF1401" t="s">
        <v>9091</v>
      </c>
      <c r="BX1401" t="s">
        <v>9092</v>
      </c>
      <c r="BZ1401" t="s">
        <v>5401</v>
      </c>
    </row>
    <row r="1402" spans="1:78" x14ac:dyDescent="0.25">
      <c r="A1402" s="1">
        <v>1400</v>
      </c>
      <c r="B1402" t="s">
        <v>9093</v>
      </c>
      <c r="C1402" t="s">
        <v>8575</v>
      </c>
      <c r="D1402">
        <v>97</v>
      </c>
      <c r="E1402" t="s">
        <v>100</v>
      </c>
      <c r="F1402" t="s">
        <v>797</v>
      </c>
      <c r="G1402" t="s">
        <v>79</v>
      </c>
      <c r="H1402" t="s">
        <v>541</v>
      </c>
      <c r="I1402" t="s">
        <v>719</v>
      </c>
      <c r="J1402" s="2" t="str">
        <f t="shared" si="84"/>
        <v>{'average': 11,</v>
      </c>
      <c r="K1402" s="2" t="str">
        <f t="shared" si="85"/>
        <v xml:space="preserve"> 11,</v>
      </c>
      <c r="L1402" s="2" t="str">
        <f t="shared" si="87"/>
        <v xml:space="preserve"> 11</v>
      </c>
      <c r="M1402" s="3">
        <f t="shared" si="86"/>
        <v>0.18181818181818182</v>
      </c>
      <c r="N1402" s="2">
        <v>2</v>
      </c>
      <c r="O1402" t="s">
        <v>4515</v>
      </c>
      <c r="P1402">
        <v>14</v>
      </c>
      <c r="Q1402">
        <v>13</v>
      </c>
      <c r="R1402">
        <v>13</v>
      </c>
      <c r="S1402">
        <v>6</v>
      </c>
      <c r="T1402">
        <v>12</v>
      </c>
      <c r="U1402">
        <v>7</v>
      </c>
      <c r="W1402" t="s">
        <v>392</v>
      </c>
      <c r="X1402" t="s">
        <v>1565</v>
      </c>
      <c r="Y1402">
        <v>13</v>
      </c>
      <c r="AB1402">
        <v>0.125</v>
      </c>
      <c r="AC1402" t="s">
        <v>9094</v>
      </c>
      <c r="AD1402" t="s">
        <v>9095</v>
      </c>
      <c r="AG1402" t="s">
        <v>677</v>
      </c>
      <c r="AH1402" t="s">
        <v>139</v>
      </c>
      <c r="AK1402" t="s">
        <v>139</v>
      </c>
      <c r="AL1402" t="s">
        <v>124</v>
      </c>
      <c r="AN1402" t="b">
        <v>1</v>
      </c>
      <c r="AO1402" t="b">
        <v>1</v>
      </c>
      <c r="BF1402" t="s">
        <v>9024</v>
      </c>
      <c r="BX1402" t="s">
        <v>9096</v>
      </c>
      <c r="BZ1402" t="s">
        <v>7848</v>
      </c>
    </row>
    <row r="1403" spans="1:78" x14ac:dyDescent="0.25">
      <c r="A1403" s="1">
        <v>1401</v>
      </c>
      <c r="B1403" t="s">
        <v>9097</v>
      </c>
      <c r="C1403" t="s">
        <v>8575</v>
      </c>
      <c r="D1403">
        <v>97</v>
      </c>
      <c r="E1403" t="s">
        <v>100</v>
      </c>
      <c r="F1403" t="s">
        <v>1037</v>
      </c>
      <c r="G1403" t="s">
        <v>173</v>
      </c>
      <c r="H1403" t="s">
        <v>132</v>
      </c>
      <c r="I1403" t="s">
        <v>270</v>
      </c>
      <c r="J1403" s="2" t="str">
        <f t="shared" si="84"/>
        <v>{'average': 27,</v>
      </c>
      <c r="K1403" s="2" t="str">
        <f t="shared" si="85"/>
        <v xml:space="preserve"> 27,</v>
      </c>
      <c r="L1403" s="2" t="str">
        <f t="shared" si="87"/>
        <v xml:space="preserve"> 27</v>
      </c>
      <c r="M1403" s="3">
        <f t="shared" si="86"/>
        <v>0.18518518518518517</v>
      </c>
      <c r="N1403" s="2">
        <v>5</v>
      </c>
      <c r="O1403" t="s">
        <v>4515</v>
      </c>
      <c r="P1403">
        <v>14</v>
      </c>
      <c r="Q1403">
        <v>13</v>
      </c>
      <c r="R1403">
        <v>13</v>
      </c>
      <c r="S1403">
        <v>11</v>
      </c>
      <c r="T1403">
        <v>12</v>
      </c>
      <c r="U1403">
        <v>16</v>
      </c>
      <c r="V1403" t="s">
        <v>9098</v>
      </c>
      <c r="W1403" t="s">
        <v>9099</v>
      </c>
      <c r="X1403" t="s">
        <v>1565</v>
      </c>
      <c r="Y1403">
        <v>13</v>
      </c>
      <c r="AA1403" t="s">
        <v>9100</v>
      </c>
      <c r="AB1403" s="6">
        <v>3</v>
      </c>
      <c r="AC1403" t="s">
        <v>9094</v>
      </c>
      <c r="AD1403" t="s">
        <v>9101</v>
      </c>
      <c r="AG1403" t="s">
        <v>677</v>
      </c>
      <c r="AH1403" t="s">
        <v>139</v>
      </c>
      <c r="AI1403" t="s">
        <v>94</v>
      </c>
      <c r="AJ1403" t="s">
        <v>9102</v>
      </c>
      <c r="AK1403" t="s">
        <v>1479</v>
      </c>
      <c r="AL1403" t="s">
        <v>158</v>
      </c>
      <c r="AM1403" t="s">
        <v>282</v>
      </c>
      <c r="AO1403" t="b">
        <v>1</v>
      </c>
      <c r="BC1403" t="s">
        <v>9103</v>
      </c>
      <c r="BG1403" t="s">
        <v>8601</v>
      </c>
      <c r="BZ1403" t="s">
        <v>7848</v>
      </c>
    </row>
    <row r="1404" spans="1:78" x14ac:dyDescent="0.25">
      <c r="A1404" s="1">
        <v>1402</v>
      </c>
      <c r="B1404" t="s">
        <v>9104</v>
      </c>
      <c r="C1404" t="s">
        <v>8575</v>
      </c>
      <c r="D1404">
        <v>98</v>
      </c>
      <c r="E1404" t="s">
        <v>130</v>
      </c>
      <c r="F1404" t="s">
        <v>474</v>
      </c>
      <c r="G1404" t="s">
        <v>109</v>
      </c>
      <c r="H1404" t="s">
        <v>319</v>
      </c>
      <c r="I1404" t="s">
        <v>5820</v>
      </c>
      <c r="J1404" s="2" t="str">
        <f t="shared" si="84"/>
        <v>{'average': 123</v>
      </c>
      <c r="K1404" s="2" t="str">
        <f t="shared" si="85"/>
        <v xml:space="preserve"> 123</v>
      </c>
      <c r="L1404" s="2" t="e">
        <f t="shared" si="87"/>
        <v>#VALUE!</v>
      </c>
      <c r="M1404" s="3">
        <f t="shared" si="86"/>
        <v>0.42276422764227645</v>
      </c>
      <c r="N1404" s="2">
        <v>52</v>
      </c>
      <c r="O1404" t="s">
        <v>105</v>
      </c>
      <c r="P1404">
        <v>20</v>
      </c>
      <c r="Q1404">
        <v>15</v>
      </c>
      <c r="R1404">
        <v>18</v>
      </c>
      <c r="S1404">
        <v>13</v>
      </c>
      <c r="T1404">
        <v>11</v>
      </c>
      <c r="U1404">
        <v>11</v>
      </c>
      <c r="W1404" t="s">
        <v>2290</v>
      </c>
      <c r="X1404" t="s">
        <v>215</v>
      </c>
      <c r="Y1404">
        <v>13</v>
      </c>
      <c r="Z1404" t="s">
        <v>479</v>
      </c>
      <c r="AA1404" t="s">
        <v>8192</v>
      </c>
      <c r="AB1404" s="6">
        <v>7</v>
      </c>
      <c r="AC1404" t="s">
        <v>9105</v>
      </c>
      <c r="AD1404" t="s">
        <v>9106</v>
      </c>
      <c r="AG1404" t="s">
        <v>122</v>
      </c>
      <c r="AH1404" t="s">
        <v>219</v>
      </c>
      <c r="AI1404" t="s">
        <v>94</v>
      </c>
      <c r="AJ1404" t="s">
        <v>8196</v>
      </c>
      <c r="AK1404" t="s">
        <v>110</v>
      </c>
      <c r="AL1404" t="s">
        <v>97</v>
      </c>
      <c r="AN1404" t="b">
        <v>1</v>
      </c>
      <c r="AO1404" t="b">
        <v>1</v>
      </c>
      <c r="AR1404" t="s">
        <v>9107</v>
      </c>
      <c r="AU1404" t="s">
        <v>361</v>
      </c>
      <c r="AV1404" t="s">
        <v>389</v>
      </c>
      <c r="BF1404" t="s">
        <v>9108</v>
      </c>
      <c r="BG1404" t="s">
        <v>8601</v>
      </c>
      <c r="BX1404" t="s">
        <v>9109</v>
      </c>
      <c r="BZ1404" t="s">
        <v>5388</v>
      </c>
    </row>
    <row r="1405" spans="1:78" x14ac:dyDescent="0.25">
      <c r="A1405" s="1">
        <v>1403</v>
      </c>
      <c r="B1405" t="s">
        <v>9110</v>
      </c>
      <c r="C1405" t="s">
        <v>8575</v>
      </c>
      <c r="D1405">
        <v>99</v>
      </c>
      <c r="E1405" t="s">
        <v>100</v>
      </c>
      <c r="F1405" t="s">
        <v>115</v>
      </c>
      <c r="G1405" t="s">
        <v>109</v>
      </c>
      <c r="H1405" t="s">
        <v>1547</v>
      </c>
      <c r="I1405" t="s">
        <v>9111</v>
      </c>
      <c r="J1405" s="2" t="str">
        <f t="shared" si="84"/>
        <v>{'average': 162</v>
      </c>
      <c r="K1405" s="2" t="str">
        <f t="shared" si="85"/>
        <v xml:space="preserve"> 162</v>
      </c>
      <c r="L1405" s="2" t="e">
        <f t="shared" si="87"/>
        <v>#VALUE!</v>
      </c>
      <c r="M1405" s="3">
        <f t="shared" si="86"/>
        <v>0.30864197530864196</v>
      </c>
      <c r="N1405" s="2">
        <v>50</v>
      </c>
      <c r="O1405" t="s">
        <v>1093</v>
      </c>
      <c r="P1405">
        <v>11</v>
      </c>
      <c r="Q1405">
        <v>17</v>
      </c>
      <c r="R1405">
        <v>14</v>
      </c>
      <c r="S1405">
        <v>19</v>
      </c>
      <c r="T1405">
        <v>14</v>
      </c>
      <c r="U1405">
        <v>16</v>
      </c>
      <c r="V1405" t="s">
        <v>9112</v>
      </c>
      <c r="W1405" t="s">
        <v>9113</v>
      </c>
      <c r="X1405" t="s">
        <v>2675</v>
      </c>
      <c r="Y1405">
        <v>17</v>
      </c>
      <c r="Z1405" t="s">
        <v>361</v>
      </c>
      <c r="AA1405" t="s">
        <v>9114</v>
      </c>
      <c r="AB1405" s="6">
        <v>13</v>
      </c>
      <c r="AC1405" t="s">
        <v>9115</v>
      </c>
      <c r="AD1405" t="s">
        <v>9116</v>
      </c>
      <c r="AG1405" t="s">
        <v>6188</v>
      </c>
      <c r="AH1405" t="s">
        <v>93</v>
      </c>
      <c r="AI1405" t="s">
        <v>294</v>
      </c>
      <c r="AJ1405" t="s">
        <v>4765</v>
      </c>
      <c r="AK1405" t="s">
        <v>113</v>
      </c>
      <c r="AL1405" t="s">
        <v>373</v>
      </c>
      <c r="AM1405" t="s">
        <v>6618</v>
      </c>
      <c r="AN1405" t="b">
        <v>1</v>
      </c>
      <c r="AO1405" t="b">
        <v>1</v>
      </c>
      <c r="AR1405" t="s">
        <v>9117</v>
      </c>
      <c r="AT1405" t="s">
        <v>428</v>
      </c>
      <c r="BC1405" t="s">
        <v>9118</v>
      </c>
      <c r="BF1405" t="s">
        <v>9119</v>
      </c>
      <c r="BG1405" t="s">
        <v>8601</v>
      </c>
      <c r="BX1405" t="s">
        <v>9120</v>
      </c>
      <c r="BZ1405" t="s">
        <v>5388</v>
      </c>
    </row>
    <row r="1406" spans="1:78" x14ac:dyDescent="0.25">
      <c r="A1406" s="1">
        <v>1404</v>
      </c>
      <c r="B1406" t="s">
        <v>9121</v>
      </c>
      <c r="C1406" t="s">
        <v>8575</v>
      </c>
      <c r="D1406">
        <v>100</v>
      </c>
      <c r="E1406" t="s">
        <v>100</v>
      </c>
      <c r="F1406" t="s">
        <v>9122</v>
      </c>
      <c r="G1406" t="s">
        <v>1305</v>
      </c>
      <c r="H1406" t="s">
        <v>567</v>
      </c>
      <c r="I1406" t="s">
        <v>9123</v>
      </c>
      <c r="J1406" s="2" t="str">
        <f t="shared" si="84"/>
        <v>{'average': 240</v>
      </c>
      <c r="K1406" s="2" t="str">
        <f t="shared" si="85"/>
        <v xml:space="preserve"> 240</v>
      </c>
      <c r="L1406" s="2" t="e">
        <f t="shared" si="87"/>
        <v>#VALUE!</v>
      </c>
      <c r="M1406" s="3">
        <f t="shared" si="86"/>
        <v>0.4</v>
      </c>
      <c r="N1406" s="2">
        <v>96</v>
      </c>
      <c r="O1406" t="s">
        <v>105</v>
      </c>
      <c r="P1406">
        <v>15</v>
      </c>
      <c r="Q1406">
        <v>20</v>
      </c>
      <c r="R1406">
        <v>16</v>
      </c>
      <c r="S1406">
        <v>18</v>
      </c>
      <c r="T1406">
        <v>15</v>
      </c>
      <c r="U1406">
        <v>18</v>
      </c>
      <c r="V1406" t="s">
        <v>9124</v>
      </c>
      <c r="W1406" t="s">
        <v>9125</v>
      </c>
      <c r="X1406" t="s">
        <v>215</v>
      </c>
      <c r="Y1406">
        <v>18</v>
      </c>
      <c r="AA1406" t="s">
        <v>4762</v>
      </c>
      <c r="AB1406" s="6">
        <v>18</v>
      </c>
      <c r="AC1406" t="s">
        <v>6195</v>
      </c>
      <c r="AD1406" t="s">
        <v>9126</v>
      </c>
      <c r="AG1406" t="s">
        <v>1869</v>
      </c>
      <c r="AH1406" t="s">
        <v>219</v>
      </c>
      <c r="AI1406" t="s">
        <v>94</v>
      </c>
      <c r="AJ1406" t="s">
        <v>4765</v>
      </c>
      <c r="AK1406" t="s">
        <v>9127</v>
      </c>
      <c r="AL1406" t="s">
        <v>124</v>
      </c>
      <c r="AN1406" t="b">
        <v>1</v>
      </c>
      <c r="AO1406" t="b">
        <v>1</v>
      </c>
      <c r="AR1406" t="s">
        <v>9128</v>
      </c>
      <c r="AT1406" t="s">
        <v>428</v>
      </c>
      <c r="AW1406" t="s">
        <v>9129</v>
      </c>
      <c r="BF1406" t="s">
        <v>9130</v>
      </c>
      <c r="BX1406" t="s">
        <v>9131</v>
      </c>
      <c r="BZ1406" t="s">
        <v>5388</v>
      </c>
    </row>
    <row r="1407" spans="1:78" x14ac:dyDescent="0.25">
      <c r="A1407" s="1">
        <v>1405</v>
      </c>
      <c r="B1407" t="s">
        <v>9132</v>
      </c>
      <c r="C1407" t="s">
        <v>8575</v>
      </c>
      <c r="D1407">
        <v>101</v>
      </c>
      <c r="E1407" t="s">
        <v>100</v>
      </c>
      <c r="F1407" t="s">
        <v>115</v>
      </c>
      <c r="G1407" t="s">
        <v>1305</v>
      </c>
      <c r="H1407" t="s">
        <v>4272</v>
      </c>
      <c r="I1407" t="s">
        <v>9111</v>
      </c>
      <c r="J1407" s="2" t="str">
        <f t="shared" si="84"/>
        <v>{'average': 162</v>
      </c>
      <c r="K1407" s="2" t="str">
        <f t="shared" si="85"/>
        <v xml:space="preserve"> 162</v>
      </c>
      <c r="L1407" s="2" t="e">
        <f t="shared" si="87"/>
        <v>#VALUE!</v>
      </c>
      <c r="M1407" s="3">
        <f t="shared" si="86"/>
        <v>0.30864197530864196</v>
      </c>
      <c r="N1407" s="2">
        <v>50</v>
      </c>
      <c r="O1407" t="s">
        <v>105</v>
      </c>
      <c r="P1407">
        <v>14</v>
      </c>
      <c r="Q1407">
        <v>19</v>
      </c>
      <c r="R1407">
        <v>15</v>
      </c>
      <c r="S1407">
        <v>12</v>
      </c>
      <c r="T1407">
        <v>14</v>
      </c>
      <c r="U1407">
        <v>13</v>
      </c>
      <c r="V1407" t="s">
        <v>9133</v>
      </c>
      <c r="W1407" t="s">
        <v>9134</v>
      </c>
      <c r="X1407" t="s">
        <v>215</v>
      </c>
      <c r="Y1407">
        <v>16</v>
      </c>
      <c r="AA1407" t="s">
        <v>4762</v>
      </c>
      <c r="AB1407" s="6">
        <v>9</v>
      </c>
      <c r="AC1407" t="s">
        <v>6195</v>
      </c>
      <c r="AD1407" t="s">
        <v>9135</v>
      </c>
      <c r="AG1407" t="s">
        <v>1869</v>
      </c>
      <c r="AH1407" t="s">
        <v>219</v>
      </c>
      <c r="AI1407" t="s">
        <v>370</v>
      </c>
      <c r="AJ1407" t="s">
        <v>4765</v>
      </c>
      <c r="AK1407" t="s">
        <v>1871</v>
      </c>
      <c r="AL1407" t="s">
        <v>387</v>
      </c>
      <c r="AM1407" t="s">
        <v>990</v>
      </c>
      <c r="AN1407" t="b">
        <v>1</v>
      </c>
      <c r="AO1407" t="b">
        <v>1</v>
      </c>
      <c r="AR1407" t="s">
        <v>9136</v>
      </c>
      <c r="AW1407" t="s">
        <v>9137</v>
      </c>
      <c r="BC1407" t="s">
        <v>9138</v>
      </c>
      <c r="BF1407" t="s">
        <v>9139</v>
      </c>
      <c r="BX1407" t="s">
        <v>9140</v>
      </c>
      <c r="BZ1407" t="s">
        <v>5388</v>
      </c>
    </row>
    <row r="1408" spans="1:78" x14ac:dyDescent="0.25">
      <c r="A1408" s="1">
        <v>1406</v>
      </c>
      <c r="B1408" t="s">
        <v>9141</v>
      </c>
      <c r="C1408" t="s">
        <v>8575</v>
      </c>
      <c r="D1408">
        <v>102</v>
      </c>
      <c r="E1408" t="s">
        <v>100</v>
      </c>
      <c r="F1408" t="s">
        <v>9142</v>
      </c>
      <c r="G1408" t="s">
        <v>269</v>
      </c>
      <c r="H1408" t="s">
        <v>4318</v>
      </c>
      <c r="I1408" t="s">
        <v>9143</v>
      </c>
      <c r="J1408" s="2" t="str">
        <f t="shared" si="84"/>
        <v>{'average': 149</v>
      </c>
      <c r="K1408" s="2" t="str">
        <f t="shared" si="85"/>
        <v xml:space="preserve"> 149</v>
      </c>
      <c r="L1408" s="2" t="e">
        <f t="shared" si="87"/>
        <v>#VALUE!</v>
      </c>
      <c r="M1408" s="3">
        <f t="shared" si="86"/>
        <v>0.3087248322147651</v>
      </c>
      <c r="N1408" s="2">
        <v>46</v>
      </c>
      <c r="O1408" t="s">
        <v>105</v>
      </c>
      <c r="P1408">
        <v>11</v>
      </c>
      <c r="Q1408">
        <v>15</v>
      </c>
      <c r="R1408">
        <v>14</v>
      </c>
      <c r="S1408">
        <v>16</v>
      </c>
      <c r="T1408">
        <v>21</v>
      </c>
      <c r="U1408">
        <v>20</v>
      </c>
      <c r="V1408" t="s">
        <v>9144</v>
      </c>
      <c r="W1408" t="s">
        <v>9145</v>
      </c>
      <c r="X1408" t="s">
        <v>215</v>
      </c>
      <c r="Y1408">
        <v>20</v>
      </c>
      <c r="AA1408" t="s">
        <v>4762</v>
      </c>
      <c r="AB1408" s="6">
        <v>14</v>
      </c>
      <c r="AC1408" t="s">
        <v>9146</v>
      </c>
      <c r="AD1408" t="s">
        <v>9147</v>
      </c>
      <c r="AG1408" t="s">
        <v>1869</v>
      </c>
      <c r="AH1408" t="s">
        <v>219</v>
      </c>
      <c r="AI1408" t="s">
        <v>94</v>
      </c>
      <c r="AJ1408" t="s">
        <v>4765</v>
      </c>
      <c r="AK1408" t="s">
        <v>1661</v>
      </c>
      <c r="AL1408" t="s">
        <v>124</v>
      </c>
      <c r="AN1408" t="b">
        <v>1</v>
      </c>
      <c r="AO1408" t="b">
        <v>1</v>
      </c>
      <c r="AR1408" t="s">
        <v>9148</v>
      </c>
      <c r="AT1408" t="s">
        <v>647</v>
      </c>
      <c r="AV1408" t="s">
        <v>447</v>
      </c>
      <c r="BC1408" t="s">
        <v>9149</v>
      </c>
      <c r="BF1408" t="s">
        <v>9139</v>
      </c>
      <c r="BG1408" t="s">
        <v>8601</v>
      </c>
      <c r="BL1408" t="s">
        <v>9150</v>
      </c>
      <c r="BX1408" t="s">
        <v>9151</v>
      </c>
      <c r="BZ1408" t="s">
        <v>5388</v>
      </c>
    </row>
    <row r="1409" spans="1:78" x14ac:dyDescent="0.25">
      <c r="A1409" s="1">
        <v>1407</v>
      </c>
      <c r="B1409" t="s">
        <v>9152</v>
      </c>
      <c r="C1409" t="s">
        <v>8575</v>
      </c>
      <c r="D1409">
        <v>104</v>
      </c>
      <c r="E1409" t="s">
        <v>100</v>
      </c>
      <c r="F1409" t="s">
        <v>9142</v>
      </c>
      <c r="G1409" t="s">
        <v>269</v>
      </c>
      <c r="H1409" t="s">
        <v>4822</v>
      </c>
      <c r="I1409" t="s">
        <v>9153</v>
      </c>
      <c r="J1409" s="2" t="str">
        <f t="shared" si="84"/>
        <v>{'average': 247</v>
      </c>
      <c r="K1409" s="2" t="str">
        <f t="shared" si="85"/>
        <v xml:space="preserve"> 247</v>
      </c>
      <c r="L1409" s="2" t="e">
        <f t="shared" si="87"/>
        <v>#VALUE!</v>
      </c>
      <c r="M1409" s="3">
        <f t="shared" si="86"/>
        <v>0.40080971659919029</v>
      </c>
      <c r="N1409" s="2">
        <v>99</v>
      </c>
      <c r="O1409" t="s">
        <v>105</v>
      </c>
      <c r="P1409">
        <v>12</v>
      </c>
      <c r="Q1409">
        <v>18</v>
      </c>
      <c r="R1409">
        <v>16</v>
      </c>
      <c r="S1409">
        <v>17</v>
      </c>
      <c r="T1409">
        <v>21</v>
      </c>
      <c r="U1409">
        <v>22</v>
      </c>
      <c r="V1409" t="s">
        <v>9154</v>
      </c>
      <c r="W1409" t="s">
        <v>9155</v>
      </c>
      <c r="X1409" t="s">
        <v>215</v>
      </c>
      <c r="Y1409">
        <v>21</v>
      </c>
      <c r="AA1409" t="s">
        <v>4762</v>
      </c>
      <c r="AB1409" s="6">
        <v>20</v>
      </c>
      <c r="AC1409" t="s">
        <v>9156</v>
      </c>
      <c r="AD1409" t="s">
        <v>9157</v>
      </c>
      <c r="AE1409" t="s">
        <v>9158</v>
      </c>
      <c r="AF1409" t="s">
        <v>9159</v>
      </c>
      <c r="AG1409" t="s">
        <v>1869</v>
      </c>
      <c r="AH1409" t="s">
        <v>219</v>
      </c>
      <c r="AI1409" t="s">
        <v>94</v>
      </c>
      <c r="AJ1409" t="s">
        <v>4765</v>
      </c>
      <c r="AK1409" t="s">
        <v>9160</v>
      </c>
      <c r="AL1409" t="s">
        <v>141</v>
      </c>
      <c r="AM1409" t="s">
        <v>447</v>
      </c>
      <c r="AN1409" t="b">
        <v>1</v>
      </c>
      <c r="AO1409" t="b">
        <v>1</v>
      </c>
      <c r="AR1409" t="s">
        <v>9161</v>
      </c>
      <c r="AT1409" t="s">
        <v>9162</v>
      </c>
      <c r="AV1409" t="s">
        <v>565</v>
      </c>
      <c r="AZ1409" t="s">
        <v>349</v>
      </c>
      <c r="BC1409" t="s">
        <v>9163</v>
      </c>
      <c r="BF1409" t="s">
        <v>9164</v>
      </c>
      <c r="BG1409" t="s">
        <v>8601</v>
      </c>
      <c r="BX1409" t="s">
        <v>9165</v>
      </c>
      <c r="BZ1409" t="s">
        <v>5388</v>
      </c>
    </row>
    <row r="1410" spans="1:78" x14ac:dyDescent="0.25">
      <c r="A1410" s="1">
        <v>1408</v>
      </c>
      <c r="B1410" t="s">
        <v>9166</v>
      </c>
      <c r="C1410" t="s">
        <v>8575</v>
      </c>
      <c r="D1410">
        <v>105</v>
      </c>
      <c r="E1410" t="s">
        <v>100</v>
      </c>
      <c r="F1410" t="s">
        <v>115</v>
      </c>
      <c r="G1410" t="s">
        <v>1305</v>
      </c>
      <c r="H1410" t="s">
        <v>1555</v>
      </c>
      <c r="I1410" t="s">
        <v>1556</v>
      </c>
      <c r="J1410" s="2" t="str">
        <f t="shared" si="84"/>
        <v>{'average': 150</v>
      </c>
      <c r="K1410" s="2" t="str">
        <f t="shared" si="85"/>
        <v xml:space="preserve"> 150</v>
      </c>
      <c r="L1410" s="2" t="e">
        <f t="shared" si="87"/>
        <v>#VALUE!</v>
      </c>
      <c r="M1410" s="3">
        <f t="shared" si="86"/>
        <v>0.4</v>
      </c>
      <c r="N1410" s="2">
        <v>60</v>
      </c>
      <c r="O1410" t="s">
        <v>105</v>
      </c>
      <c r="P1410">
        <v>14</v>
      </c>
      <c r="Q1410">
        <v>21</v>
      </c>
      <c r="R1410">
        <v>16</v>
      </c>
      <c r="S1410">
        <v>12</v>
      </c>
      <c r="T1410">
        <v>14</v>
      </c>
      <c r="U1410">
        <v>13</v>
      </c>
      <c r="V1410" t="s">
        <v>9167</v>
      </c>
      <c r="W1410" t="s">
        <v>9168</v>
      </c>
      <c r="X1410" t="s">
        <v>215</v>
      </c>
      <c r="Y1410">
        <v>16</v>
      </c>
      <c r="AA1410" t="s">
        <v>4762</v>
      </c>
      <c r="AB1410" s="6">
        <v>11</v>
      </c>
      <c r="AC1410" t="s">
        <v>9169</v>
      </c>
      <c r="AD1410" t="s">
        <v>9170</v>
      </c>
      <c r="AG1410" t="s">
        <v>9171</v>
      </c>
      <c r="AH1410" t="s">
        <v>219</v>
      </c>
      <c r="AI1410" t="s">
        <v>94</v>
      </c>
      <c r="AJ1410" t="s">
        <v>4765</v>
      </c>
      <c r="AK1410" t="s">
        <v>9172</v>
      </c>
      <c r="AL1410" t="s">
        <v>111</v>
      </c>
      <c r="AM1410" t="s">
        <v>990</v>
      </c>
      <c r="AN1410" t="b">
        <v>1</v>
      </c>
      <c r="AO1410" t="b">
        <v>1</v>
      </c>
      <c r="AR1410" t="s">
        <v>9173</v>
      </c>
      <c r="BC1410" t="s">
        <v>9174</v>
      </c>
      <c r="BF1410" t="s">
        <v>9175</v>
      </c>
      <c r="BL1410" t="s">
        <v>9176</v>
      </c>
      <c r="BX1410" t="s">
        <v>9177</v>
      </c>
      <c r="BZ1410" t="s">
        <v>5388</v>
      </c>
    </row>
    <row r="1411" spans="1:78" x14ac:dyDescent="0.25">
      <c r="A1411" s="1">
        <v>1409</v>
      </c>
      <c r="B1411" t="s">
        <v>9178</v>
      </c>
      <c r="C1411" t="s">
        <v>8575</v>
      </c>
      <c r="D1411">
        <v>107</v>
      </c>
      <c r="E1411" t="s">
        <v>100</v>
      </c>
      <c r="F1411" t="s">
        <v>4224</v>
      </c>
      <c r="G1411" t="s">
        <v>1305</v>
      </c>
      <c r="H1411" t="s">
        <v>1394</v>
      </c>
      <c r="I1411" t="s">
        <v>1701</v>
      </c>
      <c r="J1411" s="2" t="str">
        <f t="shared" ref="J1411:J1474" si="88">LEFT(I1411, 15)</f>
        <v>{'average': 119</v>
      </c>
      <c r="K1411" s="2" t="str">
        <f t="shared" ref="K1411:K1474" si="89">RIGHT(J1411, LEN(J1411)-FIND(":",J1411))</f>
        <v xml:space="preserve"> 119</v>
      </c>
      <c r="L1411" s="2" t="e">
        <f t="shared" si="87"/>
        <v>#VALUE!</v>
      </c>
      <c r="M1411" s="3">
        <f t="shared" ref="M1411:M1474" si="90">IF(ISERROR(L1411), N1411/K1411, N1411/L1411)</f>
        <v>0.47058823529411764</v>
      </c>
      <c r="N1411" s="2">
        <v>56</v>
      </c>
      <c r="O1411" t="s">
        <v>806</v>
      </c>
      <c r="P1411">
        <v>20</v>
      </c>
      <c r="Q1411">
        <v>5</v>
      </c>
      <c r="R1411">
        <v>19</v>
      </c>
      <c r="S1411">
        <v>15</v>
      </c>
      <c r="T1411">
        <v>14</v>
      </c>
      <c r="U1411">
        <v>13</v>
      </c>
      <c r="V1411" t="s">
        <v>164</v>
      </c>
      <c r="X1411" t="s">
        <v>215</v>
      </c>
      <c r="Y1411">
        <v>12</v>
      </c>
      <c r="AA1411" t="s">
        <v>6244</v>
      </c>
      <c r="AB1411" s="6">
        <v>12</v>
      </c>
      <c r="AC1411" t="s">
        <v>9179</v>
      </c>
      <c r="AD1411" t="s">
        <v>9180</v>
      </c>
      <c r="AG1411" t="s">
        <v>169</v>
      </c>
      <c r="AH1411" t="s">
        <v>219</v>
      </c>
      <c r="AI1411" t="s">
        <v>94</v>
      </c>
      <c r="AJ1411" t="s">
        <v>1964</v>
      </c>
      <c r="AK1411" t="s">
        <v>9181</v>
      </c>
      <c r="AL1411" t="s">
        <v>158</v>
      </c>
      <c r="AM1411" t="s">
        <v>787</v>
      </c>
      <c r="AN1411" t="b">
        <v>1</v>
      </c>
      <c r="AO1411" t="b">
        <v>1</v>
      </c>
      <c r="AR1411" t="s">
        <v>9182</v>
      </c>
      <c r="AS1411" t="s">
        <v>197</v>
      </c>
      <c r="AU1411" t="s">
        <v>361</v>
      </c>
      <c r="AV1411" t="s">
        <v>920</v>
      </c>
      <c r="BF1411" t="s">
        <v>9183</v>
      </c>
      <c r="BX1411" t="s">
        <v>9184</v>
      </c>
      <c r="BZ1411" t="s">
        <v>9057</v>
      </c>
    </row>
    <row r="1412" spans="1:78" x14ac:dyDescent="0.25">
      <c r="A1412" s="1">
        <v>1410</v>
      </c>
      <c r="B1412" t="s">
        <v>9185</v>
      </c>
      <c r="C1412" t="s">
        <v>8575</v>
      </c>
      <c r="D1412">
        <v>112</v>
      </c>
      <c r="E1412" t="s">
        <v>100</v>
      </c>
      <c r="F1412" t="s">
        <v>9186</v>
      </c>
      <c r="G1412" t="s">
        <v>1305</v>
      </c>
      <c r="H1412" t="s">
        <v>162</v>
      </c>
      <c r="I1412" t="s">
        <v>118</v>
      </c>
      <c r="J1412" s="2" t="str">
        <f t="shared" si="88"/>
        <v>{'average': 33,</v>
      </c>
      <c r="K1412" s="2" t="str">
        <f t="shared" si="89"/>
        <v xml:space="preserve"> 33,</v>
      </c>
      <c r="L1412" s="2" t="str">
        <f t="shared" ref="L1412:L1475" si="91">REPLACE(K1412, FIND(",", K1412), 1, "")</f>
        <v xml:space="preserve"> 33</v>
      </c>
      <c r="M1412" s="3">
        <f t="shared" si="90"/>
        <v>0.18181818181818182</v>
      </c>
      <c r="N1412" s="2">
        <v>6</v>
      </c>
      <c r="O1412" t="s">
        <v>528</v>
      </c>
      <c r="P1412">
        <v>17</v>
      </c>
      <c r="Q1412">
        <v>7</v>
      </c>
      <c r="R1412">
        <v>12</v>
      </c>
      <c r="S1412">
        <v>5</v>
      </c>
      <c r="T1412">
        <v>5</v>
      </c>
      <c r="U1412">
        <v>5</v>
      </c>
      <c r="X1412" t="s">
        <v>226</v>
      </c>
      <c r="Y1412">
        <v>7</v>
      </c>
      <c r="AA1412" t="s">
        <v>9187</v>
      </c>
      <c r="AB1412" s="6">
        <v>2</v>
      </c>
      <c r="AC1412" t="s">
        <v>9188</v>
      </c>
      <c r="AD1412" t="s">
        <v>9189</v>
      </c>
      <c r="AG1412" t="s">
        <v>2549</v>
      </c>
      <c r="AH1412" t="s">
        <v>230</v>
      </c>
      <c r="AI1412" t="s">
        <v>94</v>
      </c>
      <c r="AJ1412" t="s">
        <v>9190</v>
      </c>
      <c r="AK1412" t="s">
        <v>605</v>
      </c>
      <c r="AL1412" t="s">
        <v>124</v>
      </c>
      <c r="AN1412" t="b">
        <v>1</v>
      </c>
      <c r="AO1412" t="b">
        <v>1</v>
      </c>
      <c r="AU1412" t="s">
        <v>361</v>
      </c>
      <c r="AV1412" t="s">
        <v>235</v>
      </c>
      <c r="AW1412" t="s">
        <v>9191</v>
      </c>
      <c r="BF1412" t="s">
        <v>9183</v>
      </c>
      <c r="BX1412" t="s">
        <v>9192</v>
      </c>
      <c r="BZ1412" t="s">
        <v>9057</v>
      </c>
    </row>
    <row r="1413" spans="1:78" x14ac:dyDescent="0.25">
      <c r="A1413" s="1">
        <v>1411</v>
      </c>
      <c r="B1413" t="s">
        <v>9193</v>
      </c>
      <c r="C1413" t="s">
        <v>8575</v>
      </c>
      <c r="D1413">
        <v>107</v>
      </c>
      <c r="E1413" t="s">
        <v>100</v>
      </c>
      <c r="F1413" t="s">
        <v>4224</v>
      </c>
      <c r="G1413" t="s">
        <v>1305</v>
      </c>
      <c r="H1413" t="s">
        <v>9194</v>
      </c>
      <c r="I1413" t="s">
        <v>399</v>
      </c>
      <c r="J1413" s="2" t="str">
        <f t="shared" si="88"/>
        <v>{'average': 26,</v>
      </c>
      <c r="K1413" s="2" t="str">
        <f t="shared" si="89"/>
        <v xml:space="preserve"> 26,</v>
      </c>
      <c r="L1413" s="2" t="str">
        <f t="shared" si="91"/>
        <v xml:space="preserve"> 26</v>
      </c>
      <c r="M1413" s="3">
        <f t="shared" si="90"/>
        <v>0.30769230769230771</v>
      </c>
      <c r="N1413" s="2">
        <v>8</v>
      </c>
      <c r="O1413" t="s">
        <v>806</v>
      </c>
      <c r="P1413">
        <v>14</v>
      </c>
      <c r="Q1413">
        <v>11</v>
      </c>
      <c r="R1413">
        <v>14</v>
      </c>
      <c r="S1413">
        <v>11</v>
      </c>
      <c r="T1413">
        <v>10</v>
      </c>
      <c r="U1413">
        <v>9</v>
      </c>
      <c r="X1413" t="s">
        <v>215</v>
      </c>
      <c r="Y1413">
        <v>10</v>
      </c>
      <c r="Z1413" t="s">
        <v>361</v>
      </c>
      <c r="AA1413" t="s">
        <v>6244</v>
      </c>
      <c r="AB1413" s="6">
        <v>2</v>
      </c>
      <c r="AC1413" t="s">
        <v>9195</v>
      </c>
      <c r="AD1413" t="s">
        <v>9196</v>
      </c>
      <c r="AG1413" t="s">
        <v>2115</v>
      </c>
      <c r="AH1413" t="s">
        <v>219</v>
      </c>
      <c r="AI1413" t="s">
        <v>94</v>
      </c>
      <c r="AJ1413" t="s">
        <v>1964</v>
      </c>
      <c r="AK1413" t="s">
        <v>113</v>
      </c>
      <c r="AL1413" t="s">
        <v>111</v>
      </c>
      <c r="AM1413" t="s">
        <v>428</v>
      </c>
      <c r="AN1413" t="b">
        <v>1</v>
      </c>
      <c r="AO1413" t="b">
        <v>1</v>
      </c>
      <c r="BF1413" t="s">
        <v>9197</v>
      </c>
      <c r="BX1413" t="s">
        <v>9198</v>
      </c>
      <c r="BZ1413" t="s">
        <v>9057</v>
      </c>
    </row>
    <row r="1414" spans="1:78" x14ac:dyDescent="0.25">
      <c r="A1414" s="1">
        <v>1412</v>
      </c>
      <c r="B1414" t="s">
        <v>9199</v>
      </c>
      <c r="C1414" t="s">
        <v>8575</v>
      </c>
      <c r="D1414">
        <v>108</v>
      </c>
      <c r="E1414" t="s">
        <v>100</v>
      </c>
      <c r="F1414" t="s">
        <v>4224</v>
      </c>
      <c r="G1414" t="s">
        <v>1305</v>
      </c>
      <c r="H1414" t="s">
        <v>8977</v>
      </c>
      <c r="I1414" t="s">
        <v>224</v>
      </c>
      <c r="J1414" s="2" t="str">
        <f t="shared" si="88"/>
        <v>{'average': 39,</v>
      </c>
      <c r="K1414" s="2" t="str">
        <f t="shared" si="89"/>
        <v xml:space="preserve"> 39,</v>
      </c>
      <c r="L1414" s="2" t="str">
        <f t="shared" si="91"/>
        <v xml:space="preserve"> 39</v>
      </c>
      <c r="M1414" s="3">
        <f t="shared" si="90"/>
        <v>0.30769230769230771</v>
      </c>
      <c r="N1414" s="2">
        <v>12</v>
      </c>
      <c r="O1414" t="s">
        <v>806</v>
      </c>
      <c r="P1414">
        <v>11</v>
      </c>
      <c r="Q1414">
        <v>17</v>
      </c>
      <c r="R1414">
        <v>14</v>
      </c>
      <c r="S1414">
        <v>15</v>
      </c>
      <c r="T1414">
        <v>10</v>
      </c>
      <c r="U1414">
        <v>12</v>
      </c>
      <c r="V1414" t="s">
        <v>2086</v>
      </c>
      <c r="W1414" t="s">
        <v>4259</v>
      </c>
      <c r="X1414" t="s">
        <v>9200</v>
      </c>
      <c r="Y1414">
        <v>12</v>
      </c>
      <c r="Z1414" t="s">
        <v>361</v>
      </c>
      <c r="AA1414" t="s">
        <v>6244</v>
      </c>
      <c r="AB1414" s="6">
        <v>2</v>
      </c>
      <c r="AC1414" t="s">
        <v>9201</v>
      </c>
      <c r="AD1414" t="s">
        <v>9202</v>
      </c>
      <c r="AG1414" t="s">
        <v>2115</v>
      </c>
      <c r="AH1414" t="s">
        <v>3267</v>
      </c>
      <c r="AI1414" t="s">
        <v>94</v>
      </c>
      <c r="AJ1414" t="s">
        <v>1964</v>
      </c>
      <c r="AK1414" t="s">
        <v>837</v>
      </c>
      <c r="AL1414" t="s">
        <v>124</v>
      </c>
      <c r="AM1414" t="s">
        <v>428</v>
      </c>
      <c r="AN1414" t="b">
        <v>1</v>
      </c>
      <c r="AO1414" t="b">
        <v>1</v>
      </c>
      <c r="BC1414" t="s">
        <v>9203</v>
      </c>
      <c r="BF1414" t="s">
        <v>9197</v>
      </c>
      <c r="BX1414" t="s">
        <v>9204</v>
      </c>
      <c r="BZ1414" t="s">
        <v>9057</v>
      </c>
    </row>
    <row r="1415" spans="1:78" x14ac:dyDescent="0.25">
      <c r="A1415" s="1">
        <v>1413</v>
      </c>
      <c r="B1415" t="s">
        <v>9205</v>
      </c>
      <c r="C1415" t="s">
        <v>8575</v>
      </c>
      <c r="D1415">
        <v>111</v>
      </c>
      <c r="E1415" t="s">
        <v>100</v>
      </c>
      <c r="F1415" t="s">
        <v>9186</v>
      </c>
      <c r="G1415" t="s">
        <v>1305</v>
      </c>
      <c r="H1415" t="s">
        <v>319</v>
      </c>
      <c r="I1415" t="s">
        <v>6667</v>
      </c>
      <c r="J1415" s="2" t="str">
        <f t="shared" si="88"/>
        <v>{'average': 38,</v>
      </c>
      <c r="K1415" s="2" t="str">
        <f t="shared" si="89"/>
        <v xml:space="preserve"> 38,</v>
      </c>
      <c r="L1415" s="2" t="str">
        <f t="shared" si="91"/>
        <v xml:space="preserve"> 38</v>
      </c>
      <c r="M1415" s="3">
        <f t="shared" si="90"/>
        <v>0.18421052631578946</v>
      </c>
      <c r="N1415" s="2">
        <v>7</v>
      </c>
      <c r="O1415" t="s">
        <v>528</v>
      </c>
      <c r="P1415">
        <v>18</v>
      </c>
      <c r="Q1415">
        <v>7</v>
      </c>
      <c r="R1415">
        <v>12</v>
      </c>
      <c r="S1415">
        <v>5</v>
      </c>
      <c r="T1415">
        <v>5</v>
      </c>
      <c r="U1415">
        <v>5</v>
      </c>
      <c r="X1415" t="s">
        <v>226</v>
      </c>
      <c r="Y1415">
        <v>7</v>
      </c>
      <c r="AA1415" t="s">
        <v>9187</v>
      </c>
      <c r="AB1415" s="6">
        <v>3</v>
      </c>
      <c r="AD1415" t="s">
        <v>9206</v>
      </c>
      <c r="AH1415" t="s">
        <v>230</v>
      </c>
      <c r="AI1415" t="s">
        <v>94</v>
      </c>
      <c r="AJ1415" t="s">
        <v>9190</v>
      </c>
      <c r="AK1415" t="s">
        <v>3144</v>
      </c>
      <c r="AL1415" t="s">
        <v>158</v>
      </c>
      <c r="AM1415" t="s">
        <v>787</v>
      </c>
      <c r="AN1415" t="b">
        <v>1</v>
      </c>
      <c r="AO1415" t="b">
        <v>1</v>
      </c>
      <c r="AU1415" t="s">
        <v>361</v>
      </c>
      <c r="AV1415" t="s">
        <v>235</v>
      </c>
      <c r="AW1415" t="s">
        <v>9207</v>
      </c>
      <c r="BF1415" t="s">
        <v>9208</v>
      </c>
      <c r="BX1415" t="s">
        <v>9209</v>
      </c>
      <c r="BZ1415" t="s">
        <v>9057</v>
      </c>
    </row>
    <row r="1416" spans="1:78" x14ac:dyDescent="0.25">
      <c r="A1416" s="1">
        <v>1414</v>
      </c>
      <c r="B1416" t="s">
        <v>9210</v>
      </c>
      <c r="C1416" t="s">
        <v>8575</v>
      </c>
      <c r="D1416">
        <v>109</v>
      </c>
      <c r="E1416" t="s">
        <v>100</v>
      </c>
      <c r="F1416" t="s">
        <v>4224</v>
      </c>
      <c r="G1416" t="s">
        <v>1305</v>
      </c>
      <c r="H1416" t="s">
        <v>8977</v>
      </c>
      <c r="I1416" t="s">
        <v>3694</v>
      </c>
      <c r="J1416" s="2" t="str">
        <f t="shared" si="88"/>
        <v>{'average': 27,</v>
      </c>
      <c r="K1416" s="2" t="str">
        <f t="shared" si="89"/>
        <v xml:space="preserve"> 27,</v>
      </c>
      <c r="L1416" s="2" t="str">
        <f t="shared" si="91"/>
        <v xml:space="preserve"> 27</v>
      </c>
      <c r="M1416" s="3" t="e">
        <f t="shared" si="90"/>
        <v>#VALUE!</v>
      </c>
      <c r="N1416" s="2" t="e">
        <v>#VALUE!</v>
      </c>
      <c r="O1416" t="s">
        <v>806</v>
      </c>
      <c r="P1416">
        <v>16</v>
      </c>
      <c r="Q1416">
        <v>16</v>
      </c>
      <c r="R1416">
        <v>10</v>
      </c>
      <c r="S1416">
        <v>11</v>
      </c>
      <c r="T1416">
        <v>10</v>
      </c>
      <c r="U1416">
        <v>12</v>
      </c>
      <c r="X1416" t="s">
        <v>215</v>
      </c>
      <c r="Y1416">
        <v>10</v>
      </c>
      <c r="Z1416" t="s">
        <v>361</v>
      </c>
      <c r="AA1416" t="s">
        <v>6244</v>
      </c>
      <c r="AB1416" s="6">
        <v>1</v>
      </c>
      <c r="AC1416" t="s">
        <v>9201</v>
      </c>
      <c r="AD1416" t="s">
        <v>9211</v>
      </c>
      <c r="AG1416" t="s">
        <v>2115</v>
      </c>
      <c r="AH1416" t="s">
        <v>219</v>
      </c>
      <c r="AJ1416" t="s">
        <v>1964</v>
      </c>
      <c r="AK1416" t="s">
        <v>860</v>
      </c>
      <c r="AM1416" t="s">
        <v>428</v>
      </c>
      <c r="AN1416" t="b">
        <v>1</v>
      </c>
      <c r="AO1416" t="b">
        <v>1</v>
      </c>
      <c r="BC1416" t="s">
        <v>9212</v>
      </c>
      <c r="BF1416" t="s">
        <v>9208</v>
      </c>
      <c r="BX1416" t="s">
        <v>9213</v>
      </c>
      <c r="BZ1416" t="s">
        <v>9057</v>
      </c>
    </row>
    <row r="1417" spans="1:78" x14ac:dyDescent="0.25">
      <c r="A1417" s="1">
        <v>1415</v>
      </c>
      <c r="B1417" t="s">
        <v>9214</v>
      </c>
      <c r="C1417" t="s">
        <v>8575</v>
      </c>
      <c r="D1417">
        <v>110</v>
      </c>
      <c r="E1417" t="s">
        <v>100</v>
      </c>
      <c r="F1417" t="s">
        <v>4224</v>
      </c>
      <c r="G1417" t="s">
        <v>1305</v>
      </c>
      <c r="H1417" t="s">
        <v>9215</v>
      </c>
      <c r="I1417" t="s">
        <v>224</v>
      </c>
      <c r="J1417" s="2" t="str">
        <f t="shared" si="88"/>
        <v>{'average': 39,</v>
      </c>
      <c r="K1417" s="2" t="str">
        <f t="shared" si="89"/>
        <v xml:space="preserve"> 39,</v>
      </c>
      <c r="L1417" s="2" t="str">
        <f t="shared" si="91"/>
        <v xml:space="preserve"> 39</v>
      </c>
      <c r="M1417" s="3">
        <f t="shared" si="90"/>
        <v>0.30769230769230771</v>
      </c>
      <c r="N1417" s="2">
        <v>12</v>
      </c>
      <c r="O1417" t="s">
        <v>806</v>
      </c>
      <c r="P1417">
        <v>18</v>
      </c>
      <c r="Q1417">
        <v>11</v>
      </c>
      <c r="R1417">
        <v>14</v>
      </c>
      <c r="S1417">
        <v>11</v>
      </c>
      <c r="T1417">
        <v>10</v>
      </c>
      <c r="U1417">
        <v>9</v>
      </c>
      <c r="X1417" t="s">
        <v>215</v>
      </c>
      <c r="Y1417">
        <v>10</v>
      </c>
      <c r="Z1417" t="s">
        <v>361</v>
      </c>
      <c r="AA1417" t="s">
        <v>6244</v>
      </c>
      <c r="AB1417" s="6">
        <v>2</v>
      </c>
      <c r="AC1417" t="s">
        <v>9216</v>
      </c>
      <c r="AD1417" t="s">
        <v>9217</v>
      </c>
      <c r="AG1417" t="s">
        <v>2115</v>
      </c>
      <c r="AH1417" t="s">
        <v>219</v>
      </c>
      <c r="AI1417" t="s">
        <v>94</v>
      </c>
      <c r="AJ1417" t="s">
        <v>1964</v>
      </c>
      <c r="AK1417" t="s">
        <v>197</v>
      </c>
      <c r="AL1417" t="s">
        <v>198</v>
      </c>
      <c r="AM1417" t="s">
        <v>428</v>
      </c>
      <c r="AN1417" t="b">
        <v>1</v>
      </c>
      <c r="AO1417" t="b">
        <v>1</v>
      </c>
      <c r="BC1417" t="s">
        <v>9212</v>
      </c>
      <c r="BF1417" t="s">
        <v>9218</v>
      </c>
      <c r="BX1417" t="s">
        <v>9219</v>
      </c>
      <c r="BZ1417" t="s">
        <v>9057</v>
      </c>
    </row>
    <row r="1418" spans="1:78" x14ac:dyDescent="0.25">
      <c r="A1418" s="1">
        <v>1416</v>
      </c>
      <c r="B1418" t="s">
        <v>9220</v>
      </c>
      <c r="C1418" t="s">
        <v>8575</v>
      </c>
      <c r="D1418">
        <v>111</v>
      </c>
      <c r="E1418" t="s">
        <v>100</v>
      </c>
      <c r="F1418" t="s">
        <v>4224</v>
      </c>
      <c r="G1418" t="s">
        <v>1305</v>
      </c>
      <c r="H1418" t="s">
        <v>9221</v>
      </c>
      <c r="I1418" t="s">
        <v>2671</v>
      </c>
      <c r="J1418" s="2" t="str">
        <f t="shared" si="88"/>
        <v>{'average': 75,</v>
      </c>
      <c r="K1418" s="2" t="str">
        <f t="shared" si="89"/>
        <v xml:space="preserve"> 75,</v>
      </c>
      <c r="L1418" s="2" t="str">
        <f t="shared" si="91"/>
        <v xml:space="preserve"> 75</v>
      </c>
      <c r="M1418" s="3">
        <f t="shared" si="90"/>
        <v>0.4</v>
      </c>
      <c r="N1418" s="2">
        <v>30</v>
      </c>
      <c r="O1418" t="s">
        <v>806</v>
      </c>
      <c r="P1418">
        <v>18</v>
      </c>
      <c r="Q1418">
        <v>11</v>
      </c>
      <c r="R1418">
        <v>17</v>
      </c>
      <c r="S1418">
        <v>12</v>
      </c>
      <c r="T1418">
        <v>12</v>
      </c>
      <c r="U1418">
        <v>14</v>
      </c>
      <c r="X1418" t="s">
        <v>215</v>
      </c>
      <c r="Y1418">
        <v>11</v>
      </c>
      <c r="Z1418" t="s">
        <v>361</v>
      </c>
      <c r="AA1418" t="s">
        <v>6244</v>
      </c>
      <c r="AB1418" s="6">
        <v>6</v>
      </c>
      <c r="AC1418" t="s">
        <v>9201</v>
      </c>
      <c r="AD1418" t="s">
        <v>9222</v>
      </c>
      <c r="AG1418" t="s">
        <v>2115</v>
      </c>
      <c r="AH1418" t="s">
        <v>219</v>
      </c>
      <c r="AI1418" t="s">
        <v>94</v>
      </c>
      <c r="AJ1418" t="s">
        <v>1964</v>
      </c>
      <c r="AK1418" t="s">
        <v>1795</v>
      </c>
      <c r="AL1418" t="s">
        <v>198</v>
      </c>
      <c r="AM1418" t="s">
        <v>428</v>
      </c>
      <c r="AN1418" t="b">
        <v>1</v>
      </c>
      <c r="AO1418" t="b">
        <v>1</v>
      </c>
      <c r="AW1418" t="s">
        <v>9223</v>
      </c>
      <c r="BC1418" t="s">
        <v>9212</v>
      </c>
      <c r="BF1418" t="s">
        <v>9224</v>
      </c>
      <c r="BX1418" t="s">
        <v>9225</v>
      </c>
      <c r="BZ1418" t="s">
        <v>9057</v>
      </c>
    </row>
    <row r="1419" spans="1:78" x14ac:dyDescent="0.25">
      <c r="A1419" s="1">
        <v>1417</v>
      </c>
      <c r="B1419" t="s">
        <v>9226</v>
      </c>
      <c r="C1419" t="s">
        <v>8575</v>
      </c>
      <c r="D1419">
        <v>111</v>
      </c>
      <c r="E1419" t="s">
        <v>100</v>
      </c>
      <c r="F1419" t="s">
        <v>4224</v>
      </c>
      <c r="G1419" t="s">
        <v>1305</v>
      </c>
      <c r="H1419" t="s">
        <v>5167</v>
      </c>
      <c r="I1419" t="s">
        <v>399</v>
      </c>
      <c r="J1419" s="2" t="str">
        <f t="shared" si="88"/>
        <v>{'average': 26,</v>
      </c>
      <c r="K1419" s="2" t="str">
        <f t="shared" si="89"/>
        <v xml:space="preserve"> 26,</v>
      </c>
      <c r="L1419" s="2" t="str">
        <f t="shared" si="91"/>
        <v xml:space="preserve"> 26</v>
      </c>
      <c r="M1419" s="3">
        <f t="shared" si="90"/>
        <v>0.30769230769230771</v>
      </c>
      <c r="N1419" s="2">
        <v>8</v>
      </c>
      <c r="O1419" t="s">
        <v>806</v>
      </c>
      <c r="P1419">
        <v>16</v>
      </c>
      <c r="Q1419">
        <v>11</v>
      </c>
      <c r="R1419">
        <v>14</v>
      </c>
      <c r="S1419">
        <v>11</v>
      </c>
      <c r="T1419">
        <v>10</v>
      </c>
      <c r="U1419">
        <v>9</v>
      </c>
      <c r="X1419" t="s">
        <v>215</v>
      </c>
      <c r="Y1419">
        <v>10</v>
      </c>
      <c r="Z1419" t="s">
        <v>361</v>
      </c>
      <c r="AA1419" t="s">
        <v>6244</v>
      </c>
      <c r="AB1419" s="6">
        <v>2</v>
      </c>
      <c r="AC1419" t="s">
        <v>9201</v>
      </c>
      <c r="AD1419" t="s">
        <v>9227</v>
      </c>
      <c r="AG1419" t="s">
        <v>2115</v>
      </c>
      <c r="AH1419" t="s">
        <v>219</v>
      </c>
      <c r="AJ1419" t="s">
        <v>1964</v>
      </c>
      <c r="AK1419" t="s">
        <v>157</v>
      </c>
      <c r="AL1419" t="s">
        <v>141</v>
      </c>
      <c r="AM1419" t="s">
        <v>428</v>
      </c>
      <c r="AN1419" t="b">
        <v>1</v>
      </c>
      <c r="AO1419" t="b">
        <v>1</v>
      </c>
      <c r="BC1419" t="s">
        <v>9212</v>
      </c>
      <c r="BF1419" t="s">
        <v>9228</v>
      </c>
      <c r="BX1419" t="s">
        <v>9229</v>
      </c>
      <c r="BZ1419" t="s">
        <v>9057</v>
      </c>
    </row>
    <row r="1420" spans="1:78" x14ac:dyDescent="0.25">
      <c r="A1420" s="1">
        <v>1418</v>
      </c>
      <c r="B1420" t="s">
        <v>9230</v>
      </c>
      <c r="C1420" t="s">
        <v>8575</v>
      </c>
      <c r="D1420">
        <v>113</v>
      </c>
      <c r="E1420" t="s">
        <v>100</v>
      </c>
      <c r="F1420" t="s">
        <v>474</v>
      </c>
      <c r="G1420" t="s">
        <v>109</v>
      </c>
      <c r="H1420" t="s">
        <v>830</v>
      </c>
      <c r="I1420" t="s">
        <v>2135</v>
      </c>
      <c r="J1420" s="2" t="str">
        <f t="shared" si="88"/>
        <v>{'average': 37,</v>
      </c>
      <c r="K1420" s="2" t="str">
        <f t="shared" si="89"/>
        <v xml:space="preserve"> 37,</v>
      </c>
      <c r="L1420" s="2" t="str">
        <f t="shared" si="91"/>
        <v xml:space="preserve"> 37</v>
      </c>
      <c r="M1420" s="3">
        <f t="shared" si="90"/>
        <v>0.40540540540540543</v>
      </c>
      <c r="N1420" s="2">
        <v>15</v>
      </c>
      <c r="O1420" t="s">
        <v>9231</v>
      </c>
      <c r="P1420">
        <v>6</v>
      </c>
      <c r="Q1420">
        <v>19</v>
      </c>
      <c r="R1420">
        <v>16</v>
      </c>
      <c r="S1420">
        <v>16</v>
      </c>
      <c r="T1420">
        <v>15</v>
      </c>
      <c r="U1420">
        <v>14</v>
      </c>
      <c r="W1420" t="s">
        <v>9232</v>
      </c>
      <c r="X1420" t="s">
        <v>215</v>
      </c>
      <c r="Y1420">
        <v>14</v>
      </c>
      <c r="Z1420" t="s">
        <v>3585</v>
      </c>
      <c r="AA1420" t="s">
        <v>3537</v>
      </c>
      <c r="AB1420" s="6">
        <v>4</v>
      </c>
      <c r="AC1420" t="s">
        <v>9233</v>
      </c>
      <c r="AD1420" t="s">
        <v>9234</v>
      </c>
      <c r="AG1420" t="s">
        <v>2373</v>
      </c>
      <c r="AH1420" t="s">
        <v>219</v>
      </c>
      <c r="AI1420" t="s">
        <v>4325</v>
      </c>
      <c r="AJ1420" t="s">
        <v>3540</v>
      </c>
      <c r="AK1420" t="s">
        <v>1643</v>
      </c>
      <c r="AL1420" t="s">
        <v>124</v>
      </c>
      <c r="AM1420" t="s">
        <v>447</v>
      </c>
      <c r="AN1420" t="b">
        <v>1</v>
      </c>
      <c r="AO1420" t="b">
        <v>1</v>
      </c>
      <c r="AR1420" t="s">
        <v>9235</v>
      </c>
      <c r="AU1420" t="s">
        <v>361</v>
      </c>
      <c r="AV1420" t="s">
        <v>876</v>
      </c>
      <c r="BC1420" t="s">
        <v>9236</v>
      </c>
      <c r="BF1420" t="s">
        <v>9237</v>
      </c>
      <c r="BG1420" t="s">
        <v>8601</v>
      </c>
      <c r="BX1420" t="s">
        <v>9238</v>
      </c>
      <c r="BZ1420" t="s">
        <v>8902</v>
      </c>
    </row>
    <row r="1421" spans="1:78" x14ac:dyDescent="0.25">
      <c r="A1421" s="1">
        <v>1419</v>
      </c>
      <c r="B1421" t="s">
        <v>9239</v>
      </c>
      <c r="C1421" t="s">
        <v>8575</v>
      </c>
      <c r="D1421">
        <v>122</v>
      </c>
      <c r="E1421" t="s">
        <v>100</v>
      </c>
      <c r="F1421" t="s">
        <v>419</v>
      </c>
      <c r="G1421" t="s">
        <v>116</v>
      </c>
      <c r="H1421" t="s">
        <v>2994</v>
      </c>
      <c r="I1421" t="s">
        <v>1777</v>
      </c>
      <c r="J1421" s="2" t="str">
        <f t="shared" si="88"/>
        <v>{'average': 127</v>
      </c>
      <c r="K1421" s="2" t="str">
        <f t="shared" si="89"/>
        <v xml:space="preserve"> 127</v>
      </c>
      <c r="L1421" s="2" t="e">
        <f t="shared" si="91"/>
        <v>#VALUE!</v>
      </c>
      <c r="M1421" s="3">
        <f t="shared" si="90"/>
        <v>0.40157480314960631</v>
      </c>
      <c r="N1421" s="2">
        <v>51</v>
      </c>
      <c r="O1421" t="s">
        <v>105</v>
      </c>
      <c r="P1421">
        <v>18</v>
      </c>
      <c r="Q1421">
        <v>10</v>
      </c>
      <c r="R1421">
        <v>17</v>
      </c>
      <c r="S1421">
        <v>8</v>
      </c>
      <c r="T1421">
        <v>10</v>
      </c>
      <c r="U1421">
        <v>10</v>
      </c>
      <c r="X1421" t="s">
        <v>226</v>
      </c>
      <c r="Y1421">
        <v>10</v>
      </c>
      <c r="Z1421" t="s">
        <v>86</v>
      </c>
      <c r="AA1421" t="s">
        <v>9240</v>
      </c>
      <c r="AB1421" s="6">
        <v>7</v>
      </c>
      <c r="AD1421" t="s">
        <v>9241</v>
      </c>
      <c r="AH1421" t="s">
        <v>230</v>
      </c>
      <c r="AI1421" t="s">
        <v>94</v>
      </c>
      <c r="AJ1421" t="s">
        <v>1809</v>
      </c>
      <c r="AK1421" t="s">
        <v>9242</v>
      </c>
      <c r="AL1421" t="s">
        <v>124</v>
      </c>
      <c r="AM1421" t="s">
        <v>787</v>
      </c>
      <c r="AN1421" t="b">
        <v>1</v>
      </c>
      <c r="AO1421" t="b">
        <v>1</v>
      </c>
      <c r="AU1421" t="s">
        <v>361</v>
      </c>
      <c r="AV1421" t="s">
        <v>8607</v>
      </c>
      <c r="BF1421" t="s">
        <v>8608</v>
      </c>
      <c r="BG1421" t="s">
        <v>8601</v>
      </c>
      <c r="BX1421" t="s">
        <v>9243</v>
      </c>
    </row>
    <row r="1422" spans="1:78" x14ac:dyDescent="0.25">
      <c r="A1422" s="1">
        <v>1420</v>
      </c>
      <c r="B1422" t="s">
        <v>9244</v>
      </c>
      <c r="C1422" t="s">
        <v>8575</v>
      </c>
      <c r="D1422">
        <v>114</v>
      </c>
      <c r="E1422" t="s">
        <v>100</v>
      </c>
      <c r="F1422" t="s">
        <v>352</v>
      </c>
      <c r="G1422" t="s">
        <v>1305</v>
      </c>
      <c r="H1422" t="s">
        <v>778</v>
      </c>
      <c r="I1422" t="s">
        <v>9245</v>
      </c>
      <c r="J1422" s="2" t="str">
        <f t="shared" si="88"/>
        <v>{'average': 63,</v>
      </c>
      <c r="K1422" s="2" t="str">
        <f t="shared" si="89"/>
        <v xml:space="preserve"> 63,</v>
      </c>
      <c r="L1422" s="2" t="str">
        <f t="shared" si="91"/>
        <v xml:space="preserve"> 63</v>
      </c>
      <c r="M1422" s="3" t="e">
        <f t="shared" si="90"/>
        <v>#VALUE!</v>
      </c>
      <c r="N1422" s="2" t="e">
        <v>#VALUE!</v>
      </c>
      <c r="O1422" t="s">
        <v>866</v>
      </c>
      <c r="P1422">
        <v>7</v>
      </c>
      <c r="Q1422">
        <v>8</v>
      </c>
      <c r="R1422">
        <v>9</v>
      </c>
      <c r="S1422">
        <v>14</v>
      </c>
      <c r="T1422">
        <v>19</v>
      </c>
      <c r="U1422">
        <v>16</v>
      </c>
      <c r="V1422" t="s">
        <v>1900</v>
      </c>
      <c r="W1422" t="s">
        <v>5953</v>
      </c>
      <c r="X1422" t="s">
        <v>226</v>
      </c>
      <c r="Y1422">
        <v>18</v>
      </c>
      <c r="Z1422" t="s">
        <v>1885</v>
      </c>
      <c r="AA1422" t="s">
        <v>1851</v>
      </c>
      <c r="AB1422" s="6">
        <v>12</v>
      </c>
      <c r="AC1422" t="s">
        <v>9246</v>
      </c>
      <c r="AD1422" t="s">
        <v>9247</v>
      </c>
      <c r="AG1422" t="s">
        <v>8393</v>
      </c>
      <c r="AH1422" t="s">
        <v>230</v>
      </c>
      <c r="AJ1422" t="s">
        <v>915</v>
      </c>
      <c r="AK1422" t="s">
        <v>860</v>
      </c>
      <c r="AL1422" t="s">
        <v>1007</v>
      </c>
      <c r="AM1422" t="s">
        <v>523</v>
      </c>
      <c r="AN1422" t="b">
        <v>1</v>
      </c>
      <c r="AO1422" t="b">
        <v>1</v>
      </c>
      <c r="AU1422" t="s">
        <v>496</v>
      </c>
      <c r="AV1422" t="s">
        <v>876</v>
      </c>
      <c r="BF1422" t="s">
        <v>9248</v>
      </c>
      <c r="BX1422" t="s">
        <v>9249</v>
      </c>
      <c r="BZ1422" t="s">
        <v>9250</v>
      </c>
    </row>
    <row r="1423" spans="1:78" x14ac:dyDescent="0.25">
      <c r="A1423" s="1">
        <v>1421</v>
      </c>
      <c r="B1423" t="s">
        <v>9251</v>
      </c>
      <c r="C1423" t="s">
        <v>8575</v>
      </c>
      <c r="D1423">
        <v>120</v>
      </c>
      <c r="E1423" t="s">
        <v>130</v>
      </c>
      <c r="F1423" t="s">
        <v>9252</v>
      </c>
      <c r="G1423" t="s">
        <v>287</v>
      </c>
      <c r="H1423" t="s">
        <v>577</v>
      </c>
      <c r="I1423" t="s">
        <v>593</v>
      </c>
      <c r="J1423" s="2" t="str">
        <f t="shared" si="88"/>
        <v>{'average': 210</v>
      </c>
      <c r="K1423" s="2" t="str">
        <f t="shared" si="89"/>
        <v xml:space="preserve"> 210</v>
      </c>
      <c r="L1423" s="2" t="e">
        <f t="shared" si="91"/>
        <v>#VALUE!</v>
      </c>
      <c r="M1423" s="3">
        <f t="shared" si="90"/>
        <v>0.47619047619047616</v>
      </c>
      <c r="N1423" s="2">
        <v>100</v>
      </c>
      <c r="O1423" t="s">
        <v>9253</v>
      </c>
      <c r="P1423">
        <v>15</v>
      </c>
      <c r="Q1423">
        <v>10</v>
      </c>
      <c r="R1423">
        <v>20</v>
      </c>
      <c r="S1423">
        <v>21</v>
      </c>
      <c r="T1423">
        <v>19</v>
      </c>
      <c r="U1423">
        <v>24</v>
      </c>
      <c r="V1423" t="s">
        <v>9254</v>
      </c>
      <c r="W1423" t="s">
        <v>9255</v>
      </c>
      <c r="X1423" t="s">
        <v>1523</v>
      </c>
      <c r="Y1423">
        <v>14</v>
      </c>
      <c r="AA1423" t="s">
        <v>9256</v>
      </c>
      <c r="AB1423" s="6">
        <v>14</v>
      </c>
      <c r="AC1423" t="s">
        <v>9257</v>
      </c>
      <c r="AD1423" t="s">
        <v>9258</v>
      </c>
      <c r="AE1423" t="s">
        <v>9259</v>
      </c>
      <c r="AF1423" t="s">
        <v>9260</v>
      </c>
      <c r="AG1423" t="s">
        <v>664</v>
      </c>
      <c r="AH1423" t="s">
        <v>139</v>
      </c>
      <c r="AI1423" t="s">
        <v>4325</v>
      </c>
      <c r="AJ1423" t="s">
        <v>9261</v>
      </c>
      <c r="AK1423" t="s">
        <v>1479</v>
      </c>
      <c r="AL1423" t="s">
        <v>97</v>
      </c>
      <c r="AM1423" t="s">
        <v>1097</v>
      </c>
      <c r="AN1423" t="b">
        <v>1</v>
      </c>
      <c r="AO1423" t="b">
        <v>1</v>
      </c>
      <c r="AR1423" t="s">
        <v>9262</v>
      </c>
      <c r="AS1423" t="s">
        <v>197</v>
      </c>
      <c r="AT1423" t="s">
        <v>3122</v>
      </c>
      <c r="BC1423" t="s">
        <v>9263</v>
      </c>
      <c r="BF1423" t="s">
        <v>9264</v>
      </c>
      <c r="BG1423" t="s">
        <v>8601</v>
      </c>
      <c r="BX1423" t="s">
        <v>9265</v>
      </c>
      <c r="BZ1423" t="s">
        <v>5388</v>
      </c>
    </row>
    <row r="1424" spans="1:78" x14ac:dyDescent="0.25">
      <c r="A1424" s="1">
        <v>1422</v>
      </c>
      <c r="B1424" t="s">
        <v>9266</v>
      </c>
      <c r="C1424" t="s">
        <v>8575</v>
      </c>
      <c r="D1424">
        <v>199</v>
      </c>
      <c r="E1424" t="s">
        <v>77</v>
      </c>
      <c r="F1424" t="s">
        <v>2961</v>
      </c>
      <c r="G1424" t="s">
        <v>287</v>
      </c>
      <c r="H1424" t="s">
        <v>1321</v>
      </c>
      <c r="I1424" t="s">
        <v>9267</v>
      </c>
      <c r="J1424" s="2" t="str">
        <f t="shared" si="88"/>
        <v>{'average': 115</v>
      </c>
      <c r="K1424" s="2" t="str">
        <f t="shared" si="89"/>
        <v xml:space="preserve"> 115</v>
      </c>
      <c r="L1424" s="2" t="e">
        <f t="shared" si="91"/>
        <v>#VALUE!</v>
      </c>
      <c r="M1424" s="3">
        <f t="shared" si="90"/>
        <v>0.43478260869565216</v>
      </c>
      <c r="N1424" s="2">
        <v>50</v>
      </c>
      <c r="O1424" t="s">
        <v>528</v>
      </c>
      <c r="P1424">
        <v>15</v>
      </c>
      <c r="Q1424">
        <v>16</v>
      </c>
      <c r="R1424">
        <v>21</v>
      </c>
      <c r="S1424">
        <v>22</v>
      </c>
      <c r="T1424">
        <v>13</v>
      </c>
      <c r="U1424">
        <v>18</v>
      </c>
      <c r="V1424" t="s">
        <v>9268</v>
      </c>
      <c r="W1424" t="s">
        <v>9269</v>
      </c>
      <c r="X1424" t="s">
        <v>8592</v>
      </c>
      <c r="Y1424">
        <v>15</v>
      </c>
      <c r="AA1424" t="s">
        <v>9270</v>
      </c>
      <c r="AB1424" s="6">
        <v>10</v>
      </c>
      <c r="AC1424" t="s">
        <v>8594</v>
      </c>
      <c r="AD1424" t="s">
        <v>9271</v>
      </c>
      <c r="AG1424" t="s">
        <v>7710</v>
      </c>
      <c r="AH1424" t="s">
        <v>139</v>
      </c>
      <c r="AI1424" t="s">
        <v>94</v>
      </c>
      <c r="AJ1424" t="s">
        <v>1005</v>
      </c>
      <c r="AK1424" t="s">
        <v>1479</v>
      </c>
      <c r="AL1424" t="s">
        <v>97</v>
      </c>
      <c r="AM1424" t="s">
        <v>3131</v>
      </c>
      <c r="AN1424" t="b">
        <v>1</v>
      </c>
      <c r="AO1424" t="b">
        <v>1</v>
      </c>
      <c r="AR1424" t="s">
        <v>9272</v>
      </c>
      <c r="AS1424" t="s">
        <v>197</v>
      </c>
      <c r="AT1424" t="s">
        <v>9273</v>
      </c>
      <c r="AV1424" t="s">
        <v>8598</v>
      </c>
      <c r="BC1424" t="s">
        <v>9274</v>
      </c>
      <c r="BF1424" t="s">
        <v>9275</v>
      </c>
      <c r="BG1424" t="s">
        <v>8601</v>
      </c>
      <c r="BX1424" t="s">
        <v>9276</v>
      </c>
      <c r="BZ1424" t="s">
        <v>8603</v>
      </c>
    </row>
    <row r="1425" spans="1:78" x14ac:dyDescent="0.25">
      <c r="A1425" s="1">
        <v>1423</v>
      </c>
      <c r="B1425" t="s">
        <v>9277</v>
      </c>
      <c r="C1425" t="s">
        <v>8575</v>
      </c>
      <c r="D1425">
        <v>121</v>
      </c>
      <c r="E1425" t="s">
        <v>557</v>
      </c>
      <c r="F1425" t="s">
        <v>419</v>
      </c>
      <c r="G1425" t="s">
        <v>116</v>
      </c>
      <c r="H1425" t="s">
        <v>8136</v>
      </c>
      <c r="I1425" t="s">
        <v>2094</v>
      </c>
      <c r="J1425" s="2" t="str">
        <f t="shared" si="88"/>
        <v>{'average': 264</v>
      </c>
      <c r="K1425" s="2" t="str">
        <f t="shared" si="89"/>
        <v xml:space="preserve"> 264</v>
      </c>
      <c r="L1425" s="2" t="e">
        <f t="shared" si="91"/>
        <v>#VALUE!</v>
      </c>
      <c r="M1425" s="3">
        <f t="shared" si="90"/>
        <v>0.36363636363636365</v>
      </c>
      <c r="N1425" s="2">
        <v>96</v>
      </c>
      <c r="O1425" t="s">
        <v>9278</v>
      </c>
      <c r="P1425">
        <v>23</v>
      </c>
      <c r="Q1425">
        <v>28</v>
      </c>
      <c r="R1425">
        <v>23</v>
      </c>
      <c r="S1425">
        <v>2</v>
      </c>
      <c r="T1425">
        <v>21</v>
      </c>
      <c r="U1425">
        <v>18</v>
      </c>
      <c r="V1425" t="s">
        <v>9279</v>
      </c>
      <c r="X1425" t="s">
        <v>226</v>
      </c>
      <c r="Y1425">
        <v>15</v>
      </c>
      <c r="Z1425" t="s">
        <v>86</v>
      </c>
      <c r="AB1425" s="6">
        <v>23</v>
      </c>
      <c r="AC1425" t="s">
        <v>9280</v>
      </c>
      <c r="AD1425" t="s">
        <v>9281</v>
      </c>
      <c r="AE1425" t="s">
        <v>9282</v>
      </c>
      <c r="AG1425" t="s">
        <v>9283</v>
      </c>
      <c r="AH1425" t="s">
        <v>230</v>
      </c>
      <c r="AI1425" t="s">
        <v>94</v>
      </c>
      <c r="AK1425" t="s">
        <v>9284</v>
      </c>
      <c r="AL1425" t="s">
        <v>141</v>
      </c>
      <c r="AM1425" t="s">
        <v>6309</v>
      </c>
      <c r="AN1425" t="b">
        <v>1</v>
      </c>
      <c r="AO1425" t="b">
        <v>1</v>
      </c>
      <c r="AU1425" t="s">
        <v>1114</v>
      </c>
      <c r="AV1425" t="s">
        <v>9285</v>
      </c>
      <c r="BF1425" t="s">
        <v>9286</v>
      </c>
      <c r="BG1425" t="s">
        <v>8601</v>
      </c>
      <c r="BX1425" t="s">
        <v>9287</v>
      </c>
      <c r="BZ1425" t="s">
        <v>9288</v>
      </c>
    </row>
    <row r="1426" spans="1:78" x14ac:dyDescent="0.25">
      <c r="A1426" s="1">
        <v>1424</v>
      </c>
      <c r="B1426" t="s">
        <v>9289</v>
      </c>
      <c r="C1426" t="s">
        <v>8575</v>
      </c>
      <c r="D1426">
        <v>261</v>
      </c>
      <c r="E1426" t="s">
        <v>100</v>
      </c>
      <c r="F1426" t="s">
        <v>4717</v>
      </c>
      <c r="G1426" t="s">
        <v>1305</v>
      </c>
      <c r="H1426" t="s">
        <v>190</v>
      </c>
      <c r="I1426" t="s">
        <v>3551</v>
      </c>
      <c r="J1426" s="2" t="str">
        <f t="shared" si="88"/>
        <v>{'average': 49,</v>
      </c>
      <c r="K1426" s="2" t="str">
        <f t="shared" si="89"/>
        <v xml:space="preserve"> 49,</v>
      </c>
      <c r="L1426" s="2" t="str">
        <f t="shared" si="91"/>
        <v xml:space="preserve"> 49</v>
      </c>
      <c r="M1426" s="3" t="e">
        <f t="shared" si="90"/>
        <v>#VALUE!</v>
      </c>
      <c r="N1426" s="2" t="e">
        <v>#VALUE!</v>
      </c>
      <c r="O1426" t="s">
        <v>105</v>
      </c>
      <c r="P1426">
        <v>9</v>
      </c>
      <c r="Q1426">
        <v>14</v>
      </c>
      <c r="R1426">
        <v>11</v>
      </c>
      <c r="S1426">
        <v>17</v>
      </c>
      <c r="T1426">
        <v>12</v>
      </c>
      <c r="U1426">
        <v>11</v>
      </c>
      <c r="V1426" t="s">
        <v>431</v>
      </c>
      <c r="W1426" t="s">
        <v>432</v>
      </c>
      <c r="Y1426">
        <v>11</v>
      </c>
      <c r="AA1426" t="s">
        <v>451</v>
      </c>
      <c r="AB1426" s="6">
        <v>5</v>
      </c>
      <c r="AD1426" t="s">
        <v>9290</v>
      </c>
      <c r="AI1426" t="s">
        <v>94</v>
      </c>
      <c r="AJ1426" t="s">
        <v>453</v>
      </c>
      <c r="AK1426" t="s">
        <v>1631</v>
      </c>
      <c r="AN1426" t="b">
        <v>1</v>
      </c>
      <c r="AO1426" t="b">
        <v>1</v>
      </c>
      <c r="AR1426" t="s">
        <v>9291</v>
      </c>
      <c r="AT1426" t="s">
        <v>9292</v>
      </c>
      <c r="AW1426" t="s">
        <v>9293</v>
      </c>
      <c r="BF1426" t="s">
        <v>9091</v>
      </c>
      <c r="BX1426" t="s">
        <v>9294</v>
      </c>
      <c r="BZ1426" t="s">
        <v>5401</v>
      </c>
    </row>
    <row r="1427" spans="1:78" x14ac:dyDescent="0.25">
      <c r="A1427" s="1">
        <v>1425</v>
      </c>
      <c r="B1427" t="s">
        <v>9295</v>
      </c>
      <c r="C1427" t="s">
        <v>8575</v>
      </c>
      <c r="D1427">
        <v>262</v>
      </c>
      <c r="E1427" t="s">
        <v>100</v>
      </c>
      <c r="F1427" t="s">
        <v>4717</v>
      </c>
      <c r="G1427" t="s">
        <v>1305</v>
      </c>
      <c r="H1427" t="s">
        <v>190</v>
      </c>
      <c r="I1427" t="s">
        <v>9296</v>
      </c>
      <c r="J1427" s="2" t="str">
        <f t="shared" si="88"/>
        <v>{'average': 121</v>
      </c>
      <c r="K1427" s="2" t="str">
        <f t="shared" si="89"/>
        <v xml:space="preserve"> 121</v>
      </c>
      <c r="L1427" s="2" t="e">
        <f t="shared" si="91"/>
        <v>#VALUE!</v>
      </c>
      <c r="M1427" s="3">
        <f t="shared" si="90"/>
        <v>0.18181818181818182</v>
      </c>
      <c r="N1427" s="2">
        <v>22</v>
      </c>
      <c r="O1427" t="s">
        <v>105</v>
      </c>
      <c r="P1427">
        <v>9</v>
      </c>
      <c r="Q1427">
        <v>14</v>
      </c>
      <c r="R1427">
        <v>12</v>
      </c>
      <c r="S1427">
        <v>17</v>
      </c>
      <c r="T1427">
        <v>12</v>
      </c>
      <c r="U1427">
        <v>11</v>
      </c>
      <c r="V1427" t="s">
        <v>1648</v>
      </c>
      <c r="W1427" t="s">
        <v>9086</v>
      </c>
      <c r="Y1427">
        <v>11</v>
      </c>
      <c r="AA1427" t="s">
        <v>451</v>
      </c>
      <c r="AB1427" s="6">
        <v>9</v>
      </c>
      <c r="AD1427" t="s">
        <v>9297</v>
      </c>
      <c r="AI1427" t="s">
        <v>94</v>
      </c>
      <c r="AJ1427" t="s">
        <v>453</v>
      </c>
      <c r="AK1427" t="s">
        <v>860</v>
      </c>
      <c r="AL1427" t="s">
        <v>1007</v>
      </c>
      <c r="AM1427" t="s">
        <v>787</v>
      </c>
      <c r="AN1427" t="b">
        <v>1</v>
      </c>
      <c r="AO1427" t="b">
        <v>1</v>
      </c>
      <c r="AR1427" t="s">
        <v>9298</v>
      </c>
      <c r="BF1427" t="s">
        <v>9299</v>
      </c>
      <c r="BX1427" t="s">
        <v>9300</v>
      </c>
      <c r="BZ1427" t="s">
        <v>5401</v>
      </c>
    </row>
    <row r="1428" spans="1:78" x14ac:dyDescent="0.25">
      <c r="A1428" s="1">
        <v>1426</v>
      </c>
      <c r="B1428" t="s">
        <v>9301</v>
      </c>
      <c r="C1428" t="s">
        <v>8575</v>
      </c>
      <c r="D1428">
        <v>231</v>
      </c>
      <c r="E1428" t="s">
        <v>130</v>
      </c>
      <c r="F1428" t="s">
        <v>78</v>
      </c>
      <c r="G1428" t="s">
        <v>79</v>
      </c>
      <c r="H1428" t="s">
        <v>132</v>
      </c>
      <c r="I1428" t="s">
        <v>2161</v>
      </c>
      <c r="J1428" s="2" t="str">
        <f t="shared" si="88"/>
        <v>{'average': 30,</v>
      </c>
      <c r="K1428" s="2" t="str">
        <f t="shared" si="89"/>
        <v xml:space="preserve"> 30,</v>
      </c>
      <c r="L1428" s="2" t="str">
        <f t="shared" si="91"/>
        <v xml:space="preserve"> 30</v>
      </c>
      <c r="M1428" s="3">
        <f t="shared" si="90"/>
        <v>0.26666666666666666</v>
      </c>
      <c r="N1428" s="2">
        <v>8</v>
      </c>
      <c r="O1428" t="s">
        <v>1093</v>
      </c>
      <c r="P1428">
        <v>15</v>
      </c>
      <c r="Q1428">
        <v>16</v>
      </c>
      <c r="R1428">
        <v>14</v>
      </c>
      <c r="S1428">
        <v>2</v>
      </c>
      <c r="T1428">
        <v>10</v>
      </c>
      <c r="U1428">
        <v>3</v>
      </c>
      <c r="W1428" t="s">
        <v>9302</v>
      </c>
      <c r="X1428" t="s">
        <v>215</v>
      </c>
      <c r="Y1428">
        <v>14</v>
      </c>
      <c r="AB1428" s="6">
        <v>1</v>
      </c>
      <c r="AC1428" t="s">
        <v>9303</v>
      </c>
      <c r="AD1428" t="s">
        <v>9304</v>
      </c>
      <c r="AG1428" t="s">
        <v>546</v>
      </c>
      <c r="AH1428" t="s">
        <v>219</v>
      </c>
      <c r="AK1428" t="s">
        <v>113</v>
      </c>
      <c r="AL1428" t="s">
        <v>124</v>
      </c>
      <c r="AM1428" t="s">
        <v>828</v>
      </c>
      <c r="AN1428" t="b">
        <v>1</v>
      </c>
      <c r="AO1428" t="b">
        <v>1</v>
      </c>
      <c r="BF1428" t="s">
        <v>9305</v>
      </c>
      <c r="BX1428" t="s">
        <v>9306</v>
      </c>
      <c r="BZ1428" t="s">
        <v>5388</v>
      </c>
    </row>
    <row r="1429" spans="1:78" x14ac:dyDescent="0.25">
      <c r="A1429" s="1">
        <v>1427</v>
      </c>
      <c r="B1429" t="s">
        <v>9307</v>
      </c>
      <c r="C1429" t="s">
        <v>8575</v>
      </c>
      <c r="D1429">
        <v>123</v>
      </c>
      <c r="E1429" t="s">
        <v>100</v>
      </c>
      <c r="F1429" t="s">
        <v>419</v>
      </c>
      <c r="G1429" t="s">
        <v>116</v>
      </c>
      <c r="H1429" t="s">
        <v>2994</v>
      </c>
      <c r="I1429" t="s">
        <v>1688</v>
      </c>
      <c r="J1429" s="2" t="str">
        <f t="shared" si="88"/>
        <v>{'average': 123</v>
      </c>
      <c r="K1429" s="2" t="str">
        <f t="shared" si="89"/>
        <v xml:space="preserve"> 123</v>
      </c>
      <c r="L1429" s="2" t="e">
        <f t="shared" si="91"/>
        <v>#VALUE!</v>
      </c>
      <c r="M1429" s="3">
        <f t="shared" si="90"/>
        <v>0.30894308943089432</v>
      </c>
      <c r="N1429" s="2">
        <v>38</v>
      </c>
      <c r="O1429" t="s">
        <v>308</v>
      </c>
      <c r="P1429">
        <v>13</v>
      </c>
      <c r="Q1429">
        <v>18</v>
      </c>
      <c r="R1429">
        <v>15</v>
      </c>
      <c r="S1429">
        <v>9</v>
      </c>
      <c r="T1429">
        <v>10</v>
      </c>
      <c r="U1429">
        <v>10</v>
      </c>
      <c r="X1429" t="s">
        <v>226</v>
      </c>
      <c r="Y1429">
        <v>10</v>
      </c>
      <c r="Z1429" t="s">
        <v>86</v>
      </c>
      <c r="AA1429" t="s">
        <v>9308</v>
      </c>
      <c r="AB1429" s="6">
        <v>7</v>
      </c>
      <c r="AC1429" t="s">
        <v>9309</v>
      </c>
      <c r="AD1429" t="s">
        <v>9310</v>
      </c>
      <c r="AG1429" t="s">
        <v>2077</v>
      </c>
      <c r="AH1429" t="s">
        <v>230</v>
      </c>
      <c r="AI1429" t="s">
        <v>94</v>
      </c>
      <c r="AJ1429" t="s">
        <v>5667</v>
      </c>
      <c r="AK1429" t="s">
        <v>9311</v>
      </c>
      <c r="AL1429" t="s">
        <v>158</v>
      </c>
      <c r="AN1429" t="b">
        <v>1</v>
      </c>
      <c r="AO1429" t="b">
        <v>1</v>
      </c>
      <c r="AU1429" t="s">
        <v>526</v>
      </c>
      <c r="AV1429" t="s">
        <v>8607</v>
      </c>
      <c r="BF1429" t="s">
        <v>9312</v>
      </c>
      <c r="BG1429" t="s">
        <v>8601</v>
      </c>
      <c r="BX1429" t="s">
        <v>9313</v>
      </c>
    </row>
    <row r="1430" spans="1:78" x14ac:dyDescent="0.25">
      <c r="A1430" s="1">
        <v>1428</v>
      </c>
      <c r="B1430" t="s">
        <v>9314</v>
      </c>
      <c r="C1430" t="s">
        <v>8575</v>
      </c>
      <c r="D1430">
        <v>124</v>
      </c>
      <c r="E1430" t="s">
        <v>77</v>
      </c>
      <c r="F1430" t="s">
        <v>363</v>
      </c>
      <c r="G1430" t="s">
        <v>287</v>
      </c>
      <c r="H1430" t="s">
        <v>9315</v>
      </c>
      <c r="I1430" t="s">
        <v>81</v>
      </c>
      <c r="J1430" s="2" t="str">
        <f t="shared" si="88"/>
        <v>{'average': 187</v>
      </c>
      <c r="K1430" s="2" t="str">
        <f t="shared" si="89"/>
        <v xml:space="preserve"> 187</v>
      </c>
      <c r="L1430" s="2" t="e">
        <f t="shared" si="91"/>
        <v>#VALUE!</v>
      </c>
      <c r="M1430" s="3">
        <f t="shared" si="90"/>
        <v>0.48128342245989303</v>
      </c>
      <c r="N1430" s="2">
        <v>90</v>
      </c>
      <c r="O1430" t="s">
        <v>105</v>
      </c>
      <c r="P1430">
        <v>27</v>
      </c>
      <c r="Q1430">
        <v>9</v>
      </c>
      <c r="R1430">
        <v>23</v>
      </c>
      <c r="S1430">
        <v>8</v>
      </c>
      <c r="T1430">
        <v>10</v>
      </c>
      <c r="U1430">
        <v>11</v>
      </c>
      <c r="V1430" t="s">
        <v>9316</v>
      </c>
      <c r="W1430" t="s">
        <v>9317</v>
      </c>
      <c r="Y1430">
        <v>15</v>
      </c>
      <c r="AA1430" t="s">
        <v>3301</v>
      </c>
      <c r="AB1430" s="6">
        <v>14</v>
      </c>
      <c r="AC1430" t="s">
        <v>9318</v>
      </c>
      <c r="AD1430" t="s">
        <v>9319</v>
      </c>
      <c r="AI1430" t="s">
        <v>94</v>
      </c>
      <c r="AJ1430" t="s">
        <v>3303</v>
      </c>
      <c r="AK1430" t="s">
        <v>5109</v>
      </c>
      <c r="AL1430" t="s">
        <v>373</v>
      </c>
      <c r="AM1430" t="s">
        <v>787</v>
      </c>
      <c r="AN1430" t="b">
        <v>1</v>
      </c>
      <c r="AO1430" t="b">
        <v>1</v>
      </c>
      <c r="AU1430" t="s">
        <v>429</v>
      </c>
      <c r="BF1430" t="s">
        <v>9320</v>
      </c>
      <c r="BG1430" t="s">
        <v>8601</v>
      </c>
      <c r="BX1430" t="s">
        <v>9321</v>
      </c>
      <c r="BZ1430" t="s">
        <v>9057</v>
      </c>
    </row>
    <row r="1431" spans="1:78" x14ac:dyDescent="0.25">
      <c r="A1431" s="1">
        <v>1429</v>
      </c>
      <c r="B1431" t="s">
        <v>9322</v>
      </c>
      <c r="C1431" t="s">
        <v>8575</v>
      </c>
      <c r="D1431">
        <v>125</v>
      </c>
      <c r="E1431" t="s">
        <v>100</v>
      </c>
      <c r="F1431" t="s">
        <v>419</v>
      </c>
      <c r="G1431" t="s">
        <v>269</v>
      </c>
      <c r="H1431" t="s">
        <v>577</v>
      </c>
      <c r="I1431" t="s">
        <v>118</v>
      </c>
      <c r="J1431" s="2" t="str">
        <f t="shared" si="88"/>
        <v>{'average': 33,</v>
      </c>
      <c r="K1431" s="2" t="str">
        <f t="shared" si="89"/>
        <v xml:space="preserve"> 33,</v>
      </c>
      <c r="L1431" s="2" t="str">
        <f t="shared" si="91"/>
        <v xml:space="preserve"> 33</v>
      </c>
      <c r="M1431" s="3">
        <f t="shared" si="90"/>
        <v>0.18181818181818182</v>
      </c>
      <c r="N1431" s="2">
        <v>6</v>
      </c>
      <c r="O1431" t="s">
        <v>105</v>
      </c>
      <c r="P1431">
        <v>13</v>
      </c>
      <c r="Q1431">
        <v>11</v>
      </c>
      <c r="R1431">
        <v>12</v>
      </c>
      <c r="S1431">
        <v>9</v>
      </c>
      <c r="T1431">
        <v>11</v>
      </c>
      <c r="U1431">
        <v>14</v>
      </c>
      <c r="X1431" t="s">
        <v>215</v>
      </c>
      <c r="Y1431">
        <v>10</v>
      </c>
      <c r="AA1431" t="s">
        <v>9323</v>
      </c>
      <c r="AB1431" s="6">
        <v>1</v>
      </c>
      <c r="AC1431" t="s">
        <v>9324</v>
      </c>
      <c r="AD1431" t="s">
        <v>9325</v>
      </c>
      <c r="AG1431" t="s">
        <v>9326</v>
      </c>
      <c r="AH1431" t="s">
        <v>219</v>
      </c>
      <c r="AI1431" t="s">
        <v>94</v>
      </c>
      <c r="AJ1431" t="s">
        <v>9327</v>
      </c>
      <c r="AK1431" t="s">
        <v>157</v>
      </c>
      <c r="AL1431" t="s">
        <v>124</v>
      </c>
      <c r="AN1431" t="b">
        <v>1</v>
      </c>
      <c r="AO1431" t="b">
        <v>1</v>
      </c>
      <c r="AR1431" t="s">
        <v>9328</v>
      </c>
      <c r="AU1431" t="s">
        <v>429</v>
      </c>
      <c r="BF1431" t="s">
        <v>9329</v>
      </c>
      <c r="BG1431" t="s">
        <v>8601</v>
      </c>
      <c r="BZ1431" t="s">
        <v>9330</v>
      </c>
    </row>
    <row r="1432" spans="1:78" x14ac:dyDescent="0.25">
      <c r="A1432" s="1">
        <v>1430</v>
      </c>
      <c r="B1432" t="s">
        <v>9331</v>
      </c>
      <c r="C1432" t="s">
        <v>8575</v>
      </c>
      <c r="D1432">
        <v>125</v>
      </c>
      <c r="E1432" t="s">
        <v>100</v>
      </c>
      <c r="F1432" t="s">
        <v>419</v>
      </c>
      <c r="G1432" t="s">
        <v>116</v>
      </c>
      <c r="H1432" t="s">
        <v>4046</v>
      </c>
      <c r="I1432" t="s">
        <v>270</v>
      </c>
      <c r="J1432" s="2" t="str">
        <f t="shared" si="88"/>
        <v>{'average': 27,</v>
      </c>
      <c r="K1432" s="2" t="str">
        <f t="shared" si="89"/>
        <v xml:space="preserve"> 27,</v>
      </c>
      <c r="L1432" s="2" t="str">
        <f t="shared" si="91"/>
        <v xml:space="preserve"> 27</v>
      </c>
      <c r="M1432" s="3">
        <f t="shared" si="90"/>
        <v>0.18518518518518517</v>
      </c>
      <c r="N1432" s="2">
        <v>5</v>
      </c>
      <c r="O1432" t="s">
        <v>105</v>
      </c>
      <c r="P1432">
        <v>10</v>
      </c>
      <c r="Q1432">
        <v>13</v>
      </c>
      <c r="R1432">
        <v>12</v>
      </c>
      <c r="S1432">
        <v>7</v>
      </c>
      <c r="T1432">
        <v>11</v>
      </c>
      <c r="U1432">
        <v>8</v>
      </c>
      <c r="Y1432">
        <v>10</v>
      </c>
      <c r="AA1432" t="s">
        <v>9323</v>
      </c>
      <c r="AB1432">
        <v>0.5</v>
      </c>
      <c r="AC1432" t="s">
        <v>9332</v>
      </c>
      <c r="AD1432" t="s">
        <v>9333</v>
      </c>
      <c r="AG1432" t="s">
        <v>1465</v>
      </c>
      <c r="AI1432" t="s">
        <v>94</v>
      </c>
      <c r="AJ1432" t="s">
        <v>9327</v>
      </c>
      <c r="AK1432" t="s">
        <v>1264</v>
      </c>
      <c r="AL1432" t="s">
        <v>124</v>
      </c>
      <c r="AN1432" t="b">
        <v>1</v>
      </c>
      <c r="AO1432" t="b">
        <v>1</v>
      </c>
      <c r="AU1432" t="s">
        <v>429</v>
      </c>
      <c r="BF1432" t="s">
        <v>9334</v>
      </c>
      <c r="BG1432" t="s">
        <v>8601</v>
      </c>
      <c r="BX1432" t="s">
        <v>9335</v>
      </c>
      <c r="BZ1432" t="s">
        <v>9336</v>
      </c>
    </row>
    <row r="1433" spans="1:78" x14ac:dyDescent="0.25">
      <c r="A1433" s="1">
        <v>1431</v>
      </c>
      <c r="B1433" t="s">
        <v>9337</v>
      </c>
      <c r="C1433" t="s">
        <v>8575</v>
      </c>
      <c r="D1433">
        <v>126</v>
      </c>
      <c r="E1433" t="s">
        <v>130</v>
      </c>
      <c r="F1433" t="s">
        <v>419</v>
      </c>
      <c r="G1433" t="s">
        <v>79</v>
      </c>
      <c r="H1433" t="s">
        <v>145</v>
      </c>
      <c r="I1433" t="s">
        <v>4430</v>
      </c>
      <c r="J1433" s="2" t="str">
        <f t="shared" si="88"/>
        <v>{'average': 52,</v>
      </c>
      <c r="K1433" s="2" t="str">
        <f t="shared" si="89"/>
        <v xml:space="preserve"> 52,</v>
      </c>
      <c r="L1433" s="2" t="str">
        <f t="shared" si="91"/>
        <v xml:space="preserve"> 52</v>
      </c>
      <c r="M1433" s="3">
        <f t="shared" si="90"/>
        <v>0.48076923076923078</v>
      </c>
      <c r="N1433" s="2">
        <v>25</v>
      </c>
      <c r="O1433" t="s">
        <v>824</v>
      </c>
      <c r="P1433">
        <v>17</v>
      </c>
      <c r="Q1433">
        <v>5</v>
      </c>
      <c r="R1433">
        <v>20</v>
      </c>
      <c r="S1433">
        <v>3</v>
      </c>
      <c r="T1433">
        <v>10</v>
      </c>
      <c r="U1433">
        <v>5</v>
      </c>
      <c r="X1433" t="s">
        <v>3101</v>
      </c>
      <c r="Y1433">
        <v>10</v>
      </c>
      <c r="AB1433" s="6">
        <v>3</v>
      </c>
      <c r="AC1433" t="s">
        <v>9338</v>
      </c>
      <c r="AD1433" t="s">
        <v>9339</v>
      </c>
      <c r="AH1433" t="s">
        <v>3104</v>
      </c>
      <c r="AI1433" t="s">
        <v>94</v>
      </c>
      <c r="AK1433" t="s">
        <v>3236</v>
      </c>
      <c r="AL1433" t="s">
        <v>141</v>
      </c>
      <c r="AM1433" t="s">
        <v>327</v>
      </c>
      <c r="AN1433" t="b">
        <v>1</v>
      </c>
      <c r="AO1433" t="b">
        <v>1</v>
      </c>
      <c r="AU1433" t="s">
        <v>526</v>
      </c>
      <c r="AV1433" t="s">
        <v>389</v>
      </c>
      <c r="BF1433" t="s">
        <v>9340</v>
      </c>
      <c r="BX1433" t="s">
        <v>9341</v>
      </c>
      <c r="BZ1433" t="s">
        <v>9342</v>
      </c>
    </row>
    <row r="1434" spans="1:78" x14ac:dyDescent="0.25">
      <c r="A1434" s="1">
        <v>1432</v>
      </c>
      <c r="B1434" t="s">
        <v>9343</v>
      </c>
      <c r="C1434" t="s">
        <v>8575</v>
      </c>
      <c r="D1434">
        <v>127</v>
      </c>
      <c r="E1434" t="s">
        <v>100</v>
      </c>
      <c r="F1434" t="s">
        <v>9344</v>
      </c>
      <c r="G1434" t="s">
        <v>109</v>
      </c>
      <c r="H1434" t="s">
        <v>4318</v>
      </c>
      <c r="I1434" t="s">
        <v>1850</v>
      </c>
      <c r="J1434" s="2" t="str">
        <f t="shared" si="88"/>
        <v>{'average': 127</v>
      </c>
      <c r="K1434" s="2" t="str">
        <f t="shared" si="89"/>
        <v xml:space="preserve"> 127</v>
      </c>
      <c r="L1434" s="2" t="e">
        <f t="shared" si="91"/>
        <v>#VALUE!</v>
      </c>
      <c r="M1434" s="3">
        <f t="shared" si="90"/>
        <v>0.47244094488188976</v>
      </c>
      <c r="N1434" s="2">
        <v>60</v>
      </c>
      <c r="O1434" t="s">
        <v>105</v>
      </c>
      <c r="P1434">
        <v>20</v>
      </c>
      <c r="Q1434">
        <v>14</v>
      </c>
      <c r="R1434">
        <v>19</v>
      </c>
      <c r="S1434">
        <v>11</v>
      </c>
      <c r="T1434">
        <v>13</v>
      </c>
      <c r="U1434">
        <v>12</v>
      </c>
      <c r="V1434" t="s">
        <v>4849</v>
      </c>
      <c r="W1434" t="s">
        <v>8570</v>
      </c>
      <c r="X1434" t="s">
        <v>226</v>
      </c>
      <c r="Y1434">
        <v>15</v>
      </c>
      <c r="AA1434" t="s">
        <v>9345</v>
      </c>
      <c r="AB1434" s="6">
        <v>9</v>
      </c>
      <c r="AC1434" t="s">
        <v>9346</v>
      </c>
      <c r="AD1434" t="s">
        <v>9347</v>
      </c>
      <c r="AH1434" t="s">
        <v>230</v>
      </c>
      <c r="AI1434" t="s">
        <v>94</v>
      </c>
      <c r="AJ1434" t="s">
        <v>4316</v>
      </c>
      <c r="AK1434" t="s">
        <v>1795</v>
      </c>
      <c r="AL1434" t="s">
        <v>387</v>
      </c>
      <c r="AM1434" t="s">
        <v>284</v>
      </c>
      <c r="AN1434" t="b">
        <v>1</v>
      </c>
      <c r="AO1434" t="b">
        <v>1</v>
      </c>
      <c r="BF1434" t="s">
        <v>9348</v>
      </c>
      <c r="BG1434" t="s">
        <v>8601</v>
      </c>
      <c r="BX1434" t="s">
        <v>9349</v>
      </c>
      <c r="BZ1434" t="s">
        <v>9350</v>
      </c>
    </row>
    <row r="1435" spans="1:78" x14ac:dyDescent="0.25">
      <c r="A1435" s="1">
        <v>1433</v>
      </c>
      <c r="B1435" t="s">
        <v>9351</v>
      </c>
      <c r="C1435" t="s">
        <v>8575</v>
      </c>
      <c r="D1435">
        <v>129</v>
      </c>
      <c r="E1435" t="s">
        <v>130</v>
      </c>
      <c r="F1435" t="s">
        <v>474</v>
      </c>
      <c r="G1435" t="s">
        <v>109</v>
      </c>
      <c r="H1435" t="s">
        <v>80</v>
      </c>
      <c r="I1435" t="s">
        <v>9352</v>
      </c>
      <c r="J1435" s="2" t="str">
        <f t="shared" si="88"/>
        <v>{'average': 337</v>
      </c>
      <c r="K1435" s="2" t="str">
        <f t="shared" si="89"/>
        <v xml:space="preserve"> 337</v>
      </c>
      <c r="L1435" s="2" t="e">
        <f t="shared" si="91"/>
        <v>#VALUE!</v>
      </c>
      <c r="M1435" s="3">
        <f t="shared" si="90"/>
        <v>0.56083086053412468</v>
      </c>
      <c r="N1435" s="2">
        <v>189</v>
      </c>
      <c r="O1435" t="s">
        <v>5835</v>
      </c>
      <c r="P1435">
        <v>29</v>
      </c>
      <c r="Q1435">
        <v>12</v>
      </c>
      <c r="R1435">
        <v>25</v>
      </c>
      <c r="S1435">
        <v>26</v>
      </c>
      <c r="T1435">
        <v>24</v>
      </c>
      <c r="U1435">
        <v>26</v>
      </c>
      <c r="V1435" t="s">
        <v>9353</v>
      </c>
      <c r="W1435" t="s">
        <v>9354</v>
      </c>
      <c r="X1435" t="s">
        <v>515</v>
      </c>
      <c r="Y1435">
        <v>24</v>
      </c>
      <c r="Z1435" t="s">
        <v>479</v>
      </c>
      <c r="AA1435" t="s">
        <v>2370</v>
      </c>
      <c r="AB1435" s="6" t="s">
        <v>15523</v>
      </c>
      <c r="AC1435" t="s">
        <v>9355</v>
      </c>
      <c r="AD1435" t="s">
        <v>9356</v>
      </c>
      <c r="AE1435" t="s">
        <v>9357</v>
      </c>
      <c r="AF1435" t="s">
        <v>9358</v>
      </c>
      <c r="AG1435" t="s">
        <v>664</v>
      </c>
      <c r="AH1435" t="s">
        <v>79</v>
      </c>
      <c r="AI1435" t="s">
        <v>94</v>
      </c>
      <c r="AJ1435" t="s">
        <v>467</v>
      </c>
      <c r="AK1435" t="s">
        <v>1090</v>
      </c>
      <c r="AL1435" t="s">
        <v>97</v>
      </c>
      <c r="AM1435" t="s">
        <v>9359</v>
      </c>
      <c r="AN1435" t="b">
        <v>1</v>
      </c>
      <c r="AO1435" t="b">
        <v>1</v>
      </c>
      <c r="AR1435" t="s">
        <v>9360</v>
      </c>
      <c r="AT1435" t="s">
        <v>9361</v>
      </c>
      <c r="AU1435" t="s">
        <v>9362</v>
      </c>
      <c r="AV1435" t="s">
        <v>3438</v>
      </c>
      <c r="AY1435" t="b">
        <v>1</v>
      </c>
      <c r="BF1435" t="s">
        <v>9363</v>
      </c>
    </row>
    <row r="1436" spans="1:78" x14ac:dyDescent="0.25">
      <c r="A1436" s="1">
        <v>1434</v>
      </c>
      <c r="B1436" t="s">
        <v>9364</v>
      </c>
      <c r="C1436" t="s">
        <v>8575</v>
      </c>
      <c r="D1436">
        <v>130</v>
      </c>
      <c r="E1436" t="s">
        <v>77</v>
      </c>
      <c r="F1436" t="s">
        <v>78</v>
      </c>
      <c r="G1436" t="s">
        <v>79</v>
      </c>
      <c r="H1436" t="s">
        <v>132</v>
      </c>
      <c r="I1436" t="s">
        <v>9365</v>
      </c>
      <c r="J1436" s="2" t="str">
        <f t="shared" si="88"/>
        <v>{'average': 161</v>
      </c>
      <c r="K1436" s="2" t="str">
        <f t="shared" si="89"/>
        <v xml:space="preserve"> 161</v>
      </c>
      <c r="L1436" s="2" t="e">
        <f t="shared" si="91"/>
        <v>#VALUE!</v>
      </c>
      <c r="M1436" s="3">
        <f t="shared" si="90"/>
        <v>0.43478260869565216</v>
      </c>
      <c r="N1436" s="2">
        <v>70</v>
      </c>
      <c r="O1436" t="s">
        <v>1460</v>
      </c>
      <c r="P1436">
        <v>23</v>
      </c>
      <c r="Q1436">
        <v>13</v>
      </c>
      <c r="R1436">
        <v>20</v>
      </c>
      <c r="S1436">
        <v>2</v>
      </c>
      <c r="T1436">
        <v>12</v>
      </c>
      <c r="U1436">
        <v>5</v>
      </c>
      <c r="V1436" t="s">
        <v>9366</v>
      </c>
      <c r="W1436" t="s">
        <v>9367</v>
      </c>
      <c r="X1436" t="s">
        <v>226</v>
      </c>
      <c r="Y1436">
        <v>19</v>
      </c>
      <c r="Z1436" t="s">
        <v>659</v>
      </c>
      <c r="AB1436" s="6">
        <v>10</v>
      </c>
      <c r="AC1436" t="s">
        <v>9368</v>
      </c>
      <c r="AD1436" t="s">
        <v>9369</v>
      </c>
      <c r="AG1436" t="s">
        <v>1465</v>
      </c>
      <c r="AH1436" t="s">
        <v>230</v>
      </c>
      <c r="AI1436" t="s">
        <v>3803</v>
      </c>
      <c r="AK1436" t="s">
        <v>1033</v>
      </c>
      <c r="AL1436" t="s">
        <v>97</v>
      </c>
      <c r="AM1436" t="s">
        <v>1061</v>
      </c>
      <c r="AN1436" t="b">
        <v>1</v>
      </c>
      <c r="AO1436" t="b">
        <v>1</v>
      </c>
      <c r="BF1436" t="s">
        <v>9370</v>
      </c>
      <c r="BX1436" t="s">
        <v>9371</v>
      </c>
      <c r="BZ1436" t="s">
        <v>9372</v>
      </c>
    </row>
    <row r="1437" spans="1:78" x14ac:dyDescent="0.25">
      <c r="A1437" s="1">
        <v>1435</v>
      </c>
      <c r="B1437" t="s">
        <v>9373</v>
      </c>
      <c r="C1437" t="s">
        <v>8575</v>
      </c>
      <c r="D1437">
        <v>131</v>
      </c>
      <c r="E1437" t="s">
        <v>77</v>
      </c>
      <c r="F1437" t="s">
        <v>363</v>
      </c>
      <c r="G1437" t="s">
        <v>109</v>
      </c>
      <c r="H1437" t="s">
        <v>2085</v>
      </c>
      <c r="I1437" t="s">
        <v>9374</v>
      </c>
      <c r="J1437" s="2" t="str">
        <f t="shared" si="88"/>
        <v>{'average': 189</v>
      </c>
      <c r="K1437" s="2" t="str">
        <f t="shared" si="89"/>
        <v xml:space="preserve"> 189</v>
      </c>
      <c r="L1437" s="2" t="e">
        <f t="shared" si="91"/>
        <v>#VALUE!</v>
      </c>
      <c r="M1437" s="3">
        <f t="shared" si="90"/>
        <v>0.51851851851851849</v>
      </c>
      <c r="N1437" s="2">
        <v>98</v>
      </c>
      <c r="O1437" t="s">
        <v>308</v>
      </c>
      <c r="P1437">
        <v>25</v>
      </c>
      <c r="Q1437">
        <v>9</v>
      </c>
      <c r="R1437">
        <v>24</v>
      </c>
      <c r="S1437">
        <v>9</v>
      </c>
      <c r="T1437">
        <v>10</v>
      </c>
      <c r="U1437">
        <v>12</v>
      </c>
      <c r="V1437" t="s">
        <v>9375</v>
      </c>
      <c r="W1437" t="s">
        <v>9376</v>
      </c>
      <c r="X1437" t="s">
        <v>226</v>
      </c>
      <c r="Y1437">
        <v>14</v>
      </c>
      <c r="AA1437" t="s">
        <v>3301</v>
      </c>
      <c r="AB1437" s="6">
        <v>12</v>
      </c>
      <c r="AC1437" t="s">
        <v>9377</v>
      </c>
      <c r="AD1437" t="s">
        <v>9378</v>
      </c>
      <c r="AG1437" t="s">
        <v>616</v>
      </c>
      <c r="AH1437" t="s">
        <v>230</v>
      </c>
      <c r="AI1437" t="s">
        <v>94</v>
      </c>
      <c r="AJ1437" t="s">
        <v>3303</v>
      </c>
      <c r="AK1437" t="s">
        <v>372</v>
      </c>
      <c r="AL1437" t="s">
        <v>1185</v>
      </c>
      <c r="AN1437" t="b">
        <v>1</v>
      </c>
      <c r="AO1437" t="b">
        <v>1</v>
      </c>
      <c r="AU1437" t="s">
        <v>634</v>
      </c>
      <c r="BC1437" t="s">
        <v>9379</v>
      </c>
      <c r="BF1437" t="s">
        <v>9380</v>
      </c>
      <c r="BG1437" t="s">
        <v>8601</v>
      </c>
      <c r="BX1437" t="s">
        <v>9381</v>
      </c>
      <c r="BZ1437" t="s">
        <v>5448</v>
      </c>
    </row>
    <row r="1438" spans="1:78" x14ac:dyDescent="0.25">
      <c r="A1438" s="1">
        <v>1436</v>
      </c>
      <c r="B1438" t="s">
        <v>9382</v>
      </c>
      <c r="C1438" t="s">
        <v>8575</v>
      </c>
      <c r="D1438">
        <v>132</v>
      </c>
      <c r="E1438" t="s">
        <v>77</v>
      </c>
      <c r="F1438" t="s">
        <v>419</v>
      </c>
      <c r="G1438" t="s">
        <v>79</v>
      </c>
      <c r="H1438" t="s">
        <v>162</v>
      </c>
      <c r="I1438" t="s">
        <v>1052</v>
      </c>
      <c r="J1438" s="2" t="str">
        <f t="shared" si="88"/>
        <v>{'average': 168</v>
      </c>
      <c r="K1438" s="2" t="str">
        <f t="shared" si="89"/>
        <v xml:space="preserve"> 168</v>
      </c>
      <c r="L1438" s="2" t="e">
        <f t="shared" si="91"/>
        <v>#VALUE!</v>
      </c>
      <c r="M1438" s="3">
        <f t="shared" si="90"/>
        <v>0.38095238095238093</v>
      </c>
      <c r="N1438" s="2">
        <v>64</v>
      </c>
      <c r="O1438" t="s">
        <v>9383</v>
      </c>
      <c r="P1438">
        <v>20</v>
      </c>
      <c r="Q1438">
        <v>12</v>
      </c>
      <c r="R1438">
        <v>18</v>
      </c>
      <c r="S1438">
        <v>7</v>
      </c>
      <c r="T1438">
        <v>11</v>
      </c>
      <c r="U1438">
        <v>7</v>
      </c>
      <c r="V1438" t="s">
        <v>5213</v>
      </c>
      <c r="W1438" t="s">
        <v>1110</v>
      </c>
      <c r="X1438" t="s">
        <v>3101</v>
      </c>
      <c r="Y1438">
        <v>14</v>
      </c>
      <c r="AA1438" t="s">
        <v>9384</v>
      </c>
      <c r="AB1438" s="6">
        <v>9</v>
      </c>
      <c r="AC1438" t="s">
        <v>9385</v>
      </c>
      <c r="AD1438" t="s">
        <v>9386</v>
      </c>
      <c r="AH1438" t="s">
        <v>3104</v>
      </c>
      <c r="AI1438" t="s">
        <v>896</v>
      </c>
      <c r="AJ1438" t="s">
        <v>197</v>
      </c>
      <c r="AK1438" t="s">
        <v>3827</v>
      </c>
      <c r="AL1438" t="s">
        <v>141</v>
      </c>
      <c r="AN1438" t="b">
        <v>1</v>
      </c>
      <c r="AO1438" t="b">
        <v>1</v>
      </c>
      <c r="AU1438" t="s">
        <v>634</v>
      </c>
      <c r="AX1438" t="s">
        <v>429</v>
      </c>
      <c r="BF1438" t="s">
        <v>9387</v>
      </c>
      <c r="BX1438" t="s">
        <v>9388</v>
      </c>
      <c r="BZ1438" t="s">
        <v>5395</v>
      </c>
    </row>
    <row r="1439" spans="1:78" x14ac:dyDescent="0.25">
      <c r="A1439" s="1">
        <v>1437</v>
      </c>
      <c r="B1439" t="s">
        <v>9389</v>
      </c>
      <c r="C1439" t="s">
        <v>8575</v>
      </c>
      <c r="D1439">
        <v>133</v>
      </c>
      <c r="E1439" t="s">
        <v>100</v>
      </c>
      <c r="F1439" t="s">
        <v>8992</v>
      </c>
      <c r="G1439" t="s">
        <v>287</v>
      </c>
      <c r="H1439" t="s">
        <v>319</v>
      </c>
      <c r="I1439" t="s">
        <v>2386</v>
      </c>
      <c r="J1439" s="2" t="str">
        <f t="shared" si="88"/>
        <v>{'average': 52,</v>
      </c>
      <c r="K1439" s="2" t="str">
        <f t="shared" si="89"/>
        <v xml:space="preserve"> 52,</v>
      </c>
      <c r="L1439" s="2" t="str">
        <f t="shared" si="91"/>
        <v xml:space="preserve"> 52</v>
      </c>
      <c r="M1439" s="3">
        <f t="shared" si="90"/>
        <v>0.40384615384615385</v>
      </c>
      <c r="N1439" s="2">
        <v>21</v>
      </c>
      <c r="O1439" t="s">
        <v>5751</v>
      </c>
      <c r="P1439">
        <v>10</v>
      </c>
      <c r="Q1439">
        <v>14</v>
      </c>
      <c r="R1439">
        <v>16</v>
      </c>
      <c r="S1439">
        <v>15</v>
      </c>
      <c r="T1439">
        <v>15</v>
      </c>
      <c r="U1439">
        <v>13</v>
      </c>
      <c r="V1439" t="s">
        <v>9390</v>
      </c>
      <c r="W1439" t="s">
        <v>2045</v>
      </c>
      <c r="X1439" t="s">
        <v>215</v>
      </c>
      <c r="Y1439">
        <v>15</v>
      </c>
      <c r="AA1439" t="s">
        <v>5754</v>
      </c>
      <c r="AB1439" s="6">
        <v>6</v>
      </c>
      <c r="AC1439" t="s">
        <v>9391</v>
      </c>
      <c r="AD1439" t="s">
        <v>9392</v>
      </c>
      <c r="AG1439" t="s">
        <v>2099</v>
      </c>
      <c r="AH1439" t="s">
        <v>219</v>
      </c>
      <c r="AJ1439" t="s">
        <v>5759</v>
      </c>
      <c r="AK1439" t="s">
        <v>9393</v>
      </c>
      <c r="AL1439" t="s">
        <v>158</v>
      </c>
      <c r="AM1439" t="s">
        <v>9394</v>
      </c>
      <c r="AN1439" t="b">
        <v>1</v>
      </c>
      <c r="AO1439" t="b">
        <v>1</v>
      </c>
      <c r="AV1439" t="s">
        <v>787</v>
      </c>
      <c r="BF1439" t="s">
        <v>9395</v>
      </c>
      <c r="BG1439" t="s">
        <v>8601</v>
      </c>
      <c r="BX1439" t="s">
        <v>9396</v>
      </c>
      <c r="BZ1439" t="s">
        <v>5388</v>
      </c>
    </row>
    <row r="1440" spans="1:78" x14ac:dyDescent="0.25">
      <c r="A1440" s="1">
        <v>1438</v>
      </c>
      <c r="B1440" t="s">
        <v>9397</v>
      </c>
      <c r="C1440" t="s">
        <v>8575</v>
      </c>
      <c r="D1440">
        <v>134</v>
      </c>
      <c r="E1440" t="s">
        <v>473</v>
      </c>
      <c r="F1440" t="s">
        <v>8992</v>
      </c>
      <c r="G1440" t="s">
        <v>269</v>
      </c>
      <c r="H1440" t="s">
        <v>364</v>
      </c>
      <c r="I1440" t="s">
        <v>9398</v>
      </c>
      <c r="J1440" s="2" t="str">
        <f t="shared" si="88"/>
        <v>{'average': 13,</v>
      </c>
      <c r="K1440" s="2" t="str">
        <f t="shared" si="89"/>
        <v xml:space="preserve"> 13,</v>
      </c>
      <c r="L1440" s="2" t="str">
        <f t="shared" si="91"/>
        <v xml:space="preserve"> 13</v>
      </c>
      <c r="M1440" s="3">
        <f t="shared" si="90"/>
        <v>0.46153846153846156</v>
      </c>
      <c r="N1440" s="2">
        <v>6</v>
      </c>
      <c r="O1440" t="s">
        <v>1117</v>
      </c>
      <c r="P1440">
        <v>3</v>
      </c>
      <c r="Q1440">
        <v>17</v>
      </c>
      <c r="R1440">
        <v>14</v>
      </c>
      <c r="S1440">
        <v>3</v>
      </c>
      <c r="T1440">
        <v>10</v>
      </c>
      <c r="U1440">
        <v>7</v>
      </c>
      <c r="V1440" t="s">
        <v>2086</v>
      </c>
      <c r="W1440" t="s">
        <v>3477</v>
      </c>
      <c r="X1440" t="s">
        <v>226</v>
      </c>
      <c r="Y1440">
        <v>14</v>
      </c>
      <c r="AB1440">
        <v>0.5</v>
      </c>
      <c r="AC1440" t="s">
        <v>9399</v>
      </c>
      <c r="AD1440" t="s">
        <v>9400</v>
      </c>
      <c r="AH1440" t="s">
        <v>230</v>
      </c>
      <c r="AK1440" t="s">
        <v>3827</v>
      </c>
      <c r="AL1440" t="s">
        <v>124</v>
      </c>
      <c r="AM1440" t="s">
        <v>957</v>
      </c>
      <c r="AN1440" t="b">
        <v>1</v>
      </c>
      <c r="AO1440" t="b">
        <v>1</v>
      </c>
      <c r="AV1440" t="s">
        <v>787</v>
      </c>
      <c r="BC1440" t="s">
        <v>9401</v>
      </c>
      <c r="BF1440" t="s">
        <v>9402</v>
      </c>
      <c r="BG1440" t="s">
        <v>8601</v>
      </c>
      <c r="BL1440" t="s">
        <v>9403</v>
      </c>
      <c r="BX1440" t="s">
        <v>9404</v>
      </c>
      <c r="BZ1440" t="s">
        <v>5388</v>
      </c>
    </row>
    <row r="1441" spans="1:78" x14ac:dyDescent="0.25">
      <c r="A1441" s="1">
        <v>1439</v>
      </c>
      <c r="B1441" t="s">
        <v>9405</v>
      </c>
      <c r="C1441" t="s">
        <v>8575</v>
      </c>
      <c r="D1441">
        <v>136</v>
      </c>
      <c r="E1441" t="s">
        <v>77</v>
      </c>
      <c r="F1441" t="s">
        <v>510</v>
      </c>
      <c r="G1441" t="s">
        <v>287</v>
      </c>
      <c r="H1441" t="s">
        <v>511</v>
      </c>
      <c r="I1441" t="s">
        <v>3605</v>
      </c>
      <c r="J1441" s="2" t="str">
        <f t="shared" si="88"/>
        <v>{'average': 300</v>
      </c>
      <c r="K1441" s="2" t="str">
        <f t="shared" si="89"/>
        <v xml:space="preserve"> 300</v>
      </c>
      <c r="L1441" s="2" t="e">
        <f t="shared" si="91"/>
        <v>#VALUE!</v>
      </c>
      <c r="M1441" s="3">
        <f t="shared" si="90"/>
        <v>0.48</v>
      </c>
      <c r="N1441" s="2">
        <v>144</v>
      </c>
      <c r="O1441" t="s">
        <v>7154</v>
      </c>
      <c r="P1441">
        <v>29</v>
      </c>
      <c r="Q1441">
        <v>17</v>
      </c>
      <c r="R1441">
        <v>22</v>
      </c>
      <c r="S1441">
        <v>19</v>
      </c>
      <c r="T1441">
        <v>16</v>
      </c>
      <c r="U1441">
        <v>23</v>
      </c>
      <c r="V1441" t="s">
        <v>9406</v>
      </c>
      <c r="W1441" t="s">
        <v>9407</v>
      </c>
      <c r="X1441" t="s">
        <v>515</v>
      </c>
      <c r="Y1441">
        <v>20</v>
      </c>
      <c r="Z1441" t="s">
        <v>2432</v>
      </c>
      <c r="AA1441" t="s">
        <v>2370</v>
      </c>
      <c r="AB1441" s="6" t="s">
        <v>15523</v>
      </c>
      <c r="AC1441" t="s">
        <v>9408</v>
      </c>
      <c r="AD1441" t="s">
        <v>9409</v>
      </c>
      <c r="AE1441" t="s">
        <v>9410</v>
      </c>
      <c r="AF1441" t="s">
        <v>9411</v>
      </c>
      <c r="AG1441" t="s">
        <v>2268</v>
      </c>
      <c r="AH1441" t="s">
        <v>79</v>
      </c>
      <c r="AI1441" t="s">
        <v>4844</v>
      </c>
      <c r="AJ1441" t="s">
        <v>467</v>
      </c>
      <c r="AK1441" t="s">
        <v>9412</v>
      </c>
      <c r="AL1441" t="s">
        <v>97</v>
      </c>
      <c r="AM1441" t="s">
        <v>9413</v>
      </c>
      <c r="AN1441" t="b">
        <v>1</v>
      </c>
      <c r="AO1441" t="b">
        <v>1</v>
      </c>
      <c r="AR1441" t="s">
        <v>9414</v>
      </c>
      <c r="AT1441" t="s">
        <v>6159</v>
      </c>
      <c r="AU1441" t="s">
        <v>6390</v>
      </c>
      <c r="AV1441" t="s">
        <v>3438</v>
      </c>
      <c r="AY1441" t="b">
        <v>1</v>
      </c>
      <c r="AZ1441" t="s">
        <v>349</v>
      </c>
      <c r="BF1441" t="s">
        <v>9415</v>
      </c>
      <c r="BL1441" t="s">
        <v>9416</v>
      </c>
      <c r="BX1441" t="s">
        <v>9417</v>
      </c>
    </row>
    <row r="1442" spans="1:78" x14ac:dyDescent="0.25">
      <c r="A1442" s="1">
        <v>1440</v>
      </c>
      <c r="B1442" t="s">
        <v>9418</v>
      </c>
      <c r="C1442" t="s">
        <v>8575</v>
      </c>
      <c r="D1442">
        <v>137</v>
      </c>
      <c r="E1442" t="s">
        <v>130</v>
      </c>
      <c r="F1442" t="s">
        <v>419</v>
      </c>
      <c r="G1442" t="s">
        <v>79</v>
      </c>
      <c r="H1442" t="s">
        <v>132</v>
      </c>
      <c r="I1442" t="s">
        <v>1530</v>
      </c>
      <c r="J1442" s="2" t="str">
        <f t="shared" si="88"/>
        <v>{'average': 22,</v>
      </c>
      <c r="K1442" s="2" t="str">
        <f t="shared" si="89"/>
        <v xml:space="preserve"> 22,</v>
      </c>
      <c r="L1442" s="2" t="str">
        <f t="shared" si="91"/>
        <v xml:space="preserve"> 22</v>
      </c>
      <c r="M1442" s="3">
        <f t="shared" si="90"/>
        <v>0.27272727272727271</v>
      </c>
      <c r="N1442" s="2">
        <v>6</v>
      </c>
      <c r="O1442" t="s">
        <v>569</v>
      </c>
      <c r="P1442">
        <v>18</v>
      </c>
      <c r="Q1442">
        <v>13</v>
      </c>
      <c r="R1442">
        <v>14</v>
      </c>
      <c r="S1442">
        <v>4</v>
      </c>
      <c r="T1442">
        <v>12</v>
      </c>
      <c r="U1442">
        <v>6</v>
      </c>
      <c r="Y1442">
        <v>11</v>
      </c>
      <c r="AB1442" s="6">
        <v>1</v>
      </c>
      <c r="AC1442" t="s">
        <v>9419</v>
      </c>
      <c r="AD1442" t="s">
        <v>9420</v>
      </c>
      <c r="AG1442" t="s">
        <v>1096</v>
      </c>
      <c r="AK1442" t="s">
        <v>157</v>
      </c>
      <c r="AL1442" t="s">
        <v>158</v>
      </c>
      <c r="AN1442" t="b">
        <v>1</v>
      </c>
      <c r="AO1442" t="b">
        <v>1</v>
      </c>
      <c r="AU1442" t="s">
        <v>429</v>
      </c>
      <c r="BF1442" t="s">
        <v>9329</v>
      </c>
      <c r="BX1442" t="s">
        <v>9421</v>
      </c>
      <c r="BZ1442" t="s">
        <v>9330</v>
      </c>
    </row>
    <row r="1443" spans="1:78" x14ac:dyDescent="0.25">
      <c r="A1443" s="1">
        <v>1441</v>
      </c>
      <c r="B1443" t="s">
        <v>9422</v>
      </c>
      <c r="C1443" t="s">
        <v>8575</v>
      </c>
      <c r="D1443">
        <v>138</v>
      </c>
      <c r="E1443" t="s">
        <v>100</v>
      </c>
      <c r="F1443" t="s">
        <v>398</v>
      </c>
      <c r="G1443" t="s">
        <v>1305</v>
      </c>
      <c r="H1443" t="s">
        <v>4318</v>
      </c>
      <c r="I1443" t="s">
        <v>4022</v>
      </c>
      <c r="J1443" s="2" t="str">
        <f t="shared" si="88"/>
        <v>{'average': 60,</v>
      </c>
      <c r="K1443" s="2" t="str">
        <f t="shared" si="89"/>
        <v xml:space="preserve"> 60,</v>
      </c>
      <c r="L1443" s="2" t="str">
        <f t="shared" si="91"/>
        <v xml:space="preserve"> 60</v>
      </c>
      <c r="M1443" s="3">
        <f t="shared" si="90"/>
        <v>0.4</v>
      </c>
      <c r="N1443" s="2">
        <v>24</v>
      </c>
      <c r="O1443" t="s">
        <v>105</v>
      </c>
      <c r="P1443">
        <v>18</v>
      </c>
      <c r="Q1443">
        <v>14</v>
      </c>
      <c r="R1443">
        <v>17</v>
      </c>
      <c r="S1443">
        <v>11</v>
      </c>
      <c r="T1443">
        <v>12</v>
      </c>
      <c r="U1443">
        <v>12</v>
      </c>
      <c r="Y1443">
        <v>11</v>
      </c>
      <c r="AA1443" t="s">
        <v>205</v>
      </c>
      <c r="AB1443" s="6">
        <v>3</v>
      </c>
      <c r="AC1443" t="s">
        <v>9423</v>
      </c>
      <c r="AD1443" t="s">
        <v>9424</v>
      </c>
      <c r="AI1443" t="s">
        <v>94</v>
      </c>
      <c r="AJ1443" t="s">
        <v>208</v>
      </c>
      <c r="AK1443" t="s">
        <v>898</v>
      </c>
      <c r="AL1443" t="s">
        <v>233</v>
      </c>
      <c r="AM1443" t="s">
        <v>787</v>
      </c>
      <c r="AN1443" t="b">
        <v>1</v>
      </c>
      <c r="AO1443" t="b">
        <v>1</v>
      </c>
      <c r="BF1443" t="s">
        <v>9425</v>
      </c>
      <c r="BX1443" t="s">
        <v>9426</v>
      </c>
      <c r="BZ1443" t="s">
        <v>5401</v>
      </c>
    </row>
    <row r="1444" spans="1:78" x14ac:dyDescent="0.25">
      <c r="A1444" s="1">
        <v>1442</v>
      </c>
      <c r="B1444" t="s">
        <v>9427</v>
      </c>
      <c r="C1444" t="s">
        <v>8575</v>
      </c>
      <c r="D1444">
        <v>139</v>
      </c>
      <c r="E1444" t="s">
        <v>130</v>
      </c>
      <c r="F1444" t="s">
        <v>78</v>
      </c>
      <c r="G1444" t="s">
        <v>79</v>
      </c>
      <c r="H1444" t="s">
        <v>364</v>
      </c>
      <c r="I1444" t="s">
        <v>4501</v>
      </c>
      <c r="J1444" s="2" t="str">
        <f t="shared" si="88"/>
        <v>{'average': 59,</v>
      </c>
      <c r="K1444" s="2" t="str">
        <f t="shared" si="89"/>
        <v xml:space="preserve"> 59,</v>
      </c>
      <c r="L1444" s="2" t="str">
        <f t="shared" si="91"/>
        <v xml:space="preserve"> 59</v>
      </c>
      <c r="M1444" s="3">
        <f t="shared" si="90"/>
        <v>0.3559322033898305</v>
      </c>
      <c r="N1444" s="2">
        <v>21</v>
      </c>
      <c r="O1444" t="s">
        <v>134</v>
      </c>
      <c r="P1444">
        <v>18</v>
      </c>
      <c r="Q1444">
        <v>16</v>
      </c>
      <c r="R1444">
        <v>16</v>
      </c>
      <c r="S1444">
        <v>5</v>
      </c>
      <c r="T1444">
        <v>12</v>
      </c>
      <c r="U1444">
        <v>7</v>
      </c>
      <c r="W1444" t="s">
        <v>3955</v>
      </c>
      <c r="X1444" t="s">
        <v>226</v>
      </c>
      <c r="Y1444">
        <v>15</v>
      </c>
      <c r="AB1444" s="6">
        <v>4</v>
      </c>
      <c r="AD1444" t="s">
        <v>9428</v>
      </c>
      <c r="AH1444" t="s">
        <v>230</v>
      </c>
      <c r="AI1444" t="s">
        <v>94</v>
      </c>
      <c r="AK1444" t="s">
        <v>110</v>
      </c>
      <c r="AL1444" t="s">
        <v>97</v>
      </c>
      <c r="AN1444" t="b">
        <v>1</v>
      </c>
      <c r="AO1444" t="b">
        <v>1</v>
      </c>
      <c r="BC1444" t="s">
        <v>9429</v>
      </c>
      <c r="BF1444" t="s">
        <v>9430</v>
      </c>
      <c r="BX1444" t="s">
        <v>9431</v>
      </c>
      <c r="BZ1444" t="s">
        <v>5477</v>
      </c>
    </row>
    <row r="1445" spans="1:78" x14ac:dyDescent="0.25">
      <c r="A1445" s="1">
        <v>1443</v>
      </c>
      <c r="B1445" t="s">
        <v>9432</v>
      </c>
      <c r="C1445" t="s">
        <v>8575</v>
      </c>
      <c r="D1445">
        <v>140</v>
      </c>
      <c r="E1445" t="s">
        <v>100</v>
      </c>
      <c r="F1445" t="s">
        <v>9433</v>
      </c>
      <c r="G1445" t="s">
        <v>1305</v>
      </c>
      <c r="H1445" t="s">
        <v>4822</v>
      </c>
      <c r="I1445" t="s">
        <v>1737</v>
      </c>
      <c r="J1445" s="2" t="str">
        <f t="shared" si="88"/>
        <v>{'average': 130</v>
      </c>
      <c r="K1445" s="2" t="str">
        <f t="shared" si="89"/>
        <v xml:space="preserve"> 130</v>
      </c>
      <c r="L1445" s="2" t="e">
        <f t="shared" si="91"/>
        <v>#VALUE!</v>
      </c>
      <c r="M1445" s="3">
        <f t="shared" si="90"/>
        <v>0.30769230769230771</v>
      </c>
      <c r="N1445" s="2">
        <v>40</v>
      </c>
      <c r="O1445" t="s">
        <v>105</v>
      </c>
      <c r="P1445">
        <v>17</v>
      </c>
      <c r="Q1445">
        <v>15</v>
      </c>
      <c r="R1445">
        <v>14</v>
      </c>
      <c r="S1445">
        <v>16</v>
      </c>
      <c r="T1445">
        <v>15</v>
      </c>
      <c r="U1445">
        <v>16</v>
      </c>
      <c r="V1445" t="s">
        <v>9434</v>
      </c>
      <c r="W1445" t="s">
        <v>9435</v>
      </c>
      <c r="Y1445">
        <v>16</v>
      </c>
      <c r="AA1445" t="s">
        <v>6656</v>
      </c>
      <c r="AB1445" s="6">
        <v>10</v>
      </c>
      <c r="AD1445" t="s">
        <v>9436</v>
      </c>
      <c r="AI1445" t="s">
        <v>94</v>
      </c>
      <c r="AJ1445" t="s">
        <v>6658</v>
      </c>
      <c r="AK1445" t="s">
        <v>9437</v>
      </c>
      <c r="AL1445" t="s">
        <v>124</v>
      </c>
      <c r="AN1445" t="b">
        <v>1</v>
      </c>
      <c r="AO1445" t="b">
        <v>1</v>
      </c>
      <c r="AR1445" t="s">
        <v>9438</v>
      </c>
      <c r="AS1445" t="s">
        <v>197</v>
      </c>
      <c r="AT1445" t="s">
        <v>2919</v>
      </c>
      <c r="BC1445" t="s">
        <v>9439</v>
      </c>
      <c r="BF1445" t="s">
        <v>9440</v>
      </c>
      <c r="BX1445" t="s">
        <v>9441</v>
      </c>
      <c r="BZ1445" t="s">
        <v>9442</v>
      </c>
    </row>
    <row r="1446" spans="1:78" x14ac:dyDescent="0.25">
      <c r="A1446" s="1">
        <v>1444</v>
      </c>
      <c r="B1446" t="s">
        <v>9443</v>
      </c>
      <c r="C1446" t="s">
        <v>8575</v>
      </c>
      <c r="D1446">
        <v>140</v>
      </c>
      <c r="E1446" t="s">
        <v>100</v>
      </c>
      <c r="F1446" t="s">
        <v>6654</v>
      </c>
      <c r="G1446" t="s">
        <v>1305</v>
      </c>
      <c r="H1446" t="s">
        <v>2994</v>
      </c>
      <c r="I1446" t="s">
        <v>3496</v>
      </c>
      <c r="J1446" s="2" t="str">
        <f t="shared" si="88"/>
        <v>{'average': 180</v>
      </c>
      <c r="K1446" s="2" t="str">
        <f t="shared" si="89"/>
        <v xml:space="preserve"> 180</v>
      </c>
      <c r="L1446" s="2" t="e">
        <f t="shared" si="91"/>
        <v>#VALUE!</v>
      </c>
      <c r="M1446" s="3">
        <f t="shared" si="90"/>
        <v>0.4</v>
      </c>
      <c r="N1446" s="2">
        <v>72</v>
      </c>
      <c r="O1446" t="s">
        <v>105</v>
      </c>
      <c r="P1446">
        <v>18</v>
      </c>
      <c r="Q1446">
        <v>16</v>
      </c>
      <c r="R1446">
        <v>17</v>
      </c>
      <c r="S1446">
        <v>16</v>
      </c>
      <c r="T1446">
        <v>15</v>
      </c>
      <c r="U1446">
        <v>17</v>
      </c>
      <c r="V1446" t="s">
        <v>9444</v>
      </c>
      <c r="W1446" t="s">
        <v>8378</v>
      </c>
      <c r="Y1446">
        <v>16</v>
      </c>
      <c r="AA1446" t="s">
        <v>6656</v>
      </c>
      <c r="AB1446" s="6">
        <v>12</v>
      </c>
      <c r="AD1446" t="s">
        <v>9445</v>
      </c>
      <c r="AI1446" t="s">
        <v>370</v>
      </c>
      <c r="AJ1446" t="s">
        <v>6658</v>
      </c>
      <c r="AK1446" t="s">
        <v>2318</v>
      </c>
      <c r="AL1446" t="s">
        <v>124</v>
      </c>
      <c r="AN1446" t="b">
        <v>1</v>
      </c>
      <c r="AO1446" t="b">
        <v>1</v>
      </c>
      <c r="AR1446" t="s">
        <v>9446</v>
      </c>
      <c r="AS1446" t="s">
        <v>197</v>
      </c>
      <c r="AT1446" t="s">
        <v>349</v>
      </c>
      <c r="AW1446" t="s">
        <v>9447</v>
      </c>
      <c r="BC1446" t="s">
        <v>9448</v>
      </c>
      <c r="BF1446" t="s">
        <v>9440</v>
      </c>
      <c r="BX1446" t="s">
        <v>9449</v>
      </c>
      <c r="BZ1446" t="s">
        <v>9442</v>
      </c>
    </row>
    <row r="1447" spans="1:78" x14ac:dyDescent="0.25">
      <c r="A1447" s="1">
        <v>1445</v>
      </c>
      <c r="B1447" t="s">
        <v>9450</v>
      </c>
      <c r="C1447" t="s">
        <v>8575</v>
      </c>
      <c r="D1447">
        <v>141</v>
      </c>
      <c r="E1447" t="s">
        <v>100</v>
      </c>
      <c r="F1447" t="s">
        <v>6654</v>
      </c>
      <c r="G1447" t="s">
        <v>1305</v>
      </c>
      <c r="H1447" t="s">
        <v>2994</v>
      </c>
      <c r="I1447" t="s">
        <v>9451</v>
      </c>
      <c r="J1447" s="2" t="str">
        <f t="shared" si="88"/>
        <v>{'average': 187</v>
      </c>
      <c r="K1447" s="2" t="str">
        <f t="shared" si="89"/>
        <v xml:space="preserve"> 187</v>
      </c>
      <c r="L1447" s="2" t="e">
        <f t="shared" si="91"/>
        <v>#VALUE!</v>
      </c>
      <c r="M1447" s="3">
        <f t="shared" si="90"/>
        <v>0.47058823529411764</v>
      </c>
      <c r="N1447" s="2">
        <v>88</v>
      </c>
      <c r="O1447" t="s">
        <v>105</v>
      </c>
      <c r="P1447">
        <v>19</v>
      </c>
      <c r="Q1447">
        <v>17</v>
      </c>
      <c r="R1447">
        <v>18</v>
      </c>
      <c r="S1447">
        <v>16</v>
      </c>
      <c r="T1447">
        <v>16</v>
      </c>
      <c r="U1447">
        <v>18</v>
      </c>
      <c r="V1447" t="s">
        <v>9452</v>
      </c>
      <c r="W1447" t="s">
        <v>9453</v>
      </c>
      <c r="Y1447">
        <v>18</v>
      </c>
      <c r="AA1447" t="s">
        <v>6656</v>
      </c>
      <c r="AB1447" s="6">
        <v>14</v>
      </c>
      <c r="AC1447" t="s">
        <v>9454</v>
      </c>
      <c r="AD1447" t="s">
        <v>9455</v>
      </c>
      <c r="AE1447" t="s">
        <v>9456</v>
      </c>
      <c r="AG1447" t="s">
        <v>413</v>
      </c>
      <c r="AI1447" t="s">
        <v>370</v>
      </c>
      <c r="AJ1447" t="s">
        <v>6658</v>
      </c>
      <c r="AK1447" t="s">
        <v>2318</v>
      </c>
      <c r="AL1447" t="s">
        <v>124</v>
      </c>
      <c r="AN1447" t="b">
        <v>1</v>
      </c>
      <c r="AO1447" t="b">
        <v>1</v>
      </c>
      <c r="AR1447" t="s">
        <v>9457</v>
      </c>
      <c r="AS1447" t="s">
        <v>197</v>
      </c>
      <c r="AT1447" t="s">
        <v>349</v>
      </c>
      <c r="AW1447" t="s">
        <v>9458</v>
      </c>
      <c r="BC1447" t="s">
        <v>9459</v>
      </c>
      <c r="BF1447" t="s">
        <v>9460</v>
      </c>
      <c r="BX1447" t="s">
        <v>9461</v>
      </c>
      <c r="BZ1447" t="s">
        <v>9442</v>
      </c>
    </row>
    <row r="1448" spans="1:78" x14ac:dyDescent="0.25">
      <c r="A1448" s="1">
        <v>1446</v>
      </c>
      <c r="B1448" t="s">
        <v>9462</v>
      </c>
      <c r="C1448" t="s">
        <v>8575</v>
      </c>
      <c r="D1448">
        <v>142</v>
      </c>
      <c r="E1448" t="s">
        <v>100</v>
      </c>
      <c r="F1448" t="s">
        <v>6654</v>
      </c>
      <c r="G1448" t="s">
        <v>1305</v>
      </c>
      <c r="H1448" t="s">
        <v>9463</v>
      </c>
      <c r="I1448" t="s">
        <v>1372</v>
      </c>
      <c r="J1448" s="2" t="str">
        <f t="shared" si="88"/>
        <v>{'average': 144</v>
      </c>
      <c r="K1448" s="2" t="str">
        <f t="shared" si="89"/>
        <v xml:space="preserve"> 144</v>
      </c>
      <c r="L1448" s="2" t="e">
        <f t="shared" si="91"/>
        <v>#VALUE!</v>
      </c>
      <c r="M1448" s="3">
        <f t="shared" si="90"/>
        <v>0.47222222222222221</v>
      </c>
      <c r="N1448" s="2">
        <v>68</v>
      </c>
      <c r="O1448" t="s">
        <v>9464</v>
      </c>
      <c r="P1448">
        <v>16</v>
      </c>
      <c r="Q1448">
        <v>21</v>
      </c>
      <c r="R1448">
        <v>18</v>
      </c>
      <c r="S1448">
        <v>18</v>
      </c>
      <c r="T1448">
        <v>20</v>
      </c>
      <c r="U1448">
        <v>14</v>
      </c>
      <c r="V1448" t="s">
        <v>9465</v>
      </c>
      <c r="W1448" t="s">
        <v>9466</v>
      </c>
      <c r="Y1448">
        <v>20</v>
      </c>
      <c r="AA1448" t="s">
        <v>6656</v>
      </c>
      <c r="AB1448" s="6" t="s">
        <v>15523</v>
      </c>
      <c r="AC1448" t="s">
        <v>9467</v>
      </c>
      <c r="AD1448" t="s">
        <v>9468</v>
      </c>
      <c r="AE1448" t="s">
        <v>9469</v>
      </c>
      <c r="AF1448" t="s">
        <v>9470</v>
      </c>
      <c r="AG1448" t="s">
        <v>413</v>
      </c>
      <c r="AI1448" t="s">
        <v>94</v>
      </c>
      <c r="AJ1448" t="s">
        <v>6658</v>
      </c>
      <c r="AK1448" t="s">
        <v>1479</v>
      </c>
      <c r="AL1448" t="s">
        <v>124</v>
      </c>
      <c r="AN1448" t="b">
        <v>1</v>
      </c>
      <c r="AO1448" t="b">
        <v>1</v>
      </c>
      <c r="AR1448" t="s">
        <v>9471</v>
      </c>
      <c r="AS1448" t="s">
        <v>197</v>
      </c>
      <c r="AT1448" t="s">
        <v>349</v>
      </c>
      <c r="BF1448" t="s">
        <v>9472</v>
      </c>
      <c r="BX1448" t="s">
        <v>9473</v>
      </c>
    </row>
    <row r="1449" spans="1:78" x14ac:dyDescent="0.25">
      <c r="A1449" s="1">
        <v>1447</v>
      </c>
      <c r="B1449" t="s">
        <v>9474</v>
      </c>
      <c r="C1449" t="s">
        <v>8575</v>
      </c>
      <c r="D1449">
        <v>143</v>
      </c>
      <c r="E1449" t="s">
        <v>100</v>
      </c>
      <c r="F1449" t="s">
        <v>6654</v>
      </c>
      <c r="G1449" t="s">
        <v>1305</v>
      </c>
      <c r="H1449" t="s">
        <v>9475</v>
      </c>
      <c r="I1449" t="s">
        <v>805</v>
      </c>
      <c r="J1449" s="2" t="str">
        <f t="shared" si="88"/>
        <v>{'average': 112</v>
      </c>
      <c r="K1449" s="2" t="str">
        <f t="shared" si="89"/>
        <v xml:space="preserve"> 112</v>
      </c>
      <c r="L1449" s="2" t="e">
        <f t="shared" si="91"/>
        <v>#VALUE!</v>
      </c>
      <c r="M1449" s="3">
        <f t="shared" si="90"/>
        <v>0.4017857142857143</v>
      </c>
      <c r="N1449" s="2">
        <v>45</v>
      </c>
      <c r="O1449" t="s">
        <v>308</v>
      </c>
      <c r="P1449">
        <v>14</v>
      </c>
      <c r="Q1449">
        <v>19</v>
      </c>
      <c r="R1449">
        <v>16</v>
      </c>
      <c r="S1449">
        <v>17</v>
      </c>
      <c r="T1449">
        <v>19</v>
      </c>
      <c r="U1449">
        <v>13</v>
      </c>
      <c r="V1449" t="s">
        <v>9476</v>
      </c>
      <c r="W1449" t="s">
        <v>9477</v>
      </c>
      <c r="Y1449">
        <v>18</v>
      </c>
      <c r="AA1449" t="s">
        <v>6656</v>
      </c>
      <c r="AB1449" s="6">
        <v>10</v>
      </c>
      <c r="AC1449" t="s">
        <v>6670</v>
      </c>
      <c r="AD1449" t="s">
        <v>9478</v>
      </c>
      <c r="AI1449" t="s">
        <v>94</v>
      </c>
      <c r="AJ1449" t="s">
        <v>6658</v>
      </c>
      <c r="AK1449" t="s">
        <v>1479</v>
      </c>
      <c r="AL1449" t="s">
        <v>124</v>
      </c>
      <c r="AN1449" t="b">
        <v>1</v>
      </c>
      <c r="AO1449" t="b">
        <v>1</v>
      </c>
      <c r="AR1449" t="s">
        <v>9479</v>
      </c>
      <c r="AS1449" t="s">
        <v>197</v>
      </c>
      <c r="AW1449" t="s">
        <v>9480</v>
      </c>
      <c r="BF1449" t="s">
        <v>9481</v>
      </c>
      <c r="BX1449" t="s">
        <v>9482</v>
      </c>
      <c r="BZ1449" t="s">
        <v>9442</v>
      </c>
    </row>
    <row r="1450" spans="1:78" x14ac:dyDescent="0.25">
      <c r="A1450" s="1">
        <v>1448</v>
      </c>
      <c r="B1450" t="s">
        <v>9483</v>
      </c>
      <c r="C1450" t="s">
        <v>8575</v>
      </c>
      <c r="D1450">
        <v>144</v>
      </c>
      <c r="E1450" t="s">
        <v>100</v>
      </c>
      <c r="F1450" t="s">
        <v>78</v>
      </c>
      <c r="G1450" t="s">
        <v>109</v>
      </c>
      <c r="H1450" t="s">
        <v>1538</v>
      </c>
      <c r="I1450" t="s">
        <v>146</v>
      </c>
      <c r="J1450" s="2" t="str">
        <f t="shared" si="88"/>
        <v>{'average': 22,</v>
      </c>
      <c r="K1450" s="2" t="str">
        <f t="shared" si="89"/>
        <v xml:space="preserve"> 22,</v>
      </c>
      <c r="L1450" s="2" t="str">
        <f t="shared" si="91"/>
        <v xml:space="preserve"> 22</v>
      </c>
      <c r="M1450" s="3">
        <f t="shared" si="90"/>
        <v>0.18181818181818182</v>
      </c>
      <c r="N1450" s="2">
        <v>4</v>
      </c>
      <c r="O1450" t="s">
        <v>105</v>
      </c>
      <c r="P1450">
        <v>12</v>
      </c>
      <c r="Q1450">
        <v>14</v>
      </c>
      <c r="R1450">
        <v>12</v>
      </c>
      <c r="S1450">
        <v>8</v>
      </c>
      <c r="T1450">
        <v>10</v>
      </c>
      <c r="U1450">
        <v>8</v>
      </c>
      <c r="V1450" t="s">
        <v>2558</v>
      </c>
      <c r="X1450" t="s">
        <v>226</v>
      </c>
      <c r="Y1450">
        <v>10</v>
      </c>
      <c r="AA1450" t="s">
        <v>6696</v>
      </c>
      <c r="AB1450" s="6">
        <v>1</v>
      </c>
      <c r="AD1450" t="s">
        <v>9484</v>
      </c>
      <c r="AH1450" t="s">
        <v>230</v>
      </c>
      <c r="AI1450" t="s">
        <v>94</v>
      </c>
      <c r="AJ1450" t="s">
        <v>95</v>
      </c>
      <c r="AK1450" t="s">
        <v>197</v>
      </c>
      <c r="AL1450" t="s">
        <v>124</v>
      </c>
      <c r="AN1450" t="b">
        <v>1</v>
      </c>
      <c r="AO1450" t="b">
        <v>1</v>
      </c>
      <c r="BC1450" t="s">
        <v>9485</v>
      </c>
      <c r="BF1450" t="s">
        <v>9486</v>
      </c>
      <c r="BG1450" t="s">
        <v>8601</v>
      </c>
      <c r="BX1450" t="s">
        <v>9487</v>
      </c>
      <c r="BZ1450" t="s">
        <v>9488</v>
      </c>
    </row>
    <row r="1451" spans="1:78" x14ac:dyDescent="0.25">
      <c r="A1451" s="1">
        <v>1449</v>
      </c>
      <c r="B1451" t="s">
        <v>9489</v>
      </c>
      <c r="C1451" t="s">
        <v>8575</v>
      </c>
      <c r="D1451">
        <v>144</v>
      </c>
      <c r="E1451" t="s">
        <v>100</v>
      </c>
      <c r="F1451" t="s">
        <v>78</v>
      </c>
      <c r="G1451" t="s">
        <v>109</v>
      </c>
      <c r="H1451" t="s">
        <v>1064</v>
      </c>
      <c r="I1451" t="s">
        <v>146</v>
      </c>
      <c r="J1451" s="2" t="str">
        <f t="shared" si="88"/>
        <v>{'average': 22,</v>
      </c>
      <c r="K1451" s="2" t="str">
        <f t="shared" si="89"/>
        <v xml:space="preserve"> 22,</v>
      </c>
      <c r="L1451" s="2" t="str">
        <f t="shared" si="91"/>
        <v xml:space="preserve"> 22</v>
      </c>
      <c r="M1451" s="3">
        <f t="shared" si="90"/>
        <v>0.18181818181818182</v>
      </c>
      <c r="N1451" s="2">
        <v>4</v>
      </c>
      <c r="O1451" t="s">
        <v>105</v>
      </c>
      <c r="P1451">
        <v>14</v>
      </c>
      <c r="Q1451">
        <v>14</v>
      </c>
      <c r="R1451">
        <v>12</v>
      </c>
      <c r="S1451">
        <v>8</v>
      </c>
      <c r="T1451">
        <v>12</v>
      </c>
      <c r="U1451">
        <v>8</v>
      </c>
      <c r="W1451" t="s">
        <v>4250</v>
      </c>
      <c r="X1451" t="s">
        <v>226</v>
      </c>
      <c r="Y1451">
        <v>13</v>
      </c>
      <c r="AA1451" t="s">
        <v>6696</v>
      </c>
      <c r="AB1451">
        <v>0.5</v>
      </c>
      <c r="AD1451" t="s">
        <v>9490</v>
      </c>
      <c r="AH1451" t="s">
        <v>230</v>
      </c>
      <c r="AI1451" t="s">
        <v>94</v>
      </c>
      <c r="AJ1451" t="s">
        <v>95</v>
      </c>
      <c r="AK1451" t="s">
        <v>197</v>
      </c>
      <c r="AL1451" t="s">
        <v>940</v>
      </c>
      <c r="AN1451" t="b">
        <v>1</v>
      </c>
      <c r="AO1451" t="b">
        <v>1</v>
      </c>
      <c r="BC1451" t="s">
        <v>9485</v>
      </c>
      <c r="BF1451" t="s">
        <v>9486</v>
      </c>
      <c r="BG1451" t="s">
        <v>8601</v>
      </c>
      <c r="BX1451" t="s">
        <v>9491</v>
      </c>
      <c r="BZ1451" t="s">
        <v>9488</v>
      </c>
    </row>
    <row r="1452" spans="1:78" x14ac:dyDescent="0.25">
      <c r="A1452" s="1">
        <v>1450</v>
      </c>
      <c r="B1452" t="s">
        <v>9492</v>
      </c>
      <c r="C1452" t="s">
        <v>8575</v>
      </c>
      <c r="D1452">
        <v>145</v>
      </c>
      <c r="E1452" t="s">
        <v>100</v>
      </c>
      <c r="F1452" t="s">
        <v>352</v>
      </c>
      <c r="G1452" t="s">
        <v>109</v>
      </c>
      <c r="H1452" t="s">
        <v>541</v>
      </c>
      <c r="I1452" t="s">
        <v>719</v>
      </c>
      <c r="J1452" s="2" t="str">
        <f t="shared" si="88"/>
        <v>{'average': 11,</v>
      </c>
      <c r="K1452" s="2" t="str">
        <f t="shared" si="89"/>
        <v xml:space="preserve"> 11,</v>
      </c>
      <c r="L1452" s="2" t="str">
        <f t="shared" si="91"/>
        <v xml:space="preserve"> 11</v>
      </c>
      <c r="M1452" s="3">
        <f t="shared" si="90"/>
        <v>0.18181818181818182</v>
      </c>
      <c r="N1452" s="2">
        <v>2</v>
      </c>
      <c r="O1452" t="s">
        <v>105</v>
      </c>
      <c r="P1452">
        <v>14</v>
      </c>
      <c r="Q1452">
        <v>8</v>
      </c>
      <c r="R1452">
        <v>12</v>
      </c>
      <c r="S1452">
        <v>5</v>
      </c>
      <c r="T1452">
        <v>5</v>
      </c>
      <c r="U1452">
        <v>5</v>
      </c>
      <c r="X1452" t="s">
        <v>226</v>
      </c>
      <c r="Y1452">
        <v>7</v>
      </c>
      <c r="AA1452" t="s">
        <v>9493</v>
      </c>
      <c r="AB1452">
        <v>0.25</v>
      </c>
      <c r="AC1452" t="s">
        <v>9494</v>
      </c>
      <c r="AD1452" t="s">
        <v>9495</v>
      </c>
      <c r="AH1452" t="s">
        <v>230</v>
      </c>
      <c r="AI1452" t="s">
        <v>94</v>
      </c>
      <c r="AJ1452" t="s">
        <v>4570</v>
      </c>
      <c r="AK1452" t="s">
        <v>547</v>
      </c>
      <c r="AL1452" t="s">
        <v>124</v>
      </c>
      <c r="AN1452" t="b">
        <v>1</v>
      </c>
      <c r="AO1452" t="b">
        <v>1</v>
      </c>
      <c r="AU1452" t="s">
        <v>361</v>
      </c>
      <c r="AV1452" t="s">
        <v>394</v>
      </c>
      <c r="AW1452" t="s">
        <v>9496</v>
      </c>
      <c r="BC1452" t="s">
        <v>9497</v>
      </c>
      <c r="BF1452" t="s">
        <v>9498</v>
      </c>
      <c r="BG1452" t="s">
        <v>8601</v>
      </c>
      <c r="BX1452" t="s">
        <v>9499</v>
      </c>
      <c r="BZ1452" t="s">
        <v>9488</v>
      </c>
    </row>
    <row r="1453" spans="1:78" x14ac:dyDescent="0.25">
      <c r="A1453" s="1">
        <v>1451</v>
      </c>
      <c r="B1453" t="s">
        <v>9500</v>
      </c>
      <c r="C1453" t="s">
        <v>8575</v>
      </c>
      <c r="D1453">
        <v>146</v>
      </c>
      <c r="E1453" t="s">
        <v>130</v>
      </c>
      <c r="F1453" t="s">
        <v>78</v>
      </c>
      <c r="G1453" t="s">
        <v>202</v>
      </c>
      <c r="H1453" t="s">
        <v>511</v>
      </c>
      <c r="I1453" t="s">
        <v>4956</v>
      </c>
      <c r="J1453" s="2" t="str">
        <f t="shared" si="88"/>
        <v>{'average': 189</v>
      </c>
      <c r="K1453" s="2" t="str">
        <f t="shared" si="89"/>
        <v xml:space="preserve"> 189</v>
      </c>
      <c r="L1453" s="2" t="e">
        <f t="shared" si="91"/>
        <v>#VALUE!</v>
      </c>
      <c r="M1453" s="3">
        <f t="shared" si="90"/>
        <v>0.47619047619047616</v>
      </c>
      <c r="N1453" s="2">
        <v>90</v>
      </c>
      <c r="O1453" t="s">
        <v>105</v>
      </c>
      <c r="P1453">
        <v>19</v>
      </c>
      <c r="Q1453">
        <v>13</v>
      </c>
      <c r="R1453">
        <v>20</v>
      </c>
      <c r="S1453">
        <v>3</v>
      </c>
      <c r="T1453">
        <v>6</v>
      </c>
      <c r="U1453">
        <v>8</v>
      </c>
      <c r="V1453" t="s">
        <v>5049</v>
      </c>
      <c r="W1453" t="s">
        <v>3669</v>
      </c>
      <c r="X1453" t="s">
        <v>226</v>
      </c>
      <c r="Y1453">
        <v>12</v>
      </c>
      <c r="AB1453" s="6">
        <v>12</v>
      </c>
      <c r="AD1453" t="s">
        <v>9501</v>
      </c>
      <c r="AH1453" t="s">
        <v>230</v>
      </c>
      <c r="AI1453" t="s">
        <v>94</v>
      </c>
      <c r="AK1453" t="s">
        <v>898</v>
      </c>
      <c r="AL1453" t="s">
        <v>97</v>
      </c>
      <c r="AM1453" t="s">
        <v>787</v>
      </c>
      <c r="AN1453" t="b">
        <v>1</v>
      </c>
      <c r="AO1453" t="b">
        <v>1</v>
      </c>
      <c r="AW1453" t="s">
        <v>9502</v>
      </c>
      <c r="BF1453" t="s">
        <v>9503</v>
      </c>
      <c r="BG1453" t="s">
        <v>8601</v>
      </c>
      <c r="BX1453" t="s">
        <v>9504</v>
      </c>
      <c r="BZ1453" t="s">
        <v>5673</v>
      </c>
    </row>
    <row r="1454" spans="1:78" x14ac:dyDescent="0.25">
      <c r="A1454" s="1">
        <v>1452</v>
      </c>
      <c r="B1454" t="s">
        <v>9505</v>
      </c>
      <c r="C1454" t="s">
        <v>8575</v>
      </c>
      <c r="D1454">
        <v>148</v>
      </c>
      <c r="E1454" t="s">
        <v>130</v>
      </c>
      <c r="F1454" t="s">
        <v>474</v>
      </c>
      <c r="G1454" t="s">
        <v>109</v>
      </c>
      <c r="H1454" t="s">
        <v>891</v>
      </c>
      <c r="I1454" t="s">
        <v>9506</v>
      </c>
      <c r="J1454" s="2" t="str">
        <f t="shared" si="88"/>
        <v>{'average': 346</v>
      </c>
      <c r="K1454" s="2" t="str">
        <f t="shared" si="89"/>
        <v xml:space="preserve"> 346</v>
      </c>
      <c r="L1454" s="2" t="e">
        <f t="shared" si="91"/>
        <v>#VALUE!</v>
      </c>
      <c r="M1454" s="3">
        <f t="shared" si="90"/>
        <v>0.47687861271676302</v>
      </c>
      <c r="N1454" s="2">
        <v>165</v>
      </c>
      <c r="O1454" t="s">
        <v>308</v>
      </c>
      <c r="P1454">
        <v>22</v>
      </c>
      <c r="Q1454">
        <v>15</v>
      </c>
      <c r="R1454">
        <v>21</v>
      </c>
      <c r="S1454">
        <v>23</v>
      </c>
      <c r="T1454">
        <v>21</v>
      </c>
      <c r="U1454">
        <v>26</v>
      </c>
      <c r="V1454" t="s">
        <v>9507</v>
      </c>
      <c r="W1454" t="s">
        <v>9508</v>
      </c>
      <c r="X1454" t="s">
        <v>515</v>
      </c>
      <c r="Y1454">
        <v>22</v>
      </c>
      <c r="Z1454" t="s">
        <v>479</v>
      </c>
      <c r="AA1454" t="s">
        <v>2370</v>
      </c>
      <c r="AB1454" s="6">
        <v>24</v>
      </c>
      <c r="AC1454" t="s">
        <v>9509</v>
      </c>
      <c r="AD1454" t="s">
        <v>9510</v>
      </c>
      <c r="AE1454" t="s">
        <v>9511</v>
      </c>
      <c r="AF1454" t="s">
        <v>9512</v>
      </c>
      <c r="AG1454" t="s">
        <v>664</v>
      </c>
      <c r="AH1454" t="s">
        <v>79</v>
      </c>
      <c r="AI1454" t="s">
        <v>9513</v>
      </c>
      <c r="AJ1454" t="s">
        <v>467</v>
      </c>
      <c r="AK1454" t="s">
        <v>9514</v>
      </c>
      <c r="AL1454" t="s">
        <v>97</v>
      </c>
      <c r="AN1454" t="b">
        <v>1</v>
      </c>
      <c r="AO1454" t="b">
        <v>1</v>
      </c>
      <c r="AR1454" t="s">
        <v>9515</v>
      </c>
      <c r="AT1454" t="s">
        <v>9516</v>
      </c>
      <c r="AU1454" t="s">
        <v>8760</v>
      </c>
      <c r="AV1454" t="s">
        <v>3438</v>
      </c>
      <c r="AW1454" t="s">
        <v>9517</v>
      </c>
      <c r="AY1454" t="b">
        <v>1</v>
      </c>
      <c r="BC1454" t="s">
        <v>9518</v>
      </c>
      <c r="BF1454" t="s">
        <v>9519</v>
      </c>
    </row>
    <row r="1455" spans="1:78" x14ac:dyDescent="0.25">
      <c r="A1455" s="1">
        <v>1453</v>
      </c>
      <c r="B1455" t="s">
        <v>9520</v>
      </c>
      <c r="C1455" t="s">
        <v>8575</v>
      </c>
      <c r="D1455">
        <v>40</v>
      </c>
      <c r="E1455" t="s">
        <v>100</v>
      </c>
      <c r="F1455" t="s">
        <v>510</v>
      </c>
      <c r="G1455" t="s">
        <v>287</v>
      </c>
      <c r="H1455" t="s">
        <v>80</v>
      </c>
      <c r="I1455" t="s">
        <v>9521</v>
      </c>
      <c r="J1455" s="2" t="str">
        <f t="shared" si="88"/>
        <v>{'average': 195</v>
      </c>
      <c r="K1455" s="2" t="str">
        <f t="shared" si="89"/>
        <v xml:space="preserve"> 195</v>
      </c>
      <c r="L1455" s="2" t="e">
        <f t="shared" si="91"/>
        <v>#VALUE!</v>
      </c>
      <c r="M1455" s="3">
        <f t="shared" si="90"/>
        <v>0.4</v>
      </c>
      <c r="N1455" s="2">
        <v>78</v>
      </c>
      <c r="O1455" t="s">
        <v>2393</v>
      </c>
      <c r="P1455">
        <v>12</v>
      </c>
      <c r="Q1455">
        <v>17</v>
      </c>
      <c r="R1455">
        <v>16</v>
      </c>
      <c r="S1455">
        <v>17</v>
      </c>
      <c r="T1455">
        <v>12</v>
      </c>
      <c r="U1455">
        <v>19</v>
      </c>
      <c r="V1455" t="s">
        <v>9522</v>
      </c>
      <c r="W1455" t="s">
        <v>9523</v>
      </c>
      <c r="X1455" t="s">
        <v>215</v>
      </c>
      <c r="Y1455">
        <v>16</v>
      </c>
      <c r="Z1455" t="s">
        <v>516</v>
      </c>
      <c r="AA1455" t="s">
        <v>8802</v>
      </c>
      <c r="AB1455" s="6">
        <v>15</v>
      </c>
      <c r="AC1455" t="s">
        <v>8803</v>
      </c>
      <c r="AD1455" t="s">
        <v>9524</v>
      </c>
      <c r="AG1455" t="s">
        <v>5718</v>
      </c>
      <c r="AH1455" t="s">
        <v>219</v>
      </c>
      <c r="AI1455" t="s">
        <v>94</v>
      </c>
      <c r="AJ1455" t="s">
        <v>8805</v>
      </c>
      <c r="AK1455" t="s">
        <v>9525</v>
      </c>
      <c r="AL1455" t="s">
        <v>124</v>
      </c>
      <c r="AM1455" t="s">
        <v>389</v>
      </c>
      <c r="AN1455" t="b">
        <v>1</v>
      </c>
      <c r="AO1455" t="b">
        <v>1</v>
      </c>
      <c r="AR1455" t="s">
        <v>9526</v>
      </c>
      <c r="AT1455" t="s">
        <v>957</v>
      </c>
      <c r="AU1455" t="s">
        <v>526</v>
      </c>
      <c r="AV1455" t="s">
        <v>389</v>
      </c>
      <c r="BF1455" t="s">
        <v>9527</v>
      </c>
      <c r="BG1455" t="s">
        <v>8601</v>
      </c>
      <c r="BX1455" t="s">
        <v>9528</v>
      </c>
      <c r="BZ1455" t="s">
        <v>5401</v>
      </c>
    </row>
    <row r="1456" spans="1:78" x14ac:dyDescent="0.25">
      <c r="A1456" s="1">
        <v>1454</v>
      </c>
      <c r="B1456" t="s">
        <v>9529</v>
      </c>
      <c r="C1456" t="s">
        <v>8575</v>
      </c>
      <c r="D1456">
        <v>149</v>
      </c>
      <c r="E1456" t="s">
        <v>304</v>
      </c>
      <c r="F1456" t="s">
        <v>398</v>
      </c>
      <c r="G1456" t="s">
        <v>1305</v>
      </c>
      <c r="H1456" t="s">
        <v>117</v>
      </c>
      <c r="I1456" t="s">
        <v>5317</v>
      </c>
      <c r="J1456" s="2" t="str">
        <f t="shared" si="88"/>
        <v>{'average': 11,</v>
      </c>
      <c r="K1456" s="2" t="str">
        <f t="shared" si="89"/>
        <v xml:space="preserve"> 11,</v>
      </c>
      <c r="L1456" s="2" t="str">
        <f t="shared" si="91"/>
        <v xml:space="preserve"> 11</v>
      </c>
      <c r="M1456" s="3">
        <f t="shared" si="90"/>
        <v>0.36363636363636365</v>
      </c>
      <c r="N1456" s="2">
        <v>4</v>
      </c>
      <c r="O1456" t="s">
        <v>5202</v>
      </c>
      <c r="P1456">
        <v>7</v>
      </c>
      <c r="Q1456">
        <v>14</v>
      </c>
      <c r="R1456">
        <v>15</v>
      </c>
      <c r="S1456">
        <v>10</v>
      </c>
      <c r="T1456">
        <v>11</v>
      </c>
      <c r="U1456">
        <v>10</v>
      </c>
      <c r="V1456" t="s">
        <v>2558</v>
      </c>
      <c r="W1456" t="s">
        <v>9530</v>
      </c>
      <c r="Y1456">
        <v>12</v>
      </c>
      <c r="AA1456" t="s">
        <v>9531</v>
      </c>
      <c r="AB1456">
        <v>0.25</v>
      </c>
      <c r="AC1456" t="s">
        <v>9532</v>
      </c>
      <c r="AD1456" t="s">
        <v>9533</v>
      </c>
      <c r="AG1456" t="s">
        <v>1465</v>
      </c>
      <c r="AJ1456" t="s">
        <v>95</v>
      </c>
      <c r="AK1456" t="s">
        <v>113</v>
      </c>
      <c r="AL1456" t="s">
        <v>198</v>
      </c>
      <c r="AM1456" t="s">
        <v>565</v>
      </c>
      <c r="AN1456" t="b">
        <v>1</v>
      </c>
      <c r="AO1456" t="b">
        <v>1</v>
      </c>
      <c r="AU1456" t="s">
        <v>361</v>
      </c>
      <c r="AV1456" t="s">
        <v>389</v>
      </c>
      <c r="BF1456" t="s">
        <v>9534</v>
      </c>
      <c r="BL1456" t="s">
        <v>9535</v>
      </c>
      <c r="BM1456" t="s">
        <v>9536</v>
      </c>
      <c r="BX1456" t="s">
        <v>9537</v>
      </c>
      <c r="BZ1456" t="s">
        <v>5477</v>
      </c>
    </row>
    <row r="1457" spans="1:78" x14ac:dyDescent="0.25">
      <c r="A1457" s="1">
        <v>1455</v>
      </c>
      <c r="B1457" t="s">
        <v>9538</v>
      </c>
      <c r="C1457" t="s">
        <v>8575</v>
      </c>
      <c r="D1457">
        <v>150</v>
      </c>
      <c r="E1457" t="s">
        <v>304</v>
      </c>
      <c r="F1457" t="s">
        <v>398</v>
      </c>
      <c r="G1457" t="s">
        <v>1305</v>
      </c>
      <c r="H1457" t="s">
        <v>364</v>
      </c>
      <c r="I1457" t="s">
        <v>9539</v>
      </c>
      <c r="J1457" s="2" t="str">
        <f t="shared" si="88"/>
        <v>{'average': 49,</v>
      </c>
      <c r="K1457" s="2" t="str">
        <f t="shared" si="89"/>
        <v xml:space="preserve"> 49,</v>
      </c>
      <c r="L1457" s="2" t="str">
        <f t="shared" si="91"/>
        <v xml:space="preserve"> 49</v>
      </c>
      <c r="M1457" s="3">
        <f t="shared" si="90"/>
        <v>0.36734693877551022</v>
      </c>
      <c r="N1457" s="2">
        <v>18</v>
      </c>
      <c r="O1457" t="s">
        <v>5202</v>
      </c>
      <c r="P1457">
        <v>7</v>
      </c>
      <c r="Q1457">
        <v>16</v>
      </c>
      <c r="R1457">
        <v>15</v>
      </c>
      <c r="S1457">
        <v>10</v>
      </c>
      <c r="T1457">
        <v>11</v>
      </c>
      <c r="U1457">
        <v>12</v>
      </c>
      <c r="V1457" t="s">
        <v>2890</v>
      </c>
      <c r="W1457" t="s">
        <v>9540</v>
      </c>
      <c r="Y1457">
        <v>12</v>
      </c>
      <c r="AA1457" t="s">
        <v>9531</v>
      </c>
      <c r="AB1457" s="6">
        <v>2</v>
      </c>
      <c r="AC1457" t="s">
        <v>9532</v>
      </c>
      <c r="AD1457" t="s">
        <v>9541</v>
      </c>
      <c r="AG1457" t="s">
        <v>1465</v>
      </c>
      <c r="AJ1457" t="s">
        <v>95</v>
      </c>
      <c r="AK1457" t="s">
        <v>113</v>
      </c>
      <c r="AL1457" t="s">
        <v>940</v>
      </c>
      <c r="AM1457" t="s">
        <v>9542</v>
      </c>
      <c r="AN1457" t="b">
        <v>1</v>
      </c>
      <c r="AO1457" t="b">
        <v>1</v>
      </c>
      <c r="AU1457" t="s">
        <v>361</v>
      </c>
      <c r="AV1457" t="s">
        <v>389</v>
      </c>
      <c r="BF1457" t="s">
        <v>9543</v>
      </c>
      <c r="BL1457" t="s">
        <v>9535</v>
      </c>
      <c r="BM1457" t="s">
        <v>9544</v>
      </c>
      <c r="BX1457" t="s">
        <v>9545</v>
      </c>
      <c r="BZ1457" t="s">
        <v>5477</v>
      </c>
    </row>
    <row r="1458" spans="1:78" x14ac:dyDescent="0.25">
      <c r="A1458" s="1">
        <v>1456</v>
      </c>
      <c r="B1458" t="s">
        <v>9546</v>
      </c>
      <c r="C1458" t="s">
        <v>8575</v>
      </c>
      <c r="D1458">
        <v>150</v>
      </c>
      <c r="E1458" t="s">
        <v>304</v>
      </c>
      <c r="F1458" t="s">
        <v>398</v>
      </c>
      <c r="G1458" t="s">
        <v>1305</v>
      </c>
      <c r="H1458" t="s">
        <v>145</v>
      </c>
      <c r="I1458" t="s">
        <v>9547</v>
      </c>
      <c r="J1458" s="2" t="str">
        <f t="shared" si="88"/>
        <v>{'average': 27,</v>
      </c>
      <c r="K1458" s="2" t="str">
        <f t="shared" si="89"/>
        <v xml:space="preserve"> 27,</v>
      </c>
      <c r="L1458" s="2" t="str">
        <f t="shared" si="91"/>
        <v xml:space="preserve"> 27</v>
      </c>
      <c r="M1458" s="3">
        <f t="shared" si="90"/>
        <v>0.37037037037037035</v>
      </c>
      <c r="N1458" s="2">
        <v>10</v>
      </c>
      <c r="O1458" t="s">
        <v>5202</v>
      </c>
      <c r="P1458">
        <v>7</v>
      </c>
      <c r="Q1458">
        <v>16</v>
      </c>
      <c r="R1458">
        <v>15</v>
      </c>
      <c r="S1458">
        <v>10</v>
      </c>
      <c r="T1458">
        <v>15</v>
      </c>
      <c r="U1458">
        <v>11</v>
      </c>
      <c r="V1458" t="s">
        <v>2890</v>
      </c>
      <c r="W1458" t="s">
        <v>9548</v>
      </c>
      <c r="Y1458">
        <v>14</v>
      </c>
      <c r="AA1458" t="s">
        <v>9531</v>
      </c>
      <c r="AB1458" s="6">
        <v>1</v>
      </c>
      <c r="AC1458" t="s">
        <v>9532</v>
      </c>
      <c r="AD1458" t="s">
        <v>9549</v>
      </c>
      <c r="AG1458" t="s">
        <v>1465</v>
      </c>
      <c r="AJ1458" t="s">
        <v>95</v>
      </c>
      <c r="AK1458" t="s">
        <v>113</v>
      </c>
      <c r="AL1458" t="s">
        <v>940</v>
      </c>
      <c r="AM1458" t="s">
        <v>565</v>
      </c>
      <c r="AN1458" t="b">
        <v>1</v>
      </c>
      <c r="AO1458" t="b">
        <v>1</v>
      </c>
      <c r="AR1458" t="s">
        <v>9550</v>
      </c>
      <c r="AU1458" t="s">
        <v>361</v>
      </c>
      <c r="AV1458" t="s">
        <v>389</v>
      </c>
      <c r="BF1458" t="s">
        <v>9543</v>
      </c>
      <c r="BL1458" t="s">
        <v>9535</v>
      </c>
      <c r="BM1458" t="s">
        <v>9551</v>
      </c>
      <c r="BX1458" t="s">
        <v>9552</v>
      </c>
      <c r="BZ1458" t="s">
        <v>5477</v>
      </c>
    </row>
    <row r="1459" spans="1:78" x14ac:dyDescent="0.25">
      <c r="A1459" s="1">
        <v>1457</v>
      </c>
      <c r="B1459" t="s">
        <v>4106</v>
      </c>
      <c r="C1459" t="s">
        <v>8575</v>
      </c>
      <c r="D1459">
        <v>151</v>
      </c>
      <c r="E1459" t="s">
        <v>100</v>
      </c>
      <c r="F1459" t="s">
        <v>890</v>
      </c>
      <c r="G1459" t="s">
        <v>79</v>
      </c>
      <c r="H1459" t="s">
        <v>132</v>
      </c>
      <c r="I1459" t="s">
        <v>2386</v>
      </c>
      <c r="J1459" s="2" t="str">
        <f t="shared" si="88"/>
        <v>{'average': 52,</v>
      </c>
      <c r="K1459" s="2" t="str">
        <f t="shared" si="89"/>
        <v xml:space="preserve"> 52,</v>
      </c>
      <c r="L1459" s="2" t="str">
        <f t="shared" si="91"/>
        <v xml:space="preserve"> 52</v>
      </c>
      <c r="M1459" s="3">
        <f t="shared" si="90"/>
        <v>0.40384615384615385</v>
      </c>
      <c r="N1459" s="2">
        <v>21</v>
      </c>
      <c r="O1459" t="s">
        <v>105</v>
      </c>
      <c r="P1459">
        <v>16</v>
      </c>
      <c r="Q1459">
        <v>11</v>
      </c>
      <c r="R1459">
        <v>16</v>
      </c>
      <c r="S1459">
        <v>4</v>
      </c>
      <c r="T1459">
        <v>10</v>
      </c>
      <c r="U1459">
        <v>7</v>
      </c>
      <c r="W1459" t="s">
        <v>3669</v>
      </c>
      <c r="X1459" t="s">
        <v>226</v>
      </c>
      <c r="Y1459">
        <v>12</v>
      </c>
      <c r="AA1459" t="s">
        <v>1987</v>
      </c>
      <c r="AB1459" s="6">
        <v>2</v>
      </c>
      <c r="AD1459" t="s">
        <v>9553</v>
      </c>
      <c r="AH1459" t="s">
        <v>230</v>
      </c>
      <c r="AI1459" t="s">
        <v>94</v>
      </c>
      <c r="AJ1459" t="s">
        <v>1991</v>
      </c>
      <c r="AK1459" t="s">
        <v>605</v>
      </c>
      <c r="AL1459" t="s">
        <v>124</v>
      </c>
      <c r="AN1459" t="b">
        <v>1</v>
      </c>
      <c r="AO1459" t="b">
        <v>1</v>
      </c>
      <c r="BF1459" t="s">
        <v>9554</v>
      </c>
      <c r="BL1459" t="s">
        <v>9555</v>
      </c>
      <c r="BM1459" t="s">
        <v>9556</v>
      </c>
      <c r="BX1459" t="s">
        <v>4110</v>
      </c>
      <c r="BZ1459" t="s">
        <v>9557</v>
      </c>
    </row>
    <row r="1460" spans="1:78" x14ac:dyDescent="0.25">
      <c r="A1460" s="1">
        <v>1458</v>
      </c>
      <c r="B1460" t="s">
        <v>9558</v>
      </c>
      <c r="C1460" t="s">
        <v>8575</v>
      </c>
      <c r="D1460">
        <v>96</v>
      </c>
      <c r="E1460" t="s">
        <v>130</v>
      </c>
      <c r="F1460" t="s">
        <v>8857</v>
      </c>
      <c r="G1460" t="s">
        <v>79</v>
      </c>
      <c r="H1460" t="s">
        <v>1306</v>
      </c>
      <c r="I1460" t="s">
        <v>1969</v>
      </c>
      <c r="J1460" s="2" t="str">
        <f t="shared" si="88"/>
        <v>{'average': 19,</v>
      </c>
      <c r="K1460" s="2" t="str">
        <f t="shared" si="89"/>
        <v xml:space="preserve"> 19,</v>
      </c>
      <c r="L1460" s="2" t="str">
        <f t="shared" si="91"/>
        <v xml:space="preserve"> 19</v>
      </c>
      <c r="M1460" s="3">
        <f t="shared" si="90"/>
        <v>0.15789473684210525</v>
      </c>
      <c r="N1460" s="2">
        <v>3</v>
      </c>
      <c r="O1460" t="s">
        <v>308</v>
      </c>
      <c r="P1460">
        <v>15</v>
      </c>
      <c r="Q1460">
        <v>10</v>
      </c>
      <c r="R1460">
        <v>13</v>
      </c>
      <c r="S1460">
        <v>2</v>
      </c>
      <c r="T1460">
        <v>10</v>
      </c>
      <c r="U1460">
        <v>5</v>
      </c>
      <c r="W1460" t="s">
        <v>3669</v>
      </c>
      <c r="Y1460">
        <v>12</v>
      </c>
      <c r="AB1460">
        <v>0.25</v>
      </c>
      <c r="AD1460" t="s">
        <v>9559</v>
      </c>
      <c r="AK1460" t="s">
        <v>139</v>
      </c>
      <c r="AL1460" t="s">
        <v>124</v>
      </c>
      <c r="AN1460" t="b">
        <v>1</v>
      </c>
      <c r="AO1460" t="b">
        <v>1</v>
      </c>
      <c r="BF1460" t="s">
        <v>9560</v>
      </c>
      <c r="BX1460" t="s">
        <v>9561</v>
      </c>
      <c r="BZ1460" t="s">
        <v>9562</v>
      </c>
    </row>
    <row r="1461" spans="1:78" x14ac:dyDescent="0.25">
      <c r="A1461" s="1">
        <v>1459</v>
      </c>
      <c r="B1461" t="s">
        <v>9563</v>
      </c>
      <c r="C1461" t="s">
        <v>8575</v>
      </c>
      <c r="D1461">
        <v>152</v>
      </c>
      <c r="E1461" t="s">
        <v>77</v>
      </c>
      <c r="F1461" t="s">
        <v>144</v>
      </c>
      <c r="G1461" t="s">
        <v>287</v>
      </c>
      <c r="H1461" t="s">
        <v>80</v>
      </c>
      <c r="I1461" t="s">
        <v>9564</v>
      </c>
      <c r="J1461" s="2" t="str">
        <f t="shared" si="88"/>
        <v>{'average': 216</v>
      </c>
      <c r="K1461" s="2" t="str">
        <f t="shared" si="89"/>
        <v xml:space="preserve"> 216</v>
      </c>
      <c r="L1461" s="2" t="e">
        <f t="shared" si="91"/>
        <v>#VALUE!</v>
      </c>
      <c r="M1461" s="3">
        <f t="shared" si="90"/>
        <v>0.51851851851851849</v>
      </c>
      <c r="N1461" s="2">
        <v>112</v>
      </c>
      <c r="O1461" t="s">
        <v>308</v>
      </c>
      <c r="P1461">
        <v>20</v>
      </c>
      <c r="Q1461">
        <v>16</v>
      </c>
      <c r="R1461">
        <v>24</v>
      </c>
      <c r="S1461">
        <v>2</v>
      </c>
      <c r="T1461">
        <v>10</v>
      </c>
      <c r="U1461">
        <v>1</v>
      </c>
      <c r="V1461" t="s">
        <v>9565</v>
      </c>
      <c r="X1461" t="s">
        <v>215</v>
      </c>
      <c r="Y1461">
        <v>10</v>
      </c>
      <c r="Z1461" t="s">
        <v>9566</v>
      </c>
      <c r="AA1461" t="s">
        <v>7076</v>
      </c>
      <c r="AB1461" s="6">
        <v>16</v>
      </c>
      <c r="AC1461" t="s">
        <v>9567</v>
      </c>
      <c r="AD1461" t="s">
        <v>9568</v>
      </c>
      <c r="AG1461" t="s">
        <v>5137</v>
      </c>
      <c r="AH1461" t="s">
        <v>219</v>
      </c>
      <c r="AJ1461" t="s">
        <v>4806</v>
      </c>
      <c r="AK1461" t="s">
        <v>9569</v>
      </c>
      <c r="AL1461" t="s">
        <v>2917</v>
      </c>
      <c r="AM1461" t="s">
        <v>2130</v>
      </c>
      <c r="AN1461" t="b">
        <v>1</v>
      </c>
      <c r="AO1461" t="b">
        <v>1</v>
      </c>
      <c r="AU1461" t="s">
        <v>526</v>
      </c>
      <c r="AV1461" t="s">
        <v>9570</v>
      </c>
      <c r="BF1461" t="s">
        <v>9571</v>
      </c>
      <c r="BG1461" t="s">
        <v>8601</v>
      </c>
      <c r="BX1461" t="s">
        <v>9572</v>
      </c>
    </row>
    <row r="1462" spans="1:78" x14ac:dyDescent="0.25">
      <c r="A1462" s="1">
        <v>1460</v>
      </c>
      <c r="B1462" t="s">
        <v>9573</v>
      </c>
      <c r="C1462" t="s">
        <v>8575</v>
      </c>
      <c r="D1462">
        <v>153</v>
      </c>
      <c r="E1462" t="s">
        <v>100</v>
      </c>
      <c r="F1462" t="s">
        <v>9574</v>
      </c>
      <c r="G1462" t="s">
        <v>189</v>
      </c>
      <c r="H1462" t="s">
        <v>1899</v>
      </c>
      <c r="I1462" t="s">
        <v>175</v>
      </c>
      <c r="J1462" s="2" t="str">
        <f t="shared" si="88"/>
        <v>{'average': 45,</v>
      </c>
      <c r="K1462" s="2" t="str">
        <f t="shared" si="89"/>
        <v xml:space="preserve"> 45,</v>
      </c>
      <c r="L1462" s="2" t="str">
        <f t="shared" si="91"/>
        <v xml:space="preserve"> 45</v>
      </c>
      <c r="M1462" s="3">
        <f t="shared" si="90"/>
        <v>0.31111111111111112</v>
      </c>
      <c r="N1462" s="2">
        <v>14</v>
      </c>
      <c r="O1462" t="s">
        <v>105</v>
      </c>
      <c r="P1462">
        <v>13</v>
      </c>
      <c r="Q1462">
        <v>12</v>
      </c>
      <c r="R1462">
        <v>14</v>
      </c>
      <c r="S1462">
        <v>16</v>
      </c>
      <c r="T1462">
        <v>13</v>
      </c>
      <c r="U1462">
        <v>11</v>
      </c>
      <c r="W1462" t="s">
        <v>3977</v>
      </c>
      <c r="X1462" t="s">
        <v>226</v>
      </c>
      <c r="Y1462">
        <v>11</v>
      </c>
      <c r="AA1462" t="s">
        <v>1678</v>
      </c>
      <c r="AB1462" s="6">
        <v>4</v>
      </c>
      <c r="AC1462" t="s">
        <v>9575</v>
      </c>
      <c r="AD1462" t="s">
        <v>9576</v>
      </c>
      <c r="AH1462" t="s">
        <v>230</v>
      </c>
      <c r="AI1462" t="s">
        <v>94</v>
      </c>
      <c r="AJ1462" t="s">
        <v>1681</v>
      </c>
      <c r="AK1462" t="s">
        <v>3236</v>
      </c>
      <c r="AL1462" t="s">
        <v>124</v>
      </c>
      <c r="AM1462" t="s">
        <v>787</v>
      </c>
      <c r="AN1462" t="b">
        <v>1</v>
      </c>
      <c r="AO1462" t="b">
        <v>1</v>
      </c>
      <c r="AR1462" t="s">
        <v>9577</v>
      </c>
      <c r="BF1462" t="s">
        <v>9578</v>
      </c>
      <c r="BG1462" t="s">
        <v>8601</v>
      </c>
      <c r="BX1462" t="s">
        <v>9579</v>
      </c>
      <c r="BZ1462" t="s">
        <v>9041</v>
      </c>
    </row>
    <row r="1463" spans="1:78" x14ac:dyDescent="0.25">
      <c r="A1463" s="1">
        <v>1461</v>
      </c>
      <c r="B1463" t="s">
        <v>9580</v>
      </c>
      <c r="C1463" t="s">
        <v>8575</v>
      </c>
      <c r="D1463">
        <v>154</v>
      </c>
      <c r="E1463" t="s">
        <v>100</v>
      </c>
      <c r="F1463" t="s">
        <v>9574</v>
      </c>
      <c r="G1463" t="s">
        <v>189</v>
      </c>
      <c r="H1463" t="s">
        <v>944</v>
      </c>
      <c r="I1463" t="s">
        <v>250</v>
      </c>
      <c r="J1463" s="2" t="str">
        <f t="shared" si="88"/>
        <v>{'average': 32,</v>
      </c>
      <c r="K1463" s="2" t="str">
        <f t="shared" si="89"/>
        <v xml:space="preserve"> 32,</v>
      </c>
      <c r="L1463" s="2" t="str">
        <f t="shared" si="91"/>
        <v xml:space="preserve"> 32</v>
      </c>
      <c r="M1463" s="3">
        <f t="shared" si="90"/>
        <v>0.3125</v>
      </c>
      <c r="N1463" s="2">
        <v>10</v>
      </c>
      <c r="O1463" t="s">
        <v>308</v>
      </c>
      <c r="P1463">
        <v>14</v>
      </c>
      <c r="Q1463">
        <v>16</v>
      </c>
      <c r="R1463">
        <v>15</v>
      </c>
      <c r="S1463">
        <v>14</v>
      </c>
      <c r="T1463">
        <v>15</v>
      </c>
      <c r="U1463">
        <v>11</v>
      </c>
      <c r="W1463" t="s">
        <v>9581</v>
      </c>
      <c r="X1463" t="s">
        <v>226</v>
      </c>
      <c r="Y1463">
        <v>12</v>
      </c>
      <c r="AA1463" t="s">
        <v>1678</v>
      </c>
      <c r="AB1463" s="6">
        <v>2</v>
      </c>
      <c r="AC1463" t="s">
        <v>9582</v>
      </c>
      <c r="AD1463" t="s">
        <v>9583</v>
      </c>
      <c r="AH1463" t="s">
        <v>230</v>
      </c>
      <c r="AI1463" t="s">
        <v>94</v>
      </c>
      <c r="AJ1463" t="s">
        <v>1681</v>
      </c>
      <c r="AK1463" t="s">
        <v>605</v>
      </c>
      <c r="AL1463" t="s">
        <v>124</v>
      </c>
      <c r="AN1463" t="b">
        <v>1</v>
      </c>
      <c r="AO1463" t="b">
        <v>1</v>
      </c>
      <c r="AR1463" t="s">
        <v>9584</v>
      </c>
      <c r="AT1463" t="s">
        <v>125</v>
      </c>
      <c r="BF1463" t="s">
        <v>9585</v>
      </c>
      <c r="BG1463" t="s">
        <v>8601</v>
      </c>
      <c r="BX1463" t="s">
        <v>9586</v>
      </c>
      <c r="BZ1463" t="s">
        <v>9041</v>
      </c>
    </row>
    <row r="1464" spans="1:78" x14ac:dyDescent="0.25">
      <c r="A1464" s="1">
        <v>1462</v>
      </c>
      <c r="B1464" t="s">
        <v>9587</v>
      </c>
      <c r="C1464" t="s">
        <v>8575</v>
      </c>
      <c r="D1464">
        <v>155</v>
      </c>
      <c r="E1464" t="s">
        <v>130</v>
      </c>
      <c r="F1464" t="s">
        <v>624</v>
      </c>
      <c r="G1464" t="s">
        <v>109</v>
      </c>
      <c r="H1464" t="s">
        <v>145</v>
      </c>
      <c r="I1464" t="s">
        <v>882</v>
      </c>
      <c r="J1464" s="2" t="str">
        <f t="shared" si="88"/>
        <v>{'average': 90,</v>
      </c>
      <c r="K1464" s="2" t="str">
        <f t="shared" si="89"/>
        <v xml:space="preserve"> 90,</v>
      </c>
      <c r="L1464" s="2" t="str">
        <f t="shared" si="91"/>
        <v xml:space="preserve"> 90</v>
      </c>
      <c r="M1464" s="3">
        <f t="shared" si="90"/>
        <v>0.26666666666666666</v>
      </c>
      <c r="N1464" s="2">
        <v>24</v>
      </c>
      <c r="O1464" t="s">
        <v>308</v>
      </c>
      <c r="P1464">
        <v>17</v>
      </c>
      <c r="Q1464">
        <v>16</v>
      </c>
      <c r="R1464">
        <v>15</v>
      </c>
      <c r="S1464">
        <v>5</v>
      </c>
      <c r="T1464">
        <v>14</v>
      </c>
      <c r="U1464">
        <v>6</v>
      </c>
      <c r="W1464" t="s">
        <v>2045</v>
      </c>
      <c r="X1464" t="s">
        <v>226</v>
      </c>
      <c r="Y1464">
        <v>15</v>
      </c>
      <c r="Z1464" t="s">
        <v>561</v>
      </c>
      <c r="AA1464" t="s">
        <v>480</v>
      </c>
      <c r="AB1464" s="6">
        <v>8</v>
      </c>
      <c r="AC1464" t="s">
        <v>9588</v>
      </c>
      <c r="AD1464" t="s">
        <v>9589</v>
      </c>
      <c r="AG1464" t="s">
        <v>2050</v>
      </c>
      <c r="AH1464" t="s">
        <v>230</v>
      </c>
      <c r="AI1464" t="s">
        <v>94</v>
      </c>
      <c r="AJ1464" t="s">
        <v>483</v>
      </c>
      <c r="AK1464" t="s">
        <v>837</v>
      </c>
      <c r="AL1464" t="s">
        <v>158</v>
      </c>
      <c r="AM1464" t="s">
        <v>447</v>
      </c>
      <c r="AN1464" t="b">
        <v>1</v>
      </c>
      <c r="AO1464" t="b">
        <v>1</v>
      </c>
      <c r="AV1464" t="s">
        <v>447</v>
      </c>
      <c r="BF1464" t="s">
        <v>9590</v>
      </c>
      <c r="BG1464" t="s">
        <v>8601</v>
      </c>
      <c r="BX1464" t="s">
        <v>9591</v>
      </c>
      <c r="BZ1464" t="s">
        <v>9592</v>
      </c>
    </row>
    <row r="1465" spans="1:78" x14ac:dyDescent="0.25">
      <c r="A1465" s="1">
        <v>1463</v>
      </c>
      <c r="B1465" t="s">
        <v>9593</v>
      </c>
      <c r="C1465" t="s">
        <v>8575</v>
      </c>
      <c r="D1465">
        <v>223</v>
      </c>
      <c r="E1465" t="s">
        <v>100</v>
      </c>
      <c r="F1465" t="s">
        <v>78</v>
      </c>
      <c r="G1465" t="s">
        <v>269</v>
      </c>
      <c r="H1465" t="s">
        <v>162</v>
      </c>
      <c r="I1465" t="s">
        <v>978</v>
      </c>
      <c r="J1465" s="2" t="str">
        <f t="shared" si="88"/>
        <v>{'average': 225</v>
      </c>
      <c r="K1465" s="2" t="str">
        <f t="shared" si="89"/>
        <v xml:space="preserve"> 225</v>
      </c>
      <c r="L1465" s="2" t="e">
        <f t="shared" si="91"/>
        <v>#VALUE!</v>
      </c>
      <c r="M1465" s="3">
        <f t="shared" si="90"/>
        <v>0.4</v>
      </c>
      <c r="N1465" s="2">
        <v>90</v>
      </c>
      <c r="O1465" t="s">
        <v>105</v>
      </c>
      <c r="P1465">
        <v>19</v>
      </c>
      <c r="Q1465">
        <v>10</v>
      </c>
      <c r="R1465">
        <v>17</v>
      </c>
      <c r="S1465">
        <v>6</v>
      </c>
      <c r="T1465">
        <v>11</v>
      </c>
      <c r="U1465">
        <v>6</v>
      </c>
      <c r="X1465" t="s">
        <v>226</v>
      </c>
      <c r="Y1465">
        <v>10</v>
      </c>
      <c r="Z1465" t="s">
        <v>8654</v>
      </c>
      <c r="AA1465" t="s">
        <v>205</v>
      </c>
      <c r="AB1465" s="6">
        <v>11</v>
      </c>
      <c r="AC1465" t="s">
        <v>9594</v>
      </c>
      <c r="AD1465" t="s">
        <v>9595</v>
      </c>
      <c r="AH1465" t="s">
        <v>230</v>
      </c>
      <c r="AI1465" t="s">
        <v>94</v>
      </c>
      <c r="AJ1465" t="s">
        <v>208</v>
      </c>
      <c r="AK1465" t="s">
        <v>1048</v>
      </c>
      <c r="AL1465" t="s">
        <v>97</v>
      </c>
      <c r="AM1465" t="s">
        <v>828</v>
      </c>
      <c r="AN1465" t="b">
        <v>1</v>
      </c>
      <c r="AO1465" t="b">
        <v>1</v>
      </c>
      <c r="BF1465" t="s">
        <v>9596</v>
      </c>
      <c r="BG1465" t="s">
        <v>8601</v>
      </c>
      <c r="BX1465" t="s">
        <v>9597</v>
      </c>
      <c r="BZ1465" t="s">
        <v>9598</v>
      </c>
    </row>
    <row r="1466" spans="1:78" x14ac:dyDescent="0.25">
      <c r="A1466" s="1">
        <v>1464</v>
      </c>
      <c r="B1466" t="s">
        <v>9599</v>
      </c>
      <c r="C1466" t="s">
        <v>8575</v>
      </c>
      <c r="D1466">
        <v>157</v>
      </c>
      <c r="E1466" t="s">
        <v>130</v>
      </c>
      <c r="F1466" t="s">
        <v>510</v>
      </c>
      <c r="G1466" t="s">
        <v>287</v>
      </c>
      <c r="H1466" t="s">
        <v>511</v>
      </c>
      <c r="I1466" t="s">
        <v>420</v>
      </c>
      <c r="J1466" s="2" t="str">
        <f t="shared" si="88"/>
        <v>{'average': 200</v>
      </c>
      <c r="K1466" s="2" t="str">
        <f t="shared" si="89"/>
        <v xml:space="preserve"> 200</v>
      </c>
      <c r="L1466" s="2" t="e">
        <f t="shared" si="91"/>
        <v>#VALUE!</v>
      </c>
      <c r="M1466" s="3">
        <f t="shared" si="90"/>
        <v>0.56000000000000005</v>
      </c>
      <c r="N1466" s="2">
        <v>112</v>
      </c>
      <c r="O1466" t="s">
        <v>147</v>
      </c>
      <c r="P1466">
        <v>27</v>
      </c>
      <c r="Q1466">
        <v>15</v>
      </c>
      <c r="R1466">
        <v>25</v>
      </c>
      <c r="S1466">
        <v>23</v>
      </c>
      <c r="T1466">
        <v>19</v>
      </c>
      <c r="U1466">
        <v>25</v>
      </c>
      <c r="V1466" t="s">
        <v>9600</v>
      </c>
      <c r="W1466" t="s">
        <v>9601</v>
      </c>
      <c r="X1466" t="s">
        <v>515</v>
      </c>
      <c r="Y1466">
        <v>21</v>
      </c>
      <c r="Z1466" t="s">
        <v>516</v>
      </c>
      <c r="AA1466" t="s">
        <v>2370</v>
      </c>
      <c r="AB1466" s="6">
        <v>21</v>
      </c>
      <c r="AC1466" t="s">
        <v>9602</v>
      </c>
      <c r="AD1466" t="s">
        <v>9603</v>
      </c>
      <c r="AE1466" t="s">
        <v>9604</v>
      </c>
      <c r="AG1466" t="s">
        <v>2268</v>
      </c>
      <c r="AH1466" t="s">
        <v>79</v>
      </c>
      <c r="AI1466" t="s">
        <v>4844</v>
      </c>
      <c r="AJ1466" t="s">
        <v>467</v>
      </c>
      <c r="AK1466" t="s">
        <v>9605</v>
      </c>
      <c r="AL1466" t="s">
        <v>141</v>
      </c>
      <c r="AM1466" t="s">
        <v>3028</v>
      </c>
      <c r="AN1466" t="b">
        <v>1</v>
      </c>
      <c r="AO1466" t="b">
        <v>1</v>
      </c>
      <c r="AR1466" t="s">
        <v>9606</v>
      </c>
      <c r="AT1466" t="s">
        <v>9607</v>
      </c>
      <c r="AU1466" t="s">
        <v>526</v>
      </c>
      <c r="AV1466" t="s">
        <v>3438</v>
      </c>
      <c r="AW1466" t="s">
        <v>9608</v>
      </c>
      <c r="AY1466" t="b">
        <v>1</v>
      </c>
      <c r="BF1466" t="s">
        <v>9609</v>
      </c>
      <c r="BX1466" t="s">
        <v>9610</v>
      </c>
    </row>
    <row r="1467" spans="1:78" x14ac:dyDescent="0.25">
      <c r="A1467" s="1">
        <v>1465</v>
      </c>
      <c r="B1467" t="s">
        <v>9611</v>
      </c>
      <c r="C1467" t="s">
        <v>8575</v>
      </c>
      <c r="D1467">
        <v>158</v>
      </c>
      <c r="E1467" t="s">
        <v>100</v>
      </c>
      <c r="F1467" t="s">
        <v>5614</v>
      </c>
      <c r="G1467" t="s">
        <v>269</v>
      </c>
      <c r="H1467" t="s">
        <v>567</v>
      </c>
      <c r="I1467" t="s">
        <v>831</v>
      </c>
      <c r="J1467" s="2" t="str">
        <f t="shared" si="88"/>
        <v>{'average': 135</v>
      </c>
      <c r="K1467" s="2" t="str">
        <f t="shared" si="89"/>
        <v xml:space="preserve"> 135</v>
      </c>
      <c r="L1467" s="2" t="e">
        <f t="shared" si="91"/>
        <v>#VALUE!</v>
      </c>
      <c r="M1467" s="3">
        <f t="shared" si="90"/>
        <v>0.4</v>
      </c>
      <c r="N1467" s="2">
        <v>54</v>
      </c>
      <c r="O1467" t="s">
        <v>2219</v>
      </c>
      <c r="P1467">
        <v>12</v>
      </c>
      <c r="Q1467">
        <v>21</v>
      </c>
      <c r="R1467">
        <v>16</v>
      </c>
      <c r="S1467">
        <v>19</v>
      </c>
      <c r="T1467">
        <v>10</v>
      </c>
      <c r="U1467">
        <v>14</v>
      </c>
      <c r="W1467" t="s">
        <v>6669</v>
      </c>
      <c r="X1467" t="s">
        <v>149</v>
      </c>
      <c r="Y1467">
        <v>14</v>
      </c>
      <c r="Z1467" t="s">
        <v>3427</v>
      </c>
      <c r="AA1467" t="s">
        <v>7203</v>
      </c>
      <c r="AB1467" s="6">
        <v>9</v>
      </c>
      <c r="AC1467" t="s">
        <v>9612</v>
      </c>
      <c r="AD1467" t="s">
        <v>9613</v>
      </c>
      <c r="AG1467" t="s">
        <v>1136</v>
      </c>
      <c r="AH1467" t="s">
        <v>154</v>
      </c>
      <c r="AI1467" t="s">
        <v>4844</v>
      </c>
      <c r="AJ1467" t="s">
        <v>7206</v>
      </c>
      <c r="AK1467" t="s">
        <v>1090</v>
      </c>
      <c r="AL1467" t="s">
        <v>124</v>
      </c>
      <c r="AN1467" t="b">
        <v>1</v>
      </c>
      <c r="AO1467" t="b">
        <v>1</v>
      </c>
      <c r="AR1467" t="s">
        <v>9614</v>
      </c>
      <c r="AT1467" t="s">
        <v>7981</v>
      </c>
      <c r="AU1467" t="s">
        <v>4665</v>
      </c>
      <c r="AV1467" t="s">
        <v>389</v>
      </c>
      <c r="AX1467" t="s">
        <v>429</v>
      </c>
      <c r="BF1467" t="s">
        <v>9615</v>
      </c>
      <c r="BG1467" t="s">
        <v>8601</v>
      </c>
      <c r="BX1467" t="s">
        <v>9616</v>
      </c>
    </row>
    <row r="1468" spans="1:78" x14ac:dyDescent="0.25">
      <c r="A1468" s="1">
        <v>1466</v>
      </c>
      <c r="B1468" t="s">
        <v>9617</v>
      </c>
      <c r="C1468" t="s">
        <v>8575</v>
      </c>
      <c r="D1468">
        <v>263</v>
      </c>
      <c r="E1468" t="s">
        <v>100</v>
      </c>
      <c r="F1468" t="s">
        <v>4717</v>
      </c>
      <c r="G1468" t="s">
        <v>1305</v>
      </c>
      <c r="H1468" t="s">
        <v>190</v>
      </c>
      <c r="I1468" t="s">
        <v>212</v>
      </c>
      <c r="J1468" s="2" t="str">
        <f t="shared" si="88"/>
        <v>{'average': 44,</v>
      </c>
      <c r="K1468" s="2" t="str">
        <f t="shared" si="89"/>
        <v xml:space="preserve"> 44,</v>
      </c>
      <c r="L1468" s="2" t="str">
        <f t="shared" si="91"/>
        <v xml:space="preserve"> 44</v>
      </c>
      <c r="M1468" s="3">
        <f t="shared" si="90"/>
        <v>0.18181818181818182</v>
      </c>
      <c r="N1468" s="2">
        <v>8</v>
      </c>
      <c r="O1468" t="s">
        <v>105</v>
      </c>
      <c r="P1468">
        <v>9</v>
      </c>
      <c r="Q1468">
        <v>14</v>
      </c>
      <c r="R1468">
        <v>13</v>
      </c>
      <c r="S1468">
        <v>16</v>
      </c>
      <c r="T1468">
        <v>11</v>
      </c>
      <c r="U1468">
        <v>12</v>
      </c>
      <c r="V1468" t="s">
        <v>2354</v>
      </c>
      <c r="W1468" t="s">
        <v>4748</v>
      </c>
      <c r="Y1468">
        <v>10</v>
      </c>
      <c r="AA1468" t="s">
        <v>451</v>
      </c>
      <c r="AB1468" s="6">
        <v>3</v>
      </c>
      <c r="AD1468" t="s">
        <v>9618</v>
      </c>
      <c r="AI1468" t="s">
        <v>94</v>
      </c>
      <c r="AJ1468" t="s">
        <v>453</v>
      </c>
      <c r="AK1468" t="s">
        <v>1631</v>
      </c>
      <c r="AN1468" t="b">
        <v>1</v>
      </c>
      <c r="AO1468" t="b">
        <v>1</v>
      </c>
      <c r="AR1468" t="s">
        <v>9619</v>
      </c>
      <c r="AT1468" t="s">
        <v>428</v>
      </c>
      <c r="BC1468" t="s">
        <v>9620</v>
      </c>
      <c r="BF1468" t="s">
        <v>9299</v>
      </c>
      <c r="BX1468" t="s">
        <v>9621</v>
      </c>
      <c r="BZ1468" t="s">
        <v>5401</v>
      </c>
    </row>
    <row r="1469" spans="1:78" x14ac:dyDescent="0.25">
      <c r="A1469" s="1">
        <v>1467</v>
      </c>
      <c r="B1469" t="s">
        <v>9622</v>
      </c>
      <c r="C1469" t="s">
        <v>8575</v>
      </c>
      <c r="D1469">
        <v>160</v>
      </c>
      <c r="E1469" t="s">
        <v>77</v>
      </c>
      <c r="F1469" t="s">
        <v>474</v>
      </c>
      <c r="G1469" t="s">
        <v>109</v>
      </c>
      <c r="H1469" t="s">
        <v>80</v>
      </c>
      <c r="I1469" t="s">
        <v>9623</v>
      </c>
      <c r="J1469" s="2" t="str">
        <f t="shared" si="88"/>
        <v>{'average': 350</v>
      </c>
      <c r="K1469" s="2" t="str">
        <f t="shared" si="89"/>
        <v xml:space="preserve"> 350</v>
      </c>
      <c r="L1469" s="2" t="e">
        <f t="shared" si="91"/>
        <v>#VALUE!</v>
      </c>
      <c r="M1469" s="3">
        <f t="shared" si="90"/>
        <v>0.48</v>
      </c>
      <c r="N1469" s="2">
        <v>168</v>
      </c>
      <c r="O1469" t="s">
        <v>1093</v>
      </c>
      <c r="P1469">
        <v>24</v>
      </c>
      <c r="Q1469">
        <v>10</v>
      </c>
      <c r="R1469">
        <v>23</v>
      </c>
      <c r="S1469">
        <v>20</v>
      </c>
      <c r="T1469">
        <v>20</v>
      </c>
      <c r="U1469">
        <v>16</v>
      </c>
      <c r="V1469" t="s">
        <v>9624</v>
      </c>
      <c r="W1469" t="s">
        <v>5753</v>
      </c>
      <c r="X1469" t="s">
        <v>515</v>
      </c>
      <c r="Y1469">
        <v>22</v>
      </c>
      <c r="Z1469" t="s">
        <v>479</v>
      </c>
      <c r="AA1469" t="s">
        <v>2370</v>
      </c>
      <c r="AB1469" s="6" t="s">
        <v>15523</v>
      </c>
      <c r="AC1469" t="s">
        <v>9625</v>
      </c>
      <c r="AD1469" t="s">
        <v>9626</v>
      </c>
      <c r="AE1469" t="s">
        <v>9627</v>
      </c>
      <c r="AF1469" t="s">
        <v>9628</v>
      </c>
      <c r="AG1469" t="s">
        <v>9629</v>
      </c>
      <c r="AH1469" t="s">
        <v>79</v>
      </c>
      <c r="AI1469" t="s">
        <v>94</v>
      </c>
      <c r="AJ1469" t="s">
        <v>467</v>
      </c>
      <c r="AK1469" t="s">
        <v>9630</v>
      </c>
      <c r="AL1469" t="s">
        <v>1185</v>
      </c>
      <c r="AM1469" t="s">
        <v>389</v>
      </c>
      <c r="AN1469" t="b">
        <v>1</v>
      </c>
      <c r="AO1469" t="b">
        <v>1</v>
      </c>
      <c r="AR1469" t="s">
        <v>9631</v>
      </c>
      <c r="AT1469" t="s">
        <v>9632</v>
      </c>
      <c r="AU1469" t="s">
        <v>9633</v>
      </c>
      <c r="AV1469" t="s">
        <v>4443</v>
      </c>
      <c r="AY1469" t="b">
        <v>1</v>
      </c>
      <c r="AZ1469" t="s">
        <v>2130</v>
      </c>
      <c r="BF1469" t="s">
        <v>9634</v>
      </c>
    </row>
    <row r="1470" spans="1:78" x14ac:dyDescent="0.25">
      <c r="A1470" s="1">
        <v>1468</v>
      </c>
      <c r="B1470" t="s">
        <v>9635</v>
      </c>
      <c r="C1470" t="s">
        <v>8575</v>
      </c>
      <c r="D1470">
        <v>162</v>
      </c>
      <c r="E1470" t="s">
        <v>130</v>
      </c>
      <c r="F1470" t="s">
        <v>638</v>
      </c>
      <c r="G1470" t="s">
        <v>296</v>
      </c>
      <c r="H1470" t="s">
        <v>891</v>
      </c>
      <c r="I1470" t="s">
        <v>9636</v>
      </c>
      <c r="J1470" s="2" t="str">
        <f t="shared" si="88"/>
        <v>{'average': 153</v>
      </c>
      <c r="K1470" s="2" t="str">
        <f t="shared" si="89"/>
        <v xml:space="preserve"> 153</v>
      </c>
      <c r="L1470" s="2" t="e">
        <f t="shared" si="91"/>
        <v>#VALUE!</v>
      </c>
      <c r="M1470" s="3">
        <f t="shared" si="90"/>
        <v>0.35294117647058826</v>
      </c>
      <c r="N1470" s="2">
        <v>54</v>
      </c>
      <c r="O1470" t="s">
        <v>9637</v>
      </c>
      <c r="P1470">
        <v>21</v>
      </c>
      <c r="Q1470">
        <v>16</v>
      </c>
      <c r="R1470">
        <v>16</v>
      </c>
      <c r="S1470">
        <v>19</v>
      </c>
      <c r="T1470">
        <v>20</v>
      </c>
      <c r="U1470">
        <v>20</v>
      </c>
      <c r="W1470" t="s">
        <v>9638</v>
      </c>
      <c r="X1470" t="s">
        <v>9200</v>
      </c>
      <c r="Y1470">
        <v>19</v>
      </c>
      <c r="AA1470" t="s">
        <v>2370</v>
      </c>
      <c r="AB1470" s="6">
        <v>12</v>
      </c>
      <c r="AC1470" t="s">
        <v>9639</v>
      </c>
      <c r="AD1470" t="s">
        <v>9640</v>
      </c>
      <c r="AE1470" t="s">
        <v>9641</v>
      </c>
      <c r="AF1470" t="s">
        <v>9642</v>
      </c>
      <c r="AG1470" t="s">
        <v>664</v>
      </c>
      <c r="AH1470" t="s">
        <v>3267</v>
      </c>
      <c r="AI1470" t="s">
        <v>94</v>
      </c>
      <c r="AJ1470" t="s">
        <v>467</v>
      </c>
      <c r="AK1470" t="s">
        <v>9643</v>
      </c>
      <c r="AL1470" t="s">
        <v>97</v>
      </c>
      <c r="AN1470" t="b">
        <v>1</v>
      </c>
      <c r="AO1470" t="b">
        <v>1</v>
      </c>
      <c r="AR1470" t="s">
        <v>9644</v>
      </c>
      <c r="AT1470" t="s">
        <v>469</v>
      </c>
      <c r="AU1470" t="s">
        <v>361</v>
      </c>
      <c r="AV1470" t="s">
        <v>389</v>
      </c>
      <c r="BF1470" t="s">
        <v>9645</v>
      </c>
      <c r="BG1470" t="s">
        <v>8601</v>
      </c>
      <c r="BX1470" t="s">
        <v>9646</v>
      </c>
      <c r="BZ1470" t="s">
        <v>9647</v>
      </c>
    </row>
    <row r="1471" spans="1:78" x14ac:dyDescent="0.25">
      <c r="A1471" s="1">
        <v>1469</v>
      </c>
      <c r="B1471" t="s">
        <v>9648</v>
      </c>
      <c r="C1471" t="s">
        <v>8575</v>
      </c>
      <c r="D1471">
        <v>163</v>
      </c>
      <c r="E1471" t="s">
        <v>304</v>
      </c>
      <c r="F1471" t="s">
        <v>890</v>
      </c>
      <c r="G1471" t="s">
        <v>1305</v>
      </c>
      <c r="H1471" t="s">
        <v>9649</v>
      </c>
      <c r="I1471" t="s">
        <v>1589</v>
      </c>
      <c r="J1471" s="2" t="str">
        <f t="shared" si="88"/>
        <v>{'average': 44,</v>
      </c>
      <c r="K1471" s="2" t="str">
        <f t="shared" si="89"/>
        <v xml:space="preserve"> 44,</v>
      </c>
      <c r="L1471" s="2" t="str">
        <f t="shared" si="91"/>
        <v xml:space="preserve"> 44</v>
      </c>
      <c r="M1471" s="3">
        <f t="shared" si="90"/>
        <v>0.36363636363636365</v>
      </c>
      <c r="N1471" s="2">
        <v>16</v>
      </c>
      <c r="O1471" t="s">
        <v>528</v>
      </c>
      <c r="P1471">
        <v>12</v>
      </c>
      <c r="Q1471">
        <v>15</v>
      </c>
      <c r="R1471">
        <v>14</v>
      </c>
      <c r="S1471">
        <v>8</v>
      </c>
      <c r="T1471">
        <v>9</v>
      </c>
      <c r="U1471">
        <v>10</v>
      </c>
      <c r="W1471" t="s">
        <v>225</v>
      </c>
      <c r="X1471" t="s">
        <v>226</v>
      </c>
      <c r="Y1471">
        <v>11</v>
      </c>
      <c r="Z1471" t="s">
        <v>9650</v>
      </c>
      <c r="AA1471" t="s">
        <v>150</v>
      </c>
      <c r="AB1471" s="6">
        <v>1</v>
      </c>
      <c r="AC1471" t="s">
        <v>9651</v>
      </c>
      <c r="AD1471" t="s">
        <v>9652</v>
      </c>
      <c r="AG1471" t="s">
        <v>2151</v>
      </c>
      <c r="AH1471" t="s">
        <v>230</v>
      </c>
      <c r="AI1471" t="s">
        <v>94</v>
      </c>
      <c r="AJ1471" t="s">
        <v>156</v>
      </c>
      <c r="AK1471" t="s">
        <v>197</v>
      </c>
      <c r="AL1471" t="s">
        <v>198</v>
      </c>
      <c r="AN1471" t="b">
        <v>1</v>
      </c>
      <c r="AO1471" t="b">
        <v>1</v>
      </c>
      <c r="BF1471" t="s">
        <v>9653</v>
      </c>
      <c r="BX1471" t="s">
        <v>9654</v>
      </c>
      <c r="BZ1471" t="s">
        <v>9655</v>
      </c>
    </row>
    <row r="1472" spans="1:78" x14ac:dyDescent="0.25">
      <c r="A1472" s="1">
        <v>1470</v>
      </c>
      <c r="B1472" t="s">
        <v>9656</v>
      </c>
      <c r="C1472" t="s">
        <v>8575</v>
      </c>
      <c r="D1472">
        <v>164</v>
      </c>
      <c r="E1472" t="s">
        <v>304</v>
      </c>
      <c r="F1472" t="s">
        <v>398</v>
      </c>
      <c r="G1472" t="s">
        <v>1305</v>
      </c>
      <c r="H1472" t="s">
        <v>117</v>
      </c>
      <c r="I1472" t="s">
        <v>933</v>
      </c>
      <c r="J1472" s="2" t="str">
        <f t="shared" si="88"/>
        <v>{'average': 13,</v>
      </c>
      <c r="K1472" s="2" t="str">
        <f t="shared" si="89"/>
        <v xml:space="preserve"> 13,</v>
      </c>
      <c r="L1472" s="2" t="str">
        <f t="shared" si="91"/>
        <v xml:space="preserve"> 13</v>
      </c>
      <c r="M1472" s="3">
        <f t="shared" si="90"/>
        <v>0.23076923076923078</v>
      </c>
      <c r="N1472" s="2">
        <v>3</v>
      </c>
      <c r="O1472" t="s">
        <v>105</v>
      </c>
      <c r="P1472">
        <v>7</v>
      </c>
      <c r="Q1472">
        <v>15</v>
      </c>
      <c r="R1472">
        <v>12</v>
      </c>
      <c r="S1472">
        <v>14</v>
      </c>
      <c r="T1472">
        <v>10</v>
      </c>
      <c r="U1472">
        <v>8</v>
      </c>
      <c r="X1472" t="s">
        <v>226</v>
      </c>
      <c r="Y1472">
        <v>10</v>
      </c>
      <c r="AA1472" t="s">
        <v>150</v>
      </c>
      <c r="AB1472">
        <v>0.25</v>
      </c>
      <c r="AC1472" t="s">
        <v>9657</v>
      </c>
      <c r="AD1472" t="s">
        <v>9658</v>
      </c>
      <c r="AG1472" t="s">
        <v>2151</v>
      </c>
      <c r="AH1472" t="s">
        <v>230</v>
      </c>
      <c r="AJ1472" t="s">
        <v>156</v>
      </c>
      <c r="AK1472" t="s">
        <v>9659</v>
      </c>
      <c r="AL1472" t="s">
        <v>940</v>
      </c>
      <c r="AM1472" t="s">
        <v>469</v>
      </c>
      <c r="AN1472" t="b">
        <v>1</v>
      </c>
      <c r="AO1472" t="b">
        <v>1</v>
      </c>
      <c r="BF1472" t="s">
        <v>9660</v>
      </c>
      <c r="BX1472" t="s">
        <v>9661</v>
      </c>
      <c r="BZ1472" t="s">
        <v>9662</v>
      </c>
    </row>
    <row r="1473" spans="1:78" x14ac:dyDescent="0.25">
      <c r="A1473" s="1">
        <v>1471</v>
      </c>
      <c r="B1473" t="s">
        <v>9663</v>
      </c>
      <c r="C1473" t="s">
        <v>8575</v>
      </c>
      <c r="D1473">
        <v>165</v>
      </c>
      <c r="E1473" t="s">
        <v>304</v>
      </c>
      <c r="F1473" t="s">
        <v>398</v>
      </c>
      <c r="G1473" t="s">
        <v>1305</v>
      </c>
      <c r="H1473" t="s">
        <v>319</v>
      </c>
      <c r="I1473" t="s">
        <v>9547</v>
      </c>
      <c r="J1473" s="2" t="str">
        <f t="shared" si="88"/>
        <v>{'average': 27,</v>
      </c>
      <c r="K1473" s="2" t="str">
        <f t="shared" si="89"/>
        <v xml:space="preserve"> 27,</v>
      </c>
      <c r="L1473" s="2" t="str">
        <f t="shared" si="91"/>
        <v xml:space="preserve"> 27</v>
      </c>
      <c r="M1473" s="3">
        <f t="shared" si="90"/>
        <v>0.37037037037037035</v>
      </c>
      <c r="N1473" s="2">
        <v>10</v>
      </c>
      <c r="O1473" t="s">
        <v>105</v>
      </c>
      <c r="P1473">
        <v>7</v>
      </c>
      <c r="Q1473">
        <v>15</v>
      </c>
      <c r="R1473">
        <v>14</v>
      </c>
      <c r="S1473">
        <v>10</v>
      </c>
      <c r="T1473">
        <v>9</v>
      </c>
      <c r="U1473">
        <v>14</v>
      </c>
      <c r="W1473" t="s">
        <v>9664</v>
      </c>
      <c r="X1473" t="s">
        <v>226</v>
      </c>
      <c r="Y1473">
        <v>9</v>
      </c>
      <c r="AA1473" t="s">
        <v>150</v>
      </c>
      <c r="AB1473" s="6">
        <v>1</v>
      </c>
      <c r="AC1473" t="s">
        <v>9657</v>
      </c>
      <c r="AD1473" t="s">
        <v>9665</v>
      </c>
      <c r="AG1473" t="s">
        <v>2151</v>
      </c>
      <c r="AH1473" t="s">
        <v>230</v>
      </c>
      <c r="AI1473" t="s">
        <v>94</v>
      </c>
      <c r="AJ1473" t="s">
        <v>156</v>
      </c>
      <c r="AK1473" t="s">
        <v>197</v>
      </c>
      <c r="AL1473" t="s">
        <v>198</v>
      </c>
      <c r="AN1473" t="b">
        <v>1</v>
      </c>
      <c r="AO1473" t="b">
        <v>1</v>
      </c>
      <c r="AR1473" t="s">
        <v>9666</v>
      </c>
      <c r="AT1473" t="s">
        <v>125</v>
      </c>
      <c r="BF1473" t="s">
        <v>9667</v>
      </c>
      <c r="BX1473" t="s">
        <v>9668</v>
      </c>
      <c r="BZ1473" t="s">
        <v>9662</v>
      </c>
    </row>
    <row r="1474" spans="1:78" x14ac:dyDescent="0.25">
      <c r="A1474" s="1">
        <v>1472</v>
      </c>
      <c r="B1474" t="s">
        <v>9669</v>
      </c>
      <c r="C1474" t="s">
        <v>8575</v>
      </c>
      <c r="D1474">
        <v>166</v>
      </c>
      <c r="E1474" t="s">
        <v>304</v>
      </c>
      <c r="F1474" t="s">
        <v>1037</v>
      </c>
      <c r="G1474" t="s">
        <v>202</v>
      </c>
      <c r="H1474" t="s">
        <v>162</v>
      </c>
      <c r="I1474" t="s">
        <v>9670</v>
      </c>
      <c r="J1474" s="2" t="str">
        <f t="shared" si="88"/>
        <v>{'average': 93,</v>
      </c>
      <c r="K1474" s="2" t="str">
        <f t="shared" si="89"/>
        <v xml:space="preserve"> 93,</v>
      </c>
      <c r="L1474" s="2" t="str">
        <f t="shared" si="91"/>
        <v xml:space="preserve"> 93</v>
      </c>
      <c r="M1474" s="3">
        <f t="shared" si="90"/>
        <v>0.59139784946236562</v>
      </c>
      <c r="N1474" s="2">
        <v>55</v>
      </c>
      <c r="O1474" t="s">
        <v>6274</v>
      </c>
      <c r="P1474">
        <v>23</v>
      </c>
      <c r="Q1474">
        <v>14</v>
      </c>
      <c r="R1474">
        <v>20</v>
      </c>
      <c r="S1474">
        <v>10</v>
      </c>
      <c r="T1474">
        <v>15</v>
      </c>
      <c r="U1474">
        <v>9</v>
      </c>
      <c r="W1474" t="s">
        <v>9671</v>
      </c>
      <c r="X1474" t="s">
        <v>9672</v>
      </c>
      <c r="Y1474">
        <v>15</v>
      </c>
      <c r="Z1474" t="s">
        <v>86</v>
      </c>
      <c r="AA1474" t="s">
        <v>9673</v>
      </c>
      <c r="AB1474" s="6">
        <v>7</v>
      </c>
      <c r="AC1474" t="s">
        <v>9674</v>
      </c>
      <c r="AD1474" t="s">
        <v>9675</v>
      </c>
      <c r="AH1474" t="s">
        <v>4843</v>
      </c>
      <c r="AI1474" t="s">
        <v>94</v>
      </c>
      <c r="AJ1474" t="s">
        <v>9676</v>
      </c>
      <c r="AK1474" t="s">
        <v>139</v>
      </c>
      <c r="AL1474" t="s">
        <v>373</v>
      </c>
      <c r="AM1474" t="s">
        <v>170</v>
      </c>
      <c r="AN1474" t="b">
        <v>1</v>
      </c>
      <c r="AO1474" t="b">
        <v>1</v>
      </c>
      <c r="AR1474" t="s">
        <v>9677</v>
      </c>
      <c r="AT1474" t="s">
        <v>787</v>
      </c>
      <c r="BC1474" t="s">
        <v>9678</v>
      </c>
      <c r="BF1474" t="s">
        <v>9679</v>
      </c>
      <c r="BG1474" t="s">
        <v>8601</v>
      </c>
      <c r="BX1474" t="s">
        <v>9680</v>
      </c>
      <c r="BZ1474" t="s">
        <v>5477</v>
      </c>
    </row>
    <row r="1475" spans="1:78" x14ac:dyDescent="0.25">
      <c r="A1475" s="1">
        <v>1473</v>
      </c>
      <c r="B1475" t="s">
        <v>9681</v>
      </c>
      <c r="C1475" t="s">
        <v>8575</v>
      </c>
      <c r="D1475">
        <v>167</v>
      </c>
      <c r="E1475" t="s">
        <v>100</v>
      </c>
      <c r="F1475" t="s">
        <v>78</v>
      </c>
      <c r="G1475" t="s">
        <v>109</v>
      </c>
      <c r="H1475" t="s">
        <v>319</v>
      </c>
      <c r="I1475" t="s">
        <v>2671</v>
      </c>
      <c r="J1475" s="2" t="str">
        <f t="shared" ref="J1475:J1538" si="92">LEFT(I1475, 15)</f>
        <v>{'average': 75,</v>
      </c>
      <c r="K1475" s="2" t="str">
        <f t="shared" ref="K1475:K1538" si="93">RIGHT(J1475, LEN(J1475)-FIND(":",J1475))</f>
        <v xml:space="preserve"> 75,</v>
      </c>
      <c r="L1475" s="2" t="str">
        <f t="shared" si="91"/>
        <v xml:space="preserve"> 75</v>
      </c>
      <c r="M1475" s="3">
        <f t="shared" ref="M1475:M1538" si="94">IF(ISERROR(L1475), N1475/K1475, N1475/L1475)</f>
        <v>0.4</v>
      </c>
      <c r="N1475" s="2">
        <v>30</v>
      </c>
      <c r="O1475" t="s">
        <v>1460</v>
      </c>
      <c r="P1475">
        <v>12</v>
      </c>
      <c r="Q1475">
        <v>10</v>
      </c>
      <c r="R1475">
        <v>16</v>
      </c>
      <c r="S1475">
        <v>10</v>
      </c>
      <c r="T1475">
        <v>15</v>
      </c>
      <c r="U1475">
        <v>14</v>
      </c>
      <c r="W1475" t="s">
        <v>2045</v>
      </c>
      <c r="Y1475">
        <v>15</v>
      </c>
      <c r="AA1475" t="s">
        <v>5699</v>
      </c>
      <c r="AB1475" s="6">
        <v>5</v>
      </c>
      <c r="AC1475" t="s">
        <v>9682</v>
      </c>
      <c r="AD1475" t="s">
        <v>9683</v>
      </c>
      <c r="AG1475" t="s">
        <v>1465</v>
      </c>
      <c r="AI1475" t="s">
        <v>94</v>
      </c>
      <c r="AJ1475" t="s">
        <v>453</v>
      </c>
      <c r="AK1475" t="s">
        <v>9684</v>
      </c>
      <c r="AM1475" t="s">
        <v>186</v>
      </c>
      <c r="AN1475" t="b">
        <v>1</v>
      </c>
      <c r="AO1475" t="b">
        <v>1</v>
      </c>
      <c r="AR1475" t="s">
        <v>9685</v>
      </c>
      <c r="AT1475" t="s">
        <v>2130</v>
      </c>
      <c r="BF1475" t="s">
        <v>9686</v>
      </c>
      <c r="BG1475" t="s">
        <v>8601</v>
      </c>
      <c r="BX1475" t="s">
        <v>9687</v>
      </c>
      <c r="BZ1475" t="s">
        <v>7848</v>
      </c>
    </row>
    <row r="1476" spans="1:78" x14ac:dyDescent="0.25">
      <c r="A1476" s="1">
        <v>1474</v>
      </c>
      <c r="B1476" t="s">
        <v>9688</v>
      </c>
      <c r="C1476" t="s">
        <v>8575</v>
      </c>
      <c r="D1476">
        <v>169</v>
      </c>
      <c r="E1476" t="s">
        <v>130</v>
      </c>
      <c r="F1476" t="s">
        <v>78</v>
      </c>
      <c r="G1476" t="s">
        <v>79</v>
      </c>
      <c r="H1476" t="s">
        <v>891</v>
      </c>
      <c r="I1476" t="s">
        <v>6361</v>
      </c>
      <c r="J1476" s="2" t="str">
        <f t="shared" si="92"/>
        <v>{'average': 102</v>
      </c>
      <c r="K1476" s="2" t="str">
        <f t="shared" si="93"/>
        <v xml:space="preserve"> 102</v>
      </c>
      <c r="L1476" s="2" t="e">
        <f t="shared" ref="L1476:L1539" si="95">REPLACE(K1476, FIND(",", K1476), 1, "")</f>
        <v>#VALUE!</v>
      </c>
      <c r="M1476" s="3">
        <f t="shared" si="94"/>
        <v>0.35294117647058826</v>
      </c>
      <c r="N1476" s="2">
        <v>36</v>
      </c>
      <c r="O1476" t="s">
        <v>8583</v>
      </c>
      <c r="P1476">
        <v>19</v>
      </c>
      <c r="Q1476">
        <v>16</v>
      </c>
      <c r="R1476">
        <v>17</v>
      </c>
      <c r="S1476">
        <v>10</v>
      </c>
      <c r="T1476">
        <v>14</v>
      </c>
      <c r="U1476">
        <v>10</v>
      </c>
      <c r="W1476" t="s">
        <v>5953</v>
      </c>
      <c r="X1476" t="s">
        <v>3101</v>
      </c>
      <c r="Y1476">
        <v>18</v>
      </c>
      <c r="AA1476" t="s">
        <v>8584</v>
      </c>
      <c r="AB1476" s="6">
        <v>5</v>
      </c>
      <c r="AC1476" t="s">
        <v>9689</v>
      </c>
      <c r="AD1476" t="s">
        <v>9690</v>
      </c>
      <c r="AG1476" t="s">
        <v>2050</v>
      </c>
      <c r="AH1476" t="s">
        <v>3104</v>
      </c>
      <c r="AI1476" t="s">
        <v>94</v>
      </c>
      <c r="AJ1476" t="s">
        <v>95</v>
      </c>
      <c r="AK1476" t="s">
        <v>3466</v>
      </c>
      <c r="AL1476" t="s">
        <v>1113</v>
      </c>
      <c r="AN1476" t="b">
        <v>1</v>
      </c>
      <c r="AO1476" t="b">
        <v>1</v>
      </c>
      <c r="BF1476" t="s">
        <v>8587</v>
      </c>
      <c r="BX1476" t="s">
        <v>9691</v>
      </c>
      <c r="BZ1476" t="s">
        <v>8589</v>
      </c>
    </row>
    <row r="1477" spans="1:78" x14ac:dyDescent="0.25">
      <c r="A1477" s="1">
        <v>1475</v>
      </c>
      <c r="B1477" t="s">
        <v>9692</v>
      </c>
      <c r="C1477" t="s">
        <v>8575</v>
      </c>
      <c r="D1477">
        <v>170</v>
      </c>
      <c r="E1477" t="s">
        <v>130</v>
      </c>
      <c r="F1477" t="s">
        <v>78</v>
      </c>
      <c r="G1477" t="s">
        <v>109</v>
      </c>
      <c r="H1477" t="s">
        <v>132</v>
      </c>
      <c r="I1477" t="s">
        <v>3068</v>
      </c>
      <c r="J1477" s="2" t="str">
        <f t="shared" si="92"/>
        <v>{'average': 67,</v>
      </c>
      <c r="K1477" s="2" t="str">
        <f t="shared" si="93"/>
        <v xml:space="preserve"> 67,</v>
      </c>
      <c r="L1477" s="2" t="str">
        <f t="shared" si="95"/>
        <v xml:space="preserve"> 67</v>
      </c>
      <c r="M1477" s="3">
        <f t="shared" si="94"/>
        <v>0.26865671641791045</v>
      </c>
      <c r="N1477" s="2">
        <v>18</v>
      </c>
      <c r="O1477" t="s">
        <v>569</v>
      </c>
      <c r="P1477">
        <v>18</v>
      </c>
      <c r="Q1477">
        <v>14</v>
      </c>
      <c r="R1477">
        <v>15</v>
      </c>
      <c r="S1477">
        <v>9</v>
      </c>
      <c r="T1477">
        <v>12</v>
      </c>
      <c r="U1477">
        <v>6</v>
      </c>
      <c r="W1477" t="s">
        <v>9693</v>
      </c>
      <c r="X1477" t="s">
        <v>226</v>
      </c>
      <c r="Y1477">
        <v>15</v>
      </c>
      <c r="AA1477" t="s">
        <v>4312</v>
      </c>
      <c r="AB1477" s="6">
        <v>3</v>
      </c>
      <c r="AC1477" t="s">
        <v>9694</v>
      </c>
      <c r="AD1477" t="s">
        <v>9695</v>
      </c>
      <c r="AH1477" t="s">
        <v>230</v>
      </c>
      <c r="AI1477" t="s">
        <v>94</v>
      </c>
      <c r="AJ1477" t="s">
        <v>4316</v>
      </c>
      <c r="AK1477" t="s">
        <v>605</v>
      </c>
      <c r="AL1477" t="s">
        <v>124</v>
      </c>
      <c r="AM1477" t="s">
        <v>389</v>
      </c>
      <c r="AN1477" t="b">
        <v>1</v>
      </c>
      <c r="AO1477" t="b">
        <v>1</v>
      </c>
      <c r="BC1477" t="s">
        <v>9696</v>
      </c>
      <c r="BF1477" t="s">
        <v>9697</v>
      </c>
      <c r="BG1477" t="s">
        <v>8601</v>
      </c>
      <c r="BX1477" t="s">
        <v>9698</v>
      </c>
      <c r="BZ1477" t="s">
        <v>9699</v>
      </c>
    </row>
    <row r="1478" spans="1:78" x14ac:dyDescent="0.25">
      <c r="A1478" s="1">
        <v>1476</v>
      </c>
      <c r="B1478" t="s">
        <v>9700</v>
      </c>
      <c r="C1478" t="s">
        <v>8575</v>
      </c>
      <c r="D1478">
        <v>171</v>
      </c>
      <c r="E1478" t="s">
        <v>557</v>
      </c>
      <c r="F1478" t="s">
        <v>419</v>
      </c>
      <c r="G1478" t="s">
        <v>116</v>
      </c>
      <c r="H1478" t="s">
        <v>1038</v>
      </c>
      <c r="I1478" t="s">
        <v>9701</v>
      </c>
      <c r="J1478" s="2" t="str">
        <f t="shared" si="92"/>
        <v>{'average': 328</v>
      </c>
      <c r="K1478" s="2" t="str">
        <f t="shared" si="93"/>
        <v xml:space="preserve"> 328</v>
      </c>
      <c r="L1478" s="2" t="e">
        <f t="shared" si="95"/>
        <v>#VALUE!</v>
      </c>
      <c r="M1478" s="3">
        <f t="shared" si="94"/>
        <v>0.48780487804878048</v>
      </c>
      <c r="N1478" s="2">
        <v>160</v>
      </c>
      <c r="O1478" t="s">
        <v>9702</v>
      </c>
      <c r="P1478">
        <v>27</v>
      </c>
      <c r="Q1478">
        <v>24</v>
      </c>
      <c r="R1478">
        <v>30</v>
      </c>
      <c r="S1478">
        <v>2</v>
      </c>
      <c r="T1478">
        <v>18</v>
      </c>
      <c r="U1478">
        <v>17</v>
      </c>
      <c r="V1478" t="s">
        <v>9703</v>
      </c>
      <c r="X1478" t="s">
        <v>226</v>
      </c>
      <c r="Y1478">
        <v>14</v>
      </c>
      <c r="Z1478" t="s">
        <v>86</v>
      </c>
      <c r="AB1478" s="6">
        <v>20</v>
      </c>
      <c r="AC1478" t="s">
        <v>9704</v>
      </c>
      <c r="AD1478" t="s">
        <v>9705</v>
      </c>
      <c r="AE1478" t="s">
        <v>9706</v>
      </c>
      <c r="AG1478" t="s">
        <v>2770</v>
      </c>
      <c r="AH1478" t="s">
        <v>230</v>
      </c>
      <c r="AI1478" t="s">
        <v>94</v>
      </c>
      <c r="AK1478" t="s">
        <v>9707</v>
      </c>
      <c r="AL1478" t="s">
        <v>97</v>
      </c>
      <c r="AM1478" t="s">
        <v>787</v>
      </c>
      <c r="AN1478" t="b">
        <v>1</v>
      </c>
      <c r="AO1478" t="b">
        <v>1</v>
      </c>
      <c r="AU1478" t="s">
        <v>4665</v>
      </c>
      <c r="AV1478" t="s">
        <v>9285</v>
      </c>
      <c r="BF1478" t="s">
        <v>9708</v>
      </c>
      <c r="BG1478" t="s">
        <v>8601</v>
      </c>
      <c r="BX1478" t="s">
        <v>9709</v>
      </c>
      <c r="BZ1478" t="s">
        <v>7848</v>
      </c>
    </row>
    <row r="1479" spans="1:78" x14ac:dyDescent="0.25">
      <c r="A1479" s="1">
        <v>1477</v>
      </c>
      <c r="B1479" t="s">
        <v>9710</v>
      </c>
      <c r="C1479" t="s">
        <v>8575</v>
      </c>
      <c r="D1479">
        <v>223</v>
      </c>
      <c r="E1479" t="s">
        <v>100</v>
      </c>
      <c r="F1479" t="s">
        <v>78</v>
      </c>
      <c r="G1479" t="s">
        <v>269</v>
      </c>
      <c r="H1479" t="s">
        <v>145</v>
      </c>
      <c r="I1479" t="s">
        <v>805</v>
      </c>
      <c r="J1479" s="2" t="str">
        <f t="shared" si="92"/>
        <v>{'average': 112</v>
      </c>
      <c r="K1479" s="2" t="str">
        <f t="shared" si="93"/>
        <v xml:space="preserve"> 112</v>
      </c>
      <c r="L1479" s="2" t="e">
        <f t="shared" si="95"/>
        <v>#VALUE!</v>
      </c>
      <c r="M1479" s="3">
        <f t="shared" si="94"/>
        <v>0.4017857142857143</v>
      </c>
      <c r="N1479" s="2">
        <v>45</v>
      </c>
      <c r="O1479" t="s">
        <v>105</v>
      </c>
      <c r="P1479">
        <v>16</v>
      </c>
      <c r="Q1479">
        <v>12</v>
      </c>
      <c r="R1479">
        <v>17</v>
      </c>
      <c r="S1479">
        <v>6</v>
      </c>
      <c r="T1479">
        <v>11</v>
      </c>
      <c r="U1479">
        <v>6</v>
      </c>
      <c r="X1479" t="s">
        <v>226</v>
      </c>
      <c r="Y1479">
        <v>10</v>
      </c>
      <c r="Z1479" t="s">
        <v>8654</v>
      </c>
      <c r="AA1479" t="s">
        <v>205</v>
      </c>
      <c r="AB1479" s="6">
        <v>9</v>
      </c>
      <c r="AC1479" t="s">
        <v>9711</v>
      </c>
      <c r="AD1479" t="s">
        <v>9712</v>
      </c>
      <c r="AH1479" t="s">
        <v>230</v>
      </c>
      <c r="AI1479" t="s">
        <v>94</v>
      </c>
      <c r="AJ1479" t="s">
        <v>208</v>
      </c>
      <c r="AK1479" t="s">
        <v>837</v>
      </c>
      <c r="AL1479" t="s">
        <v>141</v>
      </c>
      <c r="AM1479" t="s">
        <v>828</v>
      </c>
      <c r="AN1479" t="b">
        <v>1</v>
      </c>
      <c r="AO1479" t="b">
        <v>1</v>
      </c>
      <c r="BF1479" t="s">
        <v>9596</v>
      </c>
      <c r="BG1479" t="s">
        <v>8601</v>
      </c>
      <c r="BX1479" t="s">
        <v>9713</v>
      </c>
      <c r="BZ1479" t="s">
        <v>9714</v>
      </c>
    </row>
    <row r="1480" spans="1:78" x14ac:dyDescent="0.25">
      <c r="A1480" s="1">
        <v>1478</v>
      </c>
      <c r="B1480" t="s">
        <v>9715</v>
      </c>
      <c r="C1480" t="s">
        <v>8575</v>
      </c>
      <c r="D1480">
        <v>224</v>
      </c>
      <c r="E1480" t="s">
        <v>100</v>
      </c>
      <c r="F1480" t="s">
        <v>78</v>
      </c>
      <c r="G1480" t="s">
        <v>269</v>
      </c>
      <c r="H1480" t="s">
        <v>319</v>
      </c>
      <c r="I1480" t="s">
        <v>578</v>
      </c>
      <c r="J1480" s="2" t="str">
        <f t="shared" si="92"/>
        <v>{'average': 78,</v>
      </c>
      <c r="K1480" s="2" t="str">
        <f t="shared" si="93"/>
        <v xml:space="preserve"> 78,</v>
      </c>
      <c r="L1480" s="2" t="str">
        <f t="shared" si="95"/>
        <v xml:space="preserve"> 78</v>
      </c>
      <c r="M1480" s="3">
        <f t="shared" si="94"/>
        <v>0.30769230769230771</v>
      </c>
      <c r="N1480" s="2">
        <v>24</v>
      </c>
      <c r="O1480" t="s">
        <v>105</v>
      </c>
      <c r="P1480">
        <v>17</v>
      </c>
      <c r="Q1480">
        <v>12</v>
      </c>
      <c r="R1480">
        <v>15</v>
      </c>
      <c r="S1480">
        <v>6</v>
      </c>
      <c r="T1480">
        <v>7</v>
      </c>
      <c r="U1480">
        <v>5</v>
      </c>
      <c r="W1480" t="s">
        <v>3985</v>
      </c>
      <c r="X1480" t="s">
        <v>226</v>
      </c>
      <c r="Y1480">
        <v>8</v>
      </c>
      <c r="Z1480" t="s">
        <v>8654</v>
      </c>
      <c r="AA1480" t="s">
        <v>205</v>
      </c>
      <c r="AB1480" s="6">
        <v>7</v>
      </c>
      <c r="AD1480" t="s">
        <v>9716</v>
      </c>
      <c r="AH1480" t="s">
        <v>230</v>
      </c>
      <c r="AI1480" t="s">
        <v>94</v>
      </c>
      <c r="AJ1480" t="s">
        <v>208</v>
      </c>
      <c r="AK1480" t="s">
        <v>837</v>
      </c>
      <c r="AL1480" t="s">
        <v>97</v>
      </c>
      <c r="AM1480" t="s">
        <v>9359</v>
      </c>
      <c r="AN1480" t="b">
        <v>1</v>
      </c>
      <c r="AO1480" t="b">
        <v>1</v>
      </c>
      <c r="AW1480" t="s">
        <v>9717</v>
      </c>
      <c r="BF1480" t="s">
        <v>9718</v>
      </c>
      <c r="BG1480" t="s">
        <v>8601</v>
      </c>
      <c r="BX1480" t="s">
        <v>9719</v>
      </c>
      <c r="BZ1480" t="s">
        <v>9557</v>
      </c>
    </row>
    <row r="1481" spans="1:78" x14ac:dyDescent="0.25">
      <c r="A1481" s="1">
        <v>1479</v>
      </c>
      <c r="B1481" t="s">
        <v>9720</v>
      </c>
      <c r="C1481" t="s">
        <v>8575</v>
      </c>
      <c r="D1481">
        <v>231</v>
      </c>
      <c r="E1481" t="s">
        <v>100</v>
      </c>
      <c r="F1481" t="s">
        <v>78</v>
      </c>
      <c r="G1481" t="s">
        <v>79</v>
      </c>
      <c r="H1481" t="s">
        <v>541</v>
      </c>
      <c r="I1481" t="s">
        <v>710</v>
      </c>
      <c r="J1481" s="2" t="str">
        <f t="shared" si="92"/>
        <v>{'average': 13,</v>
      </c>
      <c r="K1481" s="2" t="str">
        <f t="shared" si="93"/>
        <v xml:space="preserve"> 13,</v>
      </c>
      <c r="L1481" s="2" t="str">
        <f t="shared" si="95"/>
        <v xml:space="preserve"> 13</v>
      </c>
      <c r="M1481" s="3">
        <f t="shared" si="94"/>
        <v>0.30769230769230771</v>
      </c>
      <c r="N1481" s="2">
        <v>4</v>
      </c>
      <c r="O1481" t="s">
        <v>1093</v>
      </c>
      <c r="P1481">
        <v>15</v>
      </c>
      <c r="Q1481">
        <v>12</v>
      </c>
      <c r="R1481">
        <v>14</v>
      </c>
      <c r="S1481">
        <v>2</v>
      </c>
      <c r="T1481">
        <v>10</v>
      </c>
      <c r="U1481">
        <v>3</v>
      </c>
      <c r="W1481" t="s">
        <v>9721</v>
      </c>
      <c r="X1481" t="s">
        <v>215</v>
      </c>
      <c r="Y1481">
        <v>14</v>
      </c>
      <c r="AB1481">
        <v>0.25</v>
      </c>
      <c r="AC1481" t="s">
        <v>9722</v>
      </c>
      <c r="AD1481" t="s">
        <v>9723</v>
      </c>
      <c r="AG1481" t="s">
        <v>546</v>
      </c>
      <c r="AH1481" t="s">
        <v>219</v>
      </c>
      <c r="AK1481" t="s">
        <v>113</v>
      </c>
      <c r="AL1481" t="s">
        <v>124</v>
      </c>
      <c r="AM1481" t="s">
        <v>828</v>
      </c>
      <c r="AN1481" t="b">
        <v>1</v>
      </c>
      <c r="AO1481" t="b">
        <v>1</v>
      </c>
      <c r="BF1481" t="s">
        <v>9305</v>
      </c>
      <c r="BX1481" t="s">
        <v>9724</v>
      </c>
      <c r="BZ1481" t="s">
        <v>5388</v>
      </c>
    </row>
    <row r="1482" spans="1:78" x14ac:dyDescent="0.25">
      <c r="A1482" s="1">
        <v>1480</v>
      </c>
      <c r="B1482" t="s">
        <v>9725</v>
      </c>
      <c r="C1482" t="s">
        <v>8575</v>
      </c>
      <c r="D1482">
        <v>172</v>
      </c>
      <c r="E1482" t="s">
        <v>100</v>
      </c>
      <c r="F1482" t="s">
        <v>398</v>
      </c>
      <c r="G1482" t="s">
        <v>1305</v>
      </c>
      <c r="H1482" t="s">
        <v>9726</v>
      </c>
      <c r="I1482" t="s">
        <v>3969</v>
      </c>
      <c r="J1482" s="2" t="str">
        <f t="shared" si="92"/>
        <v>{'average': 60,</v>
      </c>
      <c r="K1482" s="2" t="str">
        <f t="shared" si="93"/>
        <v xml:space="preserve"> 60,</v>
      </c>
      <c r="L1482" s="2" t="str">
        <f t="shared" si="95"/>
        <v xml:space="preserve"> 60</v>
      </c>
      <c r="M1482" s="3">
        <f t="shared" si="94"/>
        <v>0.18333333333333332</v>
      </c>
      <c r="N1482" s="2">
        <v>11</v>
      </c>
      <c r="O1482" t="s">
        <v>308</v>
      </c>
      <c r="P1482">
        <v>11</v>
      </c>
      <c r="Q1482">
        <v>17</v>
      </c>
      <c r="R1482">
        <v>13</v>
      </c>
      <c r="S1482">
        <v>11</v>
      </c>
      <c r="T1482">
        <v>16</v>
      </c>
      <c r="U1482">
        <v>10</v>
      </c>
      <c r="W1482" t="s">
        <v>9727</v>
      </c>
      <c r="Y1482">
        <v>13</v>
      </c>
      <c r="AA1482" t="s">
        <v>2026</v>
      </c>
      <c r="AB1482" s="6">
        <v>3</v>
      </c>
      <c r="AC1482" t="s">
        <v>9728</v>
      </c>
      <c r="AD1482" t="s">
        <v>9729</v>
      </c>
      <c r="AI1482" t="s">
        <v>94</v>
      </c>
      <c r="AJ1482" t="s">
        <v>1005</v>
      </c>
      <c r="AK1482" t="s">
        <v>605</v>
      </c>
      <c r="AL1482" t="s">
        <v>198</v>
      </c>
      <c r="AM1482" t="s">
        <v>787</v>
      </c>
      <c r="AN1482" t="b">
        <v>1</v>
      </c>
      <c r="AO1482" t="b">
        <v>1</v>
      </c>
      <c r="AW1482" t="s">
        <v>9730</v>
      </c>
      <c r="BF1482" t="s">
        <v>9731</v>
      </c>
      <c r="BX1482" t="s">
        <v>9732</v>
      </c>
      <c r="BZ1482" t="s">
        <v>5401</v>
      </c>
    </row>
    <row r="1483" spans="1:78" x14ac:dyDescent="0.25">
      <c r="A1483" s="1">
        <v>1481</v>
      </c>
      <c r="B1483" t="s">
        <v>9733</v>
      </c>
      <c r="C1483" t="s">
        <v>8575</v>
      </c>
      <c r="D1483">
        <v>173</v>
      </c>
      <c r="E1483" t="s">
        <v>130</v>
      </c>
      <c r="F1483" t="s">
        <v>9734</v>
      </c>
      <c r="G1483" t="s">
        <v>189</v>
      </c>
      <c r="H1483" t="s">
        <v>2464</v>
      </c>
      <c r="I1483" t="s">
        <v>5112</v>
      </c>
      <c r="J1483" s="2" t="str">
        <f t="shared" si="92"/>
        <v>{'average': 432</v>
      </c>
      <c r="K1483" s="2" t="str">
        <f t="shared" si="93"/>
        <v xml:space="preserve"> 432</v>
      </c>
      <c r="L1483" s="2" t="e">
        <f t="shared" si="95"/>
        <v>#VALUE!</v>
      </c>
      <c r="M1483" s="3">
        <f t="shared" si="94"/>
        <v>0.59259259259259256</v>
      </c>
      <c r="N1483" s="2">
        <v>256</v>
      </c>
      <c r="O1483" t="s">
        <v>9735</v>
      </c>
      <c r="P1483">
        <v>28</v>
      </c>
      <c r="Q1483">
        <v>12</v>
      </c>
      <c r="R1483">
        <v>26</v>
      </c>
      <c r="S1483">
        <v>19</v>
      </c>
      <c r="T1483">
        <v>15</v>
      </c>
      <c r="U1483">
        <v>18</v>
      </c>
      <c r="V1483" t="s">
        <v>9736</v>
      </c>
      <c r="W1483" t="s">
        <v>9737</v>
      </c>
      <c r="X1483" t="s">
        <v>226</v>
      </c>
      <c r="Y1483">
        <v>20</v>
      </c>
      <c r="Z1483" t="s">
        <v>3242</v>
      </c>
      <c r="AA1483" t="s">
        <v>9738</v>
      </c>
      <c r="AB1483" s="6">
        <v>25</v>
      </c>
      <c r="AC1483" t="s">
        <v>9739</v>
      </c>
      <c r="AD1483" t="s">
        <v>9740</v>
      </c>
      <c r="AG1483" t="s">
        <v>9741</v>
      </c>
      <c r="AH1483" t="s">
        <v>230</v>
      </c>
      <c r="AI1483" t="s">
        <v>94</v>
      </c>
      <c r="AJ1483" t="s">
        <v>1965</v>
      </c>
      <c r="AK1483" t="s">
        <v>9643</v>
      </c>
      <c r="AL1483" t="s">
        <v>158</v>
      </c>
      <c r="AM1483" t="s">
        <v>327</v>
      </c>
      <c r="AN1483" t="b">
        <v>1</v>
      </c>
      <c r="AO1483" t="b">
        <v>1</v>
      </c>
      <c r="AU1483" t="s">
        <v>361</v>
      </c>
      <c r="AV1483" t="s">
        <v>9742</v>
      </c>
      <c r="BF1483" t="s">
        <v>9743</v>
      </c>
      <c r="BG1483" t="s">
        <v>8601</v>
      </c>
      <c r="BX1483" t="s">
        <v>9744</v>
      </c>
    </row>
    <row r="1484" spans="1:78" x14ac:dyDescent="0.25">
      <c r="A1484" s="1">
        <v>1482</v>
      </c>
      <c r="B1484" t="s">
        <v>9745</v>
      </c>
      <c r="C1484" t="s">
        <v>8575</v>
      </c>
      <c r="D1484">
        <v>174</v>
      </c>
      <c r="E1484" t="s">
        <v>100</v>
      </c>
      <c r="F1484" t="s">
        <v>398</v>
      </c>
      <c r="G1484" t="s">
        <v>1305</v>
      </c>
      <c r="H1484" t="s">
        <v>5020</v>
      </c>
      <c r="I1484" t="s">
        <v>725</v>
      </c>
      <c r="J1484" s="2" t="str">
        <f t="shared" si="92"/>
        <v>{'average': 84,</v>
      </c>
      <c r="K1484" s="2" t="str">
        <f t="shared" si="93"/>
        <v xml:space="preserve"> 84,</v>
      </c>
      <c r="L1484" s="2" t="str">
        <f t="shared" si="95"/>
        <v xml:space="preserve"> 84</v>
      </c>
      <c r="M1484" s="3">
        <f t="shared" si="94"/>
        <v>0.30952380952380953</v>
      </c>
      <c r="N1484" s="2">
        <v>26</v>
      </c>
      <c r="O1484" t="s">
        <v>105</v>
      </c>
      <c r="P1484">
        <v>11</v>
      </c>
      <c r="Q1484">
        <v>18</v>
      </c>
      <c r="R1484">
        <v>14</v>
      </c>
      <c r="S1484">
        <v>11</v>
      </c>
      <c r="T1484">
        <v>11</v>
      </c>
      <c r="U1484">
        <v>12</v>
      </c>
      <c r="V1484" t="s">
        <v>9746</v>
      </c>
      <c r="W1484" t="s">
        <v>9747</v>
      </c>
      <c r="Y1484">
        <v>13</v>
      </c>
      <c r="AA1484" t="s">
        <v>9748</v>
      </c>
      <c r="AB1484" s="6">
        <v>5</v>
      </c>
      <c r="AC1484" t="s">
        <v>9749</v>
      </c>
      <c r="AD1484" t="s">
        <v>9750</v>
      </c>
      <c r="AI1484" t="s">
        <v>94</v>
      </c>
      <c r="AJ1484" t="s">
        <v>9751</v>
      </c>
      <c r="AK1484" t="s">
        <v>113</v>
      </c>
      <c r="AL1484" t="s">
        <v>111</v>
      </c>
      <c r="AN1484" t="b">
        <v>1</v>
      </c>
      <c r="AO1484" t="b">
        <v>1</v>
      </c>
      <c r="AW1484" t="s">
        <v>9752</v>
      </c>
      <c r="BC1484" t="s">
        <v>9753</v>
      </c>
      <c r="BF1484" t="s">
        <v>9731</v>
      </c>
      <c r="BX1484" t="s">
        <v>9754</v>
      </c>
      <c r="BZ1484" t="s">
        <v>5401</v>
      </c>
    </row>
    <row r="1485" spans="1:78" x14ac:dyDescent="0.25">
      <c r="A1485" s="1">
        <v>1483</v>
      </c>
      <c r="B1485" t="s">
        <v>9755</v>
      </c>
      <c r="C1485" t="s">
        <v>8575</v>
      </c>
      <c r="D1485">
        <v>175</v>
      </c>
      <c r="E1485" t="s">
        <v>100</v>
      </c>
      <c r="F1485" t="s">
        <v>474</v>
      </c>
      <c r="G1485" t="s">
        <v>109</v>
      </c>
      <c r="H1485" t="s">
        <v>319</v>
      </c>
      <c r="I1485" t="s">
        <v>1286</v>
      </c>
      <c r="J1485" s="2" t="str">
        <f t="shared" si="92"/>
        <v>{'average': 88,</v>
      </c>
      <c r="K1485" s="2" t="str">
        <f t="shared" si="93"/>
        <v xml:space="preserve"> 88,</v>
      </c>
      <c r="L1485" s="2" t="str">
        <f t="shared" si="95"/>
        <v xml:space="preserve"> 88</v>
      </c>
      <c r="M1485" s="3">
        <f t="shared" si="94"/>
        <v>0.18181818181818182</v>
      </c>
      <c r="N1485" s="2">
        <v>16</v>
      </c>
      <c r="O1485" t="s">
        <v>105</v>
      </c>
      <c r="P1485">
        <v>14</v>
      </c>
      <c r="Q1485">
        <v>17</v>
      </c>
      <c r="R1485">
        <v>12</v>
      </c>
      <c r="S1485">
        <v>11</v>
      </c>
      <c r="T1485">
        <v>12</v>
      </c>
      <c r="U1485">
        <v>15</v>
      </c>
      <c r="W1485" t="s">
        <v>9756</v>
      </c>
      <c r="X1485" t="s">
        <v>215</v>
      </c>
      <c r="Y1485">
        <v>11</v>
      </c>
      <c r="Z1485" t="s">
        <v>9757</v>
      </c>
      <c r="AA1485" t="s">
        <v>9758</v>
      </c>
      <c r="AB1485" s="6">
        <v>7</v>
      </c>
      <c r="AC1485" t="s">
        <v>9759</v>
      </c>
      <c r="AD1485" t="s">
        <v>9760</v>
      </c>
      <c r="AG1485" t="s">
        <v>92</v>
      </c>
      <c r="AH1485" t="s">
        <v>219</v>
      </c>
      <c r="AI1485" t="s">
        <v>94</v>
      </c>
      <c r="AJ1485" t="s">
        <v>9761</v>
      </c>
      <c r="AK1485" t="s">
        <v>110</v>
      </c>
      <c r="AL1485" t="s">
        <v>124</v>
      </c>
      <c r="AM1485" t="s">
        <v>284</v>
      </c>
      <c r="AN1485" t="b">
        <v>1</v>
      </c>
      <c r="AO1485" t="b">
        <v>1</v>
      </c>
      <c r="AU1485" t="s">
        <v>361</v>
      </c>
      <c r="AV1485" t="s">
        <v>2217</v>
      </c>
      <c r="BF1485" t="s">
        <v>9762</v>
      </c>
      <c r="BG1485" t="s">
        <v>8601</v>
      </c>
      <c r="BX1485" t="s">
        <v>9763</v>
      </c>
      <c r="BZ1485" t="s">
        <v>6034</v>
      </c>
    </row>
    <row r="1486" spans="1:78" x14ac:dyDescent="0.25">
      <c r="A1486" s="1">
        <v>1484</v>
      </c>
      <c r="B1486" t="s">
        <v>9764</v>
      </c>
      <c r="C1486" t="s">
        <v>8575</v>
      </c>
      <c r="D1486">
        <v>176</v>
      </c>
      <c r="E1486" t="s">
        <v>100</v>
      </c>
      <c r="F1486" t="s">
        <v>474</v>
      </c>
      <c r="G1486" t="s">
        <v>109</v>
      </c>
      <c r="H1486" t="s">
        <v>475</v>
      </c>
      <c r="I1486" t="s">
        <v>118</v>
      </c>
      <c r="J1486" s="2" t="str">
        <f t="shared" si="92"/>
        <v>{'average': 33,</v>
      </c>
      <c r="K1486" s="2" t="str">
        <f t="shared" si="93"/>
        <v xml:space="preserve"> 33,</v>
      </c>
      <c r="L1486" s="2" t="str">
        <f t="shared" si="95"/>
        <v xml:space="preserve"> 33</v>
      </c>
      <c r="M1486" s="3">
        <f t="shared" si="94"/>
        <v>0.18181818181818182</v>
      </c>
      <c r="N1486" s="2">
        <v>6</v>
      </c>
      <c r="O1486" t="s">
        <v>105</v>
      </c>
      <c r="P1486">
        <v>14</v>
      </c>
      <c r="Q1486">
        <v>8</v>
      </c>
      <c r="R1486">
        <v>13</v>
      </c>
      <c r="S1486">
        <v>5</v>
      </c>
      <c r="T1486">
        <v>8</v>
      </c>
      <c r="U1486">
        <v>5</v>
      </c>
      <c r="X1486" t="s">
        <v>226</v>
      </c>
      <c r="Y1486">
        <v>9</v>
      </c>
      <c r="Z1486" t="s">
        <v>479</v>
      </c>
      <c r="AA1486" t="s">
        <v>480</v>
      </c>
      <c r="AB1486" s="6">
        <v>1</v>
      </c>
      <c r="AD1486" t="s">
        <v>9765</v>
      </c>
      <c r="AH1486" t="s">
        <v>230</v>
      </c>
      <c r="AJ1486" t="s">
        <v>483</v>
      </c>
      <c r="AK1486" t="s">
        <v>3466</v>
      </c>
      <c r="AL1486" t="s">
        <v>158</v>
      </c>
      <c r="AM1486" t="s">
        <v>787</v>
      </c>
      <c r="AN1486" t="b">
        <v>1</v>
      </c>
      <c r="AO1486" t="b">
        <v>1</v>
      </c>
      <c r="AU1486" t="s">
        <v>361</v>
      </c>
      <c r="AV1486" t="s">
        <v>565</v>
      </c>
      <c r="BF1486" t="s">
        <v>9766</v>
      </c>
      <c r="BG1486" t="s">
        <v>8601</v>
      </c>
      <c r="BX1486" t="s">
        <v>9767</v>
      </c>
      <c r="BZ1486" t="s">
        <v>5388</v>
      </c>
    </row>
    <row r="1487" spans="1:78" x14ac:dyDescent="0.25">
      <c r="A1487" s="1">
        <v>1485</v>
      </c>
      <c r="B1487" t="s">
        <v>9768</v>
      </c>
      <c r="C1487" t="s">
        <v>8575</v>
      </c>
      <c r="D1487">
        <v>177</v>
      </c>
      <c r="E1487" t="s">
        <v>100</v>
      </c>
      <c r="F1487" t="s">
        <v>78</v>
      </c>
      <c r="G1487" t="s">
        <v>269</v>
      </c>
      <c r="H1487" t="s">
        <v>364</v>
      </c>
      <c r="I1487" t="s">
        <v>9769</v>
      </c>
      <c r="J1487" s="2" t="str">
        <f t="shared" si="92"/>
        <v>{'average': 35,</v>
      </c>
      <c r="K1487" s="2" t="str">
        <f t="shared" si="93"/>
        <v xml:space="preserve"> 35,</v>
      </c>
      <c r="L1487" s="2" t="str">
        <f t="shared" si="95"/>
        <v xml:space="preserve"> 35</v>
      </c>
      <c r="M1487" s="3" t="e">
        <f t="shared" si="94"/>
        <v>#VALUE!</v>
      </c>
      <c r="N1487" s="2" t="e">
        <v>#VALUE!</v>
      </c>
      <c r="O1487" t="s">
        <v>105</v>
      </c>
      <c r="P1487">
        <v>8</v>
      </c>
      <c r="Q1487">
        <v>17</v>
      </c>
      <c r="R1487">
        <v>9</v>
      </c>
      <c r="S1487">
        <v>14</v>
      </c>
      <c r="T1487">
        <v>13</v>
      </c>
      <c r="U1487">
        <v>10</v>
      </c>
      <c r="W1487" t="s">
        <v>2290</v>
      </c>
      <c r="X1487" t="s">
        <v>215</v>
      </c>
      <c r="Y1487">
        <v>13</v>
      </c>
      <c r="AA1487" t="s">
        <v>205</v>
      </c>
      <c r="AB1487" s="6">
        <v>1</v>
      </c>
      <c r="AD1487" t="s">
        <v>9770</v>
      </c>
      <c r="AH1487" t="s">
        <v>219</v>
      </c>
      <c r="AJ1487" t="s">
        <v>208</v>
      </c>
      <c r="AK1487" t="s">
        <v>679</v>
      </c>
      <c r="AL1487" t="s">
        <v>124</v>
      </c>
      <c r="AM1487" t="s">
        <v>828</v>
      </c>
      <c r="AN1487" t="b">
        <v>1</v>
      </c>
      <c r="AO1487" t="b">
        <v>1</v>
      </c>
      <c r="BC1487" t="s">
        <v>9771</v>
      </c>
      <c r="BF1487" t="s">
        <v>9772</v>
      </c>
      <c r="BG1487" t="s">
        <v>8601</v>
      </c>
      <c r="BX1487" t="s">
        <v>9773</v>
      </c>
      <c r="BZ1487" t="s">
        <v>9774</v>
      </c>
    </row>
    <row r="1488" spans="1:78" x14ac:dyDescent="0.25">
      <c r="A1488" s="1">
        <v>1486</v>
      </c>
      <c r="B1488" t="s">
        <v>9775</v>
      </c>
      <c r="C1488" t="s">
        <v>8575</v>
      </c>
      <c r="D1488">
        <v>178</v>
      </c>
      <c r="E1488" t="s">
        <v>304</v>
      </c>
      <c r="F1488" t="s">
        <v>1037</v>
      </c>
      <c r="G1488" t="s">
        <v>269</v>
      </c>
      <c r="H1488" t="s">
        <v>319</v>
      </c>
      <c r="I1488" t="s">
        <v>3715</v>
      </c>
      <c r="J1488" s="2" t="str">
        <f t="shared" si="92"/>
        <v>{'average': 31,</v>
      </c>
      <c r="K1488" s="2" t="str">
        <f t="shared" si="93"/>
        <v xml:space="preserve"> 31,</v>
      </c>
      <c r="L1488" s="2" t="str">
        <f t="shared" si="95"/>
        <v xml:space="preserve"> 31</v>
      </c>
      <c r="M1488" s="3">
        <f t="shared" si="94"/>
        <v>0.22580645161290322</v>
      </c>
      <c r="N1488" s="2">
        <v>7</v>
      </c>
      <c r="O1488" t="s">
        <v>105</v>
      </c>
      <c r="P1488">
        <v>7</v>
      </c>
      <c r="Q1488">
        <v>15</v>
      </c>
      <c r="R1488">
        <v>12</v>
      </c>
      <c r="S1488">
        <v>11</v>
      </c>
      <c r="T1488">
        <v>10</v>
      </c>
      <c r="U1488">
        <v>8</v>
      </c>
      <c r="W1488" t="s">
        <v>9776</v>
      </c>
      <c r="X1488" t="s">
        <v>215</v>
      </c>
      <c r="Y1488">
        <v>14</v>
      </c>
      <c r="AA1488" t="s">
        <v>8571</v>
      </c>
      <c r="AB1488" s="6">
        <v>2</v>
      </c>
      <c r="AC1488" t="s">
        <v>9777</v>
      </c>
      <c r="AD1488" t="s">
        <v>9778</v>
      </c>
      <c r="AG1488" t="s">
        <v>8981</v>
      </c>
      <c r="AH1488" t="s">
        <v>219</v>
      </c>
      <c r="AJ1488" t="s">
        <v>929</v>
      </c>
      <c r="AK1488" t="s">
        <v>123</v>
      </c>
      <c r="AL1488" t="s">
        <v>124</v>
      </c>
      <c r="AM1488" t="s">
        <v>1023</v>
      </c>
      <c r="AN1488" t="b">
        <v>1</v>
      </c>
      <c r="AO1488" t="b">
        <v>1</v>
      </c>
      <c r="AV1488" t="s">
        <v>447</v>
      </c>
      <c r="BC1488" t="s">
        <v>9779</v>
      </c>
      <c r="BF1488" t="s">
        <v>9780</v>
      </c>
      <c r="BG1488" t="s">
        <v>8601</v>
      </c>
      <c r="BX1488" t="s">
        <v>9781</v>
      </c>
      <c r="BZ1488" t="s">
        <v>8144</v>
      </c>
    </row>
    <row r="1489" spans="1:78" x14ac:dyDescent="0.25">
      <c r="A1489" s="1">
        <v>1487</v>
      </c>
      <c r="B1489" t="s">
        <v>9782</v>
      </c>
      <c r="C1489" t="s">
        <v>8575</v>
      </c>
      <c r="D1489">
        <v>179</v>
      </c>
      <c r="E1489" t="s">
        <v>100</v>
      </c>
      <c r="F1489" t="s">
        <v>510</v>
      </c>
      <c r="G1489" t="s">
        <v>287</v>
      </c>
      <c r="H1489" t="s">
        <v>145</v>
      </c>
      <c r="I1489" t="s">
        <v>289</v>
      </c>
      <c r="J1489" s="2" t="str">
        <f t="shared" si="92"/>
        <v>{'average': 45,</v>
      </c>
      <c r="K1489" s="2" t="str">
        <f t="shared" si="93"/>
        <v xml:space="preserve"> 45,</v>
      </c>
      <c r="L1489" s="2" t="str">
        <f t="shared" si="95"/>
        <v xml:space="preserve"> 45</v>
      </c>
      <c r="M1489" s="3">
        <f t="shared" si="94"/>
        <v>0.4</v>
      </c>
      <c r="N1489" s="2">
        <v>18</v>
      </c>
      <c r="O1489" t="s">
        <v>105</v>
      </c>
      <c r="P1489">
        <v>18</v>
      </c>
      <c r="Q1489">
        <v>14</v>
      </c>
      <c r="R1489">
        <v>17</v>
      </c>
      <c r="S1489">
        <v>6</v>
      </c>
      <c r="T1489">
        <v>12</v>
      </c>
      <c r="U1489">
        <v>8</v>
      </c>
      <c r="X1489" t="s">
        <v>226</v>
      </c>
      <c r="Y1489">
        <v>11</v>
      </c>
      <c r="Z1489" t="s">
        <v>516</v>
      </c>
      <c r="AA1489" t="s">
        <v>9783</v>
      </c>
      <c r="AB1489" s="6">
        <v>4</v>
      </c>
      <c r="AC1489" t="s">
        <v>9784</v>
      </c>
      <c r="AD1489" t="s">
        <v>9785</v>
      </c>
      <c r="AG1489" t="s">
        <v>5718</v>
      </c>
      <c r="AH1489" t="s">
        <v>230</v>
      </c>
      <c r="AI1489" t="s">
        <v>94</v>
      </c>
      <c r="AJ1489" t="s">
        <v>9786</v>
      </c>
      <c r="AK1489" t="s">
        <v>110</v>
      </c>
      <c r="AL1489" t="s">
        <v>387</v>
      </c>
      <c r="AN1489" t="b">
        <v>1</v>
      </c>
      <c r="AO1489" t="b">
        <v>1</v>
      </c>
      <c r="AU1489" t="s">
        <v>526</v>
      </c>
      <c r="AV1489" t="s">
        <v>3028</v>
      </c>
      <c r="AW1489" t="s">
        <v>9787</v>
      </c>
      <c r="BF1489" t="s">
        <v>9788</v>
      </c>
      <c r="BG1489" t="s">
        <v>8601</v>
      </c>
      <c r="BX1489" t="s">
        <v>9789</v>
      </c>
    </row>
    <row r="1490" spans="1:78" x14ac:dyDescent="0.25">
      <c r="A1490" s="1">
        <v>1488</v>
      </c>
      <c r="B1490" t="s">
        <v>9790</v>
      </c>
      <c r="C1490" t="s">
        <v>8575</v>
      </c>
      <c r="D1490">
        <v>180</v>
      </c>
      <c r="E1490" t="s">
        <v>100</v>
      </c>
      <c r="F1490" t="s">
        <v>5614</v>
      </c>
      <c r="G1490" t="s">
        <v>269</v>
      </c>
      <c r="H1490" t="s">
        <v>364</v>
      </c>
      <c r="I1490" t="s">
        <v>191</v>
      </c>
      <c r="J1490" s="2" t="str">
        <f t="shared" si="92"/>
        <v>{'average': 40,</v>
      </c>
      <c r="K1490" s="2" t="str">
        <f t="shared" si="93"/>
        <v xml:space="preserve"> 40,</v>
      </c>
      <c r="L1490" s="2" t="str">
        <f t="shared" si="95"/>
        <v xml:space="preserve"> 40</v>
      </c>
      <c r="M1490" s="3" t="e">
        <f t="shared" si="94"/>
        <v>#VALUE!</v>
      </c>
      <c r="N1490" s="2" t="e">
        <v>#VALUE!</v>
      </c>
      <c r="O1490" t="s">
        <v>2188</v>
      </c>
      <c r="P1490">
        <v>8</v>
      </c>
      <c r="Q1490">
        <v>17</v>
      </c>
      <c r="R1490">
        <v>10</v>
      </c>
      <c r="S1490">
        <v>17</v>
      </c>
      <c r="T1490">
        <v>14</v>
      </c>
      <c r="U1490">
        <v>11</v>
      </c>
      <c r="V1490" t="s">
        <v>3069</v>
      </c>
      <c r="W1490" t="s">
        <v>9791</v>
      </c>
      <c r="X1490" t="s">
        <v>149</v>
      </c>
      <c r="Y1490">
        <v>14</v>
      </c>
      <c r="Z1490" t="s">
        <v>561</v>
      </c>
      <c r="AA1490" t="s">
        <v>7203</v>
      </c>
      <c r="AB1490" s="6">
        <v>3</v>
      </c>
      <c r="AC1490" t="s">
        <v>9792</v>
      </c>
      <c r="AD1490" t="s">
        <v>9793</v>
      </c>
      <c r="AF1490" t="s">
        <v>9794</v>
      </c>
      <c r="AG1490" t="s">
        <v>92</v>
      </c>
      <c r="AH1490" t="s">
        <v>154</v>
      </c>
      <c r="AI1490" t="s">
        <v>94</v>
      </c>
      <c r="AJ1490" t="s">
        <v>7206</v>
      </c>
      <c r="AK1490" t="s">
        <v>2414</v>
      </c>
      <c r="AL1490" t="s">
        <v>124</v>
      </c>
      <c r="AM1490" t="s">
        <v>447</v>
      </c>
      <c r="AN1490" t="b">
        <v>1</v>
      </c>
      <c r="AO1490" t="b">
        <v>1</v>
      </c>
      <c r="AR1490" t="s">
        <v>9795</v>
      </c>
      <c r="AT1490" t="s">
        <v>125</v>
      </c>
      <c r="AU1490" t="s">
        <v>4665</v>
      </c>
      <c r="AV1490" t="s">
        <v>389</v>
      </c>
      <c r="AZ1490" t="s">
        <v>787</v>
      </c>
      <c r="BC1490" t="s">
        <v>9796</v>
      </c>
      <c r="BF1490" t="s">
        <v>9797</v>
      </c>
      <c r="BG1490" t="s">
        <v>8601</v>
      </c>
      <c r="BX1490" t="s">
        <v>9798</v>
      </c>
      <c r="BZ1490" t="s">
        <v>5448</v>
      </c>
    </row>
    <row r="1491" spans="1:78" x14ac:dyDescent="0.25">
      <c r="A1491" s="1">
        <v>1489</v>
      </c>
      <c r="B1491" t="s">
        <v>9799</v>
      </c>
      <c r="C1491" t="s">
        <v>8575</v>
      </c>
      <c r="D1491">
        <v>181</v>
      </c>
      <c r="E1491" t="s">
        <v>130</v>
      </c>
      <c r="F1491" t="s">
        <v>131</v>
      </c>
      <c r="G1491" t="s">
        <v>189</v>
      </c>
      <c r="H1491" t="s">
        <v>319</v>
      </c>
      <c r="I1491" t="s">
        <v>2153</v>
      </c>
      <c r="J1491" s="2" t="str">
        <f t="shared" si="92"/>
        <v>{'average': 75,</v>
      </c>
      <c r="K1491" s="2" t="str">
        <f t="shared" si="93"/>
        <v xml:space="preserve"> 75,</v>
      </c>
      <c r="L1491" s="2" t="str">
        <f t="shared" si="95"/>
        <v xml:space="preserve"> 75</v>
      </c>
      <c r="M1491" s="3">
        <f t="shared" si="94"/>
        <v>0.26666666666666666</v>
      </c>
      <c r="N1491" s="2">
        <v>20</v>
      </c>
      <c r="O1491" t="s">
        <v>5751</v>
      </c>
      <c r="P1491">
        <v>10</v>
      </c>
      <c r="Q1491">
        <v>14</v>
      </c>
      <c r="R1491">
        <v>14</v>
      </c>
      <c r="S1491">
        <v>15</v>
      </c>
      <c r="T1491">
        <v>15</v>
      </c>
      <c r="U1491">
        <v>10</v>
      </c>
      <c r="V1491" t="s">
        <v>9800</v>
      </c>
      <c r="W1491" t="s">
        <v>5953</v>
      </c>
      <c r="X1491" t="s">
        <v>215</v>
      </c>
      <c r="Y1491">
        <v>18</v>
      </c>
      <c r="AA1491" t="s">
        <v>9801</v>
      </c>
      <c r="AB1491" s="6">
        <v>5</v>
      </c>
      <c r="AC1491" t="s">
        <v>9802</v>
      </c>
      <c r="AD1491" t="s">
        <v>9803</v>
      </c>
      <c r="AH1491" t="s">
        <v>219</v>
      </c>
      <c r="AI1491" t="s">
        <v>140</v>
      </c>
      <c r="AJ1491" t="s">
        <v>7220</v>
      </c>
      <c r="AK1491" t="s">
        <v>837</v>
      </c>
      <c r="AL1491" t="s">
        <v>97</v>
      </c>
      <c r="AM1491" t="s">
        <v>9804</v>
      </c>
      <c r="AN1491" t="b">
        <v>1</v>
      </c>
      <c r="AO1491" t="b">
        <v>1</v>
      </c>
      <c r="AV1491" t="s">
        <v>787</v>
      </c>
      <c r="BF1491" t="s">
        <v>9805</v>
      </c>
      <c r="BG1491" t="s">
        <v>8601</v>
      </c>
      <c r="BX1491" t="s">
        <v>9806</v>
      </c>
      <c r="BZ1491" t="s">
        <v>5388</v>
      </c>
    </row>
    <row r="1492" spans="1:78" x14ac:dyDescent="0.25">
      <c r="A1492" s="1">
        <v>1490</v>
      </c>
      <c r="B1492" t="s">
        <v>9807</v>
      </c>
      <c r="C1492" t="s">
        <v>8575</v>
      </c>
      <c r="D1492">
        <v>183</v>
      </c>
      <c r="E1492" t="s">
        <v>130</v>
      </c>
      <c r="F1492" t="s">
        <v>510</v>
      </c>
      <c r="G1492" t="s">
        <v>287</v>
      </c>
      <c r="H1492" t="s">
        <v>511</v>
      </c>
      <c r="I1492" t="s">
        <v>9808</v>
      </c>
      <c r="J1492" s="2" t="str">
        <f t="shared" si="92"/>
        <v>{'average': 253</v>
      </c>
      <c r="K1492" s="2" t="str">
        <f t="shared" si="93"/>
        <v xml:space="preserve"> 253</v>
      </c>
      <c r="L1492" s="2" t="e">
        <f t="shared" si="95"/>
        <v>#VALUE!</v>
      </c>
      <c r="M1492" s="3">
        <f t="shared" si="94"/>
        <v>0.52173913043478259</v>
      </c>
      <c r="N1492" s="2">
        <v>132</v>
      </c>
      <c r="O1492" t="s">
        <v>105</v>
      </c>
      <c r="P1492">
        <v>26</v>
      </c>
      <c r="Q1492">
        <v>19</v>
      </c>
      <c r="R1492">
        <v>22</v>
      </c>
      <c r="S1492">
        <v>21</v>
      </c>
      <c r="T1492">
        <v>18</v>
      </c>
      <c r="U1492">
        <v>23</v>
      </c>
      <c r="V1492" t="s">
        <v>9809</v>
      </c>
      <c r="W1492" t="s">
        <v>9810</v>
      </c>
      <c r="X1492" t="s">
        <v>215</v>
      </c>
      <c r="Y1492">
        <v>21</v>
      </c>
      <c r="Z1492" t="s">
        <v>516</v>
      </c>
      <c r="AA1492" t="s">
        <v>2370</v>
      </c>
      <c r="AB1492" s="6">
        <v>21</v>
      </c>
      <c r="AC1492" t="s">
        <v>9811</v>
      </c>
      <c r="AD1492" t="s">
        <v>9812</v>
      </c>
      <c r="AE1492" t="s">
        <v>9813</v>
      </c>
      <c r="AG1492" t="s">
        <v>2268</v>
      </c>
      <c r="AH1492" t="s">
        <v>219</v>
      </c>
      <c r="AI1492" t="s">
        <v>9814</v>
      </c>
      <c r="AJ1492" t="s">
        <v>467</v>
      </c>
      <c r="AK1492" t="s">
        <v>9815</v>
      </c>
      <c r="AL1492" t="s">
        <v>141</v>
      </c>
      <c r="AM1492" t="s">
        <v>447</v>
      </c>
      <c r="AN1492" t="b">
        <v>1</v>
      </c>
      <c r="AO1492" t="b">
        <v>1</v>
      </c>
      <c r="AR1492" t="s">
        <v>9816</v>
      </c>
      <c r="AU1492" t="s">
        <v>526</v>
      </c>
      <c r="AV1492" t="s">
        <v>3438</v>
      </c>
      <c r="AY1492" t="b">
        <v>1</v>
      </c>
      <c r="BF1492" t="s">
        <v>9817</v>
      </c>
      <c r="BX1492" t="s">
        <v>9818</v>
      </c>
    </row>
    <row r="1493" spans="1:78" x14ac:dyDescent="0.25">
      <c r="A1493" s="1">
        <v>1491</v>
      </c>
      <c r="B1493" t="s">
        <v>9819</v>
      </c>
      <c r="C1493" t="s">
        <v>8575</v>
      </c>
      <c r="D1493">
        <v>184</v>
      </c>
      <c r="E1493" t="s">
        <v>77</v>
      </c>
      <c r="F1493" t="s">
        <v>474</v>
      </c>
      <c r="G1493" t="s">
        <v>109</v>
      </c>
      <c r="H1493" t="s">
        <v>511</v>
      </c>
      <c r="I1493" t="s">
        <v>9564</v>
      </c>
      <c r="J1493" s="2" t="str">
        <f t="shared" si="92"/>
        <v>{'average': 216</v>
      </c>
      <c r="K1493" s="2" t="str">
        <f t="shared" si="93"/>
        <v xml:space="preserve"> 216</v>
      </c>
      <c r="L1493" s="2" t="e">
        <f t="shared" si="95"/>
        <v>#VALUE!</v>
      </c>
      <c r="M1493" s="3">
        <f t="shared" si="94"/>
        <v>0.51851851851851849</v>
      </c>
      <c r="N1493" s="2">
        <v>112</v>
      </c>
      <c r="O1493" t="s">
        <v>308</v>
      </c>
      <c r="P1493">
        <v>28</v>
      </c>
      <c r="Q1493">
        <v>22</v>
      </c>
      <c r="R1493">
        <v>25</v>
      </c>
      <c r="S1493">
        <v>21</v>
      </c>
      <c r="T1493">
        <v>24</v>
      </c>
      <c r="U1493">
        <v>24</v>
      </c>
      <c r="V1493" t="s">
        <v>9820</v>
      </c>
      <c r="W1493" t="s">
        <v>9821</v>
      </c>
      <c r="X1493" t="s">
        <v>515</v>
      </c>
      <c r="Y1493">
        <v>31</v>
      </c>
      <c r="Z1493" t="s">
        <v>561</v>
      </c>
      <c r="AA1493" t="s">
        <v>5680</v>
      </c>
      <c r="AB1493" s="6">
        <v>21</v>
      </c>
      <c r="AC1493" t="s">
        <v>9822</v>
      </c>
      <c r="AD1493" t="s">
        <v>9823</v>
      </c>
      <c r="AE1493" t="s">
        <v>9824</v>
      </c>
      <c r="AG1493" t="s">
        <v>664</v>
      </c>
      <c r="AH1493" t="s">
        <v>79</v>
      </c>
      <c r="AI1493" t="s">
        <v>94</v>
      </c>
      <c r="AJ1493" t="s">
        <v>5684</v>
      </c>
      <c r="AK1493" t="s">
        <v>9825</v>
      </c>
      <c r="AL1493" t="s">
        <v>97</v>
      </c>
      <c r="AN1493" t="b">
        <v>1</v>
      </c>
      <c r="AO1493" t="b">
        <v>1</v>
      </c>
      <c r="AR1493" t="s">
        <v>9826</v>
      </c>
      <c r="AT1493" t="s">
        <v>349</v>
      </c>
      <c r="AU1493" t="s">
        <v>361</v>
      </c>
      <c r="AV1493" t="s">
        <v>2815</v>
      </c>
      <c r="BF1493" t="s">
        <v>9827</v>
      </c>
      <c r="BG1493" t="s">
        <v>8601</v>
      </c>
      <c r="BL1493" t="s">
        <v>9828</v>
      </c>
      <c r="BX1493" t="s">
        <v>9829</v>
      </c>
    </row>
    <row r="1494" spans="1:78" x14ac:dyDescent="0.25">
      <c r="A1494" s="1">
        <v>1492</v>
      </c>
      <c r="B1494" t="s">
        <v>9830</v>
      </c>
      <c r="C1494" t="s">
        <v>8575</v>
      </c>
      <c r="D1494">
        <v>186</v>
      </c>
      <c r="E1494" t="s">
        <v>130</v>
      </c>
      <c r="F1494" t="s">
        <v>131</v>
      </c>
      <c r="G1494" t="s">
        <v>109</v>
      </c>
      <c r="H1494" t="s">
        <v>162</v>
      </c>
      <c r="I1494" t="s">
        <v>9831</v>
      </c>
      <c r="J1494" s="2" t="str">
        <f t="shared" si="92"/>
        <v>{'average': 165</v>
      </c>
      <c r="K1494" s="2" t="str">
        <f t="shared" si="93"/>
        <v xml:space="preserve"> 165</v>
      </c>
      <c r="L1494" s="2" t="e">
        <f t="shared" si="95"/>
        <v>#VALUE!</v>
      </c>
      <c r="M1494" s="3">
        <f t="shared" si="94"/>
        <v>0.26666666666666666</v>
      </c>
      <c r="N1494" s="2">
        <v>44</v>
      </c>
      <c r="O1494" t="s">
        <v>9832</v>
      </c>
      <c r="P1494">
        <v>14</v>
      </c>
      <c r="Q1494">
        <v>14</v>
      </c>
      <c r="R1494">
        <v>14</v>
      </c>
      <c r="S1494">
        <v>20</v>
      </c>
      <c r="T1494">
        <v>15</v>
      </c>
      <c r="U1494">
        <v>13</v>
      </c>
      <c r="V1494" t="s">
        <v>9833</v>
      </c>
      <c r="W1494" t="s">
        <v>9834</v>
      </c>
      <c r="X1494" t="s">
        <v>166</v>
      </c>
      <c r="Y1494">
        <v>20</v>
      </c>
      <c r="AA1494" t="s">
        <v>8571</v>
      </c>
      <c r="AB1494" s="6" t="s">
        <v>15523</v>
      </c>
      <c r="AC1494" t="s">
        <v>9835</v>
      </c>
      <c r="AD1494" t="s">
        <v>9836</v>
      </c>
      <c r="AF1494" t="s">
        <v>9837</v>
      </c>
      <c r="AG1494" t="s">
        <v>1465</v>
      </c>
      <c r="AH1494" t="s">
        <v>93</v>
      </c>
      <c r="AI1494" t="s">
        <v>140</v>
      </c>
      <c r="AJ1494" t="s">
        <v>929</v>
      </c>
      <c r="AK1494" t="s">
        <v>9838</v>
      </c>
      <c r="AL1494" t="s">
        <v>141</v>
      </c>
      <c r="AM1494" t="s">
        <v>9839</v>
      </c>
      <c r="AN1494" t="b">
        <v>1</v>
      </c>
      <c r="AO1494" t="b">
        <v>1</v>
      </c>
      <c r="AR1494" t="s">
        <v>9840</v>
      </c>
      <c r="AW1494" t="s">
        <v>9841</v>
      </c>
      <c r="BF1494" t="s">
        <v>9842</v>
      </c>
      <c r="BG1494" t="s">
        <v>8601</v>
      </c>
      <c r="BX1494" t="s">
        <v>9843</v>
      </c>
      <c r="BZ1494" t="s">
        <v>7848</v>
      </c>
    </row>
    <row r="1495" spans="1:78" x14ac:dyDescent="0.25">
      <c r="A1495" s="1">
        <v>1493</v>
      </c>
      <c r="B1495" t="s">
        <v>9844</v>
      </c>
      <c r="C1495" t="s">
        <v>8575</v>
      </c>
      <c r="D1495">
        <v>187</v>
      </c>
      <c r="E1495" t="s">
        <v>77</v>
      </c>
      <c r="F1495" t="s">
        <v>9845</v>
      </c>
      <c r="G1495" t="s">
        <v>109</v>
      </c>
      <c r="H1495" t="s">
        <v>132</v>
      </c>
      <c r="I1495" t="s">
        <v>6878</v>
      </c>
      <c r="J1495" s="2" t="str">
        <f t="shared" si="92"/>
        <v>{'average': 105</v>
      </c>
      <c r="K1495" s="2" t="str">
        <f t="shared" si="93"/>
        <v xml:space="preserve"> 105</v>
      </c>
      <c r="L1495" s="2" t="e">
        <f t="shared" si="95"/>
        <v>#VALUE!</v>
      </c>
      <c r="M1495" s="3">
        <f t="shared" si="94"/>
        <v>0.38095238095238093</v>
      </c>
      <c r="N1495" s="2">
        <v>40</v>
      </c>
      <c r="O1495" t="s">
        <v>569</v>
      </c>
      <c r="P1495">
        <v>21</v>
      </c>
      <c r="Q1495">
        <v>10</v>
      </c>
      <c r="R1495">
        <v>18</v>
      </c>
      <c r="S1495">
        <v>5</v>
      </c>
      <c r="T1495">
        <v>7</v>
      </c>
      <c r="U1495">
        <v>5</v>
      </c>
      <c r="W1495" t="s">
        <v>225</v>
      </c>
      <c r="Y1495">
        <v>11</v>
      </c>
      <c r="AA1495" t="s">
        <v>3301</v>
      </c>
      <c r="AB1495" s="6">
        <v>6</v>
      </c>
      <c r="AC1495" t="s">
        <v>9846</v>
      </c>
      <c r="AD1495" t="s">
        <v>9847</v>
      </c>
      <c r="AJ1495" t="s">
        <v>3303</v>
      </c>
      <c r="AK1495" t="s">
        <v>605</v>
      </c>
      <c r="AL1495" t="s">
        <v>97</v>
      </c>
      <c r="AN1495" t="b">
        <v>1</v>
      </c>
      <c r="AO1495" t="b">
        <v>1</v>
      </c>
      <c r="AV1495" t="s">
        <v>447</v>
      </c>
      <c r="BF1495" t="s">
        <v>9848</v>
      </c>
      <c r="BG1495" t="s">
        <v>8601</v>
      </c>
      <c r="BX1495" t="s">
        <v>9849</v>
      </c>
      <c r="BZ1495" t="s">
        <v>5661</v>
      </c>
    </row>
    <row r="1496" spans="1:78" x14ac:dyDescent="0.25">
      <c r="A1496" s="1">
        <v>1494</v>
      </c>
      <c r="B1496" t="s">
        <v>9850</v>
      </c>
      <c r="C1496" t="s">
        <v>8575</v>
      </c>
      <c r="D1496">
        <v>188</v>
      </c>
      <c r="E1496" t="s">
        <v>100</v>
      </c>
      <c r="F1496" t="s">
        <v>474</v>
      </c>
      <c r="G1496" t="s">
        <v>109</v>
      </c>
      <c r="H1496" t="s">
        <v>80</v>
      </c>
      <c r="I1496" t="s">
        <v>9851</v>
      </c>
      <c r="J1496" s="2" t="str">
        <f t="shared" si="92"/>
        <v>{'average': 190</v>
      </c>
      <c r="K1496" s="2" t="str">
        <f t="shared" si="93"/>
        <v xml:space="preserve"> 190</v>
      </c>
      <c r="L1496" s="2" t="e">
        <f t="shared" si="95"/>
        <v>#VALUE!</v>
      </c>
      <c r="M1496" s="3">
        <f t="shared" si="94"/>
        <v>0.52631578947368418</v>
      </c>
      <c r="N1496" s="2">
        <v>100</v>
      </c>
      <c r="O1496" t="s">
        <v>421</v>
      </c>
      <c r="P1496">
        <v>22</v>
      </c>
      <c r="Q1496">
        <v>14</v>
      </c>
      <c r="R1496">
        <v>21</v>
      </c>
      <c r="S1496">
        <v>14</v>
      </c>
      <c r="T1496">
        <v>15</v>
      </c>
      <c r="U1496">
        <v>17</v>
      </c>
      <c r="V1496" t="s">
        <v>9852</v>
      </c>
      <c r="W1496" t="s">
        <v>868</v>
      </c>
      <c r="X1496" t="s">
        <v>226</v>
      </c>
      <c r="Y1496">
        <v>17</v>
      </c>
      <c r="Z1496" t="s">
        <v>561</v>
      </c>
      <c r="AA1496" t="s">
        <v>5680</v>
      </c>
      <c r="AB1496" s="6">
        <v>15</v>
      </c>
      <c r="AC1496" t="s">
        <v>9853</v>
      </c>
      <c r="AD1496" t="s">
        <v>9854</v>
      </c>
      <c r="AG1496" t="s">
        <v>92</v>
      </c>
      <c r="AH1496" t="s">
        <v>230</v>
      </c>
      <c r="AI1496" t="s">
        <v>94</v>
      </c>
      <c r="AJ1496" t="s">
        <v>5684</v>
      </c>
      <c r="AK1496" t="s">
        <v>1643</v>
      </c>
      <c r="AL1496" t="s">
        <v>158</v>
      </c>
      <c r="AN1496" t="b">
        <v>1</v>
      </c>
      <c r="AO1496" t="b">
        <v>1</v>
      </c>
      <c r="AU1496" t="s">
        <v>361</v>
      </c>
      <c r="AV1496" t="s">
        <v>389</v>
      </c>
      <c r="BF1496" t="s">
        <v>9855</v>
      </c>
      <c r="BG1496" t="s">
        <v>8601</v>
      </c>
      <c r="BX1496" t="s">
        <v>9856</v>
      </c>
      <c r="BZ1496" t="s">
        <v>8603</v>
      </c>
    </row>
    <row r="1497" spans="1:78" x14ac:dyDescent="0.25">
      <c r="A1497" s="1">
        <v>1495</v>
      </c>
      <c r="B1497" t="s">
        <v>9857</v>
      </c>
      <c r="C1497" t="s">
        <v>8575</v>
      </c>
      <c r="D1497">
        <v>189</v>
      </c>
      <c r="E1497" t="s">
        <v>100</v>
      </c>
      <c r="F1497" t="s">
        <v>9858</v>
      </c>
      <c r="G1497" t="s">
        <v>269</v>
      </c>
      <c r="H1497" t="s">
        <v>511</v>
      </c>
      <c r="I1497" t="s">
        <v>9859</v>
      </c>
      <c r="J1497" s="2" t="str">
        <f t="shared" si="92"/>
        <v>{'average': 203</v>
      </c>
      <c r="K1497" s="2" t="str">
        <f t="shared" si="93"/>
        <v xml:space="preserve"> 203</v>
      </c>
      <c r="L1497" s="2" t="e">
        <f t="shared" si="95"/>
        <v>#VALUE!</v>
      </c>
      <c r="M1497" s="3">
        <f t="shared" si="94"/>
        <v>0.18226600985221675</v>
      </c>
      <c r="N1497" s="2">
        <v>37</v>
      </c>
      <c r="O1497" t="s">
        <v>105</v>
      </c>
      <c r="P1497">
        <v>9</v>
      </c>
      <c r="Q1497">
        <v>15</v>
      </c>
      <c r="R1497">
        <v>12</v>
      </c>
      <c r="S1497">
        <v>23</v>
      </c>
      <c r="T1497">
        <v>18</v>
      </c>
      <c r="U1497">
        <v>21</v>
      </c>
      <c r="V1497" t="s">
        <v>9860</v>
      </c>
      <c r="W1497" t="s">
        <v>9861</v>
      </c>
      <c r="X1497" t="s">
        <v>515</v>
      </c>
      <c r="Y1497">
        <v>20</v>
      </c>
      <c r="AA1497" t="s">
        <v>7084</v>
      </c>
      <c r="AB1497" s="6">
        <v>17</v>
      </c>
      <c r="AD1497" t="s">
        <v>9862</v>
      </c>
      <c r="AH1497" t="s">
        <v>79</v>
      </c>
      <c r="AI1497" t="s">
        <v>94</v>
      </c>
      <c r="AJ1497" t="s">
        <v>1005</v>
      </c>
      <c r="AK1497" t="s">
        <v>617</v>
      </c>
      <c r="AL1497" t="s">
        <v>158</v>
      </c>
      <c r="AM1497" t="s">
        <v>9863</v>
      </c>
      <c r="AN1497" t="b">
        <v>1</v>
      </c>
      <c r="AO1497" t="b">
        <v>1</v>
      </c>
      <c r="AR1497" t="s">
        <v>9864</v>
      </c>
      <c r="AT1497" t="s">
        <v>9863</v>
      </c>
      <c r="BC1497" t="s">
        <v>9865</v>
      </c>
      <c r="BF1497" t="s">
        <v>9866</v>
      </c>
      <c r="BG1497" t="s">
        <v>8601</v>
      </c>
      <c r="BX1497" t="s">
        <v>9867</v>
      </c>
      <c r="BZ1497" t="s">
        <v>9868</v>
      </c>
    </row>
    <row r="1498" spans="1:78" x14ac:dyDescent="0.25">
      <c r="A1498" s="1">
        <v>1496</v>
      </c>
      <c r="B1498" t="s">
        <v>9869</v>
      </c>
      <c r="C1498" t="s">
        <v>8575</v>
      </c>
      <c r="D1498">
        <v>190</v>
      </c>
      <c r="E1498" t="s">
        <v>100</v>
      </c>
      <c r="F1498" t="s">
        <v>510</v>
      </c>
      <c r="G1498" t="s">
        <v>287</v>
      </c>
      <c r="H1498" t="s">
        <v>9221</v>
      </c>
      <c r="I1498" t="s">
        <v>805</v>
      </c>
      <c r="J1498" s="2" t="str">
        <f t="shared" si="92"/>
        <v>{'average': 112</v>
      </c>
      <c r="K1498" s="2" t="str">
        <f t="shared" si="93"/>
        <v xml:space="preserve"> 112</v>
      </c>
      <c r="L1498" s="2" t="e">
        <f t="shared" si="95"/>
        <v>#VALUE!</v>
      </c>
      <c r="M1498" s="3">
        <f t="shared" si="94"/>
        <v>0.4017857142857143</v>
      </c>
      <c r="N1498" s="2">
        <v>45</v>
      </c>
      <c r="O1498" t="s">
        <v>105</v>
      </c>
      <c r="P1498">
        <v>20</v>
      </c>
      <c r="Q1498">
        <v>10</v>
      </c>
      <c r="R1498">
        <v>17</v>
      </c>
      <c r="S1498">
        <v>16</v>
      </c>
      <c r="T1498">
        <v>14</v>
      </c>
      <c r="U1498">
        <v>19</v>
      </c>
      <c r="V1498" t="s">
        <v>9870</v>
      </c>
      <c r="W1498" t="s">
        <v>5753</v>
      </c>
      <c r="X1498" t="s">
        <v>215</v>
      </c>
      <c r="Y1498">
        <v>22</v>
      </c>
      <c r="Z1498" t="s">
        <v>5071</v>
      </c>
      <c r="AA1498" t="s">
        <v>517</v>
      </c>
      <c r="AB1498" s="6">
        <v>13</v>
      </c>
      <c r="AC1498" t="s">
        <v>9871</v>
      </c>
      <c r="AD1498" t="s">
        <v>9872</v>
      </c>
      <c r="AG1498" t="s">
        <v>92</v>
      </c>
      <c r="AH1498" t="s">
        <v>219</v>
      </c>
      <c r="AI1498" t="s">
        <v>94</v>
      </c>
      <c r="AJ1498" t="s">
        <v>8644</v>
      </c>
      <c r="AK1498" t="s">
        <v>157</v>
      </c>
      <c r="AL1498" t="s">
        <v>141</v>
      </c>
      <c r="AM1498" t="s">
        <v>447</v>
      </c>
      <c r="AN1498" t="b">
        <v>1</v>
      </c>
      <c r="AO1498" t="b">
        <v>1</v>
      </c>
      <c r="AU1498" t="s">
        <v>526</v>
      </c>
      <c r="AV1498" t="s">
        <v>565</v>
      </c>
      <c r="BF1498" t="s">
        <v>9873</v>
      </c>
      <c r="BG1498" t="s">
        <v>8601</v>
      </c>
      <c r="BX1498" t="s">
        <v>9874</v>
      </c>
    </row>
    <row r="1499" spans="1:78" x14ac:dyDescent="0.25">
      <c r="A1499" s="1">
        <v>1497</v>
      </c>
      <c r="B1499" t="s">
        <v>9875</v>
      </c>
      <c r="C1499" t="s">
        <v>8575</v>
      </c>
      <c r="D1499">
        <v>264</v>
      </c>
      <c r="E1499" t="s">
        <v>100</v>
      </c>
      <c r="F1499" t="s">
        <v>4717</v>
      </c>
      <c r="G1499" t="s">
        <v>1305</v>
      </c>
      <c r="H1499" t="s">
        <v>190</v>
      </c>
      <c r="I1499" t="s">
        <v>3582</v>
      </c>
      <c r="J1499" s="2" t="str">
        <f t="shared" si="92"/>
        <v>{'average': 110</v>
      </c>
      <c r="K1499" s="2" t="str">
        <f t="shared" si="93"/>
        <v xml:space="preserve"> 110</v>
      </c>
      <c r="L1499" s="2" t="e">
        <f t="shared" si="95"/>
        <v>#VALUE!</v>
      </c>
      <c r="M1499" s="3">
        <f t="shared" si="94"/>
        <v>0.18181818181818182</v>
      </c>
      <c r="N1499" s="2">
        <v>20</v>
      </c>
      <c r="O1499" t="s">
        <v>105</v>
      </c>
      <c r="P1499">
        <v>9</v>
      </c>
      <c r="Q1499">
        <v>14</v>
      </c>
      <c r="R1499">
        <v>12</v>
      </c>
      <c r="S1499">
        <v>17</v>
      </c>
      <c r="T1499">
        <v>12</v>
      </c>
      <c r="U1499">
        <v>11</v>
      </c>
      <c r="V1499" t="s">
        <v>1648</v>
      </c>
      <c r="W1499" t="s">
        <v>9086</v>
      </c>
      <c r="Y1499">
        <v>11</v>
      </c>
      <c r="Z1499" t="s">
        <v>812</v>
      </c>
      <c r="AA1499" t="s">
        <v>451</v>
      </c>
      <c r="AB1499" s="6">
        <v>9</v>
      </c>
      <c r="AD1499" t="s">
        <v>9876</v>
      </c>
      <c r="AI1499" t="s">
        <v>94</v>
      </c>
      <c r="AJ1499" t="s">
        <v>453</v>
      </c>
      <c r="AK1499" t="s">
        <v>116</v>
      </c>
      <c r="AN1499" t="b">
        <v>1</v>
      </c>
      <c r="AO1499" t="b">
        <v>1</v>
      </c>
      <c r="AR1499" t="s">
        <v>9877</v>
      </c>
      <c r="AT1499" t="s">
        <v>349</v>
      </c>
      <c r="AW1499" t="s">
        <v>9878</v>
      </c>
      <c r="BC1499" t="s">
        <v>9879</v>
      </c>
      <c r="BF1499" t="s">
        <v>9880</v>
      </c>
      <c r="BX1499" t="s">
        <v>9881</v>
      </c>
      <c r="BZ1499" t="s">
        <v>8902</v>
      </c>
    </row>
    <row r="1500" spans="1:78" x14ac:dyDescent="0.25">
      <c r="A1500" s="1">
        <v>1498</v>
      </c>
      <c r="B1500" t="s">
        <v>9882</v>
      </c>
      <c r="C1500" t="s">
        <v>8575</v>
      </c>
      <c r="D1500">
        <v>192</v>
      </c>
      <c r="E1500" t="s">
        <v>304</v>
      </c>
      <c r="F1500" t="s">
        <v>131</v>
      </c>
      <c r="G1500" t="s">
        <v>287</v>
      </c>
      <c r="H1500" t="s">
        <v>319</v>
      </c>
      <c r="I1500" t="s">
        <v>4506</v>
      </c>
      <c r="J1500" s="2" t="str">
        <f t="shared" si="92"/>
        <v>{'average': 33,</v>
      </c>
      <c r="K1500" s="2" t="str">
        <f t="shared" si="93"/>
        <v xml:space="preserve"> 33,</v>
      </c>
      <c r="L1500" s="2" t="str">
        <f t="shared" si="95"/>
        <v xml:space="preserve"> 33</v>
      </c>
      <c r="M1500" s="3">
        <f t="shared" si="94"/>
        <v>0.36363636363636365</v>
      </c>
      <c r="N1500" s="2">
        <v>12</v>
      </c>
      <c r="O1500" t="s">
        <v>1093</v>
      </c>
      <c r="P1500">
        <v>6</v>
      </c>
      <c r="Q1500">
        <v>16</v>
      </c>
      <c r="R1500">
        <v>14</v>
      </c>
      <c r="S1500">
        <v>13</v>
      </c>
      <c r="T1500">
        <v>12</v>
      </c>
      <c r="U1500">
        <v>15</v>
      </c>
      <c r="W1500" t="s">
        <v>9883</v>
      </c>
      <c r="X1500" t="s">
        <v>226</v>
      </c>
      <c r="Y1500">
        <v>13</v>
      </c>
      <c r="AA1500" t="s">
        <v>9884</v>
      </c>
      <c r="AB1500" s="6">
        <v>3</v>
      </c>
      <c r="AC1500" t="s">
        <v>9885</v>
      </c>
      <c r="AD1500" t="s">
        <v>9886</v>
      </c>
      <c r="AG1500" t="s">
        <v>546</v>
      </c>
      <c r="AH1500" t="s">
        <v>230</v>
      </c>
      <c r="AI1500" t="s">
        <v>94</v>
      </c>
      <c r="AJ1500" t="s">
        <v>9887</v>
      </c>
      <c r="AK1500" t="s">
        <v>1871</v>
      </c>
      <c r="AL1500" t="s">
        <v>124</v>
      </c>
      <c r="AM1500" t="s">
        <v>2061</v>
      </c>
      <c r="AN1500" t="b">
        <v>1</v>
      </c>
      <c r="AO1500" t="b">
        <v>1</v>
      </c>
      <c r="BC1500" t="s">
        <v>9888</v>
      </c>
      <c r="BF1500" t="s">
        <v>9889</v>
      </c>
      <c r="BG1500" t="s">
        <v>8601</v>
      </c>
      <c r="BX1500" t="s">
        <v>9890</v>
      </c>
      <c r="BZ1500" t="s">
        <v>9891</v>
      </c>
    </row>
    <row r="1501" spans="1:78" x14ac:dyDescent="0.25">
      <c r="A1501" s="1">
        <v>1499</v>
      </c>
      <c r="B1501" t="s">
        <v>9892</v>
      </c>
      <c r="C1501" t="s">
        <v>8575</v>
      </c>
      <c r="D1501">
        <v>191</v>
      </c>
      <c r="E1501" t="s">
        <v>473</v>
      </c>
      <c r="F1501" t="s">
        <v>131</v>
      </c>
      <c r="G1501" t="s">
        <v>287</v>
      </c>
      <c r="H1501" t="s">
        <v>610</v>
      </c>
      <c r="I1501" t="s">
        <v>607</v>
      </c>
      <c r="J1501" s="2" t="str">
        <f t="shared" si="92"/>
        <v xml:space="preserve">{'average': 7, </v>
      </c>
      <c r="K1501" s="2" t="str">
        <f t="shared" si="93"/>
        <v xml:space="preserve"> 7, </v>
      </c>
      <c r="L1501" s="2" t="str">
        <f t="shared" si="95"/>
        <v xml:space="preserve"> 7 </v>
      </c>
      <c r="M1501" s="3" t="e">
        <f t="shared" si="94"/>
        <v>#VALUE!</v>
      </c>
      <c r="N1501" s="2" t="e">
        <v>#VALUE!</v>
      </c>
      <c r="O1501" t="s">
        <v>970</v>
      </c>
      <c r="P1501">
        <v>3</v>
      </c>
      <c r="Q1501">
        <v>13</v>
      </c>
      <c r="R1501">
        <v>10</v>
      </c>
      <c r="S1501">
        <v>6</v>
      </c>
      <c r="T1501">
        <v>10</v>
      </c>
      <c r="U1501">
        <v>9</v>
      </c>
      <c r="X1501" t="s">
        <v>226</v>
      </c>
      <c r="Y1501">
        <v>10</v>
      </c>
      <c r="AB1501">
        <v>0.125</v>
      </c>
      <c r="AC1501" t="s">
        <v>9885</v>
      </c>
      <c r="AD1501" t="s">
        <v>9893</v>
      </c>
      <c r="AG1501" t="s">
        <v>546</v>
      </c>
      <c r="AH1501" t="s">
        <v>230</v>
      </c>
      <c r="AK1501" t="s">
        <v>113</v>
      </c>
      <c r="AL1501" t="s">
        <v>124</v>
      </c>
      <c r="AM1501" t="s">
        <v>389</v>
      </c>
      <c r="AN1501" t="b">
        <v>1</v>
      </c>
      <c r="AO1501" t="b">
        <v>1</v>
      </c>
      <c r="BF1501" t="s">
        <v>9894</v>
      </c>
      <c r="BG1501" t="s">
        <v>8601</v>
      </c>
      <c r="BX1501" t="s">
        <v>9895</v>
      </c>
      <c r="BZ1501" t="s">
        <v>9891</v>
      </c>
    </row>
    <row r="1502" spans="1:78" x14ac:dyDescent="0.25">
      <c r="A1502" s="1">
        <v>1500</v>
      </c>
      <c r="B1502" t="s">
        <v>9896</v>
      </c>
      <c r="C1502" t="s">
        <v>8575</v>
      </c>
      <c r="D1502">
        <v>192</v>
      </c>
      <c r="E1502" t="s">
        <v>100</v>
      </c>
      <c r="F1502" t="s">
        <v>9897</v>
      </c>
      <c r="G1502" t="s">
        <v>287</v>
      </c>
      <c r="H1502" t="s">
        <v>319</v>
      </c>
      <c r="I1502" t="s">
        <v>3963</v>
      </c>
      <c r="J1502" s="2" t="str">
        <f t="shared" si="92"/>
        <v>{'average': 71,</v>
      </c>
      <c r="K1502" s="2" t="str">
        <f t="shared" si="93"/>
        <v xml:space="preserve"> 71,</v>
      </c>
      <c r="L1502" s="2" t="str">
        <f t="shared" si="95"/>
        <v xml:space="preserve"> 71</v>
      </c>
      <c r="M1502" s="3">
        <f t="shared" si="94"/>
        <v>0.30985915492957744</v>
      </c>
      <c r="N1502" s="2">
        <v>22</v>
      </c>
      <c r="O1502" t="s">
        <v>1093</v>
      </c>
      <c r="P1502">
        <v>6</v>
      </c>
      <c r="Q1502">
        <v>16</v>
      </c>
      <c r="R1502">
        <v>14</v>
      </c>
      <c r="S1502">
        <v>16</v>
      </c>
      <c r="T1502">
        <v>12</v>
      </c>
      <c r="U1502">
        <v>18</v>
      </c>
      <c r="V1502" t="s">
        <v>754</v>
      </c>
      <c r="W1502" t="s">
        <v>9898</v>
      </c>
      <c r="X1502" t="s">
        <v>215</v>
      </c>
      <c r="Y1502">
        <v>13</v>
      </c>
      <c r="AA1502" t="s">
        <v>9899</v>
      </c>
      <c r="AB1502" s="6">
        <v>4</v>
      </c>
      <c r="AC1502" t="s">
        <v>9900</v>
      </c>
      <c r="AD1502" t="s">
        <v>9901</v>
      </c>
      <c r="AG1502" t="s">
        <v>9902</v>
      </c>
      <c r="AH1502" t="s">
        <v>219</v>
      </c>
      <c r="AI1502" t="s">
        <v>94</v>
      </c>
      <c r="AJ1502" t="s">
        <v>2069</v>
      </c>
      <c r="AK1502" t="s">
        <v>2974</v>
      </c>
      <c r="AL1502" t="s">
        <v>124</v>
      </c>
      <c r="AM1502" t="s">
        <v>2061</v>
      </c>
      <c r="AN1502" t="b">
        <v>1</v>
      </c>
      <c r="AO1502" t="b">
        <v>1</v>
      </c>
      <c r="AR1502" t="s">
        <v>9903</v>
      </c>
      <c r="AT1502" t="s">
        <v>9904</v>
      </c>
      <c r="BC1502" t="s">
        <v>9888</v>
      </c>
      <c r="BF1502" t="s">
        <v>9889</v>
      </c>
      <c r="BG1502" t="s">
        <v>8601</v>
      </c>
      <c r="BX1502" t="s">
        <v>9905</v>
      </c>
      <c r="BZ1502" t="s">
        <v>9891</v>
      </c>
    </row>
    <row r="1503" spans="1:78" x14ac:dyDescent="0.25">
      <c r="A1503" s="1">
        <v>1501</v>
      </c>
      <c r="B1503" t="s">
        <v>9906</v>
      </c>
      <c r="C1503" t="s">
        <v>8575</v>
      </c>
      <c r="D1503">
        <v>193</v>
      </c>
      <c r="E1503" t="s">
        <v>557</v>
      </c>
      <c r="F1503" t="s">
        <v>131</v>
      </c>
      <c r="G1503" t="s">
        <v>109</v>
      </c>
      <c r="H1503" t="s">
        <v>145</v>
      </c>
      <c r="I1503" t="s">
        <v>8482</v>
      </c>
      <c r="J1503" s="2" t="str">
        <f t="shared" si="92"/>
        <v>{'average': 232</v>
      </c>
      <c r="K1503" s="2" t="str">
        <f t="shared" si="93"/>
        <v xml:space="preserve"> 232</v>
      </c>
      <c r="L1503" s="2" t="e">
        <f t="shared" si="95"/>
        <v>#VALUE!</v>
      </c>
      <c r="M1503" s="3">
        <f t="shared" si="94"/>
        <v>0.32327586206896552</v>
      </c>
      <c r="N1503" s="2">
        <v>75</v>
      </c>
      <c r="O1503" t="s">
        <v>105</v>
      </c>
      <c r="P1503">
        <v>27</v>
      </c>
      <c r="Q1503">
        <v>7</v>
      </c>
      <c r="R1503">
        <v>21</v>
      </c>
      <c r="S1503">
        <v>3</v>
      </c>
      <c r="T1503">
        <v>16</v>
      </c>
      <c r="U1503">
        <v>12</v>
      </c>
      <c r="V1503" t="s">
        <v>9907</v>
      </c>
      <c r="X1503" t="s">
        <v>136</v>
      </c>
      <c r="Y1503">
        <v>13</v>
      </c>
      <c r="AB1503" s="6">
        <v>13</v>
      </c>
      <c r="AC1503" t="s">
        <v>9908</v>
      </c>
      <c r="AD1503" t="s">
        <v>9909</v>
      </c>
      <c r="AG1503" t="s">
        <v>92</v>
      </c>
      <c r="AH1503" t="s">
        <v>139</v>
      </c>
      <c r="AI1503" t="s">
        <v>9910</v>
      </c>
      <c r="AK1503" t="s">
        <v>5385</v>
      </c>
      <c r="AL1503" t="s">
        <v>97</v>
      </c>
      <c r="AM1503" t="s">
        <v>3678</v>
      </c>
      <c r="AN1503" t="b">
        <v>1</v>
      </c>
      <c r="AO1503" t="b">
        <v>1</v>
      </c>
      <c r="AR1503" t="s">
        <v>9911</v>
      </c>
      <c r="AS1503" t="s">
        <v>197</v>
      </c>
      <c r="AT1503" t="s">
        <v>349</v>
      </c>
      <c r="BF1503" t="s">
        <v>9912</v>
      </c>
      <c r="BG1503" t="s">
        <v>8601</v>
      </c>
      <c r="BX1503" t="s">
        <v>9913</v>
      </c>
      <c r="BZ1503" t="s">
        <v>5388</v>
      </c>
    </row>
    <row r="1504" spans="1:78" x14ac:dyDescent="0.25">
      <c r="A1504" s="1">
        <v>1502</v>
      </c>
      <c r="B1504" t="s">
        <v>9914</v>
      </c>
      <c r="C1504" t="s">
        <v>8575</v>
      </c>
      <c r="D1504">
        <v>194</v>
      </c>
      <c r="E1504" t="s">
        <v>77</v>
      </c>
      <c r="F1504" t="s">
        <v>352</v>
      </c>
      <c r="G1504" t="s">
        <v>109</v>
      </c>
      <c r="H1504" t="s">
        <v>830</v>
      </c>
      <c r="I1504" t="s">
        <v>9915</v>
      </c>
      <c r="J1504" s="2" t="str">
        <f t="shared" si="92"/>
        <v>{'average': 337</v>
      </c>
      <c r="K1504" s="2" t="str">
        <f t="shared" si="93"/>
        <v xml:space="preserve"> 337</v>
      </c>
      <c r="L1504" s="2" t="e">
        <f t="shared" si="95"/>
        <v>#VALUE!</v>
      </c>
      <c r="M1504" s="3">
        <f t="shared" si="94"/>
        <v>0.51928783382789323</v>
      </c>
      <c r="N1504" s="2">
        <v>175</v>
      </c>
      <c r="O1504" t="s">
        <v>5835</v>
      </c>
      <c r="P1504">
        <v>22</v>
      </c>
      <c r="Q1504">
        <v>19</v>
      </c>
      <c r="R1504">
        <v>24</v>
      </c>
      <c r="S1504">
        <v>6</v>
      </c>
      <c r="T1504">
        <v>9</v>
      </c>
      <c r="U1504">
        <v>8</v>
      </c>
      <c r="V1504" t="s">
        <v>9916</v>
      </c>
      <c r="X1504" t="s">
        <v>215</v>
      </c>
      <c r="Y1504">
        <v>9</v>
      </c>
      <c r="Z1504" t="s">
        <v>3585</v>
      </c>
      <c r="AB1504" s="6">
        <v>20</v>
      </c>
      <c r="AC1504" t="s">
        <v>9917</v>
      </c>
      <c r="AD1504" t="s">
        <v>9918</v>
      </c>
      <c r="AH1504" t="s">
        <v>219</v>
      </c>
      <c r="AI1504" t="s">
        <v>94</v>
      </c>
      <c r="AK1504" t="s">
        <v>116</v>
      </c>
      <c r="AL1504" t="s">
        <v>97</v>
      </c>
      <c r="AM1504" t="s">
        <v>1023</v>
      </c>
      <c r="AN1504" t="b">
        <v>1</v>
      </c>
      <c r="AO1504" t="b">
        <v>1</v>
      </c>
      <c r="AU1504" t="s">
        <v>618</v>
      </c>
      <c r="AV1504" t="s">
        <v>7711</v>
      </c>
      <c r="BF1504" t="s">
        <v>9919</v>
      </c>
      <c r="BG1504" t="s">
        <v>8601</v>
      </c>
      <c r="BX1504" t="s">
        <v>9920</v>
      </c>
      <c r="BZ1504" t="s">
        <v>9921</v>
      </c>
    </row>
    <row r="1505" spans="1:78" x14ac:dyDescent="0.25">
      <c r="A1505" s="1">
        <v>1503</v>
      </c>
      <c r="B1505" t="s">
        <v>9922</v>
      </c>
      <c r="C1505" t="s">
        <v>8575</v>
      </c>
      <c r="D1505">
        <v>195</v>
      </c>
      <c r="E1505" t="s">
        <v>304</v>
      </c>
      <c r="F1505" t="s">
        <v>9574</v>
      </c>
      <c r="G1505" t="s">
        <v>202</v>
      </c>
      <c r="H1505" t="s">
        <v>1064</v>
      </c>
      <c r="I1505" t="s">
        <v>1452</v>
      </c>
      <c r="J1505" s="2" t="str">
        <f t="shared" si="92"/>
        <v xml:space="preserve">{'average': 7, </v>
      </c>
      <c r="K1505" s="2" t="str">
        <f t="shared" si="93"/>
        <v xml:space="preserve"> 7, </v>
      </c>
      <c r="L1505" s="2" t="str">
        <f t="shared" si="95"/>
        <v xml:space="preserve"> 7 </v>
      </c>
      <c r="M1505" s="3" t="e">
        <f t="shared" si="94"/>
        <v>#VALUE!</v>
      </c>
      <c r="N1505" s="2" t="e">
        <v>#VALUE!</v>
      </c>
      <c r="O1505" t="s">
        <v>105</v>
      </c>
      <c r="P1505">
        <v>8</v>
      </c>
      <c r="Q1505">
        <v>14</v>
      </c>
      <c r="R1505">
        <v>10</v>
      </c>
      <c r="S1505">
        <v>10</v>
      </c>
      <c r="T1505">
        <v>8</v>
      </c>
      <c r="U1505">
        <v>15</v>
      </c>
      <c r="W1505" t="s">
        <v>322</v>
      </c>
      <c r="X1505" t="s">
        <v>226</v>
      </c>
      <c r="Y1505">
        <v>9</v>
      </c>
      <c r="AA1505" t="s">
        <v>1678</v>
      </c>
      <c r="AB1505" s="6">
        <v>1</v>
      </c>
      <c r="AC1505" t="s">
        <v>9923</v>
      </c>
      <c r="AD1505" t="s">
        <v>9924</v>
      </c>
      <c r="AH1505" t="s">
        <v>230</v>
      </c>
      <c r="AJ1505" t="s">
        <v>1681</v>
      </c>
      <c r="AK1505" t="s">
        <v>1479</v>
      </c>
      <c r="AL1505" t="s">
        <v>124</v>
      </c>
      <c r="AM1505" t="s">
        <v>125</v>
      </c>
      <c r="AN1505" t="b">
        <v>1</v>
      </c>
      <c r="AO1505" t="b">
        <v>1</v>
      </c>
      <c r="AR1505" t="s">
        <v>9925</v>
      </c>
      <c r="AT1505" t="s">
        <v>2349</v>
      </c>
      <c r="AW1505" t="s">
        <v>9926</v>
      </c>
      <c r="BC1505" t="s">
        <v>9927</v>
      </c>
      <c r="BF1505" t="s">
        <v>9928</v>
      </c>
      <c r="BG1505" t="s">
        <v>8601</v>
      </c>
      <c r="BX1505" t="s">
        <v>9929</v>
      </c>
      <c r="BZ1505" t="s">
        <v>9930</v>
      </c>
    </row>
    <row r="1506" spans="1:78" x14ac:dyDescent="0.25">
      <c r="A1506" s="1">
        <v>1504</v>
      </c>
      <c r="B1506" t="s">
        <v>9931</v>
      </c>
      <c r="C1506" t="s">
        <v>8575</v>
      </c>
      <c r="D1506">
        <v>196</v>
      </c>
      <c r="E1506" t="s">
        <v>100</v>
      </c>
      <c r="F1506" t="s">
        <v>510</v>
      </c>
      <c r="G1506" t="s">
        <v>287</v>
      </c>
      <c r="H1506" t="s">
        <v>475</v>
      </c>
      <c r="I1506" t="s">
        <v>719</v>
      </c>
      <c r="J1506" s="2" t="str">
        <f t="shared" si="92"/>
        <v>{'average': 11,</v>
      </c>
      <c r="K1506" s="2" t="str">
        <f t="shared" si="93"/>
        <v xml:space="preserve"> 11,</v>
      </c>
      <c r="L1506" s="2" t="str">
        <f t="shared" si="95"/>
        <v xml:space="preserve"> 11</v>
      </c>
      <c r="M1506" s="3">
        <f t="shared" si="94"/>
        <v>0.18181818181818182</v>
      </c>
      <c r="N1506" s="2">
        <v>2</v>
      </c>
      <c r="O1506" t="s">
        <v>528</v>
      </c>
      <c r="P1506">
        <v>16</v>
      </c>
      <c r="Q1506">
        <v>11</v>
      </c>
      <c r="R1506">
        <v>13</v>
      </c>
      <c r="S1506">
        <v>3</v>
      </c>
      <c r="T1506">
        <v>8</v>
      </c>
      <c r="U1506">
        <v>1</v>
      </c>
      <c r="W1506" t="s">
        <v>225</v>
      </c>
      <c r="X1506" t="s">
        <v>9932</v>
      </c>
      <c r="Y1506">
        <v>11</v>
      </c>
      <c r="Z1506" t="s">
        <v>9933</v>
      </c>
      <c r="AA1506" t="s">
        <v>7076</v>
      </c>
      <c r="AB1506">
        <v>0.5</v>
      </c>
      <c r="AC1506" t="s">
        <v>9934</v>
      </c>
      <c r="AD1506" t="s">
        <v>9935</v>
      </c>
      <c r="AH1506" t="s">
        <v>139</v>
      </c>
      <c r="AJ1506" t="s">
        <v>4806</v>
      </c>
      <c r="AK1506" t="s">
        <v>3466</v>
      </c>
      <c r="AL1506" t="s">
        <v>124</v>
      </c>
      <c r="AN1506" t="b">
        <v>1</v>
      </c>
      <c r="AO1506" t="b">
        <v>1</v>
      </c>
      <c r="AU1506" t="s">
        <v>526</v>
      </c>
      <c r="AV1506" t="s">
        <v>9936</v>
      </c>
      <c r="BF1506" t="s">
        <v>9937</v>
      </c>
      <c r="BG1506" t="s">
        <v>8601</v>
      </c>
      <c r="BX1506" t="s">
        <v>9938</v>
      </c>
    </row>
    <row r="1507" spans="1:78" x14ac:dyDescent="0.25">
      <c r="A1507" s="1">
        <v>1505</v>
      </c>
      <c r="B1507" t="s">
        <v>9939</v>
      </c>
      <c r="C1507" t="s">
        <v>8575</v>
      </c>
      <c r="D1507">
        <v>197</v>
      </c>
      <c r="E1507" t="s">
        <v>473</v>
      </c>
      <c r="F1507" t="s">
        <v>2961</v>
      </c>
      <c r="G1507" t="s">
        <v>287</v>
      </c>
      <c r="H1507" t="s">
        <v>364</v>
      </c>
      <c r="I1507" t="s">
        <v>8313</v>
      </c>
      <c r="J1507" s="2" t="str">
        <f t="shared" si="92"/>
        <v>{'average': 18,</v>
      </c>
      <c r="K1507" s="2" t="str">
        <f t="shared" si="93"/>
        <v xml:space="preserve"> 18,</v>
      </c>
      <c r="L1507" s="2" t="str">
        <f t="shared" si="95"/>
        <v xml:space="preserve"> 18</v>
      </c>
      <c r="M1507" s="3">
        <f t="shared" si="94"/>
        <v>0.44444444444444442</v>
      </c>
      <c r="N1507" s="2">
        <v>8</v>
      </c>
      <c r="O1507" t="s">
        <v>528</v>
      </c>
      <c r="P1507">
        <v>8</v>
      </c>
      <c r="Q1507">
        <v>16</v>
      </c>
      <c r="R1507">
        <v>15</v>
      </c>
      <c r="S1507">
        <v>14</v>
      </c>
      <c r="T1507">
        <v>11</v>
      </c>
      <c r="U1507">
        <v>10</v>
      </c>
      <c r="V1507" t="s">
        <v>9940</v>
      </c>
      <c r="X1507" t="s">
        <v>925</v>
      </c>
      <c r="Y1507">
        <v>12</v>
      </c>
      <c r="AB1507">
        <v>0.25</v>
      </c>
      <c r="AC1507" t="s">
        <v>8594</v>
      </c>
      <c r="AD1507" t="s">
        <v>9941</v>
      </c>
      <c r="AG1507" t="s">
        <v>7710</v>
      </c>
      <c r="AH1507" t="s">
        <v>139</v>
      </c>
      <c r="AL1507" t="s">
        <v>124</v>
      </c>
      <c r="AN1507" t="b">
        <v>1</v>
      </c>
      <c r="AO1507" t="b">
        <v>1</v>
      </c>
      <c r="AV1507" t="s">
        <v>8598</v>
      </c>
      <c r="BF1507" t="s">
        <v>9942</v>
      </c>
      <c r="BG1507" t="s">
        <v>8601</v>
      </c>
      <c r="BX1507" t="s">
        <v>9943</v>
      </c>
      <c r="BZ1507" t="s">
        <v>8603</v>
      </c>
    </row>
    <row r="1508" spans="1:78" x14ac:dyDescent="0.25">
      <c r="A1508" s="1">
        <v>1506</v>
      </c>
      <c r="B1508" t="s">
        <v>9944</v>
      </c>
      <c r="C1508" t="s">
        <v>8575</v>
      </c>
      <c r="D1508">
        <v>200</v>
      </c>
      <c r="E1508" t="s">
        <v>130</v>
      </c>
      <c r="F1508" t="s">
        <v>363</v>
      </c>
      <c r="G1508" t="s">
        <v>109</v>
      </c>
      <c r="H1508" t="s">
        <v>7358</v>
      </c>
      <c r="I1508" t="s">
        <v>7232</v>
      </c>
      <c r="J1508" s="2" t="str">
        <f t="shared" si="92"/>
        <v>{'average': 76,</v>
      </c>
      <c r="K1508" s="2" t="str">
        <f t="shared" si="93"/>
        <v xml:space="preserve"> 76,</v>
      </c>
      <c r="L1508" s="2" t="str">
        <f t="shared" si="95"/>
        <v xml:space="preserve"> 76</v>
      </c>
      <c r="M1508" s="3">
        <f t="shared" si="94"/>
        <v>0.35526315789473684</v>
      </c>
      <c r="N1508" s="2">
        <v>27</v>
      </c>
      <c r="O1508" t="s">
        <v>308</v>
      </c>
      <c r="P1508">
        <v>19</v>
      </c>
      <c r="Q1508">
        <v>8</v>
      </c>
      <c r="R1508">
        <v>16</v>
      </c>
      <c r="S1508">
        <v>5</v>
      </c>
      <c r="T1508">
        <v>7</v>
      </c>
      <c r="U1508">
        <v>7</v>
      </c>
      <c r="X1508" t="s">
        <v>226</v>
      </c>
      <c r="Y1508">
        <v>8</v>
      </c>
      <c r="AA1508" t="s">
        <v>869</v>
      </c>
      <c r="AB1508" s="6">
        <v>4</v>
      </c>
      <c r="AC1508" t="s">
        <v>9945</v>
      </c>
      <c r="AD1508" t="s">
        <v>9946</v>
      </c>
      <c r="AG1508" t="s">
        <v>2549</v>
      </c>
      <c r="AH1508" t="s">
        <v>230</v>
      </c>
      <c r="AI1508" t="s">
        <v>94</v>
      </c>
      <c r="AJ1508" t="s">
        <v>873</v>
      </c>
      <c r="AK1508" t="s">
        <v>139</v>
      </c>
      <c r="AL1508" t="s">
        <v>124</v>
      </c>
      <c r="AN1508" t="b">
        <v>1</v>
      </c>
      <c r="AO1508" t="b">
        <v>1</v>
      </c>
      <c r="AW1508" t="s">
        <v>9947</v>
      </c>
      <c r="BF1508" t="s">
        <v>9948</v>
      </c>
      <c r="BG1508" t="s">
        <v>8601</v>
      </c>
      <c r="BX1508" t="s">
        <v>9949</v>
      </c>
      <c r="BZ1508" t="s">
        <v>8709</v>
      </c>
    </row>
    <row r="1509" spans="1:78" x14ac:dyDescent="0.25">
      <c r="A1509" s="1">
        <v>1507</v>
      </c>
      <c r="B1509" t="s">
        <v>9950</v>
      </c>
      <c r="C1509" t="s">
        <v>8575</v>
      </c>
      <c r="D1509">
        <v>200</v>
      </c>
      <c r="E1509" t="s">
        <v>130</v>
      </c>
      <c r="F1509" t="s">
        <v>363</v>
      </c>
      <c r="G1509" t="s">
        <v>109</v>
      </c>
      <c r="H1509" t="s">
        <v>1920</v>
      </c>
      <c r="I1509" t="s">
        <v>4501</v>
      </c>
      <c r="J1509" s="2" t="str">
        <f t="shared" si="92"/>
        <v>{'average': 59,</v>
      </c>
      <c r="K1509" s="2" t="str">
        <f t="shared" si="93"/>
        <v xml:space="preserve"> 59,</v>
      </c>
      <c r="L1509" s="2" t="str">
        <f t="shared" si="95"/>
        <v xml:space="preserve"> 59</v>
      </c>
      <c r="M1509" s="3">
        <f t="shared" si="94"/>
        <v>0.3559322033898305</v>
      </c>
      <c r="N1509" s="2">
        <v>21</v>
      </c>
      <c r="O1509" t="s">
        <v>308</v>
      </c>
      <c r="P1509">
        <v>19</v>
      </c>
      <c r="Q1509">
        <v>12</v>
      </c>
      <c r="R1509">
        <v>16</v>
      </c>
      <c r="S1509">
        <v>5</v>
      </c>
      <c r="T1509">
        <v>7</v>
      </c>
      <c r="U1509">
        <v>7</v>
      </c>
      <c r="X1509" t="s">
        <v>226</v>
      </c>
      <c r="Y1509">
        <v>8</v>
      </c>
      <c r="AA1509" t="s">
        <v>869</v>
      </c>
      <c r="AB1509" s="6">
        <v>2</v>
      </c>
      <c r="AD1509" t="s">
        <v>9951</v>
      </c>
      <c r="AH1509" t="s">
        <v>230</v>
      </c>
      <c r="AJ1509" t="s">
        <v>873</v>
      </c>
      <c r="AK1509" t="s">
        <v>605</v>
      </c>
      <c r="AL1509" t="s">
        <v>373</v>
      </c>
      <c r="AN1509" t="b">
        <v>1</v>
      </c>
      <c r="AO1509" t="b">
        <v>1</v>
      </c>
      <c r="BF1509" t="s">
        <v>9948</v>
      </c>
      <c r="BG1509" t="s">
        <v>8601</v>
      </c>
      <c r="BX1509" t="s">
        <v>9952</v>
      </c>
      <c r="BZ1509" t="s">
        <v>8709</v>
      </c>
    </row>
    <row r="1510" spans="1:78" x14ac:dyDescent="0.25">
      <c r="A1510" s="1">
        <v>1508</v>
      </c>
      <c r="B1510" t="s">
        <v>9953</v>
      </c>
      <c r="C1510" t="s">
        <v>8575</v>
      </c>
      <c r="D1510">
        <v>201</v>
      </c>
      <c r="E1510" t="s">
        <v>130</v>
      </c>
      <c r="F1510" t="s">
        <v>363</v>
      </c>
      <c r="G1510" t="s">
        <v>109</v>
      </c>
      <c r="H1510" t="s">
        <v>7358</v>
      </c>
      <c r="I1510" t="s">
        <v>4501</v>
      </c>
      <c r="J1510" s="2" t="str">
        <f t="shared" si="92"/>
        <v>{'average': 59,</v>
      </c>
      <c r="K1510" s="2" t="str">
        <f t="shared" si="93"/>
        <v xml:space="preserve"> 59,</v>
      </c>
      <c r="L1510" s="2" t="str">
        <f t="shared" si="95"/>
        <v xml:space="preserve"> 59</v>
      </c>
      <c r="M1510" s="3">
        <f t="shared" si="94"/>
        <v>0.3559322033898305</v>
      </c>
      <c r="N1510" s="2">
        <v>21</v>
      </c>
      <c r="O1510" t="s">
        <v>308</v>
      </c>
      <c r="P1510">
        <v>19</v>
      </c>
      <c r="Q1510">
        <v>8</v>
      </c>
      <c r="R1510">
        <v>16</v>
      </c>
      <c r="S1510">
        <v>5</v>
      </c>
      <c r="T1510">
        <v>7</v>
      </c>
      <c r="U1510">
        <v>7</v>
      </c>
      <c r="X1510" t="s">
        <v>226</v>
      </c>
      <c r="Y1510">
        <v>8</v>
      </c>
      <c r="AA1510" t="s">
        <v>869</v>
      </c>
      <c r="AB1510" s="6">
        <v>3</v>
      </c>
      <c r="AD1510" t="s">
        <v>9954</v>
      </c>
      <c r="AH1510" t="s">
        <v>230</v>
      </c>
      <c r="AJ1510" t="s">
        <v>873</v>
      </c>
      <c r="AK1510" t="s">
        <v>139</v>
      </c>
      <c r="AL1510" t="s">
        <v>97</v>
      </c>
      <c r="AM1510" t="s">
        <v>9955</v>
      </c>
      <c r="AN1510" t="b">
        <v>1</v>
      </c>
      <c r="AO1510" t="b">
        <v>1</v>
      </c>
      <c r="BF1510" t="s">
        <v>9956</v>
      </c>
      <c r="BG1510" t="s">
        <v>8601</v>
      </c>
      <c r="BX1510" t="s">
        <v>9957</v>
      </c>
      <c r="BZ1510" t="s">
        <v>8709</v>
      </c>
    </row>
    <row r="1511" spans="1:78" x14ac:dyDescent="0.25">
      <c r="A1511" s="1">
        <v>1509</v>
      </c>
      <c r="B1511" t="s">
        <v>9958</v>
      </c>
      <c r="C1511" t="s">
        <v>8575</v>
      </c>
      <c r="D1511">
        <v>201</v>
      </c>
      <c r="E1511" t="s">
        <v>130</v>
      </c>
      <c r="F1511" t="s">
        <v>363</v>
      </c>
      <c r="G1511" t="s">
        <v>109</v>
      </c>
      <c r="H1511" t="s">
        <v>9959</v>
      </c>
      <c r="I1511" t="s">
        <v>4501</v>
      </c>
      <c r="J1511" s="2" t="str">
        <f t="shared" si="92"/>
        <v>{'average': 59,</v>
      </c>
      <c r="K1511" s="2" t="str">
        <f t="shared" si="93"/>
        <v xml:space="preserve"> 59,</v>
      </c>
      <c r="L1511" s="2" t="str">
        <f t="shared" si="95"/>
        <v xml:space="preserve"> 59</v>
      </c>
      <c r="M1511" s="3">
        <f t="shared" si="94"/>
        <v>0.3559322033898305</v>
      </c>
      <c r="N1511" s="2">
        <v>21</v>
      </c>
      <c r="O1511" t="s">
        <v>308</v>
      </c>
      <c r="P1511">
        <v>19</v>
      </c>
      <c r="Q1511">
        <v>8</v>
      </c>
      <c r="R1511">
        <v>16</v>
      </c>
      <c r="S1511">
        <v>5</v>
      </c>
      <c r="T1511">
        <v>7</v>
      </c>
      <c r="U1511">
        <v>7</v>
      </c>
      <c r="X1511" t="s">
        <v>226</v>
      </c>
      <c r="Y1511">
        <v>8</v>
      </c>
      <c r="AA1511" t="s">
        <v>869</v>
      </c>
      <c r="AB1511" s="6">
        <v>2</v>
      </c>
      <c r="AC1511" t="s">
        <v>9960</v>
      </c>
      <c r="AD1511" t="s">
        <v>9961</v>
      </c>
      <c r="AH1511" t="s">
        <v>230</v>
      </c>
      <c r="AJ1511" t="s">
        <v>873</v>
      </c>
      <c r="AK1511" t="s">
        <v>139</v>
      </c>
      <c r="AL1511" t="s">
        <v>124</v>
      </c>
      <c r="AN1511" t="b">
        <v>1</v>
      </c>
      <c r="AO1511" t="b">
        <v>1</v>
      </c>
      <c r="BF1511" t="s">
        <v>9956</v>
      </c>
      <c r="BG1511" t="s">
        <v>8601</v>
      </c>
      <c r="BX1511" t="s">
        <v>9962</v>
      </c>
      <c r="BZ1511" t="s">
        <v>8709</v>
      </c>
    </row>
    <row r="1512" spans="1:78" x14ac:dyDescent="0.25">
      <c r="A1512" s="1">
        <v>1510</v>
      </c>
      <c r="B1512" t="s">
        <v>9963</v>
      </c>
      <c r="C1512" t="s">
        <v>8575</v>
      </c>
      <c r="D1512">
        <v>202</v>
      </c>
      <c r="E1512" t="s">
        <v>100</v>
      </c>
      <c r="F1512" t="s">
        <v>5614</v>
      </c>
      <c r="G1512" t="s">
        <v>269</v>
      </c>
      <c r="H1512" t="s">
        <v>162</v>
      </c>
      <c r="I1512" t="s">
        <v>1701</v>
      </c>
      <c r="J1512" s="2" t="str">
        <f t="shared" si="92"/>
        <v>{'average': 119</v>
      </c>
      <c r="K1512" s="2" t="str">
        <f t="shared" si="93"/>
        <v xml:space="preserve"> 119</v>
      </c>
      <c r="L1512" s="2" t="e">
        <f t="shared" si="95"/>
        <v>#VALUE!</v>
      </c>
      <c r="M1512" s="3">
        <f t="shared" si="94"/>
        <v>0.47058823529411764</v>
      </c>
      <c r="N1512" s="2">
        <v>56</v>
      </c>
      <c r="O1512" t="s">
        <v>308</v>
      </c>
      <c r="P1512">
        <v>19</v>
      </c>
      <c r="Q1512">
        <v>17</v>
      </c>
      <c r="R1512">
        <v>18</v>
      </c>
      <c r="S1512">
        <v>17</v>
      </c>
      <c r="T1512">
        <v>16</v>
      </c>
      <c r="U1512">
        <v>19</v>
      </c>
      <c r="V1512" t="s">
        <v>8453</v>
      </c>
      <c r="W1512" t="s">
        <v>9964</v>
      </c>
      <c r="X1512" t="s">
        <v>149</v>
      </c>
      <c r="Y1512">
        <v>17</v>
      </c>
      <c r="Z1512" t="s">
        <v>561</v>
      </c>
      <c r="AA1512" t="s">
        <v>7203</v>
      </c>
      <c r="AB1512" s="6">
        <v>12</v>
      </c>
      <c r="AC1512" t="s">
        <v>9965</v>
      </c>
      <c r="AD1512" t="s">
        <v>9966</v>
      </c>
      <c r="AG1512" t="s">
        <v>92</v>
      </c>
      <c r="AH1512" t="s">
        <v>154</v>
      </c>
      <c r="AI1512" t="s">
        <v>4844</v>
      </c>
      <c r="AJ1512" t="s">
        <v>7206</v>
      </c>
      <c r="AK1512" t="s">
        <v>9967</v>
      </c>
      <c r="AL1512" t="s">
        <v>158</v>
      </c>
      <c r="AM1512" t="s">
        <v>389</v>
      </c>
      <c r="AN1512" t="b">
        <v>1</v>
      </c>
      <c r="AO1512" t="b">
        <v>1</v>
      </c>
      <c r="AR1512" t="s">
        <v>9968</v>
      </c>
      <c r="AT1512" t="s">
        <v>9607</v>
      </c>
      <c r="AU1512" t="s">
        <v>4665</v>
      </c>
      <c r="AV1512" t="s">
        <v>389</v>
      </c>
      <c r="BC1512" t="s">
        <v>9969</v>
      </c>
      <c r="BF1512" t="s">
        <v>9970</v>
      </c>
      <c r="BG1512" t="s">
        <v>8601</v>
      </c>
      <c r="BX1512" t="s">
        <v>9971</v>
      </c>
      <c r="BZ1512" t="s">
        <v>9972</v>
      </c>
    </row>
    <row r="1513" spans="1:78" x14ac:dyDescent="0.25">
      <c r="A1513" s="1">
        <v>1511</v>
      </c>
      <c r="B1513" t="s">
        <v>9973</v>
      </c>
      <c r="C1513" t="s">
        <v>8575</v>
      </c>
      <c r="D1513">
        <v>204</v>
      </c>
      <c r="E1513" t="s">
        <v>77</v>
      </c>
      <c r="F1513" t="s">
        <v>474</v>
      </c>
      <c r="G1513" t="s">
        <v>109</v>
      </c>
      <c r="H1513" t="s">
        <v>9974</v>
      </c>
      <c r="I1513" t="s">
        <v>9975</v>
      </c>
      <c r="J1513" s="2" t="str">
        <f t="shared" si="92"/>
        <v>{'average': 405</v>
      </c>
      <c r="K1513" s="2" t="str">
        <f t="shared" si="93"/>
        <v xml:space="preserve"> 405</v>
      </c>
      <c r="L1513" s="2" t="e">
        <f t="shared" si="95"/>
        <v>#VALUE!</v>
      </c>
      <c r="M1513" s="3">
        <f t="shared" si="94"/>
        <v>0.51851851851851849</v>
      </c>
      <c r="N1513" s="2">
        <v>210</v>
      </c>
      <c r="O1513" t="s">
        <v>5835</v>
      </c>
      <c r="P1513">
        <v>27</v>
      </c>
      <c r="Q1513">
        <v>14</v>
      </c>
      <c r="R1513">
        <v>25</v>
      </c>
      <c r="S1513">
        <v>20</v>
      </c>
      <c r="T1513">
        <v>20</v>
      </c>
      <c r="U1513">
        <v>25</v>
      </c>
      <c r="V1513" t="s">
        <v>9976</v>
      </c>
      <c r="W1513" t="s">
        <v>9977</v>
      </c>
      <c r="X1513" t="s">
        <v>515</v>
      </c>
      <c r="Y1513">
        <v>22</v>
      </c>
      <c r="Z1513" t="s">
        <v>479</v>
      </c>
      <c r="AA1513" t="s">
        <v>2370</v>
      </c>
      <c r="AB1513" s="6">
        <v>26</v>
      </c>
      <c r="AC1513" t="s">
        <v>9978</v>
      </c>
      <c r="AD1513" t="s">
        <v>9979</v>
      </c>
      <c r="AE1513" t="s">
        <v>9980</v>
      </c>
      <c r="AF1513" t="s">
        <v>9981</v>
      </c>
      <c r="AG1513" t="s">
        <v>664</v>
      </c>
      <c r="AH1513" t="s">
        <v>79</v>
      </c>
      <c r="AI1513" t="s">
        <v>94</v>
      </c>
      <c r="AJ1513" t="s">
        <v>467</v>
      </c>
      <c r="AK1513" t="s">
        <v>9982</v>
      </c>
      <c r="AL1513" t="s">
        <v>141</v>
      </c>
      <c r="AN1513" t="b">
        <v>1</v>
      </c>
      <c r="AO1513" t="b">
        <v>1</v>
      </c>
      <c r="AR1513" t="s">
        <v>9983</v>
      </c>
      <c r="AU1513" t="s">
        <v>9984</v>
      </c>
      <c r="AV1513" t="s">
        <v>3438</v>
      </c>
      <c r="AY1513" t="b">
        <v>1</v>
      </c>
      <c r="BF1513" t="s">
        <v>9985</v>
      </c>
      <c r="BK1513">
        <v>3</v>
      </c>
      <c r="BV1513" t="s">
        <v>9986</v>
      </c>
    </row>
    <row r="1514" spans="1:78" x14ac:dyDescent="0.25">
      <c r="A1514" s="1">
        <v>1512</v>
      </c>
      <c r="B1514" t="s">
        <v>9987</v>
      </c>
      <c r="C1514" t="s">
        <v>8575</v>
      </c>
      <c r="D1514">
        <v>205</v>
      </c>
      <c r="E1514" t="s">
        <v>130</v>
      </c>
      <c r="F1514" t="s">
        <v>510</v>
      </c>
      <c r="G1514" t="s">
        <v>287</v>
      </c>
      <c r="H1514" t="s">
        <v>9988</v>
      </c>
      <c r="I1514" t="s">
        <v>9989</v>
      </c>
      <c r="J1514" s="2" t="str">
        <f t="shared" si="92"/>
        <v>{'average': 105</v>
      </c>
      <c r="K1514" s="2" t="str">
        <f t="shared" si="93"/>
        <v xml:space="preserve"> 105</v>
      </c>
      <c r="L1514" s="2" t="e">
        <f t="shared" si="95"/>
        <v>#VALUE!</v>
      </c>
      <c r="M1514" s="3">
        <f t="shared" si="94"/>
        <v>0.47619047619047616</v>
      </c>
      <c r="N1514" s="2">
        <v>50</v>
      </c>
      <c r="O1514" t="s">
        <v>1093</v>
      </c>
      <c r="P1514">
        <v>22</v>
      </c>
      <c r="Q1514">
        <v>16</v>
      </c>
      <c r="R1514">
        <v>21</v>
      </c>
      <c r="S1514">
        <v>15</v>
      </c>
      <c r="T1514">
        <v>15</v>
      </c>
      <c r="U1514">
        <v>16</v>
      </c>
      <c r="V1514" t="s">
        <v>9990</v>
      </c>
      <c r="W1514" t="s">
        <v>9991</v>
      </c>
      <c r="X1514" t="s">
        <v>9200</v>
      </c>
      <c r="Y1514">
        <v>20</v>
      </c>
      <c r="Z1514" t="s">
        <v>516</v>
      </c>
      <c r="AA1514" t="s">
        <v>517</v>
      </c>
      <c r="AB1514" s="6">
        <v>10</v>
      </c>
      <c r="AC1514" t="s">
        <v>9992</v>
      </c>
      <c r="AD1514" t="s">
        <v>9993</v>
      </c>
      <c r="AG1514" t="s">
        <v>92</v>
      </c>
      <c r="AH1514" t="s">
        <v>3267</v>
      </c>
      <c r="AJ1514" t="s">
        <v>8644</v>
      </c>
      <c r="AK1514" t="s">
        <v>9994</v>
      </c>
      <c r="AL1514" t="s">
        <v>233</v>
      </c>
      <c r="AM1514" t="s">
        <v>9995</v>
      </c>
      <c r="AN1514" t="b">
        <v>1</v>
      </c>
      <c r="AO1514" t="b">
        <v>1</v>
      </c>
      <c r="AU1514" t="s">
        <v>526</v>
      </c>
      <c r="AV1514" t="s">
        <v>2217</v>
      </c>
      <c r="AW1514" t="s">
        <v>9996</v>
      </c>
      <c r="BC1514" t="s">
        <v>9997</v>
      </c>
      <c r="BF1514" t="s">
        <v>9998</v>
      </c>
      <c r="BG1514" t="s">
        <v>8601</v>
      </c>
      <c r="BX1514" t="s">
        <v>9999</v>
      </c>
      <c r="BZ1514" t="s">
        <v>10000</v>
      </c>
    </row>
    <row r="1515" spans="1:78" x14ac:dyDescent="0.25">
      <c r="A1515" s="1">
        <v>1513</v>
      </c>
      <c r="B1515" t="s">
        <v>10001</v>
      </c>
      <c r="C1515" t="s">
        <v>8575</v>
      </c>
      <c r="D1515">
        <v>72</v>
      </c>
      <c r="E1515" t="s">
        <v>130</v>
      </c>
      <c r="F1515" t="s">
        <v>8704</v>
      </c>
      <c r="G1515" t="s">
        <v>79</v>
      </c>
      <c r="H1515" t="s">
        <v>577</v>
      </c>
      <c r="I1515" t="s">
        <v>5908</v>
      </c>
      <c r="J1515" s="2" t="str">
        <f t="shared" si="92"/>
        <v>{'average': 15,</v>
      </c>
      <c r="K1515" s="2" t="str">
        <f t="shared" si="93"/>
        <v xml:space="preserve"> 15,</v>
      </c>
      <c r="L1515" s="2" t="str">
        <f t="shared" si="95"/>
        <v xml:space="preserve"> 15</v>
      </c>
      <c r="M1515" s="3">
        <f t="shared" si="94"/>
        <v>0.26666666666666666</v>
      </c>
      <c r="N1515" s="2">
        <v>4</v>
      </c>
      <c r="O1515" t="s">
        <v>105</v>
      </c>
      <c r="P1515">
        <v>18</v>
      </c>
      <c r="Q1515">
        <v>10</v>
      </c>
      <c r="R1515">
        <v>14</v>
      </c>
      <c r="S1515">
        <v>2</v>
      </c>
      <c r="T1515">
        <v>10</v>
      </c>
      <c r="U1515">
        <v>4</v>
      </c>
      <c r="Y1515">
        <v>10</v>
      </c>
      <c r="AB1515">
        <v>0.25</v>
      </c>
      <c r="AC1515" t="s">
        <v>10002</v>
      </c>
      <c r="AD1515" t="s">
        <v>10003</v>
      </c>
      <c r="AK1515" t="s">
        <v>197</v>
      </c>
      <c r="AL1515" t="s">
        <v>124</v>
      </c>
      <c r="AN1515" t="b">
        <v>1</v>
      </c>
      <c r="AO1515" t="b">
        <v>1</v>
      </c>
      <c r="BF1515" t="s">
        <v>9024</v>
      </c>
      <c r="BX1515" t="s">
        <v>10004</v>
      </c>
      <c r="BZ1515" t="s">
        <v>7622</v>
      </c>
    </row>
    <row r="1516" spans="1:78" x14ac:dyDescent="0.25">
      <c r="A1516" s="1">
        <v>1514</v>
      </c>
      <c r="B1516" t="s">
        <v>10005</v>
      </c>
      <c r="C1516" t="s">
        <v>8575</v>
      </c>
      <c r="D1516">
        <v>206</v>
      </c>
      <c r="E1516" t="s">
        <v>557</v>
      </c>
      <c r="F1516" t="s">
        <v>419</v>
      </c>
      <c r="G1516" t="s">
        <v>116</v>
      </c>
      <c r="H1516" t="s">
        <v>10006</v>
      </c>
      <c r="I1516" t="s">
        <v>10007</v>
      </c>
      <c r="J1516" s="2" t="str">
        <f t="shared" si="92"/>
        <v>{'average': 175</v>
      </c>
      <c r="K1516" s="2" t="str">
        <f t="shared" si="93"/>
        <v xml:space="preserve"> 175</v>
      </c>
      <c r="L1516" s="2" t="e">
        <f t="shared" si="95"/>
        <v>#VALUE!</v>
      </c>
      <c r="M1516" s="3">
        <f t="shared" si="94"/>
        <v>0.4</v>
      </c>
      <c r="N1516" s="2">
        <v>70</v>
      </c>
      <c r="O1516" t="s">
        <v>640</v>
      </c>
      <c r="P1516">
        <v>19</v>
      </c>
      <c r="Q1516">
        <v>26</v>
      </c>
      <c r="R1516">
        <v>25</v>
      </c>
      <c r="S1516">
        <v>2</v>
      </c>
      <c r="T1516">
        <v>21</v>
      </c>
      <c r="U1516">
        <v>18</v>
      </c>
      <c r="V1516" t="s">
        <v>9703</v>
      </c>
      <c r="X1516" t="s">
        <v>226</v>
      </c>
      <c r="Y1516">
        <v>15</v>
      </c>
      <c r="Z1516" t="s">
        <v>86</v>
      </c>
      <c r="AB1516" s="6">
        <v>16</v>
      </c>
      <c r="AC1516" t="s">
        <v>10008</v>
      </c>
      <c r="AD1516" t="s">
        <v>10009</v>
      </c>
      <c r="AE1516" t="s">
        <v>10010</v>
      </c>
      <c r="AG1516" t="s">
        <v>10011</v>
      </c>
      <c r="AH1516" t="s">
        <v>230</v>
      </c>
      <c r="AI1516" t="s">
        <v>94</v>
      </c>
      <c r="AK1516" t="s">
        <v>2414</v>
      </c>
      <c r="AL1516" t="s">
        <v>141</v>
      </c>
      <c r="AN1516" t="b">
        <v>1</v>
      </c>
      <c r="AO1516" t="b">
        <v>1</v>
      </c>
      <c r="AU1516" t="s">
        <v>526</v>
      </c>
      <c r="AV1516" t="s">
        <v>9285</v>
      </c>
      <c r="BF1516" t="s">
        <v>10012</v>
      </c>
      <c r="BG1516" t="s">
        <v>8601</v>
      </c>
      <c r="BX1516" t="s">
        <v>10013</v>
      </c>
      <c r="BZ1516" t="s">
        <v>10014</v>
      </c>
    </row>
    <row r="1517" spans="1:78" x14ac:dyDescent="0.25">
      <c r="A1517" s="1">
        <v>1515</v>
      </c>
      <c r="B1517" t="s">
        <v>10015</v>
      </c>
      <c r="C1517" t="s">
        <v>8575</v>
      </c>
      <c r="D1517">
        <v>96</v>
      </c>
      <c r="E1517" t="s">
        <v>77</v>
      </c>
      <c r="F1517" t="s">
        <v>8857</v>
      </c>
      <c r="G1517" t="s">
        <v>79</v>
      </c>
      <c r="H1517" t="s">
        <v>475</v>
      </c>
      <c r="I1517" t="s">
        <v>10016</v>
      </c>
      <c r="J1517" s="2" t="str">
        <f t="shared" si="92"/>
        <v>{'average': 30,</v>
      </c>
      <c r="K1517" s="2" t="str">
        <f t="shared" si="93"/>
        <v xml:space="preserve"> 30,</v>
      </c>
      <c r="L1517" s="2" t="str">
        <f t="shared" si="95"/>
        <v xml:space="preserve"> 30</v>
      </c>
      <c r="M1517" s="3">
        <f t="shared" si="94"/>
        <v>0.13333333333333333</v>
      </c>
      <c r="N1517" s="2">
        <v>4</v>
      </c>
      <c r="O1517" t="s">
        <v>6525</v>
      </c>
      <c r="P1517">
        <v>15</v>
      </c>
      <c r="Q1517">
        <v>13</v>
      </c>
      <c r="R1517">
        <v>13</v>
      </c>
      <c r="S1517">
        <v>2</v>
      </c>
      <c r="T1517">
        <v>10</v>
      </c>
      <c r="U1517">
        <v>5</v>
      </c>
      <c r="W1517" t="s">
        <v>3669</v>
      </c>
      <c r="Y1517">
        <v>12</v>
      </c>
      <c r="AB1517" s="6">
        <v>2</v>
      </c>
      <c r="AC1517" t="s">
        <v>10017</v>
      </c>
      <c r="AD1517" t="s">
        <v>10018</v>
      </c>
      <c r="AG1517" t="s">
        <v>820</v>
      </c>
      <c r="AK1517" t="s">
        <v>197</v>
      </c>
      <c r="AL1517" t="s">
        <v>97</v>
      </c>
      <c r="AN1517" t="b">
        <v>1</v>
      </c>
      <c r="AO1517" t="b">
        <v>1</v>
      </c>
      <c r="BF1517" t="s">
        <v>9560</v>
      </c>
      <c r="BX1517" t="s">
        <v>10019</v>
      </c>
      <c r="BZ1517" t="s">
        <v>10020</v>
      </c>
    </row>
    <row r="1518" spans="1:78" x14ac:dyDescent="0.25">
      <c r="A1518" s="1">
        <v>1516</v>
      </c>
      <c r="B1518" t="s">
        <v>10021</v>
      </c>
      <c r="C1518" t="s">
        <v>8575</v>
      </c>
      <c r="D1518">
        <v>207</v>
      </c>
      <c r="E1518" t="s">
        <v>473</v>
      </c>
      <c r="F1518" t="s">
        <v>1037</v>
      </c>
      <c r="G1518" t="s">
        <v>109</v>
      </c>
      <c r="H1518" t="s">
        <v>1321</v>
      </c>
      <c r="I1518" t="s">
        <v>476</v>
      </c>
      <c r="J1518" s="2" t="str">
        <f t="shared" si="92"/>
        <v>{'average': 10,</v>
      </c>
      <c r="K1518" s="2" t="str">
        <f t="shared" si="93"/>
        <v xml:space="preserve"> 10,</v>
      </c>
      <c r="L1518" s="2" t="str">
        <f t="shared" si="95"/>
        <v xml:space="preserve"> 10</v>
      </c>
      <c r="M1518" s="3">
        <f t="shared" si="94"/>
        <v>0.3</v>
      </c>
      <c r="N1518" s="2">
        <v>3</v>
      </c>
      <c r="O1518" t="s">
        <v>10022</v>
      </c>
      <c r="P1518">
        <v>4</v>
      </c>
      <c r="Q1518">
        <v>23</v>
      </c>
      <c r="R1518">
        <v>13</v>
      </c>
      <c r="S1518">
        <v>10</v>
      </c>
      <c r="T1518">
        <v>12</v>
      </c>
      <c r="U1518">
        <v>7</v>
      </c>
      <c r="W1518" t="s">
        <v>10023</v>
      </c>
      <c r="X1518" t="s">
        <v>226</v>
      </c>
      <c r="Y1518">
        <v>15</v>
      </c>
      <c r="AA1518" t="s">
        <v>5083</v>
      </c>
      <c r="AB1518" s="6">
        <v>1</v>
      </c>
      <c r="AC1518" t="s">
        <v>10024</v>
      </c>
      <c r="AD1518" t="s">
        <v>10025</v>
      </c>
      <c r="AH1518" t="s">
        <v>230</v>
      </c>
      <c r="AI1518" t="s">
        <v>94</v>
      </c>
      <c r="AJ1518" t="s">
        <v>4303</v>
      </c>
      <c r="AK1518" t="s">
        <v>197</v>
      </c>
      <c r="AL1518" t="s">
        <v>198</v>
      </c>
      <c r="AN1518" t="b">
        <v>1</v>
      </c>
      <c r="AO1518" t="b">
        <v>1</v>
      </c>
      <c r="BF1518" t="s">
        <v>10026</v>
      </c>
      <c r="BG1518" t="s">
        <v>8601</v>
      </c>
      <c r="BX1518" t="s">
        <v>10027</v>
      </c>
      <c r="BZ1518" t="s">
        <v>5477</v>
      </c>
    </row>
    <row r="1519" spans="1:78" x14ac:dyDescent="0.25">
      <c r="A1519" s="1">
        <v>1517</v>
      </c>
      <c r="B1519" t="s">
        <v>10028</v>
      </c>
      <c r="C1519" t="s">
        <v>8575</v>
      </c>
      <c r="D1519">
        <v>40</v>
      </c>
      <c r="E1519" t="s">
        <v>100</v>
      </c>
      <c r="F1519" t="s">
        <v>510</v>
      </c>
      <c r="G1519" t="s">
        <v>287</v>
      </c>
      <c r="H1519" t="s">
        <v>2464</v>
      </c>
      <c r="I1519" t="s">
        <v>10029</v>
      </c>
      <c r="J1519" s="2" t="str">
        <f t="shared" si="92"/>
        <v>{'average': 289</v>
      </c>
      <c r="K1519" s="2" t="str">
        <f t="shared" si="93"/>
        <v xml:space="preserve"> 289</v>
      </c>
      <c r="L1519" s="2" t="e">
        <f t="shared" si="95"/>
        <v>#VALUE!</v>
      </c>
      <c r="M1519" s="3">
        <f t="shared" si="94"/>
        <v>0.47058823529411764</v>
      </c>
      <c r="N1519" s="2">
        <v>136</v>
      </c>
      <c r="O1519" t="s">
        <v>7154</v>
      </c>
      <c r="P1519">
        <v>23</v>
      </c>
      <c r="Q1519">
        <v>16</v>
      </c>
      <c r="R1519">
        <v>19</v>
      </c>
      <c r="S1519">
        <v>14</v>
      </c>
      <c r="T1519">
        <v>15</v>
      </c>
      <c r="U1519">
        <v>19</v>
      </c>
      <c r="V1519" t="s">
        <v>10030</v>
      </c>
      <c r="W1519" t="s">
        <v>10031</v>
      </c>
      <c r="X1519" t="s">
        <v>215</v>
      </c>
      <c r="Y1519">
        <v>18</v>
      </c>
      <c r="Z1519" t="s">
        <v>516</v>
      </c>
      <c r="AA1519" t="s">
        <v>8802</v>
      </c>
      <c r="AB1519" s="6">
        <v>19</v>
      </c>
      <c r="AC1519" t="s">
        <v>8803</v>
      </c>
      <c r="AD1519" t="s">
        <v>10032</v>
      </c>
      <c r="AG1519" t="s">
        <v>5718</v>
      </c>
      <c r="AH1519" t="s">
        <v>219</v>
      </c>
      <c r="AI1519" t="s">
        <v>3313</v>
      </c>
      <c r="AJ1519" t="s">
        <v>8805</v>
      </c>
      <c r="AK1519" t="s">
        <v>4563</v>
      </c>
      <c r="AL1519" t="s">
        <v>124</v>
      </c>
      <c r="AM1519" t="s">
        <v>957</v>
      </c>
      <c r="AN1519" t="b">
        <v>1</v>
      </c>
      <c r="AO1519" t="b">
        <v>1</v>
      </c>
      <c r="AU1519" t="s">
        <v>526</v>
      </c>
      <c r="AV1519" t="s">
        <v>3028</v>
      </c>
      <c r="BF1519" t="s">
        <v>8808</v>
      </c>
      <c r="BG1519" t="s">
        <v>8601</v>
      </c>
      <c r="BX1519" t="s">
        <v>10033</v>
      </c>
      <c r="BZ1519" t="s">
        <v>5496</v>
      </c>
    </row>
    <row r="1520" spans="1:78" x14ac:dyDescent="0.25">
      <c r="A1520" s="1">
        <v>1518</v>
      </c>
      <c r="B1520" t="s">
        <v>10034</v>
      </c>
      <c r="C1520" t="s">
        <v>8575</v>
      </c>
      <c r="D1520">
        <v>208</v>
      </c>
      <c r="E1520" t="s">
        <v>304</v>
      </c>
      <c r="F1520" t="s">
        <v>1037</v>
      </c>
      <c r="G1520" t="s">
        <v>109</v>
      </c>
      <c r="H1520" t="s">
        <v>132</v>
      </c>
      <c r="I1520" t="s">
        <v>10035</v>
      </c>
      <c r="J1520" s="2" t="str">
        <f t="shared" si="92"/>
        <v>{'average': 45,</v>
      </c>
      <c r="K1520" s="2" t="str">
        <f t="shared" si="93"/>
        <v xml:space="preserve"> 45,</v>
      </c>
      <c r="L1520" s="2" t="str">
        <f t="shared" si="95"/>
        <v xml:space="preserve"> 45</v>
      </c>
      <c r="M1520" s="3">
        <f t="shared" si="94"/>
        <v>0.53333333333333333</v>
      </c>
      <c r="N1520" s="2">
        <v>24</v>
      </c>
      <c r="O1520" t="s">
        <v>806</v>
      </c>
      <c r="P1520">
        <v>18</v>
      </c>
      <c r="Q1520">
        <v>13</v>
      </c>
      <c r="R1520">
        <v>18</v>
      </c>
      <c r="S1520">
        <v>10</v>
      </c>
      <c r="T1520">
        <v>12</v>
      </c>
      <c r="U1520">
        <v>9</v>
      </c>
      <c r="W1520" t="s">
        <v>2944</v>
      </c>
      <c r="X1520" t="s">
        <v>226</v>
      </c>
      <c r="Y1520">
        <v>13</v>
      </c>
      <c r="AA1520" t="s">
        <v>5083</v>
      </c>
      <c r="AB1520" s="6">
        <v>3</v>
      </c>
      <c r="AC1520" t="s">
        <v>10036</v>
      </c>
      <c r="AD1520" t="s">
        <v>10037</v>
      </c>
      <c r="AH1520" t="s">
        <v>230</v>
      </c>
      <c r="AI1520" t="s">
        <v>94</v>
      </c>
      <c r="AJ1520" t="s">
        <v>4303</v>
      </c>
      <c r="AK1520" t="s">
        <v>372</v>
      </c>
      <c r="AL1520" t="s">
        <v>124</v>
      </c>
      <c r="AM1520" t="s">
        <v>787</v>
      </c>
      <c r="AN1520" t="b">
        <v>1</v>
      </c>
      <c r="AO1520" t="b">
        <v>1</v>
      </c>
      <c r="BF1520" t="s">
        <v>10038</v>
      </c>
      <c r="BG1520" t="s">
        <v>8601</v>
      </c>
      <c r="BX1520" t="s">
        <v>10039</v>
      </c>
      <c r="BZ1520" t="s">
        <v>10040</v>
      </c>
    </row>
    <row r="1521" spans="1:78" x14ac:dyDescent="0.25">
      <c r="A1521" s="1">
        <v>1519</v>
      </c>
      <c r="B1521" t="s">
        <v>10041</v>
      </c>
      <c r="C1521" t="s">
        <v>8575</v>
      </c>
      <c r="D1521">
        <v>209</v>
      </c>
      <c r="E1521" t="s">
        <v>130</v>
      </c>
      <c r="F1521" t="s">
        <v>144</v>
      </c>
      <c r="G1521" t="s">
        <v>287</v>
      </c>
      <c r="H1521" t="s">
        <v>511</v>
      </c>
      <c r="I1521" t="s">
        <v>593</v>
      </c>
      <c r="J1521" s="2" t="str">
        <f t="shared" si="92"/>
        <v>{'average': 210</v>
      </c>
      <c r="K1521" s="2" t="str">
        <f t="shared" si="93"/>
        <v xml:space="preserve"> 210</v>
      </c>
      <c r="L1521" s="2" t="e">
        <f t="shared" si="95"/>
        <v>#VALUE!</v>
      </c>
      <c r="M1521" s="3">
        <f t="shared" si="94"/>
        <v>0.47619047619047616</v>
      </c>
      <c r="N1521" s="2">
        <v>100</v>
      </c>
      <c r="O1521" t="s">
        <v>134</v>
      </c>
      <c r="P1521">
        <v>22</v>
      </c>
      <c r="Q1521">
        <v>16</v>
      </c>
      <c r="R1521">
        <v>20</v>
      </c>
      <c r="S1521">
        <v>3</v>
      </c>
      <c r="T1521">
        <v>11</v>
      </c>
      <c r="U1521">
        <v>4</v>
      </c>
      <c r="V1521" t="s">
        <v>10042</v>
      </c>
      <c r="W1521" t="s">
        <v>10043</v>
      </c>
      <c r="X1521" t="s">
        <v>2927</v>
      </c>
      <c r="Y1521">
        <v>15</v>
      </c>
      <c r="AA1521" t="s">
        <v>10044</v>
      </c>
      <c r="AB1521" s="6">
        <v>14</v>
      </c>
      <c r="AC1521" t="s">
        <v>10045</v>
      </c>
      <c r="AD1521" t="s">
        <v>10046</v>
      </c>
      <c r="AH1521" t="s">
        <v>154</v>
      </c>
      <c r="AI1521" t="s">
        <v>94</v>
      </c>
      <c r="AJ1521" t="s">
        <v>10047</v>
      </c>
      <c r="AK1521" t="s">
        <v>1104</v>
      </c>
      <c r="AL1521" t="s">
        <v>97</v>
      </c>
      <c r="AM1521" t="s">
        <v>284</v>
      </c>
      <c r="AN1521" t="b">
        <v>1</v>
      </c>
      <c r="AO1521" t="b">
        <v>1</v>
      </c>
      <c r="AR1521" t="s">
        <v>10048</v>
      </c>
      <c r="AT1521" t="s">
        <v>349</v>
      </c>
      <c r="AU1521" t="s">
        <v>8871</v>
      </c>
      <c r="AV1521" t="s">
        <v>920</v>
      </c>
      <c r="BF1521" t="s">
        <v>10049</v>
      </c>
      <c r="BG1521" t="s">
        <v>8601</v>
      </c>
      <c r="BX1521" t="s">
        <v>10050</v>
      </c>
      <c r="BZ1521" t="s">
        <v>10051</v>
      </c>
    </row>
    <row r="1522" spans="1:78" x14ac:dyDescent="0.25">
      <c r="A1522" s="1">
        <v>1520</v>
      </c>
      <c r="B1522" t="s">
        <v>10052</v>
      </c>
      <c r="C1522" t="s">
        <v>8575</v>
      </c>
      <c r="D1522">
        <v>247</v>
      </c>
      <c r="E1522" t="s">
        <v>130</v>
      </c>
      <c r="F1522" t="s">
        <v>363</v>
      </c>
      <c r="G1522" t="s">
        <v>109</v>
      </c>
      <c r="H1522" t="s">
        <v>145</v>
      </c>
      <c r="I1522" t="s">
        <v>10053</v>
      </c>
      <c r="J1522" s="2" t="str">
        <f t="shared" si="92"/>
        <v>{'average': 138</v>
      </c>
      <c r="K1522" s="2" t="str">
        <f t="shared" si="93"/>
        <v xml:space="preserve"> 138</v>
      </c>
      <c r="L1522" s="2" t="e">
        <f t="shared" si="95"/>
        <v>#VALUE!</v>
      </c>
      <c r="M1522" s="3">
        <f t="shared" si="94"/>
        <v>0.52173913043478259</v>
      </c>
      <c r="N1522" s="2">
        <v>72</v>
      </c>
      <c r="O1522" t="s">
        <v>105</v>
      </c>
      <c r="P1522">
        <v>18</v>
      </c>
      <c r="Q1522">
        <v>13</v>
      </c>
      <c r="R1522">
        <v>22</v>
      </c>
      <c r="S1522">
        <v>5</v>
      </c>
      <c r="T1522">
        <v>8</v>
      </c>
      <c r="U1522">
        <v>4</v>
      </c>
      <c r="W1522" t="s">
        <v>392</v>
      </c>
      <c r="X1522" t="s">
        <v>226</v>
      </c>
      <c r="Y1522">
        <v>13</v>
      </c>
      <c r="AA1522" t="s">
        <v>3301</v>
      </c>
      <c r="AB1522" s="6">
        <v>9</v>
      </c>
      <c r="AC1522" t="s">
        <v>10054</v>
      </c>
      <c r="AD1522" t="s">
        <v>10055</v>
      </c>
      <c r="AH1522" t="s">
        <v>230</v>
      </c>
      <c r="AI1522" t="s">
        <v>94</v>
      </c>
      <c r="AJ1522" t="s">
        <v>3303</v>
      </c>
      <c r="AK1522" t="s">
        <v>1048</v>
      </c>
      <c r="AL1522" t="s">
        <v>158</v>
      </c>
      <c r="AN1522" t="b">
        <v>1</v>
      </c>
      <c r="AO1522" t="b">
        <v>1</v>
      </c>
      <c r="AU1522" t="s">
        <v>812</v>
      </c>
      <c r="BF1522" t="s">
        <v>10056</v>
      </c>
      <c r="BG1522" t="s">
        <v>8601</v>
      </c>
      <c r="BX1522" t="s">
        <v>10057</v>
      </c>
      <c r="BZ1522" t="s">
        <v>10058</v>
      </c>
    </row>
    <row r="1523" spans="1:78" x14ac:dyDescent="0.25">
      <c r="A1523" s="1">
        <v>1521</v>
      </c>
      <c r="B1523" t="s">
        <v>10059</v>
      </c>
      <c r="C1523" t="s">
        <v>8575</v>
      </c>
      <c r="D1523">
        <v>210</v>
      </c>
      <c r="E1523" t="s">
        <v>100</v>
      </c>
      <c r="F1523" t="s">
        <v>474</v>
      </c>
      <c r="G1523" t="s">
        <v>109</v>
      </c>
      <c r="H1523" t="s">
        <v>117</v>
      </c>
      <c r="I1523" t="s">
        <v>2135</v>
      </c>
      <c r="J1523" s="2" t="str">
        <f t="shared" si="92"/>
        <v>{'average': 37,</v>
      </c>
      <c r="K1523" s="2" t="str">
        <f t="shared" si="93"/>
        <v xml:space="preserve"> 37,</v>
      </c>
      <c r="L1523" s="2" t="str">
        <f t="shared" si="95"/>
        <v xml:space="preserve"> 37</v>
      </c>
      <c r="M1523" s="3">
        <f t="shared" si="94"/>
        <v>0.40540540540540543</v>
      </c>
      <c r="N1523" s="2">
        <v>15</v>
      </c>
      <c r="O1523" t="s">
        <v>528</v>
      </c>
      <c r="P1523">
        <v>14</v>
      </c>
      <c r="Q1523">
        <v>15</v>
      </c>
      <c r="R1523">
        <v>17</v>
      </c>
      <c r="S1523">
        <v>5</v>
      </c>
      <c r="T1523">
        <v>12</v>
      </c>
      <c r="U1523">
        <v>6</v>
      </c>
      <c r="X1523" t="s">
        <v>215</v>
      </c>
      <c r="Y1523">
        <v>11</v>
      </c>
      <c r="Z1523" t="s">
        <v>479</v>
      </c>
      <c r="AA1523" t="s">
        <v>480</v>
      </c>
      <c r="AB1523" s="6">
        <v>2</v>
      </c>
      <c r="AC1523" t="s">
        <v>10060</v>
      </c>
      <c r="AD1523" t="s">
        <v>10061</v>
      </c>
      <c r="AH1523" t="s">
        <v>219</v>
      </c>
      <c r="AJ1523" t="s">
        <v>483</v>
      </c>
      <c r="AK1523" t="s">
        <v>197</v>
      </c>
      <c r="AL1523" t="s">
        <v>124</v>
      </c>
      <c r="AM1523" t="s">
        <v>3366</v>
      </c>
      <c r="AN1523" t="b">
        <v>1</v>
      </c>
      <c r="AO1523" t="b">
        <v>1</v>
      </c>
      <c r="AU1523" t="s">
        <v>361</v>
      </c>
      <c r="AV1523" t="s">
        <v>565</v>
      </c>
      <c r="BF1523" t="s">
        <v>10062</v>
      </c>
      <c r="BG1523" t="s">
        <v>8601</v>
      </c>
      <c r="BX1523" t="s">
        <v>10063</v>
      </c>
    </row>
    <row r="1524" spans="1:78" x14ac:dyDescent="0.25">
      <c r="A1524" s="1">
        <v>1522</v>
      </c>
      <c r="B1524" t="s">
        <v>10064</v>
      </c>
      <c r="C1524" t="s">
        <v>8575</v>
      </c>
      <c r="D1524">
        <v>114</v>
      </c>
      <c r="E1524" t="s">
        <v>130</v>
      </c>
      <c r="F1524" t="s">
        <v>144</v>
      </c>
      <c r="G1524" t="s">
        <v>10065</v>
      </c>
      <c r="H1524" t="s">
        <v>511</v>
      </c>
      <c r="I1524" t="s">
        <v>2780</v>
      </c>
      <c r="J1524" s="2" t="str">
        <f t="shared" si="92"/>
        <v>{'average': 95,</v>
      </c>
      <c r="K1524" s="2" t="str">
        <f t="shared" si="93"/>
        <v xml:space="preserve"> 95,</v>
      </c>
      <c r="L1524" s="2" t="str">
        <f t="shared" si="95"/>
        <v xml:space="preserve"> 95</v>
      </c>
      <c r="M1524" s="3">
        <f t="shared" si="94"/>
        <v>0.42105263157894735</v>
      </c>
      <c r="N1524" s="2">
        <v>40</v>
      </c>
      <c r="O1524" t="s">
        <v>806</v>
      </c>
      <c r="P1524">
        <v>19</v>
      </c>
      <c r="Q1524">
        <v>8</v>
      </c>
      <c r="R1524">
        <v>19</v>
      </c>
      <c r="S1524">
        <v>14</v>
      </c>
      <c r="T1524">
        <v>19</v>
      </c>
      <c r="U1524">
        <v>16</v>
      </c>
      <c r="V1524" t="s">
        <v>1900</v>
      </c>
      <c r="X1524" t="s">
        <v>226</v>
      </c>
      <c r="Y1524">
        <v>14</v>
      </c>
      <c r="Z1524" t="s">
        <v>10066</v>
      </c>
      <c r="AA1524" t="s">
        <v>10067</v>
      </c>
      <c r="AB1524" s="6">
        <v>0</v>
      </c>
      <c r="AC1524" t="s">
        <v>10068</v>
      </c>
      <c r="AD1524" t="s">
        <v>10069</v>
      </c>
      <c r="AG1524" t="s">
        <v>153</v>
      </c>
      <c r="AH1524" t="s">
        <v>230</v>
      </c>
      <c r="AI1524" t="s">
        <v>94</v>
      </c>
      <c r="AJ1524" t="s">
        <v>915</v>
      </c>
      <c r="AK1524" t="s">
        <v>139</v>
      </c>
      <c r="AL1524" t="s">
        <v>1185</v>
      </c>
      <c r="AN1524" t="b">
        <v>1</v>
      </c>
      <c r="AO1524" t="b">
        <v>1</v>
      </c>
      <c r="AU1524" t="s">
        <v>496</v>
      </c>
      <c r="AV1524" t="s">
        <v>235</v>
      </c>
      <c r="BF1524" t="s">
        <v>9248</v>
      </c>
      <c r="BX1524" t="s">
        <v>10070</v>
      </c>
    </row>
    <row r="1525" spans="1:78" x14ac:dyDescent="0.25">
      <c r="A1525" s="1">
        <v>1523</v>
      </c>
      <c r="B1525" t="s">
        <v>10071</v>
      </c>
      <c r="C1525" t="s">
        <v>8575</v>
      </c>
      <c r="D1525">
        <v>211</v>
      </c>
      <c r="E1525" t="s">
        <v>100</v>
      </c>
      <c r="F1525" t="s">
        <v>78</v>
      </c>
      <c r="G1525" t="s">
        <v>269</v>
      </c>
      <c r="H1525" t="s">
        <v>1306</v>
      </c>
      <c r="I1525" t="s">
        <v>250</v>
      </c>
      <c r="J1525" s="2" t="str">
        <f t="shared" si="92"/>
        <v>{'average': 32,</v>
      </c>
      <c r="K1525" s="2" t="str">
        <f t="shared" si="93"/>
        <v xml:space="preserve"> 32,</v>
      </c>
      <c r="L1525" s="2" t="str">
        <f t="shared" si="95"/>
        <v xml:space="preserve"> 32</v>
      </c>
      <c r="M1525" s="3">
        <f t="shared" si="94"/>
        <v>0.3125</v>
      </c>
      <c r="N1525" s="2">
        <v>10</v>
      </c>
      <c r="O1525" t="s">
        <v>2955</v>
      </c>
      <c r="P1525">
        <v>15</v>
      </c>
      <c r="Q1525">
        <v>8</v>
      </c>
      <c r="R1525">
        <v>15</v>
      </c>
      <c r="S1525">
        <v>6</v>
      </c>
      <c r="T1525">
        <v>10</v>
      </c>
      <c r="U1525">
        <v>8</v>
      </c>
      <c r="X1525" t="s">
        <v>215</v>
      </c>
      <c r="Y1525">
        <v>10</v>
      </c>
      <c r="AA1525" t="s">
        <v>10072</v>
      </c>
      <c r="AB1525" s="6">
        <v>1</v>
      </c>
      <c r="AC1525" t="s">
        <v>10073</v>
      </c>
      <c r="AD1525" t="s">
        <v>10074</v>
      </c>
      <c r="AH1525" t="s">
        <v>219</v>
      </c>
      <c r="AI1525" t="s">
        <v>94</v>
      </c>
      <c r="AJ1525" t="s">
        <v>10075</v>
      </c>
      <c r="AK1525" t="s">
        <v>2238</v>
      </c>
      <c r="AL1525" t="s">
        <v>97</v>
      </c>
      <c r="AM1525" t="s">
        <v>5840</v>
      </c>
      <c r="AN1525" t="b">
        <v>1</v>
      </c>
      <c r="AO1525" t="b">
        <v>1</v>
      </c>
      <c r="BF1525" t="s">
        <v>10076</v>
      </c>
      <c r="BG1525" t="s">
        <v>8601</v>
      </c>
      <c r="BX1525" t="s">
        <v>10077</v>
      </c>
      <c r="BZ1525" t="s">
        <v>7848</v>
      </c>
    </row>
    <row r="1526" spans="1:78" x14ac:dyDescent="0.25">
      <c r="A1526" s="1">
        <v>1524</v>
      </c>
      <c r="B1526" t="s">
        <v>10078</v>
      </c>
      <c r="C1526" t="s">
        <v>8575</v>
      </c>
      <c r="D1526">
        <v>213</v>
      </c>
      <c r="E1526" t="s">
        <v>100</v>
      </c>
      <c r="F1526" t="s">
        <v>115</v>
      </c>
      <c r="G1526" t="s">
        <v>269</v>
      </c>
      <c r="H1526" t="s">
        <v>830</v>
      </c>
      <c r="I1526" t="s">
        <v>1843</v>
      </c>
      <c r="J1526" s="2" t="str">
        <f t="shared" si="92"/>
        <v>{'average': 104</v>
      </c>
      <c r="K1526" s="2" t="str">
        <f t="shared" si="93"/>
        <v xml:space="preserve"> 104</v>
      </c>
      <c r="L1526" s="2" t="e">
        <f t="shared" si="95"/>
        <v>#VALUE!</v>
      </c>
      <c r="M1526" s="3">
        <f t="shared" si="94"/>
        <v>0.30769230769230771</v>
      </c>
      <c r="N1526" s="2">
        <v>32</v>
      </c>
      <c r="O1526" t="s">
        <v>105</v>
      </c>
      <c r="P1526">
        <v>11</v>
      </c>
      <c r="Q1526">
        <v>18</v>
      </c>
      <c r="R1526">
        <v>14</v>
      </c>
      <c r="S1526">
        <v>15</v>
      </c>
      <c r="T1526">
        <v>12</v>
      </c>
      <c r="U1526">
        <v>18</v>
      </c>
      <c r="V1526" t="s">
        <v>10079</v>
      </c>
      <c r="X1526" t="s">
        <v>226</v>
      </c>
      <c r="Y1526">
        <v>11</v>
      </c>
      <c r="AA1526" t="s">
        <v>107</v>
      </c>
      <c r="AB1526" s="6">
        <v>9</v>
      </c>
      <c r="AC1526" t="s">
        <v>10080</v>
      </c>
      <c r="AD1526" t="s">
        <v>10081</v>
      </c>
      <c r="AG1526" t="s">
        <v>122</v>
      </c>
      <c r="AH1526" t="s">
        <v>230</v>
      </c>
      <c r="AI1526" t="s">
        <v>94</v>
      </c>
      <c r="AJ1526" t="s">
        <v>109</v>
      </c>
      <c r="AK1526" t="s">
        <v>547</v>
      </c>
      <c r="AL1526" t="s">
        <v>198</v>
      </c>
      <c r="AN1526" t="b">
        <v>1</v>
      </c>
      <c r="AO1526" t="b">
        <v>1</v>
      </c>
      <c r="AR1526" t="s">
        <v>10082</v>
      </c>
      <c r="AT1526" t="s">
        <v>447</v>
      </c>
      <c r="AU1526" t="s">
        <v>812</v>
      </c>
      <c r="AV1526" t="s">
        <v>10083</v>
      </c>
      <c r="AW1526" t="s">
        <v>10084</v>
      </c>
      <c r="BF1526" t="s">
        <v>10085</v>
      </c>
      <c r="BG1526" t="s">
        <v>8601</v>
      </c>
      <c r="BX1526" t="s">
        <v>10086</v>
      </c>
      <c r="BZ1526" t="s">
        <v>6169</v>
      </c>
    </row>
    <row r="1527" spans="1:78" x14ac:dyDescent="0.25">
      <c r="A1527" s="1">
        <v>1525</v>
      </c>
      <c r="B1527" t="s">
        <v>10087</v>
      </c>
      <c r="C1527" t="s">
        <v>8575</v>
      </c>
      <c r="D1527">
        <v>213</v>
      </c>
      <c r="E1527" t="s">
        <v>100</v>
      </c>
      <c r="F1527" t="s">
        <v>115</v>
      </c>
      <c r="G1527" t="s">
        <v>1305</v>
      </c>
      <c r="H1527" t="s">
        <v>1547</v>
      </c>
      <c r="I1527" t="s">
        <v>3947</v>
      </c>
      <c r="J1527" s="2" t="str">
        <f t="shared" si="92"/>
        <v>{'average': 71,</v>
      </c>
      <c r="K1527" s="2" t="str">
        <f t="shared" si="93"/>
        <v xml:space="preserve"> 71,</v>
      </c>
      <c r="L1527" s="2" t="str">
        <f t="shared" si="95"/>
        <v xml:space="preserve"> 71</v>
      </c>
      <c r="M1527" s="3">
        <f t="shared" si="94"/>
        <v>0.18309859154929578</v>
      </c>
      <c r="N1527" s="2">
        <v>13</v>
      </c>
      <c r="O1527" t="s">
        <v>105</v>
      </c>
      <c r="P1527">
        <v>12</v>
      </c>
      <c r="Q1527">
        <v>16</v>
      </c>
      <c r="R1527">
        <v>13</v>
      </c>
      <c r="S1527">
        <v>11</v>
      </c>
      <c r="T1527">
        <v>12</v>
      </c>
      <c r="U1527">
        <v>12</v>
      </c>
      <c r="V1527" t="s">
        <v>10088</v>
      </c>
      <c r="W1527" t="s">
        <v>322</v>
      </c>
      <c r="X1527" t="s">
        <v>226</v>
      </c>
      <c r="Y1527">
        <v>11</v>
      </c>
      <c r="Z1527" t="s">
        <v>812</v>
      </c>
      <c r="AA1527" t="s">
        <v>107</v>
      </c>
      <c r="AB1527" s="6">
        <v>7</v>
      </c>
      <c r="AC1527" t="s">
        <v>10089</v>
      </c>
      <c r="AD1527" t="s">
        <v>10090</v>
      </c>
      <c r="AG1527" t="s">
        <v>122</v>
      </c>
      <c r="AH1527" t="s">
        <v>230</v>
      </c>
      <c r="AI1527" t="s">
        <v>94</v>
      </c>
      <c r="AJ1527" t="s">
        <v>109</v>
      </c>
      <c r="AK1527" t="s">
        <v>547</v>
      </c>
      <c r="AL1527" t="s">
        <v>97</v>
      </c>
      <c r="AM1527" t="s">
        <v>98</v>
      </c>
      <c r="AN1527" t="b">
        <v>1</v>
      </c>
      <c r="AO1527" t="b">
        <v>1</v>
      </c>
      <c r="AV1527" t="s">
        <v>10083</v>
      </c>
      <c r="BC1527" t="s">
        <v>10091</v>
      </c>
      <c r="BF1527" t="s">
        <v>10092</v>
      </c>
      <c r="BX1527" t="s">
        <v>10093</v>
      </c>
      <c r="BZ1527" t="s">
        <v>9598</v>
      </c>
    </row>
    <row r="1528" spans="1:78" x14ac:dyDescent="0.25">
      <c r="A1528" s="1">
        <v>1526</v>
      </c>
      <c r="B1528" t="s">
        <v>10094</v>
      </c>
      <c r="C1528" t="s">
        <v>8575</v>
      </c>
      <c r="D1528">
        <v>214</v>
      </c>
      <c r="E1528" t="s">
        <v>100</v>
      </c>
      <c r="F1528" t="s">
        <v>115</v>
      </c>
      <c r="G1528" t="s">
        <v>269</v>
      </c>
      <c r="H1528" t="s">
        <v>1547</v>
      </c>
      <c r="I1528" t="s">
        <v>10095</v>
      </c>
      <c r="J1528" s="2" t="str">
        <f t="shared" si="92"/>
        <v>{'average': 136</v>
      </c>
      <c r="K1528" s="2" t="str">
        <f t="shared" si="93"/>
        <v xml:space="preserve"> 136</v>
      </c>
      <c r="L1528" s="2" t="e">
        <f t="shared" si="95"/>
        <v>#VALUE!</v>
      </c>
      <c r="M1528" s="3">
        <f t="shared" si="94"/>
        <v>0.30882352941176472</v>
      </c>
      <c r="N1528" s="2">
        <v>42</v>
      </c>
      <c r="O1528" t="s">
        <v>105</v>
      </c>
      <c r="P1528">
        <v>8</v>
      </c>
      <c r="Q1528">
        <v>17</v>
      </c>
      <c r="R1528">
        <v>14</v>
      </c>
      <c r="S1528">
        <v>19</v>
      </c>
      <c r="T1528">
        <v>15</v>
      </c>
      <c r="U1528">
        <v>13</v>
      </c>
      <c r="V1528" t="s">
        <v>10096</v>
      </c>
      <c r="W1528" t="s">
        <v>868</v>
      </c>
      <c r="X1528" t="s">
        <v>226</v>
      </c>
      <c r="Y1528">
        <v>17</v>
      </c>
      <c r="AA1528" t="s">
        <v>107</v>
      </c>
      <c r="AB1528" s="6">
        <v>11</v>
      </c>
      <c r="AC1528" t="s">
        <v>10097</v>
      </c>
      <c r="AD1528" t="s">
        <v>10098</v>
      </c>
      <c r="AG1528" t="s">
        <v>10099</v>
      </c>
      <c r="AH1528" t="s">
        <v>230</v>
      </c>
      <c r="AI1528" t="s">
        <v>94</v>
      </c>
      <c r="AJ1528" t="s">
        <v>109</v>
      </c>
      <c r="AK1528" t="s">
        <v>9172</v>
      </c>
      <c r="AL1528" t="s">
        <v>492</v>
      </c>
      <c r="AM1528" t="s">
        <v>930</v>
      </c>
      <c r="AN1528" t="b">
        <v>1</v>
      </c>
      <c r="AO1528" t="b">
        <v>1</v>
      </c>
      <c r="AR1528" t="s">
        <v>10100</v>
      </c>
      <c r="AU1528" t="s">
        <v>1441</v>
      </c>
      <c r="AV1528" t="s">
        <v>2444</v>
      </c>
      <c r="BF1528" t="s">
        <v>10101</v>
      </c>
      <c r="BG1528" t="s">
        <v>8601</v>
      </c>
      <c r="BX1528" t="s">
        <v>10102</v>
      </c>
      <c r="BZ1528" t="s">
        <v>6169</v>
      </c>
    </row>
    <row r="1529" spans="1:78" x14ac:dyDescent="0.25">
      <c r="A1529" s="1">
        <v>1527</v>
      </c>
      <c r="B1529" t="s">
        <v>10103</v>
      </c>
      <c r="C1529" t="s">
        <v>8575</v>
      </c>
      <c r="D1529">
        <v>215</v>
      </c>
      <c r="E1529" t="s">
        <v>100</v>
      </c>
      <c r="F1529" t="s">
        <v>78</v>
      </c>
      <c r="G1529" t="s">
        <v>269</v>
      </c>
      <c r="H1529" t="s">
        <v>117</v>
      </c>
      <c r="I1529" t="s">
        <v>118</v>
      </c>
      <c r="J1529" s="2" t="str">
        <f t="shared" si="92"/>
        <v>{'average': 33,</v>
      </c>
      <c r="K1529" s="2" t="str">
        <f t="shared" si="93"/>
        <v xml:space="preserve"> 33,</v>
      </c>
      <c r="L1529" s="2" t="str">
        <f t="shared" si="95"/>
        <v xml:space="preserve"> 33</v>
      </c>
      <c r="M1529" s="3">
        <f t="shared" si="94"/>
        <v>0.18181818181818182</v>
      </c>
      <c r="N1529" s="2">
        <v>6</v>
      </c>
      <c r="O1529" t="s">
        <v>308</v>
      </c>
      <c r="P1529">
        <v>16</v>
      </c>
      <c r="Q1529">
        <v>14</v>
      </c>
      <c r="R1529">
        <v>13</v>
      </c>
      <c r="S1529">
        <v>5</v>
      </c>
      <c r="T1529">
        <v>12</v>
      </c>
      <c r="U1529">
        <v>5</v>
      </c>
      <c r="W1529" t="s">
        <v>355</v>
      </c>
      <c r="X1529" t="s">
        <v>226</v>
      </c>
      <c r="Y1529">
        <v>15</v>
      </c>
      <c r="Z1529" t="s">
        <v>10104</v>
      </c>
      <c r="AB1529" s="6">
        <v>2</v>
      </c>
      <c r="AC1529" t="s">
        <v>10105</v>
      </c>
      <c r="AD1529" t="s">
        <v>6144</v>
      </c>
      <c r="AH1529" t="s">
        <v>230</v>
      </c>
      <c r="AK1529" t="s">
        <v>197</v>
      </c>
      <c r="AL1529" t="s">
        <v>124</v>
      </c>
      <c r="AM1529" t="s">
        <v>787</v>
      </c>
      <c r="AN1529" t="b">
        <v>1</v>
      </c>
      <c r="AO1529" t="b">
        <v>1</v>
      </c>
      <c r="BC1529" t="s">
        <v>10106</v>
      </c>
      <c r="BF1529" t="s">
        <v>10107</v>
      </c>
      <c r="BG1529" t="s">
        <v>8601</v>
      </c>
      <c r="BX1529" t="s">
        <v>10108</v>
      </c>
      <c r="BZ1529" t="s">
        <v>10040</v>
      </c>
    </row>
    <row r="1530" spans="1:78" x14ac:dyDescent="0.25">
      <c r="A1530" s="1">
        <v>1528</v>
      </c>
      <c r="B1530" t="s">
        <v>10109</v>
      </c>
      <c r="C1530" t="s">
        <v>8575</v>
      </c>
      <c r="D1530">
        <v>215</v>
      </c>
      <c r="E1530" t="s">
        <v>100</v>
      </c>
      <c r="F1530" t="s">
        <v>78</v>
      </c>
      <c r="G1530" t="s">
        <v>269</v>
      </c>
      <c r="H1530" t="s">
        <v>117</v>
      </c>
      <c r="I1530" t="s">
        <v>212</v>
      </c>
      <c r="J1530" s="2" t="str">
        <f t="shared" si="92"/>
        <v>{'average': 44,</v>
      </c>
      <c r="K1530" s="2" t="str">
        <f t="shared" si="93"/>
        <v xml:space="preserve"> 44,</v>
      </c>
      <c r="L1530" s="2" t="str">
        <f t="shared" si="95"/>
        <v xml:space="preserve"> 44</v>
      </c>
      <c r="M1530" s="3">
        <f t="shared" si="94"/>
        <v>0.18181818181818182</v>
      </c>
      <c r="N1530" s="2">
        <v>8</v>
      </c>
      <c r="O1530" t="s">
        <v>308</v>
      </c>
      <c r="P1530">
        <v>16</v>
      </c>
      <c r="Q1530">
        <v>14</v>
      </c>
      <c r="R1530">
        <v>13</v>
      </c>
      <c r="S1530">
        <v>6</v>
      </c>
      <c r="T1530">
        <v>12</v>
      </c>
      <c r="U1530">
        <v>5</v>
      </c>
      <c r="W1530" t="s">
        <v>355</v>
      </c>
      <c r="X1530" t="s">
        <v>226</v>
      </c>
      <c r="Y1530">
        <v>15</v>
      </c>
      <c r="Z1530" t="s">
        <v>10104</v>
      </c>
      <c r="AB1530" s="6">
        <v>3</v>
      </c>
      <c r="AC1530" t="s">
        <v>10105</v>
      </c>
      <c r="AD1530" t="s">
        <v>10110</v>
      </c>
      <c r="AH1530" t="s">
        <v>230</v>
      </c>
      <c r="AK1530" t="s">
        <v>197</v>
      </c>
      <c r="AL1530" t="s">
        <v>124</v>
      </c>
      <c r="AM1530" t="s">
        <v>186</v>
      </c>
      <c r="AN1530" t="b">
        <v>1</v>
      </c>
      <c r="AO1530" t="b">
        <v>1</v>
      </c>
      <c r="BC1530" t="s">
        <v>10106</v>
      </c>
      <c r="BF1530" t="s">
        <v>10107</v>
      </c>
      <c r="BG1530" t="s">
        <v>8601</v>
      </c>
      <c r="BX1530" t="s">
        <v>10108</v>
      </c>
      <c r="BZ1530" t="s">
        <v>10040</v>
      </c>
    </row>
    <row r="1531" spans="1:78" x14ac:dyDescent="0.25">
      <c r="A1531" s="1">
        <v>1529</v>
      </c>
      <c r="B1531" t="s">
        <v>10111</v>
      </c>
      <c r="C1531" t="s">
        <v>8575</v>
      </c>
      <c r="D1531">
        <v>216</v>
      </c>
      <c r="E1531" t="s">
        <v>130</v>
      </c>
      <c r="F1531" t="s">
        <v>474</v>
      </c>
      <c r="G1531" t="s">
        <v>109</v>
      </c>
      <c r="H1531" t="s">
        <v>132</v>
      </c>
      <c r="I1531" t="s">
        <v>3324</v>
      </c>
      <c r="J1531" s="2" t="str">
        <f t="shared" si="92"/>
        <v>{'average': 136</v>
      </c>
      <c r="K1531" s="2" t="str">
        <f t="shared" si="93"/>
        <v xml:space="preserve"> 136</v>
      </c>
      <c r="L1531" s="2" t="e">
        <f t="shared" si="95"/>
        <v>#VALUE!</v>
      </c>
      <c r="M1531" s="3">
        <f t="shared" si="94"/>
        <v>0.35294117647058826</v>
      </c>
      <c r="N1531" s="2">
        <v>48</v>
      </c>
      <c r="O1531" t="s">
        <v>308</v>
      </c>
      <c r="P1531">
        <v>18</v>
      </c>
      <c r="Q1531">
        <v>13</v>
      </c>
      <c r="R1531">
        <v>17</v>
      </c>
      <c r="S1531">
        <v>7</v>
      </c>
      <c r="T1531">
        <v>14</v>
      </c>
      <c r="U1531">
        <v>9</v>
      </c>
      <c r="V1531" t="s">
        <v>10112</v>
      </c>
      <c r="X1531" t="s">
        <v>226</v>
      </c>
      <c r="Y1531">
        <v>12</v>
      </c>
      <c r="Z1531" t="s">
        <v>479</v>
      </c>
      <c r="AA1531" t="s">
        <v>10113</v>
      </c>
      <c r="AB1531" s="6">
        <v>8</v>
      </c>
      <c r="AD1531" t="s">
        <v>10114</v>
      </c>
      <c r="AH1531" t="s">
        <v>230</v>
      </c>
      <c r="AI1531" t="s">
        <v>94</v>
      </c>
      <c r="AJ1531" t="s">
        <v>10115</v>
      </c>
      <c r="AK1531" t="s">
        <v>197</v>
      </c>
      <c r="AL1531" t="s">
        <v>97</v>
      </c>
      <c r="AM1531" t="s">
        <v>633</v>
      </c>
      <c r="AN1531" t="b">
        <v>1</v>
      </c>
      <c r="AO1531" t="b">
        <v>1</v>
      </c>
      <c r="AU1531" t="s">
        <v>361</v>
      </c>
      <c r="AV1531" t="s">
        <v>565</v>
      </c>
      <c r="BC1531" t="s">
        <v>10116</v>
      </c>
      <c r="BF1531" t="s">
        <v>9766</v>
      </c>
      <c r="BG1531" t="s">
        <v>8601</v>
      </c>
      <c r="BX1531" t="s">
        <v>10117</v>
      </c>
      <c r="BZ1531" t="s">
        <v>9350</v>
      </c>
    </row>
    <row r="1532" spans="1:78" x14ac:dyDescent="0.25">
      <c r="A1532" s="1">
        <v>1530</v>
      </c>
      <c r="B1532" t="s">
        <v>10118</v>
      </c>
      <c r="C1532" t="s">
        <v>8575</v>
      </c>
      <c r="D1532">
        <v>217</v>
      </c>
      <c r="E1532" t="s">
        <v>77</v>
      </c>
      <c r="F1532" t="s">
        <v>474</v>
      </c>
      <c r="G1532" t="s">
        <v>109</v>
      </c>
      <c r="H1532" t="s">
        <v>511</v>
      </c>
      <c r="I1532" t="s">
        <v>1520</v>
      </c>
      <c r="J1532" s="2" t="str">
        <f t="shared" si="92"/>
        <v>{'average': 150</v>
      </c>
      <c r="K1532" s="2" t="str">
        <f t="shared" si="93"/>
        <v xml:space="preserve"> 150</v>
      </c>
      <c r="L1532" s="2" t="e">
        <f t="shared" si="95"/>
        <v>#VALUE!</v>
      </c>
      <c r="M1532" s="3">
        <f t="shared" si="94"/>
        <v>0.48</v>
      </c>
      <c r="N1532" s="2">
        <v>72</v>
      </c>
      <c r="O1532" t="s">
        <v>5751</v>
      </c>
      <c r="P1532">
        <v>10</v>
      </c>
      <c r="Q1532">
        <v>3</v>
      </c>
      <c r="R1532">
        <v>23</v>
      </c>
      <c r="S1532">
        <v>25</v>
      </c>
      <c r="T1532">
        <v>24</v>
      </c>
      <c r="U1532">
        <v>25</v>
      </c>
      <c r="V1532" t="s">
        <v>10119</v>
      </c>
      <c r="W1532" t="s">
        <v>10120</v>
      </c>
      <c r="X1532" t="s">
        <v>515</v>
      </c>
      <c r="Y1532">
        <v>23</v>
      </c>
      <c r="Z1532" t="s">
        <v>561</v>
      </c>
      <c r="AA1532" t="s">
        <v>2370</v>
      </c>
      <c r="AB1532" s="6">
        <v>18</v>
      </c>
      <c r="AC1532" t="s">
        <v>10121</v>
      </c>
      <c r="AD1532" t="s">
        <v>10122</v>
      </c>
      <c r="AE1532" t="s">
        <v>10123</v>
      </c>
      <c r="AG1532" t="s">
        <v>664</v>
      </c>
      <c r="AH1532" t="s">
        <v>79</v>
      </c>
      <c r="AI1532" t="s">
        <v>94</v>
      </c>
      <c r="AJ1532" t="s">
        <v>467</v>
      </c>
      <c r="AK1532" t="s">
        <v>10124</v>
      </c>
      <c r="AL1532" t="s">
        <v>97</v>
      </c>
      <c r="AM1532" t="s">
        <v>10125</v>
      </c>
      <c r="AN1532" t="b">
        <v>1</v>
      </c>
      <c r="AO1532" t="b">
        <v>1</v>
      </c>
      <c r="AR1532" t="s">
        <v>10126</v>
      </c>
      <c r="AT1532" t="s">
        <v>1069</v>
      </c>
      <c r="AU1532" t="s">
        <v>361</v>
      </c>
      <c r="AV1532" t="s">
        <v>389</v>
      </c>
      <c r="BF1532" t="s">
        <v>10127</v>
      </c>
      <c r="BG1532" t="s">
        <v>8601</v>
      </c>
      <c r="BL1532" t="s">
        <v>10128</v>
      </c>
      <c r="BX1532" t="s">
        <v>10129</v>
      </c>
      <c r="BZ1532" t="s">
        <v>5388</v>
      </c>
    </row>
    <row r="1533" spans="1:78" x14ac:dyDescent="0.25">
      <c r="A1533" s="1">
        <v>1531</v>
      </c>
      <c r="B1533" t="s">
        <v>10130</v>
      </c>
      <c r="C1533" t="s">
        <v>8575</v>
      </c>
      <c r="D1533">
        <v>219</v>
      </c>
      <c r="E1533" t="s">
        <v>100</v>
      </c>
      <c r="F1533" t="s">
        <v>78</v>
      </c>
      <c r="G1533" t="s">
        <v>202</v>
      </c>
      <c r="H1533" t="s">
        <v>830</v>
      </c>
      <c r="I1533" t="s">
        <v>6545</v>
      </c>
      <c r="J1533" s="2" t="str">
        <f t="shared" si="92"/>
        <v>{'average': 18,</v>
      </c>
      <c r="K1533" s="2" t="str">
        <f t="shared" si="93"/>
        <v xml:space="preserve"> 18,</v>
      </c>
      <c r="L1533" s="2" t="str">
        <f t="shared" si="95"/>
        <v xml:space="preserve"> 18</v>
      </c>
      <c r="M1533" s="3" t="e">
        <f t="shared" si="94"/>
        <v>#VALUE!</v>
      </c>
      <c r="N1533" s="2" t="e">
        <v>#VALUE!</v>
      </c>
      <c r="O1533" t="s">
        <v>105</v>
      </c>
      <c r="P1533">
        <v>6</v>
      </c>
      <c r="Q1533">
        <v>19</v>
      </c>
      <c r="R1533">
        <v>10</v>
      </c>
      <c r="S1533">
        <v>10</v>
      </c>
      <c r="T1533">
        <v>7</v>
      </c>
      <c r="U1533">
        <v>1</v>
      </c>
      <c r="V1533" t="s">
        <v>10131</v>
      </c>
      <c r="W1533" t="s">
        <v>4933</v>
      </c>
      <c r="X1533" t="s">
        <v>215</v>
      </c>
      <c r="Y1533">
        <v>8</v>
      </c>
      <c r="AA1533" t="s">
        <v>227</v>
      </c>
      <c r="AB1533">
        <v>0.5</v>
      </c>
      <c r="AC1533" t="s">
        <v>10132</v>
      </c>
      <c r="AD1533" t="s">
        <v>10133</v>
      </c>
      <c r="AH1533" t="s">
        <v>219</v>
      </c>
      <c r="AJ1533" t="s">
        <v>231</v>
      </c>
      <c r="AK1533" t="s">
        <v>2216</v>
      </c>
      <c r="AL1533" t="s">
        <v>124</v>
      </c>
      <c r="AM1533" t="s">
        <v>428</v>
      </c>
      <c r="AN1533" t="b">
        <v>1</v>
      </c>
      <c r="AO1533" t="b">
        <v>1</v>
      </c>
      <c r="AV1533" t="s">
        <v>282</v>
      </c>
      <c r="BF1533" t="s">
        <v>10134</v>
      </c>
      <c r="BG1533" t="s">
        <v>8601</v>
      </c>
      <c r="BX1533" t="s">
        <v>10135</v>
      </c>
      <c r="BZ1533" t="s">
        <v>10136</v>
      </c>
    </row>
    <row r="1534" spans="1:78" x14ac:dyDescent="0.25">
      <c r="A1534" s="1">
        <v>1532</v>
      </c>
      <c r="B1534" t="s">
        <v>10137</v>
      </c>
      <c r="C1534" t="s">
        <v>8575</v>
      </c>
      <c r="D1534">
        <v>220</v>
      </c>
      <c r="E1534" t="s">
        <v>100</v>
      </c>
      <c r="F1534" t="s">
        <v>10138</v>
      </c>
      <c r="G1534" t="s">
        <v>287</v>
      </c>
      <c r="H1534" t="s">
        <v>2994</v>
      </c>
      <c r="I1534" t="s">
        <v>805</v>
      </c>
      <c r="J1534" s="2" t="str">
        <f t="shared" si="92"/>
        <v>{'average': 112</v>
      </c>
      <c r="K1534" s="2" t="str">
        <f t="shared" si="93"/>
        <v xml:space="preserve"> 112</v>
      </c>
      <c r="L1534" s="2" t="e">
        <f t="shared" si="95"/>
        <v>#VALUE!</v>
      </c>
      <c r="M1534" s="3">
        <f t="shared" si="94"/>
        <v>0.4017857142857143</v>
      </c>
      <c r="N1534" s="2">
        <v>45</v>
      </c>
      <c r="O1534" t="s">
        <v>105</v>
      </c>
      <c r="P1534">
        <v>14</v>
      </c>
      <c r="Q1534">
        <v>16</v>
      </c>
      <c r="R1534">
        <v>17</v>
      </c>
      <c r="S1534">
        <v>16</v>
      </c>
      <c r="T1534">
        <v>15</v>
      </c>
      <c r="U1534">
        <v>21</v>
      </c>
      <c r="W1534" t="s">
        <v>10139</v>
      </c>
      <c r="X1534" t="s">
        <v>226</v>
      </c>
      <c r="Y1534">
        <v>22</v>
      </c>
      <c r="Z1534" t="s">
        <v>10140</v>
      </c>
      <c r="AA1534" t="s">
        <v>5168</v>
      </c>
      <c r="AB1534" s="6">
        <v>15</v>
      </c>
      <c r="AC1534" t="s">
        <v>10141</v>
      </c>
      <c r="AD1534" t="s">
        <v>10142</v>
      </c>
      <c r="AE1534" t="s">
        <v>10143</v>
      </c>
      <c r="AG1534" t="s">
        <v>413</v>
      </c>
      <c r="AH1534" t="s">
        <v>230</v>
      </c>
      <c r="AI1534" t="s">
        <v>94</v>
      </c>
      <c r="AJ1534" t="s">
        <v>915</v>
      </c>
      <c r="AK1534" t="s">
        <v>617</v>
      </c>
      <c r="AL1534" t="s">
        <v>124</v>
      </c>
      <c r="AN1534" t="b">
        <v>1</v>
      </c>
      <c r="AO1534" t="b">
        <v>1</v>
      </c>
      <c r="AR1534" t="s">
        <v>10144</v>
      </c>
      <c r="AT1534" t="s">
        <v>447</v>
      </c>
      <c r="AU1534" t="s">
        <v>361</v>
      </c>
      <c r="AV1534" t="s">
        <v>10145</v>
      </c>
      <c r="BF1534" t="s">
        <v>10146</v>
      </c>
      <c r="BG1534" t="s">
        <v>8601</v>
      </c>
      <c r="BX1534" t="s">
        <v>10147</v>
      </c>
      <c r="BZ1534" t="s">
        <v>10148</v>
      </c>
    </row>
    <row r="1535" spans="1:78" x14ac:dyDescent="0.25">
      <c r="A1535" s="1">
        <v>1533</v>
      </c>
      <c r="B1535" t="s">
        <v>10149</v>
      </c>
      <c r="C1535" t="s">
        <v>8575</v>
      </c>
      <c r="D1535">
        <v>221</v>
      </c>
      <c r="E1535" t="s">
        <v>100</v>
      </c>
      <c r="F1535" t="s">
        <v>2961</v>
      </c>
      <c r="G1535" t="s">
        <v>109</v>
      </c>
      <c r="H1535" t="s">
        <v>830</v>
      </c>
      <c r="I1535" t="s">
        <v>224</v>
      </c>
      <c r="J1535" s="2" t="str">
        <f t="shared" si="92"/>
        <v>{'average': 39,</v>
      </c>
      <c r="K1535" s="2" t="str">
        <f t="shared" si="93"/>
        <v xml:space="preserve"> 39,</v>
      </c>
      <c r="L1535" s="2" t="str">
        <f t="shared" si="95"/>
        <v xml:space="preserve"> 39</v>
      </c>
      <c r="M1535" s="3">
        <f t="shared" si="94"/>
        <v>0.30769230769230771</v>
      </c>
      <c r="N1535" s="2">
        <v>12</v>
      </c>
      <c r="O1535" t="s">
        <v>934</v>
      </c>
      <c r="P1535">
        <v>16</v>
      </c>
      <c r="Q1535">
        <v>19</v>
      </c>
      <c r="R1535">
        <v>15</v>
      </c>
      <c r="S1535">
        <v>10</v>
      </c>
      <c r="T1535">
        <v>14</v>
      </c>
      <c r="U1535">
        <v>11</v>
      </c>
      <c r="W1535" t="s">
        <v>10150</v>
      </c>
      <c r="X1535" t="s">
        <v>1523</v>
      </c>
      <c r="Y1535">
        <v>12</v>
      </c>
      <c r="Z1535" t="s">
        <v>86</v>
      </c>
      <c r="AA1535" t="s">
        <v>10151</v>
      </c>
      <c r="AB1535" s="6">
        <v>3</v>
      </c>
      <c r="AC1535" t="s">
        <v>10152</v>
      </c>
      <c r="AD1535" t="s">
        <v>10153</v>
      </c>
      <c r="AG1535" t="s">
        <v>4386</v>
      </c>
      <c r="AH1535" t="s">
        <v>139</v>
      </c>
      <c r="AJ1535" t="s">
        <v>600</v>
      </c>
      <c r="AK1535" t="s">
        <v>617</v>
      </c>
      <c r="AL1535" t="s">
        <v>124</v>
      </c>
      <c r="AM1535" t="s">
        <v>170</v>
      </c>
      <c r="AN1535" t="b">
        <v>1</v>
      </c>
      <c r="AO1535" t="b">
        <v>1</v>
      </c>
      <c r="AV1535" t="s">
        <v>10154</v>
      </c>
      <c r="AX1535" t="s">
        <v>595</v>
      </c>
      <c r="BC1535" t="s">
        <v>10155</v>
      </c>
      <c r="BF1535" t="s">
        <v>10156</v>
      </c>
      <c r="BG1535" t="s">
        <v>8601</v>
      </c>
      <c r="BX1535" t="s">
        <v>10157</v>
      </c>
      <c r="BZ1535" t="s">
        <v>6169</v>
      </c>
    </row>
    <row r="1536" spans="1:78" x14ac:dyDescent="0.25">
      <c r="A1536" s="1">
        <v>1534</v>
      </c>
      <c r="B1536" t="s">
        <v>10158</v>
      </c>
      <c r="C1536" t="s">
        <v>8575</v>
      </c>
      <c r="D1536">
        <v>225</v>
      </c>
      <c r="E1536" t="s">
        <v>100</v>
      </c>
      <c r="F1536" t="s">
        <v>352</v>
      </c>
      <c r="G1536" t="s">
        <v>109</v>
      </c>
      <c r="H1536" t="s">
        <v>577</v>
      </c>
      <c r="I1536" t="s">
        <v>1100</v>
      </c>
      <c r="J1536" s="2" t="str">
        <f t="shared" si="92"/>
        <v>{'average': 76,</v>
      </c>
      <c r="K1536" s="2" t="str">
        <f t="shared" si="93"/>
        <v xml:space="preserve"> 76,</v>
      </c>
      <c r="L1536" s="2" t="str">
        <f t="shared" si="95"/>
        <v xml:space="preserve"> 76</v>
      </c>
      <c r="M1536" s="3">
        <f t="shared" si="94"/>
        <v>0.47368421052631576</v>
      </c>
      <c r="N1536" s="2">
        <v>36</v>
      </c>
      <c r="O1536" t="s">
        <v>105</v>
      </c>
      <c r="P1536">
        <v>16</v>
      </c>
      <c r="Q1536">
        <v>11</v>
      </c>
      <c r="R1536">
        <v>18</v>
      </c>
      <c r="S1536">
        <v>5</v>
      </c>
      <c r="T1536">
        <v>7</v>
      </c>
      <c r="U1536">
        <v>3</v>
      </c>
      <c r="V1536" t="s">
        <v>10159</v>
      </c>
      <c r="X1536" t="s">
        <v>226</v>
      </c>
      <c r="Y1536">
        <v>8</v>
      </c>
      <c r="AA1536" t="s">
        <v>1389</v>
      </c>
      <c r="AB1536" s="6">
        <v>5</v>
      </c>
      <c r="AC1536" t="s">
        <v>10160</v>
      </c>
      <c r="AD1536" t="s">
        <v>10161</v>
      </c>
      <c r="AG1536" t="s">
        <v>616</v>
      </c>
      <c r="AH1536" t="s">
        <v>230</v>
      </c>
      <c r="AI1536" t="s">
        <v>94</v>
      </c>
      <c r="AJ1536" t="s">
        <v>1392</v>
      </c>
      <c r="AK1536" t="s">
        <v>1048</v>
      </c>
      <c r="AL1536" t="s">
        <v>124</v>
      </c>
      <c r="AN1536" t="b">
        <v>1</v>
      </c>
      <c r="AO1536" t="b">
        <v>1</v>
      </c>
      <c r="AU1536" t="s">
        <v>361</v>
      </c>
      <c r="AV1536" t="s">
        <v>394</v>
      </c>
      <c r="BF1536" t="s">
        <v>10162</v>
      </c>
      <c r="BG1536" t="s">
        <v>8601</v>
      </c>
      <c r="BX1536" t="s">
        <v>10163</v>
      </c>
      <c r="BZ1536" t="s">
        <v>9972</v>
      </c>
    </row>
    <row r="1537" spans="1:78" x14ac:dyDescent="0.25">
      <c r="A1537" s="1">
        <v>1535</v>
      </c>
      <c r="B1537" t="s">
        <v>10164</v>
      </c>
      <c r="C1537" t="s">
        <v>8575</v>
      </c>
      <c r="D1537">
        <v>247</v>
      </c>
      <c r="E1537" t="s">
        <v>130</v>
      </c>
      <c r="F1537" t="s">
        <v>363</v>
      </c>
      <c r="G1537" t="s">
        <v>109</v>
      </c>
      <c r="H1537" t="s">
        <v>162</v>
      </c>
      <c r="I1537" t="s">
        <v>10165</v>
      </c>
      <c r="J1537" s="2" t="str">
        <f t="shared" si="92"/>
        <v>{'average': 130</v>
      </c>
      <c r="K1537" s="2" t="str">
        <f t="shared" si="93"/>
        <v xml:space="preserve"> 130</v>
      </c>
      <c r="L1537" s="2" t="e">
        <f t="shared" si="95"/>
        <v>#VALUE!</v>
      </c>
      <c r="M1537" s="3">
        <f t="shared" si="94"/>
        <v>0.15384615384615385</v>
      </c>
      <c r="N1537" s="2">
        <v>20</v>
      </c>
      <c r="O1537" t="s">
        <v>105</v>
      </c>
      <c r="P1537">
        <v>1</v>
      </c>
      <c r="Q1537">
        <v>17</v>
      </c>
      <c r="R1537">
        <v>13</v>
      </c>
      <c r="S1537">
        <v>8</v>
      </c>
      <c r="T1537">
        <v>9</v>
      </c>
      <c r="U1537">
        <v>16</v>
      </c>
      <c r="W1537" t="s">
        <v>392</v>
      </c>
      <c r="X1537" t="s">
        <v>226</v>
      </c>
      <c r="Y1537">
        <v>13</v>
      </c>
      <c r="Z1537" t="s">
        <v>5115</v>
      </c>
      <c r="AA1537" t="s">
        <v>3301</v>
      </c>
      <c r="AB1537" s="6">
        <v>11</v>
      </c>
      <c r="AC1537" t="s">
        <v>10166</v>
      </c>
      <c r="AD1537" t="s">
        <v>10167</v>
      </c>
      <c r="AG1537" t="s">
        <v>872</v>
      </c>
      <c r="AH1537" t="s">
        <v>230</v>
      </c>
      <c r="AI1537" t="s">
        <v>94</v>
      </c>
      <c r="AJ1537" t="s">
        <v>3303</v>
      </c>
      <c r="AK1537" t="s">
        <v>1090</v>
      </c>
      <c r="AL1537" t="s">
        <v>124</v>
      </c>
      <c r="AM1537" t="s">
        <v>327</v>
      </c>
      <c r="AN1537" t="b">
        <v>1</v>
      </c>
      <c r="AO1537" t="b">
        <v>1</v>
      </c>
      <c r="AU1537" t="s">
        <v>6311</v>
      </c>
      <c r="AV1537" t="s">
        <v>10168</v>
      </c>
      <c r="BF1537" t="s">
        <v>10056</v>
      </c>
      <c r="BG1537" t="s">
        <v>8601</v>
      </c>
      <c r="BX1537" t="s">
        <v>10169</v>
      </c>
      <c r="BZ1537" t="s">
        <v>10170</v>
      </c>
    </row>
    <row r="1538" spans="1:78" x14ac:dyDescent="0.25">
      <c r="A1538" s="1">
        <v>1536</v>
      </c>
      <c r="B1538" t="s">
        <v>10171</v>
      </c>
      <c r="C1538" t="s">
        <v>8575</v>
      </c>
      <c r="D1538">
        <v>116</v>
      </c>
      <c r="E1538" t="s">
        <v>100</v>
      </c>
      <c r="F1538" t="s">
        <v>759</v>
      </c>
      <c r="G1538" t="s">
        <v>202</v>
      </c>
      <c r="H1538" t="s">
        <v>511</v>
      </c>
      <c r="I1538" t="s">
        <v>761</v>
      </c>
      <c r="J1538" s="2" t="str">
        <f t="shared" si="92"/>
        <v>{'average': 165</v>
      </c>
      <c r="K1538" s="2" t="str">
        <f t="shared" si="93"/>
        <v xml:space="preserve"> 165</v>
      </c>
      <c r="L1538" s="2" t="e">
        <f t="shared" si="95"/>
        <v>#VALUE!</v>
      </c>
      <c r="M1538" s="3">
        <f t="shared" si="94"/>
        <v>0.4</v>
      </c>
      <c r="N1538" s="2">
        <v>66</v>
      </c>
      <c r="O1538" t="s">
        <v>105</v>
      </c>
      <c r="P1538">
        <v>14</v>
      </c>
      <c r="Q1538">
        <v>16</v>
      </c>
      <c r="R1538">
        <v>16</v>
      </c>
      <c r="S1538">
        <v>18</v>
      </c>
      <c r="T1538">
        <v>11</v>
      </c>
      <c r="U1538">
        <v>18</v>
      </c>
      <c r="W1538" t="s">
        <v>10172</v>
      </c>
      <c r="X1538" t="s">
        <v>226</v>
      </c>
      <c r="Y1538">
        <v>10</v>
      </c>
      <c r="Z1538" t="s">
        <v>1461</v>
      </c>
      <c r="AA1538" t="s">
        <v>763</v>
      </c>
      <c r="AB1538" s="6">
        <v>10</v>
      </c>
      <c r="AC1538" t="s">
        <v>10173</v>
      </c>
      <c r="AD1538" t="s">
        <v>10174</v>
      </c>
      <c r="AG1538" t="s">
        <v>92</v>
      </c>
      <c r="AH1538" t="s">
        <v>230</v>
      </c>
      <c r="AI1538" t="s">
        <v>94</v>
      </c>
      <c r="AJ1538" t="s">
        <v>766</v>
      </c>
      <c r="AK1538" t="s">
        <v>3049</v>
      </c>
      <c r="AL1538" t="s">
        <v>111</v>
      </c>
      <c r="AM1538" t="s">
        <v>125</v>
      </c>
      <c r="AN1538" t="b">
        <v>1</v>
      </c>
      <c r="AO1538" t="b">
        <v>1</v>
      </c>
      <c r="AR1538" t="s">
        <v>10175</v>
      </c>
      <c r="AT1538" t="s">
        <v>2349</v>
      </c>
      <c r="BC1538" t="s">
        <v>8716</v>
      </c>
      <c r="BF1538" t="s">
        <v>10176</v>
      </c>
      <c r="BG1538" t="s">
        <v>8601</v>
      </c>
      <c r="BX1538" t="s">
        <v>10177</v>
      </c>
      <c r="BZ1538" t="s">
        <v>8862</v>
      </c>
    </row>
    <row r="1539" spans="1:78" x14ac:dyDescent="0.25">
      <c r="A1539" s="1">
        <v>1537</v>
      </c>
      <c r="B1539" t="s">
        <v>10178</v>
      </c>
      <c r="C1539" t="s">
        <v>8575</v>
      </c>
      <c r="D1539">
        <v>227</v>
      </c>
      <c r="E1539" t="s">
        <v>304</v>
      </c>
      <c r="F1539" t="s">
        <v>131</v>
      </c>
      <c r="G1539" t="s">
        <v>269</v>
      </c>
      <c r="H1539" t="s">
        <v>610</v>
      </c>
      <c r="I1539" t="s">
        <v>816</v>
      </c>
      <c r="J1539" s="2" t="str">
        <f t="shared" ref="J1539:J1602" si="96">LEFT(I1539, 15)</f>
        <v>{'average': 17,</v>
      </c>
      <c r="K1539" s="2" t="str">
        <f t="shared" ref="K1539:K1602" si="97">RIGHT(J1539, LEN(J1539)-FIND(":",J1539))</f>
        <v xml:space="preserve"> 17,</v>
      </c>
      <c r="L1539" s="2" t="str">
        <f t="shared" si="95"/>
        <v xml:space="preserve"> 17</v>
      </c>
      <c r="M1539" s="3" t="e">
        <f t="shared" ref="M1539:M1602" si="98">IF(ISERROR(L1539), N1539/K1539, N1539/L1539)</f>
        <v>#VALUE!</v>
      </c>
      <c r="N1539" s="2" t="e">
        <v>#VALUE!</v>
      </c>
      <c r="O1539" t="s">
        <v>105</v>
      </c>
      <c r="P1539">
        <v>6</v>
      </c>
      <c r="Q1539">
        <v>13</v>
      </c>
      <c r="R1539">
        <v>10</v>
      </c>
      <c r="S1539">
        <v>9</v>
      </c>
      <c r="T1539">
        <v>11</v>
      </c>
      <c r="U1539">
        <v>6</v>
      </c>
      <c r="X1539" t="s">
        <v>226</v>
      </c>
      <c r="Y1539">
        <v>10</v>
      </c>
      <c r="AA1539" t="s">
        <v>8911</v>
      </c>
      <c r="AB1539">
        <v>0.25</v>
      </c>
      <c r="AC1539" t="s">
        <v>10179</v>
      </c>
      <c r="AD1539" t="s">
        <v>10180</v>
      </c>
      <c r="AH1539" t="s">
        <v>230</v>
      </c>
      <c r="AJ1539" t="s">
        <v>8914</v>
      </c>
      <c r="AK1539" t="s">
        <v>197</v>
      </c>
      <c r="AL1539" t="s">
        <v>124</v>
      </c>
      <c r="AN1539" t="b">
        <v>1</v>
      </c>
      <c r="AO1539" t="b">
        <v>1</v>
      </c>
      <c r="AU1539" t="s">
        <v>1461</v>
      </c>
      <c r="BF1539" t="s">
        <v>10181</v>
      </c>
      <c r="BG1539" t="s">
        <v>8601</v>
      </c>
      <c r="BX1539" t="s">
        <v>10182</v>
      </c>
      <c r="BZ1539" t="s">
        <v>10183</v>
      </c>
    </row>
    <row r="1540" spans="1:78" x14ac:dyDescent="0.25">
      <c r="A1540" s="1">
        <v>1538</v>
      </c>
      <c r="B1540" t="s">
        <v>10184</v>
      </c>
      <c r="C1540" t="s">
        <v>8575</v>
      </c>
      <c r="D1540">
        <v>227</v>
      </c>
      <c r="E1540" t="s">
        <v>130</v>
      </c>
      <c r="F1540" t="s">
        <v>131</v>
      </c>
      <c r="G1540" t="s">
        <v>109</v>
      </c>
      <c r="H1540" t="s">
        <v>145</v>
      </c>
      <c r="I1540" t="s">
        <v>4196</v>
      </c>
      <c r="J1540" s="2" t="str">
        <f t="shared" si="96"/>
        <v>{'average': 136</v>
      </c>
      <c r="K1540" s="2" t="str">
        <f t="shared" si="97"/>
        <v xml:space="preserve"> 136</v>
      </c>
      <c r="L1540" s="2" t="e">
        <f t="shared" ref="L1540:L1603" si="99">REPLACE(K1540, FIND(",", K1540), 1, "")</f>
        <v>#VALUE!</v>
      </c>
      <c r="M1540" s="3">
        <f t="shared" si="98"/>
        <v>0.47794117647058826</v>
      </c>
      <c r="N1540" s="2">
        <v>65</v>
      </c>
      <c r="O1540" t="s">
        <v>105</v>
      </c>
      <c r="P1540">
        <v>20</v>
      </c>
      <c r="Q1540">
        <v>8</v>
      </c>
      <c r="R1540">
        <v>21</v>
      </c>
      <c r="S1540">
        <v>7</v>
      </c>
      <c r="T1540">
        <v>12</v>
      </c>
      <c r="U1540">
        <v>9</v>
      </c>
      <c r="V1540" t="s">
        <v>10185</v>
      </c>
      <c r="W1540" t="s">
        <v>2045</v>
      </c>
      <c r="X1540" t="s">
        <v>226</v>
      </c>
      <c r="Y1540">
        <v>15</v>
      </c>
      <c r="Z1540" t="s">
        <v>86</v>
      </c>
      <c r="AA1540" t="s">
        <v>8911</v>
      </c>
      <c r="AB1540" s="6">
        <v>10</v>
      </c>
      <c r="AC1540" t="s">
        <v>10186</v>
      </c>
      <c r="AD1540" t="s">
        <v>10187</v>
      </c>
      <c r="AH1540" t="s">
        <v>230</v>
      </c>
      <c r="AI1540" t="s">
        <v>94</v>
      </c>
      <c r="AJ1540" t="s">
        <v>8914</v>
      </c>
      <c r="AK1540" t="s">
        <v>1479</v>
      </c>
      <c r="AL1540" t="s">
        <v>141</v>
      </c>
      <c r="AM1540" t="s">
        <v>6309</v>
      </c>
      <c r="AN1540" t="b">
        <v>1</v>
      </c>
      <c r="AO1540" t="b">
        <v>1</v>
      </c>
      <c r="AV1540" t="s">
        <v>957</v>
      </c>
      <c r="BF1540" t="s">
        <v>10181</v>
      </c>
      <c r="BG1540" t="s">
        <v>8601</v>
      </c>
      <c r="BX1540" t="s">
        <v>10188</v>
      </c>
    </row>
    <row r="1541" spans="1:78" x14ac:dyDescent="0.25">
      <c r="A1541" s="1">
        <v>1539</v>
      </c>
      <c r="B1541" t="s">
        <v>10189</v>
      </c>
      <c r="C1541" t="s">
        <v>8575</v>
      </c>
      <c r="D1541">
        <v>228</v>
      </c>
      <c r="E1541" t="s">
        <v>100</v>
      </c>
      <c r="F1541" t="s">
        <v>131</v>
      </c>
      <c r="G1541" t="s">
        <v>109</v>
      </c>
      <c r="H1541" t="s">
        <v>145</v>
      </c>
      <c r="I1541" t="s">
        <v>8625</v>
      </c>
      <c r="J1541" s="2" t="str">
        <f t="shared" si="96"/>
        <v>{'average': 168</v>
      </c>
      <c r="K1541" s="2" t="str">
        <f t="shared" si="97"/>
        <v xml:space="preserve"> 168</v>
      </c>
      <c r="L1541" s="2" t="e">
        <f t="shared" si="99"/>
        <v>#VALUE!</v>
      </c>
      <c r="M1541" s="3">
        <f t="shared" si="98"/>
        <v>0.5714285714285714</v>
      </c>
      <c r="N1541" s="2">
        <v>96</v>
      </c>
      <c r="O1541" t="s">
        <v>105</v>
      </c>
      <c r="P1541">
        <v>17</v>
      </c>
      <c r="Q1541">
        <v>12</v>
      </c>
      <c r="R1541">
        <v>23</v>
      </c>
      <c r="S1541">
        <v>18</v>
      </c>
      <c r="T1541">
        <v>12</v>
      </c>
      <c r="U1541">
        <v>16</v>
      </c>
      <c r="V1541" t="s">
        <v>10190</v>
      </c>
      <c r="W1541" t="s">
        <v>3675</v>
      </c>
      <c r="X1541" t="s">
        <v>226</v>
      </c>
      <c r="Y1541">
        <v>16</v>
      </c>
      <c r="Z1541" t="s">
        <v>10191</v>
      </c>
      <c r="AA1541" t="s">
        <v>8911</v>
      </c>
      <c r="AB1541" s="6">
        <v>16</v>
      </c>
      <c r="AC1541" t="s">
        <v>10192</v>
      </c>
      <c r="AD1541" t="s">
        <v>10193</v>
      </c>
      <c r="AE1541" t="s">
        <v>10194</v>
      </c>
      <c r="AH1541" t="s">
        <v>230</v>
      </c>
      <c r="AI1541" t="s">
        <v>94</v>
      </c>
      <c r="AJ1541" t="s">
        <v>8914</v>
      </c>
      <c r="AK1541" t="s">
        <v>9048</v>
      </c>
      <c r="AL1541" t="s">
        <v>97</v>
      </c>
      <c r="AM1541" t="s">
        <v>10195</v>
      </c>
      <c r="AN1541" t="b">
        <v>1</v>
      </c>
      <c r="AO1541" t="b">
        <v>1</v>
      </c>
      <c r="AR1541" t="s">
        <v>10196</v>
      </c>
      <c r="AT1541" t="s">
        <v>125</v>
      </c>
      <c r="AU1541" t="s">
        <v>1461</v>
      </c>
      <c r="AV1541" t="s">
        <v>10197</v>
      </c>
      <c r="AW1541" t="s">
        <v>10198</v>
      </c>
      <c r="BF1541" t="s">
        <v>10199</v>
      </c>
      <c r="BG1541" t="s">
        <v>8601</v>
      </c>
      <c r="BX1541" t="s">
        <v>10200</v>
      </c>
      <c r="BZ1541" t="s">
        <v>5377</v>
      </c>
    </row>
    <row r="1542" spans="1:78" x14ac:dyDescent="0.25">
      <c r="A1542" s="1">
        <v>1540</v>
      </c>
      <c r="B1542" t="s">
        <v>10201</v>
      </c>
      <c r="C1542" t="s">
        <v>8575</v>
      </c>
      <c r="D1542">
        <v>229</v>
      </c>
      <c r="E1542" t="s">
        <v>100</v>
      </c>
      <c r="F1542" t="s">
        <v>131</v>
      </c>
      <c r="G1542" t="s">
        <v>109</v>
      </c>
      <c r="H1542" t="s">
        <v>830</v>
      </c>
      <c r="I1542" t="s">
        <v>3947</v>
      </c>
      <c r="J1542" s="2" t="str">
        <f t="shared" si="96"/>
        <v>{'average': 71,</v>
      </c>
      <c r="K1542" s="2" t="str">
        <f t="shared" si="97"/>
        <v xml:space="preserve"> 71,</v>
      </c>
      <c r="L1542" s="2" t="str">
        <f t="shared" si="99"/>
        <v xml:space="preserve"> 71</v>
      </c>
      <c r="M1542" s="3">
        <f t="shared" si="98"/>
        <v>0.18309859154929578</v>
      </c>
      <c r="N1542" s="2">
        <v>13</v>
      </c>
      <c r="O1542" t="s">
        <v>134</v>
      </c>
      <c r="P1542">
        <v>8</v>
      </c>
      <c r="Q1542">
        <v>18</v>
      </c>
      <c r="R1542">
        <v>12</v>
      </c>
      <c r="S1542">
        <v>11</v>
      </c>
      <c r="T1542">
        <v>12</v>
      </c>
      <c r="U1542">
        <v>7</v>
      </c>
      <c r="V1542" t="s">
        <v>10202</v>
      </c>
      <c r="W1542" t="s">
        <v>4519</v>
      </c>
      <c r="X1542" t="s">
        <v>226</v>
      </c>
      <c r="Y1542">
        <v>11</v>
      </c>
      <c r="Z1542" t="s">
        <v>634</v>
      </c>
      <c r="AA1542" t="s">
        <v>8911</v>
      </c>
      <c r="AB1542" s="6">
        <v>5</v>
      </c>
      <c r="AC1542" t="s">
        <v>10203</v>
      </c>
      <c r="AD1542" t="s">
        <v>10204</v>
      </c>
      <c r="AG1542" t="s">
        <v>1334</v>
      </c>
      <c r="AH1542" t="s">
        <v>230</v>
      </c>
      <c r="AI1542" t="s">
        <v>94</v>
      </c>
      <c r="AJ1542" t="s">
        <v>8914</v>
      </c>
      <c r="AK1542" t="s">
        <v>2318</v>
      </c>
      <c r="AL1542" t="s">
        <v>124</v>
      </c>
      <c r="AN1542" t="b">
        <v>1</v>
      </c>
      <c r="AO1542" t="b">
        <v>1</v>
      </c>
      <c r="AU1542" t="s">
        <v>1461</v>
      </c>
      <c r="AV1542" t="s">
        <v>10205</v>
      </c>
      <c r="BC1542" t="s">
        <v>10206</v>
      </c>
      <c r="BF1542" t="s">
        <v>10207</v>
      </c>
      <c r="BG1542" t="s">
        <v>8601</v>
      </c>
      <c r="BU1542" t="s">
        <v>10208</v>
      </c>
      <c r="BX1542" t="s">
        <v>10209</v>
      </c>
    </row>
    <row r="1543" spans="1:78" x14ac:dyDescent="0.25">
      <c r="A1543" s="1">
        <v>1541</v>
      </c>
      <c r="B1543" t="s">
        <v>10210</v>
      </c>
      <c r="C1543" t="s">
        <v>8575</v>
      </c>
      <c r="D1543">
        <v>230</v>
      </c>
      <c r="E1543" t="s">
        <v>100</v>
      </c>
      <c r="F1543" t="s">
        <v>131</v>
      </c>
      <c r="G1543" t="s">
        <v>269</v>
      </c>
      <c r="H1543" t="s">
        <v>162</v>
      </c>
      <c r="I1543" t="s">
        <v>1508</v>
      </c>
      <c r="J1543" s="2" t="str">
        <f t="shared" si="96"/>
        <v>{'average': 153</v>
      </c>
      <c r="K1543" s="2" t="str">
        <f t="shared" si="97"/>
        <v xml:space="preserve"> 153</v>
      </c>
      <c r="L1543" s="2" t="e">
        <f t="shared" si="99"/>
        <v>#VALUE!</v>
      </c>
      <c r="M1543" s="3">
        <f t="shared" si="98"/>
        <v>0.47058823529411764</v>
      </c>
      <c r="N1543" s="2">
        <v>72</v>
      </c>
      <c r="O1543" t="s">
        <v>105</v>
      </c>
      <c r="P1543">
        <v>14</v>
      </c>
      <c r="Q1543">
        <v>12</v>
      </c>
      <c r="R1543">
        <v>18</v>
      </c>
      <c r="S1543">
        <v>22</v>
      </c>
      <c r="T1543">
        <v>19</v>
      </c>
      <c r="U1543">
        <v>16</v>
      </c>
      <c r="V1543" t="s">
        <v>2063</v>
      </c>
      <c r="W1543" t="s">
        <v>2064</v>
      </c>
      <c r="X1543" t="s">
        <v>226</v>
      </c>
      <c r="Y1543">
        <v>19</v>
      </c>
      <c r="Z1543" t="s">
        <v>10191</v>
      </c>
      <c r="AA1543" t="s">
        <v>9884</v>
      </c>
      <c r="AB1543" s="6">
        <v>13</v>
      </c>
      <c r="AC1543" t="s">
        <v>10211</v>
      </c>
      <c r="AD1543" t="s">
        <v>10212</v>
      </c>
      <c r="AH1543" t="s">
        <v>230</v>
      </c>
      <c r="AI1543" t="s">
        <v>94</v>
      </c>
      <c r="AJ1543" t="s">
        <v>9887</v>
      </c>
      <c r="AK1543" t="s">
        <v>8953</v>
      </c>
      <c r="AL1543" t="s">
        <v>158</v>
      </c>
      <c r="AM1543" t="s">
        <v>469</v>
      </c>
      <c r="AN1543" t="b">
        <v>1</v>
      </c>
      <c r="AO1543" t="b">
        <v>1</v>
      </c>
      <c r="AU1543" t="s">
        <v>1461</v>
      </c>
      <c r="AV1543" t="s">
        <v>957</v>
      </c>
      <c r="AW1543" t="s">
        <v>10213</v>
      </c>
      <c r="BF1543" t="s">
        <v>10207</v>
      </c>
      <c r="BG1543" t="s">
        <v>8601</v>
      </c>
      <c r="BX1543" t="s">
        <v>10214</v>
      </c>
      <c r="BZ1543" t="s">
        <v>10215</v>
      </c>
    </row>
    <row r="1544" spans="1:78" x14ac:dyDescent="0.25">
      <c r="A1544" s="1">
        <v>1542</v>
      </c>
      <c r="B1544" t="s">
        <v>10216</v>
      </c>
      <c r="C1544" t="s">
        <v>8575</v>
      </c>
      <c r="D1544">
        <v>232</v>
      </c>
      <c r="E1544" t="s">
        <v>130</v>
      </c>
      <c r="F1544" t="s">
        <v>144</v>
      </c>
      <c r="G1544" t="s">
        <v>189</v>
      </c>
      <c r="H1544" t="s">
        <v>891</v>
      </c>
      <c r="I1544" t="s">
        <v>10217</v>
      </c>
      <c r="J1544" s="2" t="str">
        <f t="shared" si="96"/>
        <v>{'average': 207</v>
      </c>
      <c r="K1544" s="2" t="str">
        <f t="shared" si="97"/>
        <v xml:space="preserve"> 207</v>
      </c>
      <c r="L1544" s="2" t="e">
        <f t="shared" si="99"/>
        <v>#VALUE!</v>
      </c>
      <c r="M1544" s="3">
        <f t="shared" si="98"/>
        <v>0.52173913043478259</v>
      </c>
      <c r="N1544" s="2">
        <v>108</v>
      </c>
      <c r="O1544" t="s">
        <v>308</v>
      </c>
      <c r="P1544">
        <v>24</v>
      </c>
      <c r="Q1544">
        <v>17</v>
      </c>
      <c r="R1544">
        <v>22</v>
      </c>
      <c r="S1544">
        <v>4</v>
      </c>
      <c r="T1544">
        <v>14</v>
      </c>
      <c r="U1544">
        <v>6</v>
      </c>
      <c r="W1544" t="s">
        <v>10218</v>
      </c>
      <c r="X1544" t="s">
        <v>2927</v>
      </c>
      <c r="Y1544">
        <v>17</v>
      </c>
      <c r="Z1544" t="s">
        <v>10219</v>
      </c>
      <c r="AA1544" t="s">
        <v>10220</v>
      </c>
      <c r="AB1544" s="6">
        <v>16</v>
      </c>
      <c r="AC1544" t="s">
        <v>10221</v>
      </c>
      <c r="AD1544" t="s">
        <v>10222</v>
      </c>
      <c r="AG1544" t="s">
        <v>92</v>
      </c>
      <c r="AH1544" t="s">
        <v>154</v>
      </c>
      <c r="AI1544" t="s">
        <v>94</v>
      </c>
      <c r="AJ1544" t="s">
        <v>4570</v>
      </c>
      <c r="AK1544" t="s">
        <v>10223</v>
      </c>
      <c r="AL1544" t="s">
        <v>158</v>
      </c>
      <c r="AM1544" t="s">
        <v>327</v>
      </c>
      <c r="AN1544" t="b">
        <v>1</v>
      </c>
      <c r="AO1544" t="b">
        <v>1</v>
      </c>
      <c r="AR1544" t="s">
        <v>10224</v>
      </c>
      <c r="AU1544" t="s">
        <v>10225</v>
      </c>
      <c r="AV1544" t="s">
        <v>4194</v>
      </c>
      <c r="BF1544" t="s">
        <v>10226</v>
      </c>
      <c r="BG1544" t="s">
        <v>8601</v>
      </c>
      <c r="BX1544" t="s">
        <v>10227</v>
      </c>
      <c r="BZ1544" t="s">
        <v>5401</v>
      </c>
    </row>
    <row r="1545" spans="1:78" x14ac:dyDescent="0.25">
      <c r="A1545" s="1">
        <v>1543</v>
      </c>
      <c r="B1545" t="s">
        <v>10228</v>
      </c>
      <c r="C1545" t="s">
        <v>8575</v>
      </c>
      <c r="D1545">
        <v>96</v>
      </c>
      <c r="E1545" t="s">
        <v>77</v>
      </c>
      <c r="F1545" t="s">
        <v>8857</v>
      </c>
      <c r="G1545" t="s">
        <v>79</v>
      </c>
      <c r="H1545" t="s">
        <v>475</v>
      </c>
      <c r="I1545" t="s">
        <v>6289</v>
      </c>
      <c r="J1545" s="2" t="str">
        <f t="shared" si="96"/>
        <v>{'average': 76,</v>
      </c>
      <c r="K1545" s="2" t="str">
        <f t="shared" si="97"/>
        <v xml:space="preserve"> 76,</v>
      </c>
      <c r="L1545" s="2" t="str">
        <f t="shared" si="99"/>
        <v xml:space="preserve"> 76</v>
      </c>
      <c r="M1545" s="3">
        <f t="shared" si="98"/>
        <v>0.31578947368421051</v>
      </c>
      <c r="N1545" s="2">
        <v>24</v>
      </c>
      <c r="O1545" t="s">
        <v>308</v>
      </c>
      <c r="P1545">
        <v>20</v>
      </c>
      <c r="Q1545">
        <v>9</v>
      </c>
      <c r="R1545">
        <v>17</v>
      </c>
      <c r="S1545">
        <v>2</v>
      </c>
      <c r="T1545">
        <v>11</v>
      </c>
      <c r="U1545">
        <v>5</v>
      </c>
      <c r="Y1545">
        <v>10</v>
      </c>
      <c r="AB1545" s="6">
        <v>4</v>
      </c>
      <c r="AD1545" t="s">
        <v>10229</v>
      </c>
      <c r="AK1545" t="s">
        <v>197</v>
      </c>
      <c r="AL1545" t="s">
        <v>97</v>
      </c>
      <c r="AN1545" t="b">
        <v>1</v>
      </c>
      <c r="AO1545" t="b">
        <v>1</v>
      </c>
      <c r="BF1545" t="s">
        <v>9560</v>
      </c>
      <c r="BX1545" t="s">
        <v>10230</v>
      </c>
      <c r="BZ1545" t="s">
        <v>8862</v>
      </c>
    </row>
    <row r="1546" spans="1:78" x14ac:dyDescent="0.25">
      <c r="A1546" s="1">
        <v>1544</v>
      </c>
      <c r="B1546" t="s">
        <v>10231</v>
      </c>
      <c r="C1546" t="s">
        <v>8575</v>
      </c>
      <c r="D1546">
        <v>72</v>
      </c>
      <c r="E1546" t="s">
        <v>130</v>
      </c>
      <c r="F1546" t="s">
        <v>10232</v>
      </c>
      <c r="G1546" t="s">
        <v>79</v>
      </c>
      <c r="H1546" t="s">
        <v>577</v>
      </c>
      <c r="I1546" t="s">
        <v>5908</v>
      </c>
      <c r="J1546" s="2" t="str">
        <f t="shared" si="96"/>
        <v>{'average': 15,</v>
      </c>
      <c r="K1546" s="2" t="str">
        <f t="shared" si="97"/>
        <v xml:space="preserve"> 15,</v>
      </c>
      <c r="L1546" s="2" t="str">
        <f t="shared" si="99"/>
        <v xml:space="preserve"> 15</v>
      </c>
      <c r="M1546" s="3">
        <f t="shared" si="98"/>
        <v>0.26666666666666666</v>
      </c>
      <c r="N1546" s="2">
        <v>4</v>
      </c>
      <c r="O1546" t="s">
        <v>105</v>
      </c>
      <c r="P1546">
        <v>18</v>
      </c>
      <c r="Q1546">
        <v>10</v>
      </c>
      <c r="R1546">
        <v>14</v>
      </c>
      <c r="S1546">
        <v>2</v>
      </c>
      <c r="T1546">
        <v>10</v>
      </c>
      <c r="U1546">
        <v>4</v>
      </c>
      <c r="X1546" t="s">
        <v>226</v>
      </c>
      <c r="Y1546">
        <v>10</v>
      </c>
      <c r="Z1546" t="s">
        <v>6390</v>
      </c>
      <c r="AB1546">
        <v>0.5</v>
      </c>
      <c r="AC1546" t="s">
        <v>10233</v>
      </c>
      <c r="AD1546" t="s">
        <v>10234</v>
      </c>
      <c r="AH1546" t="s">
        <v>230</v>
      </c>
      <c r="AK1546" t="s">
        <v>197</v>
      </c>
      <c r="AL1546" t="s">
        <v>124</v>
      </c>
      <c r="AM1546" t="s">
        <v>389</v>
      </c>
      <c r="AN1546" t="b">
        <v>1</v>
      </c>
      <c r="AO1546" t="b">
        <v>1</v>
      </c>
      <c r="BF1546" t="s">
        <v>9024</v>
      </c>
      <c r="BX1546" t="s">
        <v>10235</v>
      </c>
      <c r="BZ1546" t="s">
        <v>7622</v>
      </c>
    </row>
    <row r="1547" spans="1:78" x14ac:dyDescent="0.25">
      <c r="A1547" s="1">
        <v>1545</v>
      </c>
      <c r="B1547" t="s">
        <v>10236</v>
      </c>
      <c r="C1547" t="s">
        <v>8575</v>
      </c>
      <c r="D1547">
        <v>233</v>
      </c>
      <c r="E1547" t="s">
        <v>100</v>
      </c>
      <c r="F1547" t="s">
        <v>144</v>
      </c>
      <c r="G1547" t="s">
        <v>287</v>
      </c>
      <c r="H1547" t="s">
        <v>162</v>
      </c>
      <c r="I1547" t="s">
        <v>2289</v>
      </c>
      <c r="J1547" s="2" t="str">
        <f t="shared" si="96"/>
        <v>{'average': 19,</v>
      </c>
      <c r="K1547" s="2" t="str">
        <f t="shared" si="97"/>
        <v xml:space="preserve"> 19,</v>
      </c>
      <c r="L1547" s="2" t="str">
        <f t="shared" si="99"/>
        <v xml:space="preserve"> 19</v>
      </c>
      <c r="M1547" s="3">
        <f t="shared" si="98"/>
        <v>0.31578947368421051</v>
      </c>
      <c r="N1547" s="2">
        <v>6</v>
      </c>
      <c r="O1547" t="s">
        <v>824</v>
      </c>
      <c r="P1547">
        <v>16</v>
      </c>
      <c r="Q1547">
        <v>5</v>
      </c>
      <c r="R1547">
        <v>14</v>
      </c>
      <c r="S1547">
        <v>5</v>
      </c>
      <c r="T1547">
        <v>8</v>
      </c>
      <c r="U1547">
        <v>7</v>
      </c>
      <c r="Y1547">
        <v>9</v>
      </c>
      <c r="AA1547" t="s">
        <v>1851</v>
      </c>
      <c r="AB1547" s="6">
        <v>1</v>
      </c>
      <c r="AC1547" t="s">
        <v>10237</v>
      </c>
      <c r="AD1547" t="s">
        <v>10238</v>
      </c>
      <c r="AG1547" t="s">
        <v>153</v>
      </c>
      <c r="AJ1547" t="s">
        <v>915</v>
      </c>
      <c r="AK1547" t="s">
        <v>123</v>
      </c>
      <c r="AL1547" t="s">
        <v>124</v>
      </c>
      <c r="AM1547" t="s">
        <v>2887</v>
      </c>
      <c r="AN1547" t="b">
        <v>1</v>
      </c>
      <c r="AO1547" t="b">
        <v>1</v>
      </c>
      <c r="AU1547" t="s">
        <v>361</v>
      </c>
      <c r="AV1547" t="s">
        <v>10239</v>
      </c>
      <c r="AX1547" t="s">
        <v>395</v>
      </c>
      <c r="BF1547" t="s">
        <v>10240</v>
      </c>
      <c r="BG1547" t="s">
        <v>8601</v>
      </c>
      <c r="BX1547" t="s">
        <v>10241</v>
      </c>
      <c r="BZ1547" t="s">
        <v>9442</v>
      </c>
    </row>
    <row r="1548" spans="1:78" x14ac:dyDescent="0.25">
      <c r="A1548" s="1">
        <v>1546</v>
      </c>
      <c r="B1548" t="s">
        <v>10242</v>
      </c>
      <c r="C1548" t="s">
        <v>8575</v>
      </c>
      <c r="D1548">
        <v>234</v>
      </c>
      <c r="E1548" t="s">
        <v>77</v>
      </c>
      <c r="F1548" t="s">
        <v>363</v>
      </c>
      <c r="G1548" t="s">
        <v>202</v>
      </c>
      <c r="H1548" t="s">
        <v>80</v>
      </c>
      <c r="I1548" t="s">
        <v>9365</v>
      </c>
      <c r="J1548" s="2" t="str">
        <f t="shared" si="96"/>
        <v>{'average': 161</v>
      </c>
      <c r="K1548" s="2" t="str">
        <f t="shared" si="97"/>
        <v xml:space="preserve"> 161</v>
      </c>
      <c r="L1548" s="2" t="e">
        <f t="shared" si="99"/>
        <v>#VALUE!</v>
      </c>
      <c r="M1548" s="3">
        <f t="shared" si="98"/>
        <v>0.43478260869565216</v>
      </c>
      <c r="N1548" s="2">
        <v>70</v>
      </c>
      <c r="O1548" t="s">
        <v>308</v>
      </c>
      <c r="P1548">
        <v>23</v>
      </c>
      <c r="Q1548">
        <v>14</v>
      </c>
      <c r="R1548">
        <v>21</v>
      </c>
      <c r="S1548">
        <v>10</v>
      </c>
      <c r="T1548">
        <v>8</v>
      </c>
      <c r="U1548">
        <v>12</v>
      </c>
      <c r="V1548" t="s">
        <v>10243</v>
      </c>
      <c r="W1548" t="s">
        <v>10244</v>
      </c>
      <c r="X1548" t="s">
        <v>226</v>
      </c>
      <c r="Y1548">
        <v>13</v>
      </c>
      <c r="AA1548" t="s">
        <v>869</v>
      </c>
      <c r="AB1548" s="6">
        <v>10</v>
      </c>
      <c r="AC1548" t="s">
        <v>10245</v>
      </c>
      <c r="AD1548" t="s">
        <v>10246</v>
      </c>
      <c r="AH1548" t="s">
        <v>230</v>
      </c>
      <c r="AI1548" t="s">
        <v>94</v>
      </c>
      <c r="AJ1548" t="s">
        <v>873</v>
      </c>
      <c r="AK1548" t="s">
        <v>139</v>
      </c>
      <c r="AL1548" t="s">
        <v>1185</v>
      </c>
      <c r="AM1548" t="s">
        <v>10247</v>
      </c>
      <c r="AN1548" t="b">
        <v>1</v>
      </c>
      <c r="AO1548" t="b">
        <v>1</v>
      </c>
      <c r="AV1548" t="s">
        <v>957</v>
      </c>
      <c r="BF1548" t="s">
        <v>10248</v>
      </c>
      <c r="BG1548" t="s">
        <v>8601</v>
      </c>
      <c r="BX1548" t="s">
        <v>10249</v>
      </c>
      <c r="BZ1548" t="s">
        <v>10020</v>
      </c>
    </row>
    <row r="1549" spans="1:78" x14ac:dyDescent="0.25">
      <c r="A1549" s="1">
        <v>1547</v>
      </c>
      <c r="B1549" t="s">
        <v>10250</v>
      </c>
      <c r="C1549" t="s">
        <v>8575</v>
      </c>
      <c r="D1549">
        <v>235</v>
      </c>
      <c r="E1549" t="s">
        <v>77</v>
      </c>
      <c r="F1549" t="s">
        <v>363</v>
      </c>
      <c r="G1549" t="s">
        <v>173</v>
      </c>
      <c r="H1549" t="s">
        <v>117</v>
      </c>
      <c r="I1549" t="s">
        <v>7838</v>
      </c>
      <c r="J1549" s="2" t="str">
        <f t="shared" si="96"/>
        <v>{'average': 230</v>
      </c>
      <c r="K1549" s="2" t="str">
        <f t="shared" si="97"/>
        <v xml:space="preserve"> 230</v>
      </c>
      <c r="L1549" s="2" t="e">
        <f t="shared" si="99"/>
        <v>#VALUE!</v>
      </c>
      <c r="M1549" s="3">
        <f t="shared" si="98"/>
        <v>0.43478260869565216</v>
      </c>
      <c r="N1549" s="2">
        <v>100</v>
      </c>
      <c r="O1549" t="s">
        <v>10251</v>
      </c>
      <c r="P1549">
        <v>29</v>
      </c>
      <c r="Q1549">
        <v>14</v>
      </c>
      <c r="R1549">
        <v>20</v>
      </c>
      <c r="S1549">
        <v>17</v>
      </c>
      <c r="T1549">
        <v>20</v>
      </c>
      <c r="U1549">
        <v>19</v>
      </c>
      <c r="V1549" t="s">
        <v>10252</v>
      </c>
      <c r="W1549" t="s">
        <v>10253</v>
      </c>
      <c r="X1549" t="s">
        <v>1043</v>
      </c>
      <c r="Y1549">
        <v>20</v>
      </c>
      <c r="Z1549" t="s">
        <v>10191</v>
      </c>
      <c r="AA1549" t="s">
        <v>869</v>
      </c>
      <c r="AB1549" s="6">
        <v>16</v>
      </c>
      <c r="AC1549" t="s">
        <v>10254</v>
      </c>
      <c r="AD1549" t="s">
        <v>10255</v>
      </c>
      <c r="AE1549" t="s">
        <v>10256</v>
      </c>
      <c r="AF1549" t="s">
        <v>10257</v>
      </c>
      <c r="AG1549" t="s">
        <v>2588</v>
      </c>
      <c r="AH1549" t="s">
        <v>79</v>
      </c>
      <c r="AI1549" t="s">
        <v>94</v>
      </c>
      <c r="AJ1549" t="s">
        <v>873</v>
      </c>
      <c r="AK1549" t="s">
        <v>10223</v>
      </c>
      <c r="AL1549" t="s">
        <v>97</v>
      </c>
      <c r="AN1549" t="b">
        <v>1</v>
      </c>
      <c r="AO1549" t="b">
        <v>1</v>
      </c>
      <c r="AU1549" t="s">
        <v>1945</v>
      </c>
      <c r="BF1549" t="s">
        <v>10258</v>
      </c>
      <c r="BG1549" t="s">
        <v>8601</v>
      </c>
      <c r="BX1549" t="s">
        <v>10259</v>
      </c>
      <c r="BZ1549" t="s">
        <v>10260</v>
      </c>
    </row>
    <row r="1550" spans="1:78" x14ac:dyDescent="0.25">
      <c r="A1550" s="1">
        <v>1548</v>
      </c>
      <c r="B1550" t="s">
        <v>10261</v>
      </c>
      <c r="C1550" t="s">
        <v>8575</v>
      </c>
      <c r="D1550">
        <v>116</v>
      </c>
      <c r="E1550" t="s">
        <v>100</v>
      </c>
      <c r="F1550" t="s">
        <v>759</v>
      </c>
      <c r="G1550" t="s">
        <v>202</v>
      </c>
      <c r="H1550" t="s">
        <v>511</v>
      </c>
      <c r="I1550" t="s">
        <v>761</v>
      </c>
      <c r="J1550" s="2" t="str">
        <f t="shared" si="96"/>
        <v>{'average': 165</v>
      </c>
      <c r="K1550" s="2" t="str">
        <f t="shared" si="97"/>
        <v xml:space="preserve"> 165</v>
      </c>
      <c r="L1550" s="2" t="e">
        <f t="shared" si="99"/>
        <v>#VALUE!</v>
      </c>
      <c r="M1550" s="3">
        <f t="shared" si="98"/>
        <v>0.4</v>
      </c>
      <c r="N1550" s="2">
        <v>66</v>
      </c>
      <c r="O1550" t="s">
        <v>569</v>
      </c>
      <c r="P1550">
        <v>19</v>
      </c>
      <c r="Q1550">
        <v>21</v>
      </c>
      <c r="R1550">
        <v>16</v>
      </c>
      <c r="S1550">
        <v>14</v>
      </c>
      <c r="T1550">
        <v>12</v>
      </c>
      <c r="U1550">
        <v>18</v>
      </c>
      <c r="W1550" t="s">
        <v>10262</v>
      </c>
      <c r="X1550" t="s">
        <v>226</v>
      </c>
      <c r="Y1550">
        <v>9</v>
      </c>
      <c r="Z1550" t="s">
        <v>429</v>
      </c>
      <c r="AA1550" t="s">
        <v>763</v>
      </c>
      <c r="AB1550" s="6">
        <v>10</v>
      </c>
      <c r="AC1550" t="s">
        <v>10263</v>
      </c>
      <c r="AD1550" t="s">
        <v>10264</v>
      </c>
      <c r="AG1550" t="s">
        <v>92</v>
      </c>
      <c r="AH1550" t="s">
        <v>230</v>
      </c>
      <c r="AI1550" t="s">
        <v>370</v>
      </c>
      <c r="AJ1550" t="s">
        <v>766</v>
      </c>
      <c r="AK1550" t="s">
        <v>795</v>
      </c>
      <c r="AL1550" t="s">
        <v>111</v>
      </c>
      <c r="AM1550" t="s">
        <v>447</v>
      </c>
      <c r="AN1550" t="b">
        <v>1</v>
      </c>
      <c r="AO1550" t="b">
        <v>1</v>
      </c>
      <c r="AW1550" t="s">
        <v>10265</v>
      </c>
      <c r="BC1550" t="s">
        <v>8716</v>
      </c>
      <c r="BF1550" t="s">
        <v>10176</v>
      </c>
      <c r="BG1550" t="s">
        <v>8601</v>
      </c>
      <c r="BX1550" t="s">
        <v>10266</v>
      </c>
      <c r="BZ1550" t="s">
        <v>10267</v>
      </c>
    </row>
    <row r="1551" spans="1:78" x14ac:dyDescent="0.25">
      <c r="A1551" s="1">
        <v>1549</v>
      </c>
      <c r="B1551" t="s">
        <v>10268</v>
      </c>
      <c r="C1551" t="s">
        <v>8575</v>
      </c>
      <c r="D1551">
        <v>83</v>
      </c>
      <c r="E1551" t="s">
        <v>100</v>
      </c>
      <c r="F1551" t="s">
        <v>1842</v>
      </c>
      <c r="G1551" t="s">
        <v>287</v>
      </c>
      <c r="H1551" t="s">
        <v>117</v>
      </c>
      <c r="I1551" t="s">
        <v>10269</v>
      </c>
      <c r="J1551" s="2" t="str">
        <f t="shared" si="96"/>
        <v>{'average': 76,</v>
      </c>
      <c r="K1551" s="2" t="str">
        <f t="shared" si="97"/>
        <v xml:space="preserve"> 76,</v>
      </c>
      <c r="L1551" s="2" t="str">
        <f t="shared" si="99"/>
        <v xml:space="preserve"> 76</v>
      </c>
      <c r="M1551" s="3" t="e">
        <f t="shared" si="98"/>
        <v>#VALUE!</v>
      </c>
      <c r="N1551" s="2" t="e">
        <v>#VALUE!</v>
      </c>
      <c r="O1551" t="s">
        <v>105</v>
      </c>
      <c r="P1551">
        <v>9</v>
      </c>
      <c r="Q1551">
        <v>14</v>
      </c>
      <c r="R1551">
        <v>10</v>
      </c>
      <c r="S1551">
        <v>15</v>
      </c>
      <c r="T1551">
        <v>11</v>
      </c>
      <c r="U1551">
        <v>14</v>
      </c>
      <c r="X1551" t="s">
        <v>3469</v>
      </c>
      <c r="Y1551">
        <v>10</v>
      </c>
      <c r="Z1551" t="s">
        <v>1844</v>
      </c>
      <c r="AA1551" t="s">
        <v>8970</v>
      </c>
      <c r="AB1551" s="6">
        <v>5</v>
      </c>
      <c r="AC1551" t="s">
        <v>10270</v>
      </c>
      <c r="AD1551" t="s">
        <v>10271</v>
      </c>
      <c r="AH1551" t="s">
        <v>230</v>
      </c>
      <c r="AJ1551" t="s">
        <v>929</v>
      </c>
      <c r="AK1551" t="s">
        <v>837</v>
      </c>
      <c r="AL1551" t="s">
        <v>158</v>
      </c>
      <c r="AN1551" t="b">
        <v>1</v>
      </c>
      <c r="AO1551" t="b">
        <v>1</v>
      </c>
      <c r="AR1551" t="s">
        <v>10272</v>
      </c>
      <c r="AS1551" t="s">
        <v>197</v>
      </c>
      <c r="AT1551" t="s">
        <v>2952</v>
      </c>
      <c r="AV1551" t="s">
        <v>1847</v>
      </c>
      <c r="BC1551" t="s">
        <v>10273</v>
      </c>
      <c r="BF1551" t="s">
        <v>8974</v>
      </c>
      <c r="BG1551" t="s">
        <v>8601</v>
      </c>
      <c r="BX1551" t="s">
        <v>10274</v>
      </c>
      <c r="BZ1551" t="s">
        <v>6169</v>
      </c>
    </row>
    <row r="1552" spans="1:78" x14ac:dyDescent="0.25">
      <c r="A1552" s="1">
        <v>1550</v>
      </c>
      <c r="B1552" t="s">
        <v>10275</v>
      </c>
      <c r="C1552" t="s">
        <v>8575</v>
      </c>
      <c r="D1552">
        <v>237</v>
      </c>
      <c r="E1552" t="s">
        <v>100</v>
      </c>
      <c r="F1552" t="s">
        <v>3959</v>
      </c>
      <c r="G1552" t="s">
        <v>79</v>
      </c>
      <c r="H1552" t="s">
        <v>1386</v>
      </c>
      <c r="I1552" t="s">
        <v>1071</v>
      </c>
      <c r="J1552" s="2" t="str">
        <f t="shared" si="96"/>
        <v>{'average': 22,</v>
      </c>
      <c r="K1552" s="2" t="str">
        <f t="shared" si="97"/>
        <v xml:space="preserve"> 22,</v>
      </c>
      <c r="L1552" s="2" t="str">
        <f t="shared" si="99"/>
        <v xml:space="preserve"> 22</v>
      </c>
      <c r="M1552" s="3" t="e">
        <f t="shared" si="98"/>
        <v>#VALUE!</v>
      </c>
      <c r="N1552" s="2" t="e">
        <v>#VALUE!</v>
      </c>
      <c r="O1552" t="s">
        <v>4383</v>
      </c>
      <c r="P1552">
        <v>2</v>
      </c>
      <c r="Q1552">
        <v>7</v>
      </c>
      <c r="R1552">
        <v>10</v>
      </c>
      <c r="S1552">
        <v>1</v>
      </c>
      <c r="T1552">
        <v>2</v>
      </c>
      <c r="U1552">
        <v>1</v>
      </c>
      <c r="X1552" t="s">
        <v>3738</v>
      </c>
      <c r="Y1552">
        <v>6</v>
      </c>
      <c r="Z1552" t="s">
        <v>1827</v>
      </c>
      <c r="AB1552">
        <v>0.5</v>
      </c>
      <c r="AC1552" t="s">
        <v>10276</v>
      </c>
      <c r="AD1552" t="s">
        <v>10277</v>
      </c>
      <c r="AH1552" t="s">
        <v>139</v>
      </c>
      <c r="AK1552" t="s">
        <v>113</v>
      </c>
      <c r="AL1552" t="s">
        <v>124</v>
      </c>
      <c r="AM1552" t="s">
        <v>389</v>
      </c>
      <c r="AN1552" t="b">
        <v>1</v>
      </c>
      <c r="AO1552" t="b">
        <v>1</v>
      </c>
      <c r="AV1552" t="s">
        <v>10278</v>
      </c>
      <c r="AX1552" t="s">
        <v>429</v>
      </c>
      <c r="BF1552" t="s">
        <v>9024</v>
      </c>
      <c r="BX1552" t="s">
        <v>10279</v>
      </c>
      <c r="BZ1552" t="s">
        <v>9372</v>
      </c>
    </row>
    <row r="1553" spans="1:78" x14ac:dyDescent="0.25">
      <c r="A1553" s="1">
        <v>1551</v>
      </c>
      <c r="B1553" t="s">
        <v>10280</v>
      </c>
      <c r="C1553" t="s">
        <v>8575</v>
      </c>
      <c r="D1553">
        <v>238</v>
      </c>
      <c r="E1553" t="s">
        <v>100</v>
      </c>
      <c r="F1553" t="s">
        <v>398</v>
      </c>
      <c r="G1553" t="s">
        <v>1305</v>
      </c>
      <c r="H1553" t="s">
        <v>10281</v>
      </c>
      <c r="I1553" t="s">
        <v>238</v>
      </c>
      <c r="J1553" s="2" t="str">
        <f t="shared" si="96"/>
        <v>{'average': 66,</v>
      </c>
      <c r="K1553" s="2" t="str">
        <f t="shared" si="97"/>
        <v xml:space="preserve"> 66,</v>
      </c>
      <c r="L1553" s="2" t="str">
        <f t="shared" si="99"/>
        <v xml:space="preserve"> 66</v>
      </c>
      <c r="M1553" s="3">
        <f t="shared" si="98"/>
        <v>0.18181818181818182</v>
      </c>
      <c r="N1553" s="2">
        <v>12</v>
      </c>
      <c r="O1553" t="s">
        <v>105</v>
      </c>
      <c r="P1553">
        <v>12</v>
      </c>
      <c r="Q1553">
        <v>18</v>
      </c>
      <c r="R1553">
        <v>12</v>
      </c>
      <c r="S1553">
        <v>14</v>
      </c>
      <c r="T1553">
        <v>11</v>
      </c>
      <c r="U1553">
        <v>15</v>
      </c>
      <c r="W1553" t="s">
        <v>10282</v>
      </c>
      <c r="Y1553">
        <v>10</v>
      </c>
      <c r="AA1553" t="s">
        <v>2026</v>
      </c>
      <c r="AB1553" s="6">
        <v>3</v>
      </c>
      <c r="AC1553" t="s">
        <v>10283</v>
      </c>
      <c r="AD1553" t="s">
        <v>10284</v>
      </c>
      <c r="AI1553" t="s">
        <v>94</v>
      </c>
      <c r="AJ1553" t="s">
        <v>1005</v>
      </c>
      <c r="AK1553" t="s">
        <v>197</v>
      </c>
      <c r="AL1553" t="s">
        <v>198</v>
      </c>
      <c r="AN1553" t="b">
        <v>1</v>
      </c>
      <c r="AO1553" t="b">
        <v>1</v>
      </c>
      <c r="BC1553" t="s">
        <v>10285</v>
      </c>
      <c r="BF1553" t="s">
        <v>9880</v>
      </c>
      <c r="BX1553" t="s">
        <v>10286</v>
      </c>
      <c r="BZ1553" t="s">
        <v>8829</v>
      </c>
    </row>
    <row r="1554" spans="1:78" x14ac:dyDescent="0.25">
      <c r="A1554" s="1">
        <v>1552</v>
      </c>
      <c r="B1554" t="s">
        <v>10287</v>
      </c>
      <c r="C1554" t="s">
        <v>8575</v>
      </c>
      <c r="D1554">
        <v>239</v>
      </c>
      <c r="E1554" t="s">
        <v>100</v>
      </c>
      <c r="F1554" t="s">
        <v>352</v>
      </c>
      <c r="G1554" t="s">
        <v>287</v>
      </c>
      <c r="H1554" t="s">
        <v>5096</v>
      </c>
      <c r="I1554" t="s">
        <v>1850</v>
      </c>
      <c r="J1554" s="2" t="str">
        <f t="shared" si="96"/>
        <v>{'average': 127</v>
      </c>
      <c r="K1554" s="2" t="str">
        <f t="shared" si="97"/>
        <v xml:space="preserve"> 127</v>
      </c>
      <c r="L1554" s="2" t="e">
        <f t="shared" si="99"/>
        <v>#VALUE!</v>
      </c>
      <c r="M1554" s="3">
        <f t="shared" si="98"/>
        <v>0.47244094488188976</v>
      </c>
      <c r="N1554" s="2">
        <v>60</v>
      </c>
      <c r="O1554" t="s">
        <v>105</v>
      </c>
      <c r="P1554">
        <v>18</v>
      </c>
      <c r="Q1554">
        <v>14</v>
      </c>
      <c r="R1554">
        <v>18</v>
      </c>
      <c r="S1554">
        <v>11</v>
      </c>
      <c r="T1554">
        <v>12</v>
      </c>
      <c r="U1554">
        <v>14</v>
      </c>
      <c r="W1554" t="s">
        <v>1110</v>
      </c>
      <c r="X1554" t="s">
        <v>226</v>
      </c>
      <c r="Y1554">
        <v>14</v>
      </c>
      <c r="Z1554" t="s">
        <v>1375</v>
      </c>
      <c r="AA1554" t="s">
        <v>1851</v>
      </c>
      <c r="AB1554" s="6">
        <v>8</v>
      </c>
      <c r="AC1554" t="s">
        <v>1852</v>
      </c>
      <c r="AD1554" t="s">
        <v>10288</v>
      </c>
      <c r="AG1554" t="s">
        <v>1854</v>
      </c>
      <c r="AH1554" t="s">
        <v>230</v>
      </c>
      <c r="AI1554" t="s">
        <v>94</v>
      </c>
      <c r="AJ1554" t="s">
        <v>915</v>
      </c>
      <c r="AK1554" t="s">
        <v>1048</v>
      </c>
      <c r="AL1554" t="s">
        <v>111</v>
      </c>
      <c r="AN1554" t="b">
        <v>1</v>
      </c>
      <c r="AO1554" t="b">
        <v>1</v>
      </c>
      <c r="AU1554" t="s">
        <v>361</v>
      </c>
      <c r="AV1554" t="s">
        <v>1855</v>
      </c>
      <c r="BC1554" t="s">
        <v>1856</v>
      </c>
      <c r="BF1554" t="s">
        <v>10289</v>
      </c>
      <c r="BG1554" t="s">
        <v>8601</v>
      </c>
      <c r="BX1554" t="s">
        <v>10290</v>
      </c>
      <c r="BZ1554" t="s">
        <v>9562</v>
      </c>
    </row>
    <row r="1555" spans="1:78" x14ac:dyDescent="0.25">
      <c r="A1555" s="1">
        <v>1553</v>
      </c>
      <c r="B1555" t="s">
        <v>10291</v>
      </c>
      <c r="C1555" t="s">
        <v>8575</v>
      </c>
      <c r="D1555">
        <v>239</v>
      </c>
      <c r="E1555" t="s">
        <v>100</v>
      </c>
      <c r="F1555" t="s">
        <v>352</v>
      </c>
      <c r="G1555" t="s">
        <v>287</v>
      </c>
      <c r="H1555" t="s">
        <v>10292</v>
      </c>
      <c r="I1555" t="s">
        <v>289</v>
      </c>
      <c r="J1555" s="2" t="str">
        <f t="shared" si="96"/>
        <v>{'average': 45,</v>
      </c>
      <c r="K1555" s="2" t="str">
        <f t="shared" si="97"/>
        <v xml:space="preserve"> 45,</v>
      </c>
      <c r="L1555" s="2" t="str">
        <f t="shared" si="99"/>
        <v xml:space="preserve"> 45</v>
      </c>
      <c r="M1555" s="3">
        <f t="shared" si="98"/>
        <v>0.4</v>
      </c>
      <c r="N1555" s="2">
        <v>18</v>
      </c>
      <c r="O1555" t="s">
        <v>105</v>
      </c>
      <c r="P1555">
        <v>18</v>
      </c>
      <c r="Q1555">
        <v>12</v>
      </c>
      <c r="R1555">
        <v>17</v>
      </c>
      <c r="S1555">
        <v>6</v>
      </c>
      <c r="T1555">
        <v>9</v>
      </c>
      <c r="U1555">
        <v>10</v>
      </c>
      <c r="X1555" t="s">
        <v>226</v>
      </c>
      <c r="Y1555">
        <v>9</v>
      </c>
      <c r="Z1555" t="s">
        <v>1375</v>
      </c>
      <c r="AA1555" t="s">
        <v>1851</v>
      </c>
      <c r="AB1555" s="6">
        <v>3</v>
      </c>
      <c r="AC1555" t="s">
        <v>1859</v>
      </c>
      <c r="AD1555" t="s">
        <v>1860</v>
      </c>
      <c r="AH1555" t="s">
        <v>230</v>
      </c>
      <c r="AJ1555" t="s">
        <v>915</v>
      </c>
      <c r="AK1555" t="s">
        <v>110</v>
      </c>
      <c r="AL1555" t="s">
        <v>111</v>
      </c>
      <c r="AN1555" t="b">
        <v>1</v>
      </c>
      <c r="AO1555" t="b">
        <v>1</v>
      </c>
      <c r="AU1555" t="s">
        <v>361</v>
      </c>
      <c r="AV1555" t="s">
        <v>1855</v>
      </c>
      <c r="BC1555" t="s">
        <v>1861</v>
      </c>
      <c r="BF1555" t="s">
        <v>10289</v>
      </c>
      <c r="BG1555" t="s">
        <v>8601</v>
      </c>
      <c r="BX1555" t="s">
        <v>10293</v>
      </c>
      <c r="BZ1555" t="s">
        <v>9562</v>
      </c>
    </row>
    <row r="1556" spans="1:78" x14ac:dyDescent="0.25">
      <c r="A1556" s="1">
        <v>1554</v>
      </c>
      <c r="B1556" t="s">
        <v>10294</v>
      </c>
      <c r="C1556" t="s">
        <v>8575</v>
      </c>
      <c r="D1556">
        <v>240</v>
      </c>
      <c r="E1556" t="s">
        <v>100</v>
      </c>
      <c r="F1556" t="s">
        <v>474</v>
      </c>
      <c r="G1556" t="s">
        <v>109</v>
      </c>
      <c r="H1556" t="s">
        <v>132</v>
      </c>
      <c r="I1556" t="s">
        <v>4186</v>
      </c>
      <c r="J1556" s="2" t="str">
        <f t="shared" si="96"/>
        <v>{'average': 95,</v>
      </c>
      <c r="K1556" s="2" t="str">
        <f t="shared" si="97"/>
        <v xml:space="preserve"> 95,</v>
      </c>
      <c r="L1556" s="2" t="str">
        <f t="shared" si="99"/>
        <v xml:space="preserve"> 95</v>
      </c>
      <c r="M1556" s="3">
        <f t="shared" si="98"/>
        <v>0.52631578947368418</v>
      </c>
      <c r="N1556" s="2">
        <v>50</v>
      </c>
      <c r="O1556" t="s">
        <v>105</v>
      </c>
      <c r="P1556">
        <v>18</v>
      </c>
      <c r="Q1556">
        <v>13</v>
      </c>
      <c r="R1556">
        <v>20</v>
      </c>
      <c r="S1556">
        <v>9</v>
      </c>
      <c r="T1556">
        <v>9</v>
      </c>
      <c r="U1556">
        <v>9</v>
      </c>
      <c r="W1556" t="s">
        <v>10295</v>
      </c>
      <c r="X1556" t="s">
        <v>226</v>
      </c>
      <c r="Y1556">
        <v>12</v>
      </c>
      <c r="Z1556" t="s">
        <v>526</v>
      </c>
      <c r="AA1556" t="s">
        <v>10296</v>
      </c>
      <c r="AB1556" s="6">
        <v>5</v>
      </c>
      <c r="AC1556" t="s">
        <v>10297</v>
      </c>
      <c r="AD1556" t="s">
        <v>10298</v>
      </c>
      <c r="AG1556" t="s">
        <v>92</v>
      </c>
      <c r="AH1556" t="s">
        <v>230</v>
      </c>
      <c r="AI1556" t="s">
        <v>94</v>
      </c>
      <c r="AJ1556" t="s">
        <v>3295</v>
      </c>
      <c r="AK1556" t="s">
        <v>110</v>
      </c>
      <c r="AL1556" t="s">
        <v>124</v>
      </c>
      <c r="AN1556" t="b">
        <v>1</v>
      </c>
      <c r="AO1556" t="b">
        <v>1</v>
      </c>
      <c r="AW1556" t="s">
        <v>10299</v>
      </c>
      <c r="BC1556" t="s">
        <v>10300</v>
      </c>
      <c r="BF1556" t="s">
        <v>10301</v>
      </c>
      <c r="BG1556" t="s">
        <v>8601</v>
      </c>
      <c r="BX1556" t="s">
        <v>10302</v>
      </c>
      <c r="BZ1556" t="s">
        <v>9330</v>
      </c>
    </row>
    <row r="1557" spans="1:78" x14ac:dyDescent="0.25">
      <c r="A1557" s="1">
        <v>1555</v>
      </c>
      <c r="B1557" t="s">
        <v>10303</v>
      </c>
      <c r="C1557" t="s">
        <v>8575</v>
      </c>
      <c r="D1557">
        <v>253</v>
      </c>
      <c r="E1557" t="s">
        <v>100</v>
      </c>
      <c r="F1557" t="s">
        <v>1408</v>
      </c>
      <c r="G1557" t="s">
        <v>116</v>
      </c>
      <c r="H1557" t="s">
        <v>132</v>
      </c>
      <c r="I1557" t="s">
        <v>270</v>
      </c>
      <c r="J1557" s="2" t="str">
        <f t="shared" si="96"/>
        <v>{'average': 27,</v>
      </c>
      <c r="K1557" s="2" t="str">
        <f t="shared" si="97"/>
        <v xml:space="preserve"> 27,</v>
      </c>
      <c r="L1557" s="2" t="str">
        <f t="shared" si="99"/>
        <v xml:space="preserve"> 27</v>
      </c>
      <c r="M1557" s="3">
        <f t="shared" si="98"/>
        <v>0.18518518518518517</v>
      </c>
      <c r="N1557" s="2">
        <v>5</v>
      </c>
      <c r="O1557" t="s">
        <v>105</v>
      </c>
      <c r="P1557">
        <v>13</v>
      </c>
      <c r="Q1557">
        <v>12</v>
      </c>
      <c r="R1557">
        <v>13</v>
      </c>
      <c r="S1557">
        <v>2</v>
      </c>
      <c r="T1557">
        <v>10</v>
      </c>
      <c r="U1557">
        <v>6</v>
      </c>
      <c r="W1557" t="s">
        <v>3748</v>
      </c>
      <c r="X1557" t="s">
        <v>226</v>
      </c>
      <c r="Y1557">
        <v>14</v>
      </c>
      <c r="Z1557" t="s">
        <v>10304</v>
      </c>
      <c r="AB1557" s="6">
        <v>1</v>
      </c>
      <c r="AC1557" t="s">
        <v>10305</v>
      </c>
      <c r="AD1557" t="s">
        <v>10306</v>
      </c>
      <c r="AG1557" t="s">
        <v>616</v>
      </c>
      <c r="AH1557" t="s">
        <v>230</v>
      </c>
      <c r="AK1557" t="s">
        <v>197</v>
      </c>
      <c r="AL1557" t="s">
        <v>124</v>
      </c>
      <c r="AN1557" t="b">
        <v>1</v>
      </c>
      <c r="AO1557" t="b">
        <v>1</v>
      </c>
      <c r="BF1557" t="s">
        <v>10307</v>
      </c>
      <c r="BG1557" t="s">
        <v>8601</v>
      </c>
      <c r="BX1557" t="s">
        <v>10308</v>
      </c>
      <c r="BZ1557" t="s">
        <v>6551</v>
      </c>
    </row>
    <row r="1558" spans="1:78" x14ac:dyDescent="0.25">
      <c r="A1558" s="1">
        <v>1556</v>
      </c>
      <c r="B1558" t="s">
        <v>10309</v>
      </c>
      <c r="C1558" t="s">
        <v>8575</v>
      </c>
      <c r="D1558">
        <v>242</v>
      </c>
      <c r="E1558" t="s">
        <v>100</v>
      </c>
      <c r="F1558" t="s">
        <v>510</v>
      </c>
      <c r="G1558" t="s">
        <v>287</v>
      </c>
      <c r="H1558" t="s">
        <v>891</v>
      </c>
      <c r="I1558" t="s">
        <v>1556</v>
      </c>
      <c r="J1558" s="2" t="str">
        <f t="shared" si="96"/>
        <v>{'average': 150</v>
      </c>
      <c r="K1558" s="2" t="str">
        <f t="shared" si="97"/>
        <v xml:space="preserve"> 150</v>
      </c>
      <c r="L1558" s="2" t="e">
        <f t="shared" si="99"/>
        <v>#VALUE!</v>
      </c>
      <c r="M1558" s="3">
        <f t="shared" si="98"/>
        <v>0.4</v>
      </c>
      <c r="N1558" s="2">
        <v>60</v>
      </c>
      <c r="O1558" t="s">
        <v>421</v>
      </c>
      <c r="P1558">
        <v>19</v>
      </c>
      <c r="Q1558">
        <v>22</v>
      </c>
      <c r="R1558">
        <v>17</v>
      </c>
      <c r="S1558">
        <v>24</v>
      </c>
      <c r="T1558">
        <v>22</v>
      </c>
      <c r="U1558">
        <v>26</v>
      </c>
      <c r="V1558" t="s">
        <v>10310</v>
      </c>
      <c r="W1558" t="s">
        <v>10311</v>
      </c>
      <c r="X1558" t="s">
        <v>215</v>
      </c>
      <c r="Y1558">
        <v>16</v>
      </c>
      <c r="Z1558" t="s">
        <v>516</v>
      </c>
      <c r="AA1558" t="s">
        <v>2370</v>
      </c>
      <c r="AB1558" s="6">
        <v>16</v>
      </c>
      <c r="AC1558" t="s">
        <v>10312</v>
      </c>
      <c r="AD1558" t="s">
        <v>10313</v>
      </c>
      <c r="AE1558" t="s">
        <v>10314</v>
      </c>
      <c r="AG1558" t="s">
        <v>2268</v>
      </c>
      <c r="AH1558" t="s">
        <v>219</v>
      </c>
      <c r="AI1558" t="s">
        <v>4844</v>
      </c>
      <c r="AJ1558" t="s">
        <v>467</v>
      </c>
      <c r="AK1558" t="s">
        <v>1643</v>
      </c>
      <c r="AL1558" t="s">
        <v>124</v>
      </c>
      <c r="AM1558" t="s">
        <v>957</v>
      </c>
      <c r="AN1558" t="b">
        <v>1</v>
      </c>
      <c r="AO1558" t="b">
        <v>1</v>
      </c>
      <c r="AR1558" t="s">
        <v>10315</v>
      </c>
      <c r="AT1558" t="s">
        <v>9361</v>
      </c>
      <c r="AU1558" t="s">
        <v>526</v>
      </c>
      <c r="AV1558" t="s">
        <v>3438</v>
      </c>
      <c r="AY1558" t="b">
        <v>1</v>
      </c>
      <c r="BF1558" t="s">
        <v>10316</v>
      </c>
      <c r="BX1558" t="s">
        <v>10317</v>
      </c>
    </row>
    <row r="1559" spans="1:78" x14ac:dyDescent="0.25">
      <c r="A1559" s="1">
        <v>1557</v>
      </c>
      <c r="B1559" t="s">
        <v>10318</v>
      </c>
      <c r="C1559" t="s">
        <v>8575</v>
      </c>
      <c r="D1559">
        <v>242</v>
      </c>
      <c r="E1559" t="s">
        <v>130</v>
      </c>
      <c r="F1559" t="s">
        <v>78</v>
      </c>
      <c r="G1559" t="s">
        <v>116</v>
      </c>
      <c r="H1559" t="s">
        <v>319</v>
      </c>
      <c r="I1559" t="s">
        <v>1711</v>
      </c>
      <c r="J1559" s="2" t="str">
        <f t="shared" si="96"/>
        <v>{'average': 85,</v>
      </c>
      <c r="K1559" s="2" t="str">
        <f t="shared" si="97"/>
        <v xml:space="preserve"> 85,</v>
      </c>
      <c r="L1559" s="2" t="str">
        <f t="shared" si="99"/>
        <v xml:space="preserve"> 85</v>
      </c>
      <c r="M1559" s="3">
        <f t="shared" si="98"/>
        <v>0.35294117647058826</v>
      </c>
      <c r="N1559" s="2">
        <v>30</v>
      </c>
      <c r="O1559" t="s">
        <v>308</v>
      </c>
      <c r="P1559">
        <v>16</v>
      </c>
      <c r="Q1559">
        <v>13</v>
      </c>
      <c r="R1559">
        <v>16</v>
      </c>
      <c r="S1559">
        <v>8</v>
      </c>
      <c r="T1559">
        <v>12</v>
      </c>
      <c r="U1559">
        <v>8</v>
      </c>
      <c r="W1559" t="s">
        <v>10319</v>
      </c>
      <c r="X1559" t="s">
        <v>226</v>
      </c>
      <c r="Y1559">
        <v>14</v>
      </c>
      <c r="AA1559" t="s">
        <v>10320</v>
      </c>
      <c r="AB1559" s="6">
        <v>5</v>
      </c>
      <c r="AD1559" t="s">
        <v>10321</v>
      </c>
      <c r="AH1559" t="s">
        <v>230</v>
      </c>
      <c r="AI1559" t="s">
        <v>94</v>
      </c>
      <c r="AJ1559" t="s">
        <v>95</v>
      </c>
      <c r="AK1559" t="s">
        <v>1871</v>
      </c>
      <c r="AL1559" t="s">
        <v>97</v>
      </c>
      <c r="AM1559" t="s">
        <v>6793</v>
      </c>
      <c r="AN1559" t="b">
        <v>1</v>
      </c>
      <c r="AO1559" t="b">
        <v>1</v>
      </c>
      <c r="BF1559" t="s">
        <v>10322</v>
      </c>
      <c r="BG1559" t="s">
        <v>8601</v>
      </c>
      <c r="BX1559" t="s">
        <v>10323</v>
      </c>
      <c r="BZ1559" t="s">
        <v>5421</v>
      </c>
    </row>
    <row r="1560" spans="1:78" x14ac:dyDescent="0.25">
      <c r="A1560" s="1">
        <v>1558</v>
      </c>
      <c r="B1560" t="s">
        <v>10324</v>
      </c>
      <c r="C1560" t="s">
        <v>8575</v>
      </c>
      <c r="D1560">
        <v>244</v>
      </c>
      <c r="E1560" t="s">
        <v>100</v>
      </c>
      <c r="F1560" t="s">
        <v>398</v>
      </c>
      <c r="G1560" t="s">
        <v>1305</v>
      </c>
      <c r="H1560" t="s">
        <v>162</v>
      </c>
      <c r="I1560" t="s">
        <v>146</v>
      </c>
      <c r="J1560" s="2" t="str">
        <f t="shared" si="96"/>
        <v>{'average': 22,</v>
      </c>
      <c r="K1560" s="2" t="str">
        <f t="shared" si="97"/>
        <v xml:space="preserve"> 22,</v>
      </c>
      <c r="L1560" s="2" t="str">
        <f t="shared" si="99"/>
        <v xml:space="preserve"> 22</v>
      </c>
      <c r="M1560" s="3">
        <f t="shared" si="98"/>
        <v>0.18181818181818182</v>
      </c>
      <c r="N1560" s="2">
        <v>4</v>
      </c>
      <c r="O1560" t="s">
        <v>105</v>
      </c>
      <c r="P1560">
        <v>15</v>
      </c>
      <c r="Q1560">
        <v>10</v>
      </c>
      <c r="R1560">
        <v>12</v>
      </c>
      <c r="S1560">
        <v>11</v>
      </c>
      <c r="T1560">
        <v>13</v>
      </c>
      <c r="U1560">
        <v>12</v>
      </c>
      <c r="W1560" t="s">
        <v>10325</v>
      </c>
      <c r="Y1560">
        <v>11</v>
      </c>
      <c r="AA1560" t="s">
        <v>3857</v>
      </c>
      <c r="AB1560">
        <v>0.25</v>
      </c>
      <c r="AC1560" t="s">
        <v>10326</v>
      </c>
      <c r="AD1560" t="s">
        <v>10327</v>
      </c>
      <c r="AG1560" t="s">
        <v>677</v>
      </c>
      <c r="AJ1560" t="s">
        <v>3860</v>
      </c>
      <c r="AK1560" t="s">
        <v>110</v>
      </c>
      <c r="AL1560" t="s">
        <v>940</v>
      </c>
      <c r="AN1560" t="b">
        <v>1</v>
      </c>
      <c r="AO1560" t="b">
        <v>1</v>
      </c>
      <c r="BF1560" t="s">
        <v>10328</v>
      </c>
      <c r="BX1560" t="s">
        <v>10329</v>
      </c>
      <c r="BZ1560" t="s">
        <v>5448</v>
      </c>
    </row>
    <row r="1561" spans="1:78" x14ac:dyDescent="0.25">
      <c r="A1561" s="1">
        <v>1559</v>
      </c>
      <c r="B1561" t="s">
        <v>10330</v>
      </c>
      <c r="C1561" t="s">
        <v>8575</v>
      </c>
      <c r="D1561">
        <v>244</v>
      </c>
      <c r="E1561" t="s">
        <v>100</v>
      </c>
      <c r="F1561" t="s">
        <v>398</v>
      </c>
      <c r="G1561" t="s">
        <v>1305</v>
      </c>
      <c r="H1561" t="s">
        <v>162</v>
      </c>
      <c r="I1561" t="s">
        <v>118</v>
      </c>
      <c r="J1561" s="2" t="str">
        <f t="shared" si="96"/>
        <v>{'average': 33,</v>
      </c>
      <c r="K1561" s="2" t="str">
        <f t="shared" si="97"/>
        <v xml:space="preserve"> 33,</v>
      </c>
      <c r="L1561" s="2" t="str">
        <f t="shared" si="99"/>
        <v xml:space="preserve"> 33</v>
      </c>
      <c r="M1561" s="3">
        <f t="shared" si="98"/>
        <v>0.18181818181818182</v>
      </c>
      <c r="N1561" s="2">
        <v>6</v>
      </c>
      <c r="O1561" t="s">
        <v>105</v>
      </c>
      <c r="P1561">
        <v>14</v>
      </c>
      <c r="Q1561">
        <v>10</v>
      </c>
      <c r="R1561">
        <v>12</v>
      </c>
      <c r="S1561">
        <v>11</v>
      </c>
      <c r="T1561">
        <v>15</v>
      </c>
      <c r="U1561">
        <v>12</v>
      </c>
      <c r="W1561" t="s">
        <v>10331</v>
      </c>
      <c r="Y1561">
        <v>12</v>
      </c>
      <c r="AA1561" t="s">
        <v>3857</v>
      </c>
      <c r="AB1561" s="6">
        <v>2</v>
      </c>
      <c r="AC1561" t="s">
        <v>10326</v>
      </c>
      <c r="AD1561" t="s">
        <v>10332</v>
      </c>
      <c r="AG1561" t="s">
        <v>677</v>
      </c>
      <c r="AI1561" t="s">
        <v>94</v>
      </c>
      <c r="AJ1561" t="s">
        <v>3860</v>
      </c>
      <c r="AK1561" t="s">
        <v>123</v>
      </c>
      <c r="AL1561" t="s">
        <v>124</v>
      </c>
      <c r="AN1561" t="b">
        <v>1</v>
      </c>
      <c r="AO1561" t="b">
        <v>1</v>
      </c>
      <c r="AR1561" t="s">
        <v>10333</v>
      </c>
      <c r="AT1561" t="s">
        <v>284</v>
      </c>
      <c r="BF1561" t="s">
        <v>10328</v>
      </c>
      <c r="BX1561" t="s">
        <v>10334</v>
      </c>
      <c r="BZ1561" t="s">
        <v>5448</v>
      </c>
    </row>
    <row r="1562" spans="1:78" x14ac:dyDescent="0.25">
      <c r="A1562" s="1">
        <v>1560</v>
      </c>
      <c r="B1562" t="s">
        <v>10335</v>
      </c>
      <c r="C1562" t="s">
        <v>8575</v>
      </c>
      <c r="D1562">
        <v>265</v>
      </c>
      <c r="E1562" t="s">
        <v>100</v>
      </c>
      <c r="F1562" t="s">
        <v>4717</v>
      </c>
      <c r="G1562" t="s">
        <v>1305</v>
      </c>
      <c r="H1562" t="s">
        <v>190</v>
      </c>
      <c r="I1562" t="s">
        <v>3551</v>
      </c>
      <c r="J1562" s="2" t="str">
        <f t="shared" si="96"/>
        <v>{'average': 49,</v>
      </c>
      <c r="K1562" s="2" t="str">
        <f t="shared" si="97"/>
        <v xml:space="preserve"> 49,</v>
      </c>
      <c r="L1562" s="2" t="str">
        <f t="shared" si="99"/>
        <v xml:space="preserve"> 49</v>
      </c>
      <c r="M1562" s="3" t="e">
        <f t="shared" si="98"/>
        <v>#VALUE!</v>
      </c>
      <c r="N1562" s="2" t="e">
        <v>#VALUE!</v>
      </c>
      <c r="O1562" t="s">
        <v>105</v>
      </c>
      <c r="P1562">
        <v>9</v>
      </c>
      <c r="Q1562">
        <v>14</v>
      </c>
      <c r="R1562">
        <v>11</v>
      </c>
      <c r="S1562">
        <v>17</v>
      </c>
      <c r="T1562">
        <v>12</v>
      </c>
      <c r="U1562">
        <v>11</v>
      </c>
      <c r="V1562" t="s">
        <v>431</v>
      </c>
      <c r="W1562" t="s">
        <v>432</v>
      </c>
      <c r="Y1562">
        <v>11</v>
      </c>
      <c r="AA1562" t="s">
        <v>451</v>
      </c>
      <c r="AB1562" s="6">
        <v>5</v>
      </c>
      <c r="AC1562" t="s">
        <v>10336</v>
      </c>
      <c r="AD1562" t="s">
        <v>10337</v>
      </c>
      <c r="AI1562" t="s">
        <v>94</v>
      </c>
      <c r="AJ1562" t="s">
        <v>453</v>
      </c>
      <c r="AK1562" t="s">
        <v>1305</v>
      </c>
      <c r="AN1562" t="b">
        <v>1</v>
      </c>
      <c r="AO1562" t="b">
        <v>1</v>
      </c>
      <c r="AR1562" t="s">
        <v>10338</v>
      </c>
      <c r="AT1562" t="s">
        <v>349</v>
      </c>
      <c r="BC1562" t="s">
        <v>10339</v>
      </c>
      <c r="BF1562" t="s">
        <v>10340</v>
      </c>
      <c r="BX1562" t="s">
        <v>10341</v>
      </c>
      <c r="BZ1562" t="s">
        <v>5401</v>
      </c>
    </row>
    <row r="1563" spans="1:78" x14ac:dyDescent="0.25">
      <c r="A1563" s="1">
        <v>1561</v>
      </c>
      <c r="B1563" t="s">
        <v>10342</v>
      </c>
      <c r="C1563" t="s">
        <v>8575</v>
      </c>
      <c r="D1563">
        <v>245</v>
      </c>
      <c r="E1563" t="s">
        <v>130</v>
      </c>
      <c r="F1563" t="s">
        <v>78</v>
      </c>
      <c r="G1563" t="s">
        <v>79</v>
      </c>
      <c r="H1563" t="s">
        <v>475</v>
      </c>
      <c r="I1563" t="s">
        <v>2962</v>
      </c>
      <c r="J1563" s="2" t="str">
        <f t="shared" si="96"/>
        <v>{'average': 68,</v>
      </c>
      <c r="K1563" s="2" t="str">
        <f t="shared" si="97"/>
        <v xml:space="preserve"> 68,</v>
      </c>
      <c r="L1563" s="2" t="str">
        <f t="shared" si="99"/>
        <v xml:space="preserve"> 68</v>
      </c>
      <c r="M1563" s="3">
        <f t="shared" si="98"/>
        <v>0.35294117647058826</v>
      </c>
      <c r="N1563" s="2">
        <v>24</v>
      </c>
      <c r="O1563" t="s">
        <v>970</v>
      </c>
      <c r="P1563">
        <v>17</v>
      </c>
      <c r="Q1563">
        <v>10</v>
      </c>
      <c r="R1563">
        <v>17</v>
      </c>
      <c r="S1563">
        <v>2</v>
      </c>
      <c r="T1563">
        <v>13</v>
      </c>
      <c r="U1563">
        <v>4</v>
      </c>
      <c r="W1563" t="s">
        <v>6019</v>
      </c>
      <c r="X1563" t="s">
        <v>2927</v>
      </c>
      <c r="Y1563">
        <v>11</v>
      </c>
      <c r="AB1563" s="6">
        <v>3</v>
      </c>
      <c r="AC1563" t="s">
        <v>10343</v>
      </c>
      <c r="AD1563" t="s">
        <v>10344</v>
      </c>
      <c r="AG1563" t="s">
        <v>4386</v>
      </c>
      <c r="AH1563" t="s">
        <v>154</v>
      </c>
      <c r="AK1563" t="s">
        <v>2968</v>
      </c>
      <c r="AM1563" t="s">
        <v>1061</v>
      </c>
      <c r="AN1563" t="b">
        <v>1</v>
      </c>
      <c r="AO1563" t="b">
        <v>1</v>
      </c>
      <c r="BF1563" t="s">
        <v>10345</v>
      </c>
      <c r="BX1563" t="s">
        <v>10346</v>
      </c>
      <c r="BZ1563" t="s">
        <v>5388</v>
      </c>
    </row>
    <row r="1564" spans="1:78" x14ac:dyDescent="0.25">
      <c r="A1564" s="1">
        <v>1562</v>
      </c>
      <c r="B1564" t="s">
        <v>10347</v>
      </c>
      <c r="C1564" t="s">
        <v>8575</v>
      </c>
      <c r="D1564">
        <v>249</v>
      </c>
      <c r="E1564" t="s">
        <v>130</v>
      </c>
      <c r="F1564" t="s">
        <v>9252</v>
      </c>
      <c r="G1564" t="s">
        <v>287</v>
      </c>
      <c r="H1564" t="s">
        <v>3521</v>
      </c>
      <c r="I1564" t="s">
        <v>10348</v>
      </c>
      <c r="J1564" s="2" t="str">
        <f t="shared" si="96"/>
        <v>{'average': 127</v>
      </c>
      <c r="K1564" s="2" t="str">
        <f t="shared" si="97"/>
        <v xml:space="preserve"> 127</v>
      </c>
      <c r="L1564" s="2" t="e">
        <f t="shared" si="99"/>
        <v>#VALUE!</v>
      </c>
      <c r="M1564" s="3">
        <f t="shared" si="98"/>
        <v>0.11023622047244094</v>
      </c>
      <c r="N1564" s="2">
        <v>14</v>
      </c>
      <c r="O1564" t="s">
        <v>105</v>
      </c>
      <c r="P1564">
        <v>15</v>
      </c>
      <c r="Q1564">
        <v>12</v>
      </c>
      <c r="R1564">
        <v>15</v>
      </c>
      <c r="S1564">
        <v>21</v>
      </c>
      <c r="T1564">
        <v>19</v>
      </c>
      <c r="U1564">
        <v>21</v>
      </c>
      <c r="V1564" t="s">
        <v>10349</v>
      </c>
      <c r="W1564" t="s">
        <v>10350</v>
      </c>
      <c r="X1564" t="s">
        <v>215</v>
      </c>
      <c r="Y1564">
        <v>18</v>
      </c>
      <c r="AA1564" t="s">
        <v>10351</v>
      </c>
      <c r="AB1564" s="6">
        <v>9</v>
      </c>
      <c r="AC1564" t="s">
        <v>10352</v>
      </c>
      <c r="AD1564" t="s">
        <v>10353</v>
      </c>
      <c r="AG1564" t="s">
        <v>92</v>
      </c>
      <c r="AH1564" t="s">
        <v>219</v>
      </c>
      <c r="AI1564" t="s">
        <v>4325</v>
      </c>
      <c r="AJ1564" t="s">
        <v>7220</v>
      </c>
      <c r="AK1564" t="s">
        <v>837</v>
      </c>
      <c r="AL1564" t="s">
        <v>141</v>
      </c>
      <c r="AM1564" t="s">
        <v>1097</v>
      </c>
      <c r="AN1564" t="b">
        <v>1</v>
      </c>
      <c r="AO1564" t="b">
        <v>1</v>
      </c>
      <c r="AR1564" t="s">
        <v>10354</v>
      </c>
      <c r="AS1564" t="s">
        <v>197</v>
      </c>
      <c r="AT1564" t="s">
        <v>10355</v>
      </c>
      <c r="BF1564" t="s">
        <v>10356</v>
      </c>
      <c r="BG1564" t="s">
        <v>8601</v>
      </c>
      <c r="BX1564" t="s">
        <v>10357</v>
      </c>
      <c r="BZ1564" t="s">
        <v>5388</v>
      </c>
    </row>
    <row r="1565" spans="1:78" x14ac:dyDescent="0.25">
      <c r="A1565" s="1">
        <v>1563</v>
      </c>
      <c r="B1565" t="s">
        <v>10358</v>
      </c>
      <c r="C1565" t="s">
        <v>8575</v>
      </c>
      <c r="D1565">
        <v>250</v>
      </c>
      <c r="E1565" t="s">
        <v>100</v>
      </c>
      <c r="F1565" t="s">
        <v>352</v>
      </c>
      <c r="G1565" t="s">
        <v>109</v>
      </c>
      <c r="H1565" t="s">
        <v>364</v>
      </c>
      <c r="I1565" t="s">
        <v>1387</v>
      </c>
      <c r="J1565" s="2" t="str">
        <f t="shared" si="96"/>
        <v>{'average': 30,</v>
      </c>
      <c r="K1565" s="2" t="str">
        <f t="shared" si="97"/>
        <v xml:space="preserve"> 30,</v>
      </c>
      <c r="L1565" s="2" t="str">
        <f t="shared" si="99"/>
        <v xml:space="preserve"> 30</v>
      </c>
      <c r="M1565" s="3">
        <f t="shared" si="98"/>
        <v>0.4</v>
      </c>
      <c r="N1565" s="2">
        <v>12</v>
      </c>
      <c r="O1565" t="s">
        <v>1117</v>
      </c>
      <c r="P1565">
        <v>6</v>
      </c>
      <c r="Q1565">
        <v>16</v>
      </c>
      <c r="R1565">
        <v>16</v>
      </c>
      <c r="S1565">
        <v>6</v>
      </c>
      <c r="T1565">
        <v>12</v>
      </c>
      <c r="U1565">
        <v>7</v>
      </c>
      <c r="V1565" t="s">
        <v>754</v>
      </c>
      <c r="X1565" t="s">
        <v>226</v>
      </c>
      <c r="Y1565">
        <v>11</v>
      </c>
      <c r="Z1565" t="s">
        <v>10359</v>
      </c>
      <c r="AB1565" s="6">
        <v>3</v>
      </c>
      <c r="AC1565" t="s">
        <v>10360</v>
      </c>
      <c r="AD1565" t="s">
        <v>10361</v>
      </c>
      <c r="AG1565" t="s">
        <v>2115</v>
      </c>
      <c r="AH1565" t="s">
        <v>230</v>
      </c>
      <c r="AK1565" t="s">
        <v>10362</v>
      </c>
      <c r="AN1565" t="b">
        <v>1</v>
      </c>
      <c r="AO1565" t="b">
        <v>1</v>
      </c>
      <c r="AU1565" t="s">
        <v>361</v>
      </c>
      <c r="AV1565" t="s">
        <v>3590</v>
      </c>
      <c r="BF1565" t="s">
        <v>10363</v>
      </c>
      <c r="BG1565" t="s">
        <v>8601</v>
      </c>
      <c r="BN1565" t="s">
        <v>10364</v>
      </c>
      <c r="BX1565" t="s">
        <v>10365</v>
      </c>
      <c r="BZ1565" t="s">
        <v>10366</v>
      </c>
    </row>
    <row r="1566" spans="1:78" x14ac:dyDescent="0.25">
      <c r="A1566" s="1">
        <v>1564</v>
      </c>
      <c r="B1566" t="s">
        <v>10367</v>
      </c>
      <c r="C1566" t="s">
        <v>8575</v>
      </c>
      <c r="D1566">
        <v>251</v>
      </c>
      <c r="E1566" t="s">
        <v>473</v>
      </c>
      <c r="F1566" t="s">
        <v>624</v>
      </c>
      <c r="G1566" t="s">
        <v>109</v>
      </c>
      <c r="H1566" t="s">
        <v>117</v>
      </c>
      <c r="I1566" t="s">
        <v>8313</v>
      </c>
      <c r="J1566" s="2" t="str">
        <f t="shared" si="96"/>
        <v>{'average': 18,</v>
      </c>
      <c r="K1566" s="2" t="str">
        <f t="shared" si="97"/>
        <v xml:space="preserve"> 18,</v>
      </c>
      <c r="L1566" s="2" t="str">
        <f t="shared" si="99"/>
        <v xml:space="preserve"> 18</v>
      </c>
      <c r="M1566" s="3">
        <f t="shared" si="98"/>
        <v>0.44444444444444442</v>
      </c>
      <c r="N1566" s="2">
        <v>8</v>
      </c>
      <c r="O1566" t="s">
        <v>10368</v>
      </c>
      <c r="P1566">
        <v>6</v>
      </c>
      <c r="Q1566">
        <v>14</v>
      </c>
      <c r="R1566">
        <v>14</v>
      </c>
      <c r="S1566">
        <v>4</v>
      </c>
      <c r="T1566">
        <v>7</v>
      </c>
      <c r="U1566">
        <v>2</v>
      </c>
      <c r="X1566" t="s">
        <v>226</v>
      </c>
      <c r="Y1566">
        <v>8</v>
      </c>
      <c r="Z1566" t="s">
        <v>479</v>
      </c>
      <c r="AA1566" t="s">
        <v>10369</v>
      </c>
      <c r="AB1566" s="6">
        <v>1</v>
      </c>
      <c r="AD1566" t="s">
        <v>10370</v>
      </c>
      <c r="AH1566" t="s">
        <v>230</v>
      </c>
      <c r="AJ1566" t="s">
        <v>10371</v>
      </c>
      <c r="AK1566" t="s">
        <v>113</v>
      </c>
      <c r="AL1566" t="s">
        <v>124</v>
      </c>
      <c r="AM1566" t="s">
        <v>523</v>
      </c>
      <c r="AN1566" t="b">
        <v>1</v>
      </c>
      <c r="AO1566" t="b">
        <v>1</v>
      </c>
      <c r="AU1566" t="s">
        <v>361</v>
      </c>
      <c r="AV1566" t="s">
        <v>389</v>
      </c>
      <c r="BF1566" t="s">
        <v>10372</v>
      </c>
      <c r="BG1566" t="s">
        <v>8601</v>
      </c>
      <c r="BX1566" t="s">
        <v>10373</v>
      </c>
      <c r="BZ1566" t="s">
        <v>10148</v>
      </c>
    </row>
    <row r="1567" spans="1:78" x14ac:dyDescent="0.25">
      <c r="A1567" s="1">
        <v>1565</v>
      </c>
      <c r="B1567" t="s">
        <v>10374</v>
      </c>
      <c r="C1567" t="s">
        <v>8575</v>
      </c>
      <c r="D1567">
        <v>252</v>
      </c>
      <c r="E1567" t="s">
        <v>304</v>
      </c>
      <c r="F1567" t="s">
        <v>1408</v>
      </c>
      <c r="G1567" t="s">
        <v>116</v>
      </c>
      <c r="H1567" t="s">
        <v>475</v>
      </c>
      <c r="I1567" t="s">
        <v>933</v>
      </c>
      <c r="J1567" s="2" t="str">
        <f t="shared" si="96"/>
        <v>{'average': 13,</v>
      </c>
      <c r="K1567" s="2" t="str">
        <f t="shared" si="97"/>
        <v xml:space="preserve"> 13,</v>
      </c>
      <c r="L1567" s="2" t="str">
        <f t="shared" si="99"/>
        <v xml:space="preserve"> 13</v>
      </c>
      <c r="M1567" s="3">
        <f t="shared" si="98"/>
        <v>0.23076923076923078</v>
      </c>
      <c r="N1567" s="2">
        <v>3</v>
      </c>
      <c r="O1567" t="s">
        <v>105</v>
      </c>
      <c r="P1567">
        <v>7</v>
      </c>
      <c r="Q1567">
        <v>14</v>
      </c>
      <c r="R1567">
        <v>13</v>
      </c>
      <c r="S1567">
        <v>6</v>
      </c>
      <c r="T1567">
        <v>11</v>
      </c>
      <c r="U1567">
        <v>7</v>
      </c>
      <c r="W1567" t="s">
        <v>1322</v>
      </c>
      <c r="X1567" t="s">
        <v>226</v>
      </c>
      <c r="Y1567">
        <v>12</v>
      </c>
      <c r="Z1567" t="s">
        <v>10304</v>
      </c>
      <c r="AA1567" t="s">
        <v>10375</v>
      </c>
      <c r="AB1567">
        <v>0.25</v>
      </c>
      <c r="AC1567" t="s">
        <v>10376</v>
      </c>
      <c r="AD1567" t="s">
        <v>10377</v>
      </c>
      <c r="AG1567" t="s">
        <v>616</v>
      </c>
      <c r="AH1567" t="s">
        <v>230</v>
      </c>
      <c r="AJ1567" t="s">
        <v>95</v>
      </c>
      <c r="AK1567" t="s">
        <v>372</v>
      </c>
      <c r="AL1567" t="s">
        <v>111</v>
      </c>
      <c r="AN1567" t="b">
        <v>1</v>
      </c>
      <c r="AO1567" t="b">
        <v>1</v>
      </c>
      <c r="BF1567" t="s">
        <v>10378</v>
      </c>
      <c r="BG1567" t="s">
        <v>8601</v>
      </c>
      <c r="BX1567" t="s">
        <v>10379</v>
      </c>
      <c r="BZ1567" t="s">
        <v>6551</v>
      </c>
    </row>
    <row r="1568" spans="1:78" x14ac:dyDescent="0.25">
      <c r="A1568" s="1">
        <v>1566</v>
      </c>
      <c r="B1568" t="s">
        <v>10380</v>
      </c>
      <c r="C1568" t="s">
        <v>8575</v>
      </c>
      <c r="D1568">
        <v>253</v>
      </c>
      <c r="E1568" t="s">
        <v>304</v>
      </c>
      <c r="F1568" t="s">
        <v>1408</v>
      </c>
      <c r="G1568" t="s">
        <v>116</v>
      </c>
      <c r="H1568" t="s">
        <v>132</v>
      </c>
      <c r="I1568" t="s">
        <v>4506</v>
      </c>
      <c r="J1568" s="2" t="str">
        <f t="shared" si="96"/>
        <v>{'average': 33,</v>
      </c>
      <c r="K1568" s="2" t="str">
        <f t="shared" si="97"/>
        <v xml:space="preserve"> 33,</v>
      </c>
      <c r="L1568" s="2" t="str">
        <f t="shared" si="99"/>
        <v xml:space="preserve"> 33</v>
      </c>
      <c r="M1568" s="3">
        <f t="shared" si="98"/>
        <v>0.36363636363636365</v>
      </c>
      <c r="N1568" s="2">
        <v>12</v>
      </c>
      <c r="O1568" t="s">
        <v>105</v>
      </c>
      <c r="P1568">
        <v>14</v>
      </c>
      <c r="Q1568">
        <v>14</v>
      </c>
      <c r="R1568">
        <v>14</v>
      </c>
      <c r="S1568">
        <v>7</v>
      </c>
      <c r="T1568">
        <v>12</v>
      </c>
      <c r="U1568">
        <v>9</v>
      </c>
      <c r="W1568" t="s">
        <v>4250</v>
      </c>
      <c r="X1568" t="s">
        <v>226</v>
      </c>
      <c r="Y1568">
        <v>13</v>
      </c>
      <c r="Z1568" t="s">
        <v>10304</v>
      </c>
      <c r="AA1568" t="s">
        <v>10375</v>
      </c>
      <c r="AB1568" s="6">
        <v>2</v>
      </c>
      <c r="AC1568" t="s">
        <v>10381</v>
      </c>
      <c r="AD1568" t="s">
        <v>10382</v>
      </c>
      <c r="AG1568" t="s">
        <v>616</v>
      </c>
      <c r="AH1568" t="s">
        <v>230</v>
      </c>
      <c r="AI1568" t="s">
        <v>94</v>
      </c>
      <c r="AJ1568" t="s">
        <v>95</v>
      </c>
      <c r="AK1568" t="s">
        <v>1871</v>
      </c>
      <c r="AL1568" t="s">
        <v>492</v>
      </c>
      <c r="AM1568" t="s">
        <v>389</v>
      </c>
      <c r="AN1568" t="b">
        <v>1</v>
      </c>
      <c r="AO1568" t="b">
        <v>1</v>
      </c>
      <c r="BF1568" t="s">
        <v>10307</v>
      </c>
      <c r="BG1568" t="s">
        <v>8601</v>
      </c>
      <c r="BX1568" t="s">
        <v>10383</v>
      </c>
      <c r="BZ1568" t="s">
        <v>6551</v>
      </c>
    </row>
    <row r="1569" spans="1:78" x14ac:dyDescent="0.25">
      <c r="A1569" s="1">
        <v>1567</v>
      </c>
      <c r="B1569" t="s">
        <v>10384</v>
      </c>
      <c r="C1569" t="s">
        <v>8575</v>
      </c>
      <c r="D1569">
        <v>96</v>
      </c>
      <c r="E1569" t="s">
        <v>473</v>
      </c>
      <c r="F1569" t="s">
        <v>8857</v>
      </c>
      <c r="G1569" t="s">
        <v>79</v>
      </c>
      <c r="H1569" t="s">
        <v>475</v>
      </c>
      <c r="I1569" t="s">
        <v>476</v>
      </c>
      <c r="J1569" s="2" t="str">
        <f t="shared" si="96"/>
        <v>{'average': 10,</v>
      </c>
      <c r="K1569" s="2" t="str">
        <f t="shared" si="97"/>
        <v xml:space="preserve"> 10,</v>
      </c>
      <c r="L1569" s="2" t="str">
        <f t="shared" si="99"/>
        <v xml:space="preserve"> 10</v>
      </c>
      <c r="M1569" s="3">
        <f t="shared" si="98"/>
        <v>0.3</v>
      </c>
      <c r="N1569" s="2">
        <v>3</v>
      </c>
      <c r="O1569" t="s">
        <v>105</v>
      </c>
      <c r="P1569">
        <v>6</v>
      </c>
      <c r="Q1569">
        <v>14</v>
      </c>
      <c r="R1569">
        <v>13</v>
      </c>
      <c r="S1569">
        <v>4</v>
      </c>
      <c r="T1569">
        <v>12</v>
      </c>
      <c r="U1569">
        <v>6</v>
      </c>
      <c r="W1569" t="s">
        <v>392</v>
      </c>
      <c r="Y1569">
        <v>13</v>
      </c>
      <c r="AB1569">
        <v>0.25</v>
      </c>
      <c r="AC1569" t="s">
        <v>10385</v>
      </c>
      <c r="AD1569" t="s">
        <v>10386</v>
      </c>
      <c r="AG1569" t="s">
        <v>2050</v>
      </c>
      <c r="AI1569" t="s">
        <v>94</v>
      </c>
      <c r="AK1569" t="s">
        <v>110</v>
      </c>
      <c r="AL1569" t="s">
        <v>124</v>
      </c>
      <c r="AN1569" t="b">
        <v>1</v>
      </c>
      <c r="AO1569" t="b">
        <v>1</v>
      </c>
      <c r="BF1569" t="s">
        <v>9560</v>
      </c>
      <c r="BX1569" t="s">
        <v>10387</v>
      </c>
      <c r="BZ1569" t="s">
        <v>8862</v>
      </c>
    </row>
    <row r="1570" spans="1:78" x14ac:dyDescent="0.25">
      <c r="A1570" s="1">
        <v>1568</v>
      </c>
      <c r="B1570" t="s">
        <v>10388</v>
      </c>
      <c r="C1570" t="s">
        <v>8575</v>
      </c>
      <c r="D1570">
        <v>248</v>
      </c>
      <c r="E1570" t="s">
        <v>130</v>
      </c>
      <c r="F1570" t="s">
        <v>363</v>
      </c>
      <c r="G1570" t="s">
        <v>109</v>
      </c>
      <c r="H1570" t="s">
        <v>319</v>
      </c>
      <c r="I1570" t="s">
        <v>5880</v>
      </c>
      <c r="J1570" s="2" t="str">
        <f t="shared" si="96"/>
        <v>{'average': 94,</v>
      </c>
      <c r="K1570" s="2" t="str">
        <f t="shared" si="97"/>
        <v xml:space="preserve"> 94,</v>
      </c>
      <c r="L1570" s="2" t="str">
        <f t="shared" si="99"/>
        <v xml:space="preserve"> 94</v>
      </c>
      <c r="M1570" s="3">
        <f t="shared" si="98"/>
        <v>0.47872340425531917</v>
      </c>
      <c r="N1570" s="2">
        <v>45</v>
      </c>
      <c r="O1570" t="s">
        <v>105</v>
      </c>
      <c r="P1570">
        <v>18</v>
      </c>
      <c r="Q1570">
        <v>13</v>
      </c>
      <c r="R1570">
        <v>20</v>
      </c>
      <c r="S1570">
        <v>7</v>
      </c>
      <c r="T1570">
        <v>9</v>
      </c>
      <c r="U1570">
        <v>7</v>
      </c>
      <c r="W1570" t="s">
        <v>3669</v>
      </c>
      <c r="X1570" t="s">
        <v>226</v>
      </c>
      <c r="Y1570">
        <v>12</v>
      </c>
      <c r="AA1570" t="s">
        <v>3301</v>
      </c>
      <c r="AB1570" s="6">
        <v>7</v>
      </c>
      <c r="AC1570" t="s">
        <v>10389</v>
      </c>
      <c r="AD1570" t="s">
        <v>10390</v>
      </c>
      <c r="AG1570" t="s">
        <v>616</v>
      </c>
      <c r="AH1570" t="s">
        <v>230</v>
      </c>
      <c r="AI1570" t="s">
        <v>94</v>
      </c>
      <c r="AJ1570" t="s">
        <v>3303</v>
      </c>
      <c r="AK1570" t="s">
        <v>1871</v>
      </c>
      <c r="AL1570" t="s">
        <v>158</v>
      </c>
      <c r="AM1570" t="s">
        <v>389</v>
      </c>
      <c r="AN1570" t="b">
        <v>1</v>
      </c>
      <c r="AO1570" t="b">
        <v>1</v>
      </c>
      <c r="AU1570" t="s">
        <v>361</v>
      </c>
      <c r="AV1570" t="s">
        <v>389</v>
      </c>
      <c r="BF1570" t="s">
        <v>10391</v>
      </c>
      <c r="BG1570" t="s">
        <v>8601</v>
      </c>
      <c r="BX1570" t="s">
        <v>10392</v>
      </c>
      <c r="BZ1570" t="s">
        <v>9342</v>
      </c>
    </row>
    <row r="1571" spans="1:78" x14ac:dyDescent="0.25">
      <c r="A1571" s="1">
        <v>1569</v>
      </c>
      <c r="B1571" t="s">
        <v>10393</v>
      </c>
      <c r="C1571" t="s">
        <v>8575</v>
      </c>
      <c r="D1571">
        <v>254</v>
      </c>
      <c r="E1571" t="s">
        <v>100</v>
      </c>
      <c r="F1571" t="s">
        <v>10394</v>
      </c>
      <c r="G1571" t="s">
        <v>1305</v>
      </c>
      <c r="H1571" t="s">
        <v>10395</v>
      </c>
      <c r="I1571" t="s">
        <v>671</v>
      </c>
      <c r="J1571" s="2" t="str">
        <f t="shared" si="96"/>
        <v>{'average': 117</v>
      </c>
      <c r="K1571" s="2" t="str">
        <f t="shared" si="97"/>
        <v xml:space="preserve"> 117</v>
      </c>
      <c r="L1571" s="2" t="e">
        <f t="shared" si="99"/>
        <v>#VALUE!</v>
      </c>
      <c r="M1571" s="3">
        <f t="shared" si="98"/>
        <v>0.30769230769230771</v>
      </c>
      <c r="N1571" s="2">
        <v>36</v>
      </c>
      <c r="O1571" t="s">
        <v>105</v>
      </c>
      <c r="P1571">
        <v>16</v>
      </c>
      <c r="Q1571">
        <v>10</v>
      </c>
      <c r="R1571">
        <v>14</v>
      </c>
      <c r="S1571">
        <v>11</v>
      </c>
      <c r="T1571">
        <v>17</v>
      </c>
      <c r="U1571">
        <v>13</v>
      </c>
      <c r="V1571" t="s">
        <v>10396</v>
      </c>
      <c r="W1571" t="s">
        <v>10397</v>
      </c>
      <c r="Y1571">
        <v>13</v>
      </c>
      <c r="AA1571" t="s">
        <v>5699</v>
      </c>
      <c r="AB1571" s="6">
        <v>9</v>
      </c>
      <c r="AD1571" t="s">
        <v>10398</v>
      </c>
      <c r="AI1571" t="s">
        <v>94</v>
      </c>
      <c r="AJ1571" t="s">
        <v>453</v>
      </c>
      <c r="AK1571" t="s">
        <v>301</v>
      </c>
      <c r="AL1571" t="s">
        <v>124</v>
      </c>
      <c r="AM1571" t="s">
        <v>282</v>
      </c>
      <c r="AN1571" t="b">
        <v>1</v>
      </c>
      <c r="AO1571" t="b">
        <v>1</v>
      </c>
      <c r="AR1571" t="s">
        <v>10399</v>
      </c>
      <c r="AT1571" t="s">
        <v>2507</v>
      </c>
      <c r="BC1571" t="s">
        <v>10400</v>
      </c>
      <c r="BF1571" t="s">
        <v>10340</v>
      </c>
      <c r="BX1571" t="s">
        <v>10401</v>
      </c>
      <c r="BZ1571" t="s">
        <v>8902</v>
      </c>
    </row>
    <row r="1572" spans="1:78" x14ac:dyDescent="0.25">
      <c r="A1572" s="1">
        <v>1570</v>
      </c>
      <c r="B1572" t="s">
        <v>10402</v>
      </c>
      <c r="C1572" t="s">
        <v>8575</v>
      </c>
      <c r="D1572">
        <v>255</v>
      </c>
      <c r="E1572" t="s">
        <v>100</v>
      </c>
      <c r="F1572" t="s">
        <v>4717</v>
      </c>
      <c r="G1572" t="s">
        <v>1305</v>
      </c>
      <c r="H1572" t="s">
        <v>3343</v>
      </c>
      <c r="I1572" t="s">
        <v>1647</v>
      </c>
      <c r="J1572" s="2" t="str">
        <f t="shared" si="96"/>
        <v>{'average': 67,</v>
      </c>
      <c r="K1572" s="2" t="str">
        <f t="shared" si="97"/>
        <v xml:space="preserve"> 67,</v>
      </c>
      <c r="L1572" s="2" t="str">
        <f t="shared" si="99"/>
        <v xml:space="preserve"> 67</v>
      </c>
      <c r="M1572" s="3" t="e">
        <f t="shared" si="98"/>
        <v>#VALUE!</v>
      </c>
      <c r="N1572" s="2" t="e">
        <v>#VALUE!</v>
      </c>
      <c r="O1572" t="s">
        <v>105</v>
      </c>
      <c r="P1572">
        <v>9</v>
      </c>
      <c r="Q1572">
        <v>16</v>
      </c>
      <c r="R1572">
        <v>11</v>
      </c>
      <c r="S1572">
        <v>11</v>
      </c>
      <c r="T1572">
        <v>12</v>
      </c>
      <c r="U1572">
        <v>18</v>
      </c>
      <c r="V1572" t="s">
        <v>10403</v>
      </c>
      <c r="W1572" t="s">
        <v>10404</v>
      </c>
      <c r="Y1572">
        <v>11</v>
      </c>
      <c r="AA1572" t="s">
        <v>10405</v>
      </c>
      <c r="AB1572" s="6">
        <v>4</v>
      </c>
      <c r="AD1572" t="s">
        <v>10406</v>
      </c>
      <c r="AI1572" t="s">
        <v>94</v>
      </c>
      <c r="AJ1572" t="s">
        <v>10407</v>
      </c>
      <c r="AK1572" t="s">
        <v>837</v>
      </c>
      <c r="AL1572" t="s">
        <v>124</v>
      </c>
      <c r="AN1572" t="b">
        <v>1</v>
      </c>
      <c r="AO1572" t="b">
        <v>1</v>
      </c>
      <c r="AR1572" t="s">
        <v>10408</v>
      </c>
      <c r="AS1572" t="s">
        <v>4735</v>
      </c>
      <c r="AT1572" t="s">
        <v>2473</v>
      </c>
      <c r="AV1572" t="s">
        <v>125</v>
      </c>
      <c r="AW1572" t="s">
        <v>10409</v>
      </c>
      <c r="BF1572" t="s">
        <v>10410</v>
      </c>
      <c r="BX1572" t="s">
        <v>10411</v>
      </c>
      <c r="BZ1572" t="s">
        <v>10412</v>
      </c>
    </row>
    <row r="1573" spans="1:78" x14ac:dyDescent="0.25">
      <c r="A1573" s="1">
        <v>1571</v>
      </c>
      <c r="B1573" t="s">
        <v>10413</v>
      </c>
      <c r="C1573" t="s">
        <v>8575</v>
      </c>
      <c r="D1573">
        <v>255</v>
      </c>
      <c r="E1573" t="s">
        <v>100</v>
      </c>
      <c r="F1573" t="s">
        <v>4717</v>
      </c>
      <c r="G1573" t="s">
        <v>1305</v>
      </c>
      <c r="H1573" t="s">
        <v>3343</v>
      </c>
      <c r="I1573" t="s">
        <v>578</v>
      </c>
      <c r="J1573" s="2" t="str">
        <f t="shared" si="96"/>
        <v>{'average': 78,</v>
      </c>
      <c r="K1573" s="2" t="str">
        <f t="shared" si="97"/>
        <v xml:space="preserve"> 78,</v>
      </c>
      <c r="L1573" s="2" t="str">
        <f t="shared" si="99"/>
        <v xml:space="preserve"> 78</v>
      </c>
      <c r="M1573" s="3">
        <f t="shared" si="98"/>
        <v>0.30769230769230771</v>
      </c>
      <c r="N1573" s="2">
        <v>24</v>
      </c>
      <c r="O1573" t="s">
        <v>105</v>
      </c>
      <c r="P1573">
        <v>10</v>
      </c>
      <c r="Q1573">
        <v>16</v>
      </c>
      <c r="R1573">
        <v>15</v>
      </c>
      <c r="S1573">
        <v>12</v>
      </c>
      <c r="T1573">
        <v>12</v>
      </c>
      <c r="U1573">
        <v>18</v>
      </c>
      <c r="V1573" t="s">
        <v>4559</v>
      </c>
      <c r="W1573" t="s">
        <v>10414</v>
      </c>
      <c r="X1573" t="s">
        <v>226</v>
      </c>
      <c r="Y1573">
        <v>11</v>
      </c>
      <c r="Z1573" t="s">
        <v>10415</v>
      </c>
      <c r="AA1573" t="s">
        <v>10416</v>
      </c>
      <c r="AB1573" s="6">
        <v>7</v>
      </c>
      <c r="AC1573" t="s">
        <v>10417</v>
      </c>
      <c r="AD1573" t="s">
        <v>10418</v>
      </c>
      <c r="AH1573" t="s">
        <v>230</v>
      </c>
      <c r="AI1573" t="s">
        <v>94</v>
      </c>
      <c r="AJ1573" t="s">
        <v>10419</v>
      </c>
      <c r="AK1573" t="s">
        <v>10420</v>
      </c>
      <c r="AL1573" t="s">
        <v>158</v>
      </c>
      <c r="AN1573" t="b">
        <v>1</v>
      </c>
      <c r="AO1573" t="b">
        <v>1</v>
      </c>
      <c r="AR1573" t="s">
        <v>10421</v>
      </c>
      <c r="AS1573" t="s">
        <v>4735</v>
      </c>
      <c r="AW1573" t="s">
        <v>10422</v>
      </c>
      <c r="BF1573" t="s">
        <v>10410</v>
      </c>
      <c r="BX1573" t="s">
        <v>10423</v>
      </c>
      <c r="BZ1573" t="s">
        <v>10424</v>
      </c>
    </row>
    <row r="1574" spans="1:78" x14ac:dyDescent="0.25">
      <c r="A1574" s="1">
        <v>1572</v>
      </c>
      <c r="B1574" t="s">
        <v>10425</v>
      </c>
      <c r="C1574" t="s">
        <v>8575</v>
      </c>
      <c r="D1574">
        <v>256</v>
      </c>
      <c r="E1574" t="s">
        <v>100</v>
      </c>
      <c r="F1574" t="s">
        <v>398</v>
      </c>
      <c r="G1574" t="s">
        <v>1305</v>
      </c>
      <c r="H1574" t="s">
        <v>3343</v>
      </c>
      <c r="I1574" t="s">
        <v>1624</v>
      </c>
      <c r="J1574" s="2" t="str">
        <f t="shared" si="96"/>
        <v>{'average': 91,</v>
      </c>
      <c r="K1574" s="2" t="str">
        <f t="shared" si="97"/>
        <v xml:space="preserve"> 91,</v>
      </c>
      <c r="L1574" s="2" t="str">
        <f t="shared" si="99"/>
        <v xml:space="preserve"> 91</v>
      </c>
      <c r="M1574" s="3">
        <f t="shared" si="98"/>
        <v>0.30769230769230771</v>
      </c>
      <c r="N1574" s="2">
        <v>28</v>
      </c>
      <c r="O1574" t="s">
        <v>105</v>
      </c>
      <c r="P1574">
        <v>9</v>
      </c>
      <c r="Q1574">
        <v>16</v>
      </c>
      <c r="R1574">
        <v>15</v>
      </c>
      <c r="S1574">
        <v>12</v>
      </c>
      <c r="T1574">
        <v>12</v>
      </c>
      <c r="U1574">
        <v>18</v>
      </c>
      <c r="V1574" t="s">
        <v>4559</v>
      </c>
      <c r="W1574" t="s">
        <v>1949</v>
      </c>
      <c r="X1574" t="s">
        <v>226</v>
      </c>
      <c r="Y1574">
        <v>11</v>
      </c>
      <c r="Z1574" t="s">
        <v>1461</v>
      </c>
      <c r="AA1574" t="s">
        <v>10426</v>
      </c>
      <c r="AB1574" s="6">
        <v>6</v>
      </c>
      <c r="AC1574" t="s">
        <v>10427</v>
      </c>
      <c r="AD1574" t="s">
        <v>10428</v>
      </c>
      <c r="AH1574" t="s">
        <v>230</v>
      </c>
      <c r="AI1574" t="s">
        <v>94</v>
      </c>
      <c r="AJ1574" t="s">
        <v>10429</v>
      </c>
      <c r="AK1574" t="s">
        <v>837</v>
      </c>
      <c r="AL1574" t="s">
        <v>492</v>
      </c>
      <c r="AM1574" t="s">
        <v>447</v>
      </c>
      <c r="AN1574" t="b">
        <v>1</v>
      </c>
      <c r="AO1574" t="b">
        <v>1</v>
      </c>
      <c r="AR1574" t="s">
        <v>10430</v>
      </c>
      <c r="AS1574" t="s">
        <v>4735</v>
      </c>
      <c r="AT1574" t="s">
        <v>1250</v>
      </c>
      <c r="BF1574" t="s">
        <v>10431</v>
      </c>
      <c r="BX1574" t="s">
        <v>10432</v>
      </c>
      <c r="BZ1574" t="s">
        <v>10433</v>
      </c>
    </row>
    <row r="1575" spans="1:78" x14ac:dyDescent="0.25">
      <c r="A1575" s="1">
        <v>1573</v>
      </c>
      <c r="B1575" t="s">
        <v>10434</v>
      </c>
      <c r="C1575" t="s">
        <v>8575</v>
      </c>
      <c r="D1575">
        <v>257</v>
      </c>
      <c r="E1575" t="s">
        <v>100</v>
      </c>
      <c r="F1575" t="s">
        <v>4717</v>
      </c>
      <c r="G1575" t="s">
        <v>1305</v>
      </c>
      <c r="H1575" t="s">
        <v>10395</v>
      </c>
      <c r="I1575" t="s">
        <v>10435</v>
      </c>
      <c r="J1575" s="2" t="str">
        <f t="shared" si="96"/>
        <v>{'average': 229</v>
      </c>
      <c r="K1575" s="2" t="str">
        <f t="shared" si="97"/>
        <v xml:space="preserve"> 229</v>
      </c>
      <c r="L1575" s="2" t="e">
        <f t="shared" si="99"/>
        <v>#VALUE!</v>
      </c>
      <c r="M1575" s="3">
        <f t="shared" si="98"/>
        <v>0.47161572052401746</v>
      </c>
      <c r="N1575" s="2">
        <v>108</v>
      </c>
      <c r="O1575" t="s">
        <v>105</v>
      </c>
      <c r="P1575">
        <v>20</v>
      </c>
      <c r="Q1575">
        <v>16</v>
      </c>
      <c r="R1575">
        <v>18</v>
      </c>
      <c r="S1575">
        <v>12</v>
      </c>
      <c r="T1575">
        <v>12</v>
      </c>
      <c r="U1575">
        <v>18</v>
      </c>
      <c r="V1575" t="s">
        <v>10436</v>
      </c>
      <c r="W1575" t="s">
        <v>10437</v>
      </c>
      <c r="Y1575">
        <v>15</v>
      </c>
      <c r="AA1575" t="s">
        <v>5699</v>
      </c>
      <c r="AB1575" s="6">
        <v>12</v>
      </c>
      <c r="AC1575" t="s">
        <v>10438</v>
      </c>
      <c r="AD1575" t="s">
        <v>10439</v>
      </c>
      <c r="AE1575" t="s">
        <v>10440</v>
      </c>
      <c r="AI1575" t="s">
        <v>94</v>
      </c>
      <c r="AJ1575" t="s">
        <v>453</v>
      </c>
      <c r="AK1575" t="s">
        <v>110</v>
      </c>
      <c r="AL1575" t="s">
        <v>111</v>
      </c>
      <c r="AM1575" t="s">
        <v>447</v>
      </c>
      <c r="AN1575" t="b">
        <v>1</v>
      </c>
      <c r="AO1575" t="b">
        <v>1</v>
      </c>
      <c r="BF1575" t="s">
        <v>10431</v>
      </c>
      <c r="BX1575" t="s">
        <v>10441</v>
      </c>
      <c r="BZ1575" t="s">
        <v>5401</v>
      </c>
    </row>
    <row r="1576" spans="1:78" x14ac:dyDescent="0.25">
      <c r="A1576" s="1">
        <v>1574</v>
      </c>
      <c r="B1576" t="s">
        <v>10442</v>
      </c>
      <c r="C1576" t="s">
        <v>8575</v>
      </c>
      <c r="D1576">
        <v>258</v>
      </c>
      <c r="E1576" t="s">
        <v>130</v>
      </c>
      <c r="F1576" t="s">
        <v>474</v>
      </c>
      <c r="G1576" t="s">
        <v>109</v>
      </c>
      <c r="H1576" t="s">
        <v>80</v>
      </c>
      <c r="I1576" t="s">
        <v>1495</v>
      </c>
      <c r="J1576" s="2" t="str">
        <f t="shared" si="96"/>
        <v>{'average': 157</v>
      </c>
      <c r="K1576" s="2" t="str">
        <f t="shared" si="97"/>
        <v xml:space="preserve"> 157</v>
      </c>
      <c r="L1576" s="2" t="e">
        <f t="shared" si="99"/>
        <v>#VALUE!</v>
      </c>
      <c r="M1576" s="3">
        <f t="shared" si="98"/>
        <v>0.47770700636942676</v>
      </c>
      <c r="N1576" s="2">
        <v>75</v>
      </c>
      <c r="O1576" t="s">
        <v>8531</v>
      </c>
      <c r="P1576">
        <v>19</v>
      </c>
      <c r="Q1576">
        <v>18</v>
      </c>
      <c r="R1576">
        <v>21</v>
      </c>
      <c r="S1576">
        <v>19</v>
      </c>
      <c r="T1576">
        <v>12</v>
      </c>
      <c r="U1576">
        <v>14</v>
      </c>
      <c r="V1576" t="s">
        <v>10443</v>
      </c>
      <c r="X1576" t="s">
        <v>215</v>
      </c>
      <c r="Y1576">
        <v>11</v>
      </c>
      <c r="Z1576" t="s">
        <v>561</v>
      </c>
      <c r="AA1576" t="s">
        <v>5680</v>
      </c>
      <c r="AB1576" s="6">
        <v>13</v>
      </c>
      <c r="AC1576" t="s">
        <v>10444</v>
      </c>
      <c r="AD1576" t="s">
        <v>10445</v>
      </c>
      <c r="AG1576" t="s">
        <v>1136</v>
      </c>
      <c r="AH1576" t="s">
        <v>219</v>
      </c>
      <c r="AI1576" t="s">
        <v>94</v>
      </c>
      <c r="AJ1576" t="s">
        <v>5684</v>
      </c>
      <c r="AK1576" t="s">
        <v>4030</v>
      </c>
      <c r="AL1576" t="s">
        <v>97</v>
      </c>
      <c r="AM1576" t="s">
        <v>389</v>
      </c>
      <c r="AN1576" t="b">
        <v>1</v>
      </c>
      <c r="AO1576" t="b">
        <v>1</v>
      </c>
      <c r="AU1576" t="s">
        <v>361</v>
      </c>
      <c r="AV1576" t="s">
        <v>389</v>
      </c>
      <c r="BC1576" t="s">
        <v>10446</v>
      </c>
      <c r="BF1576" t="s">
        <v>10447</v>
      </c>
      <c r="BG1576" t="s">
        <v>8601</v>
      </c>
      <c r="BX1576" t="s">
        <v>10448</v>
      </c>
      <c r="BZ1576" t="s">
        <v>10449</v>
      </c>
    </row>
    <row r="1577" spans="1:78" x14ac:dyDescent="0.25">
      <c r="A1577" s="1">
        <v>1575</v>
      </c>
      <c r="B1577" t="s">
        <v>10450</v>
      </c>
      <c r="C1577" t="s">
        <v>8575</v>
      </c>
      <c r="D1577">
        <v>123</v>
      </c>
      <c r="E1577" t="s">
        <v>100</v>
      </c>
      <c r="F1577" t="s">
        <v>419</v>
      </c>
      <c r="G1577" t="s">
        <v>116</v>
      </c>
      <c r="H1577" t="s">
        <v>2994</v>
      </c>
      <c r="I1577" t="s">
        <v>1777</v>
      </c>
      <c r="J1577" s="2" t="str">
        <f t="shared" si="96"/>
        <v>{'average': 127</v>
      </c>
      <c r="K1577" s="2" t="str">
        <f t="shared" si="97"/>
        <v xml:space="preserve"> 127</v>
      </c>
      <c r="L1577" s="2" t="e">
        <f t="shared" si="99"/>
        <v>#VALUE!</v>
      </c>
      <c r="M1577" s="3">
        <f t="shared" si="98"/>
        <v>0.40157480314960631</v>
      </c>
      <c r="N1577" s="2">
        <v>51</v>
      </c>
      <c r="O1577" t="s">
        <v>1521</v>
      </c>
      <c r="P1577">
        <v>18</v>
      </c>
      <c r="Q1577">
        <v>14</v>
      </c>
      <c r="R1577">
        <v>15</v>
      </c>
      <c r="S1577">
        <v>8</v>
      </c>
      <c r="T1577">
        <v>10</v>
      </c>
      <c r="U1577">
        <v>10</v>
      </c>
      <c r="X1577" t="s">
        <v>226</v>
      </c>
      <c r="Y1577">
        <v>10</v>
      </c>
      <c r="Z1577" t="s">
        <v>8066</v>
      </c>
      <c r="AA1577" t="s">
        <v>10451</v>
      </c>
      <c r="AB1577" s="6">
        <v>7</v>
      </c>
      <c r="AD1577" t="s">
        <v>10452</v>
      </c>
      <c r="AH1577" t="s">
        <v>230</v>
      </c>
      <c r="AI1577" t="s">
        <v>94</v>
      </c>
      <c r="AJ1577" t="s">
        <v>7167</v>
      </c>
      <c r="AK1577" t="s">
        <v>874</v>
      </c>
      <c r="AL1577" t="s">
        <v>198</v>
      </c>
      <c r="AN1577" t="b">
        <v>1</v>
      </c>
      <c r="AO1577" t="b">
        <v>1</v>
      </c>
      <c r="AU1577" t="s">
        <v>361</v>
      </c>
      <c r="AV1577" t="s">
        <v>8607</v>
      </c>
      <c r="BF1577" t="s">
        <v>9312</v>
      </c>
      <c r="BG1577" t="s">
        <v>8601</v>
      </c>
      <c r="BX1577" t="s">
        <v>10453</v>
      </c>
    </row>
    <row r="1578" spans="1:78" x14ac:dyDescent="0.25">
      <c r="A1578" s="1">
        <v>1576</v>
      </c>
      <c r="B1578" t="s">
        <v>10454</v>
      </c>
      <c r="C1578" t="s">
        <v>8575</v>
      </c>
      <c r="D1578">
        <v>41</v>
      </c>
      <c r="E1578" t="s">
        <v>100</v>
      </c>
      <c r="F1578" t="s">
        <v>510</v>
      </c>
      <c r="G1578" t="s">
        <v>287</v>
      </c>
      <c r="H1578" t="s">
        <v>319</v>
      </c>
      <c r="I1578" t="s">
        <v>2494</v>
      </c>
      <c r="J1578" s="2" t="str">
        <f t="shared" si="96"/>
        <v>{'average': 68,</v>
      </c>
      <c r="K1578" s="2" t="str">
        <f t="shared" si="97"/>
        <v xml:space="preserve"> 68,</v>
      </c>
      <c r="L1578" s="2" t="str">
        <f t="shared" si="99"/>
        <v xml:space="preserve"> 68</v>
      </c>
      <c r="M1578" s="3">
        <f t="shared" si="98"/>
        <v>0.47058823529411764</v>
      </c>
      <c r="N1578" s="2">
        <v>32</v>
      </c>
      <c r="O1578" t="s">
        <v>2393</v>
      </c>
      <c r="P1578">
        <v>16</v>
      </c>
      <c r="Q1578">
        <v>11</v>
      </c>
      <c r="R1578">
        <v>18</v>
      </c>
      <c r="S1578">
        <v>11</v>
      </c>
      <c r="T1578">
        <v>12</v>
      </c>
      <c r="U1578">
        <v>13</v>
      </c>
      <c r="V1578" t="s">
        <v>10455</v>
      </c>
      <c r="X1578" t="s">
        <v>215</v>
      </c>
      <c r="Y1578">
        <v>11</v>
      </c>
      <c r="Z1578" t="s">
        <v>2432</v>
      </c>
      <c r="AA1578" t="s">
        <v>8802</v>
      </c>
      <c r="AB1578" s="6">
        <v>6</v>
      </c>
      <c r="AC1578" t="s">
        <v>10456</v>
      </c>
      <c r="AD1578" t="s">
        <v>10457</v>
      </c>
      <c r="AG1578" t="s">
        <v>10458</v>
      </c>
      <c r="AH1578" t="s">
        <v>219</v>
      </c>
      <c r="AI1578" t="s">
        <v>94</v>
      </c>
      <c r="AJ1578" t="s">
        <v>8805</v>
      </c>
      <c r="AK1578" t="s">
        <v>10459</v>
      </c>
      <c r="AL1578" t="s">
        <v>124</v>
      </c>
      <c r="AN1578" t="b">
        <v>1</v>
      </c>
      <c r="AO1578" t="b">
        <v>1</v>
      </c>
      <c r="AU1578" t="s">
        <v>6390</v>
      </c>
      <c r="AV1578" t="s">
        <v>389</v>
      </c>
      <c r="AW1578" t="s">
        <v>10460</v>
      </c>
      <c r="BF1578" t="s">
        <v>10461</v>
      </c>
      <c r="BG1578" t="s">
        <v>8601</v>
      </c>
      <c r="BX1578" t="s">
        <v>10462</v>
      </c>
      <c r="BZ1578" t="s">
        <v>5401</v>
      </c>
    </row>
    <row r="1579" spans="1:78" x14ac:dyDescent="0.25">
      <c r="A1579" s="1">
        <v>1577</v>
      </c>
      <c r="B1579" t="s">
        <v>10463</v>
      </c>
      <c r="C1579" t="s">
        <v>8575</v>
      </c>
      <c r="D1579">
        <v>117</v>
      </c>
      <c r="E1579" t="s">
        <v>100</v>
      </c>
      <c r="F1579" t="s">
        <v>759</v>
      </c>
      <c r="G1579" t="s">
        <v>202</v>
      </c>
      <c r="H1579" t="s">
        <v>511</v>
      </c>
      <c r="I1579" t="s">
        <v>761</v>
      </c>
      <c r="J1579" s="2" t="str">
        <f t="shared" si="96"/>
        <v>{'average': 165</v>
      </c>
      <c r="K1579" s="2" t="str">
        <f t="shared" si="97"/>
        <v xml:space="preserve"> 165</v>
      </c>
      <c r="L1579" s="2" t="e">
        <f t="shared" si="99"/>
        <v>#VALUE!</v>
      </c>
      <c r="M1579" s="3">
        <f t="shared" si="98"/>
        <v>0.4</v>
      </c>
      <c r="N1579" s="2">
        <v>66</v>
      </c>
      <c r="O1579" t="s">
        <v>105</v>
      </c>
      <c r="P1579">
        <v>11</v>
      </c>
      <c r="Q1579">
        <v>16</v>
      </c>
      <c r="R1579">
        <v>16</v>
      </c>
      <c r="S1579">
        <v>18</v>
      </c>
      <c r="T1579">
        <v>17</v>
      </c>
      <c r="U1579">
        <v>13</v>
      </c>
      <c r="X1579" t="s">
        <v>226</v>
      </c>
      <c r="Y1579">
        <v>13</v>
      </c>
      <c r="Z1579" t="s">
        <v>634</v>
      </c>
      <c r="AA1579" t="s">
        <v>763</v>
      </c>
      <c r="AB1579" s="6">
        <v>10</v>
      </c>
      <c r="AC1579" t="s">
        <v>10464</v>
      </c>
      <c r="AD1579" t="s">
        <v>10465</v>
      </c>
      <c r="AG1579" t="s">
        <v>92</v>
      </c>
      <c r="AH1579" t="s">
        <v>230</v>
      </c>
      <c r="AI1579" t="s">
        <v>94</v>
      </c>
      <c r="AJ1579" t="s">
        <v>766</v>
      </c>
      <c r="AK1579" t="s">
        <v>4231</v>
      </c>
      <c r="AL1579" t="s">
        <v>111</v>
      </c>
      <c r="AM1579" t="s">
        <v>125</v>
      </c>
      <c r="AN1579" t="b">
        <v>1</v>
      </c>
      <c r="AO1579" t="b">
        <v>1</v>
      </c>
      <c r="AR1579" t="s">
        <v>10466</v>
      </c>
      <c r="AT1579" t="s">
        <v>787</v>
      </c>
      <c r="AW1579" t="s">
        <v>10467</v>
      </c>
      <c r="BC1579" t="s">
        <v>8716</v>
      </c>
      <c r="BF1579" t="s">
        <v>10468</v>
      </c>
      <c r="BG1579" t="s">
        <v>8601</v>
      </c>
      <c r="BX1579" t="s">
        <v>10469</v>
      </c>
      <c r="BZ1579" t="s">
        <v>10470</v>
      </c>
    </row>
    <row r="1580" spans="1:78" x14ac:dyDescent="0.25">
      <c r="A1580" s="1">
        <v>1578</v>
      </c>
      <c r="B1580" t="s">
        <v>10471</v>
      </c>
      <c r="C1580" t="s">
        <v>8575</v>
      </c>
      <c r="D1580">
        <v>266</v>
      </c>
      <c r="E1580" t="s">
        <v>100</v>
      </c>
      <c r="F1580" t="s">
        <v>1408</v>
      </c>
      <c r="G1580" t="s">
        <v>189</v>
      </c>
      <c r="H1580" t="s">
        <v>10472</v>
      </c>
      <c r="I1580" t="s">
        <v>2671</v>
      </c>
      <c r="J1580" s="2" t="str">
        <f t="shared" si="96"/>
        <v>{'average': 75,</v>
      </c>
      <c r="K1580" s="2" t="str">
        <f t="shared" si="97"/>
        <v xml:space="preserve"> 75,</v>
      </c>
      <c r="L1580" s="2" t="str">
        <f t="shared" si="99"/>
        <v xml:space="preserve"> 75</v>
      </c>
      <c r="M1580" s="3">
        <f t="shared" si="98"/>
        <v>0.4</v>
      </c>
      <c r="N1580" s="2">
        <v>30</v>
      </c>
      <c r="O1580" t="s">
        <v>1093</v>
      </c>
      <c r="P1580">
        <v>18</v>
      </c>
      <c r="Q1580">
        <v>12</v>
      </c>
      <c r="R1580">
        <v>16</v>
      </c>
      <c r="S1580">
        <v>10</v>
      </c>
      <c r="T1580">
        <v>13</v>
      </c>
      <c r="U1580">
        <v>8</v>
      </c>
      <c r="W1580" t="s">
        <v>10473</v>
      </c>
      <c r="X1580" t="s">
        <v>226</v>
      </c>
      <c r="Y1580">
        <v>14</v>
      </c>
      <c r="Z1580" t="s">
        <v>5652</v>
      </c>
      <c r="AA1580" t="s">
        <v>5014</v>
      </c>
      <c r="AB1580" s="6">
        <v>5</v>
      </c>
      <c r="AC1580" t="s">
        <v>10474</v>
      </c>
      <c r="AD1580" t="s">
        <v>10475</v>
      </c>
      <c r="AG1580" t="s">
        <v>10476</v>
      </c>
      <c r="AH1580" t="s">
        <v>230</v>
      </c>
      <c r="AI1580" t="s">
        <v>94</v>
      </c>
      <c r="AJ1580" t="s">
        <v>123</v>
      </c>
      <c r="AK1580" t="s">
        <v>860</v>
      </c>
      <c r="AL1580" t="s">
        <v>124</v>
      </c>
      <c r="AN1580" t="b">
        <v>1</v>
      </c>
      <c r="AO1580" t="b">
        <v>1</v>
      </c>
      <c r="AV1580" t="s">
        <v>957</v>
      </c>
      <c r="AX1580" t="s">
        <v>429</v>
      </c>
      <c r="BF1580" t="s">
        <v>10477</v>
      </c>
      <c r="BG1580" t="s">
        <v>8601</v>
      </c>
      <c r="BX1580" t="s">
        <v>10478</v>
      </c>
      <c r="BZ1580" t="s">
        <v>5477</v>
      </c>
    </row>
    <row r="1581" spans="1:78" x14ac:dyDescent="0.25">
      <c r="A1581" s="1">
        <v>1579</v>
      </c>
      <c r="B1581" t="s">
        <v>10479</v>
      </c>
      <c r="C1581" t="s">
        <v>8575</v>
      </c>
      <c r="D1581">
        <v>224</v>
      </c>
      <c r="E1581" t="s">
        <v>304</v>
      </c>
      <c r="F1581" t="s">
        <v>78</v>
      </c>
      <c r="G1581" t="s">
        <v>269</v>
      </c>
      <c r="H1581" t="s">
        <v>319</v>
      </c>
      <c r="I1581" t="s">
        <v>10480</v>
      </c>
      <c r="J1581" s="2" t="str">
        <f t="shared" si="96"/>
        <v>{'average': 10,</v>
      </c>
      <c r="K1581" s="2" t="str">
        <f t="shared" si="97"/>
        <v xml:space="preserve"> 10,</v>
      </c>
      <c r="L1581" s="2" t="str">
        <f t="shared" si="99"/>
        <v xml:space="preserve"> 10</v>
      </c>
      <c r="M1581" s="3" t="e">
        <f t="shared" si="98"/>
        <v>#VALUE!</v>
      </c>
      <c r="N1581" s="2" t="e">
        <v>#VALUE!</v>
      </c>
      <c r="O1581" t="s">
        <v>308</v>
      </c>
      <c r="P1581">
        <v>7</v>
      </c>
      <c r="Q1581">
        <v>12</v>
      </c>
      <c r="R1581">
        <v>9</v>
      </c>
      <c r="S1581">
        <v>5</v>
      </c>
      <c r="T1581">
        <v>6</v>
      </c>
      <c r="U1581">
        <v>5</v>
      </c>
      <c r="X1581" t="s">
        <v>226</v>
      </c>
      <c r="Y1581">
        <v>8</v>
      </c>
      <c r="Z1581" t="s">
        <v>8654</v>
      </c>
      <c r="AB1581">
        <v>0.25</v>
      </c>
      <c r="AC1581" t="s">
        <v>10481</v>
      </c>
      <c r="AD1581" t="s">
        <v>10482</v>
      </c>
      <c r="AH1581" t="s">
        <v>230</v>
      </c>
      <c r="AK1581" t="s">
        <v>547</v>
      </c>
      <c r="AL1581" t="s">
        <v>124</v>
      </c>
      <c r="AN1581" t="b">
        <v>1</v>
      </c>
      <c r="AO1581" t="b">
        <v>1</v>
      </c>
      <c r="BF1581" t="s">
        <v>9718</v>
      </c>
      <c r="BG1581" t="s">
        <v>8601</v>
      </c>
      <c r="BX1581" t="s">
        <v>10483</v>
      </c>
      <c r="BZ1581" t="s">
        <v>8603</v>
      </c>
    </row>
    <row r="1582" spans="1:78" x14ac:dyDescent="0.25">
      <c r="A1582" s="1">
        <v>1580</v>
      </c>
      <c r="B1582" t="s">
        <v>10484</v>
      </c>
      <c r="C1582" t="s">
        <v>8575</v>
      </c>
      <c r="D1582">
        <v>267</v>
      </c>
      <c r="E1582" t="s">
        <v>304</v>
      </c>
      <c r="F1582" t="s">
        <v>78</v>
      </c>
      <c r="G1582" t="s">
        <v>109</v>
      </c>
      <c r="H1582" t="s">
        <v>1064</v>
      </c>
      <c r="I1582" t="s">
        <v>1452</v>
      </c>
      <c r="J1582" s="2" t="str">
        <f t="shared" si="96"/>
        <v xml:space="preserve">{'average': 7, </v>
      </c>
      <c r="K1582" s="2" t="str">
        <f t="shared" si="97"/>
        <v xml:space="preserve"> 7, </v>
      </c>
      <c r="L1582" s="2" t="str">
        <f t="shared" si="99"/>
        <v xml:space="preserve"> 7 </v>
      </c>
      <c r="M1582" s="3" t="e">
        <f t="shared" si="98"/>
        <v>#VALUE!</v>
      </c>
      <c r="N1582" s="2" t="e">
        <v>#VALUE!</v>
      </c>
      <c r="O1582" t="s">
        <v>105</v>
      </c>
      <c r="P1582">
        <v>8</v>
      </c>
      <c r="Q1582">
        <v>14</v>
      </c>
      <c r="R1582">
        <v>10</v>
      </c>
      <c r="S1582">
        <v>8</v>
      </c>
      <c r="T1582">
        <v>7</v>
      </c>
      <c r="U1582">
        <v>7</v>
      </c>
      <c r="W1582" t="s">
        <v>5008</v>
      </c>
      <c r="X1582" t="s">
        <v>3469</v>
      </c>
      <c r="Y1582">
        <v>8</v>
      </c>
      <c r="AA1582" t="s">
        <v>4939</v>
      </c>
      <c r="AB1582">
        <v>0.125</v>
      </c>
      <c r="AC1582" t="s">
        <v>10485</v>
      </c>
      <c r="AD1582" t="s">
        <v>10486</v>
      </c>
      <c r="AH1582" t="s">
        <v>230</v>
      </c>
      <c r="AJ1582" t="s">
        <v>4854</v>
      </c>
      <c r="AK1582" t="s">
        <v>197</v>
      </c>
      <c r="AL1582" t="s">
        <v>111</v>
      </c>
      <c r="AN1582" t="b">
        <v>1</v>
      </c>
      <c r="AO1582" t="b">
        <v>1</v>
      </c>
      <c r="BC1582" t="s">
        <v>10487</v>
      </c>
      <c r="BF1582" t="s">
        <v>10488</v>
      </c>
      <c r="BG1582" t="s">
        <v>8601</v>
      </c>
      <c r="BX1582" t="s">
        <v>10489</v>
      </c>
      <c r="BZ1582" t="s">
        <v>9891</v>
      </c>
    </row>
    <row r="1583" spans="1:78" x14ac:dyDescent="0.25">
      <c r="A1583" s="1">
        <v>1581</v>
      </c>
      <c r="B1583" t="s">
        <v>10490</v>
      </c>
      <c r="C1583" t="s">
        <v>8575</v>
      </c>
      <c r="D1583">
        <v>267</v>
      </c>
      <c r="E1583" t="s">
        <v>304</v>
      </c>
      <c r="F1583" t="s">
        <v>78</v>
      </c>
      <c r="G1583" t="s">
        <v>109</v>
      </c>
      <c r="H1583" t="s">
        <v>117</v>
      </c>
      <c r="I1583" t="s">
        <v>6065</v>
      </c>
      <c r="J1583" s="2" t="str">
        <f t="shared" si="96"/>
        <v>{'average': 22,</v>
      </c>
      <c r="K1583" s="2" t="str">
        <f t="shared" si="97"/>
        <v xml:space="preserve"> 22,</v>
      </c>
      <c r="L1583" s="2" t="str">
        <f t="shared" si="99"/>
        <v xml:space="preserve"> 22</v>
      </c>
      <c r="M1583" s="3">
        <f t="shared" si="98"/>
        <v>0.22727272727272727</v>
      </c>
      <c r="N1583" s="2">
        <v>5</v>
      </c>
      <c r="O1583" t="s">
        <v>105</v>
      </c>
      <c r="P1583">
        <v>8</v>
      </c>
      <c r="Q1583">
        <v>14</v>
      </c>
      <c r="R1583">
        <v>12</v>
      </c>
      <c r="S1583">
        <v>8</v>
      </c>
      <c r="T1583">
        <v>11</v>
      </c>
      <c r="U1583">
        <v>12</v>
      </c>
      <c r="W1583" t="s">
        <v>5888</v>
      </c>
      <c r="X1583" t="s">
        <v>3469</v>
      </c>
      <c r="Y1583">
        <v>10</v>
      </c>
      <c r="AA1583" t="s">
        <v>4939</v>
      </c>
      <c r="AB1583" s="6">
        <v>1</v>
      </c>
      <c r="AC1583" t="s">
        <v>10491</v>
      </c>
      <c r="AD1583" t="s">
        <v>10492</v>
      </c>
      <c r="AH1583" t="s">
        <v>230</v>
      </c>
      <c r="AI1583" t="s">
        <v>94</v>
      </c>
      <c r="AJ1583" t="s">
        <v>4854</v>
      </c>
      <c r="AK1583" t="s">
        <v>2060</v>
      </c>
      <c r="AL1583" t="s">
        <v>124</v>
      </c>
      <c r="AN1583" t="b">
        <v>1</v>
      </c>
      <c r="AO1583" t="b">
        <v>1</v>
      </c>
      <c r="AR1583" t="s">
        <v>10493</v>
      </c>
      <c r="AT1583" t="s">
        <v>428</v>
      </c>
      <c r="BC1583" t="s">
        <v>10487</v>
      </c>
      <c r="BF1583" t="s">
        <v>10488</v>
      </c>
      <c r="BG1583" t="s">
        <v>8601</v>
      </c>
      <c r="BX1583" t="s">
        <v>10494</v>
      </c>
      <c r="BZ1583" t="s">
        <v>9891</v>
      </c>
    </row>
    <row r="1584" spans="1:78" x14ac:dyDescent="0.25">
      <c r="A1584" s="1">
        <v>1582</v>
      </c>
      <c r="B1584" t="s">
        <v>10495</v>
      </c>
      <c r="C1584" t="s">
        <v>8575</v>
      </c>
      <c r="D1584">
        <v>268</v>
      </c>
      <c r="E1584" t="s">
        <v>130</v>
      </c>
      <c r="F1584" t="s">
        <v>5614</v>
      </c>
      <c r="G1584" t="s">
        <v>269</v>
      </c>
      <c r="H1584" t="s">
        <v>162</v>
      </c>
      <c r="I1584" t="s">
        <v>10496</v>
      </c>
      <c r="J1584" s="2" t="str">
        <f t="shared" si="96"/>
        <v>{'average': 147</v>
      </c>
      <c r="K1584" s="2" t="str">
        <f t="shared" si="97"/>
        <v xml:space="preserve"> 147</v>
      </c>
      <c r="L1584" s="2" t="e">
        <f t="shared" si="99"/>
        <v>#VALUE!</v>
      </c>
      <c r="M1584" s="3">
        <f t="shared" si="98"/>
        <v>0.47619047619047616</v>
      </c>
      <c r="N1584" s="2">
        <v>70</v>
      </c>
      <c r="O1584" t="s">
        <v>308</v>
      </c>
      <c r="P1584">
        <v>19</v>
      </c>
      <c r="Q1584">
        <v>14</v>
      </c>
      <c r="R1584">
        <v>21</v>
      </c>
      <c r="S1584">
        <v>16</v>
      </c>
      <c r="T1584">
        <v>15</v>
      </c>
      <c r="U1584">
        <v>18</v>
      </c>
      <c r="V1584" t="s">
        <v>10497</v>
      </c>
      <c r="W1584" t="s">
        <v>10498</v>
      </c>
      <c r="X1584" t="s">
        <v>149</v>
      </c>
      <c r="Y1584">
        <v>16</v>
      </c>
      <c r="Z1584" t="s">
        <v>561</v>
      </c>
      <c r="AA1584" t="s">
        <v>7203</v>
      </c>
      <c r="AB1584" s="6">
        <v>11</v>
      </c>
      <c r="AC1584" t="s">
        <v>10499</v>
      </c>
      <c r="AD1584" t="s">
        <v>10500</v>
      </c>
      <c r="AG1584" t="s">
        <v>92</v>
      </c>
      <c r="AH1584" t="s">
        <v>154</v>
      </c>
      <c r="AI1584" t="s">
        <v>4844</v>
      </c>
      <c r="AJ1584" t="s">
        <v>7206</v>
      </c>
      <c r="AK1584" t="s">
        <v>10501</v>
      </c>
      <c r="AL1584" t="s">
        <v>97</v>
      </c>
      <c r="AM1584" t="s">
        <v>327</v>
      </c>
      <c r="AN1584" t="b">
        <v>1</v>
      </c>
      <c r="AO1584" t="b">
        <v>1</v>
      </c>
      <c r="AR1584" t="s">
        <v>10502</v>
      </c>
      <c r="AT1584" t="s">
        <v>428</v>
      </c>
      <c r="AU1584" t="s">
        <v>4665</v>
      </c>
      <c r="AV1584" t="s">
        <v>389</v>
      </c>
      <c r="BF1584" t="s">
        <v>10503</v>
      </c>
      <c r="BG1584" t="s">
        <v>8601</v>
      </c>
      <c r="BX1584" t="s">
        <v>10504</v>
      </c>
      <c r="BZ1584" t="s">
        <v>5401</v>
      </c>
    </row>
    <row r="1585" spans="1:78" x14ac:dyDescent="0.25">
      <c r="A1585" s="1">
        <v>1583</v>
      </c>
      <c r="B1585" t="s">
        <v>10505</v>
      </c>
      <c r="C1585" t="s">
        <v>8575</v>
      </c>
      <c r="D1585">
        <v>270</v>
      </c>
      <c r="E1585" t="s">
        <v>77</v>
      </c>
      <c r="F1585" t="s">
        <v>474</v>
      </c>
      <c r="G1585" t="s">
        <v>109</v>
      </c>
      <c r="H1585" t="s">
        <v>891</v>
      </c>
      <c r="I1585" t="s">
        <v>10506</v>
      </c>
      <c r="J1585" s="2" t="str">
        <f t="shared" si="96"/>
        <v>{'average': 333</v>
      </c>
      <c r="K1585" s="2" t="str">
        <f t="shared" si="97"/>
        <v xml:space="preserve"> 333</v>
      </c>
      <c r="L1585" s="2" t="e">
        <f t="shared" si="99"/>
        <v>#VALUE!</v>
      </c>
      <c r="M1585" s="3">
        <f t="shared" si="98"/>
        <v>0.55255255255255253</v>
      </c>
      <c r="N1585" s="2">
        <v>184</v>
      </c>
      <c r="O1585" t="s">
        <v>569</v>
      </c>
      <c r="P1585">
        <v>29</v>
      </c>
      <c r="Q1585">
        <v>16</v>
      </c>
      <c r="R1585">
        <v>23</v>
      </c>
      <c r="S1585">
        <v>15</v>
      </c>
      <c r="T1585">
        <v>24</v>
      </c>
      <c r="U1585">
        <v>15</v>
      </c>
      <c r="V1585" t="s">
        <v>10507</v>
      </c>
      <c r="W1585" t="s">
        <v>10508</v>
      </c>
      <c r="X1585" t="s">
        <v>515</v>
      </c>
      <c r="Y1585">
        <v>24</v>
      </c>
      <c r="Z1585" t="s">
        <v>479</v>
      </c>
      <c r="AA1585" t="s">
        <v>2370</v>
      </c>
      <c r="AB1585" s="6" t="s">
        <v>15523</v>
      </c>
      <c r="AC1585" t="s">
        <v>10509</v>
      </c>
      <c r="AD1585" t="s">
        <v>10510</v>
      </c>
      <c r="AE1585" t="s">
        <v>10511</v>
      </c>
      <c r="AF1585" t="s">
        <v>10512</v>
      </c>
      <c r="AG1585" t="s">
        <v>664</v>
      </c>
      <c r="AH1585" t="s">
        <v>79</v>
      </c>
      <c r="AI1585" t="s">
        <v>94</v>
      </c>
      <c r="AJ1585" t="s">
        <v>467</v>
      </c>
      <c r="AK1585" t="s">
        <v>9514</v>
      </c>
      <c r="AL1585" t="s">
        <v>141</v>
      </c>
      <c r="AM1585" t="s">
        <v>1069</v>
      </c>
      <c r="AN1585" t="b">
        <v>1</v>
      </c>
      <c r="AO1585" t="b">
        <v>1</v>
      </c>
      <c r="AR1585" t="s">
        <v>10513</v>
      </c>
      <c r="AT1585" t="s">
        <v>4953</v>
      </c>
      <c r="AU1585" t="s">
        <v>10514</v>
      </c>
      <c r="AV1585" t="s">
        <v>3438</v>
      </c>
      <c r="AY1585" t="b">
        <v>1</v>
      </c>
      <c r="AZ1585" t="s">
        <v>349</v>
      </c>
      <c r="BC1585" t="s">
        <v>10515</v>
      </c>
      <c r="BF1585" t="s">
        <v>10516</v>
      </c>
    </row>
    <row r="1586" spans="1:78" x14ac:dyDescent="0.25">
      <c r="A1586" s="1">
        <v>1584</v>
      </c>
      <c r="B1586" t="s">
        <v>10517</v>
      </c>
      <c r="C1586" t="s">
        <v>8575</v>
      </c>
      <c r="D1586">
        <v>271</v>
      </c>
      <c r="E1586" t="s">
        <v>130</v>
      </c>
      <c r="F1586" t="s">
        <v>1037</v>
      </c>
      <c r="G1586" t="s">
        <v>269</v>
      </c>
      <c r="H1586" t="s">
        <v>132</v>
      </c>
      <c r="I1586" t="s">
        <v>5517</v>
      </c>
      <c r="J1586" s="2" t="str">
        <f t="shared" si="96"/>
        <v>{'average': 51,</v>
      </c>
      <c r="K1586" s="2" t="str">
        <f t="shared" si="97"/>
        <v xml:space="preserve"> 51,</v>
      </c>
      <c r="L1586" s="2" t="str">
        <f t="shared" si="99"/>
        <v xml:space="preserve"> 51</v>
      </c>
      <c r="M1586" s="3">
        <f t="shared" si="98"/>
        <v>0.35294117647058826</v>
      </c>
      <c r="N1586" s="2">
        <v>18</v>
      </c>
      <c r="O1586" t="s">
        <v>1040</v>
      </c>
      <c r="P1586">
        <v>18</v>
      </c>
      <c r="Q1586">
        <v>17</v>
      </c>
      <c r="R1586">
        <v>16</v>
      </c>
      <c r="S1586">
        <v>5</v>
      </c>
      <c r="T1586">
        <v>12</v>
      </c>
      <c r="U1586">
        <v>7</v>
      </c>
      <c r="W1586" t="s">
        <v>2045</v>
      </c>
      <c r="X1586" t="s">
        <v>226</v>
      </c>
      <c r="Y1586">
        <v>15</v>
      </c>
      <c r="AA1586" t="s">
        <v>10518</v>
      </c>
      <c r="AB1586" s="6">
        <v>4</v>
      </c>
      <c r="AC1586" t="s">
        <v>10519</v>
      </c>
      <c r="AD1586" t="s">
        <v>10520</v>
      </c>
      <c r="AH1586" t="s">
        <v>230</v>
      </c>
      <c r="AJ1586" t="s">
        <v>2521</v>
      </c>
      <c r="AK1586" t="s">
        <v>837</v>
      </c>
      <c r="AL1586" t="s">
        <v>124</v>
      </c>
      <c r="AM1586" t="s">
        <v>447</v>
      </c>
      <c r="AN1586" t="b">
        <v>1</v>
      </c>
      <c r="AO1586" t="b">
        <v>1</v>
      </c>
      <c r="AU1586" t="s">
        <v>10521</v>
      </c>
      <c r="AV1586" t="s">
        <v>2444</v>
      </c>
      <c r="BF1586" t="s">
        <v>10522</v>
      </c>
      <c r="BG1586" t="s">
        <v>8601</v>
      </c>
      <c r="BX1586" t="s">
        <v>10523</v>
      </c>
      <c r="BZ1586" t="s">
        <v>9041</v>
      </c>
    </row>
    <row r="1587" spans="1:78" x14ac:dyDescent="0.25">
      <c r="A1587" s="1">
        <v>1585</v>
      </c>
      <c r="B1587" t="s">
        <v>10524</v>
      </c>
      <c r="C1587" t="s">
        <v>8575</v>
      </c>
      <c r="D1587">
        <v>168</v>
      </c>
      <c r="E1587" t="s">
        <v>304</v>
      </c>
      <c r="F1587" t="s">
        <v>78</v>
      </c>
      <c r="G1587" t="s">
        <v>79</v>
      </c>
      <c r="H1587" t="s">
        <v>145</v>
      </c>
      <c r="I1587" t="s">
        <v>4047</v>
      </c>
      <c r="J1587" s="2" t="str">
        <f t="shared" si="96"/>
        <v xml:space="preserve">{'average': 9, </v>
      </c>
      <c r="K1587" s="2" t="str">
        <f t="shared" si="97"/>
        <v xml:space="preserve"> 9, </v>
      </c>
      <c r="L1587" s="2" t="str">
        <f t="shared" si="99"/>
        <v xml:space="preserve"> 9 </v>
      </c>
      <c r="M1587" s="3">
        <f t="shared" si="98"/>
        <v>0.22222222222222221</v>
      </c>
      <c r="N1587" s="2">
        <v>2</v>
      </c>
      <c r="O1587" t="s">
        <v>3032</v>
      </c>
      <c r="P1587">
        <v>13</v>
      </c>
      <c r="Q1587">
        <v>16</v>
      </c>
      <c r="R1587">
        <v>13</v>
      </c>
      <c r="S1587">
        <v>4</v>
      </c>
      <c r="T1587">
        <v>10</v>
      </c>
      <c r="U1587">
        <v>6</v>
      </c>
      <c r="W1587" t="s">
        <v>1110</v>
      </c>
      <c r="X1587" t="s">
        <v>10525</v>
      </c>
      <c r="Y1587">
        <v>14</v>
      </c>
      <c r="AA1587" t="s">
        <v>8584</v>
      </c>
      <c r="AB1587">
        <v>0.125</v>
      </c>
      <c r="AC1587" t="s">
        <v>10526</v>
      </c>
      <c r="AD1587" t="s">
        <v>10527</v>
      </c>
      <c r="AG1587" t="s">
        <v>2050</v>
      </c>
      <c r="AH1587" t="s">
        <v>3104</v>
      </c>
      <c r="AJ1587" t="s">
        <v>95</v>
      </c>
      <c r="AK1587" t="s">
        <v>197</v>
      </c>
      <c r="AL1587" t="s">
        <v>124</v>
      </c>
      <c r="AN1587" t="b">
        <v>1</v>
      </c>
      <c r="AO1587" t="b">
        <v>1</v>
      </c>
      <c r="BF1587" t="s">
        <v>10528</v>
      </c>
      <c r="BX1587" t="s">
        <v>10529</v>
      </c>
      <c r="BZ1587" t="s">
        <v>8589</v>
      </c>
    </row>
    <row r="1588" spans="1:78" x14ac:dyDescent="0.25">
      <c r="A1588" s="1">
        <v>1586</v>
      </c>
      <c r="B1588" t="s">
        <v>10530</v>
      </c>
      <c r="C1588" t="s">
        <v>8575</v>
      </c>
      <c r="D1588">
        <v>272</v>
      </c>
      <c r="E1588" t="s">
        <v>77</v>
      </c>
      <c r="F1588" t="s">
        <v>78</v>
      </c>
      <c r="G1588" t="s">
        <v>269</v>
      </c>
      <c r="H1588" t="s">
        <v>145</v>
      </c>
      <c r="I1588" t="s">
        <v>4848</v>
      </c>
      <c r="J1588" s="2" t="str">
        <f t="shared" si="96"/>
        <v>{'average': 189</v>
      </c>
      <c r="K1588" s="2" t="str">
        <f t="shared" si="97"/>
        <v xml:space="preserve"> 189</v>
      </c>
      <c r="L1588" s="2" t="e">
        <f t="shared" si="99"/>
        <v>#VALUE!</v>
      </c>
      <c r="M1588" s="3">
        <f t="shared" si="98"/>
        <v>0.38095238095238093</v>
      </c>
      <c r="N1588" s="2">
        <v>72</v>
      </c>
      <c r="O1588" t="s">
        <v>5359</v>
      </c>
      <c r="P1588">
        <v>23</v>
      </c>
      <c r="Q1588">
        <v>13</v>
      </c>
      <c r="R1588">
        <v>19</v>
      </c>
      <c r="S1588">
        <v>19</v>
      </c>
      <c r="T1588">
        <v>17</v>
      </c>
      <c r="U1588">
        <v>20</v>
      </c>
      <c r="W1588" t="s">
        <v>5499</v>
      </c>
      <c r="X1588" t="s">
        <v>2927</v>
      </c>
      <c r="Y1588">
        <v>21</v>
      </c>
      <c r="Z1588" t="s">
        <v>10531</v>
      </c>
      <c r="AA1588" t="s">
        <v>5124</v>
      </c>
      <c r="AB1588" s="6">
        <v>12</v>
      </c>
      <c r="AC1588" t="s">
        <v>10532</v>
      </c>
      <c r="AD1588" t="s">
        <v>10533</v>
      </c>
      <c r="AG1588" t="s">
        <v>92</v>
      </c>
      <c r="AH1588" t="s">
        <v>154</v>
      </c>
      <c r="AI1588" t="s">
        <v>294</v>
      </c>
      <c r="AJ1588" t="s">
        <v>3914</v>
      </c>
      <c r="AK1588" t="s">
        <v>4677</v>
      </c>
      <c r="AL1588" t="s">
        <v>97</v>
      </c>
      <c r="AM1588" t="s">
        <v>5939</v>
      </c>
      <c r="AN1588" t="b">
        <v>1</v>
      </c>
      <c r="AO1588" t="b">
        <v>1</v>
      </c>
      <c r="AR1588" t="s">
        <v>10534</v>
      </c>
      <c r="AS1588" t="s">
        <v>2414</v>
      </c>
      <c r="AT1588" t="s">
        <v>10535</v>
      </c>
      <c r="AU1588" t="s">
        <v>361</v>
      </c>
      <c r="AV1588" t="s">
        <v>389</v>
      </c>
      <c r="BC1588" t="s">
        <v>10536</v>
      </c>
      <c r="BF1588" t="s">
        <v>10537</v>
      </c>
      <c r="BG1588" t="s">
        <v>8601</v>
      </c>
      <c r="BX1588" t="s">
        <v>10538</v>
      </c>
      <c r="BZ1588" t="s">
        <v>10051</v>
      </c>
    </row>
    <row r="1589" spans="1:78" x14ac:dyDescent="0.25">
      <c r="A1589" s="1">
        <v>1587</v>
      </c>
      <c r="B1589" t="s">
        <v>10539</v>
      </c>
      <c r="C1589" t="s">
        <v>8575</v>
      </c>
      <c r="D1589">
        <v>273</v>
      </c>
      <c r="E1589" t="s">
        <v>100</v>
      </c>
      <c r="F1589" t="s">
        <v>78</v>
      </c>
      <c r="G1589" t="s">
        <v>269</v>
      </c>
      <c r="H1589" t="s">
        <v>132</v>
      </c>
      <c r="I1589" t="s">
        <v>175</v>
      </c>
      <c r="J1589" s="2" t="str">
        <f t="shared" si="96"/>
        <v>{'average': 45,</v>
      </c>
      <c r="K1589" s="2" t="str">
        <f t="shared" si="97"/>
        <v xml:space="preserve"> 45,</v>
      </c>
      <c r="L1589" s="2" t="str">
        <f t="shared" si="99"/>
        <v xml:space="preserve"> 45</v>
      </c>
      <c r="M1589" s="3">
        <f t="shared" si="98"/>
        <v>0.31111111111111112</v>
      </c>
      <c r="N1589" s="2">
        <v>14</v>
      </c>
      <c r="O1589" t="s">
        <v>105</v>
      </c>
      <c r="P1589">
        <v>15</v>
      </c>
      <c r="Q1589">
        <v>14</v>
      </c>
      <c r="R1589">
        <v>14</v>
      </c>
      <c r="S1589">
        <v>6</v>
      </c>
      <c r="T1589">
        <v>11</v>
      </c>
      <c r="U1589">
        <v>4</v>
      </c>
      <c r="V1589" t="s">
        <v>10540</v>
      </c>
      <c r="W1589" t="s">
        <v>3669</v>
      </c>
      <c r="X1589" t="s">
        <v>226</v>
      </c>
      <c r="Y1589">
        <v>12</v>
      </c>
      <c r="AA1589" t="s">
        <v>5124</v>
      </c>
      <c r="AB1589" s="6">
        <v>2</v>
      </c>
      <c r="AC1589" t="s">
        <v>10541</v>
      </c>
      <c r="AD1589" t="s">
        <v>10542</v>
      </c>
      <c r="AG1589" t="s">
        <v>4237</v>
      </c>
      <c r="AH1589" t="s">
        <v>230</v>
      </c>
      <c r="AI1589" t="s">
        <v>94</v>
      </c>
      <c r="AJ1589" t="s">
        <v>3914</v>
      </c>
      <c r="AK1589" t="s">
        <v>110</v>
      </c>
      <c r="AL1589" t="s">
        <v>124</v>
      </c>
      <c r="AN1589" t="b">
        <v>1</v>
      </c>
      <c r="AO1589" t="b">
        <v>1</v>
      </c>
      <c r="AU1589" t="s">
        <v>361</v>
      </c>
      <c r="AV1589" t="s">
        <v>888</v>
      </c>
      <c r="BF1589" t="s">
        <v>10543</v>
      </c>
      <c r="BG1589" t="s">
        <v>8601</v>
      </c>
      <c r="BX1589" t="s">
        <v>10544</v>
      </c>
      <c r="BZ1589" t="s">
        <v>10051</v>
      </c>
    </row>
    <row r="1590" spans="1:78" x14ac:dyDescent="0.25">
      <c r="A1590" s="1">
        <v>1588</v>
      </c>
      <c r="B1590" t="s">
        <v>10545</v>
      </c>
      <c r="C1590" t="s">
        <v>8575</v>
      </c>
      <c r="D1590">
        <v>274</v>
      </c>
      <c r="E1590" t="s">
        <v>100</v>
      </c>
      <c r="F1590" t="s">
        <v>10546</v>
      </c>
      <c r="G1590" t="s">
        <v>269</v>
      </c>
      <c r="H1590" t="s">
        <v>132</v>
      </c>
      <c r="I1590" t="s">
        <v>3947</v>
      </c>
      <c r="J1590" s="2" t="str">
        <f t="shared" si="96"/>
        <v>{'average': 71,</v>
      </c>
      <c r="K1590" s="2" t="str">
        <f t="shared" si="97"/>
        <v xml:space="preserve"> 71,</v>
      </c>
      <c r="L1590" s="2" t="str">
        <f t="shared" si="99"/>
        <v xml:space="preserve"> 71</v>
      </c>
      <c r="M1590" s="3">
        <f t="shared" si="98"/>
        <v>0.18309859154929578</v>
      </c>
      <c r="N1590" s="2">
        <v>13</v>
      </c>
      <c r="O1590" t="s">
        <v>105</v>
      </c>
      <c r="P1590">
        <v>16</v>
      </c>
      <c r="Q1590">
        <v>14</v>
      </c>
      <c r="R1590">
        <v>13</v>
      </c>
      <c r="S1590">
        <v>14</v>
      </c>
      <c r="T1590">
        <v>14</v>
      </c>
      <c r="U1590">
        <v>16</v>
      </c>
      <c r="V1590" t="s">
        <v>10547</v>
      </c>
      <c r="W1590" t="s">
        <v>8270</v>
      </c>
      <c r="X1590" t="s">
        <v>215</v>
      </c>
      <c r="Y1590">
        <v>12</v>
      </c>
      <c r="AA1590" t="s">
        <v>5124</v>
      </c>
      <c r="AB1590" s="6">
        <v>4</v>
      </c>
      <c r="AC1590" t="s">
        <v>10548</v>
      </c>
      <c r="AD1590" t="s">
        <v>10549</v>
      </c>
      <c r="AG1590" t="s">
        <v>5718</v>
      </c>
      <c r="AH1590" t="s">
        <v>219</v>
      </c>
      <c r="AI1590" t="s">
        <v>294</v>
      </c>
      <c r="AJ1590" t="s">
        <v>3914</v>
      </c>
      <c r="AK1590" t="s">
        <v>10550</v>
      </c>
      <c r="AL1590" t="s">
        <v>124</v>
      </c>
      <c r="AN1590" t="b">
        <v>1</v>
      </c>
      <c r="AO1590" t="b">
        <v>1</v>
      </c>
      <c r="AR1590" t="s">
        <v>10551</v>
      </c>
      <c r="AS1590" t="s">
        <v>2414</v>
      </c>
      <c r="AT1590" t="s">
        <v>3122</v>
      </c>
      <c r="AU1590" t="s">
        <v>361</v>
      </c>
      <c r="AV1590" t="s">
        <v>389</v>
      </c>
      <c r="BC1590" t="s">
        <v>10552</v>
      </c>
      <c r="BF1590" t="s">
        <v>10553</v>
      </c>
      <c r="BG1590" t="s">
        <v>8601</v>
      </c>
      <c r="BX1590" t="s">
        <v>10554</v>
      </c>
      <c r="BZ1590" t="s">
        <v>10051</v>
      </c>
    </row>
    <row r="1591" spans="1:78" x14ac:dyDescent="0.25">
      <c r="A1591" s="1">
        <v>1589</v>
      </c>
      <c r="B1591" t="s">
        <v>10555</v>
      </c>
      <c r="C1591" t="s">
        <v>8575</v>
      </c>
      <c r="D1591">
        <v>275</v>
      </c>
      <c r="E1591" t="s">
        <v>100</v>
      </c>
      <c r="F1591" t="s">
        <v>10546</v>
      </c>
      <c r="G1591" t="s">
        <v>269</v>
      </c>
      <c r="H1591" t="s">
        <v>132</v>
      </c>
      <c r="I1591" t="s">
        <v>3947</v>
      </c>
      <c r="J1591" s="2" t="str">
        <f t="shared" si="96"/>
        <v>{'average': 71,</v>
      </c>
      <c r="K1591" s="2" t="str">
        <f t="shared" si="97"/>
        <v xml:space="preserve"> 71,</v>
      </c>
      <c r="L1591" s="2" t="str">
        <f t="shared" si="99"/>
        <v xml:space="preserve"> 71</v>
      </c>
      <c r="M1591" s="3">
        <f t="shared" si="98"/>
        <v>0.18309859154929578</v>
      </c>
      <c r="N1591" s="2">
        <v>13</v>
      </c>
      <c r="O1591" t="s">
        <v>105</v>
      </c>
      <c r="P1591">
        <v>16</v>
      </c>
      <c r="Q1591">
        <v>14</v>
      </c>
      <c r="R1591">
        <v>13</v>
      </c>
      <c r="S1591">
        <v>14</v>
      </c>
      <c r="T1591">
        <v>12</v>
      </c>
      <c r="U1591">
        <v>16</v>
      </c>
      <c r="V1591" t="s">
        <v>9098</v>
      </c>
      <c r="W1591" t="s">
        <v>8270</v>
      </c>
      <c r="X1591" t="s">
        <v>215</v>
      </c>
      <c r="Y1591">
        <v>11</v>
      </c>
      <c r="AA1591" t="s">
        <v>5124</v>
      </c>
      <c r="AB1591" s="6">
        <v>4</v>
      </c>
      <c r="AC1591" t="s">
        <v>10556</v>
      </c>
      <c r="AD1591" t="s">
        <v>10557</v>
      </c>
      <c r="AG1591" t="s">
        <v>5718</v>
      </c>
      <c r="AH1591" t="s">
        <v>219</v>
      </c>
      <c r="AI1591" t="s">
        <v>294</v>
      </c>
      <c r="AJ1591" t="s">
        <v>3914</v>
      </c>
      <c r="AK1591" t="s">
        <v>10558</v>
      </c>
      <c r="AL1591" t="s">
        <v>97</v>
      </c>
      <c r="AM1591" t="s">
        <v>5939</v>
      </c>
      <c r="AN1591" t="b">
        <v>1</v>
      </c>
      <c r="AO1591" t="b">
        <v>1</v>
      </c>
      <c r="AR1591" t="s">
        <v>10559</v>
      </c>
      <c r="AS1591" t="s">
        <v>2414</v>
      </c>
      <c r="AT1591" t="s">
        <v>957</v>
      </c>
      <c r="AU1591" t="s">
        <v>361</v>
      </c>
      <c r="AV1591" t="s">
        <v>389</v>
      </c>
      <c r="BC1591" t="s">
        <v>10552</v>
      </c>
      <c r="BF1591" t="s">
        <v>10560</v>
      </c>
      <c r="BG1591" t="s">
        <v>8601</v>
      </c>
      <c r="BX1591" t="s">
        <v>10561</v>
      </c>
      <c r="BZ1591" t="s">
        <v>10051</v>
      </c>
    </row>
    <row r="1592" spans="1:78" x14ac:dyDescent="0.25">
      <c r="A1592" s="1">
        <v>1590</v>
      </c>
      <c r="B1592" t="s">
        <v>10562</v>
      </c>
      <c r="C1592" t="s">
        <v>8575</v>
      </c>
      <c r="D1592">
        <v>276</v>
      </c>
      <c r="E1592" t="s">
        <v>100</v>
      </c>
      <c r="F1592" t="s">
        <v>10546</v>
      </c>
      <c r="G1592" t="s">
        <v>269</v>
      </c>
      <c r="H1592" t="s">
        <v>132</v>
      </c>
      <c r="I1592" t="s">
        <v>1286</v>
      </c>
      <c r="J1592" s="2" t="str">
        <f t="shared" si="96"/>
        <v>{'average': 88,</v>
      </c>
      <c r="K1592" s="2" t="str">
        <f t="shared" si="97"/>
        <v xml:space="preserve"> 88,</v>
      </c>
      <c r="L1592" s="2" t="str">
        <f t="shared" si="99"/>
        <v xml:space="preserve"> 88</v>
      </c>
      <c r="M1592" s="3">
        <f t="shared" si="98"/>
        <v>0.18181818181818182</v>
      </c>
      <c r="N1592" s="2">
        <v>16</v>
      </c>
      <c r="O1592" t="s">
        <v>105</v>
      </c>
      <c r="P1592">
        <v>16</v>
      </c>
      <c r="Q1592">
        <v>14</v>
      </c>
      <c r="R1592">
        <v>13</v>
      </c>
      <c r="S1592">
        <v>14</v>
      </c>
      <c r="T1592">
        <v>12</v>
      </c>
      <c r="U1592">
        <v>16</v>
      </c>
      <c r="V1592" t="s">
        <v>10563</v>
      </c>
      <c r="W1592" t="s">
        <v>10564</v>
      </c>
      <c r="X1592" t="s">
        <v>215</v>
      </c>
      <c r="Y1592">
        <v>11</v>
      </c>
      <c r="AA1592" t="s">
        <v>5124</v>
      </c>
      <c r="AB1592" s="6">
        <v>5</v>
      </c>
      <c r="AC1592" t="s">
        <v>10556</v>
      </c>
      <c r="AD1592" t="s">
        <v>10565</v>
      </c>
      <c r="AG1592" t="s">
        <v>5718</v>
      </c>
      <c r="AH1592" t="s">
        <v>219</v>
      </c>
      <c r="AI1592" t="s">
        <v>294</v>
      </c>
      <c r="AJ1592" t="s">
        <v>3914</v>
      </c>
      <c r="AK1592" t="s">
        <v>113</v>
      </c>
      <c r="AL1592" t="s">
        <v>124</v>
      </c>
      <c r="AM1592" t="s">
        <v>3131</v>
      </c>
      <c r="AN1592" t="b">
        <v>1</v>
      </c>
      <c r="AO1592" t="b">
        <v>1</v>
      </c>
      <c r="AR1592" t="s">
        <v>10566</v>
      </c>
      <c r="AS1592" t="s">
        <v>2414</v>
      </c>
      <c r="AT1592" t="s">
        <v>9292</v>
      </c>
      <c r="AU1592" t="s">
        <v>361</v>
      </c>
      <c r="AV1592" t="s">
        <v>389</v>
      </c>
      <c r="BC1592" t="s">
        <v>10567</v>
      </c>
      <c r="BF1592" t="s">
        <v>10568</v>
      </c>
      <c r="BG1592" t="s">
        <v>8601</v>
      </c>
      <c r="BX1592" t="s">
        <v>10569</v>
      </c>
      <c r="BZ1592" t="s">
        <v>10051</v>
      </c>
    </row>
    <row r="1593" spans="1:78" x14ac:dyDescent="0.25">
      <c r="A1593" s="1">
        <v>1591</v>
      </c>
      <c r="B1593" t="s">
        <v>10570</v>
      </c>
      <c r="C1593" t="s">
        <v>8575</v>
      </c>
      <c r="D1593">
        <v>278</v>
      </c>
      <c r="E1593" t="s">
        <v>557</v>
      </c>
      <c r="F1593" t="s">
        <v>419</v>
      </c>
      <c r="G1593" t="s">
        <v>116</v>
      </c>
      <c r="H1593" t="s">
        <v>1394</v>
      </c>
      <c r="I1593" t="s">
        <v>10571</v>
      </c>
      <c r="J1593" s="2" t="str">
        <f t="shared" si="96"/>
        <v>{'average': 307</v>
      </c>
      <c r="K1593" s="2" t="str">
        <f t="shared" si="97"/>
        <v xml:space="preserve"> 307</v>
      </c>
      <c r="L1593" s="2" t="e">
        <f t="shared" si="99"/>
        <v>#VALUE!</v>
      </c>
      <c r="M1593" s="3">
        <f t="shared" si="98"/>
        <v>0.48859934853420195</v>
      </c>
      <c r="N1593" s="2">
        <v>150</v>
      </c>
      <c r="O1593" t="s">
        <v>1521</v>
      </c>
      <c r="P1593">
        <v>30</v>
      </c>
      <c r="Q1593">
        <v>10</v>
      </c>
      <c r="R1593">
        <v>30</v>
      </c>
      <c r="S1593">
        <v>2</v>
      </c>
      <c r="T1593">
        <v>21</v>
      </c>
      <c r="U1593">
        <v>18</v>
      </c>
      <c r="V1593" t="s">
        <v>9279</v>
      </c>
      <c r="X1593" t="s">
        <v>3101</v>
      </c>
      <c r="Y1593">
        <v>15</v>
      </c>
      <c r="Z1593" t="s">
        <v>561</v>
      </c>
      <c r="AB1593" s="6">
        <v>22</v>
      </c>
      <c r="AC1593" t="s">
        <v>10572</v>
      </c>
      <c r="AD1593" t="s">
        <v>10573</v>
      </c>
      <c r="AE1593" t="s">
        <v>10574</v>
      </c>
      <c r="AG1593" t="s">
        <v>2770</v>
      </c>
      <c r="AH1593" t="s">
        <v>3104</v>
      </c>
      <c r="AI1593" t="s">
        <v>94</v>
      </c>
      <c r="AK1593" t="s">
        <v>10575</v>
      </c>
      <c r="AL1593" t="s">
        <v>1113</v>
      </c>
      <c r="AM1593" t="s">
        <v>2130</v>
      </c>
      <c r="AN1593" t="b">
        <v>1</v>
      </c>
      <c r="AO1593" t="b">
        <v>1</v>
      </c>
      <c r="AU1593" t="s">
        <v>361</v>
      </c>
      <c r="AV1593" t="s">
        <v>10576</v>
      </c>
      <c r="BC1593" t="s">
        <v>10577</v>
      </c>
      <c r="BF1593" t="s">
        <v>10578</v>
      </c>
      <c r="BG1593" t="s">
        <v>8601</v>
      </c>
      <c r="BX1593" t="s">
        <v>10579</v>
      </c>
      <c r="BZ1593" t="s">
        <v>10580</v>
      </c>
    </row>
    <row r="1594" spans="1:78" x14ac:dyDescent="0.25">
      <c r="A1594" s="1">
        <v>1592</v>
      </c>
      <c r="B1594" t="s">
        <v>10581</v>
      </c>
      <c r="C1594" t="s">
        <v>8575</v>
      </c>
      <c r="D1594">
        <v>280</v>
      </c>
      <c r="E1594" t="s">
        <v>130</v>
      </c>
      <c r="F1594" t="s">
        <v>510</v>
      </c>
      <c r="G1594" t="s">
        <v>287</v>
      </c>
      <c r="H1594" t="s">
        <v>1394</v>
      </c>
      <c r="I1594" t="s">
        <v>10582</v>
      </c>
      <c r="J1594" s="2" t="str">
        <f t="shared" si="96"/>
        <v>{'average': 420</v>
      </c>
      <c r="K1594" s="2" t="str">
        <f t="shared" si="97"/>
        <v xml:space="preserve"> 420</v>
      </c>
      <c r="L1594" s="2" t="e">
        <f t="shared" si="99"/>
        <v>#VALUE!</v>
      </c>
      <c r="M1594" s="3">
        <f t="shared" si="98"/>
        <v>0.62142857142857144</v>
      </c>
      <c r="N1594" s="2">
        <v>261</v>
      </c>
      <c r="O1594" t="s">
        <v>3251</v>
      </c>
      <c r="P1594">
        <v>27</v>
      </c>
      <c r="Q1594">
        <v>24</v>
      </c>
      <c r="R1594">
        <v>28</v>
      </c>
      <c r="S1594">
        <v>26</v>
      </c>
      <c r="T1594">
        <v>27</v>
      </c>
      <c r="U1594">
        <v>30</v>
      </c>
      <c r="V1594" t="s">
        <v>10583</v>
      </c>
      <c r="W1594" t="s">
        <v>10584</v>
      </c>
      <c r="X1594" t="s">
        <v>215</v>
      </c>
      <c r="Y1594">
        <v>26</v>
      </c>
      <c r="Z1594" t="s">
        <v>10585</v>
      </c>
      <c r="AA1594" t="s">
        <v>2370</v>
      </c>
      <c r="AB1594" s="6">
        <v>26</v>
      </c>
      <c r="AC1594" t="s">
        <v>10586</v>
      </c>
      <c r="AD1594" t="s">
        <v>10587</v>
      </c>
      <c r="AE1594" t="s">
        <v>10588</v>
      </c>
      <c r="AF1594" t="s">
        <v>10589</v>
      </c>
      <c r="AG1594" t="s">
        <v>10590</v>
      </c>
      <c r="AH1594" t="s">
        <v>219</v>
      </c>
      <c r="AI1594" t="s">
        <v>4844</v>
      </c>
      <c r="AJ1594" t="s">
        <v>467</v>
      </c>
      <c r="AK1594" t="s">
        <v>10591</v>
      </c>
      <c r="AL1594" t="s">
        <v>97</v>
      </c>
      <c r="AM1594" t="s">
        <v>1822</v>
      </c>
      <c r="AN1594" t="b">
        <v>1</v>
      </c>
      <c r="AO1594" t="b">
        <v>1</v>
      </c>
      <c r="AR1594" t="s">
        <v>10592</v>
      </c>
      <c r="AT1594" t="s">
        <v>428</v>
      </c>
      <c r="AU1594" t="s">
        <v>618</v>
      </c>
      <c r="AV1594" t="s">
        <v>3438</v>
      </c>
      <c r="AY1594" t="b">
        <v>1</v>
      </c>
      <c r="AZ1594" t="s">
        <v>447</v>
      </c>
      <c r="BF1594" t="s">
        <v>10593</v>
      </c>
    </row>
    <row r="1595" spans="1:78" x14ac:dyDescent="0.25">
      <c r="A1595" s="1">
        <v>1593</v>
      </c>
      <c r="B1595" t="s">
        <v>10594</v>
      </c>
      <c r="C1595" t="s">
        <v>8575</v>
      </c>
      <c r="D1595">
        <v>281</v>
      </c>
      <c r="E1595" t="s">
        <v>130</v>
      </c>
      <c r="F1595" t="s">
        <v>474</v>
      </c>
      <c r="G1595" t="s">
        <v>109</v>
      </c>
      <c r="H1595" t="s">
        <v>80</v>
      </c>
      <c r="I1595" t="s">
        <v>10595</v>
      </c>
      <c r="J1595" s="2" t="str">
        <f t="shared" si="96"/>
        <v>{'average': 304</v>
      </c>
      <c r="K1595" s="2" t="str">
        <f t="shared" si="97"/>
        <v xml:space="preserve"> 304</v>
      </c>
      <c r="L1595" s="2" t="e">
        <f t="shared" si="99"/>
        <v>#VALUE!</v>
      </c>
      <c r="M1595" s="3">
        <f t="shared" si="98"/>
        <v>0.42105263157894735</v>
      </c>
      <c r="N1595" s="2">
        <v>128</v>
      </c>
      <c r="O1595" t="s">
        <v>105</v>
      </c>
      <c r="P1595">
        <v>22</v>
      </c>
      <c r="Q1595">
        <v>15</v>
      </c>
      <c r="R1595">
        <v>18</v>
      </c>
      <c r="S1595">
        <v>20</v>
      </c>
      <c r="T1595">
        <v>19</v>
      </c>
      <c r="U1595">
        <v>24</v>
      </c>
      <c r="V1595" t="s">
        <v>10596</v>
      </c>
      <c r="W1595" t="s">
        <v>2727</v>
      </c>
      <c r="X1595" t="s">
        <v>515</v>
      </c>
      <c r="Y1595">
        <v>21</v>
      </c>
      <c r="Z1595" t="s">
        <v>479</v>
      </c>
      <c r="AA1595" t="s">
        <v>2370</v>
      </c>
      <c r="AB1595" s="6">
        <v>23</v>
      </c>
      <c r="AC1595" t="s">
        <v>10597</v>
      </c>
      <c r="AD1595" t="s">
        <v>10598</v>
      </c>
      <c r="AE1595" t="s">
        <v>10599</v>
      </c>
      <c r="AF1595" t="s">
        <v>10600</v>
      </c>
      <c r="AG1595" t="s">
        <v>664</v>
      </c>
      <c r="AH1595" t="s">
        <v>79</v>
      </c>
      <c r="AI1595" t="s">
        <v>94</v>
      </c>
      <c r="AJ1595" t="s">
        <v>467</v>
      </c>
      <c r="AK1595" t="s">
        <v>314</v>
      </c>
      <c r="AL1595" t="s">
        <v>141</v>
      </c>
      <c r="AM1595" t="s">
        <v>125</v>
      </c>
      <c r="AN1595" t="b">
        <v>1</v>
      </c>
      <c r="AO1595" t="b">
        <v>1</v>
      </c>
      <c r="AR1595" t="s">
        <v>10601</v>
      </c>
      <c r="AT1595" t="s">
        <v>349</v>
      </c>
      <c r="AU1595" t="s">
        <v>8760</v>
      </c>
      <c r="AV1595" t="s">
        <v>3438</v>
      </c>
      <c r="AW1595" t="s">
        <v>10602</v>
      </c>
      <c r="AY1595" t="b">
        <v>1</v>
      </c>
      <c r="BC1595" t="s">
        <v>10603</v>
      </c>
      <c r="BF1595" t="s">
        <v>10604</v>
      </c>
    </row>
    <row r="1596" spans="1:78" x14ac:dyDescent="0.25">
      <c r="A1596" s="1">
        <v>1594</v>
      </c>
      <c r="B1596" t="s">
        <v>10605</v>
      </c>
      <c r="C1596" t="s">
        <v>10606</v>
      </c>
      <c r="D1596">
        <v>136</v>
      </c>
      <c r="E1596" t="s">
        <v>100</v>
      </c>
      <c r="F1596" t="s">
        <v>474</v>
      </c>
      <c r="G1596" t="s">
        <v>109</v>
      </c>
      <c r="H1596" t="s">
        <v>610</v>
      </c>
      <c r="I1596" t="s">
        <v>6545</v>
      </c>
      <c r="J1596" s="2" t="str">
        <f t="shared" si="96"/>
        <v>{'average': 18,</v>
      </c>
      <c r="K1596" s="2" t="str">
        <f t="shared" si="97"/>
        <v xml:space="preserve"> 18,</v>
      </c>
      <c r="L1596" s="2" t="str">
        <f t="shared" si="99"/>
        <v xml:space="preserve"> 18</v>
      </c>
      <c r="M1596" s="3" t="e">
        <f t="shared" si="98"/>
        <v>#VALUE!</v>
      </c>
      <c r="N1596" s="2" t="e">
        <v>#VALUE!</v>
      </c>
      <c r="O1596" t="s">
        <v>528</v>
      </c>
      <c r="P1596">
        <v>9</v>
      </c>
      <c r="Q1596">
        <v>12</v>
      </c>
      <c r="R1596">
        <v>11</v>
      </c>
      <c r="S1596">
        <v>5</v>
      </c>
      <c r="T1596">
        <v>8</v>
      </c>
      <c r="U1596">
        <v>5</v>
      </c>
      <c r="X1596" t="s">
        <v>215</v>
      </c>
      <c r="Y1596">
        <v>9</v>
      </c>
      <c r="Z1596" t="s">
        <v>479</v>
      </c>
      <c r="AA1596" t="s">
        <v>480</v>
      </c>
      <c r="AB1596">
        <v>0.25</v>
      </c>
      <c r="AD1596" t="s">
        <v>10607</v>
      </c>
      <c r="AH1596" t="s">
        <v>219</v>
      </c>
      <c r="AJ1596" t="s">
        <v>483</v>
      </c>
      <c r="AK1596" t="s">
        <v>123</v>
      </c>
      <c r="AL1596" t="s">
        <v>124</v>
      </c>
      <c r="AN1596" t="b">
        <v>1</v>
      </c>
      <c r="AU1596" t="s">
        <v>361</v>
      </c>
      <c r="AV1596" t="s">
        <v>565</v>
      </c>
      <c r="BF1596" t="s">
        <v>1972</v>
      </c>
      <c r="BX1596" t="s">
        <v>10608</v>
      </c>
    </row>
    <row r="1597" spans="1:78" x14ac:dyDescent="0.25">
      <c r="A1597" s="1">
        <v>1595</v>
      </c>
      <c r="B1597" t="s">
        <v>8582</v>
      </c>
      <c r="C1597" t="s">
        <v>10606</v>
      </c>
      <c r="D1597">
        <v>212</v>
      </c>
      <c r="E1597" t="s">
        <v>100</v>
      </c>
      <c r="F1597" t="s">
        <v>78</v>
      </c>
      <c r="G1597" t="s">
        <v>79</v>
      </c>
      <c r="H1597" t="s">
        <v>80</v>
      </c>
      <c r="I1597" t="s">
        <v>224</v>
      </c>
      <c r="J1597" s="2" t="str">
        <f t="shared" si="96"/>
        <v>{'average': 39,</v>
      </c>
      <c r="K1597" s="2" t="str">
        <f t="shared" si="97"/>
        <v xml:space="preserve"> 39,</v>
      </c>
      <c r="L1597" s="2" t="str">
        <f t="shared" si="99"/>
        <v xml:space="preserve"> 39</v>
      </c>
      <c r="M1597" s="3">
        <f t="shared" si="98"/>
        <v>0.30769230769230771</v>
      </c>
      <c r="N1597" s="2">
        <v>12</v>
      </c>
      <c r="O1597" t="s">
        <v>8583</v>
      </c>
      <c r="P1597">
        <v>15</v>
      </c>
      <c r="Q1597">
        <v>16</v>
      </c>
      <c r="R1597">
        <v>15</v>
      </c>
      <c r="S1597">
        <v>7</v>
      </c>
      <c r="T1597">
        <v>12</v>
      </c>
      <c r="U1597">
        <v>8</v>
      </c>
      <c r="X1597" t="s">
        <v>3101</v>
      </c>
      <c r="Y1597">
        <v>11</v>
      </c>
      <c r="AA1597" t="s">
        <v>8584</v>
      </c>
      <c r="AB1597" s="6">
        <v>2</v>
      </c>
      <c r="AC1597" t="s">
        <v>10609</v>
      </c>
      <c r="AD1597" t="s">
        <v>10610</v>
      </c>
      <c r="AG1597" t="s">
        <v>1535</v>
      </c>
      <c r="AH1597" t="s">
        <v>3104</v>
      </c>
      <c r="AI1597" t="s">
        <v>94</v>
      </c>
      <c r="AJ1597" t="s">
        <v>95</v>
      </c>
      <c r="AK1597" t="s">
        <v>197</v>
      </c>
      <c r="AL1597" t="s">
        <v>373</v>
      </c>
      <c r="AN1597" t="b">
        <v>1</v>
      </c>
      <c r="AO1597" t="b">
        <v>1</v>
      </c>
      <c r="AP1597" t="b">
        <v>1</v>
      </c>
      <c r="BW1597" t="s">
        <v>10611</v>
      </c>
      <c r="BX1597" t="s">
        <v>8588</v>
      </c>
      <c r="BZ1597" t="s">
        <v>8589</v>
      </c>
    </row>
    <row r="1598" spans="1:78" x14ac:dyDescent="0.25">
      <c r="A1598" s="1">
        <v>1596</v>
      </c>
      <c r="B1598" t="s">
        <v>8590</v>
      </c>
      <c r="C1598" t="s">
        <v>10606</v>
      </c>
      <c r="D1598">
        <v>218</v>
      </c>
      <c r="E1598" t="s">
        <v>100</v>
      </c>
      <c r="F1598" t="s">
        <v>2961</v>
      </c>
      <c r="G1598" t="s">
        <v>287</v>
      </c>
      <c r="H1598" t="s">
        <v>830</v>
      </c>
      <c r="I1598" t="s">
        <v>2671</v>
      </c>
      <c r="J1598" s="2" t="str">
        <f t="shared" si="96"/>
        <v>{'average': 75,</v>
      </c>
      <c r="K1598" s="2" t="str">
        <f t="shared" si="97"/>
        <v xml:space="preserve"> 75,</v>
      </c>
      <c r="L1598" s="2" t="str">
        <f t="shared" si="99"/>
        <v xml:space="preserve"> 75</v>
      </c>
      <c r="M1598" s="3">
        <f t="shared" si="98"/>
        <v>0.4</v>
      </c>
      <c r="N1598" s="2">
        <v>30</v>
      </c>
      <c r="O1598" t="s">
        <v>528</v>
      </c>
      <c r="P1598">
        <v>8</v>
      </c>
      <c r="Q1598">
        <v>19</v>
      </c>
      <c r="R1598">
        <v>16</v>
      </c>
      <c r="S1598">
        <v>19</v>
      </c>
      <c r="T1598">
        <v>12</v>
      </c>
      <c r="U1598">
        <v>15</v>
      </c>
      <c r="V1598" t="s">
        <v>4706</v>
      </c>
      <c r="W1598" t="s">
        <v>8591</v>
      </c>
      <c r="X1598" t="s">
        <v>8592</v>
      </c>
      <c r="Y1598">
        <v>14</v>
      </c>
      <c r="AA1598" t="s">
        <v>8593</v>
      </c>
      <c r="AB1598" s="6">
        <v>5</v>
      </c>
      <c r="AC1598" t="s">
        <v>10612</v>
      </c>
      <c r="AD1598" t="s">
        <v>10613</v>
      </c>
      <c r="AG1598" t="s">
        <v>7710</v>
      </c>
      <c r="AH1598" t="s">
        <v>139</v>
      </c>
      <c r="AI1598" t="s">
        <v>94</v>
      </c>
      <c r="AJ1598" t="s">
        <v>1005</v>
      </c>
      <c r="AK1598" t="s">
        <v>1479</v>
      </c>
      <c r="AL1598" t="s">
        <v>124</v>
      </c>
      <c r="AM1598" t="s">
        <v>3131</v>
      </c>
      <c r="AN1598" t="b">
        <v>1</v>
      </c>
      <c r="AO1598" t="b">
        <v>1</v>
      </c>
      <c r="AP1598" t="b">
        <v>1</v>
      </c>
      <c r="AR1598" t="s">
        <v>10614</v>
      </c>
      <c r="AS1598" t="s">
        <v>314</v>
      </c>
      <c r="AT1598" t="s">
        <v>10615</v>
      </c>
      <c r="AV1598" t="s">
        <v>8598</v>
      </c>
      <c r="BF1598" t="s">
        <v>3861</v>
      </c>
      <c r="BW1598" t="s">
        <v>10616</v>
      </c>
      <c r="BX1598" t="s">
        <v>8602</v>
      </c>
      <c r="BZ1598" t="s">
        <v>8603</v>
      </c>
    </row>
    <row r="1599" spans="1:78" x14ac:dyDescent="0.25">
      <c r="A1599" s="1">
        <v>1597</v>
      </c>
      <c r="B1599" t="s">
        <v>8604</v>
      </c>
      <c r="C1599" t="s">
        <v>10606</v>
      </c>
      <c r="D1599">
        <v>202</v>
      </c>
      <c r="E1599" t="s">
        <v>100</v>
      </c>
      <c r="F1599" t="s">
        <v>419</v>
      </c>
      <c r="G1599" t="s">
        <v>116</v>
      </c>
      <c r="H1599" t="s">
        <v>174</v>
      </c>
      <c r="I1599" t="s">
        <v>671</v>
      </c>
      <c r="J1599" s="2" t="str">
        <f t="shared" si="96"/>
        <v>{'average': 117</v>
      </c>
      <c r="K1599" s="2" t="str">
        <f t="shared" si="97"/>
        <v xml:space="preserve"> 117</v>
      </c>
      <c r="L1599" s="2" t="e">
        <f t="shared" si="99"/>
        <v>#VALUE!</v>
      </c>
      <c r="M1599" s="3">
        <f t="shared" si="98"/>
        <v>0.30769230769230771</v>
      </c>
      <c r="N1599" s="2">
        <v>36</v>
      </c>
      <c r="O1599" t="s">
        <v>594</v>
      </c>
      <c r="P1599">
        <v>18</v>
      </c>
      <c r="Q1599">
        <v>14</v>
      </c>
      <c r="R1599">
        <v>14</v>
      </c>
      <c r="S1599">
        <v>9</v>
      </c>
      <c r="T1599">
        <v>10</v>
      </c>
      <c r="U1599">
        <v>10</v>
      </c>
      <c r="X1599" t="s">
        <v>226</v>
      </c>
      <c r="Y1599">
        <v>10</v>
      </c>
      <c r="Z1599" t="s">
        <v>5508</v>
      </c>
      <c r="AA1599" t="s">
        <v>8605</v>
      </c>
      <c r="AB1599" s="6">
        <v>7</v>
      </c>
      <c r="AC1599" t="s">
        <v>10617</v>
      </c>
      <c r="AD1599" t="s">
        <v>10618</v>
      </c>
      <c r="AG1599" t="s">
        <v>631</v>
      </c>
      <c r="AH1599" t="s">
        <v>230</v>
      </c>
      <c r="AI1599" t="s">
        <v>94</v>
      </c>
      <c r="AJ1599" t="s">
        <v>5512</v>
      </c>
      <c r="AK1599" t="s">
        <v>3430</v>
      </c>
      <c r="AL1599" t="s">
        <v>124</v>
      </c>
      <c r="AM1599" t="s">
        <v>327</v>
      </c>
      <c r="AN1599" t="b">
        <v>1</v>
      </c>
      <c r="AO1599" t="b">
        <v>1</v>
      </c>
      <c r="AP1599" t="b">
        <v>1</v>
      </c>
      <c r="AU1599" t="s">
        <v>361</v>
      </c>
      <c r="AV1599" t="s">
        <v>8607</v>
      </c>
      <c r="BF1599" t="s">
        <v>10619</v>
      </c>
      <c r="BW1599" t="s">
        <v>10620</v>
      </c>
      <c r="BX1599" t="s">
        <v>8609</v>
      </c>
    </row>
    <row r="1600" spans="1:78" x14ac:dyDescent="0.25">
      <c r="A1600" s="1">
        <v>1598</v>
      </c>
      <c r="B1600" t="s">
        <v>8624</v>
      </c>
      <c r="C1600" t="s">
        <v>10606</v>
      </c>
      <c r="D1600">
        <v>130</v>
      </c>
      <c r="E1600" t="s">
        <v>100</v>
      </c>
      <c r="F1600" t="s">
        <v>474</v>
      </c>
      <c r="G1600" t="s">
        <v>109</v>
      </c>
      <c r="H1600" t="s">
        <v>162</v>
      </c>
      <c r="I1600" t="s">
        <v>10621</v>
      </c>
      <c r="J1600" s="2" t="str">
        <f t="shared" si="96"/>
        <v>{'average': 157</v>
      </c>
      <c r="K1600" s="2" t="str">
        <f t="shared" si="97"/>
        <v xml:space="preserve"> 157</v>
      </c>
      <c r="L1600" s="2" t="e">
        <f t="shared" si="99"/>
        <v>#VALUE!</v>
      </c>
      <c r="M1600" s="3">
        <f t="shared" si="98"/>
        <v>0.57324840764331209</v>
      </c>
      <c r="N1600" s="2">
        <v>90</v>
      </c>
      <c r="O1600" t="s">
        <v>308</v>
      </c>
      <c r="P1600">
        <v>12</v>
      </c>
      <c r="Q1600">
        <v>19</v>
      </c>
      <c r="R1600">
        <v>22</v>
      </c>
      <c r="S1600">
        <v>6</v>
      </c>
      <c r="T1600">
        <v>11</v>
      </c>
      <c r="U1600">
        <v>7</v>
      </c>
      <c r="V1600" t="s">
        <v>8626</v>
      </c>
      <c r="W1600" t="s">
        <v>4933</v>
      </c>
      <c r="X1600" t="s">
        <v>215</v>
      </c>
      <c r="Y1600">
        <v>10</v>
      </c>
      <c r="Z1600" t="s">
        <v>8627</v>
      </c>
      <c r="AA1600" t="s">
        <v>480</v>
      </c>
      <c r="AB1600" s="6">
        <v>11</v>
      </c>
      <c r="AC1600" t="s">
        <v>10622</v>
      </c>
      <c r="AD1600" t="s">
        <v>10623</v>
      </c>
      <c r="AG1600" t="s">
        <v>10624</v>
      </c>
      <c r="AH1600" t="s">
        <v>219</v>
      </c>
      <c r="AI1600" t="s">
        <v>140</v>
      </c>
      <c r="AJ1600" t="s">
        <v>483</v>
      </c>
      <c r="AK1600" t="s">
        <v>1305</v>
      </c>
      <c r="AL1600" t="s">
        <v>97</v>
      </c>
      <c r="AN1600" t="b">
        <v>1</v>
      </c>
      <c r="AO1600" t="b">
        <v>1</v>
      </c>
      <c r="AP1600" t="b">
        <v>1</v>
      </c>
      <c r="AU1600" t="s">
        <v>361</v>
      </c>
      <c r="AV1600" t="s">
        <v>565</v>
      </c>
      <c r="BF1600" t="s">
        <v>10625</v>
      </c>
      <c r="BW1600" t="s">
        <v>10626</v>
      </c>
      <c r="BX1600" t="s">
        <v>8632</v>
      </c>
      <c r="BZ1600" t="s">
        <v>6169</v>
      </c>
    </row>
    <row r="1601" spans="1:78" x14ac:dyDescent="0.25">
      <c r="A1601" s="1">
        <v>1599</v>
      </c>
      <c r="B1601" t="s">
        <v>8633</v>
      </c>
      <c r="C1601" t="s">
        <v>10606</v>
      </c>
      <c r="D1601">
        <v>116</v>
      </c>
      <c r="E1601" t="s">
        <v>100</v>
      </c>
      <c r="F1601" t="s">
        <v>352</v>
      </c>
      <c r="G1601" t="s">
        <v>287</v>
      </c>
      <c r="H1601" t="s">
        <v>364</v>
      </c>
      <c r="I1601" t="s">
        <v>191</v>
      </c>
      <c r="J1601" s="2" t="str">
        <f t="shared" si="96"/>
        <v>{'average': 40,</v>
      </c>
      <c r="K1601" s="2" t="str">
        <f t="shared" si="97"/>
        <v xml:space="preserve"> 40,</v>
      </c>
      <c r="L1601" s="2" t="str">
        <f t="shared" si="99"/>
        <v xml:space="preserve"> 40</v>
      </c>
      <c r="M1601" s="3" t="e">
        <f t="shared" si="98"/>
        <v>#VALUE!</v>
      </c>
      <c r="N1601" s="2" t="e">
        <v>#VALUE!</v>
      </c>
      <c r="O1601" t="s">
        <v>866</v>
      </c>
      <c r="P1601">
        <v>6</v>
      </c>
      <c r="Q1601">
        <v>17</v>
      </c>
      <c r="R1601">
        <v>10</v>
      </c>
      <c r="S1601">
        <v>17</v>
      </c>
      <c r="T1601">
        <v>15</v>
      </c>
      <c r="U1601">
        <v>16</v>
      </c>
      <c r="V1601" t="s">
        <v>3522</v>
      </c>
      <c r="W1601" t="s">
        <v>355</v>
      </c>
      <c r="X1601" t="s">
        <v>226</v>
      </c>
      <c r="Y1601">
        <v>15</v>
      </c>
      <c r="Z1601" t="s">
        <v>1885</v>
      </c>
      <c r="AA1601" t="s">
        <v>1851</v>
      </c>
      <c r="AB1601" s="6">
        <v>5</v>
      </c>
      <c r="AC1601" t="s">
        <v>10627</v>
      </c>
      <c r="AD1601" t="s">
        <v>10628</v>
      </c>
      <c r="AG1601" t="s">
        <v>1089</v>
      </c>
      <c r="AH1601" t="s">
        <v>230</v>
      </c>
      <c r="AJ1601" t="s">
        <v>915</v>
      </c>
      <c r="AK1601" t="s">
        <v>1090</v>
      </c>
      <c r="AM1601" t="s">
        <v>327</v>
      </c>
      <c r="AN1601" t="b">
        <v>1</v>
      </c>
      <c r="AO1601" t="b">
        <v>1</v>
      </c>
      <c r="AP1601" t="b">
        <v>1</v>
      </c>
      <c r="AU1601" t="s">
        <v>496</v>
      </c>
      <c r="AV1601" t="s">
        <v>876</v>
      </c>
      <c r="BF1601" t="s">
        <v>10629</v>
      </c>
      <c r="BW1601" t="s">
        <v>10630</v>
      </c>
      <c r="BX1601" t="s">
        <v>8637</v>
      </c>
      <c r="BZ1601" t="s">
        <v>6034</v>
      </c>
    </row>
    <row r="1602" spans="1:78" x14ac:dyDescent="0.25">
      <c r="A1602" s="1">
        <v>1600</v>
      </c>
      <c r="B1602" t="s">
        <v>8638</v>
      </c>
      <c r="C1602" t="s">
        <v>10606</v>
      </c>
      <c r="D1602">
        <v>164</v>
      </c>
      <c r="E1602" t="s">
        <v>100</v>
      </c>
      <c r="F1602" t="s">
        <v>510</v>
      </c>
      <c r="G1602" t="s">
        <v>287</v>
      </c>
      <c r="H1602" t="s">
        <v>1394</v>
      </c>
      <c r="I1602" t="s">
        <v>8639</v>
      </c>
      <c r="J1602" s="2" t="str">
        <f t="shared" si="96"/>
        <v>{'average': 202</v>
      </c>
      <c r="K1602" s="2" t="str">
        <f t="shared" si="97"/>
        <v xml:space="preserve"> 202</v>
      </c>
      <c r="L1602" s="2" t="e">
        <f t="shared" si="99"/>
        <v>#VALUE!</v>
      </c>
      <c r="M1602" s="3">
        <f t="shared" si="98"/>
        <v>0.40099009900990101</v>
      </c>
      <c r="N1602" s="2">
        <v>81</v>
      </c>
      <c r="O1602" t="s">
        <v>2393</v>
      </c>
      <c r="P1602">
        <v>11</v>
      </c>
      <c r="Q1602">
        <v>13</v>
      </c>
      <c r="R1602">
        <v>16</v>
      </c>
      <c r="S1602">
        <v>20</v>
      </c>
      <c r="T1602">
        <v>12</v>
      </c>
      <c r="U1602">
        <v>18</v>
      </c>
      <c r="V1602" t="s">
        <v>8640</v>
      </c>
      <c r="W1602" t="s">
        <v>868</v>
      </c>
      <c r="X1602" t="s">
        <v>215</v>
      </c>
      <c r="Y1602">
        <v>17</v>
      </c>
      <c r="Z1602" t="s">
        <v>516</v>
      </c>
      <c r="AA1602" t="s">
        <v>8641</v>
      </c>
      <c r="AB1602" s="6">
        <v>18</v>
      </c>
      <c r="AC1602" t="s">
        <v>10631</v>
      </c>
      <c r="AD1602" t="s">
        <v>10632</v>
      </c>
      <c r="AG1602" t="s">
        <v>5718</v>
      </c>
      <c r="AH1602" t="s">
        <v>219</v>
      </c>
      <c r="AI1602" t="s">
        <v>94</v>
      </c>
      <c r="AJ1602" t="s">
        <v>8644</v>
      </c>
      <c r="AK1602" t="s">
        <v>1528</v>
      </c>
      <c r="AL1602" t="s">
        <v>97</v>
      </c>
      <c r="AM1602" t="s">
        <v>8646</v>
      </c>
      <c r="AN1602" t="b">
        <v>1</v>
      </c>
      <c r="AO1602" t="b">
        <v>1</v>
      </c>
      <c r="AP1602" t="b">
        <v>1</v>
      </c>
      <c r="AR1602" t="s">
        <v>10633</v>
      </c>
      <c r="AS1602" t="s">
        <v>314</v>
      </c>
      <c r="AT1602" t="s">
        <v>2952</v>
      </c>
      <c r="AU1602" t="s">
        <v>526</v>
      </c>
      <c r="AV1602" t="s">
        <v>2061</v>
      </c>
      <c r="AW1602" t="s">
        <v>8648</v>
      </c>
      <c r="BF1602" t="s">
        <v>1972</v>
      </c>
      <c r="BL1602" t="s">
        <v>10634</v>
      </c>
      <c r="BW1602" t="s">
        <v>10635</v>
      </c>
      <c r="BX1602" t="s">
        <v>8651</v>
      </c>
    </row>
    <row r="1603" spans="1:78" x14ac:dyDescent="0.25">
      <c r="A1603" s="1">
        <v>1601</v>
      </c>
      <c r="B1603" t="s">
        <v>8689</v>
      </c>
      <c r="C1603" t="s">
        <v>10606</v>
      </c>
      <c r="D1603">
        <v>131</v>
      </c>
      <c r="E1603" t="s">
        <v>130</v>
      </c>
      <c r="F1603" t="s">
        <v>474</v>
      </c>
      <c r="G1603" t="s">
        <v>109</v>
      </c>
      <c r="H1603" t="s">
        <v>145</v>
      </c>
      <c r="I1603" t="s">
        <v>3593</v>
      </c>
      <c r="J1603" s="2" t="str">
        <f t="shared" ref="J1603:J1666" si="100">LEFT(I1603, 15)</f>
        <v>{'average': 84,</v>
      </c>
      <c r="K1603" s="2" t="str">
        <f t="shared" ref="K1603:K1666" si="101">RIGHT(J1603, LEN(J1603)-FIND(":",J1603))</f>
        <v xml:space="preserve"> 84,</v>
      </c>
      <c r="L1603" s="2" t="str">
        <f t="shared" si="99"/>
        <v xml:space="preserve"> 84</v>
      </c>
      <c r="M1603" s="3">
        <f t="shared" ref="M1603:M1666" si="102">IF(ISERROR(L1603), N1603/K1603, N1603/L1603)</f>
        <v>0.47619047619047616</v>
      </c>
      <c r="N1603" s="2">
        <v>40</v>
      </c>
      <c r="O1603" t="s">
        <v>1738</v>
      </c>
      <c r="P1603">
        <v>21</v>
      </c>
      <c r="Q1603">
        <v>18</v>
      </c>
      <c r="R1603">
        <v>21</v>
      </c>
      <c r="S1603">
        <v>8</v>
      </c>
      <c r="T1603">
        <v>12</v>
      </c>
      <c r="U1603">
        <v>13</v>
      </c>
      <c r="X1603" t="s">
        <v>215</v>
      </c>
      <c r="Y1603">
        <v>11</v>
      </c>
      <c r="Z1603" t="s">
        <v>479</v>
      </c>
      <c r="AA1603" t="s">
        <v>5680</v>
      </c>
      <c r="AB1603" s="6">
        <v>7</v>
      </c>
      <c r="AC1603" t="s">
        <v>10636</v>
      </c>
      <c r="AD1603" t="s">
        <v>10637</v>
      </c>
      <c r="AG1603" t="s">
        <v>5171</v>
      </c>
      <c r="AH1603" t="s">
        <v>219</v>
      </c>
      <c r="AI1603" t="s">
        <v>94</v>
      </c>
      <c r="AJ1603" t="s">
        <v>5684</v>
      </c>
      <c r="AK1603" t="s">
        <v>8692</v>
      </c>
      <c r="AL1603" t="s">
        <v>97</v>
      </c>
      <c r="AN1603" t="b">
        <v>1</v>
      </c>
      <c r="AO1603" t="b">
        <v>1</v>
      </c>
      <c r="AP1603" t="b">
        <v>1</v>
      </c>
      <c r="AU1603" t="s">
        <v>361</v>
      </c>
      <c r="AV1603" t="s">
        <v>389</v>
      </c>
      <c r="BW1603" t="s">
        <v>10638</v>
      </c>
      <c r="BX1603" t="s">
        <v>8694</v>
      </c>
      <c r="BZ1603" t="s">
        <v>5388</v>
      </c>
    </row>
    <row r="1604" spans="1:78" x14ac:dyDescent="0.25">
      <c r="A1604" s="1">
        <v>1602</v>
      </c>
      <c r="B1604" t="s">
        <v>8695</v>
      </c>
      <c r="C1604" t="s">
        <v>10606</v>
      </c>
      <c r="D1604">
        <v>117</v>
      </c>
      <c r="E1604" t="s">
        <v>557</v>
      </c>
      <c r="F1604" t="s">
        <v>3796</v>
      </c>
      <c r="G1604" t="s">
        <v>79</v>
      </c>
      <c r="H1604" t="s">
        <v>891</v>
      </c>
      <c r="I1604" t="s">
        <v>558</v>
      </c>
      <c r="J1604" s="2" t="str">
        <f t="shared" si="100"/>
        <v>{'average': 297</v>
      </c>
      <c r="K1604" s="2" t="str">
        <f t="shared" si="101"/>
        <v xml:space="preserve"> 297</v>
      </c>
      <c r="L1604" s="2" t="e">
        <f t="shared" ref="L1604:L1667" si="103">REPLACE(K1604, FIND(",", K1604), 1, "")</f>
        <v>#VALUE!</v>
      </c>
      <c r="M1604" s="3">
        <f t="shared" si="102"/>
        <v>0.40067340067340068</v>
      </c>
      <c r="N1604" s="2">
        <v>119</v>
      </c>
      <c r="O1604" t="s">
        <v>8696</v>
      </c>
      <c r="P1604">
        <v>28</v>
      </c>
      <c r="Q1604">
        <v>7</v>
      </c>
      <c r="R1604">
        <v>25</v>
      </c>
      <c r="S1604">
        <v>5</v>
      </c>
      <c r="T1604">
        <v>14</v>
      </c>
      <c r="U1604">
        <v>18</v>
      </c>
      <c r="V1604" t="s">
        <v>8697</v>
      </c>
      <c r="W1604" t="s">
        <v>2064</v>
      </c>
      <c r="X1604" t="s">
        <v>215</v>
      </c>
      <c r="Y1604">
        <v>19</v>
      </c>
      <c r="Z1604" t="s">
        <v>86</v>
      </c>
      <c r="AB1604" s="6">
        <v>21</v>
      </c>
      <c r="AC1604" t="s">
        <v>10639</v>
      </c>
      <c r="AD1604" t="s">
        <v>10640</v>
      </c>
      <c r="AE1604" t="s">
        <v>10641</v>
      </c>
      <c r="AG1604" t="s">
        <v>10642</v>
      </c>
      <c r="AH1604" t="s">
        <v>219</v>
      </c>
      <c r="AI1604" t="s">
        <v>2078</v>
      </c>
      <c r="AK1604" t="s">
        <v>3049</v>
      </c>
      <c r="AL1604" t="s">
        <v>141</v>
      </c>
      <c r="AM1604" t="s">
        <v>469</v>
      </c>
      <c r="AN1604" t="b">
        <v>1</v>
      </c>
      <c r="AO1604" t="b">
        <v>1</v>
      </c>
      <c r="AP1604" t="b">
        <v>1</v>
      </c>
      <c r="AV1604" t="s">
        <v>4208</v>
      </c>
      <c r="BW1604" t="s">
        <v>10643</v>
      </c>
      <c r="BX1604" t="s">
        <v>8702</v>
      </c>
    </row>
    <row r="1605" spans="1:78" x14ac:dyDescent="0.25">
      <c r="A1605" s="1">
        <v>1603</v>
      </c>
      <c r="B1605" t="s">
        <v>8710</v>
      </c>
      <c r="C1605" t="s">
        <v>10606</v>
      </c>
      <c r="D1605">
        <v>195</v>
      </c>
      <c r="E1605" t="s">
        <v>100</v>
      </c>
      <c r="F1605" t="s">
        <v>759</v>
      </c>
      <c r="G1605" t="s">
        <v>202</v>
      </c>
      <c r="H1605" t="s">
        <v>511</v>
      </c>
      <c r="I1605" t="s">
        <v>1777</v>
      </c>
      <c r="J1605" s="2" t="str">
        <f t="shared" si="100"/>
        <v>{'average': 127</v>
      </c>
      <c r="K1605" s="2" t="str">
        <f t="shared" si="101"/>
        <v xml:space="preserve"> 127</v>
      </c>
      <c r="L1605" s="2" t="e">
        <f t="shared" si="103"/>
        <v>#VALUE!</v>
      </c>
      <c r="M1605" s="3">
        <f t="shared" si="102"/>
        <v>0.40157480314960631</v>
      </c>
      <c r="N1605" s="2">
        <v>51</v>
      </c>
      <c r="O1605" t="s">
        <v>105</v>
      </c>
      <c r="P1605">
        <v>12</v>
      </c>
      <c r="Q1605">
        <v>16</v>
      </c>
      <c r="R1605">
        <v>16</v>
      </c>
      <c r="S1605">
        <v>14</v>
      </c>
      <c r="T1605">
        <v>17</v>
      </c>
      <c r="U1605">
        <v>18</v>
      </c>
      <c r="W1605" t="s">
        <v>8711</v>
      </c>
      <c r="X1605" t="s">
        <v>226</v>
      </c>
      <c r="Y1605">
        <v>13</v>
      </c>
      <c r="Z1605" t="s">
        <v>86</v>
      </c>
      <c r="AA1605" t="s">
        <v>763</v>
      </c>
      <c r="AB1605" s="6">
        <v>10</v>
      </c>
      <c r="AC1605" t="s">
        <v>10644</v>
      </c>
      <c r="AD1605" t="s">
        <v>10645</v>
      </c>
      <c r="AG1605" t="s">
        <v>92</v>
      </c>
      <c r="AH1605" t="s">
        <v>230</v>
      </c>
      <c r="AJ1605" t="s">
        <v>766</v>
      </c>
      <c r="AK1605" t="s">
        <v>3049</v>
      </c>
      <c r="AL1605" t="s">
        <v>111</v>
      </c>
      <c r="AM1605" t="s">
        <v>125</v>
      </c>
      <c r="AN1605" t="b">
        <v>1</v>
      </c>
      <c r="AO1605" t="b">
        <v>1</v>
      </c>
      <c r="AP1605" t="b">
        <v>1</v>
      </c>
      <c r="AR1605" t="s">
        <v>10646</v>
      </c>
      <c r="AS1605" t="s">
        <v>314</v>
      </c>
      <c r="AT1605" t="s">
        <v>3131</v>
      </c>
      <c r="AW1605" t="s">
        <v>8715</v>
      </c>
      <c r="BW1605" t="s">
        <v>10647</v>
      </c>
      <c r="BX1605" t="s">
        <v>8718</v>
      </c>
      <c r="BZ1605" t="s">
        <v>5477</v>
      </c>
    </row>
    <row r="1606" spans="1:78" x14ac:dyDescent="0.25">
      <c r="A1606" s="1">
        <v>1604</v>
      </c>
      <c r="B1606" t="s">
        <v>8724</v>
      </c>
      <c r="C1606" t="s">
        <v>10606</v>
      </c>
      <c r="D1606">
        <v>170</v>
      </c>
      <c r="E1606" t="s">
        <v>130</v>
      </c>
      <c r="F1606" t="s">
        <v>510</v>
      </c>
      <c r="G1606" t="s">
        <v>287</v>
      </c>
      <c r="H1606" t="s">
        <v>174</v>
      </c>
      <c r="I1606" t="s">
        <v>4956</v>
      </c>
      <c r="J1606" s="2" t="str">
        <f t="shared" si="100"/>
        <v>{'average': 189</v>
      </c>
      <c r="K1606" s="2" t="str">
        <f t="shared" si="101"/>
        <v xml:space="preserve"> 189</v>
      </c>
      <c r="L1606" s="2" t="e">
        <f t="shared" si="103"/>
        <v>#VALUE!</v>
      </c>
      <c r="M1606" s="3">
        <f t="shared" si="102"/>
        <v>0.47619047619047616</v>
      </c>
      <c r="N1606" s="2">
        <v>90</v>
      </c>
      <c r="O1606" t="s">
        <v>105</v>
      </c>
      <c r="P1606">
        <v>24</v>
      </c>
      <c r="Q1606">
        <v>17</v>
      </c>
      <c r="R1606">
        <v>20</v>
      </c>
      <c r="S1606">
        <v>21</v>
      </c>
      <c r="T1606">
        <v>24</v>
      </c>
      <c r="U1606">
        <v>24</v>
      </c>
      <c r="V1606" t="s">
        <v>8725</v>
      </c>
      <c r="W1606" t="s">
        <v>8726</v>
      </c>
      <c r="X1606" t="s">
        <v>515</v>
      </c>
      <c r="Y1606">
        <v>23</v>
      </c>
      <c r="Z1606" t="s">
        <v>516</v>
      </c>
      <c r="AA1606" t="s">
        <v>2370</v>
      </c>
      <c r="AB1606" s="6">
        <v>19</v>
      </c>
      <c r="AC1606" t="s">
        <v>10648</v>
      </c>
      <c r="AD1606" t="s">
        <v>10649</v>
      </c>
      <c r="AE1606" t="s">
        <v>10650</v>
      </c>
      <c r="AG1606" t="s">
        <v>10651</v>
      </c>
      <c r="AH1606" t="s">
        <v>79</v>
      </c>
      <c r="AI1606" t="s">
        <v>4844</v>
      </c>
      <c r="AJ1606" t="s">
        <v>467</v>
      </c>
      <c r="AK1606" t="s">
        <v>547</v>
      </c>
      <c r="AL1606" t="s">
        <v>97</v>
      </c>
      <c r="AN1606" t="b">
        <v>1</v>
      </c>
      <c r="AO1606" t="b">
        <v>1</v>
      </c>
      <c r="AP1606" t="b">
        <v>1</v>
      </c>
      <c r="AR1606" t="s">
        <v>10652</v>
      </c>
      <c r="AS1606" t="s">
        <v>314</v>
      </c>
      <c r="AT1606" t="s">
        <v>10653</v>
      </c>
      <c r="AU1606" t="s">
        <v>526</v>
      </c>
      <c r="AV1606" t="s">
        <v>3438</v>
      </c>
      <c r="AY1606" t="b">
        <v>1</v>
      </c>
      <c r="BW1606" t="s">
        <v>10654</v>
      </c>
      <c r="BX1606" t="s">
        <v>8732</v>
      </c>
    </row>
    <row r="1607" spans="1:78" x14ac:dyDescent="0.25">
      <c r="A1607" s="1">
        <v>1605</v>
      </c>
      <c r="B1607" t="s">
        <v>8733</v>
      </c>
      <c r="C1607" t="s">
        <v>10606</v>
      </c>
      <c r="D1607">
        <v>119</v>
      </c>
      <c r="E1607" t="s">
        <v>130</v>
      </c>
      <c r="F1607" t="s">
        <v>131</v>
      </c>
      <c r="G1607" t="s">
        <v>109</v>
      </c>
      <c r="H1607" t="s">
        <v>162</v>
      </c>
      <c r="I1607" t="s">
        <v>1717</v>
      </c>
      <c r="J1607" s="2" t="str">
        <f t="shared" si="100"/>
        <v>{'average': 114</v>
      </c>
      <c r="K1607" s="2" t="str">
        <f t="shared" si="101"/>
        <v xml:space="preserve"> 114</v>
      </c>
      <c r="L1607" s="2" t="e">
        <f t="shared" si="103"/>
        <v>#VALUE!</v>
      </c>
      <c r="M1607" s="3">
        <f t="shared" si="102"/>
        <v>0.42105263157894735</v>
      </c>
      <c r="N1607" s="2">
        <v>48</v>
      </c>
      <c r="O1607" t="s">
        <v>5202</v>
      </c>
      <c r="P1607">
        <v>17</v>
      </c>
      <c r="Q1607">
        <v>8</v>
      </c>
      <c r="R1607">
        <v>18</v>
      </c>
      <c r="S1607">
        <v>6</v>
      </c>
      <c r="T1607">
        <v>15</v>
      </c>
      <c r="U1607">
        <v>8</v>
      </c>
      <c r="V1607" t="s">
        <v>3674</v>
      </c>
      <c r="W1607" t="s">
        <v>3675</v>
      </c>
      <c r="X1607" t="s">
        <v>8734</v>
      </c>
      <c r="Y1607">
        <v>16</v>
      </c>
      <c r="AA1607" t="s">
        <v>8735</v>
      </c>
      <c r="AB1607" s="6">
        <v>11</v>
      </c>
      <c r="AC1607" t="s">
        <v>8736</v>
      </c>
      <c r="AD1607" t="s">
        <v>10655</v>
      </c>
      <c r="AE1607" t="s">
        <v>10656</v>
      </c>
      <c r="AF1607" t="s">
        <v>10657</v>
      </c>
      <c r="AG1607" t="s">
        <v>413</v>
      </c>
      <c r="AH1607" t="s">
        <v>139</v>
      </c>
      <c r="AI1607" t="s">
        <v>140</v>
      </c>
      <c r="AJ1607" t="s">
        <v>1478</v>
      </c>
      <c r="AK1607" t="s">
        <v>605</v>
      </c>
      <c r="AL1607" t="s">
        <v>97</v>
      </c>
      <c r="AM1607" t="s">
        <v>8076</v>
      </c>
      <c r="AN1607" t="b">
        <v>1</v>
      </c>
      <c r="AO1607" t="b">
        <v>1</v>
      </c>
      <c r="AP1607" t="b">
        <v>1</v>
      </c>
      <c r="AV1607" t="s">
        <v>282</v>
      </c>
      <c r="AZ1607" t="s">
        <v>428</v>
      </c>
      <c r="BW1607" t="s">
        <v>10658</v>
      </c>
      <c r="BX1607" t="s">
        <v>8741</v>
      </c>
      <c r="BZ1607" t="s">
        <v>8742</v>
      </c>
    </row>
    <row r="1608" spans="1:78" x14ac:dyDescent="0.25">
      <c r="A1608" s="1">
        <v>1606</v>
      </c>
      <c r="B1608" t="s">
        <v>8751</v>
      </c>
      <c r="C1608" t="s">
        <v>10606</v>
      </c>
      <c r="D1608">
        <v>143</v>
      </c>
      <c r="E1608" t="s">
        <v>77</v>
      </c>
      <c r="F1608" t="s">
        <v>474</v>
      </c>
      <c r="G1608" t="s">
        <v>109</v>
      </c>
      <c r="H1608" t="s">
        <v>2464</v>
      </c>
      <c r="I1608" t="s">
        <v>10659</v>
      </c>
      <c r="J1608" s="2" t="str">
        <f t="shared" si="100"/>
        <v>{'average': 275</v>
      </c>
      <c r="K1608" s="2" t="str">
        <f t="shared" si="101"/>
        <v xml:space="preserve"> 275</v>
      </c>
      <c r="L1608" s="2" t="e">
        <f t="shared" si="103"/>
        <v>#VALUE!</v>
      </c>
      <c r="M1608" s="3">
        <f t="shared" si="102"/>
        <v>0.55272727272727273</v>
      </c>
      <c r="N1608" s="2">
        <v>152</v>
      </c>
      <c r="O1608" t="s">
        <v>308</v>
      </c>
      <c r="P1608">
        <v>30</v>
      </c>
      <c r="Q1608">
        <v>14</v>
      </c>
      <c r="R1608">
        <v>26</v>
      </c>
      <c r="S1608">
        <v>18</v>
      </c>
      <c r="T1608">
        <v>24</v>
      </c>
      <c r="U1608">
        <v>16</v>
      </c>
      <c r="V1608" t="s">
        <v>8753</v>
      </c>
      <c r="W1608" t="s">
        <v>8754</v>
      </c>
      <c r="X1608" t="s">
        <v>515</v>
      </c>
      <c r="Y1608">
        <v>24</v>
      </c>
      <c r="Z1608" t="s">
        <v>479</v>
      </c>
      <c r="AA1608" t="s">
        <v>2370</v>
      </c>
      <c r="AB1608" s="6">
        <v>23</v>
      </c>
      <c r="AC1608" t="s">
        <v>10660</v>
      </c>
      <c r="AD1608" t="s">
        <v>10661</v>
      </c>
      <c r="AE1608" t="s">
        <v>10662</v>
      </c>
      <c r="AF1608" t="s">
        <v>10663</v>
      </c>
      <c r="AG1608" t="s">
        <v>10664</v>
      </c>
      <c r="AH1608" t="s">
        <v>79</v>
      </c>
      <c r="AI1608" t="s">
        <v>3313</v>
      </c>
      <c r="AJ1608" t="s">
        <v>467</v>
      </c>
      <c r="AK1608" t="s">
        <v>110</v>
      </c>
      <c r="AL1608" t="s">
        <v>97</v>
      </c>
      <c r="AM1608" t="s">
        <v>186</v>
      </c>
      <c r="AN1608" t="b">
        <v>1</v>
      </c>
      <c r="AO1608" t="b">
        <v>1</v>
      </c>
      <c r="AP1608" t="b">
        <v>1</v>
      </c>
      <c r="AR1608" t="s">
        <v>10665</v>
      </c>
      <c r="AS1608" t="s">
        <v>314</v>
      </c>
      <c r="AT1608" t="s">
        <v>125</v>
      </c>
      <c r="AU1608" t="s">
        <v>8760</v>
      </c>
      <c r="AV1608" t="s">
        <v>3438</v>
      </c>
      <c r="AY1608" t="b">
        <v>1</v>
      </c>
      <c r="BF1608" t="s">
        <v>10666</v>
      </c>
      <c r="BW1608" t="s">
        <v>10667</v>
      </c>
    </row>
    <row r="1609" spans="1:78" x14ac:dyDescent="0.25">
      <c r="A1609" s="1">
        <v>1607</v>
      </c>
      <c r="B1609" t="s">
        <v>8782</v>
      </c>
      <c r="C1609" t="s">
        <v>10606</v>
      </c>
      <c r="D1609">
        <v>120</v>
      </c>
      <c r="E1609" t="s">
        <v>100</v>
      </c>
      <c r="F1609" t="s">
        <v>131</v>
      </c>
      <c r="G1609" t="s">
        <v>269</v>
      </c>
      <c r="H1609" t="s">
        <v>132</v>
      </c>
      <c r="I1609" t="s">
        <v>10668</v>
      </c>
      <c r="J1609" s="2" t="str">
        <f t="shared" si="100"/>
        <v>{'average': 38,</v>
      </c>
      <c r="K1609" s="2" t="str">
        <f t="shared" si="101"/>
        <v xml:space="preserve"> 38,</v>
      </c>
      <c r="L1609" s="2" t="str">
        <f t="shared" si="103"/>
        <v xml:space="preserve"> 38</v>
      </c>
      <c r="M1609" s="3" t="e">
        <f t="shared" si="102"/>
        <v>#VALUE!</v>
      </c>
      <c r="N1609" s="2" t="e">
        <v>#VALUE!</v>
      </c>
      <c r="O1609" t="s">
        <v>2393</v>
      </c>
      <c r="P1609">
        <v>9</v>
      </c>
      <c r="Q1609">
        <v>16</v>
      </c>
      <c r="R1609">
        <v>9</v>
      </c>
      <c r="S1609">
        <v>17</v>
      </c>
      <c r="T1609">
        <v>11</v>
      </c>
      <c r="U1609">
        <v>10</v>
      </c>
      <c r="V1609" t="s">
        <v>3069</v>
      </c>
      <c r="W1609" t="s">
        <v>8783</v>
      </c>
      <c r="X1609" t="s">
        <v>515</v>
      </c>
      <c r="Y1609">
        <v>12</v>
      </c>
      <c r="AA1609" t="s">
        <v>9738</v>
      </c>
      <c r="AB1609" s="6">
        <v>2</v>
      </c>
      <c r="AC1609" t="s">
        <v>10669</v>
      </c>
      <c r="AD1609" t="s">
        <v>10670</v>
      </c>
      <c r="AH1609" t="s">
        <v>79</v>
      </c>
      <c r="AI1609" t="s">
        <v>94</v>
      </c>
      <c r="AJ1609" t="s">
        <v>1965</v>
      </c>
      <c r="AK1609" t="s">
        <v>110</v>
      </c>
      <c r="AL1609" t="s">
        <v>124</v>
      </c>
      <c r="AN1609" t="b">
        <v>1</v>
      </c>
      <c r="AO1609" t="b">
        <v>1</v>
      </c>
      <c r="AP1609" t="b">
        <v>1</v>
      </c>
      <c r="AR1609" t="s">
        <v>10671</v>
      </c>
      <c r="AS1609" t="s">
        <v>314</v>
      </c>
      <c r="BW1609" t="s">
        <v>10672</v>
      </c>
      <c r="BX1609" t="s">
        <v>8788</v>
      </c>
      <c r="BZ1609" t="s">
        <v>5421</v>
      </c>
    </row>
    <row r="1610" spans="1:78" x14ac:dyDescent="0.25">
      <c r="A1610" s="1">
        <v>1608</v>
      </c>
      <c r="B1610" t="s">
        <v>8799</v>
      </c>
      <c r="C1610" t="s">
        <v>10606</v>
      </c>
      <c r="D1610">
        <v>160</v>
      </c>
      <c r="E1610" t="s">
        <v>100</v>
      </c>
      <c r="F1610" t="s">
        <v>510</v>
      </c>
      <c r="G1610" t="s">
        <v>287</v>
      </c>
      <c r="H1610" t="s">
        <v>319</v>
      </c>
      <c r="I1610" t="s">
        <v>1921</v>
      </c>
      <c r="J1610" s="2" t="str">
        <f t="shared" si="100"/>
        <v>{'average': 58,</v>
      </c>
      <c r="K1610" s="2" t="str">
        <f t="shared" si="101"/>
        <v xml:space="preserve"> 58,</v>
      </c>
      <c r="L1610" s="2" t="str">
        <f t="shared" si="103"/>
        <v xml:space="preserve"> 58</v>
      </c>
      <c r="M1610" s="3">
        <f t="shared" si="102"/>
        <v>0.31034482758620691</v>
      </c>
      <c r="N1610" s="2">
        <v>18</v>
      </c>
      <c r="O1610" t="s">
        <v>2393</v>
      </c>
      <c r="P1610">
        <v>14</v>
      </c>
      <c r="Q1610">
        <v>17</v>
      </c>
      <c r="R1610">
        <v>14</v>
      </c>
      <c r="S1610">
        <v>13</v>
      </c>
      <c r="T1610">
        <v>16</v>
      </c>
      <c r="U1610">
        <v>11</v>
      </c>
      <c r="V1610" t="s">
        <v>8800</v>
      </c>
      <c r="W1610" t="s">
        <v>8801</v>
      </c>
      <c r="X1610" t="s">
        <v>215</v>
      </c>
      <c r="Y1610">
        <v>16</v>
      </c>
      <c r="Z1610" t="s">
        <v>516</v>
      </c>
      <c r="AA1610" t="s">
        <v>8802</v>
      </c>
      <c r="AB1610" s="6">
        <v>7</v>
      </c>
      <c r="AC1610" t="s">
        <v>10673</v>
      </c>
      <c r="AD1610" t="s">
        <v>10674</v>
      </c>
      <c r="AG1610" t="s">
        <v>10675</v>
      </c>
      <c r="AH1610" t="s">
        <v>219</v>
      </c>
      <c r="AI1610" t="s">
        <v>94</v>
      </c>
      <c r="AJ1610" t="s">
        <v>8805</v>
      </c>
      <c r="AK1610" t="s">
        <v>4951</v>
      </c>
      <c r="AL1610" t="s">
        <v>124</v>
      </c>
      <c r="AN1610" t="b">
        <v>1</v>
      </c>
      <c r="AO1610" t="b">
        <v>1</v>
      </c>
      <c r="AP1610" t="b">
        <v>1</v>
      </c>
      <c r="AU1610" t="s">
        <v>4943</v>
      </c>
      <c r="AV1610" t="s">
        <v>389</v>
      </c>
      <c r="BW1610" t="s">
        <v>10676</v>
      </c>
      <c r="BX1610" t="s">
        <v>8809</v>
      </c>
      <c r="BZ1610" t="s">
        <v>5401</v>
      </c>
    </row>
    <row r="1611" spans="1:78" x14ac:dyDescent="0.25">
      <c r="A1611" s="1">
        <v>1609</v>
      </c>
      <c r="B1611" t="s">
        <v>8819</v>
      </c>
      <c r="C1611" t="s">
        <v>10606</v>
      </c>
      <c r="D1611">
        <v>161</v>
      </c>
      <c r="E1611" t="s">
        <v>100</v>
      </c>
      <c r="F1611" t="s">
        <v>510</v>
      </c>
      <c r="G1611" t="s">
        <v>287</v>
      </c>
      <c r="H1611" t="s">
        <v>511</v>
      </c>
      <c r="I1611" t="s">
        <v>9521</v>
      </c>
      <c r="J1611" s="2" t="str">
        <f t="shared" si="100"/>
        <v>{'average': 195</v>
      </c>
      <c r="K1611" s="2" t="str">
        <f t="shared" si="101"/>
        <v xml:space="preserve"> 195</v>
      </c>
      <c r="L1611" s="2" t="e">
        <f t="shared" si="103"/>
        <v>#VALUE!</v>
      </c>
      <c r="M1611" s="3">
        <f t="shared" si="102"/>
        <v>0.4</v>
      </c>
      <c r="N1611" s="2">
        <v>78</v>
      </c>
      <c r="O1611" t="s">
        <v>7154</v>
      </c>
      <c r="P1611">
        <v>15</v>
      </c>
      <c r="Q1611">
        <v>14</v>
      </c>
      <c r="R1611">
        <v>17</v>
      </c>
      <c r="S1611">
        <v>22</v>
      </c>
      <c r="T1611">
        <v>23</v>
      </c>
      <c r="U1611">
        <v>18</v>
      </c>
      <c r="V1611" t="s">
        <v>8821</v>
      </c>
      <c r="W1611" t="s">
        <v>8822</v>
      </c>
      <c r="X1611" t="s">
        <v>215</v>
      </c>
      <c r="Y1611">
        <v>16</v>
      </c>
      <c r="Z1611" t="s">
        <v>516</v>
      </c>
      <c r="AA1611" t="s">
        <v>8802</v>
      </c>
      <c r="AB1611" s="6">
        <v>17</v>
      </c>
      <c r="AC1611" t="s">
        <v>10677</v>
      </c>
      <c r="AD1611" t="s">
        <v>10678</v>
      </c>
      <c r="AG1611" t="s">
        <v>10675</v>
      </c>
      <c r="AH1611" t="s">
        <v>219</v>
      </c>
      <c r="AI1611" t="s">
        <v>94</v>
      </c>
      <c r="AJ1611" t="s">
        <v>8805</v>
      </c>
      <c r="AK1611" t="s">
        <v>7060</v>
      </c>
      <c r="AL1611" t="s">
        <v>124</v>
      </c>
      <c r="AN1611" t="b">
        <v>1</v>
      </c>
      <c r="AO1611" t="b">
        <v>1</v>
      </c>
      <c r="AP1611" t="b">
        <v>1</v>
      </c>
      <c r="AR1611" t="s">
        <v>10679</v>
      </c>
      <c r="AS1611" t="s">
        <v>200</v>
      </c>
      <c r="AU1611" t="s">
        <v>8825</v>
      </c>
      <c r="AV1611" t="s">
        <v>389</v>
      </c>
      <c r="BW1611" t="s">
        <v>10680</v>
      </c>
      <c r="BX1611" t="s">
        <v>8828</v>
      </c>
      <c r="BZ1611" t="s">
        <v>8829</v>
      </c>
    </row>
    <row r="1612" spans="1:78" x14ac:dyDescent="0.25">
      <c r="A1612" s="1">
        <v>1610</v>
      </c>
      <c r="B1612" t="s">
        <v>8846</v>
      </c>
      <c r="C1612" t="s">
        <v>10606</v>
      </c>
      <c r="D1612">
        <v>121</v>
      </c>
      <c r="E1612" t="s">
        <v>130</v>
      </c>
      <c r="F1612" t="s">
        <v>352</v>
      </c>
      <c r="G1612" t="s">
        <v>109</v>
      </c>
      <c r="H1612" t="s">
        <v>145</v>
      </c>
      <c r="I1612" t="s">
        <v>3218</v>
      </c>
      <c r="J1612" s="2" t="str">
        <f t="shared" si="100"/>
        <v>{'average': 127</v>
      </c>
      <c r="K1612" s="2" t="str">
        <f t="shared" si="101"/>
        <v xml:space="preserve"> 127</v>
      </c>
      <c r="L1612" s="2" t="e">
        <f t="shared" si="103"/>
        <v>#VALUE!</v>
      </c>
      <c r="M1612" s="3">
        <f t="shared" si="102"/>
        <v>0.26771653543307089</v>
      </c>
      <c r="N1612" s="2">
        <v>34</v>
      </c>
      <c r="O1612" t="s">
        <v>308</v>
      </c>
      <c r="P1612">
        <v>19</v>
      </c>
      <c r="Q1612">
        <v>16</v>
      </c>
      <c r="R1612">
        <v>15</v>
      </c>
      <c r="S1612">
        <v>13</v>
      </c>
      <c r="T1612">
        <v>15</v>
      </c>
      <c r="U1612">
        <v>9</v>
      </c>
      <c r="V1612" t="s">
        <v>8847</v>
      </c>
      <c r="W1612" t="s">
        <v>1054</v>
      </c>
      <c r="X1612" t="s">
        <v>226</v>
      </c>
      <c r="Y1612">
        <v>16</v>
      </c>
      <c r="Z1612" t="s">
        <v>10140</v>
      </c>
      <c r="AA1612" t="s">
        <v>10681</v>
      </c>
      <c r="AB1612" s="6">
        <v>12</v>
      </c>
      <c r="AC1612" t="s">
        <v>10682</v>
      </c>
      <c r="AD1612" t="s">
        <v>10683</v>
      </c>
      <c r="AG1612" t="s">
        <v>6825</v>
      </c>
      <c r="AH1612" t="s">
        <v>230</v>
      </c>
      <c r="AI1612" t="s">
        <v>94</v>
      </c>
      <c r="AJ1612" t="s">
        <v>208</v>
      </c>
      <c r="AK1612" t="s">
        <v>547</v>
      </c>
      <c r="AL1612" t="s">
        <v>97</v>
      </c>
      <c r="AM1612" t="s">
        <v>828</v>
      </c>
      <c r="AN1612" t="b">
        <v>1</v>
      </c>
      <c r="AO1612" t="b">
        <v>1</v>
      </c>
      <c r="AP1612" t="b">
        <v>1</v>
      </c>
      <c r="AV1612" t="s">
        <v>920</v>
      </c>
      <c r="AW1612" t="s">
        <v>10684</v>
      </c>
      <c r="BF1612" t="s">
        <v>10685</v>
      </c>
      <c r="BW1612" t="s">
        <v>10686</v>
      </c>
      <c r="BX1612" t="s">
        <v>8854</v>
      </c>
      <c r="BZ1612" t="s">
        <v>8855</v>
      </c>
    </row>
    <row r="1613" spans="1:78" x14ac:dyDescent="0.25">
      <c r="A1613" s="1">
        <v>1611</v>
      </c>
      <c r="B1613" t="s">
        <v>10687</v>
      </c>
      <c r="C1613" t="s">
        <v>10606</v>
      </c>
      <c r="D1613">
        <v>125</v>
      </c>
      <c r="E1613" t="s">
        <v>100</v>
      </c>
      <c r="F1613" t="s">
        <v>144</v>
      </c>
      <c r="G1613" t="s">
        <v>79</v>
      </c>
      <c r="H1613" t="s">
        <v>364</v>
      </c>
      <c r="I1613" t="s">
        <v>6545</v>
      </c>
      <c r="J1613" s="2" t="str">
        <f t="shared" si="100"/>
        <v>{'average': 18,</v>
      </c>
      <c r="K1613" s="2" t="str">
        <f t="shared" si="101"/>
        <v xml:space="preserve"> 18,</v>
      </c>
      <c r="L1613" s="2" t="str">
        <f t="shared" si="103"/>
        <v xml:space="preserve"> 18</v>
      </c>
      <c r="M1613" s="3" t="e">
        <f t="shared" si="102"/>
        <v>#VALUE!</v>
      </c>
      <c r="N1613" s="2" t="e">
        <v>#VALUE!</v>
      </c>
      <c r="O1613" t="s">
        <v>6274</v>
      </c>
      <c r="P1613">
        <v>10</v>
      </c>
      <c r="Q1613">
        <v>16</v>
      </c>
      <c r="R1613">
        <v>11</v>
      </c>
      <c r="S1613">
        <v>3</v>
      </c>
      <c r="T1613">
        <v>14</v>
      </c>
      <c r="U1613">
        <v>1</v>
      </c>
      <c r="W1613" t="s">
        <v>1054</v>
      </c>
      <c r="X1613" t="s">
        <v>226</v>
      </c>
      <c r="Y1613">
        <v>16</v>
      </c>
      <c r="AA1613" t="s">
        <v>8314</v>
      </c>
      <c r="AB1613" s="6">
        <v>1</v>
      </c>
      <c r="AC1613" t="s">
        <v>10688</v>
      </c>
      <c r="AD1613" t="s">
        <v>10689</v>
      </c>
      <c r="AG1613" t="s">
        <v>92</v>
      </c>
      <c r="AH1613" t="s">
        <v>230</v>
      </c>
      <c r="AJ1613" t="s">
        <v>600</v>
      </c>
      <c r="AK1613" t="s">
        <v>974</v>
      </c>
      <c r="AL1613" t="s">
        <v>124</v>
      </c>
      <c r="AN1613" t="b">
        <v>1</v>
      </c>
      <c r="AO1613" t="b">
        <v>1</v>
      </c>
      <c r="AP1613" t="b">
        <v>1</v>
      </c>
      <c r="AU1613" t="s">
        <v>10690</v>
      </c>
      <c r="AV1613" t="s">
        <v>235</v>
      </c>
      <c r="BW1613" t="s">
        <v>10691</v>
      </c>
      <c r="BX1613" t="s">
        <v>8932</v>
      </c>
      <c r="BZ1613" t="s">
        <v>8933</v>
      </c>
    </row>
    <row r="1614" spans="1:78" x14ac:dyDescent="0.25">
      <c r="A1614" s="1">
        <v>1612</v>
      </c>
      <c r="B1614" t="s">
        <v>8863</v>
      </c>
      <c r="C1614" t="s">
        <v>10606</v>
      </c>
      <c r="D1614">
        <v>131</v>
      </c>
      <c r="E1614" t="s">
        <v>100</v>
      </c>
      <c r="F1614" t="s">
        <v>474</v>
      </c>
      <c r="G1614" t="s">
        <v>109</v>
      </c>
      <c r="H1614" t="s">
        <v>132</v>
      </c>
      <c r="I1614" t="s">
        <v>2386</v>
      </c>
      <c r="J1614" s="2" t="str">
        <f t="shared" si="100"/>
        <v>{'average': 52,</v>
      </c>
      <c r="K1614" s="2" t="str">
        <f t="shared" si="101"/>
        <v xml:space="preserve"> 52,</v>
      </c>
      <c r="L1614" s="2" t="str">
        <f t="shared" si="103"/>
        <v xml:space="preserve"> 52</v>
      </c>
      <c r="M1614" s="3">
        <f t="shared" si="102"/>
        <v>0.40384615384615385</v>
      </c>
      <c r="N1614" s="2">
        <v>21</v>
      </c>
      <c r="O1614" t="s">
        <v>308</v>
      </c>
      <c r="P1614">
        <v>15</v>
      </c>
      <c r="Q1614">
        <v>14</v>
      </c>
      <c r="R1614">
        <v>17</v>
      </c>
      <c r="S1614">
        <v>8</v>
      </c>
      <c r="T1614">
        <v>9</v>
      </c>
      <c r="U1614">
        <v>6</v>
      </c>
      <c r="X1614" t="s">
        <v>215</v>
      </c>
      <c r="Y1614">
        <v>9</v>
      </c>
      <c r="Z1614" t="s">
        <v>479</v>
      </c>
      <c r="AA1614" t="s">
        <v>8864</v>
      </c>
      <c r="AB1614" s="6">
        <v>3</v>
      </c>
      <c r="AC1614" t="s">
        <v>10692</v>
      </c>
      <c r="AD1614" t="s">
        <v>10693</v>
      </c>
      <c r="AH1614" t="s">
        <v>219</v>
      </c>
      <c r="AJ1614" t="s">
        <v>5684</v>
      </c>
      <c r="AK1614" t="s">
        <v>547</v>
      </c>
      <c r="AL1614" t="s">
        <v>124</v>
      </c>
      <c r="AM1614" t="s">
        <v>389</v>
      </c>
      <c r="AN1614" t="b">
        <v>1</v>
      </c>
      <c r="AO1614" t="b">
        <v>1</v>
      </c>
      <c r="AP1614" t="b">
        <v>1</v>
      </c>
      <c r="AU1614" t="s">
        <v>361</v>
      </c>
      <c r="AV1614" t="s">
        <v>565</v>
      </c>
      <c r="BF1614" t="s">
        <v>1972</v>
      </c>
      <c r="BW1614" t="s">
        <v>10694</v>
      </c>
      <c r="BX1614" t="s">
        <v>8867</v>
      </c>
    </row>
    <row r="1615" spans="1:78" x14ac:dyDescent="0.25">
      <c r="A1615" s="1">
        <v>1613</v>
      </c>
      <c r="B1615" t="s">
        <v>8868</v>
      </c>
      <c r="C1615" t="s">
        <v>10606</v>
      </c>
      <c r="D1615">
        <v>122</v>
      </c>
      <c r="E1615" t="s">
        <v>130</v>
      </c>
      <c r="F1615" t="s">
        <v>144</v>
      </c>
      <c r="G1615" t="s">
        <v>287</v>
      </c>
      <c r="H1615" t="s">
        <v>162</v>
      </c>
      <c r="I1615" t="s">
        <v>4956</v>
      </c>
      <c r="J1615" s="2" t="str">
        <f t="shared" si="100"/>
        <v>{'average': 189</v>
      </c>
      <c r="K1615" s="2" t="str">
        <f t="shared" si="101"/>
        <v xml:space="preserve"> 189</v>
      </c>
      <c r="L1615" s="2" t="e">
        <f t="shared" si="103"/>
        <v>#VALUE!</v>
      </c>
      <c r="M1615" s="3">
        <f t="shared" si="102"/>
        <v>0.47619047619047616</v>
      </c>
      <c r="N1615" s="2">
        <v>90</v>
      </c>
      <c r="O1615" t="s">
        <v>105</v>
      </c>
      <c r="P1615">
        <v>21</v>
      </c>
      <c r="Q1615">
        <v>14</v>
      </c>
      <c r="R1615">
        <v>20</v>
      </c>
      <c r="S1615">
        <v>5</v>
      </c>
      <c r="T1615">
        <v>11</v>
      </c>
      <c r="U1615">
        <v>8</v>
      </c>
      <c r="X1615" t="s">
        <v>226</v>
      </c>
      <c r="Y1615">
        <v>10</v>
      </c>
      <c r="AA1615" t="s">
        <v>8557</v>
      </c>
      <c r="AB1615" s="6">
        <v>14</v>
      </c>
      <c r="AC1615" t="s">
        <v>10695</v>
      </c>
      <c r="AD1615" t="s">
        <v>10696</v>
      </c>
      <c r="AG1615" t="s">
        <v>92</v>
      </c>
      <c r="AH1615" t="s">
        <v>230</v>
      </c>
      <c r="AI1615" t="s">
        <v>896</v>
      </c>
      <c r="AJ1615" t="s">
        <v>8559</v>
      </c>
      <c r="AK1615" t="s">
        <v>617</v>
      </c>
      <c r="AL1615" t="s">
        <v>158</v>
      </c>
      <c r="AM1615" t="s">
        <v>284</v>
      </c>
      <c r="AN1615" t="b">
        <v>1</v>
      </c>
      <c r="AO1615" t="b">
        <v>1</v>
      </c>
      <c r="AP1615" t="b">
        <v>1</v>
      </c>
      <c r="AU1615" t="s">
        <v>8871</v>
      </c>
      <c r="AV1615" t="s">
        <v>235</v>
      </c>
      <c r="BW1615" t="s">
        <v>10697</v>
      </c>
      <c r="BX1615" t="s">
        <v>8874</v>
      </c>
      <c r="BZ1615" t="s">
        <v>5523</v>
      </c>
    </row>
    <row r="1616" spans="1:78" x14ac:dyDescent="0.25">
      <c r="A1616" s="1">
        <v>1614</v>
      </c>
      <c r="B1616" t="s">
        <v>8875</v>
      </c>
      <c r="C1616" t="s">
        <v>10606</v>
      </c>
      <c r="D1616">
        <v>247</v>
      </c>
      <c r="E1616" t="s">
        <v>100</v>
      </c>
      <c r="F1616" t="s">
        <v>5614</v>
      </c>
      <c r="G1616" t="s">
        <v>269</v>
      </c>
      <c r="H1616" t="s">
        <v>145</v>
      </c>
      <c r="I1616" t="s">
        <v>1170</v>
      </c>
      <c r="J1616" s="2" t="str">
        <f t="shared" si="100"/>
        <v>{'average': 120</v>
      </c>
      <c r="K1616" s="2" t="str">
        <f t="shared" si="101"/>
        <v xml:space="preserve"> 120</v>
      </c>
      <c r="L1616" s="2" t="e">
        <f t="shared" si="103"/>
        <v>#VALUE!</v>
      </c>
      <c r="M1616" s="3">
        <f t="shared" si="102"/>
        <v>0.4</v>
      </c>
      <c r="N1616" s="2">
        <v>48</v>
      </c>
      <c r="O1616" t="s">
        <v>569</v>
      </c>
      <c r="P1616">
        <v>18</v>
      </c>
      <c r="Q1616">
        <v>10</v>
      </c>
      <c r="R1616">
        <v>17</v>
      </c>
      <c r="S1616">
        <v>5</v>
      </c>
      <c r="T1616">
        <v>17</v>
      </c>
      <c r="U1616">
        <v>12</v>
      </c>
      <c r="W1616" t="s">
        <v>8876</v>
      </c>
      <c r="X1616" t="s">
        <v>10698</v>
      </c>
      <c r="Y1616">
        <v>19</v>
      </c>
      <c r="Z1616" t="s">
        <v>561</v>
      </c>
      <c r="AA1616" t="s">
        <v>7203</v>
      </c>
      <c r="AB1616" s="6">
        <v>8</v>
      </c>
      <c r="AC1616" t="s">
        <v>10699</v>
      </c>
      <c r="AD1616" t="s">
        <v>10700</v>
      </c>
      <c r="AG1616" t="s">
        <v>5171</v>
      </c>
      <c r="AH1616" t="s">
        <v>1964</v>
      </c>
      <c r="AI1616" t="s">
        <v>94</v>
      </c>
      <c r="AJ1616" t="s">
        <v>7206</v>
      </c>
      <c r="AK1616" t="s">
        <v>110</v>
      </c>
      <c r="AL1616" t="s">
        <v>373</v>
      </c>
      <c r="AM1616" t="s">
        <v>170</v>
      </c>
      <c r="AN1616" t="b">
        <v>1</v>
      </c>
      <c r="AO1616" t="b">
        <v>1</v>
      </c>
      <c r="AP1616" t="b">
        <v>1</v>
      </c>
      <c r="AU1616" t="s">
        <v>4665</v>
      </c>
      <c r="AV1616" t="s">
        <v>389</v>
      </c>
      <c r="BW1616" t="s">
        <v>10701</v>
      </c>
      <c r="BX1616" t="s">
        <v>8881</v>
      </c>
      <c r="BZ1616" t="s">
        <v>8882</v>
      </c>
    </row>
    <row r="1617" spans="1:78" x14ac:dyDescent="0.25">
      <c r="A1617" s="1">
        <v>1615</v>
      </c>
      <c r="B1617" t="s">
        <v>8910</v>
      </c>
      <c r="C1617" t="s">
        <v>10606</v>
      </c>
      <c r="D1617">
        <v>123</v>
      </c>
      <c r="E1617" t="s">
        <v>304</v>
      </c>
      <c r="F1617" t="s">
        <v>131</v>
      </c>
      <c r="G1617" t="s">
        <v>109</v>
      </c>
      <c r="H1617" t="s">
        <v>145</v>
      </c>
      <c r="I1617" t="s">
        <v>933</v>
      </c>
      <c r="J1617" s="2" t="str">
        <f t="shared" si="100"/>
        <v>{'average': 13,</v>
      </c>
      <c r="K1617" s="2" t="str">
        <f t="shared" si="101"/>
        <v xml:space="preserve"> 13,</v>
      </c>
      <c r="L1617" s="2" t="str">
        <f t="shared" si="103"/>
        <v xml:space="preserve"> 13</v>
      </c>
      <c r="M1617" s="3">
        <f t="shared" si="102"/>
        <v>0.23076923076923078</v>
      </c>
      <c r="N1617" s="2">
        <v>3</v>
      </c>
      <c r="O1617" t="s">
        <v>105</v>
      </c>
      <c r="P1617">
        <v>16</v>
      </c>
      <c r="Q1617">
        <v>14</v>
      </c>
      <c r="R1617">
        <v>13</v>
      </c>
      <c r="S1617">
        <v>4</v>
      </c>
      <c r="T1617">
        <v>12</v>
      </c>
      <c r="U1617">
        <v>7</v>
      </c>
      <c r="W1617" t="s">
        <v>322</v>
      </c>
      <c r="X1617" t="s">
        <v>226</v>
      </c>
      <c r="Y1617">
        <v>11</v>
      </c>
      <c r="AA1617" t="s">
        <v>8911</v>
      </c>
      <c r="AB1617" s="6">
        <v>1</v>
      </c>
      <c r="AC1617" t="s">
        <v>8912</v>
      </c>
      <c r="AD1617" t="s">
        <v>10702</v>
      </c>
      <c r="AG1617" t="s">
        <v>546</v>
      </c>
      <c r="AH1617" t="s">
        <v>230</v>
      </c>
      <c r="AI1617" t="s">
        <v>140</v>
      </c>
      <c r="AJ1617" t="s">
        <v>8914</v>
      </c>
      <c r="AK1617" t="s">
        <v>605</v>
      </c>
      <c r="AL1617" t="s">
        <v>97</v>
      </c>
      <c r="AM1617" t="s">
        <v>170</v>
      </c>
      <c r="AN1617" t="b">
        <v>1</v>
      </c>
      <c r="AO1617" t="b">
        <v>1</v>
      </c>
      <c r="AP1617" t="b">
        <v>1</v>
      </c>
      <c r="BF1617" t="s">
        <v>10703</v>
      </c>
      <c r="BN1617" t="s">
        <v>10704</v>
      </c>
      <c r="BW1617" t="s">
        <v>10705</v>
      </c>
      <c r="BX1617" t="s">
        <v>8916</v>
      </c>
      <c r="BZ1617" t="s">
        <v>8917</v>
      </c>
    </row>
    <row r="1618" spans="1:78" x14ac:dyDescent="0.25">
      <c r="A1618" s="1">
        <v>1616</v>
      </c>
      <c r="B1618" t="s">
        <v>8963</v>
      </c>
      <c r="C1618" t="s">
        <v>10606</v>
      </c>
      <c r="D1618">
        <v>127</v>
      </c>
      <c r="E1618" t="s">
        <v>130</v>
      </c>
      <c r="F1618" t="s">
        <v>1408</v>
      </c>
      <c r="G1618" t="s">
        <v>109</v>
      </c>
      <c r="H1618" t="s">
        <v>117</v>
      </c>
      <c r="I1618" t="s">
        <v>376</v>
      </c>
      <c r="J1618" s="2" t="str">
        <f t="shared" si="100"/>
        <v>{'average': 127</v>
      </c>
      <c r="K1618" s="2" t="str">
        <f t="shared" si="101"/>
        <v xml:space="preserve"> 127</v>
      </c>
      <c r="L1618" s="2" t="e">
        <f t="shared" si="103"/>
        <v>#VALUE!</v>
      </c>
      <c r="M1618" s="3">
        <f t="shared" si="102"/>
        <v>0.3543307086614173</v>
      </c>
      <c r="N1618" s="2">
        <v>45</v>
      </c>
      <c r="O1618" t="s">
        <v>970</v>
      </c>
      <c r="P1618">
        <v>14</v>
      </c>
      <c r="Q1618">
        <v>14</v>
      </c>
      <c r="R1618">
        <v>16</v>
      </c>
      <c r="S1618">
        <v>7</v>
      </c>
      <c r="T1618">
        <v>15</v>
      </c>
      <c r="U1618">
        <v>3</v>
      </c>
      <c r="X1618" t="s">
        <v>136</v>
      </c>
      <c r="Y1618">
        <v>12</v>
      </c>
      <c r="AB1618" s="6">
        <v>8</v>
      </c>
      <c r="AC1618" t="s">
        <v>10706</v>
      </c>
      <c r="AD1618" t="s">
        <v>10707</v>
      </c>
      <c r="AG1618" t="s">
        <v>546</v>
      </c>
      <c r="AH1618" t="s">
        <v>139</v>
      </c>
      <c r="AI1618" t="s">
        <v>140</v>
      </c>
      <c r="AK1618" t="s">
        <v>3472</v>
      </c>
      <c r="AL1618" t="s">
        <v>97</v>
      </c>
      <c r="AM1618" t="s">
        <v>469</v>
      </c>
      <c r="AN1618" t="b">
        <v>1</v>
      </c>
      <c r="AO1618" t="b">
        <v>1</v>
      </c>
      <c r="AP1618" t="b">
        <v>1</v>
      </c>
      <c r="AV1618" t="s">
        <v>1292</v>
      </c>
      <c r="BW1618" t="s">
        <v>10708</v>
      </c>
      <c r="BX1618" t="s">
        <v>8968</v>
      </c>
      <c r="BZ1618" t="s">
        <v>8144</v>
      </c>
    </row>
    <row r="1619" spans="1:78" x14ac:dyDescent="0.25">
      <c r="A1619" s="1">
        <v>1617</v>
      </c>
      <c r="B1619" t="s">
        <v>8997</v>
      </c>
      <c r="C1619" t="s">
        <v>10606</v>
      </c>
      <c r="D1619">
        <v>128</v>
      </c>
      <c r="E1619" t="s">
        <v>100</v>
      </c>
      <c r="F1619" t="s">
        <v>352</v>
      </c>
      <c r="G1619" t="s">
        <v>287</v>
      </c>
      <c r="H1619" t="s">
        <v>190</v>
      </c>
      <c r="I1619" t="s">
        <v>5160</v>
      </c>
      <c r="J1619" s="2" t="str">
        <f t="shared" si="100"/>
        <v>{'average': 36,</v>
      </c>
      <c r="K1619" s="2" t="str">
        <f t="shared" si="101"/>
        <v xml:space="preserve"> 36,</v>
      </c>
      <c r="L1619" s="2" t="str">
        <f t="shared" si="103"/>
        <v xml:space="preserve"> 36</v>
      </c>
      <c r="M1619" s="3" t="e">
        <f t="shared" si="102"/>
        <v>#VALUE!</v>
      </c>
      <c r="N1619" s="2" t="e">
        <v>#VALUE!</v>
      </c>
      <c r="O1619" t="s">
        <v>105</v>
      </c>
      <c r="P1619">
        <v>11</v>
      </c>
      <c r="Q1619">
        <v>15</v>
      </c>
      <c r="R1619">
        <v>10</v>
      </c>
      <c r="S1619">
        <v>14</v>
      </c>
      <c r="T1619">
        <v>12</v>
      </c>
      <c r="U1619">
        <v>16</v>
      </c>
      <c r="V1619" t="s">
        <v>8999</v>
      </c>
      <c r="W1619" t="s">
        <v>1949</v>
      </c>
      <c r="X1619" t="s">
        <v>226</v>
      </c>
      <c r="Y1619">
        <v>11</v>
      </c>
      <c r="Z1619" t="s">
        <v>8129</v>
      </c>
      <c r="AA1619" t="s">
        <v>1851</v>
      </c>
      <c r="AB1619" s="6">
        <v>4</v>
      </c>
      <c r="AC1619" t="s">
        <v>10709</v>
      </c>
      <c r="AD1619" t="s">
        <v>10710</v>
      </c>
      <c r="AG1619" t="s">
        <v>1854</v>
      </c>
      <c r="AH1619" t="s">
        <v>230</v>
      </c>
      <c r="AJ1619" t="s">
        <v>915</v>
      </c>
      <c r="AK1619" t="s">
        <v>116</v>
      </c>
      <c r="AL1619" t="s">
        <v>124</v>
      </c>
      <c r="AN1619" t="b">
        <v>1</v>
      </c>
      <c r="AO1619" t="b">
        <v>1</v>
      </c>
      <c r="AP1619" t="b">
        <v>1</v>
      </c>
      <c r="AR1619" t="s">
        <v>10711</v>
      </c>
      <c r="AS1619" t="s">
        <v>222</v>
      </c>
      <c r="AU1619" t="s">
        <v>361</v>
      </c>
      <c r="AV1619" t="s">
        <v>394</v>
      </c>
      <c r="BL1619" t="s">
        <v>10712</v>
      </c>
      <c r="BM1619" t="s">
        <v>10713</v>
      </c>
      <c r="BW1619" t="s">
        <v>10714</v>
      </c>
      <c r="BX1619" t="s">
        <v>9005</v>
      </c>
      <c r="BZ1619" t="s">
        <v>5401</v>
      </c>
    </row>
    <row r="1620" spans="1:78" x14ac:dyDescent="0.25">
      <c r="A1620" s="1">
        <v>1618</v>
      </c>
      <c r="B1620" t="s">
        <v>9006</v>
      </c>
      <c r="C1620" t="s">
        <v>10606</v>
      </c>
      <c r="D1620">
        <v>129</v>
      </c>
      <c r="E1620" t="s">
        <v>100</v>
      </c>
      <c r="F1620" t="s">
        <v>352</v>
      </c>
      <c r="G1620" t="s">
        <v>287</v>
      </c>
      <c r="H1620" t="s">
        <v>3343</v>
      </c>
      <c r="I1620" t="s">
        <v>3582</v>
      </c>
      <c r="J1620" s="2" t="str">
        <f t="shared" si="100"/>
        <v>{'average': 110</v>
      </c>
      <c r="K1620" s="2" t="str">
        <f t="shared" si="101"/>
        <v xml:space="preserve"> 110</v>
      </c>
      <c r="L1620" s="2" t="e">
        <f t="shared" si="103"/>
        <v>#VALUE!</v>
      </c>
      <c r="M1620" s="3">
        <f t="shared" si="102"/>
        <v>0.18181818181818182</v>
      </c>
      <c r="N1620" s="2">
        <v>20</v>
      </c>
      <c r="O1620" t="s">
        <v>105</v>
      </c>
      <c r="P1620">
        <v>11</v>
      </c>
      <c r="Q1620">
        <v>16</v>
      </c>
      <c r="R1620">
        <v>12</v>
      </c>
      <c r="S1620">
        <v>15</v>
      </c>
      <c r="T1620">
        <v>12</v>
      </c>
      <c r="U1620">
        <v>17</v>
      </c>
      <c r="V1620" t="s">
        <v>9007</v>
      </c>
      <c r="W1620" t="s">
        <v>9008</v>
      </c>
      <c r="X1620" t="s">
        <v>10715</v>
      </c>
      <c r="Y1620">
        <v>14</v>
      </c>
      <c r="Z1620" t="s">
        <v>8129</v>
      </c>
      <c r="AA1620" t="s">
        <v>1851</v>
      </c>
      <c r="AB1620" s="6">
        <v>8</v>
      </c>
      <c r="AC1620" t="s">
        <v>10709</v>
      </c>
      <c r="AD1620" t="s">
        <v>10716</v>
      </c>
      <c r="AG1620" t="s">
        <v>1854</v>
      </c>
      <c r="AH1620" t="s">
        <v>219</v>
      </c>
      <c r="AJ1620" t="s">
        <v>915</v>
      </c>
      <c r="AK1620" t="s">
        <v>116</v>
      </c>
      <c r="AL1620" t="s">
        <v>124</v>
      </c>
      <c r="AM1620" t="s">
        <v>349</v>
      </c>
      <c r="AN1620" t="b">
        <v>1</v>
      </c>
      <c r="AO1620" t="b">
        <v>1</v>
      </c>
      <c r="AP1620" t="b">
        <v>1</v>
      </c>
      <c r="AR1620" t="s">
        <v>10717</v>
      </c>
      <c r="AS1620" t="s">
        <v>222</v>
      </c>
      <c r="AT1620" t="s">
        <v>9292</v>
      </c>
      <c r="AU1620" t="s">
        <v>361</v>
      </c>
      <c r="AV1620" t="s">
        <v>394</v>
      </c>
      <c r="BF1620" t="s">
        <v>3967</v>
      </c>
      <c r="BL1620" t="s">
        <v>10718</v>
      </c>
      <c r="BM1620" t="s">
        <v>10719</v>
      </c>
      <c r="BW1620" t="s">
        <v>10720</v>
      </c>
      <c r="BX1620" t="s">
        <v>9014</v>
      </c>
      <c r="BZ1620" t="s">
        <v>5401</v>
      </c>
    </row>
    <row r="1621" spans="1:78" x14ac:dyDescent="0.25">
      <c r="A1621" s="1">
        <v>1619</v>
      </c>
      <c r="B1621" t="s">
        <v>9015</v>
      </c>
      <c r="C1621" t="s">
        <v>10606</v>
      </c>
      <c r="D1621">
        <v>129</v>
      </c>
      <c r="E1621" t="s">
        <v>100</v>
      </c>
      <c r="F1621" t="s">
        <v>352</v>
      </c>
      <c r="G1621" t="s">
        <v>287</v>
      </c>
      <c r="H1621" t="s">
        <v>190</v>
      </c>
      <c r="I1621" t="s">
        <v>2135</v>
      </c>
      <c r="J1621" s="2" t="str">
        <f t="shared" si="100"/>
        <v>{'average': 37,</v>
      </c>
      <c r="K1621" s="2" t="str">
        <f t="shared" si="101"/>
        <v xml:space="preserve"> 37,</v>
      </c>
      <c r="L1621" s="2" t="str">
        <f t="shared" si="103"/>
        <v xml:space="preserve"> 37</v>
      </c>
      <c r="M1621" s="3">
        <f t="shared" si="102"/>
        <v>0.40540540540540543</v>
      </c>
      <c r="N1621" s="2">
        <v>15</v>
      </c>
      <c r="O1621" t="s">
        <v>105</v>
      </c>
      <c r="P1621">
        <v>11</v>
      </c>
      <c r="Q1621">
        <v>14</v>
      </c>
      <c r="R1621">
        <v>16</v>
      </c>
      <c r="S1621">
        <v>12</v>
      </c>
      <c r="T1621">
        <v>14</v>
      </c>
      <c r="U1621">
        <v>16</v>
      </c>
      <c r="V1621" t="s">
        <v>650</v>
      </c>
      <c r="W1621" t="s">
        <v>9016</v>
      </c>
      <c r="X1621" t="s">
        <v>226</v>
      </c>
      <c r="Y1621">
        <v>14</v>
      </c>
      <c r="Z1621" t="s">
        <v>1375</v>
      </c>
      <c r="AA1621" t="s">
        <v>1851</v>
      </c>
      <c r="AB1621" s="6">
        <v>3</v>
      </c>
      <c r="AC1621" t="s">
        <v>8130</v>
      </c>
      <c r="AD1621" t="s">
        <v>10721</v>
      </c>
      <c r="AG1621" t="s">
        <v>2115</v>
      </c>
      <c r="AH1621" t="s">
        <v>230</v>
      </c>
      <c r="AI1621" t="s">
        <v>94</v>
      </c>
      <c r="AJ1621" t="s">
        <v>915</v>
      </c>
      <c r="AK1621" t="s">
        <v>116</v>
      </c>
      <c r="AL1621" t="s">
        <v>124</v>
      </c>
      <c r="AN1621" t="b">
        <v>1</v>
      </c>
      <c r="AO1621" t="b">
        <v>1</v>
      </c>
      <c r="AP1621" t="b">
        <v>1</v>
      </c>
      <c r="AR1621" t="s">
        <v>10722</v>
      </c>
      <c r="AS1621" t="s">
        <v>314</v>
      </c>
      <c r="AU1621" t="s">
        <v>361</v>
      </c>
      <c r="AV1621" t="s">
        <v>394</v>
      </c>
      <c r="BF1621" t="s">
        <v>10723</v>
      </c>
      <c r="BN1621" t="s">
        <v>10724</v>
      </c>
      <c r="BW1621" t="s">
        <v>10725</v>
      </c>
      <c r="BX1621" t="s">
        <v>9020</v>
      </c>
    </row>
    <row r="1622" spans="1:78" x14ac:dyDescent="0.25">
      <c r="A1622" s="1">
        <v>1620</v>
      </c>
      <c r="B1622" t="s">
        <v>4020</v>
      </c>
      <c r="C1622" t="s">
        <v>10606</v>
      </c>
      <c r="D1622">
        <v>144</v>
      </c>
      <c r="E1622" t="s">
        <v>77</v>
      </c>
      <c r="F1622" t="s">
        <v>474</v>
      </c>
      <c r="G1622" t="s">
        <v>109</v>
      </c>
      <c r="H1622" t="s">
        <v>2464</v>
      </c>
      <c r="I1622" t="s">
        <v>10726</v>
      </c>
      <c r="J1622" s="2" t="str">
        <f t="shared" si="100"/>
        <v>{'average': 406</v>
      </c>
      <c r="K1622" s="2" t="str">
        <f t="shared" si="101"/>
        <v xml:space="preserve"> 406</v>
      </c>
      <c r="L1622" s="2" t="e">
        <f t="shared" si="103"/>
        <v>#VALUE!</v>
      </c>
      <c r="M1622" s="3">
        <f t="shared" si="102"/>
        <v>0.55172413793103448</v>
      </c>
      <c r="N1622" s="2">
        <v>224</v>
      </c>
      <c r="O1622" t="s">
        <v>7839</v>
      </c>
      <c r="P1622">
        <v>29</v>
      </c>
      <c r="Q1622">
        <v>14</v>
      </c>
      <c r="R1622">
        <v>26</v>
      </c>
      <c r="S1622">
        <v>20</v>
      </c>
      <c r="T1622">
        <v>17</v>
      </c>
      <c r="U1622">
        <v>25</v>
      </c>
      <c r="V1622" t="s">
        <v>9042</v>
      </c>
      <c r="W1622" t="s">
        <v>9043</v>
      </c>
      <c r="X1622" t="s">
        <v>515</v>
      </c>
      <c r="Y1622">
        <v>29</v>
      </c>
      <c r="Z1622" t="s">
        <v>479</v>
      </c>
      <c r="AA1622" t="s">
        <v>2370</v>
      </c>
      <c r="AB1622" s="6">
        <v>26</v>
      </c>
      <c r="AC1622" t="s">
        <v>10727</v>
      </c>
      <c r="AD1622" t="s">
        <v>10728</v>
      </c>
      <c r="AE1622" t="s">
        <v>10729</v>
      </c>
      <c r="AF1622" t="s">
        <v>10730</v>
      </c>
      <c r="AG1622" t="s">
        <v>521</v>
      </c>
      <c r="AH1622" t="s">
        <v>79</v>
      </c>
      <c r="AI1622" t="s">
        <v>140</v>
      </c>
      <c r="AJ1622" t="s">
        <v>467</v>
      </c>
      <c r="AK1622" t="s">
        <v>617</v>
      </c>
      <c r="AL1622" t="s">
        <v>97</v>
      </c>
      <c r="AM1622" t="s">
        <v>2658</v>
      </c>
      <c r="AN1622" t="b">
        <v>1</v>
      </c>
      <c r="AO1622" t="b">
        <v>1</v>
      </c>
      <c r="AP1622" t="b">
        <v>1</v>
      </c>
      <c r="AR1622" t="s">
        <v>10731</v>
      </c>
      <c r="AS1622" t="s">
        <v>314</v>
      </c>
      <c r="AT1622" t="s">
        <v>9050</v>
      </c>
      <c r="AU1622" t="s">
        <v>8760</v>
      </c>
      <c r="AV1622" t="s">
        <v>3438</v>
      </c>
      <c r="AY1622" t="b">
        <v>1</v>
      </c>
      <c r="BF1622" t="s">
        <v>10732</v>
      </c>
      <c r="BK1622">
        <v>2</v>
      </c>
      <c r="BW1622" t="s">
        <v>10733</v>
      </c>
    </row>
    <row r="1623" spans="1:78" x14ac:dyDescent="0.25">
      <c r="A1623" s="1">
        <v>1621</v>
      </c>
      <c r="B1623" t="s">
        <v>9052</v>
      </c>
      <c r="C1623" t="s">
        <v>10606</v>
      </c>
      <c r="D1623">
        <v>158</v>
      </c>
      <c r="E1623" t="s">
        <v>304</v>
      </c>
      <c r="F1623" t="s">
        <v>10734</v>
      </c>
      <c r="G1623" t="s">
        <v>109</v>
      </c>
      <c r="H1623" t="s">
        <v>2282</v>
      </c>
      <c r="I1623" t="s">
        <v>933</v>
      </c>
      <c r="J1623" s="2" t="str">
        <f t="shared" si="100"/>
        <v>{'average': 13,</v>
      </c>
      <c r="K1623" s="2" t="str">
        <f t="shared" si="101"/>
        <v xml:space="preserve"> 13,</v>
      </c>
      <c r="L1623" s="2" t="str">
        <f t="shared" si="103"/>
        <v xml:space="preserve"> 13</v>
      </c>
      <c r="M1623" s="3">
        <f t="shared" si="102"/>
        <v>0.23076923076923078</v>
      </c>
      <c r="N1623" s="2">
        <v>3</v>
      </c>
      <c r="O1623" t="s">
        <v>105</v>
      </c>
      <c r="P1623">
        <v>10</v>
      </c>
      <c r="Q1623">
        <v>14</v>
      </c>
      <c r="R1623">
        <v>12</v>
      </c>
      <c r="S1623">
        <v>11</v>
      </c>
      <c r="T1623">
        <v>5</v>
      </c>
      <c r="U1623">
        <v>9</v>
      </c>
      <c r="W1623" t="s">
        <v>5008</v>
      </c>
      <c r="X1623" t="s">
        <v>215</v>
      </c>
      <c r="Y1623">
        <v>7</v>
      </c>
      <c r="AA1623" t="s">
        <v>6244</v>
      </c>
      <c r="AB1623">
        <v>0.25</v>
      </c>
      <c r="AC1623" t="s">
        <v>9053</v>
      </c>
      <c r="AD1623" t="s">
        <v>9054</v>
      </c>
      <c r="AG1623" t="s">
        <v>169</v>
      </c>
      <c r="AH1623" t="s">
        <v>219</v>
      </c>
      <c r="AJ1623" t="s">
        <v>1964</v>
      </c>
      <c r="AK1623" t="s">
        <v>197</v>
      </c>
      <c r="AL1623" t="s">
        <v>111</v>
      </c>
      <c r="AM1623" t="s">
        <v>787</v>
      </c>
      <c r="AN1623" t="b">
        <v>1</v>
      </c>
      <c r="AO1623" t="b">
        <v>1</v>
      </c>
      <c r="AP1623" t="b">
        <v>1</v>
      </c>
      <c r="BF1623" t="s">
        <v>10735</v>
      </c>
      <c r="BW1623" t="s">
        <v>10736</v>
      </c>
      <c r="BX1623" t="s">
        <v>9056</v>
      </c>
      <c r="BZ1623" t="s">
        <v>9057</v>
      </c>
    </row>
    <row r="1624" spans="1:78" x14ac:dyDescent="0.25">
      <c r="A1624" s="1">
        <v>1622</v>
      </c>
      <c r="B1624" t="s">
        <v>9058</v>
      </c>
      <c r="C1624" t="s">
        <v>10606</v>
      </c>
      <c r="D1624">
        <v>159</v>
      </c>
      <c r="E1624" t="s">
        <v>304</v>
      </c>
      <c r="F1624" t="s">
        <v>10734</v>
      </c>
      <c r="G1624" t="s">
        <v>109</v>
      </c>
      <c r="H1624" t="s">
        <v>2282</v>
      </c>
      <c r="I1624" t="s">
        <v>639</v>
      </c>
      <c r="J1624" s="2" t="str">
        <f t="shared" si="100"/>
        <v>{'average': 36,</v>
      </c>
      <c r="K1624" s="2" t="str">
        <f t="shared" si="101"/>
        <v xml:space="preserve"> 36,</v>
      </c>
      <c r="L1624" s="2" t="str">
        <f t="shared" si="103"/>
        <v xml:space="preserve"> 36</v>
      </c>
      <c r="M1624" s="3">
        <f t="shared" si="102"/>
        <v>0.22222222222222221</v>
      </c>
      <c r="N1624" s="2">
        <v>8</v>
      </c>
      <c r="O1624" t="s">
        <v>105</v>
      </c>
      <c r="P1624">
        <v>9</v>
      </c>
      <c r="Q1624">
        <v>14</v>
      </c>
      <c r="R1624">
        <v>12</v>
      </c>
      <c r="S1624">
        <v>11</v>
      </c>
      <c r="T1624">
        <v>5</v>
      </c>
      <c r="U1624">
        <v>14</v>
      </c>
      <c r="W1624" t="s">
        <v>5008</v>
      </c>
      <c r="X1624" t="s">
        <v>215</v>
      </c>
      <c r="Y1624">
        <v>7</v>
      </c>
      <c r="AA1624" t="s">
        <v>6244</v>
      </c>
      <c r="AB1624" s="6">
        <v>3</v>
      </c>
      <c r="AC1624" t="s">
        <v>10737</v>
      </c>
      <c r="AD1624" t="s">
        <v>10738</v>
      </c>
      <c r="AG1624" t="s">
        <v>169</v>
      </c>
      <c r="AH1624" t="s">
        <v>219</v>
      </c>
      <c r="AJ1624" t="s">
        <v>1964</v>
      </c>
      <c r="AK1624" t="s">
        <v>139</v>
      </c>
      <c r="AL1624" t="s">
        <v>124</v>
      </c>
      <c r="AN1624" t="b">
        <v>1</v>
      </c>
      <c r="AO1624" t="b">
        <v>1</v>
      </c>
      <c r="AP1624" t="b">
        <v>1</v>
      </c>
      <c r="AR1624" t="s">
        <v>10739</v>
      </c>
      <c r="AS1624" t="s">
        <v>600</v>
      </c>
      <c r="BF1624" t="s">
        <v>10740</v>
      </c>
      <c r="BW1624" t="s">
        <v>10741</v>
      </c>
      <c r="BX1624" t="s">
        <v>9063</v>
      </c>
      <c r="BZ1624" t="s">
        <v>5388</v>
      </c>
    </row>
    <row r="1625" spans="1:78" x14ac:dyDescent="0.25">
      <c r="A1625" s="1">
        <v>1623</v>
      </c>
      <c r="B1625" t="s">
        <v>9069</v>
      </c>
      <c r="C1625" t="s">
        <v>10606</v>
      </c>
      <c r="D1625">
        <v>248</v>
      </c>
      <c r="E1625" t="s">
        <v>100</v>
      </c>
      <c r="F1625" t="s">
        <v>5614</v>
      </c>
      <c r="G1625" t="s">
        <v>269</v>
      </c>
      <c r="H1625" t="s">
        <v>319</v>
      </c>
      <c r="I1625" t="s">
        <v>1701</v>
      </c>
      <c r="J1625" s="2" t="str">
        <f t="shared" si="100"/>
        <v>{'average': 119</v>
      </c>
      <c r="K1625" s="2" t="str">
        <f t="shared" si="101"/>
        <v xml:space="preserve"> 119</v>
      </c>
      <c r="L1625" s="2" t="e">
        <f t="shared" si="103"/>
        <v>#VALUE!</v>
      </c>
      <c r="M1625" s="3">
        <f t="shared" si="102"/>
        <v>0.47058823529411764</v>
      </c>
      <c r="N1625" s="2">
        <v>56</v>
      </c>
      <c r="O1625" t="s">
        <v>105</v>
      </c>
      <c r="P1625">
        <v>17</v>
      </c>
      <c r="Q1625">
        <v>10</v>
      </c>
      <c r="R1625">
        <v>19</v>
      </c>
      <c r="S1625">
        <v>7</v>
      </c>
      <c r="T1625">
        <v>10</v>
      </c>
      <c r="U1625">
        <v>9</v>
      </c>
      <c r="V1625" t="s">
        <v>3984</v>
      </c>
      <c r="X1625" t="s">
        <v>149</v>
      </c>
      <c r="Y1625">
        <v>10</v>
      </c>
      <c r="Z1625" t="s">
        <v>561</v>
      </c>
      <c r="AA1625" t="s">
        <v>7203</v>
      </c>
      <c r="AB1625" s="6">
        <v>7</v>
      </c>
      <c r="AC1625" t="s">
        <v>10742</v>
      </c>
      <c r="AD1625" t="s">
        <v>10743</v>
      </c>
      <c r="AG1625" t="s">
        <v>5171</v>
      </c>
      <c r="AH1625" t="s">
        <v>154</v>
      </c>
      <c r="AI1625" t="s">
        <v>4844</v>
      </c>
      <c r="AJ1625" t="s">
        <v>7206</v>
      </c>
      <c r="AK1625" t="s">
        <v>123</v>
      </c>
      <c r="AL1625" t="s">
        <v>124</v>
      </c>
      <c r="AN1625" t="b">
        <v>1</v>
      </c>
      <c r="AO1625" t="b">
        <v>1</v>
      </c>
      <c r="AP1625" t="b">
        <v>1</v>
      </c>
      <c r="AR1625" t="s">
        <v>10744</v>
      </c>
      <c r="AS1625" t="s">
        <v>314</v>
      </c>
      <c r="AU1625" t="s">
        <v>4665</v>
      </c>
      <c r="AV1625" t="s">
        <v>389</v>
      </c>
      <c r="BW1625" t="s">
        <v>10745</v>
      </c>
      <c r="BX1625" t="s">
        <v>9074</v>
      </c>
      <c r="BZ1625" t="s">
        <v>5388</v>
      </c>
    </row>
    <row r="1626" spans="1:78" x14ac:dyDescent="0.25">
      <c r="A1626" s="1">
        <v>1624</v>
      </c>
      <c r="B1626" t="s">
        <v>9079</v>
      </c>
      <c r="C1626" t="s">
        <v>10606</v>
      </c>
      <c r="D1626">
        <v>243</v>
      </c>
      <c r="E1626" t="s">
        <v>77</v>
      </c>
      <c r="F1626" t="s">
        <v>363</v>
      </c>
      <c r="G1626" t="s">
        <v>109</v>
      </c>
      <c r="H1626" t="s">
        <v>319</v>
      </c>
      <c r="I1626" t="s">
        <v>2597</v>
      </c>
      <c r="J1626" s="2" t="str">
        <f t="shared" si="100"/>
        <v>{'average': 172</v>
      </c>
      <c r="K1626" s="2" t="str">
        <f t="shared" si="101"/>
        <v xml:space="preserve"> 172</v>
      </c>
      <c r="L1626" s="2" t="e">
        <f t="shared" si="103"/>
        <v>#VALUE!</v>
      </c>
      <c r="M1626" s="3">
        <f t="shared" si="102"/>
        <v>0.43604651162790697</v>
      </c>
      <c r="N1626" s="2">
        <v>75</v>
      </c>
      <c r="O1626" t="s">
        <v>308</v>
      </c>
      <c r="P1626">
        <v>22</v>
      </c>
      <c r="Q1626">
        <v>15</v>
      </c>
      <c r="R1626">
        <v>21</v>
      </c>
      <c r="S1626">
        <v>9</v>
      </c>
      <c r="T1626">
        <v>11</v>
      </c>
      <c r="U1626">
        <v>5</v>
      </c>
      <c r="V1626" t="s">
        <v>1590</v>
      </c>
      <c r="W1626" t="s">
        <v>2045</v>
      </c>
      <c r="X1626" t="s">
        <v>226</v>
      </c>
      <c r="Y1626">
        <v>15</v>
      </c>
      <c r="Z1626" t="s">
        <v>86</v>
      </c>
      <c r="AA1626" t="s">
        <v>3301</v>
      </c>
      <c r="AB1626" s="6">
        <v>13</v>
      </c>
      <c r="AC1626" t="s">
        <v>10746</v>
      </c>
      <c r="AD1626" t="s">
        <v>10747</v>
      </c>
      <c r="AG1626" t="s">
        <v>4025</v>
      </c>
      <c r="AH1626" t="s">
        <v>230</v>
      </c>
      <c r="AI1626" t="s">
        <v>94</v>
      </c>
      <c r="AJ1626" t="s">
        <v>3303</v>
      </c>
      <c r="AK1626" t="s">
        <v>1871</v>
      </c>
      <c r="AL1626" t="s">
        <v>97</v>
      </c>
      <c r="AN1626" t="b">
        <v>1</v>
      </c>
      <c r="AO1626" t="b">
        <v>1</v>
      </c>
      <c r="AP1626" t="b">
        <v>1</v>
      </c>
      <c r="AV1626" t="s">
        <v>3028</v>
      </c>
      <c r="BW1626" t="s">
        <v>10748</v>
      </c>
      <c r="BX1626" t="s">
        <v>9083</v>
      </c>
      <c r="BZ1626" t="s">
        <v>9084</v>
      </c>
    </row>
    <row r="1627" spans="1:78" x14ac:dyDescent="0.25">
      <c r="A1627" s="1">
        <v>1625</v>
      </c>
      <c r="B1627" t="s">
        <v>9110</v>
      </c>
      <c r="C1627" t="s">
        <v>10606</v>
      </c>
      <c r="D1627">
        <v>182</v>
      </c>
      <c r="E1627" t="s">
        <v>100</v>
      </c>
      <c r="F1627" t="s">
        <v>115</v>
      </c>
      <c r="G1627" t="s">
        <v>109</v>
      </c>
      <c r="H1627" t="s">
        <v>249</v>
      </c>
      <c r="I1627" t="s">
        <v>9111</v>
      </c>
      <c r="J1627" s="2" t="str">
        <f t="shared" si="100"/>
        <v>{'average': 162</v>
      </c>
      <c r="K1627" s="2" t="str">
        <f t="shared" si="101"/>
        <v xml:space="preserve"> 162</v>
      </c>
      <c r="L1627" s="2" t="e">
        <f t="shared" si="103"/>
        <v>#VALUE!</v>
      </c>
      <c r="M1627" s="3">
        <f t="shared" si="102"/>
        <v>0.30864197530864196</v>
      </c>
      <c r="N1627" s="2">
        <v>50</v>
      </c>
      <c r="O1627" t="s">
        <v>1093</v>
      </c>
      <c r="P1627">
        <v>11</v>
      </c>
      <c r="Q1627">
        <v>17</v>
      </c>
      <c r="R1627">
        <v>14</v>
      </c>
      <c r="S1627">
        <v>19</v>
      </c>
      <c r="T1627">
        <v>14</v>
      </c>
      <c r="U1627">
        <v>16</v>
      </c>
      <c r="V1627" t="s">
        <v>9112</v>
      </c>
      <c r="W1627" t="s">
        <v>9113</v>
      </c>
      <c r="X1627" t="s">
        <v>2675</v>
      </c>
      <c r="Y1627">
        <v>17</v>
      </c>
      <c r="Z1627" t="s">
        <v>361</v>
      </c>
      <c r="AA1627" t="s">
        <v>9114</v>
      </c>
      <c r="AB1627" s="6">
        <v>13</v>
      </c>
      <c r="AC1627" t="s">
        <v>10749</v>
      </c>
      <c r="AD1627" t="s">
        <v>10750</v>
      </c>
      <c r="AG1627" t="s">
        <v>6188</v>
      </c>
      <c r="AH1627" t="s">
        <v>93</v>
      </c>
      <c r="AI1627" t="s">
        <v>94</v>
      </c>
      <c r="AJ1627" t="s">
        <v>4765</v>
      </c>
      <c r="AK1627" t="s">
        <v>113</v>
      </c>
      <c r="AL1627" t="s">
        <v>373</v>
      </c>
      <c r="AM1627" t="s">
        <v>6618</v>
      </c>
      <c r="AN1627" t="b">
        <v>1</v>
      </c>
      <c r="AO1627" t="b">
        <v>1</v>
      </c>
      <c r="AR1627" t="s">
        <v>10751</v>
      </c>
      <c r="AS1627" t="s">
        <v>222</v>
      </c>
      <c r="AT1627" t="s">
        <v>10752</v>
      </c>
      <c r="BW1627" t="s">
        <v>10753</v>
      </c>
      <c r="BX1627" t="s">
        <v>9120</v>
      </c>
      <c r="BZ1627" t="s">
        <v>5388</v>
      </c>
    </row>
    <row r="1628" spans="1:78" x14ac:dyDescent="0.25">
      <c r="A1628" s="1">
        <v>1626</v>
      </c>
      <c r="B1628" t="s">
        <v>9121</v>
      </c>
      <c r="C1628" t="s">
        <v>10606</v>
      </c>
      <c r="D1628">
        <v>183</v>
      </c>
      <c r="E1628" t="s">
        <v>100</v>
      </c>
      <c r="F1628" t="s">
        <v>115</v>
      </c>
      <c r="G1628" t="s">
        <v>269</v>
      </c>
      <c r="H1628" t="s">
        <v>10754</v>
      </c>
      <c r="I1628" t="s">
        <v>978</v>
      </c>
      <c r="J1628" s="2" t="str">
        <f t="shared" si="100"/>
        <v>{'average': 225</v>
      </c>
      <c r="K1628" s="2" t="str">
        <f t="shared" si="101"/>
        <v xml:space="preserve"> 225</v>
      </c>
      <c r="L1628" s="2" t="e">
        <f t="shared" si="103"/>
        <v>#VALUE!</v>
      </c>
      <c r="M1628" s="3">
        <f t="shared" si="102"/>
        <v>0.4</v>
      </c>
      <c r="N1628" s="2">
        <v>90</v>
      </c>
      <c r="O1628" t="s">
        <v>105</v>
      </c>
      <c r="P1628">
        <v>15</v>
      </c>
      <c r="Q1628">
        <v>20</v>
      </c>
      <c r="R1628">
        <v>16</v>
      </c>
      <c r="S1628">
        <v>18</v>
      </c>
      <c r="T1628">
        <v>15</v>
      </c>
      <c r="U1628">
        <v>18</v>
      </c>
      <c r="V1628" t="s">
        <v>9124</v>
      </c>
      <c r="W1628" t="s">
        <v>9125</v>
      </c>
      <c r="X1628" t="s">
        <v>215</v>
      </c>
      <c r="Y1628">
        <v>18</v>
      </c>
      <c r="AA1628" t="s">
        <v>4762</v>
      </c>
      <c r="AB1628" s="6">
        <v>18</v>
      </c>
      <c r="AC1628" t="s">
        <v>10755</v>
      </c>
      <c r="AD1628" t="s">
        <v>10756</v>
      </c>
      <c r="AG1628" t="s">
        <v>1869</v>
      </c>
      <c r="AH1628" t="s">
        <v>219</v>
      </c>
      <c r="AI1628" t="s">
        <v>94</v>
      </c>
      <c r="AJ1628" t="s">
        <v>4765</v>
      </c>
      <c r="AK1628" t="s">
        <v>1871</v>
      </c>
      <c r="AL1628" t="s">
        <v>111</v>
      </c>
      <c r="AM1628" t="s">
        <v>990</v>
      </c>
      <c r="AN1628" t="b">
        <v>1</v>
      </c>
      <c r="AO1628" t="b">
        <v>1</v>
      </c>
      <c r="AP1628" t="b">
        <v>1</v>
      </c>
      <c r="AR1628" t="s">
        <v>10757</v>
      </c>
      <c r="AS1628" t="s">
        <v>771</v>
      </c>
      <c r="AT1628" t="s">
        <v>428</v>
      </c>
      <c r="BW1628" t="s">
        <v>10758</v>
      </c>
      <c r="BX1628" t="s">
        <v>9131</v>
      </c>
      <c r="BZ1628" t="s">
        <v>5388</v>
      </c>
    </row>
    <row r="1629" spans="1:78" x14ac:dyDescent="0.25">
      <c r="A1629" s="1">
        <v>1627</v>
      </c>
      <c r="B1629" t="s">
        <v>9132</v>
      </c>
      <c r="C1629" t="s">
        <v>10606</v>
      </c>
      <c r="D1629">
        <v>184</v>
      </c>
      <c r="E1629" t="s">
        <v>100</v>
      </c>
      <c r="F1629" t="s">
        <v>115</v>
      </c>
      <c r="G1629" t="s">
        <v>269</v>
      </c>
      <c r="H1629" t="s">
        <v>531</v>
      </c>
      <c r="I1629" t="s">
        <v>9111</v>
      </c>
      <c r="J1629" s="2" t="str">
        <f t="shared" si="100"/>
        <v>{'average': 162</v>
      </c>
      <c r="K1629" s="2" t="str">
        <f t="shared" si="101"/>
        <v xml:space="preserve"> 162</v>
      </c>
      <c r="L1629" s="2" t="e">
        <f t="shared" si="103"/>
        <v>#VALUE!</v>
      </c>
      <c r="M1629" s="3">
        <f t="shared" si="102"/>
        <v>0.30864197530864196</v>
      </c>
      <c r="N1629" s="2">
        <v>50</v>
      </c>
      <c r="O1629" t="s">
        <v>105</v>
      </c>
      <c r="P1629">
        <v>14</v>
      </c>
      <c r="Q1629">
        <v>19</v>
      </c>
      <c r="R1629">
        <v>15</v>
      </c>
      <c r="S1629">
        <v>12</v>
      </c>
      <c r="T1629">
        <v>14</v>
      </c>
      <c r="U1629">
        <v>13</v>
      </c>
      <c r="V1629" t="s">
        <v>9133</v>
      </c>
      <c r="W1629" t="s">
        <v>9134</v>
      </c>
      <c r="X1629" t="s">
        <v>215</v>
      </c>
      <c r="Y1629">
        <v>16</v>
      </c>
      <c r="AA1629" t="s">
        <v>4762</v>
      </c>
      <c r="AB1629" s="6">
        <v>9</v>
      </c>
      <c r="AC1629" t="s">
        <v>10759</v>
      </c>
      <c r="AD1629" t="s">
        <v>10760</v>
      </c>
      <c r="AG1629" t="s">
        <v>1869</v>
      </c>
      <c r="AH1629" t="s">
        <v>219</v>
      </c>
      <c r="AI1629" t="s">
        <v>370</v>
      </c>
      <c r="AJ1629" t="s">
        <v>4765</v>
      </c>
      <c r="AK1629" t="s">
        <v>1871</v>
      </c>
      <c r="AL1629" t="s">
        <v>387</v>
      </c>
      <c r="AM1629" t="s">
        <v>990</v>
      </c>
      <c r="AN1629" t="b">
        <v>1</v>
      </c>
      <c r="AO1629" t="b">
        <v>1</v>
      </c>
      <c r="AR1629" t="s">
        <v>10761</v>
      </c>
      <c r="AS1629" t="s">
        <v>314</v>
      </c>
      <c r="AW1629" t="s">
        <v>10762</v>
      </c>
      <c r="BW1629" t="s">
        <v>10763</v>
      </c>
      <c r="BX1629" t="s">
        <v>9140</v>
      </c>
      <c r="BZ1629" t="s">
        <v>5388</v>
      </c>
    </row>
    <row r="1630" spans="1:78" x14ac:dyDescent="0.25">
      <c r="A1630" s="1">
        <v>1628</v>
      </c>
      <c r="B1630" t="s">
        <v>9141</v>
      </c>
      <c r="C1630" t="s">
        <v>10606</v>
      </c>
      <c r="D1630">
        <v>184</v>
      </c>
      <c r="E1630" t="s">
        <v>100</v>
      </c>
      <c r="F1630" t="s">
        <v>115</v>
      </c>
      <c r="G1630" t="s">
        <v>269</v>
      </c>
      <c r="H1630" t="s">
        <v>3637</v>
      </c>
      <c r="I1630" t="s">
        <v>3330</v>
      </c>
      <c r="J1630" s="2" t="str">
        <f t="shared" si="100"/>
        <v>{'average': 143</v>
      </c>
      <c r="K1630" s="2" t="str">
        <f t="shared" si="101"/>
        <v xml:space="preserve"> 143</v>
      </c>
      <c r="L1630" s="2" t="e">
        <f t="shared" si="103"/>
        <v>#VALUE!</v>
      </c>
      <c r="M1630" s="3">
        <f t="shared" si="102"/>
        <v>0.30769230769230771</v>
      </c>
      <c r="N1630" s="2">
        <v>44</v>
      </c>
      <c r="O1630" t="s">
        <v>105</v>
      </c>
      <c r="P1630">
        <v>11</v>
      </c>
      <c r="Q1630">
        <v>15</v>
      </c>
      <c r="R1630">
        <v>14</v>
      </c>
      <c r="S1630">
        <v>16</v>
      </c>
      <c r="T1630">
        <v>21</v>
      </c>
      <c r="U1630">
        <v>20</v>
      </c>
      <c r="V1630" t="s">
        <v>9144</v>
      </c>
      <c r="W1630" t="s">
        <v>9145</v>
      </c>
      <c r="X1630" t="s">
        <v>215</v>
      </c>
      <c r="Y1630">
        <v>20</v>
      </c>
      <c r="AA1630" t="s">
        <v>4762</v>
      </c>
      <c r="AB1630" s="6">
        <v>14</v>
      </c>
      <c r="AC1630" t="s">
        <v>10764</v>
      </c>
      <c r="AD1630" t="s">
        <v>10765</v>
      </c>
      <c r="AG1630" t="s">
        <v>10766</v>
      </c>
      <c r="AH1630" t="s">
        <v>219</v>
      </c>
      <c r="AI1630" t="s">
        <v>94</v>
      </c>
      <c r="AJ1630" t="s">
        <v>4765</v>
      </c>
      <c r="AK1630" t="s">
        <v>9172</v>
      </c>
      <c r="AL1630" t="s">
        <v>124</v>
      </c>
      <c r="AN1630" t="b">
        <v>1</v>
      </c>
      <c r="AO1630" t="b">
        <v>1</v>
      </c>
      <c r="AR1630" t="s">
        <v>10767</v>
      </c>
      <c r="AS1630" t="s">
        <v>3493</v>
      </c>
      <c r="AT1630" t="s">
        <v>10768</v>
      </c>
      <c r="AV1630" t="s">
        <v>447</v>
      </c>
      <c r="BL1630" t="s">
        <v>10769</v>
      </c>
      <c r="BW1630" t="s">
        <v>10770</v>
      </c>
      <c r="BX1630" t="s">
        <v>9151</v>
      </c>
      <c r="BZ1630" t="s">
        <v>5388</v>
      </c>
    </row>
    <row r="1631" spans="1:78" x14ac:dyDescent="0.25">
      <c r="A1631" s="1">
        <v>1629</v>
      </c>
      <c r="B1631" t="s">
        <v>9152</v>
      </c>
      <c r="C1631" t="s">
        <v>10606</v>
      </c>
      <c r="D1631">
        <v>186</v>
      </c>
      <c r="E1631" t="s">
        <v>100</v>
      </c>
      <c r="F1631" t="s">
        <v>115</v>
      </c>
      <c r="G1631" t="s">
        <v>269</v>
      </c>
      <c r="H1631" t="s">
        <v>1163</v>
      </c>
      <c r="I1631" t="s">
        <v>10771</v>
      </c>
      <c r="J1631" s="2" t="str">
        <f t="shared" si="100"/>
        <v>{'average': 262</v>
      </c>
      <c r="K1631" s="2" t="str">
        <f t="shared" si="101"/>
        <v xml:space="preserve"> 262</v>
      </c>
      <c r="L1631" s="2" t="e">
        <f t="shared" si="103"/>
        <v>#VALUE!</v>
      </c>
      <c r="M1631" s="3">
        <f t="shared" si="102"/>
        <v>0.40076335877862596</v>
      </c>
      <c r="N1631" s="2">
        <v>105</v>
      </c>
      <c r="O1631" t="s">
        <v>105</v>
      </c>
      <c r="P1631">
        <v>12</v>
      </c>
      <c r="Q1631">
        <v>18</v>
      </c>
      <c r="R1631">
        <v>16</v>
      </c>
      <c r="S1631">
        <v>17</v>
      </c>
      <c r="T1631">
        <v>21</v>
      </c>
      <c r="U1631">
        <v>22</v>
      </c>
      <c r="V1631" t="s">
        <v>9154</v>
      </c>
      <c r="W1631" t="s">
        <v>9155</v>
      </c>
      <c r="X1631" t="s">
        <v>215</v>
      </c>
      <c r="Y1631">
        <v>21</v>
      </c>
      <c r="AA1631" t="s">
        <v>4762</v>
      </c>
      <c r="AB1631" s="6">
        <v>20</v>
      </c>
      <c r="AC1631" t="s">
        <v>10772</v>
      </c>
      <c r="AD1631" t="s">
        <v>10773</v>
      </c>
      <c r="AE1631" t="s">
        <v>10774</v>
      </c>
      <c r="AG1631" t="s">
        <v>10766</v>
      </c>
      <c r="AH1631" t="s">
        <v>219</v>
      </c>
      <c r="AI1631" t="s">
        <v>94</v>
      </c>
      <c r="AJ1631" t="s">
        <v>4765</v>
      </c>
      <c r="AK1631" t="s">
        <v>1479</v>
      </c>
      <c r="AL1631" t="s">
        <v>97</v>
      </c>
      <c r="AM1631" t="s">
        <v>447</v>
      </c>
      <c r="AN1631" t="b">
        <v>1</v>
      </c>
      <c r="AO1631" t="b">
        <v>1</v>
      </c>
      <c r="AP1631" t="b">
        <v>1</v>
      </c>
      <c r="AR1631" t="s">
        <v>10775</v>
      </c>
      <c r="AS1631" t="s">
        <v>3493</v>
      </c>
      <c r="AT1631" t="s">
        <v>10776</v>
      </c>
      <c r="AV1631" t="s">
        <v>565</v>
      </c>
      <c r="BW1631" t="s">
        <v>10777</v>
      </c>
      <c r="BX1631" t="s">
        <v>9165</v>
      </c>
      <c r="BZ1631" t="s">
        <v>5388</v>
      </c>
    </row>
    <row r="1632" spans="1:78" x14ac:dyDescent="0.25">
      <c r="A1632" s="1">
        <v>1630</v>
      </c>
      <c r="B1632" t="s">
        <v>9166</v>
      </c>
      <c r="C1632" t="s">
        <v>10606</v>
      </c>
      <c r="D1632">
        <v>187</v>
      </c>
      <c r="E1632" t="s">
        <v>100</v>
      </c>
      <c r="F1632" t="s">
        <v>115</v>
      </c>
      <c r="G1632" t="s">
        <v>269</v>
      </c>
      <c r="H1632" t="s">
        <v>1892</v>
      </c>
      <c r="I1632" t="s">
        <v>1556</v>
      </c>
      <c r="J1632" s="2" t="str">
        <f t="shared" si="100"/>
        <v>{'average': 150</v>
      </c>
      <c r="K1632" s="2" t="str">
        <f t="shared" si="101"/>
        <v xml:space="preserve"> 150</v>
      </c>
      <c r="L1632" s="2" t="e">
        <f t="shared" si="103"/>
        <v>#VALUE!</v>
      </c>
      <c r="M1632" s="3">
        <f t="shared" si="102"/>
        <v>0.4</v>
      </c>
      <c r="N1632" s="2">
        <v>60</v>
      </c>
      <c r="O1632" t="s">
        <v>105</v>
      </c>
      <c r="P1632">
        <v>14</v>
      </c>
      <c r="Q1632">
        <v>21</v>
      </c>
      <c r="R1632">
        <v>16</v>
      </c>
      <c r="S1632">
        <v>12</v>
      </c>
      <c r="T1632">
        <v>14</v>
      </c>
      <c r="U1632">
        <v>13</v>
      </c>
      <c r="V1632" t="s">
        <v>9167</v>
      </c>
      <c r="W1632" t="s">
        <v>9168</v>
      </c>
      <c r="X1632" t="s">
        <v>215</v>
      </c>
      <c r="Y1632">
        <v>16</v>
      </c>
      <c r="AA1632" t="s">
        <v>4762</v>
      </c>
      <c r="AB1632" s="6">
        <v>11</v>
      </c>
      <c r="AC1632" t="s">
        <v>10778</v>
      </c>
      <c r="AD1632" t="s">
        <v>10779</v>
      </c>
      <c r="AG1632" t="s">
        <v>1869</v>
      </c>
      <c r="AH1632" t="s">
        <v>219</v>
      </c>
      <c r="AI1632" t="s">
        <v>94</v>
      </c>
      <c r="AJ1632" t="s">
        <v>4765</v>
      </c>
      <c r="AK1632" t="s">
        <v>10780</v>
      </c>
      <c r="AL1632" t="s">
        <v>4599</v>
      </c>
      <c r="AM1632" t="s">
        <v>990</v>
      </c>
      <c r="AN1632" t="b">
        <v>1</v>
      </c>
      <c r="AO1632" t="b">
        <v>1</v>
      </c>
      <c r="AR1632" t="s">
        <v>10781</v>
      </c>
      <c r="AS1632" t="s">
        <v>314</v>
      </c>
      <c r="BL1632" t="s">
        <v>10782</v>
      </c>
      <c r="BW1632" t="s">
        <v>10783</v>
      </c>
      <c r="BX1632" t="s">
        <v>9177</v>
      </c>
      <c r="BZ1632" t="s">
        <v>5388</v>
      </c>
    </row>
    <row r="1633" spans="1:78" x14ac:dyDescent="0.25">
      <c r="A1633" s="1">
        <v>1631</v>
      </c>
      <c r="B1633" t="s">
        <v>9178</v>
      </c>
      <c r="C1633" t="s">
        <v>10606</v>
      </c>
      <c r="D1633">
        <v>188</v>
      </c>
      <c r="E1633" t="s">
        <v>100</v>
      </c>
      <c r="F1633" t="s">
        <v>4224</v>
      </c>
      <c r="G1633" t="s">
        <v>287</v>
      </c>
      <c r="H1633" t="s">
        <v>1394</v>
      </c>
      <c r="I1633" t="s">
        <v>1701</v>
      </c>
      <c r="J1633" s="2" t="str">
        <f t="shared" si="100"/>
        <v>{'average': 119</v>
      </c>
      <c r="K1633" s="2" t="str">
        <f t="shared" si="101"/>
        <v xml:space="preserve"> 119</v>
      </c>
      <c r="L1633" s="2" t="e">
        <f t="shared" si="103"/>
        <v>#VALUE!</v>
      </c>
      <c r="M1633" s="3">
        <f t="shared" si="102"/>
        <v>0.47058823529411764</v>
      </c>
      <c r="N1633" s="2">
        <v>56</v>
      </c>
      <c r="O1633" t="s">
        <v>806</v>
      </c>
      <c r="P1633">
        <v>20</v>
      </c>
      <c r="Q1633">
        <v>5</v>
      </c>
      <c r="R1633">
        <v>19</v>
      </c>
      <c r="S1633">
        <v>15</v>
      </c>
      <c r="T1633">
        <v>14</v>
      </c>
      <c r="U1633">
        <v>13</v>
      </c>
      <c r="V1633" t="s">
        <v>164</v>
      </c>
      <c r="X1633" t="s">
        <v>215</v>
      </c>
      <c r="Y1633">
        <v>12</v>
      </c>
      <c r="AA1633" t="s">
        <v>6244</v>
      </c>
      <c r="AB1633" s="6">
        <v>12</v>
      </c>
      <c r="AC1633" t="s">
        <v>10784</v>
      </c>
      <c r="AD1633" t="s">
        <v>10785</v>
      </c>
      <c r="AG1633" t="s">
        <v>169</v>
      </c>
      <c r="AH1633" t="s">
        <v>219</v>
      </c>
      <c r="AI1633" t="s">
        <v>94</v>
      </c>
      <c r="AJ1633" t="s">
        <v>1964</v>
      </c>
      <c r="AK1633" t="s">
        <v>9181</v>
      </c>
      <c r="AL1633" t="s">
        <v>124</v>
      </c>
      <c r="AM1633" t="s">
        <v>787</v>
      </c>
      <c r="AN1633" t="b">
        <v>1</v>
      </c>
      <c r="AO1633" t="b">
        <v>1</v>
      </c>
      <c r="AR1633" t="s">
        <v>10786</v>
      </c>
      <c r="AS1633" t="s">
        <v>113</v>
      </c>
      <c r="AU1633" t="s">
        <v>361</v>
      </c>
      <c r="AV1633" t="s">
        <v>920</v>
      </c>
      <c r="BW1633" t="s">
        <v>10787</v>
      </c>
      <c r="BX1633" t="s">
        <v>9184</v>
      </c>
      <c r="BZ1633" t="s">
        <v>9057</v>
      </c>
    </row>
    <row r="1634" spans="1:78" x14ac:dyDescent="0.25">
      <c r="A1634" s="1">
        <v>1632</v>
      </c>
      <c r="B1634" t="s">
        <v>9185</v>
      </c>
      <c r="C1634" t="s">
        <v>10606</v>
      </c>
      <c r="D1634">
        <v>188</v>
      </c>
      <c r="E1634" t="s">
        <v>100</v>
      </c>
      <c r="F1634" t="s">
        <v>144</v>
      </c>
      <c r="G1634" t="s">
        <v>287</v>
      </c>
      <c r="H1634" t="s">
        <v>162</v>
      </c>
      <c r="I1634" t="s">
        <v>118</v>
      </c>
      <c r="J1634" s="2" t="str">
        <f t="shared" si="100"/>
        <v>{'average': 33,</v>
      </c>
      <c r="K1634" s="2" t="str">
        <f t="shared" si="101"/>
        <v xml:space="preserve"> 33,</v>
      </c>
      <c r="L1634" s="2" t="str">
        <f t="shared" si="103"/>
        <v xml:space="preserve"> 33</v>
      </c>
      <c r="M1634" s="3">
        <f t="shared" si="102"/>
        <v>0.18181818181818182</v>
      </c>
      <c r="N1634" s="2">
        <v>6</v>
      </c>
      <c r="O1634" t="s">
        <v>528</v>
      </c>
      <c r="P1634">
        <v>17</v>
      </c>
      <c r="Q1634">
        <v>7</v>
      </c>
      <c r="R1634">
        <v>12</v>
      </c>
      <c r="S1634">
        <v>5</v>
      </c>
      <c r="T1634">
        <v>5</v>
      </c>
      <c r="U1634">
        <v>5</v>
      </c>
      <c r="X1634" t="s">
        <v>226</v>
      </c>
      <c r="Y1634">
        <v>7</v>
      </c>
      <c r="AA1634" t="s">
        <v>9187</v>
      </c>
      <c r="AB1634" s="6">
        <v>2</v>
      </c>
      <c r="AC1634" t="s">
        <v>10788</v>
      </c>
      <c r="AD1634" t="s">
        <v>10789</v>
      </c>
      <c r="AG1634" t="s">
        <v>2549</v>
      </c>
      <c r="AH1634" t="s">
        <v>230</v>
      </c>
      <c r="AI1634" t="s">
        <v>94</v>
      </c>
      <c r="AJ1634" t="s">
        <v>9190</v>
      </c>
      <c r="AK1634" t="s">
        <v>139</v>
      </c>
      <c r="AL1634" t="s">
        <v>124</v>
      </c>
      <c r="AN1634" t="b">
        <v>1</v>
      </c>
      <c r="AO1634" t="b">
        <v>1</v>
      </c>
      <c r="AU1634" t="s">
        <v>361</v>
      </c>
      <c r="AV1634" t="s">
        <v>235</v>
      </c>
      <c r="BF1634" t="s">
        <v>10790</v>
      </c>
      <c r="BW1634" t="s">
        <v>10791</v>
      </c>
      <c r="BX1634" t="s">
        <v>9192</v>
      </c>
      <c r="BZ1634" t="s">
        <v>9057</v>
      </c>
    </row>
    <row r="1635" spans="1:78" x14ac:dyDescent="0.25">
      <c r="A1635" s="1">
        <v>1633</v>
      </c>
      <c r="B1635" t="s">
        <v>9193</v>
      </c>
      <c r="C1635" t="s">
        <v>10606</v>
      </c>
      <c r="D1635">
        <v>189</v>
      </c>
      <c r="E1635" t="s">
        <v>100</v>
      </c>
      <c r="F1635" t="s">
        <v>4224</v>
      </c>
      <c r="G1635" t="s">
        <v>287</v>
      </c>
      <c r="H1635" t="s">
        <v>3843</v>
      </c>
      <c r="I1635" t="s">
        <v>399</v>
      </c>
      <c r="J1635" s="2" t="str">
        <f t="shared" si="100"/>
        <v>{'average': 26,</v>
      </c>
      <c r="K1635" s="2" t="str">
        <f t="shared" si="101"/>
        <v xml:space="preserve"> 26,</v>
      </c>
      <c r="L1635" s="2" t="str">
        <f t="shared" si="103"/>
        <v xml:space="preserve"> 26</v>
      </c>
      <c r="M1635" s="3">
        <f t="shared" si="102"/>
        <v>0.30769230769230771</v>
      </c>
      <c r="N1635" s="2">
        <v>8</v>
      </c>
      <c r="O1635" t="s">
        <v>806</v>
      </c>
      <c r="P1635">
        <v>14</v>
      </c>
      <c r="Q1635">
        <v>11</v>
      </c>
      <c r="R1635">
        <v>14</v>
      </c>
      <c r="S1635">
        <v>11</v>
      </c>
      <c r="T1635">
        <v>10</v>
      </c>
      <c r="U1635">
        <v>9</v>
      </c>
      <c r="X1635" t="s">
        <v>215</v>
      </c>
      <c r="Y1635">
        <v>10</v>
      </c>
      <c r="Z1635" t="s">
        <v>361</v>
      </c>
      <c r="AA1635" t="s">
        <v>6244</v>
      </c>
      <c r="AB1635" s="6">
        <v>2</v>
      </c>
      <c r="AC1635" t="s">
        <v>10792</v>
      </c>
      <c r="AD1635" t="s">
        <v>10793</v>
      </c>
      <c r="AG1635" t="s">
        <v>2115</v>
      </c>
      <c r="AH1635" t="s">
        <v>219</v>
      </c>
      <c r="AI1635" t="s">
        <v>94</v>
      </c>
      <c r="AJ1635" t="s">
        <v>1964</v>
      </c>
      <c r="AK1635" t="s">
        <v>113</v>
      </c>
      <c r="AL1635" t="s">
        <v>111</v>
      </c>
      <c r="AM1635" t="s">
        <v>428</v>
      </c>
      <c r="AN1635" t="b">
        <v>1</v>
      </c>
      <c r="AO1635" t="b">
        <v>1</v>
      </c>
      <c r="BF1635" t="s">
        <v>10794</v>
      </c>
      <c r="BW1635" t="s">
        <v>10795</v>
      </c>
      <c r="BX1635" t="s">
        <v>9198</v>
      </c>
      <c r="BZ1635" t="s">
        <v>9057</v>
      </c>
    </row>
    <row r="1636" spans="1:78" x14ac:dyDescent="0.25">
      <c r="A1636" s="1">
        <v>1634</v>
      </c>
      <c r="B1636" t="s">
        <v>9199</v>
      </c>
      <c r="C1636" t="s">
        <v>10606</v>
      </c>
      <c r="D1636">
        <v>189</v>
      </c>
      <c r="E1636" t="s">
        <v>100</v>
      </c>
      <c r="F1636" t="s">
        <v>4224</v>
      </c>
      <c r="G1636" t="s">
        <v>287</v>
      </c>
      <c r="H1636" t="s">
        <v>10796</v>
      </c>
      <c r="I1636" t="s">
        <v>224</v>
      </c>
      <c r="J1636" s="2" t="str">
        <f t="shared" si="100"/>
        <v>{'average': 39,</v>
      </c>
      <c r="K1636" s="2" t="str">
        <f t="shared" si="101"/>
        <v xml:space="preserve"> 39,</v>
      </c>
      <c r="L1636" s="2" t="str">
        <f t="shared" si="103"/>
        <v xml:space="preserve"> 39</v>
      </c>
      <c r="M1636" s="3">
        <f t="shared" si="102"/>
        <v>0.30769230769230771</v>
      </c>
      <c r="N1636" s="2">
        <v>12</v>
      </c>
      <c r="O1636" t="s">
        <v>806</v>
      </c>
      <c r="P1636">
        <v>11</v>
      </c>
      <c r="Q1636">
        <v>17</v>
      </c>
      <c r="R1636">
        <v>14</v>
      </c>
      <c r="S1636">
        <v>15</v>
      </c>
      <c r="T1636">
        <v>10</v>
      </c>
      <c r="U1636">
        <v>12</v>
      </c>
      <c r="V1636" t="s">
        <v>2086</v>
      </c>
      <c r="W1636" t="s">
        <v>4259</v>
      </c>
      <c r="X1636" t="s">
        <v>9200</v>
      </c>
      <c r="Y1636">
        <v>12</v>
      </c>
      <c r="Z1636" t="s">
        <v>361</v>
      </c>
      <c r="AA1636" t="s">
        <v>6244</v>
      </c>
      <c r="AB1636" s="6">
        <v>2</v>
      </c>
      <c r="AC1636" t="s">
        <v>6245</v>
      </c>
      <c r="AD1636" t="s">
        <v>10797</v>
      </c>
      <c r="AG1636" t="s">
        <v>2115</v>
      </c>
      <c r="AH1636" t="s">
        <v>3267</v>
      </c>
      <c r="AI1636" t="s">
        <v>94</v>
      </c>
      <c r="AJ1636" t="s">
        <v>1964</v>
      </c>
      <c r="AK1636" t="s">
        <v>837</v>
      </c>
      <c r="AL1636" t="s">
        <v>124</v>
      </c>
      <c r="AM1636" t="s">
        <v>428</v>
      </c>
      <c r="AN1636" t="b">
        <v>1</v>
      </c>
      <c r="AO1636" t="b">
        <v>1</v>
      </c>
      <c r="AP1636" t="b">
        <v>1</v>
      </c>
      <c r="BF1636" t="s">
        <v>10790</v>
      </c>
      <c r="BW1636" t="s">
        <v>10798</v>
      </c>
      <c r="BX1636" t="s">
        <v>9204</v>
      </c>
      <c r="BZ1636" t="s">
        <v>9057</v>
      </c>
    </row>
    <row r="1637" spans="1:78" x14ac:dyDescent="0.25">
      <c r="A1637" s="1">
        <v>1635</v>
      </c>
      <c r="B1637" t="s">
        <v>9205</v>
      </c>
      <c r="C1637" t="s">
        <v>10606</v>
      </c>
      <c r="D1637">
        <v>190</v>
      </c>
      <c r="E1637" t="s">
        <v>100</v>
      </c>
      <c r="F1637" t="s">
        <v>144</v>
      </c>
      <c r="G1637" t="s">
        <v>287</v>
      </c>
      <c r="H1637" t="s">
        <v>319</v>
      </c>
      <c r="I1637" t="s">
        <v>6667</v>
      </c>
      <c r="J1637" s="2" t="str">
        <f t="shared" si="100"/>
        <v>{'average': 38,</v>
      </c>
      <c r="K1637" s="2" t="str">
        <f t="shared" si="101"/>
        <v xml:space="preserve"> 38,</v>
      </c>
      <c r="L1637" s="2" t="str">
        <f t="shared" si="103"/>
        <v xml:space="preserve"> 38</v>
      </c>
      <c r="M1637" s="3">
        <f t="shared" si="102"/>
        <v>0.18421052631578946</v>
      </c>
      <c r="N1637" s="2">
        <v>7</v>
      </c>
      <c r="O1637" t="s">
        <v>528</v>
      </c>
      <c r="P1637">
        <v>18</v>
      </c>
      <c r="Q1637">
        <v>7</v>
      </c>
      <c r="R1637">
        <v>12</v>
      </c>
      <c r="S1637">
        <v>5</v>
      </c>
      <c r="T1637">
        <v>5</v>
      </c>
      <c r="U1637">
        <v>5</v>
      </c>
      <c r="X1637" t="s">
        <v>226</v>
      </c>
      <c r="Y1637">
        <v>7</v>
      </c>
      <c r="AA1637" t="s">
        <v>9187</v>
      </c>
      <c r="AB1637" s="6">
        <v>3</v>
      </c>
      <c r="AC1637" t="s">
        <v>10799</v>
      </c>
      <c r="AD1637" t="s">
        <v>10800</v>
      </c>
      <c r="AH1637" t="s">
        <v>230</v>
      </c>
      <c r="AI1637" t="s">
        <v>94</v>
      </c>
      <c r="AJ1637" t="s">
        <v>9190</v>
      </c>
      <c r="AK1637" t="s">
        <v>3144</v>
      </c>
      <c r="AL1637" t="s">
        <v>158</v>
      </c>
      <c r="AM1637" t="s">
        <v>787</v>
      </c>
      <c r="AN1637" t="b">
        <v>1</v>
      </c>
      <c r="AO1637" t="b">
        <v>1</v>
      </c>
      <c r="AU1637" t="s">
        <v>361</v>
      </c>
      <c r="AV1637" t="s">
        <v>235</v>
      </c>
      <c r="BW1637" t="s">
        <v>10801</v>
      </c>
      <c r="BX1637" t="s">
        <v>9209</v>
      </c>
      <c r="BZ1637" t="s">
        <v>5388</v>
      </c>
    </row>
    <row r="1638" spans="1:78" x14ac:dyDescent="0.25">
      <c r="A1638" s="1">
        <v>1636</v>
      </c>
      <c r="B1638" t="s">
        <v>9210</v>
      </c>
      <c r="C1638" t="s">
        <v>10606</v>
      </c>
      <c r="D1638">
        <v>190</v>
      </c>
      <c r="E1638" t="s">
        <v>100</v>
      </c>
      <c r="F1638" t="s">
        <v>4224</v>
      </c>
      <c r="G1638" t="s">
        <v>287</v>
      </c>
      <c r="H1638" t="s">
        <v>339</v>
      </c>
      <c r="I1638" t="s">
        <v>6545</v>
      </c>
      <c r="J1638" s="2" t="str">
        <f t="shared" si="100"/>
        <v>{'average': 18,</v>
      </c>
      <c r="K1638" s="2" t="str">
        <f t="shared" si="101"/>
        <v xml:space="preserve"> 18,</v>
      </c>
      <c r="L1638" s="2" t="str">
        <f t="shared" si="103"/>
        <v xml:space="preserve"> 18</v>
      </c>
      <c r="M1638" s="3" t="e">
        <f t="shared" si="102"/>
        <v>#VALUE!</v>
      </c>
      <c r="N1638" s="2" t="e">
        <v>#VALUE!</v>
      </c>
      <c r="O1638" t="s">
        <v>806</v>
      </c>
      <c r="P1638">
        <v>11</v>
      </c>
      <c r="Q1638">
        <v>16</v>
      </c>
      <c r="R1638">
        <v>10</v>
      </c>
      <c r="S1638">
        <v>11</v>
      </c>
      <c r="T1638">
        <v>10</v>
      </c>
      <c r="U1638">
        <v>12</v>
      </c>
      <c r="X1638" t="s">
        <v>215</v>
      </c>
      <c r="Y1638">
        <v>10</v>
      </c>
      <c r="Z1638" t="s">
        <v>361</v>
      </c>
      <c r="AA1638" t="s">
        <v>6244</v>
      </c>
      <c r="AB1638" s="6">
        <v>1</v>
      </c>
      <c r="AC1638" t="s">
        <v>10802</v>
      </c>
      <c r="AD1638" t="s">
        <v>10803</v>
      </c>
      <c r="AG1638" t="s">
        <v>2115</v>
      </c>
      <c r="AH1638" t="s">
        <v>219</v>
      </c>
      <c r="AJ1638" t="s">
        <v>1964</v>
      </c>
      <c r="AK1638" t="s">
        <v>860</v>
      </c>
      <c r="AL1638" t="s">
        <v>124</v>
      </c>
      <c r="AM1638" t="s">
        <v>428</v>
      </c>
      <c r="AN1638" t="b">
        <v>1</v>
      </c>
      <c r="AO1638" t="b">
        <v>1</v>
      </c>
      <c r="AR1638" t="s">
        <v>10804</v>
      </c>
      <c r="AS1638" t="s">
        <v>113</v>
      </c>
      <c r="BF1638" t="s">
        <v>10805</v>
      </c>
      <c r="BW1638" t="s">
        <v>10806</v>
      </c>
      <c r="BX1638" t="s">
        <v>9213</v>
      </c>
      <c r="BZ1638" t="s">
        <v>9057</v>
      </c>
    </row>
    <row r="1639" spans="1:78" x14ac:dyDescent="0.25">
      <c r="A1639" s="1">
        <v>1637</v>
      </c>
      <c r="B1639" t="s">
        <v>9214</v>
      </c>
      <c r="C1639" t="s">
        <v>10606</v>
      </c>
      <c r="D1639">
        <v>191</v>
      </c>
      <c r="E1639" t="s">
        <v>100</v>
      </c>
      <c r="F1639" t="s">
        <v>4224</v>
      </c>
      <c r="G1639" t="s">
        <v>287</v>
      </c>
      <c r="H1639" t="s">
        <v>278</v>
      </c>
      <c r="I1639" t="s">
        <v>224</v>
      </c>
      <c r="J1639" s="2" t="str">
        <f t="shared" si="100"/>
        <v>{'average': 39,</v>
      </c>
      <c r="K1639" s="2" t="str">
        <f t="shared" si="101"/>
        <v xml:space="preserve"> 39,</v>
      </c>
      <c r="L1639" s="2" t="str">
        <f t="shared" si="103"/>
        <v xml:space="preserve"> 39</v>
      </c>
      <c r="M1639" s="3">
        <f t="shared" si="102"/>
        <v>0.30769230769230771</v>
      </c>
      <c r="N1639" s="2">
        <v>12</v>
      </c>
      <c r="O1639" t="s">
        <v>806</v>
      </c>
      <c r="P1639">
        <v>18</v>
      </c>
      <c r="Q1639">
        <v>11</v>
      </c>
      <c r="R1639">
        <v>14</v>
      </c>
      <c r="S1639">
        <v>11</v>
      </c>
      <c r="T1639">
        <v>10</v>
      </c>
      <c r="U1639">
        <v>9</v>
      </c>
      <c r="X1639" t="s">
        <v>215</v>
      </c>
      <c r="Y1639">
        <v>10</v>
      </c>
      <c r="Z1639" t="s">
        <v>361</v>
      </c>
      <c r="AA1639" t="s">
        <v>6244</v>
      </c>
      <c r="AB1639" s="6">
        <v>2</v>
      </c>
      <c r="AC1639" t="s">
        <v>10807</v>
      </c>
      <c r="AD1639" t="s">
        <v>10808</v>
      </c>
      <c r="AG1639" t="s">
        <v>2115</v>
      </c>
      <c r="AH1639" t="s">
        <v>219</v>
      </c>
      <c r="AJ1639" t="s">
        <v>1964</v>
      </c>
      <c r="AK1639" t="s">
        <v>197</v>
      </c>
      <c r="AL1639" t="s">
        <v>198</v>
      </c>
      <c r="AM1639" t="s">
        <v>428</v>
      </c>
      <c r="AN1639" t="b">
        <v>1</v>
      </c>
      <c r="AO1639" t="b">
        <v>1</v>
      </c>
      <c r="AP1639" t="b">
        <v>1</v>
      </c>
      <c r="BF1639" t="s">
        <v>10805</v>
      </c>
      <c r="BW1639" t="s">
        <v>10809</v>
      </c>
      <c r="BX1639" t="s">
        <v>9219</v>
      </c>
      <c r="BZ1639" t="s">
        <v>9057</v>
      </c>
    </row>
    <row r="1640" spans="1:78" x14ac:dyDescent="0.25">
      <c r="A1640" s="1">
        <v>1638</v>
      </c>
      <c r="B1640" t="s">
        <v>9220</v>
      </c>
      <c r="C1640" t="s">
        <v>10606</v>
      </c>
      <c r="D1640">
        <v>192</v>
      </c>
      <c r="E1640" t="s">
        <v>100</v>
      </c>
      <c r="F1640" t="s">
        <v>4224</v>
      </c>
      <c r="G1640" t="s">
        <v>287</v>
      </c>
      <c r="H1640" t="s">
        <v>804</v>
      </c>
      <c r="I1640" t="s">
        <v>2671</v>
      </c>
      <c r="J1640" s="2" t="str">
        <f t="shared" si="100"/>
        <v>{'average': 75,</v>
      </c>
      <c r="K1640" s="2" t="str">
        <f t="shared" si="101"/>
        <v xml:space="preserve"> 75,</v>
      </c>
      <c r="L1640" s="2" t="str">
        <f t="shared" si="103"/>
        <v xml:space="preserve"> 75</v>
      </c>
      <c r="M1640" s="3">
        <f t="shared" si="102"/>
        <v>0.4</v>
      </c>
      <c r="N1640" s="2">
        <v>30</v>
      </c>
      <c r="O1640" t="s">
        <v>806</v>
      </c>
      <c r="P1640">
        <v>18</v>
      </c>
      <c r="Q1640">
        <v>11</v>
      </c>
      <c r="R1640">
        <v>17</v>
      </c>
      <c r="S1640">
        <v>12</v>
      </c>
      <c r="T1640">
        <v>12</v>
      </c>
      <c r="U1640">
        <v>14</v>
      </c>
      <c r="X1640" t="s">
        <v>215</v>
      </c>
      <c r="Y1640">
        <v>11</v>
      </c>
      <c r="Z1640" t="s">
        <v>361</v>
      </c>
      <c r="AA1640" t="s">
        <v>6244</v>
      </c>
      <c r="AB1640" s="6">
        <v>6</v>
      </c>
      <c r="AC1640" t="s">
        <v>6245</v>
      </c>
      <c r="AD1640" t="s">
        <v>10810</v>
      </c>
      <c r="AG1640" t="s">
        <v>2115</v>
      </c>
      <c r="AH1640" t="s">
        <v>219</v>
      </c>
      <c r="AI1640" t="s">
        <v>94</v>
      </c>
      <c r="AJ1640" t="s">
        <v>1964</v>
      </c>
      <c r="AK1640" t="s">
        <v>1795</v>
      </c>
      <c r="AL1640" t="s">
        <v>198</v>
      </c>
      <c r="AM1640" t="s">
        <v>428</v>
      </c>
      <c r="AN1640" t="b">
        <v>1</v>
      </c>
      <c r="AO1640" t="b">
        <v>1</v>
      </c>
      <c r="AW1640" t="s">
        <v>10811</v>
      </c>
      <c r="BW1640" t="s">
        <v>10812</v>
      </c>
      <c r="BX1640" t="s">
        <v>9225</v>
      </c>
      <c r="BZ1640" t="s">
        <v>9057</v>
      </c>
    </row>
    <row r="1641" spans="1:78" x14ac:dyDescent="0.25">
      <c r="A1641" s="1">
        <v>1639</v>
      </c>
      <c r="B1641" t="s">
        <v>9226</v>
      </c>
      <c r="C1641" t="s">
        <v>10606</v>
      </c>
      <c r="D1641">
        <v>193</v>
      </c>
      <c r="E1641" t="s">
        <v>100</v>
      </c>
      <c r="F1641" t="s">
        <v>4224</v>
      </c>
      <c r="G1641" t="s">
        <v>287</v>
      </c>
      <c r="H1641" t="s">
        <v>174</v>
      </c>
      <c r="I1641" t="s">
        <v>399</v>
      </c>
      <c r="J1641" s="2" t="str">
        <f t="shared" si="100"/>
        <v>{'average': 26,</v>
      </c>
      <c r="K1641" s="2" t="str">
        <f t="shared" si="101"/>
        <v xml:space="preserve"> 26,</v>
      </c>
      <c r="L1641" s="2" t="str">
        <f t="shared" si="103"/>
        <v xml:space="preserve"> 26</v>
      </c>
      <c r="M1641" s="3">
        <f t="shared" si="102"/>
        <v>0.30769230769230771</v>
      </c>
      <c r="N1641" s="2">
        <v>8</v>
      </c>
      <c r="O1641" t="s">
        <v>806</v>
      </c>
      <c r="P1641">
        <v>16</v>
      </c>
      <c r="Q1641">
        <v>11</v>
      </c>
      <c r="R1641">
        <v>14</v>
      </c>
      <c r="S1641">
        <v>11</v>
      </c>
      <c r="T1641">
        <v>10</v>
      </c>
      <c r="U1641">
        <v>9</v>
      </c>
      <c r="X1641" t="s">
        <v>215</v>
      </c>
      <c r="Y1641">
        <v>10</v>
      </c>
      <c r="Z1641" t="s">
        <v>361</v>
      </c>
      <c r="AA1641" t="s">
        <v>6244</v>
      </c>
      <c r="AB1641" s="6">
        <v>2</v>
      </c>
      <c r="AC1641" t="s">
        <v>6245</v>
      </c>
      <c r="AD1641" t="s">
        <v>10813</v>
      </c>
      <c r="AG1641" t="s">
        <v>2115</v>
      </c>
      <c r="AH1641" t="s">
        <v>219</v>
      </c>
      <c r="AJ1641" t="s">
        <v>1964</v>
      </c>
      <c r="AK1641" t="s">
        <v>157</v>
      </c>
      <c r="AL1641" t="s">
        <v>141</v>
      </c>
      <c r="AM1641" t="s">
        <v>428</v>
      </c>
      <c r="AN1641" t="b">
        <v>1</v>
      </c>
      <c r="AO1641" t="b">
        <v>1</v>
      </c>
      <c r="BF1641" t="s">
        <v>10794</v>
      </c>
      <c r="BW1641" t="s">
        <v>10814</v>
      </c>
      <c r="BX1641" t="s">
        <v>9229</v>
      </c>
      <c r="BZ1641" t="s">
        <v>9057</v>
      </c>
    </row>
    <row r="1642" spans="1:78" x14ac:dyDescent="0.25">
      <c r="A1642" s="1">
        <v>1640</v>
      </c>
      <c r="B1642" t="s">
        <v>9230</v>
      </c>
      <c r="C1642" t="s">
        <v>10606</v>
      </c>
      <c r="D1642">
        <v>132</v>
      </c>
      <c r="E1642" t="s">
        <v>100</v>
      </c>
      <c r="F1642" t="s">
        <v>474</v>
      </c>
      <c r="G1642" t="s">
        <v>109</v>
      </c>
      <c r="H1642" t="s">
        <v>830</v>
      </c>
      <c r="I1642" t="s">
        <v>2135</v>
      </c>
      <c r="J1642" s="2" t="str">
        <f t="shared" si="100"/>
        <v>{'average': 37,</v>
      </c>
      <c r="K1642" s="2" t="str">
        <f t="shared" si="101"/>
        <v xml:space="preserve"> 37,</v>
      </c>
      <c r="L1642" s="2" t="str">
        <f t="shared" si="103"/>
        <v xml:space="preserve"> 37</v>
      </c>
      <c r="M1642" s="3">
        <f t="shared" si="102"/>
        <v>0.40540540540540543</v>
      </c>
      <c r="N1642" s="2">
        <v>15</v>
      </c>
      <c r="O1642" t="s">
        <v>866</v>
      </c>
      <c r="P1642">
        <v>6</v>
      </c>
      <c r="Q1642">
        <v>19</v>
      </c>
      <c r="R1642">
        <v>16</v>
      </c>
      <c r="S1642">
        <v>16</v>
      </c>
      <c r="T1642">
        <v>15</v>
      </c>
      <c r="U1642">
        <v>14</v>
      </c>
      <c r="W1642" t="s">
        <v>9232</v>
      </c>
      <c r="X1642" t="s">
        <v>215</v>
      </c>
      <c r="Y1642">
        <v>14</v>
      </c>
      <c r="Z1642" t="s">
        <v>3585</v>
      </c>
      <c r="AA1642" t="s">
        <v>3537</v>
      </c>
      <c r="AB1642" s="6">
        <v>4</v>
      </c>
      <c r="AC1642" t="s">
        <v>10815</v>
      </c>
      <c r="AD1642" t="s">
        <v>10816</v>
      </c>
      <c r="AG1642" t="s">
        <v>2373</v>
      </c>
      <c r="AH1642" t="s">
        <v>219</v>
      </c>
      <c r="AJ1642" t="s">
        <v>3540</v>
      </c>
      <c r="AK1642" t="s">
        <v>1643</v>
      </c>
      <c r="AL1642" t="s">
        <v>124</v>
      </c>
      <c r="AM1642" t="s">
        <v>447</v>
      </c>
      <c r="AN1642" t="b">
        <v>1</v>
      </c>
      <c r="AO1642" t="b">
        <v>1</v>
      </c>
      <c r="AP1642" t="b">
        <v>1</v>
      </c>
      <c r="AR1642" t="s">
        <v>10817</v>
      </c>
      <c r="AS1642" t="s">
        <v>314</v>
      </c>
      <c r="AT1642" t="s">
        <v>447</v>
      </c>
      <c r="AU1642" t="s">
        <v>361</v>
      </c>
      <c r="AV1642" t="s">
        <v>876</v>
      </c>
      <c r="BW1642" t="s">
        <v>10818</v>
      </c>
      <c r="BX1642" t="s">
        <v>9238</v>
      </c>
      <c r="BZ1642" t="s">
        <v>8902</v>
      </c>
    </row>
    <row r="1643" spans="1:78" x14ac:dyDescent="0.25">
      <c r="A1643" s="1">
        <v>1641</v>
      </c>
      <c r="B1643" t="s">
        <v>9239</v>
      </c>
      <c r="C1643" t="s">
        <v>10606</v>
      </c>
      <c r="D1643">
        <v>202</v>
      </c>
      <c r="E1643" t="s">
        <v>100</v>
      </c>
      <c r="F1643" t="s">
        <v>419</v>
      </c>
      <c r="G1643" t="s">
        <v>116</v>
      </c>
      <c r="H1643" t="s">
        <v>174</v>
      </c>
      <c r="I1643" t="s">
        <v>1777</v>
      </c>
      <c r="J1643" s="2" t="str">
        <f t="shared" si="100"/>
        <v>{'average': 127</v>
      </c>
      <c r="K1643" s="2" t="str">
        <f t="shared" si="101"/>
        <v xml:space="preserve"> 127</v>
      </c>
      <c r="L1643" s="2" t="e">
        <f t="shared" si="103"/>
        <v>#VALUE!</v>
      </c>
      <c r="M1643" s="3">
        <f t="shared" si="102"/>
        <v>0.40157480314960631</v>
      </c>
      <c r="N1643" s="2">
        <v>51</v>
      </c>
      <c r="O1643" t="s">
        <v>105</v>
      </c>
      <c r="P1643">
        <v>18</v>
      </c>
      <c r="Q1643">
        <v>10</v>
      </c>
      <c r="R1643">
        <v>17</v>
      </c>
      <c r="S1643">
        <v>8</v>
      </c>
      <c r="T1643">
        <v>10</v>
      </c>
      <c r="U1643">
        <v>10</v>
      </c>
      <c r="X1643" t="s">
        <v>226</v>
      </c>
      <c r="Y1643">
        <v>10</v>
      </c>
      <c r="Z1643" t="s">
        <v>86</v>
      </c>
      <c r="AA1643" t="s">
        <v>9240</v>
      </c>
      <c r="AB1643" s="6">
        <v>7</v>
      </c>
      <c r="AC1643" t="s">
        <v>10617</v>
      </c>
      <c r="AD1643" t="s">
        <v>10819</v>
      </c>
      <c r="AG1643" t="s">
        <v>631</v>
      </c>
      <c r="AH1643" t="s">
        <v>230</v>
      </c>
      <c r="AI1643" t="s">
        <v>94</v>
      </c>
      <c r="AJ1643" t="s">
        <v>1809</v>
      </c>
      <c r="AK1643" t="s">
        <v>850</v>
      </c>
      <c r="AL1643" t="s">
        <v>124</v>
      </c>
      <c r="AM1643" t="s">
        <v>787</v>
      </c>
      <c r="AN1643" t="b">
        <v>1</v>
      </c>
      <c r="AO1643" t="b">
        <v>1</v>
      </c>
      <c r="AP1643" t="b">
        <v>1</v>
      </c>
      <c r="AU1643" t="s">
        <v>361</v>
      </c>
      <c r="AV1643" t="s">
        <v>8607</v>
      </c>
      <c r="BF1643" t="s">
        <v>10820</v>
      </c>
      <c r="BW1643" t="s">
        <v>10821</v>
      </c>
      <c r="BX1643" t="s">
        <v>9243</v>
      </c>
    </row>
    <row r="1644" spans="1:78" x14ac:dyDescent="0.25">
      <c r="A1644" s="1">
        <v>1642</v>
      </c>
      <c r="B1644" t="s">
        <v>9244</v>
      </c>
      <c r="C1644" t="s">
        <v>10606</v>
      </c>
      <c r="D1644">
        <v>194</v>
      </c>
      <c r="E1644" t="s">
        <v>100</v>
      </c>
      <c r="F1644" t="s">
        <v>352</v>
      </c>
      <c r="G1644" t="s">
        <v>1305</v>
      </c>
      <c r="H1644" t="s">
        <v>778</v>
      </c>
      <c r="I1644" t="s">
        <v>9245</v>
      </c>
      <c r="J1644" s="2" t="str">
        <f t="shared" si="100"/>
        <v>{'average': 63,</v>
      </c>
      <c r="K1644" s="2" t="str">
        <f t="shared" si="101"/>
        <v xml:space="preserve"> 63,</v>
      </c>
      <c r="L1644" s="2" t="str">
        <f t="shared" si="103"/>
        <v xml:space="preserve"> 63</v>
      </c>
      <c r="M1644" s="3" t="e">
        <f t="shared" si="102"/>
        <v>#VALUE!</v>
      </c>
      <c r="N1644" s="2" t="e">
        <v>#VALUE!</v>
      </c>
      <c r="O1644" t="s">
        <v>866</v>
      </c>
      <c r="P1644">
        <v>7</v>
      </c>
      <c r="Q1644">
        <v>8</v>
      </c>
      <c r="R1644">
        <v>9</v>
      </c>
      <c r="S1644">
        <v>14</v>
      </c>
      <c r="T1644">
        <v>19</v>
      </c>
      <c r="U1644">
        <v>16</v>
      </c>
      <c r="V1644" t="s">
        <v>1900</v>
      </c>
      <c r="W1644" t="s">
        <v>5953</v>
      </c>
      <c r="X1644" t="s">
        <v>226</v>
      </c>
      <c r="Y1644">
        <v>18</v>
      </c>
      <c r="Z1644" t="s">
        <v>1885</v>
      </c>
      <c r="AA1644" t="s">
        <v>1851</v>
      </c>
      <c r="AB1644" s="6">
        <v>12</v>
      </c>
      <c r="AC1644" t="s">
        <v>10822</v>
      </c>
      <c r="AD1644" t="s">
        <v>10823</v>
      </c>
      <c r="AG1644" t="s">
        <v>8393</v>
      </c>
      <c r="AH1644" t="s">
        <v>230</v>
      </c>
      <c r="AJ1644" t="s">
        <v>915</v>
      </c>
      <c r="AK1644" t="s">
        <v>860</v>
      </c>
      <c r="AM1644" t="s">
        <v>523</v>
      </c>
      <c r="AN1644" t="b">
        <v>1</v>
      </c>
      <c r="AO1644" t="b">
        <v>1</v>
      </c>
      <c r="AU1644" t="s">
        <v>496</v>
      </c>
      <c r="AV1644" t="s">
        <v>876</v>
      </c>
      <c r="BF1644" t="s">
        <v>10824</v>
      </c>
      <c r="BW1644" t="s">
        <v>10825</v>
      </c>
      <c r="BX1644" t="s">
        <v>9249</v>
      </c>
      <c r="BZ1644" t="s">
        <v>9250</v>
      </c>
    </row>
    <row r="1645" spans="1:78" x14ac:dyDescent="0.25">
      <c r="A1645" s="1">
        <v>1643</v>
      </c>
      <c r="B1645" t="s">
        <v>9266</v>
      </c>
      <c r="C1645" t="s">
        <v>10606</v>
      </c>
      <c r="D1645">
        <v>219</v>
      </c>
      <c r="E1645" t="s">
        <v>77</v>
      </c>
      <c r="F1645" t="s">
        <v>2961</v>
      </c>
      <c r="G1645" t="s">
        <v>287</v>
      </c>
      <c r="H1645" t="s">
        <v>1321</v>
      </c>
      <c r="I1645" t="s">
        <v>9267</v>
      </c>
      <c r="J1645" s="2" t="str">
        <f t="shared" si="100"/>
        <v>{'average': 115</v>
      </c>
      <c r="K1645" s="2" t="str">
        <f t="shared" si="101"/>
        <v xml:space="preserve"> 115</v>
      </c>
      <c r="L1645" s="2" t="e">
        <f t="shared" si="103"/>
        <v>#VALUE!</v>
      </c>
      <c r="M1645" s="3">
        <f t="shared" si="102"/>
        <v>0.43478260869565216</v>
      </c>
      <c r="N1645" s="2">
        <v>50</v>
      </c>
      <c r="O1645" t="s">
        <v>528</v>
      </c>
      <c r="P1645">
        <v>15</v>
      </c>
      <c r="Q1645">
        <v>16</v>
      </c>
      <c r="R1645">
        <v>21</v>
      </c>
      <c r="S1645">
        <v>22</v>
      </c>
      <c r="T1645">
        <v>13</v>
      </c>
      <c r="U1645">
        <v>18</v>
      </c>
      <c r="V1645" t="s">
        <v>9268</v>
      </c>
      <c r="W1645" t="s">
        <v>9269</v>
      </c>
      <c r="X1645" t="s">
        <v>8592</v>
      </c>
      <c r="Y1645">
        <v>15</v>
      </c>
      <c r="AA1645" t="s">
        <v>10826</v>
      </c>
      <c r="AB1645" s="6">
        <v>10</v>
      </c>
      <c r="AC1645" t="s">
        <v>10827</v>
      </c>
      <c r="AD1645" t="s">
        <v>10828</v>
      </c>
      <c r="AG1645" t="s">
        <v>7710</v>
      </c>
      <c r="AH1645" t="s">
        <v>139</v>
      </c>
      <c r="AI1645" t="s">
        <v>94</v>
      </c>
      <c r="AJ1645" t="s">
        <v>1005</v>
      </c>
      <c r="AK1645" t="s">
        <v>1479</v>
      </c>
      <c r="AL1645" t="s">
        <v>97</v>
      </c>
      <c r="AM1645" t="s">
        <v>3131</v>
      </c>
      <c r="AN1645" t="b">
        <v>1</v>
      </c>
      <c r="AO1645" t="b">
        <v>1</v>
      </c>
      <c r="AP1645" t="b">
        <v>1</v>
      </c>
      <c r="AR1645" t="s">
        <v>10829</v>
      </c>
      <c r="AS1645" t="s">
        <v>314</v>
      </c>
      <c r="AT1645" t="s">
        <v>9273</v>
      </c>
      <c r="AV1645" t="s">
        <v>8598</v>
      </c>
      <c r="BW1645" t="s">
        <v>10830</v>
      </c>
      <c r="BX1645" t="s">
        <v>9276</v>
      </c>
      <c r="BZ1645" t="s">
        <v>8603</v>
      </c>
    </row>
    <row r="1646" spans="1:78" x14ac:dyDescent="0.25">
      <c r="A1646" s="1">
        <v>1644</v>
      </c>
      <c r="B1646" t="s">
        <v>9277</v>
      </c>
      <c r="C1646" t="s">
        <v>10606</v>
      </c>
      <c r="D1646">
        <v>200</v>
      </c>
      <c r="E1646" t="s">
        <v>557</v>
      </c>
      <c r="F1646" t="s">
        <v>419</v>
      </c>
      <c r="G1646" t="s">
        <v>116</v>
      </c>
      <c r="H1646" t="s">
        <v>8136</v>
      </c>
      <c r="I1646" t="s">
        <v>2094</v>
      </c>
      <c r="J1646" s="2" t="str">
        <f t="shared" si="100"/>
        <v>{'average': 264</v>
      </c>
      <c r="K1646" s="2" t="str">
        <f t="shared" si="101"/>
        <v xml:space="preserve"> 264</v>
      </c>
      <c r="L1646" s="2" t="e">
        <f t="shared" si="103"/>
        <v>#VALUE!</v>
      </c>
      <c r="M1646" s="3">
        <f t="shared" si="102"/>
        <v>0.36363636363636365</v>
      </c>
      <c r="N1646" s="2">
        <v>96</v>
      </c>
      <c r="O1646" t="s">
        <v>9278</v>
      </c>
      <c r="P1646">
        <v>23</v>
      </c>
      <c r="Q1646">
        <v>28</v>
      </c>
      <c r="R1646">
        <v>23</v>
      </c>
      <c r="S1646">
        <v>2</v>
      </c>
      <c r="T1646">
        <v>21</v>
      </c>
      <c r="U1646">
        <v>18</v>
      </c>
      <c r="V1646" t="s">
        <v>9279</v>
      </c>
      <c r="X1646" t="s">
        <v>226</v>
      </c>
      <c r="Y1646">
        <v>15</v>
      </c>
      <c r="Z1646" t="s">
        <v>86</v>
      </c>
      <c r="AB1646" s="6">
        <v>23</v>
      </c>
      <c r="AC1646" t="s">
        <v>10831</v>
      </c>
      <c r="AD1646" t="s">
        <v>10832</v>
      </c>
      <c r="AE1646" t="s">
        <v>10833</v>
      </c>
      <c r="AG1646" t="s">
        <v>9283</v>
      </c>
      <c r="AH1646" t="s">
        <v>230</v>
      </c>
      <c r="AI1646" t="s">
        <v>94</v>
      </c>
      <c r="AK1646" t="s">
        <v>9284</v>
      </c>
      <c r="AL1646" t="s">
        <v>97</v>
      </c>
      <c r="AM1646" t="s">
        <v>6309</v>
      </c>
      <c r="AN1646" t="b">
        <v>1</v>
      </c>
      <c r="AO1646" t="b">
        <v>1</v>
      </c>
      <c r="AP1646" t="b">
        <v>1</v>
      </c>
      <c r="AU1646" t="s">
        <v>1114</v>
      </c>
      <c r="AV1646" t="s">
        <v>9285</v>
      </c>
      <c r="BW1646" t="s">
        <v>10834</v>
      </c>
      <c r="BX1646" t="s">
        <v>9287</v>
      </c>
      <c r="BZ1646" t="s">
        <v>9288</v>
      </c>
    </row>
    <row r="1647" spans="1:78" x14ac:dyDescent="0.25">
      <c r="A1647" s="1">
        <v>1645</v>
      </c>
      <c r="B1647" t="s">
        <v>9301</v>
      </c>
      <c r="C1647" t="s">
        <v>10606</v>
      </c>
      <c r="D1647">
        <v>238</v>
      </c>
      <c r="E1647" t="s">
        <v>130</v>
      </c>
      <c r="F1647" t="s">
        <v>78</v>
      </c>
      <c r="G1647" t="s">
        <v>79</v>
      </c>
      <c r="H1647" t="s">
        <v>132</v>
      </c>
      <c r="I1647" t="s">
        <v>2161</v>
      </c>
      <c r="J1647" s="2" t="str">
        <f t="shared" si="100"/>
        <v>{'average': 30,</v>
      </c>
      <c r="K1647" s="2" t="str">
        <f t="shared" si="101"/>
        <v xml:space="preserve"> 30,</v>
      </c>
      <c r="L1647" s="2" t="str">
        <f t="shared" si="103"/>
        <v xml:space="preserve"> 30</v>
      </c>
      <c r="M1647" s="3">
        <f t="shared" si="102"/>
        <v>0.26666666666666666</v>
      </c>
      <c r="N1647" s="2">
        <v>8</v>
      </c>
      <c r="O1647" t="s">
        <v>1093</v>
      </c>
      <c r="P1647">
        <v>15</v>
      </c>
      <c r="Q1647">
        <v>16</v>
      </c>
      <c r="R1647">
        <v>14</v>
      </c>
      <c r="S1647">
        <v>2</v>
      </c>
      <c r="T1647">
        <v>10</v>
      </c>
      <c r="U1647">
        <v>3</v>
      </c>
      <c r="W1647" t="s">
        <v>9302</v>
      </c>
      <c r="X1647" t="s">
        <v>215</v>
      </c>
      <c r="Y1647">
        <v>14</v>
      </c>
      <c r="AB1647" s="6">
        <v>1</v>
      </c>
      <c r="AC1647" t="s">
        <v>10835</v>
      </c>
      <c r="AD1647" t="s">
        <v>10836</v>
      </c>
      <c r="AG1647" t="s">
        <v>546</v>
      </c>
      <c r="AH1647" t="s">
        <v>219</v>
      </c>
      <c r="AK1647" t="s">
        <v>113</v>
      </c>
      <c r="AL1647" t="s">
        <v>124</v>
      </c>
      <c r="AM1647" t="s">
        <v>828</v>
      </c>
      <c r="AN1647" t="b">
        <v>1</v>
      </c>
      <c r="AO1647" t="b">
        <v>1</v>
      </c>
      <c r="AP1647" t="b">
        <v>1</v>
      </c>
      <c r="BF1647" t="s">
        <v>10837</v>
      </c>
      <c r="BW1647" t="s">
        <v>10838</v>
      </c>
      <c r="BX1647" t="s">
        <v>9306</v>
      </c>
      <c r="BZ1647" t="s">
        <v>5388</v>
      </c>
    </row>
    <row r="1648" spans="1:78" x14ac:dyDescent="0.25">
      <c r="A1648" s="1">
        <v>1646</v>
      </c>
      <c r="B1648" t="s">
        <v>9307</v>
      </c>
      <c r="C1648" t="s">
        <v>10606</v>
      </c>
      <c r="D1648">
        <v>203</v>
      </c>
      <c r="E1648" t="s">
        <v>100</v>
      </c>
      <c r="F1648" t="s">
        <v>419</v>
      </c>
      <c r="G1648" t="s">
        <v>116</v>
      </c>
      <c r="H1648" t="s">
        <v>174</v>
      </c>
      <c r="I1648" t="s">
        <v>1688</v>
      </c>
      <c r="J1648" s="2" t="str">
        <f t="shared" si="100"/>
        <v>{'average': 123</v>
      </c>
      <c r="K1648" s="2" t="str">
        <f t="shared" si="101"/>
        <v xml:space="preserve"> 123</v>
      </c>
      <c r="L1648" s="2" t="e">
        <f t="shared" si="103"/>
        <v>#VALUE!</v>
      </c>
      <c r="M1648" s="3">
        <f t="shared" si="102"/>
        <v>0.30894308943089432</v>
      </c>
      <c r="N1648" s="2">
        <v>38</v>
      </c>
      <c r="O1648" t="s">
        <v>308</v>
      </c>
      <c r="P1648">
        <v>13</v>
      </c>
      <c r="Q1648">
        <v>18</v>
      </c>
      <c r="R1648">
        <v>15</v>
      </c>
      <c r="S1648">
        <v>9</v>
      </c>
      <c r="T1648">
        <v>10</v>
      </c>
      <c r="U1648">
        <v>10</v>
      </c>
      <c r="X1648" t="s">
        <v>226</v>
      </c>
      <c r="Y1648">
        <v>10</v>
      </c>
      <c r="Z1648" t="s">
        <v>86</v>
      </c>
      <c r="AA1648" t="s">
        <v>9308</v>
      </c>
      <c r="AB1648" s="6">
        <v>7</v>
      </c>
      <c r="AC1648" t="s">
        <v>10839</v>
      </c>
      <c r="AD1648" t="s">
        <v>10840</v>
      </c>
      <c r="AG1648" t="s">
        <v>10841</v>
      </c>
      <c r="AH1648" t="s">
        <v>230</v>
      </c>
      <c r="AI1648" t="s">
        <v>94</v>
      </c>
      <c r="AJ1648" t="s">
        <v>5667</v>
      </c>
      <c r="AK1648" t="s">
        <v>10842</v>
      </c>
      <c r="AL1648" t="s">
        <v>158</v>
      </c>
      <c r="AN1648" t="b">
        <v>1</v>
      </c>
      <c r="AO1648" t="b">
        <v>1</v>
      </c>
      <c r="AP1648" t="b">
        <v>1</v>
      </c>
      <c r="AU1648" t="s">
        <v>526</v>
      </c>
      <c r="AV1648" t="s">
        <v>8607</v>
      </c>
      <c r="BF1648" t="s">
        <v>10843</v>
      </c>
      <c r="BW1648" t="s">
        <v>10844</v>
      </c>
      <c r="BX1648" t="s">
        <v>9313</v>
      </c>
    </row>
    <row r="1649" spans="1:78" x14ac:dyDescent="0.25">
      <c r="A1649" s="1">
        <v>1647</v>
      </c>
      <c r="B1649" t="s">
        <v>9351</v>
      </c>
      <c r="C1649" t="s">
        <v>10606</v>
      </c>
      <c r="D1649">
        <v>146</v>
      </c>
      <c r="E1649" t="s">
        <v>130</v>
      </c>
      <c r="F1649" t="s">
        <v>474</v>
      </c>
      <c r="G1649" t="s">
        <v>109</v>
      </c>
      <c r="H1649" t="s">
        <v>80</v>
      </c>
      <c r="I1649" t="s">
        <v>9352</v>
      </c>
      <c r="J1649" s="2" t="str">
        <f t="shared" si="100"/>
        <v>{'average': 337</v>
      </c>
      <c r="K1649" s="2" t="str">
        <f t="shared" si="101"/>
        <v xml:space="preserve"> 337</v>
      </c>
      <c r="L1649" s="2" t="e">
        <f t="shared" si="103"/>
        <v>#VALUE!</v>
      </c>
      <c r="M1649" s="3">
        <f t="shared" si="102"/>
        <v>0.56083086053412468</v>
      </c>
      <c r="N1649" s="2">
        <v>189</v>
      </c>
      <c r="O1649" t="s">
        <v>5835</v>
      </c>
      <c r="P1649">
        <v>29</v>
      </c>
      <c r="Q1649">
        <v>12</v>
      </c>
      <c r="R1649">
        <v>25</v>
      </c>
      <c r="S1649">
        <v>26</v>
      </c>
      <c r="T1649">
        <v>24</v>
      </c>
      <c r="U1649">
        <v>26</v>
      </c>
      <c r="V1649" t="s">
        <v>9353</v>
      </c>
      <c r="W1649" t="s">
        <v>9354</v>
      </c>
      <c r="X1649" t="s">
        <v>515</v>
      </c>
      <c r="Y1649">
        <v>24</v>
      </c>
      <c r="Z1649" t="s">
        <v>479</v>
      </c>
      <c r="AA1649" t="s">
        <v>2370</v>
      </c>
      <c r="AB1649" s="6" t="s">
        <v>15523</v>
      </c>
      <c r="AC1649" t="s">
        <v>10845</v>
      </c>
      <c r="AD1649" t="s">
        <v>10846</v>
      </c>
      <c r="AE1649" t="s">
        <v>10847</v>
      </c>
      <c r="AF1649" t="s">
        <v>10848</v>
      </c>
      <c r="AG1649" t="s">
        <v>521</v>
      </c>
      <c r="AH1649" t="s">
        <v>79</v>
      </c>
      <c r="AI1649" t="s">
        <v>94</v>
      </c>
      <c r="AJ1649" t="s">
        <v>467</v>
      </c>
      <c r="AK1649" t="s">
        <v>605</v>
      </c>
      <c r="AL1649" t="s">
        <v>97</v>
      </c>
      <c r="AM1649" t="s">
        <v>170</v>
      </c>
      <c r="AN1649" t="b">
        <v>1</v>
      </c>
      <c r="AO1649" t="b">
        <v>1</v>
      </c>
      <c r="AP1649" t="b">
        <v>1</v>
      </c>
      <c r="AR1649" t="s">
        <v>10849</v>
      </c>
      <c r="AS1649" t="s">
        <v>314</v>
      </c>
      <c r="AT1649" t="s">
        <v>9361</v>
      </c>
      <c r="AU1649" t="s">
        <v>8760</v>
      </c>
      <c r="AV1649" t="s">
        <v>3438</v>
      </c>
      <c r="AY1649" t="b">
        <v>1</v>
      </c>
      <c r="BF1649" t="s">
        <v>10850</v>
      </c>
      <c r="BW1649" t="s">
        <v>10851</v>
      </c>
    </row>
    <row r="1650" spans="1:78" x14ac:dyDescent="0.25">
      <c r="A1650" s="1">
        <v>1648</v>
      </c>
      <c r="B1650" t="s">
        <v>9382</v>
      </c>
      <c r="C1650" t="s">
        <v>10606</v>
      </c>
      <c r="D1650">
        <v>223</v>
      </c>
      <c r="E1650" t="s">
        <v>77</v>
      </c>
      <c r="F1650" t="s">
        <v>419</v>
      </c>
      <c r="G1650" t="s">
        <v>79</v>
      </c>
      <c r="H1650" t="s">
        <v>162</v>
      </c>
      <c r="I1650" t="s">
        <v>1052</v>
      </c>
      <c r="J1650" s="2" t="str">
        <f t="shared" si="100"/>
        <v>{'average': 168</v>
      </c>
      <c r="K1650" s="2" t="str">
        <f t="shared" si="101"/>
        <v xml:space="preserve"> 168</v>
      </c>
      <c r="L1650" s="2" t="e">
        <f t="shared" si="103"/>
        <v>#VALUE!</v>
      </c>
      <c r="M1650" s="3">
        <f t="shared" si="102"/>
        <v>0.38095238095238093</v>
      </c>
      <c r="N1650" s="2">
        <v>64</v>
      </c>
      <c r="O1650" t="s">
        <v>9383</v>
      </c>
      <c r="P1650">
        <v>20</v>
      </c>
      <c r="Q1650">
        <v>12</v>
      </c>
      <c r="R1650">
        <v>18</v>
      </c>
      <c r="S1650">
        <v>7</v>
      </c>
      <c r="T1650">
        <v>11</v>
      </c>
      <c r="U1650">
        <v>7</v>
      </c>
      <c r="V1650" t="s">
        <v>5213</v>
      </c>
      <c r="W1650" t="s">
        <v>1110</v>
      </c>
      <c r="X1650" t="s">
        <v>3101</v>
      </c>
      <c r="Y1650">
        <v>14</v>
      </c>
      <c r="AA1650" t="s">
        <v>9384</v>
      </c>
      <c r="AB1650" s="6">
        <v>9</v>
      </c>
      <c r="AC1650" t="s">
        <v>10852</v>
      </c>
      <c r="AD1650" t="s">
        <v>10853</v>
      </c>
      <c r="AH1650" t="s">
        <v>3104</v>
      </c>
      <c r="AI1650" t="s">
        <v>896</v>
      </c>
      <c r="AJ1650" t="s">
        <v>197</v>
      </c>
      <c r="AK1650" t="s">
        <v>3827</v>
      </c>
      <c r="AL1650" t="s">
        <v>141</v>
      </c>
      <c r="AN1650" t="b">
        <v>1</v>
      </c>
      <c r="AO1650" t="b">
        <v>1</v>
      </c>
      <c r="AP1650" t="b">
        <v>1</v>
      </c>
      <c r="AU1650" t="s">
        <v>634</v>
      </c>
      <c r="AX1650" t="s">
        <v>429</v>
      </c>
      <c r="BW1650" t="s">
        <v>10854</v>
      </c>
      <c r="BX1650" t="s">
        <v>9388</v>
      </c>
      <c r="BZ1650" t="s">
        <v>5395</v>
      </c>
    </row>
    <row r="1651" spans="1:78" x14ac:dyDescent="0.25">
      <c r="A1651" s="1">
        <v>1649</v>
      </c>
      <c r="B1651" t="s">
        <v>9405</v>
      </c>
      <c r="C1651" t="s">
        <v>10606</v>
      </c>
      <c r="D1651">
        <v>173</v>
      </c>
      <c r="E1651" t="s">
        <v>77</v>
      </c>
      <c r="F1651" t="s">
        <v>510</v>
      </c>
      <c r="G1651" t="s">
        <v>287</v>
      </c>
      <c r="H1651" t="s">
        <v>511</v>
      </c>
      <c r="I1651" t="s">
        <v>3605</v>
      </c>
      <c r="J1651" s="2" t="str">
        <f t="shared" si="100"/>
        <v>{'average': 300</v>
      </c>
      <c r="K1651" s="2" t="str">
        <f t="shared" si="101"/>
        <v xml:space="preserve"> 300</v>
      </c>
      <c r="L1651" s="2" t="e">
        <f t="shared" si="103"/>
        <v>#VALUE!</v>
      </c>
      <c r="M1651" s="3">
        <f t="shared" si="102"/>
        <v>0.48</v>
      </c>
      <c r="N1651" s="2">
        <v>144</v>
      </c>
      <c r="O1651" t="s">
        <v>7154</v>
      </c>
      <c r="P1651">
        <v>29</v>
      </c>
      <c r="Q1651">
        <v>17</v>
      </c>
      <c r="R1651">
        <v>22</v>
      </c>
      <c r="S1651">
        <v>19</v>
      </c>
      <c r="T1651">
        <v>16</v>
      </c>
      <c r="U1651">
        <v>23</v>
      </c>
      <c r="V1651" t="s">
        <v>9406</v>
      </c>
      <c r="W1651" t="s">
        <v>9407</v>
      </c>
      <c r="X1651" t="s">
        <v>515</v>
      </c>
      <c r="Y1651">
        <v>20</v>
      </c>
      <c r="Z1651" t="s">
        <v>2432</v>
      </c>
      <c r="AA1651" t="s">
        <v>2370</v>
      </c>
      <c r="AB1651" s="6">
        <v>22</v>
      </c>
      <c r="AC1651" t="s">
        <v>10855</v>
      </c>
      <c r="AD1651" t="s">
        <v>10856</v>
      </c>
      <c r="AE1651" t="s">
        <v>10857</v>
      </c>
      <c r="AF1651" t="s">
        <v>10858</v>
      </c>
      <c r="AG1651" t="s">
        <v>10651</v>
      </c>
      <c r="AH1651" t="s">
        <v>79</v>
      </c>
      <c r="AI1651" t="s">
        <v>4844</v>
      </c>
      <c r="AJ1651" t="s">
        <v>467</v>
      </c>
      <c r="AK1651" t="s">
        <v>1871</v>
      </c>
      <c r="AL1651" t="s">
        <v>97</v>
      </c>
      <c r="AM1651" t="s">
        <v>2249</v>
      </c>
      <c r="AN1651" t="b">
        <v>1</v>
      </c>
      <c r="AO1651" t="b">
        <v>1</v>
      </c>
      <c r="AP1651" t="b">
        <v>1</v>
      </c>
      <c r="AR1651" t="s">
        <v>10859</v>
      </c>
      <c r="AS1651" t="s">
        <v>314</v>
      </c>
      <c r="AT1651" t="s">
        <v>10860</v>
      </c>
      <c r="AU1651" t="s">
        <v>6390</v>
      </c>
      <c r="AV1651" t="s">
        <v>3438</v>
      </c>
      <c r="AY1651" t="b">
        <v>1</v>
      </c>
      <c r="AZ1651" t="s">
        <v>349</v>
      </c>
      <c r="BL1651" t="s">
        <v>10861</v>
      </c>
      <c r="BW1651" t="s">
        <v>10862</v>
      </c>
      <c r="BX1651" t="s">
        <v>9417</v>
      </c>
    </row>
    <row r="1652" spans="1:78" x14ac:dyDescent="0.25">
      <c r="A1652" s="1">
        <v>1650</v>
      </c>
      <c r="B1652" t="s">
        <v>9422</v>
      </c>
      <c r="C1652" t="s">
        <v>10606</v>
      </c>
      <c r="D1652">
        <v>204</v>
      </c>
      <c r="E1652" t="s">
        <v>100</v>
      </c>
      <c r="F1652" t="s">
        <v>398</v>
      </c>
      <c r="G1652" t="s">
        <v>189</v>
      </c>
      <c r="H1652" t="s">
        <v>3637</v>
      </c>
      <c r="I1652" t="s">
        <v>4022</v>
      </c>
      <c r="J1652" s="2" t="str">
        <f t="shared" si="100"/>
        <v>{'average': 60,</v>
      </c>
      <c r="K1652" s="2" t="str">
        <f t="shared" si="101"/>
        <v xml:space="preserve"> 60,</v>
      </c>
      <c r="L1652" s="2" t="str">
        <f t="shared" si="103"/>
        <v xml:space="preserve"> 60</v>
      </c>
      <c r="M1652" s="3">
        <f t="shared" si="102"/>
        <v>0.4</v>
      </c>
      <c r="N1652" s="2">
        <v>24</v>
      </c>
      <c r="O1652" t="s">
        <v>105</v>
      </c>
      <c r="P1652">
        <v>18</v>
      </c>
      <c r="Q1652">
        <v>14</v>
      </c>
      <c r="R1652">
        <v>17</v>
      </c>
      <c r="S1652">
        <v>11</v>
      </c>
      <c r="T1652">
        <v>12</v>
      </c>
      <c r="U1652">
        <v>12</v>
      </c>
      <c r="Y1652">
        <v>11</v>
      </c>
      <c r="AA1652" t="s">
        <v>205</v>
      </c>
      <c r="AB1652" s="6">
        <v>3</v>
      </c>
      <c r="AC1652" t="s">
        <v>10863</v>
      </c>
      <c r="AD1652" t="s">
        <v>10864</v>
      </c>
      <c r="AI1652" t="s">
        <v>94</v>
      </c>
      <c r="AJ1652" t="s">
        <v>208</v>
      </c>
      <c r="AK1652" t="s">
        <v>898</v>
      </c>
      <c r="AL1652" t="s">
        <v>373</v>
      </c>
      <c r="AM1652" t="s">
        <v>787</v>
      </c>
      <c r="AN1652" t="b">
        <v>1</v>
      </c>
      <c r="AO1652" t="b">
        <v>1</v>
      </c>
      <c r="AP1652" t="b">
        <v>1</v>
      </c>
      <c r="BW1652" t="s">
        <v>10865</v>
      </c>
      <c r="BX1652" t="s">
        <v>9426</v>
      </c>
      <c r="BZ1652" t="s">
        <v>5401</v>
      </c>
    </row>
    <row r="1653" spans="1:78" x14ac:dyDescent="0.25">
      <c r="A1653" s="1">
        <v>1651</v>
      </c>
      <c r="B1653" t="s">
        <v>9432</v>
      </c>
      <c r="C1653" t="s">
        <v>10606</v>
      </c>
      <c r="D1653">
        <v>205</v>
      </c>
      <c r="E1653" t="s">
        <v>100</v>
      </c>
      <c r="F1653" t="s">
        <v>6654</v>
      </c>
      <c r="G1653" t="s">
        <v>287</v>
      </c>
      <c r="H1653" t="s">
        <v>1163</v>
      </c>
      <c r="I1653" t="s">
        <v>1688</v>
      </c>
      <c r="J1653" s="2" t="str">
        <f t="shared" si="100"/>
        <v>{'average': 123</v>
      </c>
      <c r="K1653" s="2" t="str">
        <f t="shared" si="101"/>
        <v xml:space="preserve"> 123</v>
      </c>
      <c r="L1653" s="2" t="e">
        <f t="shared" si="103"/>
        <v>#VALUE!</v>
      </c>
      <c r="M1653" s="3">
        <f t="shared" si="102"/>
        <v>0.30894308943089432</v>
      </c>
      <c r="N1653" s="2">
        <v>38</v>
      </c>
      <c r="O1653" t="s">
        <v>105</v>
      </c>
      <c r="P1653">
        <v>17</v>
      </c>
      <c r="Q1653">
        <v>15</v>
      </c>
      <c r="R1653">
        <v>14</v>
      </c>
      <c r="S1653">
        <v>16</v>
      </c>
      <c r="T1653">
        <v>15</v>
      </c>
      <c r="U1653">
        <v>16</v>
      </c>
      <c r="V1653" t="s">
        <v>9434</v>
      </c>
      <c r="W1653" t="s">
        <v>9435</v>
      </c>
      <c r="Y1653">
        <v>16</v>
      </c>
      <c r="AA1653" t="s">
        <v>6656</v>
      </c>
      <c r="AB1653" s="6">
        <v>10</v>
      </c>
      <c r="AC1653" t="s">
        <v>10866</v>
      </c>
      <c r="AD1653" t="s">
        <v>10867</v>
      </c>
      <c r="AI1653" t="s">
        <v>94</v>
      </c>
      <c r="AJ1653" t="s">
        <v>6658</v>
      </c>
      <c r="AK1653" t="s">
        <v>2318</v>
      </c>
      <c r="AL1653" t="s">
        <v>124</v>
      </c>
      <c r="AN1653" t="b">
        <v>1</v>
      </c>
      <c r="AO1653" t="b">
        <v>1</v>
      </c>
      <c r="AP1653" t="b">
        <v>1</v>
      </c>
      <c r="AR1653" t="s">
        <v>10868</v>
      </c>
      <c r="AS1653" t="s">
        <v>7227</v>
      </c>
      <c r="BF1653" t="s">
        <v>6406</v>
      </c>
      <c r="BW1653" t="s">
        <v>10869</v>
      </c>
      <c r="BX1653" t="s">
        <v>9441</v>
      </c>
      <c r="BZ1653" t="s">
        <v>9442</v>
      </c>
    </row>
    <row r="1654" spans="1:78" x14ac:dyDescent="0.25">
      <c r="A1654" s="1">
        <v>1652</v>
      </c>
      <c r="B1654" t="s">
        <v>9443</v>
      </c>
      <c r="C1654" t="s">
        <v>10606</v>
      </c>
      <c r="D1654">
        <v>205</v>
      </c>
      <c r="E1654" t="s">
        <v>100</v>
      </c>
      <c r="F1654" t="s">
        <v>6654</v>
      </c>
      <c r="G1654" t="s">
        <v>287</v>
      </c>
      <c r="H1654" t="s">
        <v>174</v>
      </c>
      <c r="I1654" t="s">
        <v>3496</v>
      </c>
      <c r="J1654" s="2" t="str">
        <f t="shared" si="100"/>
        <v>{'average': 180</v>
      </c>
      <c r="K1654" s="2" t="str">
        <f t="shared" si="101"/>
        <v xml:space="preserve"> 180</v>
      </c>
      <c r="L1654" s="2" t="e">
        <f t="shared" si="103"/>
        <v>#VALUE!</v>
      </c>
      <c r="M1654" s="3">
        <f t="shared" si="102"/>
        <v>0.4</v>
      </c>
      <c r="N1654" s="2">
        <v>72</v>
      </c>
      <c r="O1654" t="s">
        <v>105</v>
      </c>
      <c r="P1654">
        <v>18</v>
      </c>
      <c r="Q1654">
        <v>16</v>
      </c>
      <c r="R1654">
        <v>17</v>
      </c>
      <c r="S1654">
        <v>16</v>
      </c>
      <c r="T1654">
        <v>15</v>
      </c>
      <c r="U1654">
        <v>17</v>
      </c>
      <c r="V1654" t="s">
        <v>9444</v>
      </c>
      <c r="W1654" t="s">
        <v>8378</v>
      </c>
      <c r="Y1654">
        <v>16</v>
      </c>
      <c r="AA1654" t="s">
        <v>6656</v>
      </c>
      <c r="AB1654" s="6">
        <v>12</v>
      </c>
      <c r="AC1654" t="s">
        <v>10870</v>
      </c>
      <c r="AD1654" t="s">
        <v>10871</v>
      </c>
      <c r="AI1654" t="s">
        <v>370</v>
      </c>
      <c r="AJ1654" t="s">
        <v>6658</v>
      </c>
      <c r="AK1654" t="s">
        <v>2318</v>
      </c>
      <c r="AL1654" t="s">
        <v>124</v>
      </c>
      <c r="AN1654" t="b">
        <v>1</v>
      </c>
      <c r="AO1654" t="b">
        <v>1</v>
      </c>
      <c r="AP1654" t="b">
        <v>1</v>
      </c>
      <c r="AR1654" t="s">
        <v>10872</v>
      </c>
      <c r="AS1654" t="s">
        <v>113</v>
      </c>
      <c r="AT1654" t="s">
        <v>349</v>
      </c>
      <c r="AW1654" t="s">
        <v>9447</v>
      </c>
      <c r="BW1654" t="s">
        <v>10873</v>
      </c>
      <c r="BX1654" t="s">
        <v>9449</v>
      </c>
      <c r="BZ1654" t="s">
        <v>9442</v>
      </c>
    </row>
    <row r="1655" spans="1:78" x14ac:dyDescent="0.25">
      <c r="A1655" s="1">
        <v>1653</v>
      </c>
      <c r="B1655" t="s">
        <v>9450</v>
      </c>
      <c r="C1655" t="s">
        <v>10606</v>
      </c>
      <c r="D1655">
        <v>206</v>
      </c>
      <c r="E1655" t="s">
        <v>100</v>
      </c>
      <c r="F1655" t="s">
        <v>6654</v>
      </c>
      <c r="G1655" t="s">
        <v>287</v>
      </c>
      <c r="H1655" t="s">
        <v>174</v>
      </c>
      <c r="I1655" t="s">
        <v>9451</v>
      </c>
      <c r="J1655" s="2" t="str">
        <f t="shared" si="100"/>
        <v>{'average': 187</v>
      </c>
      <c r="K1655" s="2" t="str">
        <f t="shared" si="101"/>
        <v xml:space="preserve"> 187</v>
      </c>
      <c r="L1655" s="2" t="e">
        <f t="shared" si="103"/>
        <v>#VALUE!</v>
      </c>
      <c r="M1655" s="3">
        <f t="shared" si="102"/>
        <v>0.47058823529411764</v>
      </c>
      <c r="N1655" s="2">
        <v>88</v>
      </c>
      <c r="O1655" t="s">
        <v>105</v>
      </c>
      <c r="P1655">
        <v>19</v>
      </c>
      <c r="Q1655">
        <v>17</v>
      </c>
      <c r="R1655">
        <v>18</v>
      </c>
      <c r="S1655">
        <v>16</v>
      </c>
      <c r="T1655">
        <v>16</v>
      </c>
      <c r="U1655">
        <v>18</v>
      </c>
      <c r="V1655" t="s">
        <v>9452</v>
      </c>
      <c r="W1655" t="s">
        <v>10874</v>
      </c>
      <c r="Y1655">
        <v>18</v>
      </c>
      <c r="AA1655" t="s">
        <v>6656</v>
      </c>
      <c r="AB1655" s="6">
        <v>14</v>
      </c>
      <c r="AD1655" t="s">
        <v>10875</v>
      </c>
      <c r="AE1655" t="s">
        <v>10876</v>
      </c>
      <c r="AI1655" t="s">
        <v>370</v>
      </c>
      <c r="AJ1655" t="s">
        <v>6658</v>
      </c>
      <c r="AK1655" t="s">
        <v>9437</v>
      </c>
      <c r="AL1655" t="s">
        <v>124</v>
      </c>
      <c r="AN1655" t="b">
        <v>1</v>
      </c>
      <c r="AO1655" t="b">
        <v>1</v>
      </c>
      <c r="AP1655" t="b">
        <v>1</v>
      </c>
      <c r="AR1655" t="s">
        <v>10877</v>
      </c>
      <c r="AS1655" t="s">
        <v>113</v>
      </c>
      <c r="AW1655" t="s">
        <v>9458</v>
      </c>
      <c r="BW1655" t="s">
        <v>10878</v>
      </c>
      <c r="BX1655" t="s">
        <v>9461</v>
      </c>
      <c r="BZ1655" t="s">
        <v>9442</v>
      </c>
    </row>
    <row r="1656" spans="1:78" x14ac:dyDescent="0.25">
      <c r="A1656" s="1">
        <v>1654</v>
      </c>
      <c r="B1656" t="s">
        <v>9462</v>
      </c>
      <c r="C1656" t="s">
        <v>10606</v>
      </c>
      <c r="D1656">
        <v>207</v>
      </c>
      <c r="E1656" t="s">
        <v>100</v>
      </c>
      <c r="F1656" t="s">
        <v>6654</v>
      </c>
      <c r="G1656" t="s">
        <v>189</v>
      </c>
      <c r="H1656" t="s">
        <v>1956</v>
      </c>
      <c r="I1656" t="s">
        <v>1372</v>
      </c>
      <c r="J1656" s="2" t="str">
        <f t="shared" si="100"/>
        <v>{'average': 144</v>
      </c>
      <c r="K1656" s="2" t="str">
        <f t="shared" si="101"/>
        <v xml:space="preserve"> 144</v>
      </c>
      <c r="L1656" s="2" t="e">
        <f t="shared" si="103"/>
        <v>#VALUE!</v>
      </c>
      <c r="M1656" s="3">
        <f t="shared" si="102"/>
        <v>0.47222222222222221</v>
      </c>
      <c r="N1656" s="2">
        <v>68</v>
      </c>
      <c r="O1656" t="s">
        <v>9464</v>
      </c>
      <c r="P1656">
        <v>16</v>
      </c>
      <c r="Q1656">
        <v>21</v>
      </c>
      <c r="R1656">
        <v>18</v>
      </c>
      <c r="S1656">
        <v>18</v>
      </c>
      <c r="T1656">
        <v>20</v>
      </c>
      <c r="U1656">
        <v>14</v>
      </c>
      <c r="V1656" t="s">
        <v>9465</v>
      </c>
      <c r="W1656" t="s">
        <v>9466</v>
      </c>
      <c r="Y1656">
        <v>20</v>
      </c>
      <c r="AA1656" t="s">
        <v>6656</v>
      </c>
      <c r="AB1656" s="6">
        <v>16</v>
      </c>
      <c r="AC1656" t="s">
        <v>10879</v>
      </c>
      <c r="AD1656" t="s">
        <v>10880</v>
      </c>
      <c r="AE1656" t="s">
        <v>10881</v>
      </c>
      <c r="AF1656" t="s">
        <v>10882</v>
      </c>
      <c r="AI1656" t="s">
        <v>94</v>
      </c>
      <c r="AJ1656" t="s">
        <v>6658</v>
      </c>
      <c r="AK1656" t="s">
        <v>1479</v>
      </c>
      <c r="AL1656" t="s">
        <v>124</v>
      </c>
      <c r="AN1656" t="b">
        <v>1</v>
      </c>
      <c r="AO1656" t="b">
        <v>1</v>
      </c>
      <c r="AP1656" t="b">
        <v>1</v>
      </c>
      <c r="AR1656" t="s">
        <v>10883</v>
      </c>
      <c r="AS1656" t="s">
        <v>113</v>
      </c>
      <c r="BW1656" t="s">
        <v>10884</v>
      </c>
      <c r="BX1656" t="s">
        <v>9473</v>
      </c>
    </row>
    <row r="1657" spans="1:78" x14ac:dyDescent="0.25">
      <c r="A1657" s="1">
        <v>1655</v>
      </c>
      <c r="B1657" t="s">
        <v>9474</v>
      </c>
      <c r="C1657" t="s">
        <v>10606</v>
      </c>
      <c r="D1657">
        <v>208</v>
      </c>
      <c r="E1657" t="s">
        <v>100</v>
      </c>
      <c r="F1657" t="s">
        <v>6654</v>
      </c>
      <c r="G1657" t="s">
        <v>189</v>
      </c>
      <c r="H1657" t="s">
        <v>10006</v>
      </c>
      <c r="I1657" t="s">
        <v>805</v>
      </c>
      <c r="J1657" s="2" t="str">
        <f t="shared" si="100"/>
        <v>{'average': 112</v>
      </c>
      <c r="K1657" s="2" t="str">
        <f t="shared" si="101"/>
        <v xml:space="preserve"> 112</v>
      </c>
      <c r="L1657" s="2" t="e">
        <f t="shared" si="103"/>
        <v>#VALUE!</v>
      </c>
      <c r="M1657" s="3">
        <f t="shared" si="102"/>
        <v>0.4017857142857143</v>
      </c>
      <c r="N1657" s="2">
        <v>45</v>
      </c>
      <c r="O1657" t="s">
        <v>105</v>
      </c>
      <c r="P1657">
        <v>14</v>
      </c>
      <c r="Q1657">
        <v>19</v>
      </c>
      <c r="R1657">
        <v>16</v>
      </c>
      <c r="S1657">
        <v>17</v>
      </c>
      <c r="T1657">
        <v>19</v>
      </c>
      <c r="U1657">
        <v>13</v>
      </c>
      <c r="V1657" t="s">
        <v>9476</v>
      </c>
      <c r="W1657" t="s">
        <v>9477</v>
      </c>
      <c r="Y1657">
        <v>18</v>
      </c>
      <c r="AA1657" t="s">
        <v>6656</v>
      </c>
      <c r="AB1657" s="6">
        <v>10</v>
      </c>
      <c r="AC1657" t="s">
        <v>6670</v>
      </c>
      <c r="AD1657" t="s">
        <v>10885</v>
      </c>
      <c r="AI1657" t="s">
        <v>94</v>
      </c>
      <c r="AJ1657" t="s">
        <v>6658</v>
      </c>
      <c r="AK1657" t="s">
        <v>1479</v>
      </c>
      <c r="AL1657" t="s">
        <v>124</v>
      </c>
      <c r="AN1657" t="b">
        <v>1</v>
      </c>
      <c r="AO1657" t="b">
        <v>1</v>
      </c>
      <c r="AP1657" t="b">
        <v>1</v>
      </c>
      <c r="AR1657" t="s">
        <v>10886</v>
      </c>
      <c r="AS1657" t="s">
        <v>113</v>
      </c>
      <c r="BW1657" t="s">
        <v>10887</v>
      </c>
      <c r="BX1657" t="s">
        <v>9482</v>
      </c>
      <c r="BZ1657" t="s">
        <v>9442</v>
      </c>
    </row>
    <row r="1658" spans="1:78" x14ac:dyDescent="0.25">
      <c r="A1658" s="1">
        <v>1656</v>
      </c>
      <c r="B1658" t="s">
        <v>10888</v>
      </c>
      <c r="C1658" t="s">
        <v>10606</v>
      </c>
      <c r="D1658">
        <v>224</v>
      </c>
      <c r="E1658" t="s">
        <v>100</v>
      </c>
      <c r="F1658" t="s">
        <v>115</v>
      </c>
      <c r="G1658" t="s">
        <v>116</v>
      </c>
      <c r="H1658" t="s">
        <v>10889</v>
      </c>
      <c r="I1658" t="s">
        <v>1843</v>
      </c>
      <c r="J1658" s="2" t="str">
        <f t="shared" si="100"/>
        <v>{'average': 104</v>
      </c>
      <c r="K1658" s="2" t="str">
        <f t="shared" si="101"/>
        <v xml:space="preserve"> 104</v>
      </c>
      <c r="L1658" s="2" t="e">
        <f t="shared" si="103"/>
        <v>#VALUE!</v>
      </c>
      <c r="M1658" s="3">
        <f t="shared" si="102"/>
        <v>0.30769230769230771</v>
      </c>
      <c r="N1658" s="2">
        <v>32</v>
      </c>
      <c r="O1658" t="s">
        <v>105</v>
      </c>
      <c r="P1658">
        <v>11</v>
      </c>
      <c r="Q1658">
        <v>18</v>
      </c>
      <c r="R1658">
        <v>14</v>
      </c>
      <c r="S1658">
        <v>15</v>
      </c>
      <c r="T1658">
        <v>12</v>
      </c>
      <c r="U1658">
        <v>18</v>
      </c>
      <c r="V1658" t="s">
        <v>10079</v>
      </c>
      <c r="X1658" t="s">
        <v>226</v>
      </c>
      <c r="Y1658">
        <v>11</v>
      </c>
      <c r="AA1658" t="s">
        <v>107</v>
      </c>
      <c r="AB1658" s="6">
        <v>9</v>
      </c>
      <c r="AC1658" t="s">
        <v>10890</v>
      </c>
      <c r="AD1658" t="s">
        <v>10891</v>
      </c>
      <c r="AG1658" t="s">
        <v>122</v>
      </c>
      <c r="AH1658" t="s">
        <v>230</v>
      </c>
      <c r="AI1658" t="s">
        <v>94</v>
      </c>
      <c r="AJ1658" t="s">
        <v>109</v>
      </c>
      <c r="AK1658" t="s">
        <v>547</v>
      </c>
      <c r="AL1658" t="s">
        <v>124</v>
      </c>
      <c r="AN1658" t="b">
        <v>1</v>
      </c>
      <c r="AO1658" t="b">
        <v>1</v>
      </c>
      <c r="AP1658" t="b">
        <v>1</v>
      </c>
      <c r="AR1658" t="s">
        <v>10892</v>
      </c>
      <c r="AS1658" t="s">
        <v>222</v>
      </c>
      <c r="AT1658" t="s">
        <v>10893</v>
      </c>
      <c r="AU1658" t="s">
        <v>812</v>
      </c>
      <c r="AV1658" t="s">
        <v>10083</v>
      </c>
      <c r="AW1658" t="s">
        <v>10894</v>
      </c>
      <c r="BW1658" t="s">
        <v>10895</v>
      </c>
      <c r="BX1658" t="s">
        <v>10086</v>
      </c>
      <c r="BZ1658" t="s">
        <v>6169</v>
      </c>
    </row>
    <row r="1659" spans="1:78" x14ac:dyDescent="0.25">
      <c r="A1659" s="1">
        <v>1657</v>
      </c>
      <c r="B1659" t="s">
        <v>9500</v>
      </c>
      <c r="C1659" t="s">
        <v>10606</v>
      </c>
      <c r="D1659">
        <v>209</v>
      </c>
      <c r="E1659" t="s">
        <v>130</v>
      </c>
      <c r="F1659" t="s">
        <v>78</v>
      </c>
      <c r="G1659" t="s">
        <v>202</v>
      </c>
      <c r="H1659" t="s">
        <v>511</v>
      </c>
      <c r="I1659" t="s">
        <v>4956</v>
      </c>
      <c r="J1659" s="2" t="str">
        <f t="shared" si="100"/>
        <v>{'average': 189</v>
      </c>
      <c r="K1659" s="2" t="str">
        <f t="shared" si="101"/>
        <v xml:space="preserve"> 189</v>
      </c>
      <c r="L1659" s="2" t="e">
        <f t="shared" si="103"/>
        <v>#VALUE!</v>
      </c>
      <c r="M1659" s="3">
        <f t="shared" si="102"/>
        <v>0.47619047619047616</v>
      </c>
      <c r="N1659" s="2">
        <v>90</v>
      </c>
      <c r="O1659" t="s">
        <v>105</v>
      </c>
      <c r="P1659">
        <v>19</v>
      </c>
      <c r="Q1659">
        <v>13</v>
      </c>
      <c r="R1659">
        <v>20</v>
      </c>
      <c r="S1659">
        <v>3</v>
      </c>
      <c r="T1659">
        <v>6</v>
      </c>
      <c r="U1659">
        <v>8</v>
      </c>
      <c r="V1659" t="s">
        <v>5049</v>
      </c>
      <c r="W1659" t="s">
        <v>3669</v>
      </c>
      <c r="X1659" t="s">
        <v>226</v>
      </c>
      <c r="Y1659">
        <v>12</v>
      </c>
      <c r="AB1659" s="6">
        <v>12</v>
      </c>
      <c r="AD1659" t="s">
        <v>10896</v>
      </c>
      <c r="AH1659" t="s">
        <v>230</v>
      </c>
      <c r="AI1659" t="s">
        <v>94</v>
      </c>
      <c r="AK1659" t="s">
        <v>898</v>
      </c>
      <c r="AL1659" t="s">
        <v>97</v>
      </c>
      <c r="AM1659" t="s">
        <v>787</v>
      </c>
      <c r="AN1659" t="b">
        <v>1</v>
      </c>
      <c r="AO1659" t="b">
        <v>1</v>
      </c>
      <c r="AP1659" t="b">
        <v>1</v>
      </c>
      <c r="AW1659" t="s">
        <v>10897</v>
      </c>
      <c r="BW1659" t="s">
        <v>10898</v>
      </c>
      <c r="BX1659" t="s">
        <v>9504</v>
      </c>
      <c r="BZ1659" t="s">
        <v>5673</v>
      </c>
    </row>
    <row r="1660" spans="1:78" x14ac:dyDescent="0.25">
      <c r="A1660" s="1">
        <v>1658</v>
      </c>
      <c r="B1660" t="s">
        <v>9505</v>
      </c>
      <c r="C1660" t="s">
        <v>10606</v>
      </c>
      <c r="D1660">
        <v>149</v>
      </c>
      <c r="E1660" t="s">
        <v>130</v>
      </c>
      <c r="F1660" t="s">
        <v>8189</v>
      </c>
      <c r="G1660" t="s">
        <v>109</v>
      </c>
      <c r="H1660" t="s">
        <v>891</v>
      </c>
      <c r="I1660" t="s">
        <v>9506</v>
      </c>
      <c r="J1660" s="2" t="str">
        <f t="shared" si="100"/>
        <v>{'average': 346</v>
      </c>
      <c r="K1660" s="2" t="str">
        <f t="shared" si="101"/>
        <v xml:space="preserve"> 346</v>
      </c>
      <c r="L1660" s="2" t="e">
        <f t="shared" si="103"/>
        <v>#VALUE!</v>
      </c>
      <c r="M1660" s="3">
        <f t="shared" si="102"/>
        <v>0.47687861271676302</v>
      </c>
      <c r="N1660" s="2">
        <v>165</v>
      </c>
      <c r="O1660" t="s">
        <v>308</v>
      </c>
      <c r="P1660">
        <v>22</v>
      </c>
      <c r="Q1660">
        <v>15</v>
      </c>
      <c r="R1660">
        <v>21</v>
      </c>
      <c r="S1660">
        <v>23</v>
      </c>
      <c r="T1660">
        <v>21</v>
      </c>
      <c r="U1660">
        <v>26</v>
      </c>
      <c r="V1660" t="s">
        <v>9507</v>
      </c>
      <c r="W1660" t="s">
        <v>10899</v>
      </c>
      <c r="X1660" t="s">
        <v>515</v>
      </c>
      <c r="Y1660">
        <v>22</v>
      </c>
      <c r="Z1660" t="s">
        <v>479</v>
      </c>
      <c r="AA1660" t="s">
        <v>2370</v>
      </c>
      <c r="AB1660" s="6">
        <v>24</v>
      </c>
      <c r="AC1660" t="s">
        <v>10900</v>
      </c>
      <c r="AD1660" t="s">
        <v>10901</v>
      </c>
      <c r="AE1660" t="s">
        <v>10902</v>
      </c>
      <c r="AF1660" t="s">
        <v>10903</v>
      </c>
      <c r="AG1660" t="s">
        <v>10904</v>
      </c>
      <c r="AH1660" t="s">
        <v>79</v>
      </c>
      <c r="AI1660" t="s">
        <v>4844</v>
      </c>
      <c r="AJ1660" t="s">
        <v>467</v>
      </c>
      <c r="AK1660" t="s">
        <v>183</v>
      </c>
      <c r="AL1660" t="s">
        <v>97</v>
      </c>
      <c r="AN1660" t="b">
        <v>1</v>
      </c>
      <c r="AO1660" t="b">
        <v>1</v>
      </c>
      <c r="AP1660" t="b">
        <v>1</v>
      </c>
      <c r="AR1660" t="s">
        <v>10905</v>
      </c>
      <c r="AS1660" t="s">
        <v>314</v>
      </c>
      <c r="AT1660" t="s">
        <v>9516</v>
      </c>
      <c r="AU1660" t="s">
        <v>8760</v>
      </c>
      <c r="AV1660" t="s">
        <v>3438</v>
      </c>
      <c r="AY1660" t="b">
        <v>1</v>
      </c>
      <c r="BF1660" t="s">
        <v>10906</v>
      </c>
      <c r="BW1660" t="s">
        <v>10907</v>
      </c>
    </row>
    <row r="1661" spans="1:78" x14ac:dyDescent="0.25">
      <c r="A1661" s="1">
        <v>1659</v>
      </c>
      <c r="B1661" t="s">
        <v>9520</v>
      </c>
      <c r="C1661" t="s">
        <v>10606</v>
      </c>
      <c r="D1661">
        <v>162</v>
      </c>
      <c r="E1661" t="s">
        <v>100</v>
      </c>
      <c r="F1661" t="s">
        <v>510</v>
      </c>
      <c r="G1661" t="s">
        <v>287</v>
      </c>
      <c r="H1661" t="s">
        <v>80</v>
      </c>
      <c r="I1661" t="s">
        <v>10908</v>
      </c>
      <c r="J1661" s="2" t="str">
        <f t="shared" si="100"/>
        <v>{'average': 187</v>
      </c>
      <c r="K1661" s="2" t="str">
        <f t="shared" si="101"/>
        <v xml:space="preserve"> 187</v>
      </c>
      <c r="L1661" s="2" t="e">
        <f t="shared" si="103"/>
        <v>#VALUE!</v>
      </c>
      <c r="M1661" s="3">
        <f t="shared" si="102"/>
        <v>0.40106951871657753</v>
      </c>
      <c r="N1661" s="2">
        <v>75</v>
      </c>
      <c r="O1661" t="s">
        <v>2393</v>
      </c>
      <c r="P1661">
        <v>12</v>
      </c>
      <c r="Q1661">
        <v>17</v>
      </c>
      <c r="R1661">
        <v>16</v>
      </c>
      <c r="S1661">
        <v>17</v>
      </c>
      <c r="T1661">
        <v>12</v>
      </c>
      <c r="U1661">
        <v>19</v>
      </c>
      <c r="V1661" t="s">
        <v>9522</v>
      </c>
      <c r="W1661" t="s">
        <v>9523</v>
      </c>
      <c r="X1661" t="s">
        <v>215</v>
      </c>
      <c r="Y1661">
        <v>16</v>
      </c>
      <c r="Z1661" t="s">
        <v>516</v>
      </c>
      <c r="AA1661" t="s">
        <v>8802</v>
      </c>
      <c r="AB1661" s="6">
        <v>15</v>
      </c>
      <c r="AC1661" t="s">
        <v>10677</v>
      </c>
      <c r="AD1661" t="s">
        <v>10909</v>
      </c>
      <c r="AG1661" t="s">
        <v>10675</v>
      </c>
      <c r="AH1661" t="s">
        <v>219</v>
      </c>
      <c r="AI1661" t="s">
        <v>94</v>
      </c>
      <c r="AJ1661" t="s">
        <v>8805</v>
      </c>
      <c r="AK1661" t="s">
        <v>1871</v>
      </c>
      <c r="AL1661" t="s">
        <v>124</v>
      </c>
      <c r="AM1661" t="s">
        <v>389</v>
      </c>
      <c r="AN1661" t="b">
        <v>1</v>
      </c>
      <c r="AO1661" t="b">
        <v>1</v>
      </c>
      <c r="AP1661" t="b">
        <v>1</v>
      </c>
      <c r="AR1661" t="s">
        <v>10910</v>
      </c>
      <c r="AS1661" t="s">
        <v>314</v>
      </c>
      <c r="AT1661" t="s">
        <v>957</v>
      </c>
      <c r="AU1661" t="s">
        <v>526</v>
      </c>
      <c r="AV1661" t="s">
        <v>389</v>
      </c>
      <c r="BW1661" t="s">
        <v>10911</v>
      </c>
      <c r="BX1661" t="s">
        <v>9528</v>
      </c>
      <c r="BZ1661" t="s">
        <v>5401</v>
      </c>
    </row>
    <row r="1662" spans="1:78" x14ac:dyDescent="0.25">
      <c r="A1662" s="1">
        <v>1660</v>
      </c>
      <c r="B1662" t="s">
        <v>9563</v>
      </c>
      <c r="C1662" t="s">
        <v>10606</v>
      </c>
      <c r="D1662">
        <v>165</v>
      </c>
      <c r="E1662" t="s">
        <v>77</v>
      </c>
      <c r="F1662" t="s">
        <v>144</v>
      </c>
      <c r="G1662" t="s">
        <v>287</v>
      </c>
      <c r="H1662" t="s">
        <v>80</v>
      </c>
      <c r="I1662" t="s">
        <v>9564</v>
      </c>
      <c r="J1662" s="2" t="str">
        <f t="shared" si="100"/>
        <v>{'average': 216</v>
      </c>
      <c r="K1662" s="2" t="str">
        <f t="shared" si="101"/>
        <v xml:space="preserve"> 216</v>
      </c>
      <c r="L1662" s="2" t="e">
        <f t="shared" si="103"/>
        <v>#VALUE!</v>
      </c>
      <c r="M1662" s="3">
        <f t="shared" si="102"/>
        <v>0.51851851851851849</v>
      </c>
      <c r="N1662" s="2">
        <v>112</v>
      </c>
      <c r="O1662" t="s">
        <v>308</v>
      </c>
      <c r="P1662">
        <v>20</v>
      </c>
      <c r="Q1662">
        <v>16</v>
      </c>
      <c r="R1662">
        <v>24</v>
      </c>
      <c r="S1662">
        <v>2</v>
      </c>
      <c r="T1662">
        <v>10</v>
      </c>
      <c r="U1662">
        <v>1</v>
      </c>
      <c r="V1662" t="s">
        <v>9565</v>
      </c>
      <c r="X1662" t="s">
        <v>215</v>
      </c>
      <c r="Y1662">
        <v>10</v>
      </c>
      <c r="Z1662" t="s">
        <v>9566</v>
      </c>
      <c r="AA1662" t="s">
        <v>7076</v>
      </c>
      <c r="AB1662" s="6">
        <v>16</v>
      </c>
      <c r="AC1662" t="s">
        <v>10912</v>
      </c>
      <c r="AD1662" t="s">
        <v>10913</v>
      </c>
      <c r="AG1662" t="s">
        <v>5137</v>
      </c>
      <c r="AH1662" t="s">
        <v>219</v>
      </c>
      <c r="AJ1662" t="s">
        <v>4806</v>
      </c>
      <c r="AK1662" t="s">
        <v>9569</v>
      </c>
      <c r="AL1662" t="s">
        <v>141</v>
      </c>
      <c r="AM1662" t="s">
        <v>2130</v>
      </c>
      <c r="AN1662" t="b">
        <v>1</v>
      </c>
      <c r="AO1662" t="b">
        <v>1</v>
      </c>
      <c r="AP1662" t="b">
        <v>1</v>
      </c>
      <c r="AU1662" t="s">
        <v>526</v>
      </c>
      <c r="AV1662" t="s">
        <v>9570</v>
      </c>
      <c r="BW1662" t="s">
        <v>10914</v>
      </c>
      <c r="BX1662" t="s">
        <v>9572</v>
      </c>
    </row>
    <row r="1663" spans="1:78" x14ac:dyDescent="0.25">
      <c r="A1663" s="1">
        <v>1661</v>
      </c>
      <c r="B1663" t="s">
        <v>9587</v>
      </c>
      <c r="C1663" t="s">
        <v>10606</v>
      </c>
      <c r="D1663">
        <v>210</v>
      </c>
      <c r="E1663" t="s">
        <v>130</v>
      </c>
      <c r="F1663" t="s">
        <v>624</v>
      </c>
      <c r="G1663" t="s">
        <v>109</v>
      </c>
      <c r="H1663" t="s">
        <v>145</v>
      </c>
      <c r="I1663" t="s">
        <v>882</v>
      </c>
      <c r="J1663" s="2" t="str">
        <f t="shared" si="100"/>
        <v>{'average': 90,</v>
      </c>
      <c r="K1663" s="2" t="str">
        <f t="shared" si="101"/>
        <v xml:space="preserve"> 90,</v>
      </c>
      <c r="L1663" s="2" t="str">
        <f t="shared" si="103"/>
        <v xml:space="preserve"> 90</v>
      </c>
      <c r="M1663" s="3">
        <f t="shared" si="102"/>
        <v>0.26666666666666666</v>
      </c>
      <c r="N1663" s="2">
        <v>24</v>
      </c>
      <c r="O1663" t="s">
        <v>308</v>
      </c>
      <c r="P1663">
        <v>17</v>
      </c>
      <c r="Q1663">
        <v>16</v>
      </c>
      <c r="R1663">
        <v>15</v>
      </c>
      <c r="S1663">
        <v>5</v>
      </c>
      <c r="T1663">
        <v>20</v>
      </c>
      <c r="U1663">
        <v>6</v>
      </c>
      <c r="W1663" t="s">
        <v>5953</v>
      </c>
      <c r="X1663" t="s">
        <v>226</v>
      </c>
      <c r="Y1663">
        <v>15</v>
      </c>
      <c r="Z1663" t="s">
        <v>561</v>
      </c>
      <c r="AA1663" t="s">
        <v>480</v>
      </c>
      <c r="AB1663" s="6">
        <v>8</v>
      </c>
      <c r="AC1663" t="s">
        <v>9588</v>
      </c>
      <c r="AD1663" t="s">
        <v>10915</v>
      </c>
      <c r="AG1663" t="s">
        <v>2050</v>
      </c>
      <c r="AH1663" t="s">
        <v>230</v>
      </c>
      <c r="AI1663" t="s">
        <v>94</v>
      </c>
      <c r="AJ1663" t="s">
        <v>483</v>
      </c>
      <c r="AK1663" t="s">
        <v>837</v>
      </c>
      <c r="AL1663" t="s">
        <v>158</v>
      </c>
      <c r="AM1663" t="s">
        <v>447</v>
      </c>
      <c r="AN1663" t="b">
        <v>1</v>
      </c>
      <c r="AO1663" t="b">
        <v>1</v>
      </c>
      <c r="AP1663" t="b">
        <v>1</v>
      </c>
      <c r="AV1663" t="s">
        <v>447</v>
      </c>
      <c r="BW1663" t="s">
        <v>10916</v>
      </c>
      <c r="BX1663" t="s">
        <v>9591</v>
      </c>
      <c r="BZ1663" t="s">
        <v>9592</v>
      </c>
    </row>
    <row r="1664" spans="1:78" x14ac:dyDescent="0.25">
      <c r="A1664" s="1">
        <v>1662</v>
      </c>
      <c r="B1664" t="s">
        <v>9599</v>
      </c>
      <c r="C1664" t="s">
        <v>10606</v>
      </c>
      <c r="D1664">
        <v>175</v>
      </c>
      <c r="E1664" t="s">
        <v>130</v>
      </c>
      <c r="F1664" t="s">
        <v>510</v>
      </c>
      <c r="G1664" t="s">
        <v>287</v>
      </c>
      <c r="H1664" t="s">
        <v>511</v>
      </c>
      <c r="I1664" t="s">
        <v>420</v>
      </c>
      <c r="J1664" s="2" t="str">
        <f t="shared" si="100"/>
        <v>{'average': 200</v>
      </c>
      <c r="K1664" s="2" t="str">
        <f t="shared" si="101"/>
        <v xml:space="preserve"> 200</v>
      </c>
      <c r="L1664" s="2" t="e">
        <f t="shared" si="103"/>
        <v>#VALUE!</v>
      </c>
      <c r="M1664" s="3">
        <f t="shared" si="102"/>
        <v>0.56000000000000005</v>
      </c>
      <c r="N1664" s="2">
        <v>112</v>
      </c>
      <c r="O1664" t="s">
        <v>147</v>
      </c>
      <c r="P1664">
        <v>27</v>
      </c>
      <c r="Q1664">
        <v>15</v>
      </c>
      <c r="R1664">
        <v>25</v>
      </c>
      <c r="S1664">
        <v>23</v>
      </c>
      <c r="T1664">
        <v>19</v>
      </c>
      <c r="U1664">
        <v>25</v>
      </c>
      <c r="V1664" t="s">
        <v>9600</v>
      </c>
      <c r="W1664" t="s">
        <v>9601</v>
      </c>
      <c r="X1664" t="s">
        <v>515</v>
      </c>
      <c r="Y1664">
        <v>21</v>
      </c>
      <c r="Z1664" t="s">
        <v>516</v>
      </c>
      <c r="AA1664" t="s">
        <v>2370</v>
      </c>
      <c r="AB1664" s="6">
        <v>21</v>
      </c>
      <c r="AC1664" t="s">
        <v>10917</v>
      </c>
      <c r="AD1664" t="s">
        <v>10918</v>
      </c>
      <c r="AE1664" t="s">
        <v>10919</v>
      </c>
      <c r="AG1664" t="s">
        <v>10651</v>
      </c>
      <c r="AH1664" t="s">
        <v>79</v>
      </c>
      <c r="AI1664" t="s">
        <v>4844</v>
      </c>
      <c r="AJ1664" t="s">
        <v>467</v>
      </c>
      <c r="AK1664" t="s">
        <v>10920</v>
      </c>
      <c r="AL1664" t="s">
        <v>141</v>
      </c>
      <c r="AM1664" t="s">
        <v>3028</v>
      </c>
      <c r="AN1664" t="b">
        <v>1</v>
      </c>
      <c r="AO1664" t="b">
        <v>1</v>
      </c>
      <c r="AP1664" t="b">
        <v>1</v>
      </c>
      <c r="AR1664" t="s">
        <v>10921</v>
      </c>
      <c r="AS1664" t="s">
        <v>314</v>
      </c>
      <c r="AT1664" t="s">
        <v>10922</v>
      </c>
      <c r="AU1664" t="s">
        <v>526</v>
      </c>
      <c r="AV1664" t="s">
        <v>3438</v>
      </c>
      <c r="AW1664" t="s">
        <v>10923</v>
      </c>
      <c r="AY1664" t="b">
        <v>1</v>
      </c>
      <c r="BW1664" t="s">
        <v>10924</v>
      </c>
      <c r="BX1664" t="s">
        <v>9610</v>
      </c>
    </row>
    <row r="1665" spans="1:78" x14ac:dyDescent="0.25">
      <c r="A1665" s="1">
        <v>1663</v>
      </c>
      <c r="B1665" t="s">
        <v>9611</v>
      </c>
      <c r="C1665" t="s">
        <v>10606</v>
      </c>
      <c r="D1665">
        <v>249</v>
      </c>
      <c r="E1665" t="s">
        <v>100</v>
      </c>
      <c r="F1665" t="s">
        <v>5614</v>
      </c>
      <c r="G1665" t="s">
        <v>269</v>
      </c>
      <c r="H1665" t="s">
        <v>567</v>
      </c>
      <c r="I1665" t="s">
        <v>831</v>
      </c>
      <c r="J1665" s="2" t="str">
        <f t="shared" si="100"/>
        <v>{'average': 135</v>
      </c>
      <c r="K1665" s="2" t="str">
        <f t="shared" si="101"/>
        <v xml:space="preserve"> 135</v>
      </c>
      <c r="L1665" s="2" t="e">
        <f t="shared" si="103"/>
        <v>#VALUE!</v>
      </c>
      <c r="M1665" s="3">
        <f t="shared" si="102"/>
        <v>0.4</v>
      </c>
      <c r="N1665" s="2">
        <v>54</v>
      </c>
      <c r="O1665" t="s">
        <v>2219</v>
      </c>
      <c r="P1665">
        <v>12</v>
      </c>
      <c r="Q1665">
        <v>21</v>
      </c>
      <c r="R1665">
        <v>16</v>
      </c>
      <c r="S1665">
        <v>19</v>
      </c>
      <c r="T1665">
        <v>10</v>
      </c>
      <c r="U1665">
        <v>14</v>
      </c>
      <c r="W1665" t="s">
        <v>6669</v>
      </c>
      <c r="X1665" t="s">
        <v>149</v>
      </c>
      <c r="Y1665">
        <v>14</v>
      </c>
      <c r="Z1665" t="s">
        <v>3427</v>
      </c>
      <c r="AA1665" t="s">
        <v>7203</v>
      </c>
      <c r="AB1665" s="6">
        <v>9</v>
      </c>
      <c r="AC1665" t="s">
        <v>10925</v>
      </c>
      <c r="AD1665" t="s">
        <v>10926</v>
      </c>
      <c r="AG1665" t="s">
        <v>564</v>
      </c>
      <c r="AH1665" t="s">
        <v>154</v>
      </c>
      <c r="AI1665" t="s">
        <v>4844</v>
      </c>
      <c r="AJ1665" t="s">
        <v>7206</v>
      </c>
      <c r="AK1665" t="s">
        <v>3049</v>
      </c>
      <c r="AL1665" t="s">
        <v>124</v>
      </c>
      <c r="AN1665" t="b">
        <v>1</v>
      </c>
      <c r="AO1665" t="b">
        <v>1</v>
      </c>
      <c r="AP1665" t="b">
        <v>1</v>
      </c>
      <c r="AR1665" t="s">
        <v>10927</v>
      </c>
      <c r="AS1665" t="s">
        <v>314</v>
      </c>
      <c r="AU1665" t="s">
        <v>4665</v>
      </c>
      <c r="AV1665" t="s">
        <v>389</v>
      </c>
      <c r="AX1665" t="s">
        <v>429</v>
      </c>
      <c r="BW1665" t="s">
        <v>10928</v>
      </c>
      <c r="BX1665" t="s">
        <v>9616</v>
      </c>
    </row>
    <row r="1666" spans="1:78" x14ac:dyDescent="0.25">
      <c r="A1666" s="1">
        <v>1664</v>
      </c>
      <c r="B1666" t="s">
        <v>10929</v>
      </c>
      <c r="C1666" t="s">
        <v>10606</v>
      </c>
      <c r="D1666">
        <v>125</v>
      </c>
      <c r="E1666" t="s">
        <v>100</v>
      </c>
      <c r="F1666" t="s">
        <v>144</v>
      </c>
      <c r="G1666" t="s">
        <v>79</v>
      </c>
      <c r="H1666" t="s">
        <v>364</v>
      </c>
      <c r="I1666" t="s">
        <v>175</v>
      </c>
      <c r="J1666" s="2" t="str">
        <f t="shared" si="100"/>
        <v>{'average': 45,</v>
      </c>
      <c r="K1666" s="2" t="str">
        <f t="shared" si="101"/>
        <v xml:space="preserve"> 45,</v>
      </c>
      <c r="L1666" s="2" t="str">
        <f t="shared" si="103"/>
        <v xml:space="preserve"> 45</v>
      </c>
      <c r="M1666" s="3">
        <f t="shared" si="102"/>
        <v>0.31111111111111112</v>
      </c>
      <c r="N1666" s="2">
        <v>14</v>
      </c>
      <c r="O1666" t="s">
        <v>105</v>
      </c>
      <c r="P1666">
        <v>12</v>
      </c>
      <c r="Q1666">
        <v>16</v>
      </c>
      <c r="R1666">
        <v>14</v>
      </c>
      <c r="S1666">
        <v>3</v>
      </c>
      <c r="T1666">
        <v>10</v>
      </c>
      <c r="U1666">
        <v>1</v>
      </c>
      <c r="W1666" t="s">
        <v>4519</v>
      </c>
      <c r="X1666" t="s">
        <v>226</v>
      </c>
      <c r="Y1666">
        <v>10</v>
      </c>
      <c r="AA1666" t="s">
        <v>8314</v>
      </c>
      <c r="AB1666" s="6">
        <v>4</v>
      </c>
      <c r="AC1666" t="s">
        <v>10930</v>
      </c>
      <c r="AD1666" t="s">
        <v>10931</v>
      </c>
      <c r="AG1666" t="s">
        <v>92</v>
      </c>
      <c r="AH1666" t="s">
        <v>230</v>
      </c>
      <c r="AJ1666" t="s">
        <v>600</v>
      </c>
      <c r="AK1666" t="s">
        <v>113</v>
      </c>
      <c r="AL1666" t="s">
        <v>124</v>
      </c>
      <c r="AM1666" t="s">
        <v>284</v>
      </c>
      <c r="AN1666" t="b">
        <v>1</v>
      </c>
      <c r="AO1666" t="b">
        <v>1</v>
      </c>
      <c r="AP1666" t="b">
        <v>1</v>
      </c>
      <c r="AU1666" t="s">
        <v>10690</v>
      </c>
      <c r="AV1666" t="s">
        <v>235</v>
      </c>
      <c r="BF1666" t="s">
        <v>5438</v>
      </c>
      <c r="BW1666" t="s">
        <v>10932</v>
      </c>
      <c r="BX1666" t="s">
        <v>8937</v>
      </c>
      <c r="BZ1666" t="s">
        <v>8933</v>
      </c>
    </row>
    <row r="1667" spans="1:78" x14ac:dyDescent="0.25">
      <c r="A1667" s="1">
        <v>1665</v>
      </c>
      <c r="B1667" t="s">
        <v>9622</v>
      </c>
      <c r="C1667" t="s">
        <v>10606</v>
      </c>
      <c r="D1667">
        <v>151</v>
      </c>
      <c r="E1667" t="s">
        <v>77</v>
      </c>
      <c r="F1667" t="s">
        <v>474</v>
      </c>
      <c r="G1667" t="s">
        <v>109</v>
      </c>
      <c r="H1667" t="s">
        <v>80</v>
      </c>
      <c r="I1667" t="s">
        <v>9623</v>
      </c>
      <c r="J1667" s="2" t="str">
        <f t="shared" ref="J1667:J1730" si="104">LEFT(I1667, 15)</f>
        <v>{'average': 350</v>
      </c>
      <c r="K1667" s="2" t="str">
        <f t="shared" ref="K1667:K1730" si="105">RIGHT(J1667, LEN(J1667)-FIND(":",J1667))</f>
        <v xml:space="preserve"> 350</v>
      </c>
      <c r="L1667" s="2" t="e">
        <f t="shared" si="103"/>
        <v>#VALUE!</v>
      </c>
      <c r="M1667" s="3">
        <f t="shared" ref="M1667:M1730" si="106">IF(ISERROR(L1667), N1667/K1667, N1667/L1667)</f>
        <v>0.48</v>
      </c>
      <c r="N1667" s="2">
        <v>168</v>
      </c>
      <c r="O1667" t="s">
        <v>105</v>
      </c>
      <c r="P1667">
        <v>24</v>
      </c>
      <c r="Q1667">
        <v>10</v>
      </c>
      <c r="R1667">
        <v>23</v>
      </c>
      <c r="S1667">
        <v>20</v>
      </c>
      <c r="T1667">
        <v>20</v>
      </c>
      <c r="U1667">
        <v>16</v>
      </c>
      <c r="V1667" t="s">
        <v>9624</v>
      </c>
      <c r="W1667" t="s">
        <v>5753</v>
      </c>
      <c r="X1667" t="s">
        <v>515</v>
      </c>
      <c r="Y1667">
        <v>22</v>
      </c>
      <c r="Z1667" t="s">
        <v>479</v>
      </c>
      <c r="AA1667" t="s">
        <v>2370</v>
      </c>
      <c r="AB1667" s="6">
        <v>23</v>
      </c>
      <c r="AC1667" t="s">
        <v>10933</v>
      </c>
      <c r="AD1667" t="s">
        <v>10934</v>
      </c>
      <c r="AE1667" t="s">
        <v>10935</v>
      </c>
      <c r="AF1667" t="s">
        <v>10936</v>
      </c>
      <c r="AG1667" t="s">
        <v>10937</v>
      </c>
      <c r="AH1667" t="s">
        <v>79</v>
      </c>
      <c r="AI1667" t="s">
        <v>94</v>
      </c>
      <c r="AJ1667" t="s">
        <v>467</v>
      </c>
      <c r="AK1667" t="s">
        <v>9630</v>
      </c>
      <c r="AL1667" t="s">
        <v>97</v>
      </c>
      <c r="AM1667" t="s">
        <v>389</v>
      </c>
      <c r="AN1667" t="b">
        <v>1</v>
      </c>
      <c r="AO1667" t="b">
        <v>1</v>
      </c>
      <c r="AP1667" t="b">
        <v>1</v>
      </c>
      <c r="AR1667" t="s">
        <v>10938</v>
      </c>
      <c r="AS1667" t="s">
        <v>314</v>
      </c>
      <c r="AT1667" t="s">
        <v>9632</v>
      </c>
      <c r="AU1667" t="s">
        <v>8760</v>
      </c>
      <c r="AV1667" t="s">
        <v>4443</v>
      </c>
      <c r="AY1667" t="b">
        <v>1</v>
      </c>
      <c r="AZ1667" t="s">
        <v>2130</v>
      </c>
      <c r="BF1667" t="s">
        <v>10939</v>
      </c>
      <c r="BW1667" t="s">
        <v>10940</v>
      </c>
    </row>
    <row r="1668" spans="1:78" x14ac:dyDescent="0.25">
      <c r="A1668" s="1">
        <v>1666</v>
      </c>
      <c r="B1668" t="s">
        <v>9688</v>
      </c>
      <c r="C1668" t="s">
        <v>10606</v>
      </c>
      <c r="D1668">
        <v>212</v>
      </c>
      <c r="E1668" t="s">
        <v>130</v>
      </c>
      <c r="F1668" t="s">
        <v>78</v>
      </c>
      <c r="G1668" t="s">
        <v>79</v>
      </c>
      <c r="H1668" t="s">
        <v>891</v>
      </c>
      <c r="I1668" t="s">
        <v>6361</v>
      </c>
      <c r="J1668" s="2" t="str">
        <f t="shared" si="104"/>
        <v>{'average': 102</v>
      </c>
      <c r="K1668" s="2" t="str">
        <f t="shared" si="105"/>
        <v xml:space="preserve"> 102</v>
      </c>
      <c r="L1668" s="2" t="e">
        <f t="shared" ref="L1668:L1731" si="107">REPLACE(K1668, FIND(",", K1668), 1, "")</f>
        <v>#VALUE!</v>
      </c>
      <c r="M1668" s="3">
        <f t="shared" si="106"/>
        <v>0.35294117647058826</v>
      </c>
      <c r="N1668" s="2">
        <v>36</v>
      </c>
      <c r="O1668" t="s">
        <v>8583</v>
      </c>
      <c r="P1668">
        <v>19</v>
      </c>
      <c r="Q1668">
        <v>16</v>
      </c>
      <c r="R1668">
        <v>17</v>
      </c>
      <c r="S1668">
        <v>10</v>
      </c>
      <c r="T1668">
        <v>14</v>
      </c>
      <c r="U1668">
        <v>10</v>
      </c>
      <c r="X1668" t="s">
        <v>3101</v>
      </c>
      <c r="Y1668">
        <v>12</v>
      </c>
      <c r="AA1668" t="s">
        <v>8584</v>
      </c>
      <c r="AB1668" s="6">
        <v>5</v>
      </c>
      <c r="AC1668" t="s">
        <v>10941</v>
      </c>
      <c r="AD1668" t="s">
        <v>10942</v>
      </c>
      <c r="AG1668" t="s">
        <v>1535</v>
      </c>
      <c r="AH1668" t="s">
        <v>3104</v>
      </c>
      <c r="AI1668" t="s">
        <v>94</v>
      </c>
      <c r="AJ1668" t="s">
        <v>95</v>
      </c>
      <c r="AK1668" t="s">
        <v>3466</v>
      </c>
      <c r="AL1668" t="s">
        <v>1113</v>
      </c>
      <c r="AN1668" t="b">
        <v>1</v>
      </c>
      <c r="AO1668" t="b">
        <v>1</v>
      </c>
      <c r="AP1668" t="b">
        <v>1</v>
      </c>
      <c r="BW1668" t="s">
        <v>10943</v>
      </c>
      <c r="BX1668" t="s">
        <v>9691</v>
      </c>
      <c r="BZ1668" t="s">
        <v>8589</v>
      </c>
    </row>
    <row r="1669" spans="1:78" x14ac:dyDescent="0.25">
      <c r="A1669" s="1">
        <v>1667</v>
      </c>
      <c r="B1669" t="s">
        <v>9700</v>
      </c>
      <c r="C1669" t="s">
        <v>10606</v>
      </c>
      <c r="D1669">
        <v>198</v>
      </c>
      <c r="E1669" t="s">
        <v>557</v>
      </c>
      <c r="F1669" t="s">
        <v>419</v>
      </c>
      <c r="G1669" t="s">
        <v>116</v>
      </c>
      <c r="H1669" t="s">
        <v>1038</v>
      </c>
      <c r="I1669" t="s">
        <v>9701</v>
      </c>
      <c r="J1669" s="2" t="str">
        <f t="shared" si="104"/>
        <v>{'average': 328</v>
      </c>
      <c r="K1669" s="2" t="str">
        <f t="shared" si="105"/>
        <v xml:space="preserve"> 328</v>
      </c>
      <c r="L1669" s="2" t="e">
        <f t="shared" si="107"/>
        <v>#VALUE!</v>
      </c>
      <c r="M1669" s="3">
        <f t="shared" si="106"/>
        <v>0.48780487804878048</v>
      </c>
      <c r="N1669" s="2">
        <v>160</v>
      </c>
      <c r="O1669" t="s">
        <v>9702</v>
      </c>
      <c r="P1669">
        <v>30</v>
      </c>
      <c r="Q1669">
        <v>24</v>
      </c>
      <c r="R1669">
        <v>30</v>
      </c>
      <c r="S1669">
        <v>2</v>
      </c>
      <c r="T1669">
        <v>18</v>
      </c>
      <c r="U1669">
        <v>17</v>
      </c>
      <c r="V1669" t="s">
        <v>9703</v>
      </c>
      <c r="X1669" t="s">
        <v>226</v>
      </c>
      <c r="Y1669">
        <v>14</v>
      </c>
      <c r="Z1669" t="s">
        <v>86</v>
      </c>
      <c r="AB1669" s="6">
        <v>20</v>
      </c>
      <c r="AC1669" t="s">
        <v>10944</v>
      </c>
      <c r="AD1669" t="s">
        <v>10945</v>
      </c>
      <c r="AE1669" t="s">
        <v>10946</v>
      </c>
      <c r="AG1669" t="s">
        <v>2770</v>
      </c>
      <c r="AH1669" t="s">
        <v>230</v>
      </c>
      <c r="AI1669" t="s">
        <v>94</v>
      </c>
      <c r="AK1669" t="s">
        <v>9707</v>
      </c>
      <c r="AL1669" t="s">
        <v>97</v>
      </c>
      <c r="AN1669" t="b">
        <v>1</v>
      </c>
      <c r="AO1669" t="b">
        <v>1</v>
      </c>
      <c r="AP1669" t="b">
        <v>1</v>
      </c>
      <c r="AU1669" t="s">
        <v>4665</v>
      </c>
      <c r="AV1669" t="s">
        <v>9285</v>
      </c>
      <c r="BW1669" t="s">
        <v>10947</v>
      </c>
      <c r="BX1669" t="s">
        <v>9709</v>
      </c>
      <c r="BZ1669" t="s">
        <v>7848</v>
      </c>
    </row>
    <row r="1670" spans="1:78" x14ac:dyDescent="0.25">
      <c r="A1670" s="1">
        <v>1668</v>
      </c>
      <c r="B1670" t="s">
        <v>9720</v>
      </c>
      <c r="C1670" t="s">
        <v>10606</v>
      </c>
      <c r="D1670">
        <v>238</v>
      </c>
      <c r="E1670" t="s">
        <v>100</v>
      </c>
      <c r="F1670" t="s">
        <v>78</v>
      </c>
      <c r="G1670" t="s">
        <v>79</v>
      </c>
      <c r="H1670" t="s">
        <v>541</v>
      </c>
      <c r="I1670" t="s">
        <v>710</v>
      </c>
      <c r="J1670" s="2" t="str">
        <f t="shared" si="104"/>
        <v>{'average': 13,</v>
      </c>
      <c r="K1670" s="2" t="str">
        <f t="shared" si="105"/>
        <v xml:space="preserve"> 13,</v>
      </c>
      <c r="L1670" s="2" t="str">
        <f t="shared" si="107"/>
        <v xml:space="preserve"> 13</v>
      </c>
      <c r="M1670" s="3">
        <f t="shared" si="106"/>
        <v>0.30769230769230771</v>
      </c>
      <c r="N1670" s="2">
        <v>4</v>
      </c>
      <c r="O1670" t="s">
        <v>1093</v>
      </c>
      <c r="P1670">
        <v>15</v>
      </c>
      <c r="Q1670">
        <v>12</v>
      </c>
      <c r="R1670">
        <v>14</v>
      </c>
      <c r="S1670">
        <v>2</v>
      </c>
      <c r="T1670">
        <v>10</v>
      </c>
      <c r="U1670">
        <v>3</v>
      </c>
      <c r="W1670" t="s">
        <v>9721</v>
      </c>
      <c r="X1670" t="s">
        <v>215</v>
      </c>
      <c r="Y1670">
        <v>14</v>
      </c>
      <c r="AB1670">
        <v>0.25</v>
      </c>
      <c r="AC1670" t="s">
        <v>10948</v>
      </c>
      <c r="AD1670" t="s">
        <v>10949</v>
      </c>
      <c r="AG1670" t="s">
        <v>546</v>
      </c>
      <c r="AH1670" t="s">
        <v>219</v>
      </c>
      <c r="AK1670" t="s">
        <v>113</v>
      </c>
      <c r="AL1670" t="s">
        <v>124</v>
      </c>
      <c r="AM1670" t="s">
        <v>828</v>
      </c>
      <c r="AN1670" t="b">
        <v>1</v>
      </c>
      <c r="AO1670" t="b">
        <v>1</v>
      </c>
      <c r="AP1670" t="b">
        <v>1</v>
      </c>
      <c r="BF1670" t="s">
        <v>10837</v>
      </c>
      <c r="BW1670" t="s">
        <v>10950</v>
      </c>
      <c r="BX1670" t="s">
        <v>9724</v>
      </c>
      <c r="BZ1670" t="s">
        <v>5388</v>
      </c>
    </row>
    <row r="1671" spans="1:78" x14ac:dyDescent="0.25">
      <c r="A1671" s="1">
        <v>1669</v>
      </c>
      <c r="B1671" t="s">
        <v>9733</v>
      </c>
      <c r="C1671" t="s">
        <v>10606</v>
      </c>
      <c r="D1671">
        <v>213</v>
      </c>
      <c r="E1671" t="s">
        <v>130</v>
      </c>
      <c r="F1671" t="s">
        <v>9734</v>
      </c>
      <c r="G1671" t="s">
        <v>189</v>
      </c>
      <c r="H1671" t="s">
        <v>2464</v>
      </c>
      <c r="I1671" t="s">
        <v>5112</v>
      </c>
      <c r="J1671" s="2" t="str">
        <f t="shared" si="104"/>
        <v>{'average': 432</v>
      </c>
      <c r="K1671" s="2" t="str">
        <f t="shared" si="105"/>
        <v xml:space="preserve"> 432</v>
      </c>
      <c r="L1671" s="2" t="e">
        <f t="shared" si="107"/>
        <v>#VALUE!</v>
      </c>
      <c r="M1671" s="3">
        <f t="shared" si="106"/>
        <v>0.59259259259259256</v>
      </c>
      <c r="N1671" s="2">
        <v>256</v>
      </c>
      <c r="O1671" t="s">
        <v>9735</v>
      </c>
      <c r="P1671">
        <v>28</v>
      </c>
      <c r="Q1671">
        <v>12</v>
      </c>
      <c r="R1671">
        <v>26</v>
      </c>
      <c r="S1671">
        <v>19</v>
      </c>
      <c r="T1671">
        <v>15</v>
      </c>
      <c r="U1671">
        <v>18</v>
      </c>
      <c r="V1671" t="s">
        <v>9736</v>
      </c>
      <c r="W1671" t="s">
        <v>9737</v>
      </c>
      <c r="X1671" t="s">
        <v>226</v>
      </c>
      <c r="Y1671">
        <v>20</v>
      </c>
      <c r="Z1671" t="s">
        <v>3242</v>
      </c>
      <c r="AA1671" t="s">
        <v>9738</v>
      </c>
      <c r="AB1671" s="6">
        <v>25</v>
      </c>
      <c r="AC1671" t="s">
        <v>10951</v>
      </c>
      <c r="AD1671" t="s">
        <v>10952</v>
      </c>
      <c r="AG1671" t="s">
        <v>9741</v>
      </c>
      <c r="AH1671" t="s">
        <v>230</v>
      </c>
      <c r="AI1671" t="s">
        <v>94</v>
      </c>
      <c r="AJ1671" t="s">
        <v>1965</v>
      </c>
      <c r="AK1671" t="s">
        <v>9643</v>
      </c>
      <c r="AL1671" t="s">
        <v>158</v>
      </c>
      <c r="AM1671" t="s">
        <v>327</v>
      </c>
      <c r="AN1671" t="b">
        <v>1</v>
      </c>
      <c r="AO1671" t="b">
        <v>1</v>
      </c>
      <c r="AP1671" t="b">
        <v>1</v>
      </c>
      <c r="AR1671" t="s">
        <v>10953</v>
      </c>
      <c r="AS1671" t="s">
        <v>314</v>
      </c>
      <c r="AU1671" t="s">
        <v>361</v>
      </c>
      <c r="AV1671" t="s">
        <v>9742</v>
      </c>
      <c r="BW1671" t="s">
        <v>10954</v>
      </c>
      <c r="BX1671" t="s">
        <v>9744</v>
      </c>
    </row>
    <row r="1672" spans="1:78" x14ac:dyDescent="0.25">
      <c r="A1672" s="1">
        <v>1670</v>
      </c>
      <c r="B1672" t="s">
        <v>9755</v>
      </c>
      <c r="C1672" t="s">
        <v>10606</v>
      </c>
      <c r="D1672">
        <v>133</v>
      </c>
      <c r="E1672" t="s">
        <v>100</v>
      </c>
      <c r="F1672" t="s">
        <v>474</v>
      </c>
      <c r="G1672" t="s">
        <v>109</v>
      </c>
      <c r="H1672" t="s">
        <v>319</v>
      </c>
      <c r="I1672" t="s">
        <v>1286</v>
      </c>
      <c r="J1672" s="2" t="str">
        <f t="shared" si="104"/>
        <v>{'average': 88,</v>
      </c>
      <c r="K1672" s="2" t="str">
        <f t="shared" si="105"/>
        <v xml:space="preserve"> 88,</v>
      </c>
      <c r="L1672" s="2" t="str">
        <f t="shared" si="107"/>
        <v xml:space="preserve"> 88</v>
      </c>
      <c r="M1672" s="3">
        <f t="shared" si="106"/>
        <v>0.18181818181818182</v>
      </c>
      <c r="N1672" s="2">
        <v>16</v>
      </c>
      <c r="O1672" t="s">
        <v>105</v>
      </c>
      <c r="P1672">
        <v>14</v>
      </c>
      <c r="Q1672">
        <v>17</v>
      </c>
      <c r="R1672">
        <v>12</v>
      </c>
      <c r="S1672">
        <v>11</v>
      </c>
      <c r="T1672">
        <v>12</v>
      </c>
      <c r="U1672">
        <v>15</v>
      </c>
      <c r="W1672" t="s">
        <v>9756</v>
      </c>
      <c r="X1672" t="s">
        <v>215</v>
      </c>
      <c r="Y1672">
        <v>11</v>
      </c>
      <c r="Z1672" t="s">
        <v>9757</v>
      </c>
      <c r="AA1672" t="s">
        <v>9758</v>
      </c>
      <c r="AB1672" s="6">
        <v>7</v>
      </c>
      <c r="AC1672" t="s">
        <v>10955</v>
      </c>
      <c r="AD1672" t="s">
        <v>10956</v>
      </c>
      <c r="AG1672" t="s">
        <v>92</v>
      </c>
      <c r="AH1672" t="s">
        <v>219</v>
      </c>
      <c r="AI1672" t="s">
        <v>94</v>
      </c>
      <c r="AJ1672" t="s">
        <v>9761</v>
      </c>
      <c r="AK1672" t="s">
        <v>110</v>
      </c>
      <c r="AL1672" t="s">
        <v>124</v>
      </c>
      <c r="AM1672" t="s">
        <v>284</v>
      </c>
      <c r="AN1672" t="b">
        <v>1</v>
      </c>
      <c r="AO1672" t="b">
        <v>1</v>
      </c>
      <c r="AP1672" t="b">
        <v>1</v>
      </c>
      <c r="AU1672" t="s">
        <v>361</v>
      </c>
      <c r="AV1672" t="s">
        <v>2217</v>
      </c>
      <c r="BW1672" t="s">
        <v>10957</v>
      </c>
      <c r="BX1672" t="s">
        <v>9763</v>
      </c>
      <c r="BZ1672" t="s">
        <v>6034</v>
      </c>
    </row>
    <row r="1673" spans="1:78" x14ac:dyDescent="0.25">
      <c r="A1673" s="1">
        <v>1671</v>
      </c>
      <c r="B1673" t="s">
        <v>9768</v>
      </c>
      <c r="C1673" t="s">
        <v>10606</v>
      </c>
      <c r="D1673">
        <v>214</v>
      </c>
      <c r="E1673" t="s">
        <v>100</v>
      </c>
      <c r="F1673" t="s">
        <v>10958</v>
      </c>
      <c r="G1673" t="s">
        <v>287</v>
      </c>
      <c r="H1673" t="s">
        <v>364</v>
      </c>
      <c r="I1673" t="s">
        <v>9769</v>
      </c>
      <c r="J1673" s="2" t="str">
        <f t="shared" si="104"/>
        <v>{'average': 35,</v>
      </c>
      <c r="K1673" s="2" t="str">
        <f t="shared" si="105"/>
        <v xml:space="preserve"> 35,</v>
      </c>
      <c r="L1673" s="2" t="str">
        <f t="shared" si="107"/>
        <v xml:space="preserve"> 35</v>
      </c>
      <c r="M1673" s="3" t="e">
        <f t="shared" si="106"/>
        <v>#VALUE!</v>
      </c>
      <c r="N1673" s="2" t="e">
        <v>#VALUE!</v>
      </c>
      <c r="O1673" t="s">
        <v>105</v>
      </c>
      <c r="P1673">
        <v>8</v>
      </c>
      <c r="Q1673">
        <v>17</v>
      </c>
      <c r="R1673">
        <v>9</v>
      </c>
      <c r="S1673">
        <v>14</v>
      </c>
      <c r="T1673">
        <v>13</v>
      </c>
      <c r="U1673">
        <v>10</v>
      </c>
      <c r="W1673" t="s">
        <v>2290</v>
      </c>
      <c r="X1673" t="s">
        <v>215</v>
      </c>
      <c r="Y1673">
        <v>13</v>
      </c>
      <c r="AA1673" t="s">
        <v>205</v>
      </c>
      <c r="AB1673" s="6">
        <v>1</v>
      </c>
      <c r="AC1673" t="s">
        <v>10959</v>
      </c>
      <c r="AD1673" t="s">
        <v>10960</v>
      </c>
      <c r="AH1673" t="s">
        <v>219</v>
      </c>
      <c r="AJ1673" t="s">
        <v>208</v>
      </c>
      <c r="AK1673" t="s">
        <v>679</v>
      </c>
      <c r="AL1673" t="s">
        <v>124</v>
      </c>
      <c r="AM1673" t="s">
        <v>828</v>
      </c>
      <c r="AN1673" t="b">
        <v>1</v>
      </c>
      <c r="AO1673" t="b">
        <v>1</v>
      </c>
      <c r="AP1673" t="b">
        <v>1</v>
      </c>
      <c r="BW1673" t="s">
        <v>10961</v>
      </c>
      <c r="BX1673" t="s">
        <v>9773</v>
      </c>
      <c r="BZ1673" t="s">
        <v>9774</v>
      </c>
    </row>
    <row r="1674" spans="1:78" x14ac:dyDescent="0.25">
      <c r="A1674" s="1">
        <v>1672</v>
      </c>
      <c r="B1674" t="s">
        <v>9782</v>
      </c>
      <c r="C1674" t="s">
        <v>10606</v>
      </c>
      <c r="D1674">
        <v>166</v>
      </c>
      <c r="E1674" t="s">
        <v>100</v>
      </c>
      <c r="F1674" t="s">
        <v>510</v>
      </c>
      <c r="G1674" t="s">
        <v>287</v>
      </c>
      <c r="H1674" t="s">
        <v>145</v>
      </c>
      <c r="I1674" t="s">
        <v>289</v>
      </c>
      <c r="J1674" s="2" t="str">
        <f t="shared" si="104"/>
        <v>{'average': 45,</v>
      </c>
      <c r="K1674" s="2" t="str">
        <f t="shared" si="105"/>
        <v xml:space="preserve"> 45,</v>
      </c>
      <c r="L1674" s="2" t="str">
        <f t="shared" si="107"/>
        <v xml:space="preserve"> 45</v>
      </c>
      <c r="M1674" s="3">
        <f t="shared" si="106"/>
        <v>0.4</v>
      </c>
      <c r="N1674" s="2">
        <v>18</v>
      </c>
      <c r="O1674" t="s">
        <v>105</v>
      </c>
      <c r="P1674">
        <v>18</v>
      </c>
      <c r="Q1674">
        <v>14</v>
      </c>
      <c r="R1674">
        <v>17</v>
      </c>
      <c r="S1674">
        <v>6</v>
      </c>
      <c r="T1674">
        <v>12</v>
      </c>
      <c r="U1674">
        <v>8</v>
      </c>
      <c r="X1674" t="s">
        <v>226</v>
      </c>
      <c r="Y1674">
        <v>11</v>
      </c>
      <c r="Z1674" t="s">
        <v>516</v>
      </c>
      <c r="AA1674" t="s">
        <v>9783</v>
      </c>
      <c r="AB1674" s="6">
        <v>4</v>
      </c>
      <c r="AC1674" t="s">
        <v>10962</v>
      </c>
      <c r="AD1674" t="s">
        <v>10963</v>
      </c>
      <c r="AG1674" t="s">
        <v>5718</v>
      </c>
      <c r="AH1674" t="s">
        <v>230</v>
      </c>
      <c r="AI1674" t="s">
        <v>94</v>
      </c>
      <c r="AJ1674" t="s">
        <v>9786</v>
      </c>
      <c r="AK1674" t="s">
        <v>110</v>
      </c>
      <c r="AL1674" t="s">
        <v>387</v>
      </c>
      <c r="AN1674" t="b">
        <v>1</v>
      </c>
      <c r="AO1674" t="b">
        <v>1</v>
      </c>
      <c r="AP1674" t="b">
        <v>1</v>
      </c>
      <c r="AU1674" t="s">
        <v>526</v>
      </c>
      <c r="AV1674" t="s">
        <v>3028</v>
      </c>
      <c r="AW1674" t="s">
        <v>10964</v>
      </c>
      <c r="BF1674" t="s">
        <v>1972</v>
      </c>
      <c r="BW1674" t="s">
        <v>10965</v>
      </c>
      <c r="BX1674" t="s">
        <v>9789</v>
      </c>
    </row>
    <row r="1675" spans="1:78" x14ac:dyDescent="0.25">
      <c r="A1675" s="1">
        <v>1673</v>
      </c>
      <c r="B1675" t="s">
        <v>9790</v>
      </c>
      <c r="C1675" t="s">
        <v>10606</v>
      </c>
      <c r="D1675">
        <v>250</v>
      </c>
      <c r="E1675" t="s">
        <v>100</v>
      </c>
      <c r="F1675" t="s">
        <v>5614</v>
      </c>
      <c r="G1675" t="s">
        <v>269</v>
      </c>
      <c r="H1675" t="s">
        <v>364</v>
      </c>
      <c r="I1675" t="s">
        <v>191</v>
      </c>
      <c r="J1675" s="2" t="str">
        <f t="shared" si="104"/>
        <v>{'average': 40,</v>
      </c>
      <c r="K1675" s="2" t="str">
        <f t="shared" si="105"/>
        <v xml:space="preserve"> 40,</v>
      </c>
      <c r="L1675" s="2" t="str">
        <f t="shared" si="107"/>
        <v xml:space="preserve"> 40</v>
      </c>
      <c r="M1675" s="3" t="e">
        <f t="shared" si="106"/>
        <v>#VALUE!</v>
      </c>
      <c r="N1675" s="2" t="e">
        <v>#VALUE!</v>
      </c>
      <c r="O1675" t="s">
        <v>2188</v>
      </c>
      <c r="P1675">
        <v>8</v>
      </c>
      <c r="Q1675">
        <v>17</v>
      </c>
      <c r="R1675">
        <v>10</v>
      </c>
      <c r="S1675">
        <v>17</v>
      </c>
      <c r="T1675">
        <v>14</v>
      </c>
      <c r="U1675">
        <v>11</v>
      </c>
      <c r="V1675" t="s">
        <v>3069</v>
      </c>
      <c r="W1675" t="s">
        <v>9791</v>
      </c>
      <c r="X1675" t="s">
        <v>149</v>
      </c>
      <c r="Y1675">
        <v>14</v>
      </c>
      <c r="Z1675" t="s">
        <v>561</v>
      </c>
      <c r="AA1675" t="s">
        <v>7203</v>
      </c>
      <c r="AB1675" s="6">
        <v>3</v>
      </c>
      <c r="AC1675" t="s">
        <v>10966</v>
      </c>
      <c r="AD1675" t="s">
        <v>10967</v>
      </c>
      <c r="AF1675" t="s">
        <v>10968</v>
      </c>
      <c r="AG1675" t="s">
        <v>5171</v>
      </c>
      <c r="AH1675" t="s">
        <v>154</v>
      </c>
      <c r="AI1675" t="s">
        <v>94</v>
      </c>
      <c r="AJ1675" t="s">
        <v>7206</v>
      </c>
      <c r="AK1675" t="s">
        <v>123</v>
      </c>
      <c r="AL1675" t="s">
        <v>124</v>
      </c>
      <c r="AM1675" t="s">
        <v>447</v>
      </c>
      <c r="AN1675" t="b">
        <v>1</v>
      </c>
      <c r="AO1675" t="b">
        <v>1</v>
      </c>
      <c r="AP1675" t="b">
        <v>1</v>
      </c>
      <c r="AR1675" t="s">
        <v>10969</v>
      </c>
      <c r="AS1675" t="s">
        <v>314</v>
      </c>
      <c r="AT1675" t="s">
        <v>125</v>
      </c>
      <c r="AU1675" t="s">
        <v>4665</v>
      </c>
      <c r="AV1675" t="s">
        <v>389</v>
      </c>
      <c r="AZ1675" t="s">
        <v>787</v>
      </c>
      <c r="BW1675" t="s">
        <v>10970</v>
      </c>
      <c r="BX1675" t="s">
        <v>9798</v>
      </c>
      <c r="BZ1675" t="s">
        <v>5448</v>
      </c>
    </row>
    <row r="1676" spans="1:78" x14ac:dyDescent="0.25">
      <c r="A1676" s="1">
        <v>1674</v>
      </c>
      <c r="B1676" t="s">
        <v>9807</v>
      </c>
      <c r="C1676" t="s">
        <v>10606</v>
      </c>
      <c r="D1676">
        <v>177</v>
      </c>
      <c r="E1676" t="s">
        <v>130</v>
      </c>
      <c r="F1676" t="s">
        <v>510</v>
      </c>
      <c r="G1676" t="s">
        <v>287</v>
      </c>
      <c r="H1676" t="s">
        <v>511</v>
      </c>
      <c r="I1676" t="s">
        <v>9808</v>
      </c>
      <c r="J1676" s="2" t="str">
        <f t="shared" si="104"/>
        <v>{'average': 253</v>
      </c>
      <c r="K1676" s="2" t="str">
        <f t="shared" si="105"/>
        <v xml:space="preserve"> 253</v>
      </c>
      <c r="L1676" s="2" t="e">
        <f t="shared" si="107"/>
        <v>#VALUE!</v>
      </c>
      <c r="M1676" s="3">
        <f t="shared" si="106"/>
        <v>0.52173913043478259</v>
      </c>
      <c r="N1676" s="2">
        <v>132</v>
      </c>
      <c r="O1676" t="s">
        <v>105</v>
      </c>
      <c r="P1676">
        <v>26</v>
      </c>
      <c r="Q1676">
        <v>19</v>
      </c>
      <c r="R1676">
        <v>22</v>
      </c>
      <c r="S1676">
        <v>21</v>
      </c>
      <c r="T1676">
        <v>18</v>
      </c>
      <c r="U1676">
        <v>23</v>
      </c>
      <c r="V1676" t="s">
        <v>9809</v>
      </c>
      <c r="W1676" t="s">
        <v>9810</v>
      </c>
      <c r="X1676" t="s">
        <v>215</v>
      </c>
      <c r="Y1676">
        <v>21</v>
      </c>
      <c r="Z1676" t="s">
        <v>516</v>
      </c>
      <c r="AA1676" t="s">
        <v>2370</v>
      </c>
      <c r="AB1676" s="6">
        <v>21</v>
      </c>
      <c r="AC1676" t="s">
        <v>10971</v>
      </c>
      <c r="AD1676" t="s">
        <v>10972</v>
      </c>
      <c r="AE1676" t="s">
        <v>10973</v>
      </c>
      <c r="AG1676" t="s">
        <v>10651</v>
      </c>
      <c r="AH1676" t="s">
        <v>219</v>
      </c>
      <c r="AI1676" t="s">
        <v>9814</v>
      </c>
      <c r="AJ1676" t="s">
        <v>467</v>
      </c>
      <c r="AK1676" t="s">
        <v>10974</v>
      </c>
      <c r="AL1676" t="s">
        <v>141</v>
      </c>
      <c r="AM1676" t="s">
        <v>447</v>
      </c>
      <c r="AN1676" t="b">
        <v>1</v>
      </c>
      <c r="AO1676" t="b">
        <v>1</v>
      </c>
      <c r="AP1676" t="b">
        <v>1</v>
      </c>
      <c r="AR1676" t="s">
        <v>10975</v>
      </c>
      <c r="AS1676" t="s">
        <v>314</v>
      </c>
      <c r="AT1676" t="s">
        <v>10976</v>
      </c>
      <c r="AU1676" t="s">
        <v>526</v>
      </c>
      <c r="AV1676" t="s">
        <v>3438</v>
      </c>
      <c r="AY1676" t="b">
        <v>1</v>
      </c>
      <c r="BW1676" t="s">
        <v>10977</v>
      </c>
      <c r="BX1676" t="s">
        <v>9818</v>
      </c>
    </row>
    <row r="1677" spans="1:78" x14ac:dyDescent="0.25">
      <c r="A1677" s="1">
        <v>1675</v>
      </c>
      <c r="B1677" t="s">
        <v>9819</v>
      </c>
      <c r="C1677" t="s">
        <v>10606</v>
      </c>
      <c r="D1677">
        <v>134</v>
      </c>
      <c r="E1677" t="s">
        <v>77</v>
      </c>
      <c r="F1677" t="s">
        <v>474</v>
      </c>
      <c r="G1677" t="s">
        <v>109</v>
      </c>
      <c r="H1677" t="s">
        <v>511</v>
      </c>
      <c r="I1677" t="s">
        <v>9564</v>
      </c>
      <c r="J1677" s="2" t="str">
        <f t="shared" si="104"/>
        <v>{'average': 216</v>
      </c>
      <c r="K1677" s="2" t="str">
        <f t="shared" si="105"/>
        <v xml:space="preserve"> 216</v>
      </c>
      <c r="L1677" s="2" t="e">
        <f t="shared" si="107"/>
        <v>#VALUE!</v>
      </c>
      <c r="M1677" s="3">
        <f t="shared" si="106"/>
        <v>0.51851851851851849</v>
      </c>
      <c r="N1677" s="2">
        <v>112</v>
      </c>
      <c r="O1677" t="s">
        <v>308</v>
      </c>
      <c r="P1677">
        <v>28</v>
      </c>
      <c r="Q1677">
        <v>22</v>
      </c>
      <c r="R1677">
        <v>25</v>
      </c>
      <c r="S1677">
        <v>21</v>
      </c>
      <c r="T1677">
        <v>24</v>
      </c>
      <c r="U1677">
        <v>24</v>
      </c>
      <c r="V1677" t="s">
        <v>9820</v>
      </c>
      <c r="W1677" t="s">
        <v>9821</v>
      </c>
      <c r="X1677" t="s">
        <v>515</v>
      </c>
      <c r="Y1677">
        <v>31</v>
      </c>
      <c r="Z1677" t="s">
        <v>561</v>
      </c>
      <c r="AA1677" t="s">
        <v>5680</v>
      </c>
      <c r="AB1677" s="6">
        <v>21</v>
      </c>
      <c r="AC1677" t="s">
        <v>10978</v>
      </c>
      <c r="AD1677" t="s">
        <v>10979</v>
      </c>
      <c r="AE1677" t="s">
        <v>10980</v>
      </c>
      <c r="AG1677" t="s">
        <v>521</v>
      </c>
      <c r="AH1677" t="s">
        <v>79</v>
      </c>
      <c r="AI1677" t="s">
        <v>94</v>
      </c>
      <c r="AJ1677" t="s">
        <v>5684</v>
      </c>
      <c r="AK1677" t="s">
        <v>110</v>
      </c>
      <c r="AL1677" t="s">
        <v>97</v>
      </c>
      <c r="AN1677" t="b">
        <v>1</v>
      </c>
      <c r="AO1677" t="b">
        <v>1</v>
      </c>
      <c r="AR1677" t="s">
        <v>10981</v>
      </c>
      <c r="AS1677" t="s">
        <v>314</v>
      </c>
      <c r="AU1677" t="s">
        <v>361</v>
      </c>
      <c r="AV1677" t="s">
        <v>2815</v>
      </c>
      <c r="BL1677" t="s">
        <v>10982</v>
      </c>
      <c r="BW1677" t="s">
        <v>10983</v>
      </c>
      <c r="BX1677" t="s">
        <v>9829</v>
      </c>
    </row>
    <row r="1678" spans="1:78" x14ac:dyDescent="0.25">
      <c r="A1678" s="1">
        <v>1676</v>
      </c>
      <c r="B1678" t="s">
        <v>9850</v>
      </c>
      <c r="C1678" t="s">
        <v>10606</v>
      </c>
      <c r="D1678">
        <v>135</v>
      </c>
      <c r="E1678" t="s">
        <v>100</v>
      </c>
      <c r="F1678" t="s">
        <v>474</v>
      </c>
      <c r="G1678" t="s">
        <v>109</v>
      </c>
      <c r="H1678" t="s">
        <v>80</v>
      </c>
      <c r="I1678" t="s">
        <v>9851</v>
      </c>
      <c r="J1678" s="2" t="str">
        <f t="shared" si="104"/>
        <v>{'average': 190</v>
      </c>
      <c r="K1678" s="2" t="str">
        <f t="shared" si="105"/>
        <v xml:space="preserve"> 190</v>
      </c>
      <c r="L1678" s="2" t="e">
        <f t="shared" si="107"/>
        <v>#VALUE!</v>
      </c>
      <c r="M1678" s="3">
        <f t="shared" si="106"/>
        <v>0.52631578947368418</v>
      </c>
      <c r="N1678" s="2">
        <v>100</v>
      </c>
      <c r="O1678" t="s">
        <v>421</v>
      </c>
      <c r="P1678">
        <v>22</v>
      </c>
      <c r="Q1678">
        <v>14</v>
      </c>
      <c r="R1678">
        <v>21</v>
      </c>
      <c r="S1678">
        <v>14</v>
      </c>
      <c r="T1678">
        <v>15</v>
      </c>
      <c r="U1678">
        <v>17</v>
      </c>
      <c r="V1678" t="s">
        <v>9852</v>
      </c>
      <c r="W1678" t="s">
        <v>868</v>
      </c>
      <c r="X1678" t="s">
        <v>226</v>
      </c>
      <c r="Y1678">
        <v>17</v>
      </c>
      <c r="Z1678" t="s">
        <v>561</v>
      </c>
      <c r="AA1678" t="s">
        <v>5680</v>
      </c>
      <c r="AB1678" s="6">
        <v>15</v>
      </c>
      <c r="AC1678" t="s">
        <v>10984</v>
      </c>
      <c r="AD1678" t="s">
        <v>10985</v>
      </c>
      <c r="AG1678" t="s">
        <v>5171</v>
      </c>
      <c r="AH1678" t="s">
        <v>230</v>
      </c>
      <c r="AI1678" t="s">
        <v>94</v>
      </c>
      <c r="AJ1678" t="s">
        <v>5684</v>
      </c>
      <c r="AK1678" t="s">
        <v>110</v>
      </c>
      <c r="AL1678" t="s">
        <v>158</v>
      </c>
      <c r="AN1678" t="b">
        <v>1</v>
      </c>
      <c r="AO1678" t="b">
        <v>1</v>
      </c>
      <c r="AP1678" t="b">
        <v>1</v>
      </c>
      <c r="AU1678" t="s">
        <v>361</v>
      </c>
      <c r="AV1678" t="s">
        <v>389</v>
      </c>
      <c r="BW1678" t="s">
        <v>10986</v>
      </c>
      <c r="BX1678" t="s">
        <v>9856</v>
      </c>
      <c r="BZ1678" t="s">
        <v>8603</v>
      </c>
    </row>
    <row r="1679" spans="1:78" x14ac:dyDescent="0.25">
      <c r="A1679" s="1">
        <v>1677</v>
      </c>
      <c r="B1679" t="s">
        <v>9857</v>
      </c>
      <c r="C1679" t="s">
        <v>10606</v>
      </c>
      <c r="D1679">
        <v>215</v>
      </c>
      <c r="E1679" t="s">
        <v>100</v>
      </c>
      <c r="F1679" t="s">
        <v>10987</v>
      </c>
      <c r="G1679" t="s">
        <v>287</v>
      </c>
      <c r="H1679" t="s">
        <v>511</v>
      </c>
      <c r="I1679" t="s">
        <v>10988</v>
      </c>
      <c r="J1679" s="2" t="str">
        <f t="shared" si="104"/>
        <v>{'average': 187</v>
      </c>
      <c r="K1679" s="2" t="str">
        <f t="shared" si="105"/>
        <v xml:space="preserve"> 187</v>
      </c>
      <c r="L1679" s="2" t="e">
        <f t="shared" si="107"/>
        <v>#VALUE!</v>
      </c>
      <c r="M1679" s="3">
        <f t="shared" si="106"/>
        <v>0.18181818181818182</v>
      </c>
      <c r="N1679" s="2">
        <v>34</v>
      </c>
      <c r="O1679" t="s">
        <v>105</v>
      </c>
      <c r="P1679">
        <v>9</v>
      </c>
      <c r="Q1679">
        <v>15</v>
      </c>
      <c r="R1679">
        <v>12</v>
      </c>
      <c r="S1679">
        <v>23</v>
      </c>
      <c r="T1679">
        <v>18</v>
      </c>
      <c r="U1679">
        <v>21</v>
      </c>
      <c r="V1679" t="s">
        <v>9860</v>
      </c>
      <c r="W1679" t="s">
        <v>9861</v>
      </c>
      <c r="X1679" t="s">
        <v>515</v>
      </c>
      <c r="Y1679">
        <v>20</v>
      </c>
      <c r="AA1679" t="s">
        <v>7084</v>
      </c>
      <c r="AB1679" s="6">
        <v>17</v>
      </c>
      <c r="AC1679" t="s">
        <v>10989</v>
      </c>
      <c r="AD1679" t="s">
        <v>10990</v>
      </c>
      <c r="AH1679" t="s">
        <v>79</v>
      </c>
      <c r="AJ1679" t="s">
        <v>1005</v>
      </c>
      <c r="AK1679" t="s">
        <v>139</v>
      </c>
      <c r="AL1679" t="s">
        <v>124</v>
      </c>
      <c r="AM1679" t="s">
        <v>9863</v>
      </c>
      <c r="AN1679" t="b">
        <v>1</v>
      </c>
      <c r="AO1679" t="b">
        <v>1</v>
      </c>
      <c r="AP1679" t="b">
        <v>1</v>
      </c>
      <c r="AR1679" t="s">
        <v>10991</v>
      </c>
      <c r="AS1679" t="s">
        <v>200</v>
      </c>
      <c r="AT1679" t="s">
        <v>10992</v>
      </c>
      <c r="BW1679" t="s">
        <v>10993</v>
      </c>
      <c r="BX1679" t="s">
        <v>9867</v>
      </c>
      <c r="BZ1679" t="s">
        <v>9868</v>
      </c>
    </row>
    <row r="1680" spans="1:78" x14ac:dyDescent="0.25">
      <c r="A1680" s="1">
        <v>1678</v>
      </c>
      <c r="B1680" t="s">
        <v>9869</v>
      </c>
      <c r="C1680" t="s">
        <v>10606</v>
      </c>
      <c r="D1680">
        <v>167</v>
      </c>
      <c r="E1680" t="s">
        <v>100</v>
      </c>
      <c r="F1680" t="s">
        <v>510</v>
      </c>
      <c r="G1680" t="s">
        <v>287</v>
      </c>
      <c r="H1680" t="s">
        <v>804</v>
      </c>
      <c r="I1680" t="s">
        <v>805</v>
      </c>
      <c r="J1680" s="2" t="str">
        <f t="shared" si="104"/>
        <v>{'average': 112</v>
      </c>
      <c r="K1680" s="2" t="str">
        <f t="shared" si="105"/>
        <v xml:space="preserve"> 112</v>
      </c>
      <c r="L1680" s="2" t="e">
        <f t="shared" si="107"/>
        <v>#VALUE!</v>
      </c>
      <c r="M1680" s="3">
        <f t="shared" si="106"/>
        <v>0.4017857142857143</v>
      </c>
      <c r="N1680" s="2">
        <v>45</v>
      </c>
      <c r="O1680" t="s">
        <v>105</v>
      </c>
      <c r="P1680">
        <v>20</v>
      </c>
      <c r="Q1680">
        <v>10</v>
      </c>
      <c r="R1680">
        <v>17</v>
      </c>
      <c r="S1680">
        <v>16</v>
      </c>
      <c r="T1680">
        <v>14</v>
      </c>
      <c r="U1680">
        <v>19</v>
      </c>
      <c r="V1680" t="s">
        <v>9870</v>
      </c>
      <c r="W1680" t="s">
        <v>868</v>
      </c>
      <c r="X1680" t="s">
        <v>215</v>
      </c>
      <c r="Y1680">
        <v>17</v>
      </c>
      <c r="Z1680" t="s">
        <v>5071</v>
      </c>
      <c r="AA1680" t="s">
        <v>517</v>
      </c>
      <c r="AB1680" s="6">
        <v>13</v>
      </c>
      <c r="AC1680" t="s">
        <v>10994</v>
      </c>
      <c r="AD1680" t="s">
        <v>10995</v>
      </c>
      <c r="AG1680" t="s">
        <v>92</v>
      </c>
      <c r="AH1680" t="s">
        <v>219</v>
      </c>
      <c r="AI1680" t="s">
        <v>94</v>
      </c>
      <c r="AJ1680" t="s">
        <v>8644</v>
      </c>
      <c r="AK1680" t="s">
        <v>157</v>
      </c>
      <c r="AL1680" t="s">
        <v>97</v>
      </c>
      <c r="AM1680" t="s">
        <v>447</v>
      </c>
      <c r="AN1680" t="b">
        <v>1</v>
      </c>
      <c r="AO1680" t="b">
        <v>1</v>
      </c>
      <c r="AP1680" t="b">
        <v>1</v>
      </c>
      <c r="AU1680" t="s">
        <v>526</v>
      </c>
      <c r="AV1680" t="s">
        <v>565</v>
      </c>
      <c r="BF1680" t="s">
        <v>1972</v>
      </c>
      <c r="BW1680" t="s">
        <v>10996</v>
      </c>
      <c r="BX1680" t="s">
        <v>9874</v>
      </c>
    </row>
    <row r="1681" spans="1:78" x14ac:dyDescent="0.25">
      <c r="A1681" s="1">
        <v>1679</v>
      </c>
      <c r="B1681" t="s">
        <v>9914</v>
      </c>
      <c r="C1681" t="s">
        <v>10606</v>
      </c>
      <c r="D1681">
        <v>216</v>
      </c>
      <c r="E1681" t="s">
        <v>77</v>
      </c>
      <c r="F1681" t="s">
        <v>352</v>
      </c>
      <c r="G1681" t="s">
        <v>109</v>
      </c>
      <c r="H1681" t="s">
        <v>830</v>
      </c>
      <c r="I1681" t="s">
        <v>10997</v>
      </c>
      <c r="J1681" s="2" t="str">
        <f t="shared" si="104"/>
        <v>{'average': 297</v>
      </c>
      <c r="K1681" s="2" t="str">
        <f t="shared" si="105"/>
        <v xml:space="preserve"> 297</v>
      </c>
      <c r="L1681" s="2" t="e">
        <f t="shared" si="107"/>
        <v>#VALUE!</v>
      </c>
      <c r="M1681" s="3">
        <f t="shared" si="106"/>
        <v>0.51851851851851849</v>
      </c>
      <c r="N1681" s="2">
        <v>154</v>
      </c>
      <c r="O1681" t="s">
        <v>5835</v>
      </c>
      <c r="P1681">
        <v>22</v>
      </c>
      <c r="Q1681">
        <v>19</v>
      </c>
      <c r="R1681">
        <v>24</v>
      </c>
      <c r="S1681">
        <v>6</v>
      </c>
      <c r="T1681">
        <v>9</v>
      </c>
      <c r="U1681">
        <v>8</v>
      </c>
      <c r="V1681" t="s">
        <v>9916</v>
      </c>
      <c r="X1681" t="s">
        <v>215</v>
      </c>
      <c r="Y1681">
        <v>9</v>
      </c>
      <c r="Z1681" t="s">
        <v>3585</v>
      </c>
      <c r="AB1681" s="6">
        <v>20</v>
      </c>
      <c r="AC1681" t="s">
        <v>10998</v>
      </c>
      <c r="AD1681" t="s">
        <v>10999</v>
      </c>
      <c r="AH1681" t="s">
        <v>219</v>
      </c>
      <c r="AI1681" t="s">
        <v>94</v>
      </c>
      <c r="AK1681" t="s">
        <v>116</v>
      </c>
      <c r="AL1681" t="s">
        <v>97</v>
      </c>
      <c r="AM1681" t="s">
        <v>1023</v>
      </c>
      <c r="AN1681" t="b">
        <v>1</v>
      </c>
      <c r="AO1681" t="b">
        <v>1</v>
      </c>
      <c r="AP1681" t="b">
        <v>1</v>
      </c>
      <c r="AU1681" t="s">
        <v>618</v>
      </c>
      <c r="AV1681" t="s">
        <v>7711</v>
      </c>
      <c r="BW1681" t="s">
        <v>11000</v>
      </c>
      <c r="BX1681" t="s">
        <v>9920</v>
      </c>
      <c r="BZ1681" t="s">
        <v>9921</v>
      </c>
    </row>
    <row r="1682" spans="1:78" x14ac:dyDescent="0.25">
      <c r="A1682" s="1">
        <v>1680</v>
      </c>
      <c r="B1682" t="s">
        <v>9931</v>
      </c>
      <c r="C1682" t="s">
        <v>10606</v>
      </c>
      <c r="D1682">
        <v>168</v>
      </c>
      <c r="E1682" t="s">
        <v>100</v>
      </c>
      <c r="F1682" t="s">
        <v>510</v>
      </c>
      <c r="G1682" t="s">
        <v>287</v>
      </c>
      <c r="H1682" t="s">
        <v>475</v>
      </c>
      <c r="I1682" t="s">
        <v>719</v>
      </c>
      <c r="J1682" s="2" t="str">
        <f t="shared" si="104"/>
        <v>{'average': 11,</v>
      </c>
      <c r="K1682" s="2" t="str">
        <f t="shared" si="105"/>
        <v xml:space="preserve"> 11,</v>
      </c>
      <c r="L1682" s="2" t="str">
        <f t="shared" si="107"/>
        <v xml:space="preserve"> 11</v>
      </c>
      <c r="M1682" s="3">
        <f t="shared" si="106"/>
        <v>0.18181818181818182</v>
      </c>
      <c r="N1682" s="2">
        <v>2</v>
      </c>
      <c r="O1682" t="s">
        <v>528</v>
      </c>
      <c r="P1682">
        <v>16</v>
      </c>
      <c r="Q1682">
        <v>11</v>
      </c>
      <c r="R1682">
        <v>13</v>
      </c>
      <c r="S1682">
        <v>3</v>
      </c>
      <c r="T1682">
        <v>8</v>
      </c>
      <c r="U1682">
        <v>1</v>
      </c>
      <c r="W1682" t="s">
        <v>225</v>
      </c>
      <c r="X1682" t="s">
        <v>11001</v>
      </c>
      <c r="Y1682">
        <v>11</v>
      </c>
      <c r="Z1682" t="s">
        <v>5071</v>
      </c>
      <c r="AA1682" t="s">
        <v>7076</v>
      </c>
      <c r="AB1682">
        <v>0.5</v>
      </c>
      <c r="AC1682" t="s">
        <v>11002</v>
      </c>
      <c r="AD1682" t="s">
        <v>9935</v>
      </c>
      <c r="AH1682" t="s">
        <v>139</v>
      </c>
      <c r="AJ1682" t="s">
        <v>4806</v>
      </c>
      <c r="AK1682" t="s">
        <v>197</v>
      </c>
      <c r="AL1682" t="s">
        <v>124</v>
      </c>
      <c r="AN1682" t="b">
        <v>1</v>
      </c>
      <c r="AO1682" t="b">
        <v>1</v>
      </c>
      <c r="AP1682" t="b">
        <v>1</v>
      </c>
      <c r="AU1682" t="s">
        <v>526</v>
      </c>
      <c r="AV1682" t="s">
        <v>9936</v>
      </c>
      <c r="BF1682" t="s">
        <v>1972</v>
      </c>
      <c r="BW1682" t="s">
        <v>11003</v>
      </c>
      <c r="BX1682" t="s">
        <v>9938</v>
      </c>
    </row>
    <row r="1683" spans="1:78" x14ac:dyDescent="0.25">
      <c r="A1683" s="1">
        <v>1681</v>
      </c>
      <c r="B1683" t="s">
        <v>11004</v>
      </c>
      <c r="C1683" t="s">
        <v>10606</v>
      </c>
      <c r="D1683">
        <v>126</v>
      </c>
      <c r="E1683" t="s">
        <v>100</v>
      </c>
      <c r="F1683" t="s">
        <v>144</v>
      </c>
      <c r="G1683" t="s">
        <v>79</v>
      </c>
      <c r="H1683" t="s">
        <v>145</v>
      </c>
      <c r="I1683" t="s">
        <v>1921</v>
      </c>
      <c r="J1683" s="2" t="str">
        <f t="shared" si="104"/>
        <v>{'average': 58,</v>
      </c>
      <c r="K1683" s="2" t="str">
        <f t="shared" si="105"/>
        <v xml:space="preserve"> 58,</v>
      </c>
      <c r="L1683" s="2" t="str">
        <f t="shared" si="107"/>
        <v xml:space="preserve"> 58</v>
      </c>
      <c r="M1683" s="3">
        <f t="shared" si="106"/>
        <v>0.31034482758620691</v>
      </c>
      <c r="N1683" s="2">
        <v>18</v>
      </c>
      <c r="O1683" t="s">
        <v>105</v>
      </c>
      <c r="P1683">
        <v>12</v>
      </c>
      <c r="Q1683">
        <v>18</v>
      </c>
      <c r="R1683">
        <v>15</v>
      </c>
      <c r="S1683">
        <v>3</v>
      </c>
      <c r="T1683">
        <v>10</v>
      </c>
      <c r="U1683">
        <v>1</v>
      </c>
      <c r="X1683" t="s">
        <v>226</v>
      </c>
      <c r="Y1683">
        <v>10</v>
      </c>
      <c r="AA1683" t="s">
        <v>8314</v>
      </c>
      <c r="AB1683" s="6">
        <v>5</v>
      </c>
      <c r="AC1683" t="s">
        <v>11005</v>
      </c>
      <c r="AD1683" t="s">
        <v>11006</v>
      </c>
      <c r="AG1683" t="s">
        <v>92</v>
      </c>
      <c r="AH1683" t="s">
        <v>230</v>
      </c>
      <c r="AI1683" t="s">
        <v>94</v>
      </c>
      <c r="AJ1683" t="s">
        <v>600</v>
      </c>
      <c r="AK1683" t="s">
        <v>795</v>
      </c>
      <c r="AL1683" t="s">
        <v>373</v>
      </c>
      <c r="AM1683" t="s">
        <v>828</v>
      </c>
      <c r="AN1683" t="b">
        <v>1</v>
      </c>
      <c r="AO1683" t="b">
        <v>1</v>
      </c>
      <c r="AP1683" t="b">
        <v>1</v>
      </c>
      <c r="AU1683" t="s">
        <v>10690</v>
      </c>
      <c r="AV1683" t="s">
        <v>235</v>
      </c>
      <c r="BW1683" t="s">
        <v>11007</v>
      </c>
      <c r="BX1683" t="s">
        <v>8942</v>
      </c>
      <c r="BZ1683" t="s">
        <v>8933</v>
      </c>
    </row>
    <row r="1684" spans="1:78" x14ac:dyDescent="0.25">
      <c r="A1684" s="1">
        <v>1682</v>
      </c>
      <c r="B1684" t="s">
        <v>9939</v>
      </c>
      <c r="C1684" t="s">
        <v>10606</v>
      </c>
      <c r="D1684">
        <v>217</v>
      </c>
      <c r="E1684" t="s">
        <v>473</v>
      </c>
      <c r="F1684" t="s">
        <v>2961</v>
      </c>
      <c r="G1684" t="s">
        <v>287</v>
      </c>
      <c r="H1684" t="s">
        <v>364</v>
      </c>
      <c r="I1684" t="s">
        <v>8313</v>
      </c>
      <c r="J1684" s="2" t="str">
        <f t="shared" si="104"/>
        <v>{'average': 18,</v>
      </c>
      <c r="K1684" s="2" t="str">
        <f t="shared" si="105"/>
        <v xml:space="preserve"> 18,</v>
      </c>
      <c r="L1684" s="2" t="str">
        <f t="shared" si="107"/>
        <v xml:space="preserve"> 18</v>
      </c>
      <c r="M1684" s="3">
        <f t="shared" si="106"/>
        <v>0.44444444444444442</v>
      </c>
      <c r="N1684" s="2">
        <v>8</v>
      </c>
      <c r="O1684" t="s">
        <v>528</v>
      </c>
      <c r="P1684">
        <v>8</v>
      </c>
      <c r="Q1684">
        <v>16</v>
      </c>
      <c r="R1684">
        <v>15</v>
      </c>
      <c r="S1684">
        <v>14</v>
      </c>
      <c r="T1684">
        <v>11</v>
      </c>
      <c r="U1684">
        <v>10</v>
      </c>
      <c r="V1684" t="s">
        <v>9940</v>
      </c>
      <c r="X1684" t="s">
        <v>8592</v>
      </c>
      <c r="Y1684">
        <v>12</v>
      </c>
      <c r="AB1684">
        <v>0.25</v>
      </c>
      <c r="AC1684" t="s">
        <v>11008</v>
      </c>
      <c r="AD1684" t="s">
        <v>9941</v>
      </c>
      <c r="AG1684" t="s">
        <v>7710</v>
      </c>
      <c r="AH1684" t="s">
        <v>139</v>
      </c>
      <c r="AK1684" t="s">
        <v>1479</v>
      </c>
      <c r="AL1684" t="s">
        <v>124</v>
      </c>
      <c r="AN1684" t="b">
        <v>1</v>
      </c>
      <c r="AO1684" t="b">
        <v>1</v>
      </c>
      <c r="AP1684" t="b">
        <v>1</v>
      </c>
      <c r="AV1684" t="s">
        <v>8598</v>
      </c>
      <c r="BW1684" t="s">
        <v>11009</v>
      </c>
      <c r="BX1684" t="s">
        <v>9943</v>
      </c>
      <c r="BZ1684" t="s">
        <v>8603</v>
      </c>
    </row>
    <row r="1685" spans="1:78" x14ac:dyDescent="0.25">
      <c r="A1685" s="1">
        <v>1683</v>
      </c>
      <c r="B1685" t="s">
        <v>9944</v>
      </c>
      <c r="C1685" t="s">
        <v>10606</v>
      </c>
      <c r="D1685">
        <v>220</v>
      </c>
      <c r="E1685" t="s">
        <v>130</v>
      </c>
      <c r="F1685" t="s">
        <v>363</v>
      </c>
      <c r="G1685" t="s">
        <v>109</v>
      </c>
      <c r="H1685" t="s">
        <v>11010</v>
      </c>
      <c r="I1685" t="s">
        <v>4501</v>
      </c>
      <c r="J1685" s="2" t="str">
        <f t="shared" si="104"/>
        <v>{'average': 59,</v>
      </c>
      <c r="K1685" s="2" t="str">
        <f t="shared" si="105"/>
        <v xml:space="preserve"> 59,</v>
      </c>
      <c r="L1685" s="2" t="str">
        <f t="shared" si="107"/>
        <v xml:space="preserve"> 59</v>
      </c>
      <c r="M1685" s="3">
        <f t="shared" si="106"/>
        <v>0.3559322033898305</v>
      </c>
      <c r="N1685" s="2">
        <v>21</v>
      </c>
      <c r="O1685" t="s">
        <v>308</v>
      </c>
      <c r="P1685">
        <v>19</v>
      </c>
      <c r="Q1685">
        <v>8</v>
      </c>
      <c r="R1685">
        <v>16</v>
      </c>
      <c r="S1685">
        <v>5</v>
      </c>
      <c r="T1685">
        <v>7</v>
      </c>
      <c r="U1685">
        <v>7</v>
      </c>
      <c r="X1685" t="s">
        <v>226</v>
      </c>
      <c r="Y1685">
        <v>8</v>
      </c>
      <c r="AA1685" t="s">
        <v>869</v>
      </c>
      <c r="AB1685" s="6">
        <v>4</v>
      </c>
      <c r="AC1685" t="s">
        <v>9945</v>
      </c>
      <c r="AD1685" t="s">
        <v>11011</v>
      </c>
      <c r="AG1685" t="s">
        <v>2549</v>
      </c>
      <c r="AH1685" t="s">
        <v>230</v>
      </c>
      <c r="AJ1685" t="s">
        <v>873</v>
      </c>
      <c r="AK1685" t="s">
        <v>139</v>
      </c>
      <c r="AL1685" t="s">
        <v>124</v>
      </c>
      <c r="AN1685" t="b">
        <v>1</v>
      </c>
      <c r="AO1685" t="b">
        <v>1</v>
      </c>
      <c r="AP1685" t="b">
        <v>1</v>
      </c>
      <c r="BW1685" t="s">
        <v>11012</v>
      </c>
      <c r="BX1685" t="s">
        <v>9949</v>
      </c>
      <c r="BZ1685" t="s">
        <v>8709</v>
      </c>
    </row>
    <row r="1686" spans="1:78" x14ac:dyDescent="0.25">
      <c r="A1686" s="1">
        <v>1684</v>
      </c>
      <c r="B1686" t="s">
        <v>9950</v>
      </c>
      <c r="C1686" t="s">
        <v>10606</v>
      </c>
      <c r="D1686">
        <v>220</v>
      </c>
      <c r="E1686" t="s">
        <v>130</v>
      </c>
      <c r="F1686" t="s">
        <v>363</v>
      </c>
      <c r="G1686" t="s">
        <v>109</v>
      </c>
      <c r="H1686" t="s">
        <v>1920</v>
      </c>
      <c r="I1686" t="s">
        <v>4501</v>
      </c>
      <c r="J1686" s="2" t="str">
        <f t="shared" si="104"/>
        <v>{'average': 59,</v>
      </c>
      <c r="K1686" s="2" t="str">
        <f t="shared" si="105"/>
        <v xml:space="preserve"> 59,</v>
      </c>
      <c r="L1686" s="2" t="str">
        <f t="shared" si="107"/>
        <v xml:space="preserve"> 59</v>
      </c>
      <c r="M1686" s="3">
        <f t="shared" si="106"/>
        <v>0.3559322033898305</v>
      </c>
      <c r="N1686" s="2">
        <v>21</v>
      </c>
      <c r="O1686" t="s">
        <v>308</v>
      </c>
      <c r="P1686">
        <v>19</v>
      </c>
      <c r="Q1686">
        <v>12</v>
      </c>
      <c r="R1686">
        <v>16</v>
      </c>
      <c r="S1686">
        <v>5</v>
      </c>
      <c r="T1686">
        <v>7</v>
      </c>
      <c r="U1686">
        <v>7</v>
      </c>
      <c r="X1686" t="s">
        <v>226</v>
      </c>
      <c r="Y1686">
        <v>8</v>
      </c>
      <c r="AA1686" t="s">
        <v>869</v>
      </c>
      <c r="AB1686" s="6">
        <v>2</v>
      </c>
      <c r="AD1686" t="s">
        <v>9951</v>
      </c>
      <c r="AH1686" t="s">
        <v>230</v>
      </c>
      <c r="AJ1686" t="s">
        <v>873</v>
      </c>
      <c r="AK1686" t="s">
        <v>605</v>
      </c>
      <c r="AL1686" t="s">
        <v>373</v>
      </c>
      <c r="AN1686" t="b">
        <v>1</v>
      </c>
      <c r="AO1686" t="b">
        <v>1</v>
      </c>
      <c r="BW1686" t="s">
        <v>11013</v>
      </c>
      <c r="BX1686" t="s">
        <v>9952</v>
      </c>
      <c r="BZ1686" t="s">
        <v>8709</v>
      </c>
    </row>
    <row r="1687" spans="1:78" x14ac:dyDescent="0.25">
      <c r="A1687" s="1">
        <v>1685</v>
      </c>
      <c r="B1687" t="s">
        <v>9953</v>
      </c>
      <c r="C1687" t="s">
        <v>10606</v>
      </c>
      <c r="D1687">
        <v>221</v>
      </c>
      <c r="E1687" t="s">
        <v>130</v>
      </c>
      <c r="F1687" t="s">
        <v>363</v>
      </c>
      <c r="G1687" t="s">
        <v>109</v>
      </c>
      <c r="H1687" t="s">
        <v>7358</v>
      </c>
      <c r="I1687" t="s">
        <v>4501</v>
      </c>
      <c r="J1687" s="2" t="str">
        <f t="shared" si="104"/>
        <v>{'average': 59,</v>
      </c>
      <c r="K1687" s="2" t="str">
        <f t="shared" si="105"/>
        <v xml:space="preserve"> 59,</v>
      </c>
      <c r="L1687" s="2" t="str">
        <f t="shared" si="107"/>
        <v xml:space="preserve"> 59</v>
      </c>
      <c r="M1687" s="3">
        <f t="shared" si="106"/>
        <v>0.3559322033898305</v>
      </c>
      <c r="N1687" s="2">
        <v>21</v>
      </c>
      <c r="O1687" t="s">
        <v>308</v>
      </c>
      <c r="P1687">
        <v>19</v>
      </c>
      <c r="Q1687">
        <v>8</v>
      </c>
      <c r="R1687">
        <v>16</v>
      </c>
      <c r="S1687">
        <v>5</v>
      </c>
      <c r="T1687">
        <v>7</v>
      </c>
      <c r="U1687">
        <v>7</v>
      </c>
      <c r="X1687" t="s">
        <v>226</v>
      </c>
      <c r="Y1687">
        <v>8</v>
      </c>
      <c r="AA1687" t="s">
        <v>869</v>
      </c>
      <c r="AB1687" s="6">
        <v>3</v>
      </c>
      <c r="AD1687" t="s">
        <v>11014</v>
      </c>
      <c r="AH1687" t="s">
        <v>230</v>
      </c>
      <c r="AJ1687" t="s">
        <v>873</v>
      </c>
      <c r="AK1687" t="s">
        <v>139</v>
      </c>
      <c r="AL1687" t="s">
        <v>97</v>
      </c>
      <c r="AM1687" t="s">
        <v>2642</v>
      </c>
      <c r="AN1687" t="b">
        <v>1</v>
      </c>
      <c r="AO1687" t="b">
        <v>1</v>
      </c>
      <c r="BW1687" t="s">
        <v>11015</v>
      </c>
      <c r="BX1687" t="s">
        <v>9957</v>
      </c>
      <c r="BZ1687" t="s">
        <v>8709</v>
      </c>
    </row>
    <row r="1688" spans="1:78" x14ac:dyDescent="0.25">
      <c r="A1688" s="1">
        <v>1686</v>
      </c>
      <c r="B1688" t="s">
        <v>9958</v>
      </c>
      <c r="C1688" t="s">
        <v>10606</v>
      </c>
      <c r="D1688">
        <v>221</v>
      </c>
      <c r="E1688" t="s">
        <v>130</v>
      </c>
      <c r="F1688" t="s">
        <v>363</v>
      </c>
      <c r="G1688" t="s">
        <v>109</v>
      </c>
      <c r="H1688" t="s">
        <v>11016</v>
      </c>
      <c r="I1688" t="s">
        <v>4501</v>
      </c>
      <c r="J1688" s="2" t="str">
        <f t="shared" si="104"/>
        <v>{'average': 59,</v>
      </c>
      <c r="K1688" s="2" t="str">
        <f t="shared" si="105"/>
        <v xml:space="preserve"> 59,</v>
      </c>
      <c r="L1688" s="2" t="str">
        <f t="shared" si="107"/>
        <v xml:space="preserve"> 59</v>
      </c>
      <c r="M1688" s="3">
        <f t="shared" si="106"/>
        <v>0.3559322033898305</v>
      </c>
      <c r="N1688" s="2">
        <v>21</v>
      </c>
      <c r="O1688" t="s">
        <v>308</v>
      </c>
      <c r="P1688">
        <v>19</v>
      </c>
      <c r="Q1688">
        <v>8</v>
      </c>
      <c r="R1688">
        <v>16</v>
      </c>
      <c r="S1688">
        <v>5</v>
      </c>
      <c r="T1688">
        <v>7</v>
      </c>
      <c r="U1688">
        <v>7</v>
      </c>
      <c r="X1688" t="s">
        <v>226</v>
      </c>
      <c r="Y1688">
        <v>8</v>
      </c>
      <c r="AA1688" t="s">
        <v>869</v>
      </c>
      <c r="AB1688" s="6">
        <v>2</v>
      </c>
      <c r="AC1688" t="s">
        <v>9960</v>
      </c>
      <c r="AD1688" t="s">
        <v>9961</v>
      </c>
      <c r="AH1688" t="s">
        <v>230</v>
      </c>
      <c r="AJ1688" t="s">
        <v>873</v>
      </c>
      <c r="AK1688" t="s">
        <v>139</v>
      </c>
      <c r="AL1688" t="s">
        <v>124</v>
      </c>
      <c r="AN1688" t="b">
        <v>1</v>
      </c>
      <c r="AO1688" t="b">
        <v>1</v>
      </c>
      <c r="AP1688" t="b">
        <v>1</v>
      </c>
      <c r="BW1688" t="s">
        <v>11017</v>
      </c>
      <c r="BX1688" t="s">
        <v>9962</v>
      </c>
      <c r="BZ1688" t="s">
        <v>5661</v>
      </c>
    </row>
    <row r="1689" spans="1:78" x14ac:dyDescent="0.25">
      <c r="A1689" s="1">
        <v>1687</v>
      </c>
      <c r="B1689" t="s">
        <v>9963</v>
      </c>
      <c r="C1689" t="s">
        <v>10606</v>
      </c>
      <c r="D1689">
        <v>251</v>
      </c>
      <c r="E1689" t="s">
        <v>100</v>
      </c>
      <c r="F1689" t="s">
        <v>5614</v>
      </c>
      <c r="G1689" t="s">
        <v>269</v>
      </c>
      <c r="H1689" t="s">
        <v>162</v>
      </c>
      <c r="I1689" t="s">
        <v>6273</v>
      </c>
      <c r="J1689" s="2" t="str">
        <f t="shared" si="104"/>
        <v>{'average': 126</v>
      </c>
      <c r="K1689" s="2" t="str">
        <f t="shared" si="105"/>
        <v xml:space="preserve"> 126</v>
      </c>
      <c r="L1689" s="2" t="e">
        <f t="shared" si="107"/>
        <v>#VALUE!</v>
      </c>
      <c r="M1689" s="3">
        <f t="shared" si="106"/>
        <v>0.47619047619047616</v>
      </c>
      <c r="N1689" s="2">
        <v>60</v>
      </c>
      <c r="O1689" t="s">
        <v>308</v>
      </c>
      <c r="P1689">
        <v>19</v>
      </c>
      <c r="Q1689">
        <v>17</v>
      </c>
      <c r="R1689">
        <v>18</v>
      </c>
      <c r="S1689">
        <v>17</v>
      </c>
      <c r="T1689">
        <v>16</v>
      </c>
      <c r="U1689">
        <v>19</v>
      </c>
      <c r="V1689" t="s">
        <v>8453</v>
      </c>
      <c r="W1689" t="s">
        <v>9964</v>
      </c>
      <c r="X1689" t="s">
        <v>149</v>
      </c>
      <c r="Y1689">
        <v>17</v>
      </c>
      <c r="Z1689" t="s">
        <v>561</v>
      </c>
      <c r="AA1689" t="s">
        <v>7203</v>
      </c>
      <c r="AB1689" s="6">
        <v>12</v>
      </c>
      <c r="AC1689" t="s">
        <v>11018</v>
      </c>
      <c r="AD1689" t="s">
        <v>11019</v>
      </c>
      <c r="AG1689" t="s">
        <v>5171</v>
      </c>
      <c r="AH1689" t="s">
        <v>154</v>
      </c>
      <c r="AI1689" t="s">
        <v>4844</v>
      </c>
      <c r="AJ1689" t="s">
        <v>7206</v>
      </c>
      <c r="AK1689" t="s">
        <v>2216</v>
      </c>
      <c r="AL1689" t="s">
        <v>124</v>
      </c>
      <c r="AM1689" t="s">
        <v>11020</v>
      </c>
      <c r="AN1689" t="b">
        <v>1</v>
      </c>
      <c r="AO1689" t="b">
        <v>1</v>
      </c>
      <c r="AP1689" t="b">
        <v>1</v>
      </c>
      <c r="AR1689" t="s">
        <v>11021</v>
      </c>
      <c r="AS1689" t="s">
        <v>314</v>
      </c>
      <c r="AT1689" t="s">
        <v>428</v>
      </c>
      <c r="AU1689" t="s">
        <v>4665</v>
      </c>
      <c r="AV1689" t="s">
        <v>389</v>
      </c>
      <c r="BW1689" t="s">
        <v>11022</v>
      </c>
      <c r="BX1689" t="s">
        <v>9971</v>
      </c>
      <c r="BZ1689" t="s">
        <v>9972</v>
      </c>
    </row>
    <row r="1690" spans="1:78" x14ac:dyDescent="0.25">
      <c r="A1690" s="1">
        <v>1688</v>
      </c>
      <c r="B1690" t="s">
        <v>9973</v>
      </c>
      <c r="C1690" t="s">
        <v>10606</v>
      </c>
      <c r="D1690">
        <v>153</v>
      </c>
      <c r="E1690" t="s">
        <v>77</v>
      </c>
      <c r="F1690" t="s">
        <v>474</v>
      </c>
      <c r="G1690" t="s">
        <v>109</v>
      </c>
      <c r="H1690" t="s">
        <v>11023</v>
      </c>
      <c r="I1690" t="s">
        <v>9975</v>
      </c>
      <c r="J1690" s="2" t="str">
        <f t="shared" si="104"/>
        <v>{'average': 405</v>
      </c>
      <c r="K1690" s="2" t="str">
        <f t="shared" si="105"/>
        <v xml:space="preserve"> 405</v>
      </c>
      <c r="L1690" s="2" t="e">
        <f t="shared" si="107"/>
        <v>#VALUE!</v>
      </c>
      <c r="M1690" s="3">
        <f t="shared" si="106"/>
        <v>0.51851851851851849</v>
      </c>
      <c r="N1690" s="2">
        <v>210</v>
      </c>
      <c r="O1690" t="s">
        <v>5835</v>
      </c>
      <c r="P1690">
        <v>27</v>
      </c>
      <c r="Q1690">
        <v>14</v>
      </c>
      <c r="R1690">
        <v>25</v>
      </c>
      <c r="S1690">
        <v>20</v>
      </c>
      <c r="T1690">
        <v>20</v>
      </c>
      <c r="U1690">
        <v>25</v>
      </c>
      <c r="V1690" t="s">
        <v>9976</v>
      </c>
      <c r="W1690" t="s">
        <v>11024</v>
      </c>
      <c r="X1690" t="s">
        <v>515</v>
      </c>
      <c r="Y1690">
        <v>22</v>
      </c>
      <c r="Z1690" t="s">
        <v>479</v>
      </c>
      <c r="AA1690" t="s">
        <v>2370</v>
      </c>
      <c r="AB1690" s="6">
        <v>26</v>
      </c>
      <c r="AC1690" t="s">
        <v>11025</v>
      </c>
      <c r="AD1690" t="s">
        <v>11026</v>
      </c>
      <c r="AE1690" t="s">
        <v>11027</v>
      </c>
      <c r="AF1690" t="s">
        <v>11028</v>
      </c>
      <c r="AG1690" t="s">
        <v>521</v>
      </c>
      <c r="AH1690" t="s">
        <v>79</v>
      </c>
      <c r="AI1690" t="s">
        <v>94</v>
      </c>
      <c r="AJ1690" t="s">
        <v>467</v>
      </c>
      <c r="AK1690" t="s">
        <v>1831</v>
      </c>
      <c r="AL1690" t="s">
        <v>141</v>
      </c>
      <c r="AN1690" t="b">
        <v>1</v>
      </c>
      <c r="AO1690" t="b">
        <v>1</v>
      </c>
      <c r="AP1690" t="b">
        <v>1</v>
      </c>
      <c r="AR1690" t="s">
        <v>11029</v>
      </c>
      <c r="AS1690" t="s">
        <v>314</v>
      </c>
      <c r="AU1690" t="s">
        <v>9984</v>
      </c>
      <c r="AV1690" t="s">
        <v>3438</v>
      </c>
      <c r="AY1690" t="b">
        <v>1</v>
      </c>
      <c r="BF1690" t="s">
        <v>11030</v>
      </c>
      <c r="BW1690" t="s">
        <v>11031</v>
      </c>
    </row>
    <row r="1691" spans="1:78" x14ac:dyDescent="0.25">
      <c r="A1691" s="1">
        <v>1689</v>
      </c>
      <c r="B1691" t="s">
        <v>9987</v>
      </c>
      <c r="C1691" t="s">
        <v>10606</v>
      </c>
      <c r="D1691">
        <v>169</v>
      </c>
      <c r="E1691" t="s">
        <v>130</v>
      </c>
      <c r="F1691" t="s">
        <v>510</v>
      </c>
      <c r="G1691" t="s">
        <v>287</v>
      </c>
      <c r="H1691" t="s">
        <v>1163</v>
      </c>
      <c r="I1691" t="s">
        <v>9989</v>
      </c>
      <c r="J1691" s="2" t="str">
        <f t="shared" si="104"/>
        <v>{'average': 105</v>
      </c>
      <c r="K1691" s="2" t="str">
        <f t="shared" si="105"/>
        <v xml:space="preserve"> 105</v>
      </c>
      <c r="L1691" s="2" t="e">
        <f t="shared" si="107"/>
        <v>#VALUE!</v>
      </c>
      <c r="M1691" s="3">
        <f t="shared" si="106"/>
        <v>0.47619047619047616</v>
      </c>
      <c r="N1691" s="2">
        <v>50</v>
      </c>
      <c r="O1691" t="s">
        <v>1093</v>
      </c>
      <c r="P1691">
        <v>22</v>
      </c>
      <c r="Q1691">
        <v>16</v>
      </c>
      <c r="R1691">
        <v>21</v>
      </c>
      <c r="S1691">
        <v>15</v>
      </c>
      <c r="T1691">
        <v>15</v>
      </c>
      <c r="U1691">
        <v>16</v>
      </c>
      <c r="V1691" t="s">
        <v>9990</v>
      </c>
      <c r="W1691" t="s">
        <v>9991</v>
      </c>
      <c r="X1691" t="s">
        <v>9200</v>
      </c>
      <c r="Y1691">
        <v>20</v>
      </c>
      <c r="Z1691" t="s">
        <v>516</v>
      </c>
      <c r="AA1691" t="s">
        <v>517</v>
      </c>
      <c r="AB1691" s="6">
        <v>10</v>
      </c>
      <c r="AC1691" t="s">
        <v>11032</v>
      </c>
      <c r="AD1691" t="s">
        <v>11033</v>
      </c>
      <c r="AG1691" t="s">
        <v>92</v>
      </c>
      <c r="AH1691" t="s">
        <v>3267</v>
      </c>
      <c r="AJ1691" t="s">
        <v>8644</v>
      </c>
      <c r="AK1691" t="s">
        <v>11034</v>
      </c>
      <c r="AL1691" t="s">
        <v>373</v>
      </c>
      <c r="AM1691" t="s">
        <v>9995</v>
      </c>
      <c r="AN1691" t="b">
        <v>1</v>
      </c>
      <c r="AO1691" t="b">
        <v>1</v>
      </c>
      <c r="AP1691" t="b">
        <v>1</v>
      </c>
      <c r="AU1691" t="s">
        <v>526</v>
      </c>
      <c r="AV1691" t="s">
        <v>2217</v>
      </c>
      <c r="AW1691" t="s">
        <v>11035</v>
      </c>
      <c r="BF1691" t="s">
        <v>1972</v>
      </c>
      <c r="BW1691" t="s">
        <v>11036</v>
      </c>
      <c r="BX1691" t="s">
        <v>9999</v>
      </c>
      <c r="BZ1691" t="s">
        <v>10000</v>
      </c>
    </row>
    <row r="1692" spans="1:78" x14ac:dyDescent="0.25">
      <c r="A1692" s="1">
        <v>1690</v>
      </c>
      <c r="B1692" t="s">
        <v>10005</v>
      </c>
      <c r="C1692" t="s">
        <v>10606</v>
      </c>
      <c r="D1692">
        <v>199</v>
      </c>
      <c r="E1692" t="s">
        <v>557</v>
      </c>
      <c r="F1692" t="s">
        <v>419</v>
      </c>
      <c r="G1692" t="s">
        <v>116</v>
      </c>
      <c r="H1692" t="s">
        <v>10006</v>
      </c>
      <c r="I1692" t="s">
        <v>10007</v>
      </c>
      <c r="J1692" s="2" t="str">
        <f t="shared" si="104"/>
        <v>{'average': 175</v>
      </c>
      <c r="K1692" s="2" t="str">
        <f t="shared" si="105"/>
        <v xml:space="preserve"> 175</v>
      </c>
      <c r="L1692" s="2" t="e">
        <f t="shared" si="107"/>
        <v>#VALUE!</v>
      </c>
      <c r="M1692" s="3">
        <f t="shared" si="106"/>
        <v>0.4</v>
      </c>
      <c r="N1692" s="2">
        <v>70</v>
      </c>
      <c r="O1692" t="s">
        <v>640</v>
      </c>
      <c r="P1692">
        <v>19</v>
      </c>
      <c r="Q1692">
        <v>26</v>
      </c>
      <c r="R1692">
        <v>25</v>
      </c>
      <c r="S1692">
        <v>2</v>
      </c>
      <c r="T1692">
        <v>21</v>
      </c>
      <c r="U1692">
        <v>18</v>
      </c>
      <c r="V1692" t="s">
        <v>9703</v>
      </c>
      <c r="X1692" t="s">
        <v>226</v>
      </c>
      <c r="Y1692">
        <v>15</v>
      </c>
      <c r="Z1692" t="s">
        <v>86</v>
      </c>
      <c r="AB1692" s="6">
        <v>16</v>
      </c>
      <c r="AC1692" t="s">
        <v>11037</v>
      </c>
      <c r="AD1692" t="s">
        <v>11038</v>
      </c>
      <c r="AE1692" t="s">
        <v>11039</v>
      </c>
      <c r="AG1692" t="s">
        <v>10011</v>
      </c>
      <c r="AH1692" t="s">
        <v>230</v>
      </c>
      <c r="AI1692" t="s">
        <v>94</v>
      </c>
      <c r="AK1692" t="s">
        <v>2414</v>
      </c>
      <c r="AL1692" t="s">
        <v>141</v>
      </c>
      <c r="AN1692" t="b">
        <v>1</v>
      </c>
      <c r="AO1692" t="b">
        <v>1</v>
      </c>
      <c r="AP1692" t="b">
        <v>1</v>
      </c>
      <c r="AU1692" t="s">
        <v>526</v>
      </c>
      <c r="AV1692" t="s">
        <v>9285</v>
      </c>
      <c r="BF1692" t="s">
        <v>2021</v>
      </c>
      <c r="BW1692" t="s">
        <v>11040</v>
      </c>
      <c r="BX1692" t="s">
        <v>10013</v>
      </c>
      <c r="BZ1692" t="s">
        <v>10014</v>
      </c>
    </row>
    <row r="1693" spans="1:78" x14ac:dyDescent="0.25">
      <c r="A1693" s="1">
        <v>1691</v>
      </c>
      <c r="B1693" t="s">
        <v>10028</v>
      </c>
      <c r="C1693" t="s">
        <v>10606</v>
      </c>
      <c r="D1693">
        <v>160</v>
      </c>
      <c r="E1693" t="s">
        <v>100</v>
      </c>
      <c r="F1693" t="s">
        <v>510</v>
      </c>
      <c r="G1693" t="s">
        <v>287</v>
      </c>
      <c r="H1693" t="s">
        <v>2464</v>
      </c>
      <c r="I1693" t="s">
        <v>8653</v>
      </c>
      <c r="J1693" s="2" t="str">
        <f t="shared" si="104"/>
        <v>{'average': 255</v>
      </c>
      <c r="K1693" s="2" t="str">
        <f t="shared" si="105"/>
        <v xml:space="preserve"> 255</v>
      </c>
      <c r="L1693" s="2" t="e">
        <f t="shared" si="107"/>
        <v>#VALUE!</v>
      </c>
      <c r="M1693" s="3">
        <f t="shared" si="106"/>
        <v>0.47058823529411764</v>
      </c>
      <c r="N1693" s="2">
        <v>120</v>
      </c>
      <c r="O1693" t="s">
        <v>7154</v>
      </c>
      <c r="P1693">
        <v>23</v>
      </c>
      <c r="Q1693">
        <v>16</v>
      </c>
      <c r="R1693">
        <v>19</v>
      </c>
      <c r="S1693">
        <v>14</v>
      </c>
      <c r="T1693">
        <v>15</v>
      </c>
      <c r="U1693">
        <v>19</v>
      </c>
      <c r="V1693" t="s">
        <v>10030</v>
      </c>
      <c r="W1693" t="s">
        <v>10031</v>
      </c>
      <c r="X1693" t="s">
        <v>215</v>
      </c>
      <c r="Y1693">
        <v>18</v>
      </c>
      <c r="Z1693" t="s">
        <v>516</v>
      </c>
      <c r="AA1693" t="s">
        <v>8802</v>
      </c>
      <c r="AB1693" s="6">
        <v>19</v>
      </c>
      <c r="AC1693" t="s">
        <v>10677</v>
      </c>
      <c r="AD1693" t="s">
        <v>11041</v>
      </c>
      <c r="AG1693" t="s">
        <v>10675</v>
      </c>
      <c r="AH1693" t="s">
        <v>219</v>
      </c>
      <c r="AI1693" t="s">
        <v>3313</v>
      </c>
      <c r="AJ1693" t="s">
        <v>8805</v>
      </c>
      <c r="AK1693" t="s">
        <v>795</v>
      </c>
      <c r="AL1693" t="s">
        <v>124</v>
      </c>
      <c r="AM1693" t="s">
        <v>957</v>
      </c>
      <c r="AN1693" t="b">
        <v>1</v>
      </c>
      <c r="AO1693" t="b">
        <v>1</v>
      </c>
      <c r="AP1693" t="b">
        <v>1</v>
      </c>
      <c r="AU1693" t="s">
        <v>526</v>
      </c>
      <c r="AV1693" t="s">
        <v>389</v>
      </c>
      <c r="BW1693" t="s">
        <v>11042</v>
      </c>
      <c r="BX1693" t="s">
        <v>10033</v>
      </c>
      <c r="BZ1693" t="s">
        <v>5496</v>
      </c>
    </row>
    <row r="1694" spans="1:78" x14ac:dyDescent="0.25">
      <c r="A1694" s="1">
        <v>1692</v>
      </c>
      <c r="B1694" t="s">
        <v>10041</v>
      </c>
      <c r="C1694" t="s">
        <v>10606</v>
      </c>
      <c r="D1694">
        <v>222</v>
      </c>
      <c r="E1694" t="s">
        <v>130</v>
      </c>
      <c r="F1694" t="s">
        <v>144</v>
      </c>
      <c r="G1694" t="s">
        <v>287</v>
      </c>
      <c r="H1694" t="s">
        <v>511</v>
      </c>
      <c r="I1694" t="s">
        <v>593</v>
      </c>
      <c r="J1694" s="2" t="str">
        <f t="shared" si="104"/>
        <v>{'average': 210</v>
      </c>
      <c r="K1694" s="2" t="str">
        <f t="shared" si="105"/>
        <v xml:space="preserve"> 210</v>
      </c>
      <c r="L1694" s="2" t="e">
        <f t="shared" si="107"/>
        <v>#VALUE!</v>
      </c>
      <c r="M1694" s="3">
        <f t="shared" si="106"/>
        <v>0.47619047619047616</v>
      </c>
      <c r="N1694" s="2">
        <v>100</v>
      </c>
      <c r="O1694" t="s">
        <v>134</v>
      </c>
      <c r="P1694">
        <v>22</v>
      </c>
      <c r="Q1694">
        <v>16</v>
      </c>
      <c r="R1694">
        <v>20</v>
      </c>
      <c r="S1694">
        <v>3</v>
      </c>
      <c r="T1694">
        <v>11</v>
      </c>
      <c r="U1694">
        <v>4</v>
      </c>
      <c r="V1694" t="s">
        <v>10042</v>
      </c>
      <c r="W1694" t="s">
        <v>10043</v>
      </c>
      <c r="X1694" t="s">
        <v>2927</v>
      </c>
      <c r="Y1694">
        <v>15</v>
      </c>
      <c r="AA1694" t="s">
        <v>10044</v>
      </c>
      <c r="AB1694" s="6">
        <v>14</v>
      </c>
      <c r="AC1694" t="s">
        <v>10045</v>
      </c>
      <c r="AD1694" t="s">
        <v>11043</v>
      </c>
      <c r="AH1694" t="s">
        <v>154</v>
      </c>
      <c r="AI1694" t="s">
        <v>94</v>
      </c>
      <c r="AJ1694" t="s">
        <v>10047</v>
      </c>
      <c r="AK1694" t="s">
        <v>1104</v>
      </c>
      <c r="AL1694" t="s">
        <v>97</v>
      </c>
      <c r="AM1694" t="s">
        <v>284</v>
      </c>
      <c r="AN1694" t="b">
        <v>1</v>
      </c>
      <c r="AO1694" t="b">
        <v>1</v>
      </c>
      <c r="AP1694" t="b">
        <v>1</v>
      </c>
      <c r="AR1694" t="s">
        <v>11044</v>
      </c>
      <c r="AS1694" t="s">
        <v>314</v>
      </c>
      <c r="AT1694" t="s">
        <v>349</v>
      </c>
      <c r="AU1694" t="s">
        <v>8871</v>
      </c>
      <c r="AV1694" t="s">
        <v>920</v>
      </c>
      <c r="BW1694" t="s">
        <v>11045</v>
      </c>
      <c r="BX1694" t="s">
        <v>10050</v>
      </c>
      <c r="BZ1694" t="s">
        <v>10051</v>
      </c>
    </row>
    <row r="1695" spans="1:78" x14ac:dyDescent="0.25">
      <c r="A1695" s="1">
        <v>1693</v>
      </c>
      <c r="B1695" t="s">
        <v>10052</v>
      </c>
      <c r="C1695" t="s">
        <v>10606</v>
      </c>
      <c r="D1695">
        <v>244</v>
      </c>
      <c r="E1695" t="s">
        <v>130</v>
      </c>
      <c r="F1695" t="s">
        <v>363</v>
      </c>
      <c r="G1695" t="s">
        <v>109</v>
      </c>
      <c r="H1695" t="s">
        <v>145</v>
      </c>
      <c r="I1695" t="s">
        <v>10053</v>
      </c>
      <c r="J1695" s="2" t="str">
        <f t="shared" si="104"/>
        <v>{'average': 138</v>
      </c>
      <c r="K1695" s="2" t="str">
        <f t="shared" si="105"/>
        <v xml:space="preserve"> 138</v>
      </c>
      <c r="L1695" s="2" t="e">
        <f t="shared" si="107"/>
        <v>#VALUE!</v>
      </c>
      <c r="M1695" s="3">
        <f t="shared" si="106"/>
        <v>0.52173913043478259</v>
      </c>
      <c r="N1695" s="2">
        <v>72</v>
      </c>
      <c r="O1695" t="s">
        <v>105</v>
      </c>
      <c r="P1695">
        <v>18</v>
      </c>
      <c r="Q1695">
        <v>13</v>
      </c>
      <c r="R1695">
        <v>22</v>
      </c>
      <c r="S1695">
        <v>5</v>
      </c>
      <c r="T1695">
        <v>8</v>
      </c>
      <c r="U1695">
        <v>4</v>
      </c>
      <c r="W1695" t="s">
        <v>392</v>
      </c>
      <c r="X1695" t="s">
        <v>226</v>
      </c>
      <c r="Y1695">
        <v>13</v>
      </c>
      <c r="AA1695" t="s">
        <v>3301</v>
      </c>
      <c r="AB1695" s="6">
        <v>9</v>
      </c>
      <c r="AC1695" t="s">
        <v>10054</v>
      </c>
      <c r="AD1695" t="s">
        <v>11046</v>
      </c>
      <c r="AH1695" t="s">
        <v>230</v>
      </c>
      <c r="AI1695" t="s">
        <v>94</v>
      </c>
      <c r="AJ1695" t="s">
        <v>3303</v>
      </c>
      <c r="AK1695" t="s">
        <v>1048</v>
      </c>
      <c r="AL1695" t="s">
        <v>124</v>
      </c>
      <c r="AN1695" t="b">
        <v>1</v>
      </c>
      <c r="AO1695" t="b">
        <v>1</v>
      </c>
      <c r="AP1695" t="b">
        <v>1</v>
      </c>
      <c r="AU1695" t="s">
        <v>812</v>
      </c>
      <c r="BF1695" t="s">
        <v>10629</v>
      </c>
      <c r="BW1695" t="s">
        <v>11047</v>
      </c>
      <c r="BX1695" t="s">
        <v>10057</v>
      </c>
      <c r="BZ1695" t="s">
        <v>10058</v>
      </c>
    </row>
    <row r="1696" spans="1:78" x14ac:dyDescent="0.25">
      <c r="A1696" s="1">
        <v>1694</v>
      </c>
      <c r="B1696" t="s">
        <v>10059</v>
      </c>
      <c r="C1696" t="s">
        <v>10606</v>
      </c>
      <c r="D1696">
        <v>136</v>
      </c>
      <c r="E1696" t="s">
        <v>100</v>
      </c>
      <c r="F1696" t="s">
        <v>474</v>
      </c>
      <c r="G1696" t="s">
        <v>109</v>
      </c>
      <c r="H1696" t="s">
        <v>117</v>
      </c>
      <c r="I1696" t="s">
        <v>2135</v>
      </c>
      <c r="J1696" s="2" t="str">
        <f t="shared" si="104"/>
        <v>{'average': 37,</v>
      </c>
      <c r="K1696" s="2" t="str">
        <f t="shared" si="105"/>
        <v xml:space="preserve"> 37,</v>
      </c>
      <c r="L1696" s="2" t="str">
        <f t="shared" si="107"/>
        <v xml:space="preserve"> 37</v>
      </c>
      <c r="M1696" s="3">
        <f t="shared" si="106"/>
        <v>0.40540540540540543</v>
      </c>
      <c r="N1696" s="2">
        <v>15</v>
      </c>
      <c r="O1696" t="s">
        <v>528</v>
      </c>
      <c r="P1696">
        <v>14</v>
      </c>
      <c r="Q1696">
        <v>15</v>
      </c>
      <c r="R1696">
        <v>17</v>
      </c>
      <c r="S1696">
        <v>5</v>
      </c>
      <c r="T1696">
        <v>12</v>
      </c>
      <c r="U1696">
        <v>6</v>
      </c>
      <c r="X1696" t="s">
        <v>215</v>
      </c>
      <c r="Y1696">
        <v>11</v>
      </c>
      <c r="Z1696" t="s">
        <v>479</v>
      </c>
      <c r="AA1696" t="s">
        <v>480</v>
      </c>
      <c r="AB1696" s="6">
        <v>2</v>
      </c>
      <c r="AC1696" t="s">
        <v>11048</v>
      </c>
      <c r="AD1696" t="s">
        <v>11049</v>
      </c>
      <c r="AH1696" t="s">
        <v>219</v>
      </c>
      <c r="AJ1696" t="s">
        <v>483</v>
      </c>
      <c r="AK1696" t="s">
        <v>197</v>
      </c>
      <c r="AL1696" t="s">
        <v>124</v>
      </c>
      <c r="AM1696" t="s">
        <v>3366</v>
      </c>
      <c r="AN1696" t="b">
        <v>1</v>
      </c>
      <c r="AO1696" t="b">
        <v>1</v>
      </c>
      <c r="AP1696" t="b">
        <v>1</v>
      </c>
      <c r="AU1696" t="s">
        <v>361</v>
      </c>
      <c r="AV1696" t="s">
        <v>565</v>
      </c>
      <c r="BW1696" t="s">
        <v>11050</v>
      </c>
      <c r="BX1696" t="s">
        <v>10063</v>
      </c>
    </row>
    <row r="1697" spans="1:78" x14ac:dyDescent="0.25">
      <c r="A1697" s="1">
        <v>1695</v>
      </c>
      <c r="B1697" t="s">
        <v>10064</v>
      </c>
      <c r="C1697" t="s">
        <v>10606</v>
      </c>
      <c r="D1697">
        <v>194</v>
      </c>
      <c r="E1697" t="s">
        <v>130</v>
      </c>
      <c r="F1697" t="s">
        <v>144</v>
      </c>
      <c r="G1697" t="s">
        <v>10065</v>
      </c>
      <c r="H1697" t="s">
        <v>511</v>
      </c>
      <c r="I1697" t="s">
        <v>2780</v>
      </c>
      <c r="J1697" s="2" t="str">
        <f t="shared" si="104"/>
        <v>{'average': 95,</v>
      </c>
      <c r="K1697" s="2" t="str">
        <f t="shared" si="105"/>
        <v xml:space="preserve"> 95,</v>
      </c>
      <c r="L1697" s="2" t="str">
        <f t="shared" si="107"/>
        <v xml:space="preserve"> 95</v>
      </c>
      <c r="M1697" s="3">
        <f t="shared" si="106"/>
        <v>0.42105263157894735</v>
      </c>
      <c r="N1697" s="2">
        <v>40</v>
      </c>
      <c r="O1697" t="s">
        <v>806</v>
      </c>
      <c r="P1697">
        <v>19</v>
      </c>
      <c r="Q1697">
        <v>8</v>
      </c>
      <c r="R1697">
        <v>19</v>
      </c>
      <c r="S1697">
        <v>14</v>
      </c>
      <c r="T1697">
        <v>19</v>
      </c>
      <c r="U1697">
        <v>16</v>
      </c>
      <c r="V1697" t="s">
        <v>1900</v>
      </c>
      <c r="X1697" t="s">
        <v>226</v>
      </c>
      <c r="Y1697">
        <v>14</v>
      </c>
      <c r="Z1697" t="s">
        <v>10066</v>
      </c>
      <c r="AA1697" t="s">
        <v>11051</v>
      </c>
      <c r="AB1697" s="6">
        <v>0</v>
      </c>
      <c r="AC1697" t="s">
        <v>11052</v>
      </c>
      <c r="AD1697" t="s">
        <v>11053</v>
      </c>
      <c r="AG1697" t="s">
        <v>153</v>
      </c>
      <c r="AH1697" t="s">
        <v>230</v>
      </c>
      <c r="AI1697" t="s">
        <v>94</v>
      </c>
      <c r="AJ1697" t="s">
        <v>915</v>
      </c>
      <c r="AK1697" t="s">
        <v>139</v>
      </c>
      <c r="AL1697" t="s">
        <v>1185</v>
      </c>
      <c r="AN1697" t="b">
        <v>1</v>
      </c>
      <c r="AO1697" t="b">
        <v>1</v>
      </c>
      <c r="AU1697" t="s">
        <v>496</v>
      </c>
      <c r="AV1697" t="s">
        <v>235</v>
      </c>
      <c r="BF1697" t="s">
        <v>10824</v>
      </c>
      <c r="BW1697" t="s">
        <v>11054</v>
      </c>
      <c r="BX1697" t="s">
        <v>10070</v>
      </c>
    </row>
    <row r="1698" spans="1:78" x14ac:dyDescent="0.25">
      <c r="A1698" s="1">
        <v>1696</v>
      </c>
      <c r="B1698" t="s">
        <v>11055</v>
      </c>
      <c r="C1698" t="s">
        <v>10606</v>
      </c>
      <c r="D1698">
        <v>225</v>
      </c>
      <c r="E1698" t="s">
        <v>100</v>
      </c>
      <c r="F1698" t="s">
        <v>115</v>
      </c>
      <c r="G1698" t="s">
        <v>116</v>
      </c>
      <c r="H1698" t="s">
        <v>249</v>
      </c>
      <c r="I1698" t="s">
        <v>3947</v>
      </c>
      <c r="J1698" s="2" t="str">
        <f t="shared" si="104"/>
        <v>{'average': 71,</v>
      </c>
      <c r="K1698" s="2" t="str">
        <f t="shared" si="105"/>
        <v xml:space="preserve"> 71,</v>
      </c>
      <c r="L1698" s="2" t="str">
        <f t="shared" si="107"/>
        <v xml:space="preserve"> 71</v>
      </c>
      <c r="M1698" s="3">
        <f t="shared" si="106"/>
        <v>0.18309859154929578</v>
      </c>
      <c r="N1698" s="2">
        <v>13</v>
      </c>
      <c r="O1698" t="s">
        <v>105</v>
      </c>
      <c r="P1698">
        <v>12</v>
      </c>
      <c r="Q1698">
        <v>16</v>
      </c>
      <c r="R1698">
        <v>13</v>
      </c>
      <c r="S1698">
        <v>11</v>
      </c>
      <c r="T1698">
        <v>12</v>
      </c>
      <c r="U1698">
        <v>12</v>
      </c>
      <c r="V1698" t="s">
        <v>10088</v>
      </c>
      <c r="W1698" t="s">
        <v>322</v>
      </c>
      <c r="X1698" t="s">
        <v>226</v>
      </c>
      <c r="Y1698">
        <v>11</v>
      </c>
      <c r="Z1698" t="s">
        <v>812</v>
      </c>
      <c r="AA1698" t="s">
        <v>107</v>
      </c>
      <c r="AB1698" s="6">
        <v>7</v>
      </c>
      <c r="AC1698" t="s">
        <v>11056</v>
      </c>
      <c r="AD1698" t="s">
        <v>11057</v>
      </c>
      <c r="AG1698" t="s">
        <v>122</v>
      </c>
      <c r="AH1698" t="s">
        <v>230</v>
      </c>
      <c r="AI1698" t="s">
        <v>94</v>
      </c>
      <c r="AJ1698" t="s">
        <v>109</v>
      </c>
      <c r="AK1698" t="s">
        <v>547</v>
      </c>
      <c r="AL1698" t="s">
        <v>97</v>
      </c>
      <c r="AM1698" t="s">
        <v>98</v>
      </c>
      <c r="AN1698" t="b">
        <v>1</v>
      </c>
      <c r="AO1698" t="b">
        <v>1</v>
      </c>
      <c r="AP1698" t="b">
        <v>1</v>
      </c>
      <c r="AV1698" t="s">
        <v>10083</v>
      </c>
      <c r="BW1698" t="s">
        <v>11058</v>
      </c>
      <c r="BX1698" t="s">
        <v>10093</v>
      </c>
      <c r="BZ1698" t="s">
        <v>9598</v>
      </c>
    </row>
    <row r="1699" spans="1:78" x14ac:dyDescent="0.25">
      <c r="A1699" s="1">
        <v>1697</v>
      </c>
      <c r="B1699" t="s">
        <v>10118</v>
      </c>
      <c r="C1699" t="s">
        <v>10606</v>
      </c>
      <c r="D1699">
        <v>137</v>
      </c>
      <c r="E1699" t="s">
        <v>77</v>
      </c>
      <c r="F1699" t="s">
        <v>474</v>
      </c>
      <c r="G1699" t="s">
        <v>109</v>
      </c>
      <c r="H1699" t="s">
        <v>511</v>
      </c>
      <c r="I1699" t="s">
        <v>1520</v>
      </c>
      <c r="J1699" s="2" t="str">
        <f t="shared" si="104"/>
        <v>{'average': 150</v>
      </c>
      <c r="K1699" s="2" t="str">
        <f t="shared" si="105"/>
        <v xml:space="preserve"> 150</v>
      </c>
      <c r="L1699" s="2" t="e">
        <f t="shared" si="107"/>
        <v>#VALUE!</v>
      </c>
      <c r="M1699" s="3">
        <f t="shared" si="106"/>
        <v>0.48</v>
      </c>
      <c r="N1699" s="2">
        <v>72</v>
      </c>
      <c r="O1699" t="s">
        <v>5751</v>
      </c>
      <c r="P1699">
        <v>10</v>
      </c>
      <c r="Q1699">
        <v>3</v>
      </c>
      <c r="R1699">
        <v>23</v>
      </c>
      <c r="S1699">
        <v>25</v>
      </c>
      <c r="T1699">
        <v>24</v>
      </c>
      <c r="U1699">
        <v>25</v>
      </c>
      <c r="V1699" t="s">
        <v>10119</v>
      </c>
      <c r="W1699" t="s">
        <v>10120</v>
      </c>
      <c r="X1699" t="s">
        <v>515</v>
      </c>
      <c r="Y1699">
        <v>23</v>
      </c>
      <c r="Z1699" t="s">
        <v>561</v>
      </c>
      <c r="AA1699" t="s">
        <v>2370</v>
      </c>
      <c r="AB1699" s="6">
        <v>18</v>
      </c>
      <c r="AC1699" t="s">
        <v>11059</v>
      </c>
      <c r="AD1699" t="s">
        <v>11060</v>
      </c>
      <c r="AE1699" t="s">
        <v>11061</v>
      </c>
      <c r="AG1699" t="s">
        <v>664</v>
      </c>
      <c r="AH1699" t="s">
        <v>79</v>
      </c>
      <c r="AI1699" t="s">
        <v>94</v>
      </c>
      <c r="AJ1699" t="s">
        <v>467</v>
      </c>
      <c r="AK1699" t="s">
        <v>2894</v>
      </c>
      <c r="AL1699" t="s">
        <v>97</v>
      </c>
      <c r="AM1699" t="s">
        <v>10125</v>
      </c>
      <c r="AN1699" t="b">
        <v>1</v>
      </c>
      <c r="AO1699" t="b">
        <v>1</v>
      </c>
      <c r="AP1699" t="b">
        <v>1</v>
      </c>
      <c r="AR1699" t="s">
        <v>11062</v>
      </c>
      <c r="AS1699" t="s">
        <v>314</v>
      </c>
      <c r="AT1699" t="s">
        <v>11063</v>
      </c>
      <c r="AU1699" t="s">
        <v>361</v>
      </c>
      <c r="AV1699" t="s">
        <v>389</v>
      </c>
      <c r="BF1699" t="s">
        <v>1972</v>
      </c>
      <c r="BL1699" t="s">
        <v>11064</v>
      </c>
      <c r="BW1699" t="s">
        <v>11065</v>
      </c>
      <c r="BX1699" t="s">
        <v>10129</v>
      </c>
      <c r="BZ1699" t="s">
        <v>5388</v>
      </c>
    </row>
    <row r="1700" spans="1:78" x14ac:dyDescent="0.25">
      <c r="A1700" s="1">
        <v>1698</v>
      </c>
      <c r="B1700" t="s">
        <v>10130</v>
      </c>
      <c r="C1700" t="s">
        <v>10606</v>
      </c>
      <c r="D1700">
        <v>227</v>
      </c>
      <c r="E1700" t="s">
        <v>100</v>
      </c>
      <c r="F1700" t="s">
        <v>398</v>
      </c>
      <c r="G1700" t="s">
        <v>202</v>
      </c>
      <c r="H1700" t="s">
        <v>830</v>
      </c>
      <c r="I1700" t="s">
        <v>6545</v>
      </c>
      <c r="J1700" s="2" t="str">
        <f t="shared" si="104"/>
        <v>{'average': 18,</v>
      </c>
      <c r="K1700" s="2" t="str">
        <f t="shared" si="105"/>
        <v xml:space="preserve"> 18,</v>
      </c>
      <c r="L1700" s="2" t="str">
        <f t="shared" si="107"/>
        <v xml:space="preserve"> 18</v>
      </c>
      <c r="M1700" s="3" t="e">
        <f t="shared" si="106"/>
        <v>#VALUE!</v>
      </c>
      <c r="N1700" s="2" t="e">
        <v>#VALUE!</v>
      </c>
      <c r="O1700" t="s">
        <v>105</v>
      </c>
      <c r="P1700">
        <v>6</v>
      </c>
      <c r="Q1700">
        <v>19</v>
      </c>
      <c r="R1700">
        <v>10</v>
      </c>
      <c r="S1700">
        <v>10</v>
      </c>
      <c r="T1700">
        <v>7</v>
      </c>
      <c r="U1700">
        <v>1</v>
      </c>
      <c r="V1700" t="s">
        <v>10131</v>
      </c>
      <c r="W1700" t="s">
        <v>4933</v>
      </c>
      <c r="X1700" t="s">
        <v>215</v>
      </c>
      <c r="Y1700">
        <v>8</v>
      </c>
      <c r="AA1700" t="s">
        <v>227</v>
      </c>
      <c r="AB1700">
        <v>0.5</v>
      </c>
      <c r="AC1700" t="s">
        <v>11066</v>
      </c>
      <c r="AD1700" t="s">
        <v>11067</v>
      </c>
      <c r="AH1700" t="s">
        <v>219</v>
      </c>
      <c r="AJ1700" t="s">
        <v>231</v>
      </c>
      <c r="AK1700" t="s">
        <v>2216</v>
      </c>
      <c r="AL1700" t="s">
        <v>124</v>
      </c>
      <c r="AM1700" t="s">
        <v>428</v>
      </c>
      <c r="AN1700" t="b">
        <v>1</v>
      </c>
      <c r="AO1700" t="b">
        <v>1</v>
      </c>
      <c r="AP1700" t="b">
        <v>1</v>
      </c>
      <c r="AU1700" t="s">
        <v>448</v>
      </c>
      <c r="AV1700" t="s">
        <v>282</v>
      </c>
      <c r="BW1700" t="s">
        <v>11068</v>
      </c>
      <c r="BX1700" t="s">
        <v>10135</v>
      </c>
      <c r="BZ1700" t="s">
        <v>10136</v>
      </c>
    </row>
    <row r="1701" spans="1:78" x14ac:dyDescent="0.25">
      <c r="A1701" s="1">
        <v>1699</v>
      </c>
      <c r="B1701" t="s">
        <v>10137</v>
      </c>
      <c r="C1701" t="s">
        <v>10606</v>
      </c>
      <c r="D1701">
        <v>230</v>
      </c>
      <c r="E1701" t="s">
        <v>100</v>
      </c>
      <c r="F1701" t="s">
        <v>352</v>
      </c>
      <c r="G1701" t="s">
        <v>287</v>
      </c>
      <c r="H1701" t="s">
        <v>174</v>
      </c>
      <c r="I1701" t="s">
        <v>2199</v>
      </c>
      <c r="J1701" s="2" t="str">
        <f t="shared" si="104"/>
        <v>{'average': 105</v>
      </c>
      <c r="K1701" s="2" t="str">
        <f t="shared" si="105"/>
        <v xml:space="preserve"> 105</v>
      </c>
      <c r="L1701" s="2" t="e">
        <f t="shared" si="107"/>
        <v>#VALUE!</v>
      </c>
      <c r="M1701" s="3">
        <f t="shared" si="106"/>
        <v>0.4</v>
      </c>
      <c r="N1701" s="2">
        <v>42</v>
      </c>
      <c r="O1701" t="s">
        <v>105</v>
      </c>
      <c r="P1701">
        <v>14</v>
      </c>
      <c r="Q1701">
        <v>16</v>
      </c>
      <c r="R1701">
        <v>17</v>
      </c>
      <c r="S1701">
        <v>16</v>
      </c>
      <c r="T1701">
        <v>15</v>
      </c>
      <c r="U1701">
        <v>21</v>
      </c>
      <c r="W1701" t="s">
        <v>10139</v>
      </c>
      <c r="X1701" t="s">
        <v>226</v>
      </c>
      <c r="Y1701">
        <v>22</v>
      </c>
      <c r="Z1701" t="s">
        <v>10140</v>
      </c>
      <c r="AA1701" t="s">
        <v>5168</v>
      </c>
      <c r="AB1701" s="6">
        <v>15</v>
      </c>
      <c r="AC1701" t="s">
        <v>11069</v>
      </c>
      <c r="AD1701" t="s">
        <v>11070</v>
      </c>
      <c r="AE1701" t="s">
        <v>11071</v>
      </c>
      <c r="AG1701" t="s">
        <v>413</v>
      </c>
      <c r="AH1701" t="s">
        <v>230</v>
      </c>
      <c r="AI1701" t="s">
        <v>94</v>
      </c>
      <c r="AJ1701" t="s">
        <v>915</v>
      </c>
      <c r="AK1701" t="s">
        <v>617</v>
      </c>
      <c r="AL1701" t="s">
        <v>124</v>
      </c>
      <c r="AN1701" t="b">
        <v>1</v>
      </c>
      <c r="AO1701" t="b">
        <v>1</v>
      </c>
      <c r="AP1701" t="b">
        <v>1</v>
      </c>
      <c r="AR1701" t="s">
        <v>11072</v>
      </c>
      <c r="AS1701" t="s">
        <v>600</v>
      </c>
      <c r="AU1701" t="s">
        <v>361</v>
      </c>
      <c r="AV1701" t="s">
        <v>10145</v>
      </c>
      <c r="BW1701" t="s">
        <v>11073</v>
      </c>
      <c r="BX1701" t="s">
        <v>10147</v>
      </c>
      <c r="BZ1701" t="s">
        <v>10148</v>
      </c>
    </row>
    <row r="1702" spans="1:78" x14ac:dyDescent="0.25">
      <c r="A1702" s="1">
        <v>1700</v>
      </c>
      <c r="B1702" t="s">
        <v>11074</v>
      </c>
      <c r="C1702" t="s">
        <v>10606</v>
      </c>
      <c r="D1702">
        <v>226</v>
      </c>
      <c r="E1702" t="s">
        <v>100</v>
      </c>
      <c r="F1702" t="s">
        <v>115</v>
      </c>
      <c r="G1702" t="s">
        <v>116</v>
      </c>
      <c r="H1702" t="s">
        <v>249</v>
      </c>
      <c r="I1702" t="s">
        <v>1688</v>
      </c>
      <c r="J1702" s="2" t="str">
        <f t="shared" si="104"/>
        <v>{'average': 123</v>
      </c>
      <c r="K1702" s="2" t="str">
        <f t="shared" si="105"/>
        <v xml:space="preserve"> 123</v>
      </c>
      <c r="L1702" s="2" t="e">
        <f t="shared" si="107"/>
        <v>#VALUE!</v>
      </c>
      <c r="M1702" s="3">
        <f t="shared" si="106"/>
        <v>0.30894308943089432</v>
      </c>
      <c r="N1702" s="2">
        <v>38</v>
      </c>
      <c r="O1702" t="s">
        <v>105</v>
      </c>
      <c r="P1702">
        <v>8</v>
      </c>
      <c r="Q1702">
        <v>17</v>
      </c>
      <c r="R1702">
        <v>14</v>
      </c>
      <c r="S1702">
        <v>19</v>
      </c>
      <c r="T1702">
        <v>15</v>
      </c>
      <c r="U1702">
        <v>13</v>
      </c>
      <c r="V1702" t="s">
        <v>11075</v>
      </c>
      <c r="W1702" t="s">
        <v>3675</v>
      </c>
      <c r="X1702" t="s">
        <v>226</v>
      </c>
      <c r="Y1702">
        <v>17</v>
      </c>
      <c r="AA1702" t="s">
        <v>107</v>
      </c>
      <c r="AB1702" s="6">
        <v>11</v>
      </c>
      <c r="AC1702" t="s">
        <v>11076</v>
      </c>
      <c r="AD1702" t="s">
        <v>11077</v>
      </c>
      <c r="AG1702" t="s">
        <v>10099</v>
      </c>
      <c r="AH1702" t="s">
        <v>230</v>
      </c>
      <c r="AI1702" t="s">
        <v>94</v>
      </c>
      <c r="AJ1702" t="s">
        <v>109</v>
      </c>
      <c r="AK1702" t="s">
        <v>9172</v>
      </c>
      <c r="AL1702" t="s">
        <v>158</v>
      </c>
      <c r="AM1702" t="s">
        <v>930</v>
      </c>
      <c r="AN1702" t="b">
        <v>1</v>
      </c>
      <c r="AO1702" t="b">
        <v>1</v>
      </c>
      <c r="AP1702" t="b">
        <v>1</v>
      </c>
      <c r="AR1702" t="s">
        <v>11078</v>
      </c>
      <c r="AS1702" t="s">
        <v>314</v>
      </c>
      <c r="AT1702" t="s">
        <v>447</v>
      </c>
      <c r="AU1702" t="s">
        <v>1441</v>
      </c>
      <c r="AV1702" t="s">
        <v>2444</v>
      </c>
      <c r="BW1702" t="s">
        <v>11079</v>
      </c>
      <c r="BX1702" t="s">
        <v>10102</v>
      </c>
      <c r="BZ1702" t="s">
        <v>6169</v>
      </c>
    </row>
    <row r="1703" spans="1:78" x14ac:dyDescent="0.25">
      <c r="A1703" s="1">
        <v>1701</v>
      </c>
      <c r="B1703" t="s">
        <v>10164</v>
      </c>
      <c r="C1703" t="s">
        <v>10606</v>
      </c>
      <c r="D1703">
        <v>244</v>
      </c>
      <c r="E1703" t="s">
        <v>130</v>
      </c>
      <c r="F1703" t="s">
        <v>363</v>
      </c>
      <c r="G1703" t="s">
        <v>109</v>
      </c>
      <c r="H1703" t="s">
        <v>162</v>
      </c>
      <c r="I1703" t="s">
        <v>11080</v>
      </c>
      <c r="J1703" s="2" t="str">
        <f t="shared" si="104"/>
        <v>{'average': 97,</v>
      </c>
      <c r="K1703" s="2" t="str">
        <f t="shared" si="105"/>
        <v xml:space="preserve"> 97,</v>
      </c>
      <c r="L1703" s="2" t="str">
        <f t="shared" si="107"/>
        <v xml:space="preserve"> 97</v>
      </c>
      <c r="M1703" s="3">
        <f t="shared" si="106"/>
        <v>0.15463917525773196</v>
      </c>
      <c r="N1703" s="2">
        <v>15</v>
      </c>
      <c r="O1703" t="s">
        <v>105</v>
      </c>
      <c r="P1703">
        <v>1</v>
      </c>
      <c r="Q1703">
        <v>17</v>
      </c>
      <c r="R1703">
        <v>13</v>
      </c>
      <c r="S1703">
        <v>8</v>
      </c>
      <c r="T1703">
        <v>9</v>
      </c>
      <c r="U1703">
        <v>16</v>
      </c>
      <c r="W1703" t="s">
        <v>392</v>
      </c>
      <c r="X1703" t="s">
        <v>226</v>
      </c>
      <c r="Y1703">
        <v>13</v>
      </c>
      <c r="Z1703" t="s">
        <v>5181</v>
      </c>
      <c r="AA1703" t="s">
        <v>3301</v>
      </c>
      <c r="AB1703" s="6">
        <v>11</v>
      </c>
      <c r="AC1703" t="s">
        <v>10166</v>
      </c>
      <c r="AD1703" t="s">
        <v>11081</v>
      </c>
      <c r="AG1703" t="s">
        <v>872</v>
      </c>
      <c r="AH1703" t="s">
        <v>230</v>
      </c>
      <c r="AI1703" t="s">
        <v>94</v>
      </c>
      <c r="AJ1703" t="s">
        <v>3303</v>
      </c>
      <c r="AK1703" t="s">
        <v>1090</v>
      </c>
      <c r="AL1703" t="s">
        <v>124</v>
      </c>
      <c r="AM1703" t="s">
        <v>327</v>
      </c>
      <c r="AN1703" t="b">
        <v>1</v>
      </c>
      <c r="AO1703" t="b">
        <v>1</v>
      </c>
      <c r="AP1703" t="b">
        <v>1</v>
      </c>
      <c r="AU1703" t="s">
        <v>6311</v>
      </c>
      <c r="AV1703" t="s">
        <v>10168</v>
      </c>
      <c r="BW1703" t="s">
        <v>11082</v>
      </c>
      <c r="BX1703" t="s">
        <v>10169</v>
      </c>
      <c r="BZ1703" t="s">
        <v>10170</v>
      </c>
    </row>
    <row r="1704" spans="1:78" x14ac:dyDescent="0.25">
      <c r="A1704" s="1">
        <v>1702</v>
      </c>
      <c r="B1704" t="s">
        <v>10171</v>
      </c>
      <c r="C1704" t="s">
        <v>10606</v>
      </c>
      <c r="D1704">
        <v>196</v>
      </c>
      <c r="E1704" t="s">
        <v>100</v>
      </c>
      <c r="F1704" t="s">
        <v>759</v>
      </c>
      <c r="G1704" t="s">
        <v>202</v>
      </c>
      <c r="H1704" t="s">
        <v>511</v>
      </c>
      <c r="I1704" t="s">
        <v>1777</v>
      </c>
      <c r="J1704" s="2" t="str">
        <f t="shared" si="104"/>
        <v>{'average': 127</v>
      </c>
      <c r="K1704" s="2" t="str">
        <f t="shared" si="105"/>
        <v xml:space="preserve"> 127</v>
      </c>
      <c r="L1704" s="2" t="e">
        <f t="shared" si="107"/>
        <v>#VALUE!</v>
      </c>
      <c r="M1704" s="3">
        <f t="shared" si="106"/>
        <v>0.40157480314960631</v>
      </c>
      <c r="N1704" s="2">
        <v>51</v>
      </c>
      <c r="O1704" t="s">
        <v>105</v>
      </c>
      <c r="P1704">
        <v>14</v>
      </c>
      <c r="Q1704">
        <v>16</v>
      </c>
      <c r="R1704">
        <v>16</v>
      </c>
      <c r="S1704">
        <v>18</v>
      </c>
      <c r="T1704">
        <v>11</v>
      </c>
      <c r="U1704">
        <v>18</v>
      </c>
      <c r="W1704" t="s">
        <v>10172</v>
      </c>
      <c r="X1704" t="s">
        <v>226</v>
      </c>
      <c r="Y1704">
        <v>10</v>
      </c>
      <c r="Z1704" t="s">
        <v>86</v>
      </c>
      <c r="AA1704" t="s">
        <v>763</v>
      </c>
      <c r="AB1704" s="6">
        <v>10</v>
      </c>
      <c r="AC1704" t="s">
        <v>11083</v>
      </c>
      <c r="AD1704" t="s">
        <v>11084</v>
      </c>
      <c r="AG1704" t="s">
        <v>92</v>
      </c>
      <c r="AH1704" t="s">
        <v>230</v>
      </c>
      <c r="AI1704" t="s">
        <v>94</v>
      </c>
      <c r="AJ1704" t="s">
        <v>766</v>
      </c>
      <c r="AK1704" t="s">
        <v>3049</v>
      </c>
      <c r="AL1704" t="s">
        <v>111</v>
      </c>
      <c r="AM1704" t="s">
        <v>125</v>
      </c>
      <c r="AN1704" t="b">
        <v>1</v>
      </c>
      <c r="AO1704" t="b">
        <v>1</v>
      </c>
      <c r="AP1704" t="b">
        <v>1</v>
      </c>
      <c r="AR1704" t="s">
        <v>11085</v>
      </c>
      <c r="AS1704" t="s">
        <v>314</v>
      </c>
      <c r="AT1704" t="s">
        <v>2608</v>
      </c>
      <c r="BW1704" t="s">
        <v>11086</v>
      </c>
      <c r="BX1704" t="s">
        <v>10177</v>
      </c>
      <c r="BZ1704" t="s">
        <v>8862</v>
      </c>
    </row>
    <row r="1705" spans="1:78" x14ac:dyDescent="0.25">
      <c r="A1705" s="1">
        <v>1703</v>
      </c>
      <c r="B1705" t="s">
        <v>10178</v>
      </c>
      <c r="C1705" t="s">
        <v>10606</v>
      </c>
      <c r="D1705">
        <v>234</v>
      </c>
      <c r="E1705" t="s">
        <v>304</v>
      </c>
      <c r="F1705" t="s">
        <v>131</v>
      </c>
      <c r="G1705" t="s">
        <v>287</v>
      </c>
      <c r="H1705" t="s">
        <v>610</v>
      </c>
      <c r="I1705" t="s">
        <v>816</v>
      </c>
      <c r="J1705" s="2" t="str">
        <f t="shared" si="104"/>
        <v>{'average': 17,</v>
      </c>
      <c r="K1705" s="2" t="str">
        <f t="shared" si="105"/>
        <v xml:space="preserve"> 17,</v>
      </c>
      <c r="L1705" s="2" t="str">
        <f t="shared" si="107"/>
        <v xml:space="preserve"> 17</v>
      </c>
      <c r="M1705" s="3" t="e">
        <f t="shared" si="106"/>
        <v>#VALUE!</v>
      </c>
      <c r="N1705" s="2" t="e">
        <v>#VALUE!</v>
      </c>
      <c r="O1705" t="s">
        <v>105</v>
      </c>
      <c r="P1705">
        <v>6</v>
      </c>
      <c r="Q1705">
        <v>13</v>
      </c>
      <c r="R1705">
        <v>10</v>
      </c>
      <c r="S1705">
        <v>9</v>
      </c>
      <c r="T1705">
        <v>11</v>
      </c>
      <c r="U1705">
        <v>6</v>
      </c>
      <c r="X1705" t="s">
        <v>226</v>
      </c>
      <c r="Y1705">
        <v>10</v>
      </c>
      <c r="AA1705" t="s">
        <v>8911</v>
      </c>
      <c r="AB1705">
        <v>0.25</v>
      </c>
      <c r="AC1705" t="s">
        <v>11087</v>
      </c>
      <c r="AD1705" t="s">
        <v>10180</v>
      </c>
      <c r="AH1705" t="s">
        <v>230</v>
      </c>
      <c r="AJ1705" t="s">
        <v>8914</v>
      </c>
      <c r="AK1705" t="s">
        <v>197</v>
      </c>
      <c r="AL1705" t="s">
        <v>124</v>
      </c>
      <c r="AN1705" t="b">
        <v>1</v>
      </c>
      <c r="AO1705" t="b">
        <v>1</v>
      </c>
      <c r="AU1705" t="s">
        <v>1461</v>
      </c>
      <c r="BW1705" t="s">
        <v>11088</v>
      </c>
      <c r="BX1705" t="s">
        <v>10182</v>
      </c>
      <c r="BZ1705" t="s">
        <v>10183</v>
      </c>
    </row>
    <row r="1706" spans="1:78" x14ac:dyDescent="0.25">
      <c r="A1706" s="1">
        <v>1704</v>
      </c>
      <c r="B1706" t="s">
        <v>10184</v>
      </c>
      <c r="C1706" t="s">
        <v>10606</v>
      </c>
      <c r="D1706">
        <v>234</v>
      </c>
      <c r="E1706" t="s">
        <v>130</v>
      </c>
      <c r="F1706" t="s">
        <v>131</v>
      </c>
      <c r="G1706" t="s">
        <v>109</v>
      </c>
      <c r="H1706" t="s">
        <v>145</v>
      </c>
      <c r="I1706" t="s">
        <v>4196</v>
      </c>
      <c r="J1706" s="2" t="str">
        <f t="shared" si="104"/>
        <v>{'average': 136</v>
      </c>
      <c r="K1706" s="2" t="str">
        <f t="shared" si="105"/>
        <v xml:space="preserve"> 136</v>
      </c>
      <c r="L1706" s="2" t="e">
        <f t="shared" si="107"/>
        <v>#VALUE!</v>
      </c>
      <c r="M1706" s="3">
        <f t="shared" si="106"/>
        <v>0.47794117647058826</v>
      </c>
      <c r="N1706" s="2">
        <v>65</v>
      </c>
      <c r="O1706" t="s">
        <v>105</v>
      </c>
      <c r="P1706">
        <v>20</v>
      </c>
      <c r="Q1706">
        <v>8</v>
      </c>
      <c r="R1706">
        <v>21</v>
      </c>
      <c r="S1706">
        <v>7</v>
      </c>
      <c r="T1706">
        <v>12</v>
      </c>
      <c r="U1706">
        <v>9</v>
      </c>
      <c r="V1706" t="s">
        <v>10185</v>
      </c>
      <c r="W1706" t="s">
        <v>2045</v>
      </c>
      <c r="X1706" t="s">
        <v>226</v>
      </c>
      <c r="Y1706">
        <v>15</v>
      </c>
      <c r="Z1706" t="s">
        <v>86</v>
      </c>
      <c r="AA1706" t="s">
        <v>8911</v>
      </c>
      <c r="AB1706" s="6">
        <v>10</v>
      </c>
      <c r="AC1706" t="s">
        <v>10186</v>
      </c>
      <c r="AD1706" t="s">
        <v>11089</v>
      </c>
      <c r="AH1706" t="s">
        <v>230</v>
      </c>
      <c r="AI1706" t="s">
        <v>94</v>
      </c>
      <c r="AJ1706" t="s">
        <v>8914</v>
      </c>
      <c r="AK1706" t="s">
        <v>1479</v>
      </c>
      <c r="AL1706" t="s">
        <v>97</v>
      </c>
      <c r="AM1706" t="s">
        <v>6309</v>
      </c>
      <c r="AN1706" t="b">
        <v>1</v>
      </c>
      <c r="AO1706" t="b">
        <v>1</v>
      </c>
      <c r="AV1706" t="s">
        <v>957</v>
      </c>
      <c r="BW1706" t="s">
        <v>11090</v>
      </c>
      <c r="BX1706" t="s">
        <v>10188</v>
      </c>
    </row>
    <row r="1707" spans="1:78" x14ac:dyDescent="0.25">
      <c r="A1707" s="1">
        <v>1705</v>
      </c>
      <c r="B1707" t="s">
        <v>10189</v>
      </c>
      <c r="C1707" t="s">
        <v>10606</v>
      </c>
      <c r="D1707">
        <v>235</v>
      </c>
      <c r="E1707" t="s">
        <v>100</v>
      </c>
      <c r="F1707" t="s">
        <v>131</v>
      </c>
      <c r="G1707" t="s">
        <v>109</v>
      </c>
      <c r="H1707" t="s">
        <v>145</v>
      </c>
      <c r="I1707" t="s">
        <v>8625</v>
      </c>
      <c r="J1707" s="2" t="str">
        <f t="shared" si="104"/>
        <v>{'average': 168</v>
      </c>
      <c r="K1707" s="2" t="str">
        <f t="shared" si="105"/>
        <v xml:space="preserve"> 168</v>
      </c>
      <c r="L1707" s="2" t="e">
        <f t="shared" si="107"/>
        <v>#VALUE!</v>
      </c>
      <c r="M1707" s="3">
        <f t="shared" si="106"/>
        <v>0.5714285714285714</v>
      </c>
      <c r="N1707" s="2">
        <v>96</v>
      </c>
      <c r="O1707" t="s">
        <v>105</v>
      </c>
      <c r="P1707">
        <v>17</v>
      </c>
      <c r="Q1707">
        <v>12</v>
      </c>
      <c r="R1707">
        <v>23</v>
      </c>
      <c r="S1707">
        <v>18</v>
      </c>
      <c r="T1707">
        <v>12</v>
      </c>
      <c r="U1707">
        <v>16</v>
      </c>
      <c r="V1707" t="s">
        <v>10190</v>
      </c>
      <c r="W1707" t="s">
        <v>3675</v>
      </c>
      <c r="X1707" t="s">
        <v>226</v>
      </c>
      <c r="Y1707">
        <v>16</v>
      </c>
      <c r="Z1707" t="s">
        <v>10191</v>
      </c>
      <c r="AA1707" t="s">
        <v>8911</v>
      </c>
      <c r="AB1707" s="6">
        <v>16</v>
      </c>
      <c r="AC1707" t="s">
        <v>11091</v>
      </c>
      <c r="AD1707" t="s">
        <v>11092</v>
      </c>
      <c r="AE1707" t="s">
        <v>11093</v>
      </c>
      <c r="AH1707" t="s">
        <v>230</v>
      </c>
      <c r="AJ1707" t="s">
        <v>8914</v>
      </c>
      <c r="AK1707" t="s">
        <v>617</v>
      </c>
      <c r="AL1707" t="s">
        <v>97</v>
      </c>
      <c r="AM1707" t="s">
        <v>10195</v>
      </c>
      <c r="AN1707" t="b">
        <v>1</v>
      </c>
      <c r="AO1707" t="b">
        <v>1</v>
      </c>
      <c r="AP1707" t="b">
        <v>1</v>
      </c>
      <c r="AR1707" t="s">
        <v>11094</v>
      </c>
      <c r="AS1707" t="s">
        <v>314</v>
      </c>
      <c r="AT1707" t="s">
        <v>125</v>
      </c>
      <c r="AU1707" t="s">
        <v>1461</v>
      </c>
      <c r="AV1707" t="s">
        <v>10197</v>
      </c>
      <c r="AW1707" t="s">
        <v>11095</v>
      </c>
      <c r="BF1707" t="s">
        <v>6406</v>
      </c>
      <c r="BW1707" t="s">
        <v>11096</v>
      </c>
      <c r="BX1707" t="s">
        <v>10200</v>
      </c>
      <c r="BZ1707" t="s">
        <v>5377</v>
      </c>
    </row>
    <row r="1708" spans="1:78" x14ac:dyDescent="0.25">
      <c r="A1708" s="1">
        <v>1706</v>
      </c>
      <c r="B1708" t="s">
        <v>10201</v>
      </c>
      <c r="C1708" t="s">
        <v>10606</v>
      </c>
      <c r="D1708">
        <v>236</v>
      </c>
      <c r="E1708" t="s">
        <v>100</v>
      </c>
      <c r="F1708" t="s">
        <v>131</v>
      </c>
      <c r="G1708" t="s">
        <v>109</v>
      </c>
      <c r="H1708" t="s">
        <v>830</v>
      </c>
      <c r="I1708" t="s">
        <v>3947</v>
      </c>
      <c r="J1708" s="2" t="str">
        <f t="shared" si="104"/>
        <v>{'average': 71,</v>
      </c>
      <c r="K1708" s="2" t="str">
        <f t="shared" si="105"/>
        <v xml:space="preserve"> 71,</v>
      </c>
      <c r="L1708" s="2" t="str">
        <f t="shared" si="107"/>
        <v xml:space="preserve"> 71</v>
      </c>
      <c r="M1708" s="3">
        <f t="shared" si="106"/>
        <v>0.18309859154929578</v>
      </c>
      <c r="N1708" s="2">
        <v>13</v>
      </c>
      <c r="O1708" t="s">
        <v>134</v>
      </c>
      <c r="P1708">
        <v>8</v>
      </c>
      <c r="Q1708">
        <v>18</v>
      </c>
      <c r="R1708">
        <v>12</v>
      </c>
      <c r="S1708">
        <v>11</v>
      </c>
      <c r="T1708">
        <v>12</v>
      </c>
      <c r="U1708">
        <v>7</v>
      </c>
      <c r="V1708" t="s">
        <v>10202</v>
      </c>
      <c r="W1708" t="s">
        <v>4519</v>
      </c>
      <c r="X1708" t="s">
        <v>226</v>
      </c>
      <c r="Y1708">
        <v>11</v>
      </c>
      <c r="Z1708" t="s">
        <v>634</v>
      </c>
      <c r="AA1708" t="s">
        <v>8911</v>
      </c>
      <c r="AB1708" s="6">
        <v>5</v>
      </c>
      <c r="AC1708" t="s">
        <v>11097</v>
      </c>
      <c r="AD1708" t="s">
        <v>11098</v>
      </c>
      <c r="AG1708" t="s">
        <v>1334</v>
      </c>
      <c r="AH1708" t="s">
        <v>230</v>
      </c>
      <c r="AI1708" t="s">
        <v>94</v>
      </c>
      <c r="AJ1708" t="s">
        <v>8914</v>
      </c>
      <c r="AK1708" t="s">
        <v>2318</v>
      </c>
      <c r="AL1708" t="s">
        <v>124</v>
      </c>
      <c r="AN1708" t="b">
        <v>1</v>
      </c>
      <c r="AO1708" t="b">
        <v>1</v>
      </c>
      <c r="AU1708" t="s">
        <v>1461</v>
      </c>
      <c r="AV1708" t="s">
        <v>10205</v>
      </c>
      <c r="BF1708" t="s">
        <v>11099</v>
      </c>
      <c r="BW1708" t="s">
        <v>11100</v>
      </c>
      <c r="BX1708" t="s">
        <v>10209</v>
      </c>
    </row>
    <row r="1709" spans="1:78" x14ac:dyDescent="0.25">
      <c r="A1709" s="1">
        <v>1707</v>
      </c>
      <c r="B1709" t="s">
        <v>10210</v>
      </c>
      <c r="C1709" t="s">
        <v>10606</v>
      </c>
      <c r="D1709">
        <v>236</v>
      </c>
      <c r="E1709" t="s">
        <v>100</v>
      </c>
      <c r="F1709" t="s">
        <v>131</v>
      </c>
      <c r="G1709" t="s">
        <v>287</v>
      </c>
      <c r="H1709" t="s">
        <v>162</v>
      </c>
      <c r="I1709" t="s">
        <v>1508</v>
      </c>
      <c r="J1709" s="2" t="str">
        <f t="shared" si="104"/>
        <v>{'average': 153</v>
      </c>
      <c r="K1709" s="2" t="str">
        <f t="shared" si="105"/>
        <v xml:space="preserve"> 153</v>
      </c>
      <c r="L1709" s="2" t="e">
        <f t="shared" si="107"/>
        <v>#VALUE!</v>
      </c>
      <c r="M1709" s="3">
        <f t="shared" si="106"/>
        <v>0.47058823529411764</v>
      </c>
      <c r="N1709" s="2">
        <v>72</v>
      </c>
      <c r="O1709" t="s">
        <v>105</v>
      </c>
      <c r="P1709">
        <v>14</v>
      </c>
      <c r="Q1709">
        <v>12</v>
      </c>
      <c r="R1709">
        <v>18</v>
      </c>
      <c r="S1709">
        <v>22</v>
      </c>
      <c r="T1709">
        <v>19</v>
      </c>
      <c r="U1709">
        <v>16</v>
      </c>
      <c r="V1709" t="s">
        <v>2063</v>
      </c>
      <c r="W1709" t="s">
        <v>2064</v>
      </c>
      <c r="X1709" t="s">
        <v>226</v>
      </c>
      <c r="Y1709">
        <v>19</v>
      </c>
      <c r="Z1709" t="s">
        <v>10191</v>
      </c>
      <c r="AA1709" t="s">
        <v>9884</v>
      </c>
      <c r="AB1709" s="6">
        <v>13</v>
      </c>
      <c r="AC1709" t="s">
        <v>11101</v>
      </c>
      <c r="AD1709" t="s">
        <v>11102</v>
      </c>
      <c r="AH1709" t="s">
        <v>230</v>
      </c>
      <c r="AI1709" t="s">
        <v>94</v>
      </c>
      <c r="AJ1709" t="s">
        <v>9887</v>
      </c>
      <c r="AK1709" t="s">
        <v>8953</v>
      </c>
      <c r="AL1709" t="s">
        <v>124</v>
      </c>
      <c r="AM1709" t="s">
        <v>469</v>
      </c>
      <c r="AN1709" t="b">
        <v>1</v>
      </c>
      <c r="AO1709" t="b">
        <v>1</v>
      </c>
      <c r="AU1709" t="s">
        <v>1461</v>
      </c>
      <c r="AV1709" t="s">
        <v>957</v>
      </c>
      <c r="AW1709" t="s">
        <v>11103</v>
      </c>
      <c r="BW1709" t="s">
        <v>11104</v>
      </c>
      <c r="BX1709" t="s">
        <v>10214</v>
      </c>
      <c r="BZ1709" t="s">
        <v>10215</v>
      </c>
    </row>
    <row r="1710" spans="1:78" x14ac:dyDescent="0.25">
      <c r="A1710" s="1">
        <v>1708</v>
      </c>
      <c r="B1710" t="s">
        <v>10216</v>
      </c>
      <c r="C1710" t="s">
        <v>10606</v>
      </c>
      <c r="D1710">
        <v>239</v>
      </c>
      <c r="E1710" t="s">
        <v>130</v>
      </c>
      <c r="F1710" t="s">
        <v>144</v>
      </c>
      <c r="G1710" t="s">
        <v>287</v>
      </c>
      <c r="H1710" t="s">
        <v>891</v>
      </c>
      <c r="I1710" t="s">
        <v>10217</v>
      </c>
      <c r="J1710" s="2" t="str">
        <f t="shared" si="104"/>
        <v>{'average': 207</v>
      </c>
      <c r="K1710" s="2" t="str">
        <f t="shared" si="105"/>
        <v xml:space="preserve"> 207</v>
      </c>
      <c r="L1710" s="2" t="e">
        <f t="shared" si="107"/>
        <v>#VALUE!</v>
      </c>
      <c r="M1710" s="3">
        <f t="shared" si="106"/>
        <v>0.52173913043478259</v>
      </c>
      <c r="N1710" s="2">
        <v>108</v>
      </c>
      <c r="O1710" t="s">
        <v>308</v>
      </c>
      <c r="P1710">
        <v>24</v>
      </c>
      <c r="Q1710">
        <v>17</v>
      </c>
      <c r="R1710">
        <v>22</v>
      </c>
      <c r="S1710">
        <v>4</v>
      </c>
      <c r="T1710">
        <v>14</v>
      </c>
      <c r="U1710">
        <v>6</v>
      </c>
      <c r="W1710" t="s">
        <v>10218</v>
      </c>
      <c r="X1710" t="s">
        <v>2927</v>
      </c>
      <c r="Y1710">
        <v>17</v>
      </c>
      <c r="Z1710" t="s">
        <v>10219</v>
      </c>
      <c r="AA1710" t="s">
        <v>10220</v>
      </c>
      <c r="AB1710" s="6">
        <v>16</v>
      </c>
      <c r="AC1710" t="s">
        <v>11105</v>
      </c>
      <c r="AD1710" t="s">
        <v>11106</v>
      </c>
      <c r="AG1710" t="s">
        <v>5171</v>
      </c>
      <c r="AH1710" t="s">
        <v>154</v>
      </c>
      <c r="AI1710" t="s">
        <v>94</v>
      </c>
      <c r="AJ1710" t="s">
        <v>4570</v>
      </c>
      <c r="AK1710" t="s">
        <v>3212</v>
      </c>
      <c r="AL1710" t="s">
        <v>158</v>
      </c>
      <c r="AM1710" t="s">
        <v>327</v>
      </c>
      <c r="AN1710" t="b">
        <v>1</v>
      </c>
      <c r="AO1710" t="b">
        <v>1</v>
      </c>
      <c r="AP1710" t="b">
        <v>1</v>
      </c>
      <c r="AR1710" t="s">
        <v>11107</v>
      </c>
      <c r="AS1710" t="s">
        <v>314</v>
      </c>
      <c r="AU1710" t="s">
        <v>10225</v>
      </c>
      <c r="AV1710" t="s">
        <v>4194</v>
      </c>
      <c r="BW1710" t="s">
        <v>11108</v>
      </c>
      <c r="BX1710" t="s">
        <v>10227</v>
      </c>
      <c r="BZ1710" t="s">
        <v>5401</v>
      </c>
    </row>
    <row r="1711" spans="1:78" x14ac:dyDescent="0.25">
      <c r="A1711" s="1">
        <v>1709</v>
      </c>
      <c r="B1711" t="s">
        <v>10236</v>
      </c>
      <c r="C1711" t="s">
        <v>10606</v>
      </c>
      <c r="D1711">
        <v>240</v>
      </c>
      <c r="E1711" t="s">
        <v>100</v>
      </c>
      <c r="F1711" t="s">
        <v>144</v>
      </c>
      <c r="G1711" t="s">
        <v>287</v>
      </c>
      <c r="H1711" t="s">
        <v>162</v>
      </c>
      <c r="I1711" t="s">
        <v>11109</v>
      </c>
      <c r="J1711" s="2" t="str">
        <f t="shared" si="104"/>
        <v>{'average': 19,</v>
      </c>
      <c r="K1711" s="2" t="str">
        <f t="shared" si="105"/>
        <v xml:space="preserve"> 19,</v>
      </c>
      <c r="L1711" s="2" t="str">
        <f t="shared" si="107"/>
        <v xml:space="preserve"> 19</v>
      </c>
      <c r="M1711" s="3">
        <f t="shared" si="106"/>
        <v>0.21052631578947367</v>
      </c>
      <c r="N1711" s="2">
        <v>4</v>
      </c>
      <c r="O1711" t="s">
        <v>824</v>
      </c>
      <c r="P1711">
        <v>16</v>
      </c>
      <c r="Q1711">
        <v>5</v>
      </c>
      <c r="R1711">
        <v>14</v>
      </c>
      <c r="S1711">
        <v>5</v>
      </c>
      <c r="T1711">
        <v>8</v>
      </c>
      <c r="U1711">
        <v>7</v>
      </c>
      <c r="Y1711">
        <v>9</v>
      </c>
      <c r="AA1711" t="s">
        <v>1851</v>
      </c>
      <c r="AB1711" s="6">
        <v>1</v>
      </c>
      <c r="AC1711" t="s">
        <v>11110</v>
      </c>
      <c r="AD1711" t="s">
        <v>11111</v>
      </c>
      <c r="AG1711" t="s">
        <v>153</v>
      </c>
      <c r="AJ1711" t="s">
        <v>915</v>
      </c>
      <c r="AK1711" t="s">
        <v>123</v>
      </c>
      <c r="AL1711" t="s">
        <v>124</v>
      </c>
      <c r="AM1711" t="s">
        <v>2887</v>
      </c>
      <c r="AN1711" t="b">
        <v>1</v>
      </c>
      <c r="AO1711" t="b">
        <v>1</v>
      </c>
      <c r="AP1711" t="b">
        <v>1</v>
      </c>
      <c r="AU1711" t="s">
        <v>361</v>
      </c>
      <c r="AV1711" t="s">
        <v>10239</v>
      </c>
      <c r="AX1711" t="s">
        <v>395</v>
      </c>
      <c r="BW1711" t="s">
        <v>11112</v>
      </c>
      <c r="BX1711" t="s">
        <v>10241</v>
      </c>
      <c r="BZ1711" t="s">
        <v>9442</v>
      </c>
    </row>
    <row r="1712" spans="1:78" x14ac:dyDescent="0.25">
      <c r="A1712" s="1">
        <v>1710</v>
      </c>
      <c r="B1712" t="s">
        <v>11113</v>
      </c>
      <c r="C1712" t="s">
        <v>10606</v>
      </c>
      <c r="D1712">
        <v>126</v>
      </c>
      <c r="E1712" t="s">
        <v>100</v>
      </c>
      <c r="F1712" t="s">
        <v>144</v>
      </c>
      <c r="G1712" t="s">
        <v>79</v>
      </c>
      <c r="H1712" t="s">
        <v>145</v>
      </c>
      <c r="I1712" t="s">
        <v>2386</v>
      </c>
      <c r="J1712" s="2" t="str">
        <f t="shared" si="104"/>
        <v>{'average': 52,</v>
      </c>
      <c r="K1712" s="2" t="str">
        <f t="shared" si="105"/>
        <v xml:space="preserve"> 52,</v>
      </c>
      <c r="L1712" s="2" t="str">
        <f t="shared" si="107"/>
        <v xml:space="preserve"> 52</v>
      </c>
      <c r="M1712" s="3">
        <f t="shared" si="106"/>
        <v>0.40384615384615385</v>
      </c>
      <c r="N1712" s="2">
        <v>21</v>
      </c>
      <c r="O1712" t="s">
        <v>105</v>
      </c>
      <c r="P1712">
        <v>19</v>
      </c>
      <c r="Q1712">
        <v>10</v>
      </c>
      <c r="R1712">
        <v>17</v>
      </c>
      <c r="S1712">
        <v>3</v>
      </c>
      <c r="T1712">
        <v>10</v>
      </c>
      <c r="U1712">
        <v>1</v>
      </c>
      <c r="X1712" t="s">
        <v>226</v>
      </c>
      <c r="Y1712">
        <v>10</v>
      </c>
      <c r="AA1712" t="s">
        <v>8314</v>
      </c>
      <c r="AB1712" s="6">
        <v>4</v>
      </c>
      <c r="AC1712" t="s">
        <v>11114</v>
      </c>
      <c r="AD1712" t="s">
        <v>8944</v>
      </c>
      <c r="AG1712" t="s">
        <v>11115</v>
      </c>
      <c r="AH1712" t="s">
        <v>230</v>
      </c>
      <c r="AJ1712" t="s">
        <v>600</v>
      </c>
      <c r="AK1712" t="s">
        <v>139</v>
      </c>
      <c r="AL1712" t="s">
        <v>124</v>
      </c>
      <c r="AM1712" t="s">
        <v>787</v>
      </c>
      <c r="AN1712" t="b">
        <v>1</v>
      </c>
      <c r="AO1712" t="b">
        <v>1</v>
      </c>
      <c r="AP1712" t="b">
        <v>1</v>
      </c>
      <c r="AU1712" t="s">
        <v>10690</v>
      </c>
      <c r="AV1712" t="s">
        <v>235</v>
      </c>
      <c r="AW1712" t="s">
        <v>11116</v>
      </c>
      <c r="BW1712" t="s">
        <v>11117</v>
      </c>
      <c r="BX1712" t="s">
        <v>8946</v>
      </c>
      <c r="BZ1712" t="s">
        <v>8933</v>
      </c>
    </row>
    <row r="1713" spans="1:78" x14ac:dyDescent="0.25">
      <c r="A1713" s="1">
        <v>1711</v>
      </c>
      <c r="B1713" t="s">
        <v>10261</v>
      </c>
      <c r="C1713" t="s">
        <v>10606</v>
      </c>
      <c r="D1713">
        <v>196</v>
      </c>
      <c r="E1713" t="s">
        <v>100</v>
      </c>
      <c r="F1713" t="s">
        <v>759</v>
      </c>
      <c r="G1713" t="s">
        <v>202</v>
      </c>
      <c r="H1713" t="s">
        <v>511</v>
      </c>
      <c r="I1713" t="s">
        <v>1777</v>
      </c>
      <c r="J1713" s="2" t="str">
        <f t="shared" si="104"/>
        <v>{'average': 127</v>
      </c>
      <c r="K1713" s="2" t="str">
        <f t="shared" si="105"/>
        <v xml:space="preserve"> 127</v>
      </c>
      <c r="L1713" s="2" t="e">
        <f t="shared" si="107"/>
        <v>#VALUE!</v>
      </c>
      <c r="M1713" s="3">
        <f t="shared" si="106"/>
        <v>0.40157480314960631</v>
      </c>
      <c r="N1713" s="2">
        <v>51</v>
      </c>
      <c r="O1713" t="s">
        <v>569</v>
      </c>
      <c r="P1713">
        <v>19</v>
      </c>
      <c r="Q1713">
        <v>21</v>
      </c>
      <c r="R1713">
        <v>16</v>
      </c>
      <c r="S1713">
        <v>14</v>
      </c>
      <c r="T1713">
        <v>12</v>
      </c>
      <c r="U1713">
        <v>18</v>
      </c>
      <c r="W1713" t="s">
        <v>10262</v>
      </c>
      <c r="X1713" t="s">
        <v>226</v>
      </c>
      <c r="Y1713">
        <v>9</v>
      </c>
      <c r="Z1713" t="s">
        <v>86</v>
      </c>
      <c r="AA1713" t="s">
        <v>763</v>
      </c>
      <c r="AB1713" s="6">
        <v>10</v>
      </c>
      <c r="AC1713" t="s">
        <v>11118</v>
      </c>
      <c r="AD1713" t="s">
        <v>11119</v>
      </c>
      <c r="AG1713" t="s">
        <v>92</v>
      </c>
      <c r="AH1713" t="s">
        <v>230</v>
      </c>
      <c r="AI1713" t="s">
        <v>370</v>
      </c>
      <c r="AJ1713" t="s">
        <v>766</v>
      </c>
      <c r="AK1713" t="s">
        <v>795</v>
      </c>
      <c r="AL1713" t="s">
        <v>111</v>
      </c>
      <c r="AM1713" t="s">
        <v>447</v>
      </c>
      <c r="AN1713" t="b">
        <v>1</v>
      </c>
      <c r="AO1713" t="b">
        <v>1</v>
      </c>
      <c r="AP1713" t="b">
        <v>1</v>
      </c>
      <c r="AW1713" t="s">
        <v>10265</v>
      </c>
      <c r="BW1713" t="s">
        <v>11120</v>
      </c>
      <c r="BX1713" t="s">
        <v>10266</v>
      </c>
      <c r="BZ1713" t="s">
        <v>10267</v>
      </c>
    </row>
    <row r="1714" spans="1:78" x14ac:dyDescent="0.25">
      <c r="A1714" s="1">
        <v>1712</v>
      </c>
      <c r="B1714" t="s">
        <v>10287</v>
      </c>
      <c r="C1714" t="s">
        <v>10606</v>
      </c>
      <c r="D1714">
        <v>241</v>
      </c>
      <c r="E1714" t="s">
        <v>100</v>
      </c>
      <c r="F1714" t="s">
        <v>352</v>
      </c>
      <c r="G1714" t="s">
        <v>287</v>
      </c>
      <c r="H1714" t="s">
        <v>11121</v>
      </c>
      <c r="I1714" t="s">
        <v>1850</v>
      </c>
      <c r="J1714" s="2" t="str">
        <f t="shared" si="104"/>
        <v>{'average': 127</v>
      </c>
      <c r="K1714" s="2" t="str">
        <f t="shared" si="105"/>
        <v xml:space="preserve"> 127</v>
      </c>
      <c r="L1714" s="2" t="e">
        <f t="shared" si="107"/>
        <v>#VALUE!</v>
      </c>
      <c r="M1714" s="3">
        <f t="shared" si="106"/>
        <v>0.47244094488188976</v>
      </c>
      <c r="N1714" s="2">
        <v>60</v>
      </c>
      <c r="O1714" t="s">
        <v>105</v>
      </c>
      <c r="P1714">
        <v>18</v>
      </c>
      <c r="Q1714">
        <v>14</v>
      </c>
      <c r="R1714">
        <v>18</v>
      </c>
      <c r="S1714">
        <v>11</v>
      </c>
      <c r="T1714">
        <v>12</v>
      </c>
      <c r="U1714">
        <v>14</v>
      </c>
      <c r="W1714" t="s">
        <v>1110</v>
      </c>
      <c r="X1714" t="s">
        <v>226</v>
      </c>
      <c r="Y1714">
        <v>14</v>
      </c>
      <c r="Z1714" t="s">
        <v>1375</v>
      </c>
      <c r="AA1714" t="s">
        <v>1851</v>
      </c>
      <c r="AB1714" s="6">
        <v>8</v>
      </c>
      <c r="AC1714" t="s">
        <v>11122</v>
      </c>
      <c r="AD1714" t="s">
        <v>11123</v>
      </c>
      <c r="AG1714" t="s">
        <v>1854</v>
      </c>
      <c r="AH1714" t="s">
        <v>230</v>
      </c>
      <c r="AI1714" t="s">
        <v>94</v>
      </c>
      <c r="AJ1714" t="s">
        <v>915</v>
      </c>
      <c r="AK1714" t="s">
        <v>1048</v>
      </c>
      <c r="AL1714" t="s">
        <v>111</v>
      </c>
      <c r="AN1714" t="b">
        <v>1</v>
      </c>
      <c r="AO1714" t="b">
        <v>1</v>
      </c>
      <c r="AP1714" t="b">
        <v>1</v>
      </c>
      <c r="AU1714" t="s">
        <v>361</v>
      </c>
      <c r="AV1714" t="s">
        <v>1855</v>
      </c>
      <c r="BF1714" t="s">
        <v>11124</v>
      </c>
      <c r="BW1714" t="s">
        <v>11125</v>
      </c>
      <c r="BX1714" t="s">
        <v>10290</v>
      </c>
      <c r="BZ1714" t="s">
        <v>9562</v>
      </c>
    </row>
    <row r="1715" spans="1:78" x14ac:dyDescent="0.25">
      <c r="A1715" s="1">
        <v>1713</v>
      </c>
      <c r="B1715" t="s">
        <v>10291</v>
      </c>
      <c r="C1715" t="s">
        <v>10606</v>
      </c>
      <c r="D1715">
        <v>241</v>
      </c>
      <c r="E1715" t="s">
        <v>100</v>
      </c>
      <c r="F1715" t="s">
        <v>352</v>
      </c>
      <c r="G1715" t="s">
        <v>287</v>
      </c>
      <c r="H1715" t="s">
        <v>2569</v>
      </c>
      <c r="I1715" t="s">
        <v>289</v>
      </c>
      <c r="J1715" s="2" t="str">
        <f t="shared" si="104"/>
        <v>{'average': 45,</v>
      </c>
      <c r="K1715" s="2" t="str">
        <f t="shared" si="105"/>
        <v xml:space="preserve"> 45,</v>
      </c>
      <c r="L1715" s="2" t="str">
        <f t="shared" si="107"/>
        <v xml:space="preserve"> 45</v>
      </c>
      <c r="M1715" s="3">
        <f t="shared" si="106"/>
        <v>0.4</v>
      </c>
      <c r="N1715" s="2">
        <v>18</v>
      </c>
      <c r="O1715" t="s">
        <v>105</v>
      </c>
      <c r="P1715">
        <v>18</v>
      </c>
      <c r="Q1715">
        <v>12</v>
      </c>
      <c r="R1715">
        <v>17</v>
      </c>
      <c r="S1715">
        <v>6</v>
      </c>
      <c r="T1715">
        <v>9</v>
      </c>
      <c r="U1715">
        <v>10</v>
      </c>
      <c r="X1715" t="s">
        <v>226</v>
      </c>
      <c r="Y1715">
        <v>9</v>
      </c>
      <c r="Z1715" t="s">
        <v>1375</v>
      </c>
      <c r="AA1715" t="s">
        <v>1851</v>
      </c>
      <c r="AB1715" s="6">
        <v>3</v>
      </c>
      <c r="AC1715" t="s">
        <v>11126</v>
      </c>
      <c r="AD1715" t="s">
        <v>11127</v>
      </c>
      <c r="AH1715" t="s">
        <v>230</v>
      </c>
      <c r="AJ1715" t="s">
        <v>915</v>
      </c>
      <c r="AK1715" t="s">
        <v>110</v>
      </c>
      <c r="AL1715" t="s">
        <v>111</v>
      </c>
      <c r="AN1715" t="b">
        <v>1</v>
      </c>
      <c r="AO1715" t="b">
        <v>1</v>
      </c>
      <c r="AP1715" t="b">
        <v>1</v>
      </c>
      <c r="AU1715" t="s">
        <v>361</v>
      </c>
      <c r="AV1715" t="s">
        <v>1855</v>
      </c>
      <c r="BF1715" t="s">
        <v>11124</v>
      </c>
      <c r="BW1715" t="s">
        <v>11128</v>
      </c>
      <c r="BX1715" t="s">
        <v>10293</v>
      </c>
      <c r="BZ1715" t="s">
        <v>9562</v>
      </c>
    </row>
    <row r="1716" spans="1:78" x14ac:dyDescent="0.25">
      <c r="A1716" s="1">
        <v>1714</v>
      </c>
      <c r="B1716" t="s">
        <v>11129</v>
      </c>
      <c r="C1716" t="s">
        <v>10606</v>
      </c>
      <c r="D1716">
        <v>231</v>
      </c>
      <c r="E1716" t="s">
        <v>100</v>
      </c>
      <c r="F1716" t="s">
        <v>78</v>
      </c>
      <c r="G1716" t="s">
        <v>287</v>
      </c>
      <c r="H1716" t="s">
        <v>80</v>
      </c>
      <c r="I1716" t="s">
        <v>8653</v>
      </c>
      <c r="J1716" s="2" t="str">
        <f t="shared" si="104"/>
        <v>{'average': 255</v>
      </c>
      <c r="K1716" s="2" t="str">
        <f t="shared" si="105"/>
        <v xml:space="preserve"> 255</v>
      </c>
      <c r="L1716" s="2" t="e">
        <f t="shared" si="107"/>
        <v>#VALUE!</v>
      </c>
      <c r="M1716" s="3">
        <f t="shared" si="106"/>
        <v>0.47058823529411764</v>
      </c>
      <c r="N1716" s="2">
        <v>120</v>
      </c>
      <c r="O1716" t="s">
        <v>105</v>
      </c>
      <c r="P1716">
        <v>17</v>
      </c>
      <c r="Q1716">
        <v>10</v>
      </c>
      <c r="R1716">
        <v>19</v>
      </c>
      <c r="S1716">
        <v>8</v>
      </c>
      <c r="T1716">
        <v>13</v>
      </c>
      <c r="U1716">
        <v>6</v>
      </c>
      <c r="W1716" t="s">
        <v>3675</v>
      </c>
      <c r="X1716" t="s">
        <v>226</v>
      </c>
      <c r="Y1716">
        <v>16</v>
      </c>
      <c r="Z1716" t="s">
        <v>8654</v>
      </c>
      <c r="AA1716" t="s">
        <v>205</v>
      </c>
      <c r="AB1716" s="6">
        <v>13</v>
      </c>
      <c r="AC1716" t="s">
        <v>11130</v>
      </c>
      <c r="AD1716" t="s">
        <v>11131</v>
      </c>
      <c r="AH1716" t="s">
        <v>230</v>
      </c>
      <c r="AI1716" t="s">
        <v>94</v>
      </c>
      <c r="AJ1716" t="s">
        <v>208</v>
      </c>
      <c r="AK1716" t="s">
        <v>837</v>
      </c>
      <c r="AL1716" t="s">
        <v>124</v>
      </c>
      <c r="AN1716" t="b">
        <v>1</v>
      </c>
      <c r="AO1716" t="b">
        <v>1</v>
      </c>
      <c r="AP1716" t="b">
        <v>1</v>
      </c>
      <c r="BW1716" t="s">
        <v>11132</v>
      </c>
      <c r="BX1716" t="s">
        <v>8658</v>
      </c>
      <c r="BZ1716" t="s">
        <v>6169</v>
      </c>
    </row>
    <row r="1717" spans="1:78" x14ac:dyDescent="0.25">
      <c r="A1717" s="1">
        <v>1715</v>
      </c>
      <c r="B1717" t="s">
        <v>11133</v>
      </c>
      <c r="C1717" t="s">
        <v>10606</v>
      </c>
      <c r="D1717">
        <v>232</v>
      </c>
      <c r="E1717" t="s">
        <v>100</v>
      </c>
      <c r="F1717" t="s">
        <v>78</v>
      </c>
      <c r="G1717" t="s">
        <v>287</v>
      </c>
      <c r="H1717" t="s">
        <v>162</v>
      </c>
      <c r="I1717" t="s">
        <v>978</v>
      </c>
      <c r="J1717" s="2" t="str">
        <f t="shared" si="104"/>
        <v>{'average': 225</v>
      </c>
      <c r="K1717" s="2" t="str">
        <f t="shared" si="105"/>
        <v xml:space="preserve"> 225</v>
      </c>
      <c r="L1717" s="2" t="e">
        <f t="shared" si="107"/>
        <v>#VALUE!</v>
      </c>
      <c r="M1717" s="3">
        <f t="shared" si="106"/>
        <v>0.4</v>
      </c>
      <c r="N1717" s="2">
        <v>90</v>
      </c>
      <c r="O1717" t="s">
        <v>105</v>
      </c>
      <c r="P1717">
        <v>19</v>
      </c>
      <c r="Q1717">
        <v>10</v>
      </c>
      <c r="R1717">
        <v>17</v>
      </c>
      <c r="S1717">
        <v>6</v>
      </c>
      <c r="T1717">
        <v>11</v>
      </c>
      <c r="U1717">
        <v>6</v>
      </c>
      <c r="X1717" t="s">
        <v>226</v>
      </c>
      <c r="Y1717">
        <v>10</v>
      </c>
      <c r="Z1717" t="s">
        <v>8654</v>
      </c>
      <c r="AA1717" t="s">
        <v>205</v>
      </c>
      <c r="AB1717" s="6">
        <v>11</v>
      </c>
      <c r="AC1717" t="s">
        <v>11134</v>
      </c>
      <c r="AD1717" t="s">
        <v>11135</v>
      </c>
      <c r="AH1717" t="s">
        <v>230</v>
      </c>
      <c r="AI1717" t="s">
        <v>94</v>
      </c>
      <c r="AJ1717" t="s">
        <v>208</v>
      </c>
      <c r="AK1717" t="s">
        <v>1048</v>
      </c>
      <c r="AL1717" t="s">
        <v>97</v>
      </c>
      <c r="AM1717" t="s">
        <v>170</v>
      </c>
      <c r="AN1717" t="b">
        <v>1</v>
      </c>
      <c r="AO1717" t="b">
        <v>1</v>
      </c>
      <c r="AP1717" t="b">
        <v>1</v>
      </c>
      <c r="BW1717" t="s">
        <v>11136</v>
      </c>
      <c r="BX1717" t="s">
        <v>9597</v>
      </c>
      <c r="BZ1717" t="s">
        <v>9598</v>
      </c>
    </row>
    <row r="1718" spans="1:78" x14ac:dyDescent="0.25">
      <c r="A1718" s="1">
        <v>1716</v>
      </c>
      <c r="B1718" t="s">
        <v>11137</v>
      </c>
      <c r="C1718" t="s">
        <v>10606</v>
      </c>
      <c r="D1718">
        <v>232</v>
      </c>
      <c r="E1718" t="s">
        <v>100</v>
      </c>
      <c r="F1718" t="s">
        <v>78</v>
      </c>
      <c r="G1718" t="s">
        <v>287</v>
      </c>
      <c r="H1718" t="s">
        <v>145</v>
      </c>
      <c r="I1718" t="s">
        <v>805</v>
      </c>
      <c r="J1718" s="2" t="str">
        <f t="shared" si="104"/>
        <v>{'average': 112</v>
      </c>
      <c r="K1718" s="2" t="str">
        <f t="shared" si="105"/>
        <v xml:space="preserve"> 112</v>
      </c>
      <c r="L1718" s="2" t="e">
        <f t="shared" si="107"/>
        <v>#VALUE!</v>
      </c>
      <c r="M1718" s="3">
        <f t="shared" si="106"/>
        <v>0.4017857142857143</v>
      </c>
      <c r="N1718" s="2">
        <v>45</v>
      </c>
      <c r="O1718" t="s">
        <v>105</v>
      </c>
      <c r="P1718">
        <v>16</v>
      </c>
      <c r="Q1718">
        <v>12</v>
      </c>
      <c r="R1718">
        <v>17</v>
      </c>
      <c r="S1718">
        <v>6</v>
      </c>
      <c r="T1718">
        <v>11</v>
      </c>
      <c r="U1718">
        <v>6</v>
      </c>
      <c r="X1718" t="s">
        <v>226</v>
      </c>
      <c r="Y1718">
        <v>10</v>
      </c>
      <c r="Z1718" t="s">
        <v>8654</v>
      </c>
      <c r="AA1718" t="s">
        <v>205</v>
      </c>
      <c r="AB1718" s="6">
        <v>9</v>
      </c>
      <c r="AC1718" t="s">
        <v>11138</v>
      </c>
      <c r="AD1718" t="s">
        <v>11139</v>
      </c>
      <c r="AH1718" t="s">
        <v>230</v>
      </c>
      <c r="AI1718" t="s">
        <v>94</v>
      </c>
      <c r="AJ1718" t="s">
        <v>208</v>
      </c>
      <c r="AK1718" t="s">
        <v>837</v>
      </c>
      <c r="AL1718" t="s">
        <v>97</v>
      </c>
      <c r="AM1718" t="s">
        <v>828</v>
      </c>
      <c r="AN1718" t="b">
        <v>1</v>
      </c>
      <c r="AO1718" t="b">
        <v>1</v>
      </c>
      <c r="AP1718" t="b">
        <v>1</v>
      </c>
      <c r="BW1718" t="s">
        <v>11140</v>
      </c>
      <c r="BX1718" t="s">
        <v>9713</v>
      </c>
      <c r="BZ1718" t="s">
        <v>9714</v>
      </c>
    </row>
    <row r="1719" spans="1:78" x14ac:dyDescent="0.25">
      <c r="A1719" s="1">
        <v>1717</v>
      </c>
      <c r="B1719" t="s">
        <v>11141</v>
      </c>
      <c r="C1719" t="s">
        <v>10606</v>
      </c>
      <c r="D1719">
        <v>233</v>
      </c>
      <c r="E1719" t="s">
        <v>100</v>
      </c>
      <c r="F1719" t="s">
        <v>78</v>
      </c>
      <c r="G1719" t="s">
        <v>287</v>
      </c>
      <c r="H1719" t="s">
        <v>319</v>
      </c>
      <c r="I1719" t="s">
        <v>578</v>
      </c>
      <c r="J1719" s="2" t="str">
        <f t="shared" si="104"/>
        <v>{'average': 78,</v>
      </c>
      <c r="K1719" s="2" t="str">
        <f t="shared" si="105"/>
        <v xml:space="preserve"> 78,</v>
      </c>
      <c r="L1719" s="2" t="str">
        <f t="shared" si="107"/>
        <v xml:space="preserve"> 78</v>
      </c>
      <c r="M1719" s="3">
        <f t="shared" si="106"/>
        <v>0.30769230769230771</v>
      </c>
      <c r="N1719" s="2">
        <v>24</v>
      </c>
      <c r="O1719" t="s">
        <v>105</v>
      </c>
      <c r="P1719">
        <v>17</v>
      </c>
      <c r="Q1719">
        <v>12</v>
      </c>
      <c r="R1719">
        <v>15</v>
      </c>
      <c r="S1719">
        <v>6</v>
      </c>
      <c r="T1719">
        <v>7</v>
      </c>
      <c r="U1719">
        <v>5</v>
      </c>
      <c r="W1719" t="s">
        <v>3985</v>
      </c>
      <c r="X1719" t="s">
        <v>226</v>
      </c>
      <c r="Y1719">
        <v>8</v>
      </c>
      <c r="Z1719" t="s">
        <v>8654</v>
      </c>
      <c r="AA1719" t="s">
        <v>205</v>
      </c>
      <c r="AB1719" s="6">
        <v>7</v>
      </c>
      <c r="AD1719" t="s">
        <v>11142</v>
      </c>
      <c r="AH1719" t="s">
        <v>230</v>
      </c>
      <c r="AI1719" t="s">
        <v>94</v>
      </c>
      <c r="AJ1719" t="s">
        <v>208</v>
      </c>
      <c r="AK1719" t="s">
        <v>837</v>
      </c>
      <c r="AL1719" t="s">
        <v>124</v>
      </c>
      <c r="AM1719" t="s">
        <v>9359</v>
      </c>
      <c r="AN1719" t="b">
        <v>1</v>
      </c>
      <c r="AO1719" t="b">
        <v>1</v>
      </c>
      <c r="AP1719" t="b">
        <v>1</v>
      </c>
      <c r="AW1719" t="s">
        <v>11143</v>
      </c>
      <c r="BW1719" t="s">
        <v>11144</v>
      </c>
      <c r="BX1719" t="s">
        <v>9719</v>
      </c>
      <c r="BZ1719" t="s">
        <v>9557</v>
      </c>
    </row>
    <row r="1720" spans="1:78" x14ac:dyDescent="0.25">
      <c r="A1720" s="1">
        <v>1718</v>
      </c>
      <c r="B1720" t="s">
        <v>11145</v>
      </c>
      <c r="C1720" t="s">
        <v>10606</v>
      </c>
      <c r="D1720">
        <v>233</v>
      </c>
      <c r="E1720" t="s">
        <v>304</v>
      </c>
      <c r="F1720" t="s">
        <v>78</v>
      </c>
      <c r="G1720" t="s">
        <v>287</v>
      </c>
      <c r="H1720" t="s">
        <v>319</v>
      </c>
      <c r="I1720" t="s">
        <v>10480</v>
      </c>
      <c r="J1720" s="2" t="str">
        <f t="shared" si="104"/>
        <v>{'average': 10,</v>
      </c>
      <c r="K1720" s="2" t="str">
        <f t="shared" si="105"/>
        <v xml:space="preserve"> 10,</v>
      </c>
      <c r="L1720" s="2" t="str">
        <f t="shared" si="107"/>
        <v xml:space="preserve"> 10</v>
      </c>
      <c r="M1720" s="3" t="e">
        <f t="shared" si="106"/>
        <v>#VALUE!</v>
      </c>
      <c r="N1720" s="2" t="e">
        <v>#VALUE!</v>
      </c>
      <c r="O1720" t="s">
        <v>308</v>
      </c>
      <c r="P1720">
        <v>7</v>
      </c>
      <c r="Q1720">
        <v>12</v>
      </c>
      <c r="R1720">
        <v>9</v>
      </c>
      <c r="S1720">
        <v>5</v>
      </c>
      <c r="T1720">
        <v>6</v>
      </c>
      <c r="U1720">
        <v>5</v>
      </c>
      <c r="X1720" t="s">
        <v>226</v>
      </c>
      <c r="Y1720">
        <v>8</v>
      </c>
      <c r="Z1720" t="s">
        <v>8654</v>
      </c>
      <c r="AB1720">
        <v>0.25</v>
      </c>
      <c r="AC1720" t="s">
        <v>11146</v>
      </c>
      <c r="AD1720" t="s">
        <v>11147</v>
      </c>
      <c r="AH1720" t="s">
        <v>230</v>
      </c>
      <c r="AK1720" t="s">
        <v>547</v>
      </c>
      <c r="AL1720" t="s">
        <v>124</v>
      </c>
      <c r="AN1720" t="b">
        <v>1</v>
      </c>
      <c r="AO1720" t="b">
        <v>1</v>
      </c>
      <c r="AP1720" t="b">
        <v>1</v>
      </c>
      <c r="BW1720" t="s">
        <v>11148</v>
      </c>
      <c r="BX1720" t="s">
        <v>10483</v>
      </c>
      <c r="BZ1720" t="s">
        <v>8603</v>
      </c>
    </row>
    <row r="1721" spans="1:78" x14ac:dyDescent="0.25">
      <c r="A1721" s="1">
        <v>1719</v>
      </c>
      <c r="B1721" t="s">
        <v>10309</v>
      </c>
      <c r="C1721" t="s">
        <v>10606</v>
      </c>
      <c r="D1721">
        <v>179</v>
      </c>
      <c r="E1721" t="s">
        <v>100</v>
      </c>
      <c r="F1721" t="s">
        <v>510</v>
      </c>
      <c r="G1721" t="s">
        <v>287</v>
      </c>
      <c r="H1721" t="s">
        <v>891</v>
      </c>
      <c r="I1721" t="s">
        <v>1777</v>
      </c>
      <c r="J1721" s="2" t="str">
        <f t="shared" si="104"/>
        <v>{'average': 127</v>
      </c>
      <c r="K1721" s="2" t="str">
        <f t="shared" si="105"/>
        <v xml:space="preserve"> 127</v>
      </c>
      <c r="L1721" s="2" t="e">
        <f t="shared" si="107"/>
        <v>#VALUE!</v>
      </c>
      <c r="M1721" s="3">
        <f t="shared" si="106"/>
        <v>0.40157480314960631</v>
      </c>
      <c r="N1721" s="2">
        <v>51</v>
      </c>
      <c r="O1721" t="s">
        <v>421</v>
      </c>
      <c r="P1721">
        <v>19</v>
      </c>
      <c r="Q1721">
        <v>22</v>
      </c>
      <c r="R1721">
        <v>17</v>
      </c>
      <c r="S1721">
        <v>24</v>
      </c>
      <c r="T1721">
        <v>22</v>
      </c>
      <c r="U1721">
        <v>26</v>
      </c>
      <c r="V1721" t="s">
        <v>10310</v>
      </c>
      <c r="W1721" t="s">
        <v>10311</v>
      </c>
      <c r="X1721" t="s">
        <v>215</v>
      </c>
      <c r="Y1721">
        <v>16</v>
      </c>
      <c r="Z1721" t="s">
        <v>516</v>
      </c>
      <c r="AA1721" t="s">
        <v>2370</v>
      </c>
      <c r="AB1721" s="6">
        <v>16</v>
      </c>
      <c r="AC1721" t="s">
        <v>11149</v>
      </c>
      <c r="AD1721" t="s">
        <v>11150</v>
      </c>
      <c r="AE1721" t="s">
        <v>11151</v>
      </c>
      <c r="AG1721" t="s">
        <v>10651</v>
      </c>
      <c r="AH1721" t="s">
        <v>219</v>
      </c>
      <c r="AI1721" t="s">
        <v>4844</v>
      </c>
      <c r="AJ1721" t="s">
        <v>467</v>
      </c>
      <c r="AK1721" t="s">
        <v>2216</v>
      </c>
      <c r="AL1721" t="s">
        <v>124</v>
      </c>
      <c r="AM1721" t="s">
        <v>957</v>
      </c>
      <c r="AN1721" t="b">
        <v>1</v>
      </c>
      <c r="AO1721" t="b">
        <v>1</v>
      </c>
      <c r="AP1721" t="b">
        <v>1</v>
      </c>
      <c r="AR1721" t="s">
        <v>11152</v>
      </c>
      <c r="AS1721" t="s">
        <v>314</v>
      </c>
      <c r="AT1721" t="s">
        <v>10860</v>
      </c>
      <c r="AU1721" t="s">
        <v>526</v>
      </c>
      <c r="AV1721" t="s">
        <v>3438</v>
      </c>
      <c r="AY1721" t="b">
        <v>1</v>
      </c>
      <c r="BW1721" t="s">
        <v>11153</v>
      </c>
      <c r="BX1721" t="s">
        <v>10317</v>
      </c>
    </row>
    <row r="1722" spans="1:78" x14ac:dyDescent="0.25">
      <c r="A1722" s="1">
        <v>1720</v>
      </c>
      <c r="B1722" t="s">
        <v>10324</v>
      </c>
      <c r="C1722" t="s">
        <v>10606</v>
      </c>
      <c r="D1722">
        <v>242</v>
      </c>
      <c r="E1722" t="s">
        <v>100</v>
      </c>
      <c r="F1722" t="s">
        <v>670</v>
      </c>
      <c r="G1722" t="s">
        <v>296</v>
      </c>
      <c r="H1722" t="s">
        <v>162</v>
      </c>
      <c r="I1722" t="s">
        <v>146</v>
      </c>
      <c r="J1722" s="2" t="str">
        <f t="shared" si="104"/>
        <v>{'average': 22,</v>
      </c>
      <c r="K1722" s="2" t="str">
        <f t="shared" si="105"/>
        <v xml:space="preserve"> 22,</v>
      </c>
      <c r="L1722" s="2" t="str">
        <f t="shared" si="107"/>
        <v xml:space="preserve"> 22</v>
      </c>
      <c r="M1722" s="3">
        <f t="shared" si="106"/>
        <v>0.18181818181818182</v>
      </c>
      <c r="N1722" s="2">
        <v>4</v>
      </c>
      <c r="O1722" t="s">
        <v>105</v>
      </c>
      <c r="P1722">
        <v>15</v>
      </c>
      <c r="Q1722">
        <v>10</v>
      </c>
      <c r="R1722">
        <v>12</v>
      </c>
      <c r="S1722">
        <v>11</v>
      </c>
      <c r="T1722">
        <v>13</v>
      </c>
      <c r="U1722">
        <v>12</v>
      </c>
      <c r="W1722" t="s">
        <v>10325</v>
      </c>
      <c r="Y1722">
        <v>11</v>
      </c>
      <c r="AA1722" t="s">
        <v>3857</v>
      </c>
      <c r="AB1722">
        <v>0.25</v>
      </c>
      <c r="AC1722" t="s">
        <v>10326</v>
      </c>
      <c r="AD1722" t="s">
        <v>11154</v>
      </c>
      <c r="AG1722" t="s">
        <v>677</v>
      </c>
      <c r="AJ1722" t="s">
        <v>3860</v>
      </c>
      <c r="AK1722" t="s">
        <v>898</v>
      </c>
      <c r="AL1722" t="s">
        <v>111</v>
      </c>
      <c r="AN1722" t="b">
        <v>1</v>
      </c>
      <c r="AO1722" t="b">
        <v>1</v>
      </c>
      <c r="AP1722" t="b">
        <v>1</v>
      </c>
      <c r="BF1722" t="s">
        <v>11155</v>
      </c>
      <c r="BW1722" t="s">
        <v>11156</v>
      </c>
      <c r="BX1722" t="s">
        <v>10329</v>
      </c>
      <c r="BZ1722" t="s">
        <v>5448</v>
      </c>
    </row>
    <row r="1723" spans="1:78" x14ac:dyDescent="0.25">
      <c r="A1723" s="1">
        <v>1721</v>
      </c>
      <c r="B1723" t="s">
        <v>10330</v>
      </c>
      <c r="C1723" t="s">
        <v>10606</v>
      </c>
      <c r="D1723">
        <v>242</v>
      </c>
      <c r="E1723" t="s">
        <v>100</v>
      </c>
      <c r="F1723" t="s">
        <v>670</v>
      </c>
      <c r="G1723" t="s">
        <v>189</v>
      </c>
      <c r="H1723" t="s">
        <v>162</v>
      </c>
      <c r="I1723" t="s">
        <v>118</v>
      </c>
      <c r="J1723" s="2" t="str">
        <f t="shared" si="104"/>
        <v>{'average': 33,</v>
      </c>
      <c r="K1723" s="2" t="str">
        <f t="shared" si="105"/>
        <v xml:space="preserve"> 33,</v>
      </c>
      <c r="L1723" s="2" t="str">
        <f t="shared" si="107"/>
        <v xml:space="preserve"> 33</v>
      </c>
      <c r="M1723" s="3">
        <f t="shared" si="106"/>
        <v>0.18181818181818182</v>
      </c>
      <c r="N1723" s="2">
        <v>6</v>
      </c>
      <c r="O1723" t="s">
        <v>105</v>
      </c>
      <c r="P1723">
        <v>14</v>
      </c>
      <c r="Q1723">
        <v>10</v>
      </c>
      <c r="R1723">
        <v>12</v>
      </c>
      <c r="S1723">
        <v>11</v>
      </c>
      <c r="T1723">
        <v>15</v>
      </c>
      <c r="U1723">
        <v>12</v>
      </c>
      <c r="W1723" t="s">
        <v>10331</v>
      </c>
      <c r="Y1723">
        <v>12</v>
      </c>
      <c r="AA1723" t="s">
        <v>3857</v>
      </c>
      <c r="AB1723" s="6">
        <v>2</v>
      </c>
      <c r="AC1723" t="s">
        <v>10326</v>
      </c>
      <c r="AD1723" t="s">
        <v>11157</v>
      </c>
      <c r="AG1723" t="s">
        <v>677</v>
      </c>
      <c r="AJ1723" t="s">
        <v>3860</v>
      </c>
      <c r="AK1723" t="s">
        <v>372</v>
      </c>
      <c r="AL1723" t="s">
        <v>124</v>
      </c>
      <c r="AN1723" t="b">
        <v>1</v>
      </c>
      <c r="AO1723" t="b">
        <v>1</v>
      </c>
      <c r="AP1723" t="b">
        <v>1</v>
      </c>
      <c r="AR1723" t="s">
        <v>11158</v>
      </c>
      <c r="AS1723" t="s">
        <v>348</v>
      </c>
      <c r="AT1723" t="s">
        <v>9863</v>
      </c>
      <c r="BF1723" t="s">
        <v>11155</v>
      </c>
      <c r="BW1723" t="s">
        <v>11159</v>
      </c>
      <c r="BX1723" t="s">
        <v>10334</v>
      </c>
      <c r="BZ1723" t="s">
        <v>5448</v>
      </c>
    </row>
    <row r="1724" spans="1:78" x14ac:dyDescent="0.25">
      <c r="A1724" s="1">
        <v>1722</v>
      </c>
      <c r="B1724" t="s">
        <v>10358</v>
      </c>
      <c r="C1724" t="s">
        <v>10606</v>
      </c>
      <c r="D1724">
        <v>246</v>
      </c>
      <c r="E1724" t="s">
        <v>100</v>
      </c>
      <c r="F1724" t="s">
        <v>352</v>
      </c>
      <c r="G1724" t="s">
        <v>109</v>
      </c>
      <c r="H1724" t="s">
        <v>364</v>
      </c>
      <c r="I1724" t="s">
        <v>1387</v>
      </c>
      <c r="J1724" s="2" t="str">
        <f t="shared" si="104"/>
        <v>{'average': 30,</v>
      </c>
      <c r="K1724" s="2" t="str">
        <f t="shared" si="105"/>
        <v xml:space="preserve"> 30,</v>
      </c>
      <c r="L1724" s="2" t="str">
        <f t="shared" si="107"/>
        <v xml:space="preserve"> 30</v>
      </c>
      <c r="M1724" s="3">
        <f t="shared" si="106"/>
        <v>0.4</v>
      </c>
      <c r="N1724" s="2">
        <v>12</v>
      </c>
      <c r="O1724" t="s">
        <v>1117</v>
      </c>
      <c r="P1724">
        <v>6</v>
      </c>
      <c r="Q1724">
        <v>16</v>
      </c>
      <c r="R1724">
        <v>16</v>
      </c>
      <c r="S1724">
        <v>6</v>
      </c>
      <c r="T1724">
        <v>12</v>
      </c>
      <c r="U1724">
        <v>7</v>
      </c>
      <c r="V1724" t="s">
        <v>754</v>
      </c>
      <c r="X1724" t="s">
        <v>226</v>
      </c>
      <c r="Y1724">
        <v>11</v>
      </c>
      <c r="Z1724" t="s">
        <v>10359</v>
      </c>
      <c r="AB1724" s="6">
        <v>3</v>
      </c>
      <c r="AC1724" t="s">
        <v>11160</v>
      </c>
      <c r="AD1724" t="s">
        <v>11161</v>
      </c>
      <c r="AG1724" t="s">
        <v>2115</v>
      </c>
      <c r="AH1724" t="s">
        <v>230</v>
      </c>
      <c r="AK1724" t="s">
        <v>10362</v>
      </c>
      <c r="AN1724" t="b">
        <v>1</v>
      </c>
      <c r="AO1724" t="b">
        <v>1</v>
      </c>
      <c r="AP1724" t="b">
        <v>1</v>
      </c>
      <c r="AU1724" t="s">
        <v>361</v>
      </c>
      <c r="AV1724" t="s">
        <v>3590</v>
      </c>
      <c r="BF1724" t="s">
        <v>11162</v>
      </c>
      <c r="BN1724" t="s">
        <v>10364</v>
      </c>
      <c r="BW1724" t="s">
        <v>11163</v>
      </c>
      <c r="BX1724" t="s">
        <v>10365</v>
      </c>
      <c r="BZ1724" t="s">
        <v>10366</v>
      </c>
    </row>
    <row r="1725" spans="1:78" x14ac:dyDescent="0.25">
      <c r="A1725" s="1">
        <v>1723</v>
      </c>
      <c r="B1725" t="s">
        <v>10388</v>
      </c>
      <c r="C1725" t="s">
        <v>10606</v>
      </c>
      <c r="D1725">
        <v>245</v>
      </c>
      <c r="E1725" t="s">
        <v>130</v>
      </c>
      <c r="F1725" t="s">
        <v>363</v>
      </c>
      <c r="G1725" t="s">
        <v>109</v>
      </c>
      <c r="H1725" t="s">
        <v>319</v>
      </c>
      <c r="I1725" t="s">
        <v>5880</v>
      </c>
      <c r="J1725" s="2" t="str">
        <f t="shared" si="104"/>
        <v>{'average': 94,</v>
      </c>
      <c r="K1725" s="2" t="str">
        <f t="shared" si="105"/>
        <v xml:space="preserve"> 94,</v>
      </c>
      <c r="L1725" s="2" t="str">
        <f t="shared" si="107"/>
        <v xml:space="preserve"> 94</v>
      </c>
      <c r="M1725" s="3">
        <f t="shared" si="106"/>
        <v>0.47872340425531917</v>
      </c>
      <c r="N1725" s="2">
        <v>45</v>
      </c>
      <c r="O1725" t="s">
        <v>105</v>
      </c>
      <c r="P1725">
        <v>18</v>
      </c>
      <c r="Q1725">
        <v>13</v>
      </c>
      <c r="R1725">
        <v>20</v>
      </c>
      <c r="S1725">
        <v>7</v>
      </c>
      <c r="T1725">
        <v>9</v>
      </c>
      <c r="U1725">
        <v>7</v>
      </c>
      <c r="W1725" t="s">
        <v>3669</v>
      </c>
      <c r="X1725" t="s">
        <v>226</v>
      </c>
      <c r="Y1725">
        <v>12</v>
      </c>
      <c r="AA1725" t="s">
        <v>3301</v>
      </c>
      <c r="AB1725" s="6">
        <v>7</v>
      </c>
      <c r="AC1725" t="s">
        <v>11164</v>
      </c>
      <c r="AD1725" t="s">
        <v>11165</v>
      </c>
      <c r="AG1725" t="s">
        <v>4025</v>
      </c>
      <c r="AH1725" t="s">
        <v>230</v>
      </c>
      <c r="AI1725" t="s">
        <v>94</v>
      </c>
      <c r="AJ1725" t="s">
        <v>3303</v>
      </c>
      <c r="AK1725" t="s">
        <v>1871</v>
      </c>
      <c r="AL1725" t="s">
        <v>158</v>
      </c>
      <c r="AM1725" t="s">
        <v>389</v>
      </c>
      <c r="AN1725" t="b">
        <v>1</v>
      </c>
      <c r="AO1725" t="b">
        <v>1</v>
      </c>
      <c r="AP1725" t="b">
        <v>1</v>
      </c>
      <c r="AU1725" t="s">
        <v>361</v>
      </c>
      <c r="AV1725" t="s">
        <v>389</v>
      </c>
      <c r="BW1725" t="s">
        <v>11166</v>
      </c>
      <c r="BX1725" t="s">
        <v>10392</v>
      </c>
      <c r="BZ1725" t="s">
        <v>9342</v>
      </c>
    </row>
    <row r="1726" spans="1:78" x14ac:dyDescent="0.25">
      <c r="A1726" s="1">
        <v>1724</v>
      </c>
      <c r="B1726" t="s">
        <v>10442</v>
      </c>
      <c r="C1726" t="s">
        <v>10606</v>
      </c>
      <c r="D1726">
        <v>139</v>
      </c>
      <c r="E1726" t="s">
        <v>130</v>
      </c>
      <c r="F1726" t="s">
        <v>474</v>
      </c>
      <c r="G1726" t="s">
        <v>109</v>
      </c>
      <c r="H1726" t="s">
        <v>80</v>
      </c>
      <c r="I1726" t="s">
        <v>1495</v>
      </c>
      <c r="J1726" s="2" t="str">
        <f t="shared" si="104"/>
        <v>{'average': 157</v>
      </c>
      <c r="K1726" s="2" t="str">
        <f t="shared" si="105"/>
        <v xml:space="preserve"> 157</v>
      </c>
      <c r="L1726" s="2" t="e">
        <f t="shared" si="107"/>
        <v>#VALUE!</v>
      </c>
      <c r="M1726" s="3">
        <f t="shared" si="106"/>
        <v>0.47770700636942676</v>
      </c>
      <c r="N1726" s="2">
        <v>75</v>
      </c>
      <c r="O1726" t="s">
        <v>8531</v>
      </c>
      <c r="P1726">
        <v>19</v>
      </c>
      <c r="Q1726">
        <v>18</v>
      </c>
      <c r="R1726">
        <v>21</v>
      </c>
      <c r="S1726">
        <v>19</v>
      </c>
      <c r="T1726">
        <v>12</v>
      </c>
      <c r="U1726">
        <v>14</v>
      </c>
      <c r="V1726" t="s">
        <v>10443</v>
      </c>
      <c r="X1726" t="s">
        <v>215</v>
      </c>
      <c r="Y1726">
        <v>11</v>
      </c>
      <c r="Z1726" t="s">
        <v>561</v>
      </c>
      <c r="AA1726" t="s">
        <v>5680</v>
      </c>
      <c r="AB1726" s="6">
        <v>13</v>
      </c>
      <c r="AC1726" t="s">
        <v>11167</v>
      </c>
      <c r="AD1726" t="s">
        <v>11168</v>
      </c>
      <c r="AG1726" t="s">
        <v>1136</v>
      </c>
      <c r="AH1726" t="s">
        <v>219</v>
      </c>
      <c r="AI1726" t="s">
        <v>94</v>
      </c>
      <c r="AJ1726" t="s">
        <v>5684</v>
      </c>
      <c r="AK1726" t="s">
        <v>4030</v>
      </c>
      <c r="AL1726" t="s">
        <v>97</v>
      </c>
      <c r="AM1726" t="s">
        <v>389</v>
      </c>
      <c r="AN1726" t="b">
        <v>1</v>
      </c>
      <c r="AO1726" t="b">
        <v>1</v>
      </c>
      <c r="AP1726" t="b">
        <v>1</v>
      </c>
      <c r="AU1726" t="s">
        <v>361</v>
      </c>
      <c r="AV1726" t="s">
        <v>389</v>
      </c>
      <c r="BW1726" t="s">
        <v>11169</v>
      </c>
      <c r="BX1726" t="s">
        <v>10448</v>
      </c>
      <c r="BZ1726" t="s">
        <v>10449</v>
      </c>
    </row>
    <row r="1727" spans="1:78" x14ac:dyDescent="0.25">
      <c r="A1727" s="1">
        <v>1725</v>
      </c>
      <c r="B1727" t="s">
        <v>10450</v>
      </c>
      <c r="C1727" t="s">
        <v>10606</v>
      </c>
      <c r="D1727">
        <v>203</v>
      </c>
      <c r="E1727" t="s">
        <v>100</v>
      </c>
      <c r="F1727" t="s">
        <v>419</v>
      </c>
      <c r="G1727" t="s">
        <v>116</v>
      </c>
      <c r="H1727" t="s">
        <v>174</v>
      </c>
      <c r="I1727" t="s">
        <v>1777</v>
      </c>
      <c r="J1727" s="2" t="str">
        <f t="shared" si="104"/>
        <v>{'average': 127</v>
      </c>
      <c r="K1727" s="2" t="str">
        <f t="shared" si="105"/>
        <v xml:space="preserve"> 127</v>
      </c>
      <c r="L1727" s="2" t="e">
        <f t="shared" si="107"/>
        <v>#VALUE!</v>
      </c>
      <c r="M1727" s="3">
        <f t="shared" si="106"/>
        <v>0.40157480314960631</v>
      </c>
      <c r="N1727" s="2">
        <v>51</v>
      </c>
      <c r="O1727" t="s">
        <v>1521</v>
      </c>
      <c r="P1727">
        <v>18</v>
      </c>
      <c r="Q1727">
        <v>14</v>
      </c>
      <c r="R1727">
        <v>15</v>
      </c>
      <c r="S1727">
        <v>8</v>
      </c>
      <c r="T1727">
        <v>10</v>
      </c>
      <c r="U1727">
        <v>10</v>
      </c>
      <c r="X1727" t="s">
        <v>226</v>
      </c>
      <c r="Y1727">
        <v>10</v>
      </c>
      <c r="Z1727" t="s">
        <v>8066</v>
      </c>
      <c r="AA1727" t="s">
        <v>10451</v>
      </c>
      <c r="AB1727" s="6">
        <v>7</v>
      </c>
      <c r="AC1727" t="s">
        <v>10617</v>
      </c>
      <c r="AD1727" t="s">
        <v>11170</v>
      </c>
      <c r="AG1727" t="s">
        <v>631</v>
      </c>
      <c r="AH1727" t="s">
        <v>230</v>
      </c>
      <c r="AI1727" t="s">
        <v>94</v>
      </c>
      <c r="AJ1727" t="s">
        <v>7167</v>
      </c>
      <c r="AK1727" t="s">
        <v>3827</v>
      </c>
      <c r="AL1727" t="s">
        <v>198</v>
      </c>
      <c r="AN1727" t="b">
        <v>1</v>
      </c>
      <c r="AO1727" t="b">
        <v>1</v>
      </c>
      <c r="AP1727" t="b">
        <v>1</v>
      </c>
      <c r="AU1727" t="s">
        <v>361</v>
      </c>
      <c r="AV1727" t="s">
        <v>8607</v>
      </c>
      <c r="BF1727" t="s">
        <v>11171</v>
      </c>
      <c r="BW1727" t="s">
        <v>11172</v>
      </c>
      <c r="BX1727" t="s">
        <v>10453</v>
      </c>
    </row>
    <row r="1728" spans="1:78" x14ac:dyDescent="0.25">
      <c r="A1728" s="1">
        <v>1726</v>
      </c>
      <c r="B1728" t="s">
        <v>10454</v>
      </c>
      <c r="C1728" t="s">
        <v>10606</v>
      </c>
      <c r="D1728">
        <v>163</v>
      </c>
      <c r="E1728" t="s">
        <v>100</v>
      </c>
      <c r="F1728" t="s">
        <v>510</v>
      </c>
      <c r="G1728" t="s">
        <v>287</v>
      </c>
      <c r="H1728" t="s">
        <v>319</v>
      </c>
      <c r="I1728" t="s">
        <v>2494</v>
      </c>
      <c r="J1728" s="2" t="str">
        <f t="shared" si="104"/>
        <v>{'average': 68,</v>
      </c>
      <c r="K1728" s="2" t="str">
        <f t="shared" si="105"/>
        <v xml:space="preserve"> 68,</v>
      </c>
      <c r="L1728" s="2" t="str">
        <f t="shared" si="107"/>
        <v xml:space="preserve"> 68</v>
      </c>
      <c r="M1728" s="3">
        <f t="shared" si="106"/>
        <v>0.47058823529411764</v>
      </c>
      <c r="N1728" s="2">
        <v>32</v>
      </c>
      <c r="O1728" t="s">
        <v>2393</v>
      </c>
      <c r="P1728">
        <v>16</v>
      </c>
      <c r="Q1728">
        <v>11</v>
      </c>
      <c r="R1728">
        <v>18</v>
      </c>
      <c r="S1728">
        <v>11</v>
      </c>
      <c r="T1728">
        <v>12</v>
      </c>
      <c r="U1728">
        <v>13</v>
      </c>
      <c r="V1728" t="s">
        <v>10455</v>
      </c>
      <c r="X1728" t="s">
        <v>215</v>
      </c>
      <c r="Y1728">
        <v>11</v>
      </c>
      <c r="Z1728" t="s">
        <v>2432</v>
      </c>
      <c r="AA1728" t="s">
        <v>8802</v>
      </c>
      <c r="AB1728" s="6">
        <v>6</v>
      </c>
      <c r="AC1728" t="s">
        <v>11173</v>
      </c>
      <c r="AD1728" t="s">
        <v>11174</v>
      </c>
      <c r="AG1728" t="s">
        <v>11175</v>
      </c>
      <c r="AH1728" t="s">
        <v>219</v>
      </c>
      <c r="AI1728" t="s">
        <v>94</v>
      </c>
      <c r="AJ1728" t="s">
        <v>8805</v>
      </c>
      <c r="AK1728" t="s">
        <v>4231</v>
      </c>
      <c r="AL1728" t="s">
        <v>124</v>
      </c>
      <c r="AN1728" t="b">
        <v>1</v>
      </c>
      <c r="AO1728" t="b">
        <v>1</v>
      </c>
      <c r="AP1728" t="b">
        <v>1</v>
      </c>
      <c r="AU1728" t="s">
        <v>6390</v>
      </c>
      <c r="AV1728" t="s">
        <v>389</v>
      </c>
      <c r="AW1728" t="s">
        <v>11176</v>
      </c>
      <c r="BF1728" t="s">
        <v>1972</v>
      </c>
      <c r="BW1728" t="s">
        <v>11177</v>
      </c>
      <c r="BX1728" t="s">
        <v>10462</v>
      </c>
      <c r="BZ1728" t="s">
        <v>5401</v>
      </c>
    </row>
    <row r="1729" spans="1:78" x14ac:dyDescent="0.25">
      <c r="A1729" s="1">
        <v>1727</v>
      </c>
      <c r="B1729" t="s">
        <v>10463</v>
      </c>
      <c r="C1729" t="s">
        <v>10606</v>
      </c>
      <c r="D1729">
        <v>197</v>
      </c>
      <c r="E1729" t="s">
        <v>100</v>
      </c>
      <c r="F1729" t="s">
        <v>759</v>
      </c>
      <c r="G1729" t="s">
        <v>202</v>
      </c>
      <c r="H1729" t="s">
        <v>511</v>
      </c>
      <c r="I1729" t="s">
        <v>1777</v>
      </c>
      <c r="J1729" s="2" t="str">
        <f t="shared" si="104"/>
        <v>{'average': 127</v>
      </c>
      <c r="K1729" s="2" t="str">
        <f t="shared" si="105"/>
        <v xml:space="preserve"> 127</v>
      </c>
      <c r="L1729" s="2" t="e">
        <f t="shared" si="107"/>
        <v>#VALUE!</v>
      </c>
      <c r="M1729" s="3">
        <f t="shared" si="106"/>
        <v>0.40157480314960631</v>
      </c>
      <c r="N1729" s="2">
        <v>51</v>
      </c>
      <c r="O1729" t="s">
        <v>105</v>
      </c>
      <c r="P1729">
        <v>11</v>
      </c>
      <c r="Q1729">
        <v>10</v>
      </c>
      <c r="R1729">
        <v>16</v>
      </c>
      <c r="S1729">
        <v>18</v>
      </c>
      <c r="T1729">
        <v>17</v>
      </c>
      <c r="U1729">
        <v>13</v>
      </c>
      <c r="X1729" t="s">
        <v>226</v>
      </c>
      <c r="Y1729">
        <v>13</v>
      </c>
      <c r="Z1729" t="s">
        <v>10191</v>
      </c>
      <c r="AA1729" t="s">
        <v>763</v>
      </c>
      <c r="AB1729" s="6">
        <v>10</v>
      </c>
      <c r="AC1729" t="s">
        <v>11178</v>
      </c>
      <c r="AD1729" t="s">
        <v>11179</v>
      </c>
      <c r="AG1729" t="s">
        <v>92</v>
      </c>
      <c r="AH1729" t="s">
        <v>230</v>
      </c>
      <c r="AJ1729" t="s">
        <v>766</v>
      </c>
      <c r="AK1729" t="s">
        <v>4231</v>
      </c>
      <c r="AL1729" t="s">
        <v>111</v>
      </c>
      <c r="AM1729" t="s">
        <v>125</v>
      </c>
      <c r="AN1729" t="b">
        <v>1</v>
      </c>
      <c r="AO1729" t="b">
        <v>1</v>
      </c>
      <c r="AP1729" t="b">
        <v>1</v>
      </c>
      <c r="AR1729" t="s">
        <v>11180</v>
      </c>
      <c r="AS1729" t="s">
        <v>314</v>
      </c>
      <c r="AW1729" t="s">
        <v>11181</v>
      </c>
      <c r="BW1729" t="s">
        <v>11182</v>
      </c>
      <c r="BX1729" t="s">
        <v>10469</v>
      </c>
      <c r="BZ1729" t="s">
        <v>10470</v>
      </c>
    </row>
    <row r="1730" spans="1:78" x14ac:dyDescent="0.25">
      <c r="A1730" s="1">
        <v>1728</v>
      </c>
      <c r="B1730" t="s">
        <v>10495</v>
      </c>
      <c r="C1730" t="s">
        <v>10606</v>
      </c>
      <c r="D1730">
        <v>252</v>
      </c>
      <c r="E1730" t="s">
        <v>130</v>
      </c>
      <c r="F1730" t="s">
        <v>5614</v>
      </c>
      <c r="G1730" t="s">
        <v>269</v>
      </c>
      <c r="H1730" t="s">
        <v>162</v>
      </c>
      <c r="I1730" t="s">
        <v>10496</v>
      </c>
      <c r="J1730" s="2" t="str">
        <f t="shared" si="104"/>
        <v>{'average': 147</v>
      </c>
      <c r="K1730" s="2" t="str">
        <f t="shared" si="105"/>
        <v xml:space="preserve"> 147</v>
      </c>
      <c r="L1730" s="2" t="e">
        <f t="shared" si="107"/>
        <v>#VALUE!</v>
      </c>
      <c r="M1730" s="3">
        <f t="shared" si="106"/>
        <v>0.47619047619047616</v>
      </c>
      <c r="N1730" s="2">
        <v>70</v>
      </c>
      <c r="O1730" t="s">
        <v>308</v>
      </c>
      <c r="P1730">
        <v>19</v>
      </c>
      <c r="Q1730">
        <v>14</v>
      </c>
      <c r="R1730">
        <v>21</v>
      </c>
      <c r="S1730">
        <v>16</v>
      </c>
      <c r="T1730">
        <v>15</v>
      </c>
      <c r="U1730">
        <v>18</v>
      </c>
      <c r="V1730" t="s">
        <v>10497</v>
      </c>
      <c r="W1730" t="s">
        <v>10498</v>
      </c>
      <c r="X1730" t="s">
        <v>149</v>
      </c>
      <c r="Y1730">
        <v>16</v>
      </c>
      <c r="Z1730" t="s">
        <v>561</v>
      </c>
      <c r="AA1730" t="s">
        <v>7203</v>
      </c>
      <c r="AB1730" s="6">
        <v>11</v>
      </c>
      <c r="AC1730" t="s">
        <v>11183</v>
      </c>
      <c r="AD1730" t="s">
        <v>11184</v>
      </c>
      <c r="AG1730" t="s">
        <v>5171</v>
      </c>
      <c r="AH1730" t="s">
        <v>154</v>
      </c>
      <c r="AI1730" t="s">
        <v>4844</v>
      </c>
      <c r="AJ1730" t="s">
        <v>7206</v>
      </c>
      <c r="AK1730" t="s">
        <v>11185</v>
      </c>
      <c r="AL1730" t="s">
        <v>97</v>
      </c>
      <c r="AM1730" t="s">
        <v>327</v>
      </c>
      <c r="AN1730" t="b">
        <v>1</v>
      </c>
      <c r="AO1730" t="b">
        <v>1</v>
      </c>
      <c r="AP1730" t="b">
        <v>1</v>
      </c>
      <c r="AR1730" t="s">
        <v>11186</v>
      </c>
      <c r="AS1730" t="s">
        <v>314</v>
      </c>
      <c r="AT1730" t="s">
        <v>428</v>
      </c>
      <c r="AU1730" t="s">
        <v>4665</v>
      </c>
      <c r="AV1730" t="s">
        <v>389</v>
      </c>
      <c r="BW1730" t="s">
        <v>11187</v>
      </c>
      <c r="BX1730" t="s">
        <v>10504</v>
      </c>
      <c r="BZ1730" t="s">
        <v>5401</v>
      </c>
    </row>
    <row r="1731" spans="1:78" x14ac:dyDescent="0.25">
      <c r="A1731" s="1">
        <v>1729</v>
      </c>
      <c r="B1731" t="s">
        <v>10505</v>
      </c>
      <c r="C1731" t="s">
        <v>10606</v>
      </c>
      <c r="D1731">
        <v>155</v>
      </c>
      <c r="E1731" t="s">
        <v>77</v>
      </c>
      <c r="F1731" t="s">
        <v>474</v>
      </c>
      <c r="G1731" t="s">
        <v>109</v>
      </c>
      <c r="H1731" t="s">
        <v>891</v>
      </c>
      <c r="I1731" t="s">
        <v>10506</v>
      </c>
      <c r="J1731" s="2" t="str">
        <f t="shared" ref="J1731:J1794" si="108">LEFT(I1731, 15)</f>
        <v>{'average': 333</v>
      </c>
      <c r="K1731" s="2" t="str">
        <f t="shared" ref="K1731:K1794" si="109">RIGHT(J1731, LEN(J1731)-FIND(":",J1731))</f>
        <v xml:space="preserve"> 333</v>
      </c>
      <c r="L1731" s="2" t="e">
        <f t="shared" si="107"/>
        <v>#VALUE!</v>
      </c>
      <c r="M1731" s="3">
        <f t="shared" ref="M1731:M1794" si="110">IF(ISERROR(L1731), N1731/K1731, N1731/L1731)</f>
        <v>0.55255255255255253</v>
      </c>
      <c r="N1731" s="2">
        <v>184</v>
      </c>
      <c r="O1731" t="s">
        <v>569</v>
      </c>
      <c r="P1731">
        <v>29</v>
      </c>
      <c r="Q1731">
        <v>16</v>
      </c>
      <c r="R1731">
        <v>26</v>
      </c>
      <c r="S1731">
        <v>15</v>
      </c>
      <c r="T1731">
        <v>24</v>
      </c>
      <c r="U1731">
        <v>15</v>
      </c>
      <c r="V1731" t="s">
        <v>10507</v>
      </c>
      <c r="W1731" t="s">
        <v>10508</v>
      </c>
      <c r="X1731" t="s">
        <v>515</v>
      </c>
      <c r="Y1731">
        <v>24</v>
      </c>
      <c r="Z1731" t="s">
        <v>479</v>
      </c>
      <c r="AA1731" t="s">
        <v>2370</v>
      </c>
      <c r="AB1731" s="6">
        <v>24</v>
      </c>
      <c r="AC1731" t="s">
        <v>11188</v>
      </c>
      <c r="AD1731" t="s">
        <v>11189</v>
      </c>
      <c r="AE1731" t="s">
        <v>11190</v>
      </c>
      <c r="AF1731" t="s">
        <v>11191</v>
      </c>
      <c r="AG1731" t="s">
        <v>11192</v>
      </c>
      <c r="AH1731" t="s">
        <v>79</v>
      </c>
      <c r="AI1731" t="s">
        <v>94</v>
      </c>
      <c r="AJ1731" t="s">
        <v>467</v>
      </c>
      <c r="AK1731" t="s">
        <v>605</v>
      </c>
      <c r="AL1731" t="s">
        <v>97</v>
      </c>
      <c r="AM1731" t="s">
        <v>1069</v>
      </c>
      <c r="AN1731" t="b">
        <v>1</v>
      </c>
      <c r="AO1731" t="b">
        <v>1</v>
      </c>
      <c r="AP1731" t="b">
        <v>1</v>
      </c>
      <c r="AR1731" t="s">
        <v>11193</v>
      </c>
      <c r="AS1731" t="s">
        <v>314</v>
      </c>
      <c r="AT1731" t="s">
        <v>4953</v>
      </c>
      <c r="AU1731" t="s">
        <v>8760</v>
      </c>
      <c r="AV1731" t="s">
        <v>3438</v>
      </c>
      <c r="AY1731" t="b">
        <v>1</v>
      </c>
      <c r="AZ1731" t="s">
        <v>349</v>
      </c>
      <c r="BF1731" t="s">
        <v>11194</v>
      </c>
      <c r="BW1731" t="s">
        <v>11195</v>
      </c>
    </row>
    <row r="1732" spans="1:78" x14ac:dyDescent="0.25">
      <c r="A1732" s="1">
        <v>1730</v>
      </c>
      <c r="B1732" t="s">
        <v>10524</v>
      </c>
      <c r="C1732" t="s">
        <v>10606</v>
      </c>
      <c r="D1732">
        <v>211</v>
      </c>
      <c r="E1732" t="s">
        <v>304</v>
      </c>
      <c r="F1732" t="s">
        <v>78</v>
      </c>
      <c r="G1732" t="s">
        <v>79</v>
      </c>
      <c r="H1732" t="s">
        <v>145</v>
      </c>
      <c r="I1732" t="s">
        <v>4047</v>
      </c>
      <c r="J1732" s="2" t="str">
        <f t="shared" si="108"/>
        <v xml:space="preserve">{'average': 9, </v>
      </c>
      <c r="K1732" s="2" t="str">
        <f t="shared" si="109"/>
        <v xml:space="preserve"> 9, </v>
      </c>
      <c r="L1732" s="2" t="str">
        <f t="shared" ref="L1732:L1795" si="111">REPLACE(K1732, FIND(",", K1732), 1, "")</f>
        <v xml:space="preserve"> 9 </v>
      </c>
      <c r="M1732" s="3">
        <f t="shared" si="110"/>
        <v>0.22222222222222221</v>
      </c>
      <c r="N1732" s="2">
        <v>2</v>
      </c>
      <c r="O1732" t="s">
        <v>3032</v>
      </c>
      <c r="P1732">
        <v>13</v>
      </c>
      <c r="Q1732">
        <v>16</v>
      </c>
      <c r="R1732">
        <v>13</v>
      </c>
      <c r="S1732">
        <v>4</v>
      </c>
      <c r="T1732">
        <v>10</v>
      </c>
      <c r="U1732">
        <v>6</v>
      </c>
      <c r="X1732" t="s">
        <v>10525</v>
      </c>
      <c r="Y1732">
        <v>10</v>
      </c>
      <c r="AA1732" t="s">
        <v>8584</v>
      </c>
      <c r="AB1732">
        <v>0.125</v>
      </c>
      <c r="AC1732" t="s">
        <v>11196</v>
      </c>
      <c r="AD1732" t="s">
        <v>10527</v>
      </c>
      <c r="AG1732" t="s">
        <v>1535</v>
      </c>
      <c r="AH1732" t="s">
        <v>3104</v>
      </c>
      <c r="AJ1732" t="s">
        <v>95</v>
      </c>
      <c r="AK1732" t="s">
        <v>197</v>
      </c>
      <c r="AL1732" t="s">
        <v>124</v>
      </c>
      <c r="AN1732" t="b">
        <v>1</v>
      </c>
      <c r="AO1732" t="b">
        <v>1</v>
      </c>
      <c r="AP1732" t="b">
        <v>1</v>
      </c>
      <c r="BW1732" t="s">
        <v>11197</v>
      </c>
      <c r="BX1732" t="s">
        <v>10529</v>
      </c>
      <c r="BZ1732" t="s">
        <v>8589</v>
      </c>
    </row>
    <row r="1733" spans="1:78" x14ac:dyDescent="0.25">
      <c r="A1733" s="1">
        <v>1731</v>
      </c>
      <c r="B1733" t="s">
        <v>10570</v>
      </c>
      <c r="C1733" t="s">
        <v>10606</v>
      </c>
      <c r="D1733">
        <v>201</v>
      </c>
      <c r="E1733" t="s">
        <v>557</v>
      </c>
      <c r="F1733" t="s">
        <v>419</v>
      </c>
      <c r="G1733" t="s">
        <v>116</v>
      </c>
      <c r="H1733" t="s">
        <v>1394</v>
      </c>
      <c r="I1733" t="s">
        <v>10571</v>
      </c>
      <c r="J1733" s="2" t="str">
        <f t="shared" si="108"/>
        <v>{'average': 307</v>
      </c>
      <c r="K1733" s="2" t="str">
        <f t="shared" si="109"/>
        <v xml:space="preserve"> 307</v>
      </c>
      <c r="L1733" s="2" t="e">
        <f t="shared" si="111"/>
        <v>#VALUE!</v>
      </c>
      <c r="M1733" s="3">
        <f t="shared" si="110"/>
        <v>0.48859934853420195</v>
      </c>
      <c r="N1733" s="2">
        <v>150</v>
      </c>
      <c r="O1733" t="s">
        <v>1521</v>
      </c>
      <c r="P1733">
        <v>30</v>
      </c>
      <c r="Q1733">
        <v>10</v>
      </c>
      <c r="R1733">
        <v>30</v>
      </c>
      <c r="S1733">
        <v>2</v>
      </c>
      <c r="T1733">
        <v>21</v>
      </c>
      <c r="U1733">
        <v>18</v>
      </c>
      <c r="V1733" t="s">
        <v>9279</v>
      </c>
      <c r="X1733" t="s">
        <v>3101</v>
      </c>
      <c r="Y1733">
        <v>15</v>
      </c>
      <c r="Z1733" t="s">
        <v>561</v>
      </c>
      <c r="AB1733" s="6">
        <v>22</v>
      </c>
      <c r="AC1733" t="s">
        <v>11198</v>
      </c>
      <c r="AD1733" t="s">
        <v>11199</v>
      </c>
      <c r="AE1733" t="s">
        <v>11200</v>
      </c>
      <c r="AG1733" t="s">
        <v>11201</v>
      </c>
      <c r="AH1733" t="s">
        <v>3104</v>
      </c>
      <c r="AI1733" t="s">
        <v>94</v>
      </c>
      <c r="AK1733" t="s">
        <v>3733</v>
      </c>
      <c r="AL1733" t="s">
        <v>1113</v>
      </c>
      <c r="AM1733" t="s">
        <v>2130</v>
      </c>
      <c r="AN1733" t="b">
        <v>1</v>
      </c>
      <c r="AO1733" t="b">
        <v>1</v>
      </c>
      <c r="AP1733" t="b">
        <v>1</v>
      </c>
      <c r="AU1733" t="s">
        <v>361</v>
      </c>
      <c r="AV1733" t="s">
        <v>10576</v>
      </c>
      <c r="AX1733" t="s">
        <v>2250</v>
      </c>
      <c r="BW1733" t="s">
        <v>11202</v>
      </c>
      <c r="BX1733" t="s">
        <v>10579</v>
      </c>
      <c r="BZ1733" t="s">
        <v>10580</v>
      </c>
    </row>
    <row r="1734" spans="1:78" x14ac:dyDescent="0.25">
      <c r="A1734" s="1">
        <v>1732</v>
      </c>
      <c r="B1734" t="s">
        <v>10581</v>
      </c>
      <c r="C1734" t="s">
        <v>10606</v>
      </c>
      <c r="D1734">
        <v>180</v>
      </c>
      <c r="E1734" t="s">
        <v>130</v>
      </c>
      <c r="F1734" t="s">
        <v>510</v>
      </c>
      <c r="G1734" t="s">
        <v>287</v>
      </c>
      <c r="H1734" t="s">
        <v>1394</v>
      </c>
      <c r="I1734" t="s">
        <v>11203</v>
      </c>
      <c r="J1734" s="2" t="str">
        <f t="shared" si="108"/>
        <v>{'average': 580</v>
      </c>
      <c r="K1734" s="2" t="str">
        <f t="shared" si="109"/>
        <v xml:space="preserve"> 580</v>
      </c>
      <c r="L1734" s="2" t="e">
        <f t="shared" si="111"/>
        <v>#VALUE!</v>
      </c>
      <c r="M1734" s="3">
        <f t="shared" si="110"/>
        <v>0.62068965517241381</v>
      </c>
      <c r="N1734" s="2">
        <v>360</v>
      </c>
      <c r="O1734" t="s">
        <v>3251</v>
      </c>
      <c r="P1734">
        <v>27</v>
      </c>
      <c r="Q1734">
        <v>24</v>
      </c>
      <c r="R1734">
        <v>28</v>
      </c>
      <c r="S1734">
        <v>26</v>
      </c>
      <c r="T1734">
        <v>27</v>
      </c>
      <c r="U1734">
        <v>30</v>
      </c>
      <c r="V1734" t="s">
        <v>10583</v>
      </c>
      <c r="W1734" t="s">
        <v>10584</v>
      </c>
      <c r="X1734" t="s">
        <v>215</v>
      </c>
      <c r="Y1734">
        <v>26</v>
      </c>
      <c r="Z1734" t="s">
        <v>10585</v>
      </c>
      <c r="AA1734" t="s">
        <v>2370</v>
      </c>
      <c r="AB1734" s="6">
        <v>26</v>
      </c>
      <c r="AC1734" t="s">
        <v>11204</v>
      </c>
      <c r="AD1734" t="s">
        <v>11205</v>
      </c>
      <c r="AE1734" t="s">
        <v>11206</v>
      </c>
      <c r="AF1734" t="s">
        <v>11207</v>
      </c>
      <c r="AG1734" t="s">
        <v>4842</v>
      </c>
      <c r="AH1734" t="s">
        <v>219</v>
      </c>
      <c r="AI1734" t="s">
        <v>4844</v>
      </c>
      <c r="AJ1734" t="s">
        <v>467</v>
      </c>
      <c r="AK1734" t="s">
        <v>11208</v>
      </c>
      <c r="AL1734" t="s">
        <v>588</v>
      </c>
      <c r="AM1734" t="s">
        <v>1822</v>
      </c>
      <c r="AN1734" t="b">
        <v>1</v>
      </c>
      <c r="AO1734" t="b">
        <v>1</v>
      </c>
      <c r="AP1734" t="b">
        <v>1</v>
      </c>
      <c r="AR1734" t="s">
        <v>11209</v>
      </c>
      <c r="AS1734" t="s">
        <v>314</v>
      </c>
      <c r="AT1734" t="s">
        <v>428</v>
      </c>
      <c r="AU1734" t="s">
        <v>618</v>
      </c>
      <c r="AV1734" t="s">
        <v>3438</v>
      </c>
      <c r="AY1734" t="b">
        <v>1</v>
      </c>
      <c r="AZ1734" t="s">
        <v>447</v>
      </c>
      <c r="BW1734" t="s">
        <v>11210</v>
      </c>
    </row>
    <row r="1735" spans="1:78" x14ac:dyDescent="0.25">
      <c r="A1735" s="1">
        <v>1733</v>
      </c>
      <c r="B1735" t="s">
        <v>10594</v>
      </c>
      <c r="C1735" t="s">
        <v>10606</v>
      </c>
      <c r="D1735">
        <v>157</v>
      </c>
      <c r="E1735" t="s">
        <v>130</v>
      </c>
      <c r="F1735" t="s">
        <v>474</v>
      </c>
      <c r="G1735" t="s">
        <v>109</v>
      </c>
      <c r="H1735" t="s">
        <v>80</v>
      </c>
      <c r="I1735" t="s">
        <v>10595</v>
      </c>
      <c r="J1735" s="2" t="str">
        <f t="shared" si="108"/>
        <v>{'average': 304</v>
      </c>
      <c r="K1735" s="2" t="str">
        <f t="shared" si="109"/>
        <v xml:space="preserve"> 304</v>
      </c>
      <c r="L1735" s="2" t="e">
        <f t="shared" si="111"/>
        <v>#VALUE!</v>
      </c>
      <c r="M1735" s="3">
        <f t="shared" si="110"/>
        <v>0.42105263157894735</v>
      </c>
      <c r="N1735" s="2">
        <v>128</v>
      </c>
      <c r="O1735" t="s">
        <v>105</v>
      </c>
      <c r="P1735">
        <v>22</v>
      </c>
      <c r="Q1735">
        <v>15</v>
      </c>
      <c r="R1735">
        <v>18</v>
      </c>
      <c r="S1735">
        <v>20</v>
      </c>
      <c r="T1735">
        <v>19</v>
      </c>
      <c r="U1735">
        <v>24</v>
      </c>
      <c r="V1735" t="s">
        <v>10596</v>
      </c>
      <c r="W1735" t="s">
        <v>2727</v>
      </c>
      <c r="X1735" t="s">
        <v>515</v>
      </c>
      <c r="Y1735">
        <v>21</v>
      </c>
      <c r="Z1735" t="s">
        <v>479</v>
      </c>
      <c r="AA1735" t="s">
        <v>2370</v>
      </c>
      <c r="AB1735" s="6">
        <v>23</v>
      </c>
      <c r="AC1735" t="s">
        <v>11211</v>
      </c>
      <c r="AD1735" t="s">
        <v>11212</v>
      </c>
      <c r="AE1735" t="s">
        <v>11213</v>
      </c>
      <c r="AF1735" t="s">
        <v>11214</v>
      </c>
      <c r="AG1735" t="s">
        <v>521</v>
      </c>
      <c r="AH1735" t="s">
        <v>79</v>
      </c>
      <c r="AI1735" t="s">
        <v>94</v>
      </c>
      <c r="AJ1735" t="s">
        <v>467</v>
      </c>
      <c r="AK1735" t="s">
        <v>3472</v>
      </c>
      <c r="AL1735" t="s">
        <v>141</v>
      </c>
      <c r="AM1735" t="s">
        <v>125</v>
      </c>
      <c r="AN1735" t="b">
        <v>1</v>
      </c>
      <c r="AO1735" t="b">
        <v>1</v>
      </c>
      <c r="AP1735" t="b">
        <v>1</v>
      </c>
      <c r="AR1735" t="s">
        <v>11215</v>
      </c>
      <c r="AS1735" t="s">
        <v>314</v>
      </c>
      <c r="AT1735" t="s">
        <v>3445</v>
      </c>
      <c r="AU1735" t="s">
        <v>8760</v>
      </c>
      <c r="AV1735" t="s">
        <v>3438</v>
      </c>
      <c r="AW1735" t="s">
        <v>11216</v>
      </c>
      <c r="AY1735" t="b">
        <v>1</v>
      </c>
      <c r="BF1735" t="s">
        <v>11217</v>
      </c>
      <c r="BW1735" t="s">
        <v>11218</v>
      </c>
    </row>
    <row r="1736" spans="1:78" x14ac:dyDescent="0.25">
      <c r="A1736" s="1">
        <v>1734</v>
      </c>
      <c r="B1736" t="s">
        <v>11219</v>
      </c>
      <c r="C1736" t="s">
        <v>11220</v>
      </c>
      <c r="D1736">
        <v>7</v>
      </c>
      <c r="E1736" t="s">
        <v>100</v>
      </c>
      <c r="F1736" t="s">
        <v>1000</v>
      </c>
      <c r="G1736" t="s">
        <v>1305</v>
      </c>
      <c r="H1736" t="s">
        <v>11221</v>
      </c>
      <c r="I1736" t="s">
        <v>901</v>
      </c>
      <c r="J1736" s="2" t="str">
        <f t="shared" si="108"/>
        <v xml:space="preserve">{'average': 9, </v>
      </c>
      <c r="K1736" s="2" t="str">
        <f t="shared" si="109"/>
        <v xml:space="preserve"> 9, </v>
      </c>
      <c r="L1736" s="2" t="str">
        <f t="shared" si="111"/>
        <v xml:space="preserve"> 9 </v>
      </c>
      <c r="M1736" s="3" t="e">
        <f t="shared" si="110"/>
        <v>#VALUE!</v>
      </c>
      <c r="N1736" s="2" t="e">
        <v>#VALUE!</v>
      </c>
      <c r="O1736" t="s">
        <v>105</v>
      </c>
      <c r="P1736">
        <v>11</v>
      </c>
      <c r="Q1736">
        <v>12</v>
      </c>
      <c r="R1736">
        <v>10</v>
      </c>
      <c r="S1736">
        <v>10</v>
      </c>
      <c r="T1736">
        <v>11</v>
      </c>
      <c r="U1736">
        <v>10</v>
      </c>
      <c r="Y1736">
        <v>10</v>
      </c>
      <c r="AA1736" t="s">
        <v>205</v>
      </c>
      <c r="AB1736">
        <v>0.125</v>
      </c>
      <c r="AC1736" t="s">
        <v>11222</v>
      </c>
      <c r="AD1736" t="s">
        <v>11223</v>
      </c>
      <c r="AJ1736" t="s">
        <v>208</v>
      </c>
      <c r="AK1736" t="s">
        <v>123</v>
      </c>
      <c r="AL1736" t="s">
        <v>124</v>
      </c>
      <c r="BF1736" t="s">
        <v>11224</v>
      </c>
    </row>
    <row r="1737" spans="1:78" x14ac:dyDescent="0.25">
      <c r="A1737" s="1">
        <v>1735</v>
      </c>
      <c r="B1737" t="s">
        <v>11225</v>
      </c>
      <c r="C1737" t="s">
        <v>11226</v>
      </c>
      <c r="D1737">
        <v>9</v>
      </c>
      <c r="J1737" s="2" t="str">
        <f t="shared" si="108"/>
        <v/>
      </c>
      <c r="K1737" s="2" t="e">
        <f t="shared" si="109"/>
        <v>#VALUE!</v>
      </c>
      <c r="L1737" s="2" t="e">
        <f t="shared" si="111"/>
        <v>#VALUE!</v>
      </c>
      <c r="M1737" s="3" t="e">
        <f t="shared" si="110"/>
        <v>#VALUE!</v>
      </c>
      <c r="N1737" s="2" t="e">
        <v>#VALUE!</v>
      </c>
      <c r="AB1737" s="6">
        <v>0</v>
      </c>
      <c r="AQ1737" t="b">
        <v>1</v>
      </c>
      <c r="AY1737" t="b">
        <v>1</v>
      </c>
      <c r="BB1737" t="s">
        <v>11227</v>
      </c>
    </row>
    <row r="1738" spans="1:78" x14ac:dyDescent="0.25">
      <c r="A1738" s="1">
        <v>1736</v>
      </c>
      <c r="B1738" t="s">
        <v>11228</v>
      </c>
      <c r="C1738" t="s">
        <v>11226</v>
      </c>
      <c r="D1738">
        <v>12</v>
      </c>
      <c r="J1738" s="2" t="str">
        <f t="shared" si="108"/>
        <v/>
      </c>
      <c r="K1738" s="2" t="e">
        <f t="shared" si="109"/>
        <v>#VALUE!</v>
      </c>
      <c r="L1738" s="2" t="e">
        <f t="shared" si="111"/>
        <v>#VALUE!</v>
      </c>
      <c r="M1738" s="3" t="e">
        <f t="shared" si="110"/>
        <v>#VALUE!</v>
      </c>
      <c r="N1738" s="2" t="e">
        <v>#VALUE!</v>
      </c>
      <c r="AB1738" s="6">
        <v>0</v>
      </c>
      <c r="AQ1738" t="b">
        <v>1</v>
      </c>
      <c r="AY1738" t="b">
        <v>1</v>
      </c>
      <c r="BB1738" t="s">
        <v>11229</v>
      </c>
    </row>
    <row r="1739" spans="1:78" x14ac:dyDescent="0.25">
      <c r="A1739" s="1">
        <v>1737</v>
      </c>
      <c r="B1739" t="s">
        <v>11230</v>
      </c>
      <c r="C1739" t="s">
        <v>11226</v>
      </c>
      <c r="D1739">
        <v>13</v>
      </c>
      <c r="E1739" t="s">
        <v>100</v>
      </c>
      <c r="F1739" t="s">
        <v>188</v>
      </c>
      <c r="G1739" t="s">
        <v>287</v>
      </c>
      <c r="H1739" t="s">
        <v>1547</v>
      </c>
      <c r="I1739" t="s">
        <v>805</v>
      </c>
      <c r="J1739" s="2" t="str">
        <f t="shared" si="108"/>
        <v>{'average': 112</v>
      </c>
      <c r="K1739" s="2" t="str">
        <f t="shared" si="109"/>
        <v xml:space="preserve"> 112</v>
      </c>
      <c r="L1739" s="2" t="e">
        <f t="shared" si="111"/>
        <v>#VALUE!</v>
      </c>
      <c r="M1739" s="3">
        <f t="shared" si="110"/>
        <v>0.4017857142857143</v>
      </c>
      <c r="N1739" s="2">
        <v>45</v>
      </c>
      <c r="O1739" t="s">
        <v>105</v>
      </c>
      <c r="P1739">
        <v>18</v>
      </c>
      <c r="Q1739">
        <v>15</v>
      </c>
      <c r="R1739">
        <v>16</v>
      </c>
      <c r="S1739">
        <v>10</v>
      </c>
      <c r="T1739">
        <v>12</v>
      </c>
      <c r="U1739">
        <v>15</v>
      </c>
      <c r="V1739" t="s">
        <v>4372</v>
      </c>
      <c r="W1739" t="s">
        <v>4640</v>
      </c>
      <c r="Y1739">
        <v>11</v>
      </c>
      <c r="AA1739" t="s">
        <v>1678</v>
      </c>
      <c r="AB1739" s="6">
        <v>5</v>
      </c>
      <c r="AC1739" t="s">
        <v>11231</v>
      </c>
      <c r="AD1739" t="s">
        <v>11232</v>
      </c>
      <c r="AG1739" t="s">
        <v>1263</v>
      </c>
      <c r="AI1739" t="s">
        <v>94</v>
      </c>
      <c r="AJ1739" t="s">
        <v>1681</v>
      </c>
      <c r="AK1739" t="s">
        <v>605</v>
      </c>
      <c r="AL1739" t="s">
        <v>111</v>
      </c>
      <c r="AQ1739" t="b">
        <v>1</v>
      </c>
      <c r="AY1739" t="b">
        <v>1</v>
      </c>
    </row>
    <row r="1740" spans="1:78" x14ac:dyDescent="0.25">
      <c r="A1740" s="1">
        <v>1738</v>
      </c>
      <c r="B1740" t="s">
        <v>4253</v>
      </c>
      <c r="C1740" t="s">
        <v>11233</v>
      </c>
      <c r="D1740">
        <v>8</v>
      </c>
      <c r="E1740" t="s">
        <v>473</v>
      </c>
      <c r="F1740" t="s">
        <v>797</v>
      </c>
      <c r="G1740" t="s">
        <v>79</v>
      </c>
      <c r="H1740" t="s">
        <v>364</v>
      </c>
      <c r="I1740" t="s">
        <v>4249</v>
      </c>
      <c r="J1740" s="2" t="str">
        <f t="shared" si="108"/>
        <v xml:space="preserve">{'average': 2, </v>
      </c>
      <c r="K1740" s="2" t="str">
        <f t="shared" si="109"/>
        <v xml:space="preserve"> 2, </v>
      </c>
      <c r="L1740" s="2" t="str">
        <f t="shared" si="111"/>
        <v xml:space="preserve"> 2 </v>
      </c>
      <c r="M1740" s="3" t="e">
        <f t="shared" si="110"/>
        <v>#VALUE!</v>
      </c>
      <c r="N1740" s="2" t="e">
        <v>#VALUE!</v>
      </c>
      <c r="O1740" t="s">
        <v>4254</v>
      </c>
      <c r="P1740">
        <v>2</v>
      </c>
      <c r="Q1740">
        <v>16</v>
      </c>
      <c r="R1740">
        <v>11</v>
      </c>
      <c r="S1740">
        <v>3</v>
      </c>
      <c r="T1740">
        <v>12</v>
      </c>
      <c r="U1740">
        <v>6</v>
      </c>
      <c r="W1740" t="s">
        <v>2290</v>
      </c>
      <c r="X1740" t="s">
        <v>226</v>
      </c>
      <c r="Y1740">
        <v>13</v>
      </c>
      <c r="AB1740" s="6">
        <v>0</v>
      </c>
      <c r="AC1740" t="s">
        <v>11234</v>
      </c>
      <c r="AD1740" t="s">
        <v>4256</v>
      </c>
      <c r="AG1740" t="s">
        <v>1214</v>
      </c>
      <c r="AH1740" t="s">
        <v>230</v>
      </c>
      <c r="AK1740" t="s">
        <v>197</v>
      </c>
      <c r="AL1740" t="s">
        <v>124</v>
      </c>
    </row>
    <row r="1741" spans="1:78" x14ac:dyDescent="0.25">
      <c r="A1741" s="1">
        <v>1739</v>
      </c>
      <c r="B1741" t="s">
        <v>11235</v>
      </c>
      <c r="C1741" t="s">
        <v>11233</v>
      </c>
      <c r="D1741">
        <v>10</v>
      </c>
      <c r="E1741" t="s">
        <v>100</v>
      </c>
      <c r="F1741" t="s">
        <v>144</v>
      </c>
      <c r="G1741" t="s">
        <v>79</v>
      </c>
      <c r="H1741" t="s">
        <v>1386</v>
      </c>
      <c r="I1741" t="s">
        <v>224</v>
      </c>
      <c r="J1741" s="2" t="str">
        <f t="shared" si="108"/>
        <v>{'average': 39,</v>
      </c>
      <c r="K1741" s="2" t="str">
        <f t="shared" si="109"/>
        <v xml:space="preserve"> 39,</v>
      </c>
      <c r="L1741" s="2" t="str">
        <f t="shared" si="111"/>
        <v xml:space="preserve"> 39</v>
      </c>
      <c r="M1741" s="3">
        <f t="shared" si="110"/>
        <v>0.30769230769230771</v>
      </c>
      <c r="N1741" s="2">
        <v>12</v>
      </c>
      <c r="O1741" t="s">
        <v>105</v>
      </c>
      <c r="P1741">
        <v>15</v>
      </c>
      <c r="Q1741">
        <v>6</v>
      </c>
      <c r="R1741">
        <v>14</v>
      </c>
      <c r="S1741">
        <v>1</v>
      </c>
      <c r="T1741">
        <v>6</v>
      </c>
      <c r="U1741">
        <v>1</v>
      </c>
      <c r="X1741" t="s">
        <v>226</v>
      </c>
      <c r="Y1741">
        <v>8</v>
      </c>
      <c r="AB1741" s="6">
        <v>1</v>
      </c>
      <c r="AC1741" t="s">
        <v>11236</v>
      </c>
      <c r="AD1741" t="s">
        <v>11237</v>
      </c>
      <c r="AG1741" t="s">
        <v>1080</v>
      </c>
      <c r="AH1741" t="s">
        <v>230</v>
      </c>
      <c r="AK1741" t="s">
        <v>139</v>
      </c>
      <c r="AL1741" t="s">
        <v>124</v>
      </c>
      <c r="AV1741" t="s">
        <v>235</v>
      </c>
    </row>
    <row r="1742" spans="1:78" x14ac:dyDescent="0.25">
      <c r="A1742" s="1">
        <v>1740</v>
      </c>
      <c r="B1742" t="s">
        <v>11238</v>
      </c>
      <c r="C1742" t="s">
        <v>11239</v>
      </c>
      <c r="D1742">
        <v>6</v>
      </c>
      <c r="J1742" s="2" t="str">
        <f t="shared" si="108"/>
        <v/>
      </c>
      <c r="K1742" s="2" t="e">
        <f t="shared" si="109"/>
        <v>#VALUE!</v>
      </c>
      <c r="L1742" s="2" t="e">
        <f t="shared" si="111"/>
        <v>#VALUE!</v>
      </c>
      <c r="M1742" s="3" t="e">
        <f t="shared" si="110"/>
        <v>#VALUE!</v>
      </c>
      <c r="N1742" s="2" t="e">
        <v>#VALUE!</v>
      </c>
      <c r="S1742">
        <v>8</v>
      </c>
      <c r="AB1742" s="6">
        <v>0</v>
      </c>
      <c r="AQ1742" t="b">
        <v>1</v>
      </c>
      <c r="AY1742" t="b">
        <v>1</v>
      </c>
      <c r="BB1742" t="s">
        <v>11240</v>
      </c>
    </row>
    <row r="1743" spans="1:78" x14ac:dyDescent="0.25">
      <c r="A1743" s="1">
        <v>1741</v>
      </c>
      <c r="B1743" t="s">
        <v>11241</v>
      </c>
      <c r="C1743" t="s">
        <v>11242</v>
      </c>
      <c r="D1743">
        <v>7</v>
      </c>
      <c r="E1743" t="s">
        <v>100</v>
      </c>
      <c r="F1743" t="s">
        <v>1000</v>
      </c>
      <c r="G1743" t="s">
        <v>1305</v>
      </c>
      <c r="H1743" t="s">
        <v>11243</v>
      </c>
      <c r="I1743" t="s">
        <v>719</v>
      </c>
      <c r="J1743" s="2" t="str">
        <f t="shared" si="108"/>
        <v>{'average': 11,</v>
      </c>
      <c r="K1743" s="2" t="str">
        <f t="shared" si="109"/>
        <v xml:space="preserve"> 11,</v>
      </c>
      <c r="L1743" s="2" t="str">
        <f t="shared" si="111"/>
        <v xml:space="preserve"> 11</v>
      </c>
      <c r="M1743" s="3">
        <f t="shared" si="110"/>
        <v>0.18181818181818182</v>
      </c>
      <c r="N1743" s="2">
        <v>2</v>
      </c>
      <c r="O1743" t="s">
        <v>105</v>
      </c>
      <c r="P1743">
        <v>13</v>
      </c>
      <c r="Q1743">
        <v>12</v>
      </c>
      <c r="R1743">
        <v>12</v>
      </c>
      <c r="S1743">
        <v>10</v>
      </c>
      <c r="T1743">
        <v>11</v>
      </c>
      <c r="U1743">
        <v>10</v>
      </c>
      <c r="W1743" t="s">
        <v>3669</v>
      </c>
      <c r="Y1743">
        <v>12</v>
      </c>
      <c r="AA1743" t="s">
        <v>205</v>
      </c>
      <c r="AB1743">
        <v>0.125</v>
      </c>
      <c r="AD1743" t="s">
        <v>11244</v>
      </c>
      <c r="AJ1743" t="s">
        <v>208</v>
      </c>
      <c r="AK1743" t="s">
        <v>139</v>
      </c>
      <c r="AL1743" t="s">
        <v>124</v>
      </c>
    </row>
    <row r="1744" spans="1:78" x14ac:dyDescent="0.25">
      <c r="A1744" s="1">
        <v>1742</v>
      </c>
      <c r="B1744" t="s">
        <v>11245</v>
      </c>
      <c r="C1744" t="s">
        <v>11242</v>
      </c>
      <c r="D1744">
        <v>11</v>
      </c>
      <c r="E1744" t="s">
        <v>100</v>
      </c>
      <c r="F1744" t="s">
        <v>188</v>
      </c>
      <c r="G1744" t="s">
        <v>173</v>
      </c>
      <c r="H1744" t="s">
        <v>4233</v>
      </c>
      <c r="I1744" t="s">
        <v>2212</v>
      </c>
      <c r="J1744" s="2" t="str">
        <f t="shared" si="108"/>
        <v>{'average': 49,</v>
      </c>
      <c r="K1744" s="2" t="str">
        <f t="shared" si="109"/>
        <v xml:space="preserve"> 49,</v>
      </c>
      <c r="L1744" s="2" t="str">
        <f t="shared" si="111"/>
        <v xml:space="preserve"> 49</v>
      </c>
      <c r="M1744" s="3">
        <f t="shared" si="110"/>
        <v>0.18367346938775511</v>
      </c>
      <c r="N1744" s="2">
        <v>9</v>
      </c>
      <c r="O1744" t="s">
        <v>105</v>
      </c>
      <c r="P1744">
        <v>18</v>
      </c>
      <c r="Q1744">
        <v>12</v>
      </c>
      <c r="R1744">
        <v>12</v>
      </c>
      <c r="S1744">
        <v>10</v>
      </c>
      <c r="T1744">
        <v>11</v>
      </c>
      <c r="U1744">
        <v>10</v>
      </c>
      <c r="W1744" t="s">
        <v>3985</v>
      </c>
      <c r="Y1744">
        <v>10</v>
      </c>
      <c r="AA1744" t="s">
        <v>205</v>
      </c>
      <c r="AB1744" s="6">
        <v>2</v>
      </c>
      <c r="AC1744" t="s">
        <v>11246</v>
      </c>
      <c r="AD1744" t="s">
        <v>11247</v>
      </c>
      <c r="AG1744" t="s">
        <v>4237</v>
      </c>
      <c r="AJ1744" t="s">
        <v>208</v>
      </c>
      <c r="AK1744" t="s">
        <v>139</v>
      </c>
      <c r="AL1744" t="s">
        <v>124</v>
      </c>
      <c r="AQ1744" t="b">
        <v>1</v>
      </c>
      <c r="AY1744" t="b">
        <v>1</v>
      </c>
    </row>
    <row r="1745" spans="1:58" x14ac:dyDescent="0.25">
      <c r="A1745" s="1">
        <v>1743</v>
      </c>
      <c r="B1745" t="s">
        <v>11248</v>
      </c>
      <c r="C1745" t="s">
        <v>11242</v>
      </c>
      <c r="D1745">
        <v>9</v>
      </c>
      <c r="E1745" t="s">
        <v>100</v>
      </c>
      <c r="F1745" t="s">
        <v>188</v>
      </c>
      <c r="G1745" t="s">
        <v>202</v>
      </c>
      <c r="H1745" t="s">
        <v>117</v>
      </c>
      <c r="I1745" t="s">
        <v>3694</v>
      </c>
      <c r="J1745" s="2" t="str">
        <f t="shared" si="108"/>
        <v>{'average': 27,</v>
      </c>
      <c r="K1745" s="2" t="str">
        <f t="shared" si="109"/>
        <v xml:space="preserve"> 27,</v>
      </c>
      <c r="L1745" s="2" t="str">
        <f t="shared" si="111"/>
        <v xml:space="preserve"> 27</v>
      </c>
      <c r="M1745" s="3" t="e">
        <f t="shared" si="110"/>
        <v>#VALUE!</v>
      </c>
      <c r="N1745" s="2" t="e">
        <v>#VALUE!</v>
      </c>
      <c r="O1745" t="s">
        <v>105</v>
      </c>
      <c r="P1745">
        <v>10</v>
      </c>
      <c r="Q1745">
        <v>15</v>
      </c>
      <c r="R1745">
        <v>10</v>
      </c>
      <c r="S1745">
        <v>12</v>
      </c>
      <c r="T1745">
        <v>14</v>
      </c>
      <c r="U1745">
        <v>16</v>
      </c>
      <c r="W1745" t="s">
        <v>11249</v>
      </c>
      <c r="Y1745">
        <v>16</v>
      </c>
      <c r="AA1745" t="s">
        <v>205</v>
      </c>
      <c r="AB1745">
        <v>0.5</v>
      </c>
      <c r="AC1745" t="s">
        <v>11250</v>
      </c>
      <c r="AD1745" t="s">
        <v>11251</v>
      </c>
      <c r="AJ1745" t="s">
        <v>208</v>
      </c>
      <c r="AK1745" t="s">
        <v>197</v>
      </c>
      <c r="AL1745" t="s">
        <v>111</v>
      </c>
      <c r="AQ1745" t="b">
        <v>1</v>
      </c>
      <c r="AY1745" t="b">
        <v>1</v>
      </c>
    </row>
    <row r="1746" spans="1:58" x14ac:dyDescent="0.25">
      <c r="A1746" s="1">
        <v>1744</v>
      </c>
      <c r="B1746" t="s">
        <v>11252</v>
      </c>
      <c r="C1746" t="s">
        <v>11253</v>
      </c>
      <c r="D1746">
        <v>10</v>
      </c>
      <c r="J1746" s="2" t="str">
        <f t="shared" si="108"/>
        <v/>
      </c>
      <c r="K1746" s="2" t="e">
        <f t="shared" si="109"/>
        <v>#VALUE!</v>
      </c>
      <c r="L1746" s="2" t="e">
        <f t="shared" si="111"/>
        <v>#VALUE!</v>
      </c>
      <c r="M1746" s="3" t="e">
        <f t="shared" si="110"/>
        <v>#VALUE!</v>
      </c>
      <c r="N1746" s="2" t="e">
        <v>#VALUE!</v>
      </c>
      <c r="AB1746" s="6">
        <v>0</v>
      </c>
      <c r="AQ1746" t="b">
        <v>1</v>
      </c>
      <c r="AY1746" t="b">
        <v>1</v>
      </c>
      <c r="BB1746" t="s">
        <v>11254</v>
      </c>
      <c r="BF1746" t="s">
        <v>11255</v>
      </c>
    </row>
    <row r="1747" spans="1:58" x14ac:dyDescent="0.25">
      <c r="A1747" s="1">
        <v>1745</v>
      </c>
      <c r="B1747" t="s">
        <v>11256</v>
      </c>
      <c r="C1747" t="s">
        <v>11253</v>
      </c>
      <c r="D1747">
        <v>10</v>
      </c>
      <c r="E1747" t="s">
        <v>304</v>
      </c>
      <c r="F1747" t="s">
        <v>318</v>
      </c>
      <c r="G1747" t="s">
        <v>269</v>
      </c>
      <c r="H1747" t="s">
        <v>132</v>
      </c>
      <c r="I1747" t="s">
        <v>719</v>
      </c>
      <c r="J1747" s="2" t="str">
        <f t="shared" si="108"/>
        <v>{'average': 11,</v>
      </c>
      <c r="K1747" s="2" t="str">
        <f t="shared" si="109"/>
        <v xml:space="preserve"> 11,</v>
      </c>
      <c r="L1747" s="2" t="str">
        <f t="shared" si="111"/>
        <v xml:space="preserve"> 11</v>
      </c>
      <c r="M1747" s="3">
        <f t="shared" si="110"/>
        <v>0.18181818181818182</v>
      </c>
      <c r="N1747" s="2">
        <v>2</v>
      </c>
      <c r="O1747" t="s">
        <v>105</v>
      </c>
      <c r="P1747">
        <v>8</v>
      </c>
      <c r="Q1747">
        <v>14</v>
      </c>
      <c r="R1747">
        <v>12</v>
      </c>
      <c r="S1747">
        <v>8</v>
      </c>
      <c r="T1747">
        <v>14</v>
      </c>
      <c r="U1747">
        <v>8</v>
      </c>
      <c r="W1747" t="s">
        <v>1110</v>
      </c>
      <c r="Y1747">
        <v>12</v>
      </c>
      <c r="AA1747" t="s">
        <v>205</v>
      </c>
      <c r="AB1747">
        <v>0.125</v>
      </c>
      <c r="AC1747" t="s">
        <v>11257</v>
      </c>
      <c r="AD1747" t="s">
        <v>11258</v>
      </c>
      <c r="AJ1747" t="s">
        <v>208</v>
      </c>
      <c r="AK1747" t="s">
        <v>123</v>
      </c>
      <c r="AL1747" t="s">
        <v>124</v>
      </c>
      <c r="AY1747" t="b">
        <v>1</v>
      </c>
    </row>
    <row r="1748" spans="1:58" x14ac:dyDescent="0.25">
      <c r="A1748" s="1">
        <v>1746</v>
      </c>
      <c r="B1748" t="s">
        <v>11259</v>
      </c>
      <c r="C1748" t="s">
        <v>11260</v>
      </c>
      <c r="D1748">
        <v>149</v>
      </c>
      <c r="F1748" t="s">
        <v>188</v>
      </c>
      <c r="H1748" t="s">
        <v>577</v>
      </c>
      <c r="J1748" s="2" t="str">
        <f t="shared" si="108"/>
        <v/>
      </c>
      <c r="K1748" s="2" t="e">
        <f t="shared" si="109"/>
        <v>#VALUE!</v>
      </c>
      <c r="L1748" s="2" t="e">
        <f t="shared" si="111"/>
        <v>#VALUE!</v>
      </c>
      <c r="M1748" s="3" t="e">
        <f t="shared" si="110"/>
        <v>#VALUE!</v>
      </c>
      <c r="N1748" s="2" t="e">
        <v>#VALUE!</v>
      </c>
      <c r="AB1748" s="6">
        <v>0</v>
      </c>
      <c r="AN1748" t="b">
        <v>1</v>
      </c>
      <c r="AQ1748" t="b">
        <v>1</v>
      </c>
      <c r="BB1748" t="s">
        <v>11261</v>
      </c>
    </row>
    <row r="1749" spans="1:58" x14ac:dyDescent="0.25">
      <c r="A1749" s="1">
        <v>1747</v>
      </c>
      <c r="B1749" t="s">
        <v>11262</v>
      </c>
      <c r="C1749" t="s">
        <v>11260</v>
      </c>
      <c r="D1749">
        <v>142</v>
      </c>
      <c r="G1749" t="s">
        <v>102</v>
      </c>
      <c r="J1749" s="2" t="str">
        <f t="shared" si="108"/>
        <v/>
      </c>
      <c r="K1749" s="2" t="e">
        <f t="shared" si="109"/>
        <v>#VALUE!</v>
      </c>
      <c r="L1749" s="2" t="e">
        <f t="shared" si="111"/>
        <v>#VALUE!</v>
      </c>
      <c r="M1749" s="3" t="e">
        <f t="shared" si="110"/>
        <v>#VALUE!</v>
      </c>
      <c r="N1749" s="2" t="e">
        <v>#VALUE!</v>
      </c>
      <c r="AB1749" s="6">
        <v>0</v>
      </c>
      <c r="AK1749" t="s">
        <v>605</v>
      </c>
      <c r="AN1749" t="b">
        <v>1</v>
      </c>
      <c r="AQ1749" t="b">
        <v>1</v>
      </c>
      <c r="BB1749" t="s">
        <v>11263</v>
      </c>
    </row>
    <row r="1750" spans="1:58" x14ac:dyDescent="0.25">
      <c r="A1750" s="1">
        <v>1748</v>
      </c>
      <c r="B1750" t="s">
        <v>11264</v>
      </c>
      <c r="C1750" t="s">
        <v>11260</v>
      </c>
      <c r="D1750">
        <v>96</v>
      </c>
      <c r="F1750" t="s">
        <v>419</v>
      </c>
      <c r="J1750" s="2" t="str">
        <f t="shared" si="108"/>
        <v/>
      </c>
      <c r="K1750" s="2" t="e">
        <f t="shared" si="109"/>
        <v>#VALUE!</v>
      </c>
      <c r="L1750" s="2" t="e">
        <f t="shared" si="111"/>
        <v>#VALUE!</v>
      </c>
      <c r="M1750" s="3" t="e">
        <f t="shared" si="110"/>
        <v>#VALUE!</v>
      </c>
      <c r="N1750" s="2" t="e">
        <v>#VALUE!</v>
      </c>
      <c r="AB1750" s="6">
        <v>0</v>
      </c>
      <c r="AN1750" t="b">
        <v>1</v>
      </c>
      <c r="BB1750" t="s">
        <v>11265</v>
      </c>
    </row>
    <row r="1751" spans="1:58" x14ac:dyDescent="0.25">
      <c r="A1751" s="1">
        <v>1749</v>
      </c>
      <c r="B1751" t="s">
        <v>11266</v>
      </c>
      <c r="C1751" t="s">
        <v>11260</v>
      </c>
      <c r="D1751">
        <v>9</v>
      </c>
      <c r="J1751" s="2" t="str">
        <f t="shared" si="108"/>
        <v/>
      </c>
      <c r="K1751" s="2" t="e">
        <f t="shared" si="109"/>
        <v>#VALUE!</v>
      </c>
      <c r="L1751" s="2" t="e">
        <f t="shared" si="111"/>
        <v>#VALUE!</v>
      </c>
      <c r="M1751" s="3" t="e">
        <f t="shared" si="110"/>
        <v>#VALUE!</v>
      </c>
      <c r="N1751" s="2" t="e">
        <v>#VALUE!</v>
      </c>
      <c r="AB1751" s="6">
        <v>0</v>
      </c>
      <c r="AQ1751" t="b">
        <v>1</v>
      </c>
      <c r="AY1751" t="b">
        <v>1</v>
      </c>
      <c r="BB1751" t="s">
        <v>11267</v>
      </c>
    </row>
    <row r="1752" spans="1:58" x14ac:dyDescent="0.25">
      <c r="A1752" s="1">
        <v>1750</v>
      </c>
      <c r="B1752" t="s">
        <v>11268</v>
      </c>
      <c r="C1752" t="s">
        <v>11260</v>
      </c>
      <c r="D1752">
        <v>230</v>
      </c>
      <c r="E1752" t="s">
        <v>77</v>
      </c>
      <c r="F1752" t="s">
        <v>1408</v>
      </c>
      <c r="G1752" t="s">
        <v>79</v>
      </c>
      <c r="H1752" t="s">
        <v>475</v>
      </c>
      <c r="I1752" t="s">
        <v>5651</v>
      </c>
      <c r="J1752" s="2" t="str">
        <f t="shared" si="108"/>
        <v>{'average': 59,</v>
      </c>
      <c r="K1752" s="2" t="str">
        <f t="shared" si="109"/>
        <v xml:space="preserve"> 59,</v>
      </c>
      <c r="L1752" s="2" t="str">
        <f t="shared" si="111"/>
        <v xml:space="preserve"> 59</v>
      </c>
      <c r="M1752" s="3">
        <f t="shared" si="110"/>
        <v>0.23728813559322035</v>
      </c>
      <c r="N1752" s="2">
        <v>14</v>
      </c>
      <c r="O1752" t="s">
        <v>528</v>
      </c>
      <c r="P1752">
        <v>19</v>
      </c>
      <c r="Q1752">
        <v>6</v>
      </c>
      <c r="R1752">
        <v>15</v>
      </c>
      <c r="S1752">
        <v>10</v>
      </c>
      <c r="T1752">
        <v>10</v>
      </c>
      <c r="U1752">
        <v>7</v>
      </c>
      <c r="X1752" t="s">
        <v>215</v>
      </c>
      <c r="Y1752">
        <v>10</v>
      </c>
      <c r="Z1752" t="s">
        <v>5652</v>
      </c>
      <c r="AA1752" t="s">
        <v>5645</v>
      </c>
      <c r="AB1752" s="6">
        <v>2</v>
      </c>
      <c r="AC1752" t="s">
        <v>11269</v>
      </c>
      <c r="AD1752" t="s">
        <v>5654</v>
      </c>
      <c r="AG1752" t="s">
        <v>153</v>
      </c>
      <c r="AH1752" t="s">
        <v>219</v>
      </c>
      <c r="AK1752" t="s">
        <v>139</v>
      </c>
      <c r="AL1752" t="s">
        <v>97</v>
      </c>
      <c r="AN1752" t="b">
        <v>1</v>
      </c>
      <c r="AO1752" t="b">
        <v>1</v>
      </c>
      <c r="AX1752" t="s">
        <v>429</v>
      </c>
    </row>
    <row r="1753" spans="1:58" x14ac:dyDescent="0.25">
      <c r="A1753" s="1">
        <v>1751</v>
      </c>
      <c r="B1753" t="s">
        <v>11270</v>
      </c>
      <c r="C1753" t="s">
        <v>11260</v>
      </c>
      <c r="D1753">
        <v>29</v>
      </c>
      <c r="J1753" s="2" t="str">
        <f t="shared" si="108"/>
        <v/>
      </c>
      <c r="K1753" s="2" t="e">
        <f t="shared" si="109"/>
        <v>#VALUE!</v>
      </c>
      <c r="L1753" s="2" t="e">
        <f t="shared" si="111"/>
        <v>#VALUE!</v>
      </c>
      <c r="M1753" s="3" t="e">
        <f t="shared" si="110"/>
        <v>#VALUE!</v>
      </c>
      <c r="N1753" s="2" t="e">
        <v>#VALUE!</v>
      </c>
      <c r="AB1753" s="6">
        <v>0</v>
      </c>
      <c r="AN1753" t="b">
        <v>1</v>
      </c>
      <c r="AQ1753" t="b">
        <v>1</v>
      </c>
      <c r="BB1753" t="s">
        <v>11271</v>
      </c>
    </row>
    <row r="1754" spans="1:58" x14ac:dyDescent="0.25">
      <c r="A1754" s="1">
        <v>1752</v>
      </c>
      <c r="B1754" t="s">
        <v>11272</v>
      </c>
      <c r="C1754" t="s">
        <v>11260</v>
      </c>
      <c r="D1754">
        <v>230</v>
      </c>
      <c r="E1754" t="s">
        <v>100</v>
      </c>
      <c r="F1754" t="s">
        <v>1408</v>
      </c>
      <c r="G1754" t="s">
        <v>109</v>
      </c>
      <c r="H1754" t="s">
        <v>475</v>
      </c>
      <c r="I1754" t="s">
        <v>1071</v>
      </c>
      <c r="J1754" s="2" t="str">
        <f t="shared" si="108"/>
        <v>{'average': 22,</v>
      </c>
      <c r="K1754" s="2" t="str">
        <f t="shared" si="109"/>
        <v xml:space="preserve"> 22,</v>
      </c>
      <c r="L1754" s="2" t="str">
        <f t="shared" si="111"/>
        <v xml:space="preserve"> 22</v>
      </c>
      <c r="M1754" s="3" t="e">
        <f t="shared" si="110"/>
        <v>#VALUE!</v>
      </c>
      <c r="N1754" s="2" t="e">
        <v>#VALUE!</v>
      </c>
      <c r="O1754" t="s">
        <v>528</v>
      </c>
      <c r="P1754">
        <v>14</v>
      </c>
      <c r="Q1754">
        <v>11</v>
      </c>
      <c r="R1754">
        <v>11</v>
      </c>
      <c r="S1754">
        <v>14</v>
      </c>
      <c r="T1754">
        <v>8</v>
      </c>
      <c r="U1754">
        <v>18</v>
      </c>
      <c r="X1754" t="s">
        <v>226</v>
      </c>
      <c r="Y1754">
        <v>9</v>
      </c>
      <c r="AA1754" t="s">
        <v>480</v>
      </c>
      <c r="AB1754">
        <v>0.125</v>
      </c>
      <c r="AC1754" t="s">
        <v>11273</v>
      </c>
      <c r="AD1754" t="s">
        <v>11274</v>
      </c>
      <c r="AH1754" t="s">
        <v>230</v>
      </c>
      <c r="AJ1754" t="s">
        <v>483</v>
      </c>
      <c r="AL1754" t="s">
        <v>1007</v>
      </c>
      <c r="AM1754" t="s">
        <v>8197</v>
      </c>
      <c r="AN1754" t="b">
        <v>1</v>
      </c>
    </row>
    <row r="1755" spans="1:58" x14ac:dyDescent="0.25">
      <c r="A1755" s="1">
        <v>1753</v>
      </c>
      <c r="B1755" t="s">
        <v>11275</v>
      </c>
      <c r="C1755" t="s">
        <v>11260</v>
      </c>
      <c r="D1755">
        <v>6</v>
      </c>
      <c r="J1755" s="2" t="str">
        <f t="shared" si="108"/>
        <v/>
      </c>
      <c r="K1755" s="2" t="e">
        <f t="shared" si="109"/>
        <v>#VALUE!</v>
      </c>
      <c r="L1755" s="2" t="e">
        <f t="shared" si="111"/>
        <v>#VALUE!</v>
      </c>
      <c r="M1755" s="3" t="e">
        <f t="shared" si="110"/>
        <v>#VALUE!</v>
      </c>
      <c r="N1755" s="2" t="e">
        <v>#VALUE!</v>
      </c>
      <c r="AB1755" s="6">
        <v>0</v>
      </c>
      <c r="AN1755" t="b">
        <v>1</v>
      </c>
      <c r="AQ1755" t="b">
        <v>1</v>
      </c>
      <c r="BB1755" t="s">
        <v>11276</v>
      </c>
    </row>
    <row r="1756" spans="1:58" x14ac:dyDescent="0.25">
      <c r="A1756" s="1">
        <v>1754</v>
      </c>
      <c r="B1756" t="s">
        <v>11277</v>
      </c>
      <c r="C1756" t="s">
        <v>11260</v>
      </c>
      <c r="D1756">
        <v>96</v>
      </c>
      <c r="H1756" t="s">
        <v>541</v>
      </c>
      <c r="J1756" s="2" t="str">
        <f t="shared" si="108"/>
        <v/>
      </c>
      <c r="K1756" s="2" t="e">
        <f t="shared" si="109"/>
        <v>#VALUE!</v>
      </c>
      <c r="L1756" s="2" t="e">
        <f t="shared" si="111"/>
        <v>#VALUE!</v>
      </c>
      <c r="M1756" s="3" t="e">
        <f t="shared" si="110"/>
        <v>#VALUE!</v>
      </c>
      <c r="N1756" s="2" t="e">
        <v>#VALUE!</v>
      </c>
      <c r="O1756" t="s">
        <v>11278</v>
      </c>
      <c r="X1756" t="s">
        <v>10525</v>
      </c>
      <c r="AB1756" s="6">
        <v>0</v>
      </c>
      <c r="AH1756" t="s">
        <v>3104</v>
      </c>
      <c r="BB1756" t="s">
        <v>11279</v>
      </c>
    </row>
    <row r="1757" spans="1:58" x14ac:dyDescent="0.25">
      <c r="A1757" s="1">
        <v>1755</v>
      </c>
      <c r="B1757" t="s">
        <v>11280</v>
      </c>
      <c r="C1757" t="s">
        <v>11260</v>
      </c>
      <c r="D1757">
        <v>230</v>
      </c>
      <c r="E1757" t="s">
        <v>130</v>
      </c>
      <c r="F1757" t="s">
        <v>1408</v>
      </c>
      <c r="G1757" t="s">
        <v>109</v>
      </c>
      <c r="H1757" t="s">
        <v>475</v>
      </c>
      <c r="I1757" t="s">
        <v>823</v>
      </c>
      <c r="J1757" s="2" t="str">
        <f t="shared" si="108"/>
        <v>{'average': 45,</v>
      </c>
      <c r="K1757" s="2" t="str">
        <f t="shared" si="109"/>
        <v xml:space="preserve"> 45,</v>
      </c>
      <c r="L1757" s="2" t="str">
        <f t="shared" si="111"/>
        <v xml:space="preserve"> 45</v>
      </c>
      <c r="M1757" s="3">
        <f t="shared" si="110"/>
        <v>0.26666666666666666</v>
      </c>
      <c r="N1757" s="2">
        <v>12</v>
      </c>
      <c r="O1757" t="s">
        <v>528</v>
      </c>
      <c r="P1757">
        <v>17</v>
      </c>
      <c r="Q1757">
        <v>7</v>
      </c>
      <c r="R1757">
        <v>14</v>
      </c>
      <c r="S1757">
        <v>11</v>
      </c>
      <c r="T1757">
        <v>8</v>
      </c>
      <c r="U1757">
        <v>12</v>
      </c>
      <c r="X1757" t="s">
        <v>226</v>
      </c>
      <c r="Y1757">
        <v>9</v>
      </c>
      <c r="Z1757" t="s">
        <v>5652</v>
      </c>
      <c r="AA1757" t="s">
        <v>11281</v>
      </c>
      <c r="AB1757" s="6">
        <v>2</v>
      </c>
      <c r="AC1757" t="s">
        <v>11282</v>
      </c>
      <c r="AD1757" t="s">
        <v>11283</v>
      </c>
      <c r="AH1757" t="s">
        <v>230</v>
      </c>
      <c r="AI1757" t="s">
        <v>94</v>
      </c>
      <c r="AJ1757" t="s">
        <v>11284</v>
      </c>
      <c r="AK1757" t="s">
        <v>139</v>
      </c>
      <c r="AL1757" t="s">
        <v>158</v>
      </c>
      <c r="AM1757" t="s">
        <v>389</v>
      </c>
      <c r="AN1757" t="b">
        <v>1</v>
      </c>
    </row>
    <row r="1758" spans="1:58" x14ac:dyDescent="0.25">
      <c r="A1758" s="1">
        <v>1756</v>
      </c>
      <c r="B1758" t="s">
        <v>11285</v>
      </c>
      <c r="C1758" t="s">
        <v>11260</v>
      </c>
      <c r="D1758">
        <v>228</v>
      </c>
      <c r="E1758" t="s">
        <v>130</v>
      </c>
      <c r="F1758" t="s">
        <v>1408</v>
      </c>
      <c r="G1758" t="s">
        <v>79</v>
      </c>
      <c r="H1758" t="s">
        <v>145</v>
      </c>
      <c r="I1758" t="s">
        <v>1824</v>
      </c>
      <c r="J1758" s="2" t="str">
        <f t="shared" si="108"/>
        <v>{'average': 93,</v>
      </c>
      <c r="K1758" s="2" t="str">
        <f t="shared" si="109"/>
        <v xml:space="preserve"> 93,</v>
      </c>
      <c r="L1758" s="2" t="str">
        <f t="shared" si="111"/>
        <v xml:space="preserve"> 93</v>
      </c>
      <c r="M1758" s="3">
        <f t="shared" si="110"/>
        <v>0.35483870967741937</v>
      </c>
      <c r="N1758" s="2">
        <v>33</v>
      </c>
      <c r="O1758" t="s">
        <v>1460</v>
      </c>
      <c r="P1758">
        <v>19</v>
      </c>
      <c r="Q1758">
        <v>10</v>
      </c>
      <c r="R1758">
        <v>16</v>
      </c>
      <c r="S1758">
        <v>2</v>
      </c>
      <c r="T1758">
        <v>6</v>
      </c>
      <c r="U1758">
        <v>1</v>
      </c>
      <c r="X1758" t="s">
        <v>825</v>
      </c>
      <c r="Y1758">
        <v>8</v>
      </c>
      <c r="AB1758" s="6">
        <v>4</v>
      </c>
      <c r="AD1758" t="s">
        <v>11286</v>
      </c>
      <c r="AH1758" t="s">
        <v>139</v>
      </c>
      <c r="AI1758" t="s">
        <v>94</v>
      </c>
      <c r="AK1758" t="s">
        <v>139</v>
      </c>
      <c r="AL1758" t="s">
        <v>97</v>
      </c>
      <c r="AM1758" t="s">
        <v>828</v>
      </c>
      <c r="AN1758" t="b">
        <v>1</v>
      </c>
      <c r="AU1758" t="s">
        <v>361</v>
      </c>
      <c r="AV1758" t="s">
        <v>7549</v>
      </c>
    </row>
    <row r="1759" spans="1:58" x14ac:dyDescent="0.25">
      <c r="A1759" s="1">
        <v>1757</v>
      </c>
      <c r="B1759" t="s">
        <v>11287</v>
      </c>
      <c r="C1759" t="s">
        <v>11260</v>
      </c>
      <c r="D1759">
        <v>82</v>
      </c>
      <c r="E1759" t="s">
        <v>100</v>
      </c>
      <c r="F1759" t="s">
        <v>4224</v>
      </c>
      <c r="G1759" t="s">
        <v>287</v>
      </c>
      <c r="H1759" t="s">
        <v>11288</v>
      </c>
      <c r="I1759" t="s">
        <v>104</v>
      </c>
      <c r="J1759" s="2" t="str">
        <f t="shared" si="108"/>
        <v>{'average': 52,</v>
      </c>
      <c r="K1759" s="2" t="str">
        <f t="shared" si="109"/>
        <v xml:space="preserve"> 52,</v>
      </c>
      <c r="L1759" s="2" t="str">
        <f t="shared" si="111"/>
        <v xml:space="preserve"> 52</v>
      </c>
      <c r="M1759" s="3">
        <f t="shared" si="110"/>
        <v>0.30769230769230771</v>
      </c>
      <c r="N1759" s="2">
        <v>16</v>
      </c>
      <c r="O1759" t="s">
        <v>105</v>
      </c>
      <c r="P1759">
        <v>19</v>
      </c>
      <c r="Q1759">
        <v>11</v>
      </c>
      <c r="R1759">
        <v>14</v>
      </c>
      <c r="S1759">
        <v>11</v>
      </c>
      <c r="T1759">
        <v>11</v>
      </c>
      <c r="U1759">
        <v>15</v>
      </c>
      <c r="V1759" t="s">
        <v>3344</v>
      </c>
      <c r="Y1759">
        <v>10</v>
      </c>
      <c r="AA1759" t="s">
        <v>11289</v>
      </c>
      <c r="AB1759" s="6">
        <v>3</v>
      </c>
      <c r="AC1759" t="s">
        <v>11290</v>
      </c>
      <c r="AD1759" t="s">
        <v>11291</v>
      </c>
      <c r="AG1759" t="s">
        <v>2115</v>
      </c>
      <c r="AI1759" t="s">
        <v>370</v>
      </c>
      <c r="AJ1759" t="s">
        <v>11292</v>
      </c>
      <c r="AK1759" t="s">
        <v>605</v>
      </c>
      <c r="AL1759" t="s">
        <v>111</v>
      </c>
      <c r="AM1759" t="s">
        <v>428</v>
      </c>
      <c r="AN1759" t="b">
        <v>1</v>
      </c>
      <c r="AQ1759" t="b">
        <v>1</v>
      </c>
      <c r="AW1759" t="s">
        <v>11293</v>
      </c>
    </row>
    <row r="1760" spans="1:58" x14ac:dyDescent="0.25">
      <c r="A1760" s="1">
        <v>1758</v>
      </c>
      <c r="B1760" t="s">
        <v>11294</v>
      </c>
      <c r="C1760" t="s">
        <v>11260</v>
      </c>
      <c r="D1760">
        <v>231</v>
      </c>
      <c r="E1760" t="s">
        <v>304</v>
      </c>
      <c r="F1760" t="s">
        <v>10734</v>
      </c>
      <c r="G1760" t="s">
        <v>109</v>
      </c>
      <c r="H1760" t="s">
        <v>249</v>
      </c>
      <c r="I1760" t="s">
        <v>3715</v>
      </c>
      <c r="J1760" s="2" t="str">
        <f t="shared" si="108"/>
        <v>{'average': 31,</v>
      </c>
      <c r="K1760" s="2" t="str">
        <f t="shared" si="109"/>
        <v xml:space="preserve"> 31,</v>
      </c>
      <c r="L1760" s="2" t="str">
        <f t="shared" si="111"/>
        <v xml:space="preserve"> 31</v>
      </c>
      <c r="M1760" s="3">
        <f t="shared" si="110"/>
        <v>0.22580645161290322</v>
      </c>
      <c r="N1760" s="2">
        <v>7</v>
      </c>
      <c r="O1760" t="s">
        <v>11295</v>
      </c>
      <c r="P1760">
        <v>11</v>
      </c>
      <c r="Q1760">
        <v>16</v>
      </c>
      <c r="R1760">
        <v>13</v>
      </c>
      <c r="S1760">
        <v>10</v>
      </c>
      <c r="T1760">
        <v>5</v>
      </c>
      <c r="U1760">
        <v>16</v>
      </c>
      <c r="W1760" t="s">
        <v>1029</v>
      </c>
      <c r="X1760" t="s">
        <v>215</v>
      </c>
      <c r="Y1760">
        <v>7</v>
      </c>
      <c r="AA1760" t="s">
        <v>6244</v>
      </c>
      <c r="AB1760" s="6">
        <v>2</v>
      </c>
      <c r="AC1760" t="s">
        <v>11296</v>
      </c>
      <c r="AD1760" t="s">
        <v>11297</v>
      </c>
      <c r="AG1760" t="s">
        <v>11298</v>
      </c>
      <c r="AH1760" t="s">
        <v>219</v>
      </c>
      <c r="AI1760" t="s">
        <v>370</v>
      </c>
      <c r="AJ1760" t="s">
        <v>1964</v>
      </c>
      <c r="AK1760" t="s">
        <v>113</v>
      </c>
      <c r="AL1760" t="s">
        <v>124</v>
      </c>
      <c r="AN1760" t="b">
        <v>1</v>
      </c>
      <c r="AO1760" t="b">
        <v>1</v>
      </c>
      <c r="AP1760" t="b">
        <v>1</v>
      </c>
      <c r="AQ1760" t="b">
        <v>1</v>
      </c>
      <c r="AR1760" t="s">
        <v>11299</v>
      </c>
      <c r="AS1760" t="s">
        <v>314</v>
      </c>
      <c r="AT1760" t="s">
        <v>447</v>
      </c>
      <c r="AW1760" t="s">
        <v>11300</v>
      </c>
    </row>
    <row r="1761" spans="1:54" x14ac:dyDescent="0.25">
      <c r="A1761" s="1">
        <v>1759</v>
      </c>
      <c r="B1761" t="s">
        <v>11301</v>
      </c>
      <c r="C1761" t="s">
        <v>11260</v>
      </c>
      <c r="D1761">
        <v>201</v>
      </c>
      <c r="J1761" s="2" t="str">
        <f t="shared" si="108"/>
        <v/>
      </c>
      <c r="K1761" s="2" t="e">
        <f t="shared" si="109"/>
        <v>#VALUE!</v>
      </c>
      <c r="L1761" s="2" t="e">
        <f t="shared" si="111"/>
        <v>#VALUE!</v>
      </c>
      <c r="M1761" s="3" t="e">
        <f t="shared" si="110"/>
        <v>#VALUE!</v>
      </c>
      <c r="N1761" s="2" t="e">
        <v>#VALUE!</v>
      </c>
      <c r="AB1761" s="6">
        <v>0</v>
      </c>
      <c r="AG1761" t="s">
        <v>1869</v>
      </c>
      <c r="AN1761" t="b">
        <v>1</v>
      </c>
      <c r="AS1761" t="s">
        <v>3493</v>
      </c>
      <c r="BB1761" t="s">
        <v>11302</v>
      </c>
    </row>
    <row r="1762" spans="1:54" x14ac:dyDescent="0.25">
      <c r="A1762" s="1">
        <v>1760</v>
      </c>
      <c r="B1762" t="s">
        <v>11303</v>
      </c>
      <c r="C1762" t="s">
        <v>11260</v>
      </c>
      <c r="D1762">
        <v>194</v>
      </c>
      <c r="J1762" s="2" t="str">
        <f t="shared" si="108"/>
        <v/>
      </c>
      <c r="K1762" s="2" t="e">
        <f t="shared" si="109"/>
        <v>#VALUE!</v>
      </c>
      <c r="L1762" s="2" t="e">
        <f t="shared" si="111"/>
        <v>#VALUE!</v>
      </c>
      <c r="M1762" s="3" t="e">
        <f t="shared" si="110"/>
        <v>#VALUE!</v>
      </c>
      <c r="N1762" s="2" t="e">
        <v>#VALUE!</v>
      </c>
      <c r="AB1762" s="6">
        <v>0</v>
      </c>
      <c r="AG1762" t="s">
        <v>1869</v>
      </c>
      <c r="AN1762" t="b">
        <v>1</v>
      </c>
      <c r="AS1762" t="s">
        <v>314</v>
      </c>
      <c r="BB1762" t="s">
        <v>11304</v>
      </c>
    </row>
    <row r="1763" spans="1:54" x14ac:dyDescent="0.25">
      <c r="A1763" s="1">
        <v>1761</v>
      </c>
      <c r="B1763" t="s">
        <v>11305</v>
      </c>
      <c r="C1763" t="s">
        <v>11260</v>
      </c>
      <c r="D1763">
        <v>194</v>
      </c>
      <c r="J1763" s="2" t="str">
        <f t="shared" si="108"/>
        <v/>
      </c>
      <c r="K1763" s="2" t="e">
        <f t="shared" si="109"/>
        <v>#VALUE!</v>
      </c>
      <c r="L1763" s="2" t="e">
        <f t="shared" si="111"/>
        <v>#VALUE!</v>
      </c>
      <c r="M1763" s="3" t="e">
        <f t="shared" si="110"/>
        <v>#VALUE!</v>
      </c>
      <c r="N1763" s="2" t="e">
        <v>#VALUE!</v>
      </c>
      <c r="AB1763" s="6">
        <v>0</v>
      </c>
      <c r="AG1763" t="s">
        <v>1869</v>
      </c>
      <c r="AN1763" t="b">
        <v>1</v>
      </c>
      <c r="AS1763" t="s">
        <v>314</v>
      </c>
      <c r="BB1763" t="s">
        <v>11306</v>
      </c>
    </row>
    <row r="1764" spans="1:54" x14ac:dyDescent="0.25">
      <c r="A1764" s="1">
        <v>1762</v>
      </c>
      <c r="B1764" t="s">
        <v>11307</v>
      </c>
      <c r="C1764" t="s">
        <v>11260</v>
      </c>
      <c r="D1764">
        <v>196</v>
      </c>
      <c r="J1764" s="2" t="str">
        <f t="shared" si="108"/>
        <v/>
      </c>
      <c r="K1764" s="2" t="e">
        <f t="shared" si="109"/>
        <v>#VALUE!</v>
      </c>
      <c r="L1764" s="2" t="e">
        <f t="shared" si="111"/>
        <v>#VALUE!</v>
      </c>
      <c r="M1764" s="3" t="e">
        <f t="shared" si="110"/>
        <v>#VALUE!</v>
      </c>
      <c r="N1764" s="2" t="e">
        <v>#VALUE!</v>
      </c>
      <c r="AB1764" s="6">
        <v>0</v>
      </c>
      <c r="AG1764" t="s">
        <v>1869</v>
      </c>
      <c r="AN1764" t="b">
        <v>1</v>
      </c>
      <c r="AS1764" t="s">
        <v>314</v>
      </c>
      <c r="BB1764" t="s">
        <v>11308</v>
      </c>
    </row>
    <row r="1765" spans="1:54" x14ac:dyDescent="0.25">
      <c r="A1765" s="1">
        <v>1763</v>
      </c>
      <c r="B1765" t="s">
        <v>11309</v>
      </c>
      <c r="C1765" t="s">
        <v>11260</v>
      </c>
      <c r="D1765">
        <v>195</v>
      </c>
      <c r="J1765" s="2" t="str">
        <f t="shared" si="108"/>
        <v/>
      </c>
      <c r="K1765" s="2" t="e">
        <f t="shared" si="109"/>
        <v>#VALUE!</v>
      </c>
      <c r="L1765" s="2" t="e">
        <f t="shared" si="111"/>
        <v>#VALUE!</v>
      </c>
      <c r="M1765" s="3" t="e">
        <f t="shared" si="110"/>
        <v>#VALUE!</v>
      </c>
      <c r="N1765" s="2" t="e">
        <v>#VALUE!</v>
      </c>
      <c r="AB1765" s="6">
        <v>0</v>
      </c>
      <c r="AG1765" t="s">
        <v>1869</v>
      </c>
      <c r="AN1765" t="b">
        <v>1</v>
      </c>
      <c r="AS1765" t="s">
        <v>314</v>
      </c>
      <c r="BB1765" t="s">
        <v>11310</v>
      </c>
    </row>
    <row r="1766" spans="1:54" x14ac:dyDescent="0.25">
      <c r="A1766" s="1">
        <v>1764</v>
      </c>
      <c r="B1766" t="s">
        <v>11311</v>
      </c>
      <c r="C1766" t="s">
        <v>11260</v>
      </c>
      <c r="D1766">
        <v>196</v>
      </c>
      <c r="J1766" s="2" t="str">
        <f t="shared" si="108"/>
        <v/>
      </c>
      <c r="K1766" s="2" t="e">
        <f t="shared" si="109"/>
        <v>#VALUE!</v>
      </c>
      <c r="L1766" s="2" t="e">
        <f t="shared" si="111"/>
        <v>#VALUE!</v>
      </c>
      <c r="M1766" s="3" t="e">
        <f t="shared" si="110"/>
        <v>#VALUE!</v>
      </c>
      <c r="N1766" s="2" t="e">
        <v>#VALUE!</v>
      </c>
      <c r="AB1766" s="6">
        <v>0</v>
      </c>
      <c r="AG1766" t="s">
        <v>1869</v>
      </c>
      <c r="AN1766" t="b">
        <v>1</v>
      </c>
      <c r="AS1766" t="s">
        <v>314</v>
      </c>
      <c r="BB1766" t="s">
        <v>11312</v>
      </c>
    </row>
    <row r="1767" spans="1:54" x14ac:dyDescent="0.25">
      <c r="A1767" s="1">
        <v>1765</v>
      </c>
      <c r="B1767" t="s">
        <v>11313</v>
      </c>
      <c r="C1767" t="s">
        <v>11260</v>
      </c>
      <c r="D1767">
        <v>191</v>
      </c>
      <c r="J1767" s="2" t="str">
        <f t="shared" si="108"/>
        <v/>
      </c>
      <c r="K1767" s="2" t="e">
        <f t="shared" si="109"/>
        <v>#VALUE!</v>
      </c>
      <c r="L1767" s="2" t="e">
        <f t="shared" si="111"/>
        <v>#VALUE!</v>
      </c>
      <c r="M1767" s="3" t="e">
        <f t="shared" si="110"/>
        <v>#VALUE!</v>
      </c>
      <c r="N1767" s="2" t="e">
        <v>#VALUE!</v>
      </c>
      <c r="AB1767" s="6">
        <v>0</v>
      </c>
      <c r="AG1767" t="s">
        <v>11314</v>
      </c>
      <c r="AN1767" t="b">
        <v>1</v>
      </c>
      <c r="AS1767" t="s">
        <v>314</v>
      </c>
      <c r="BB1767" t="s">
        <v>11315</v>
      </c>
    </row>
    <row r="1768" spans="1:54" x14ac:dyDescent="0.25">
      <c r="A1768" s="1">
        <v>1766</v>
      </c>
      <c r="B1768" t="s">
        <v>11316</v>
      </c>
      <c r="C1768" t="s">
        <v>11260</v>
      </c>
      <c r="D1768">
        <v>229</v>
      </c>
      <c r="E1768" t="s">
        <v>100</v>
      </c>
      <c r="F1768" t="s">
        <v>1408</v>
      </c>
      <c r="G1768" t="s">
        <v>79</v>
      </c>
      <c r="H1768" t="s">
        <v>103</v>
      </c>
      <c r="I1768" t="s">
        <v>3481</v>
      </c>
      <c r="J1768" s="2" t="str">
        <f t="shared" si="108"/>
        <v>{'average': 13,</v>
      </c>
      <c r="K1768" s="2" t="str">
        <f t="shared" si="109"/>
        <v xml:space="preserve"> 13,</v>
      </c>
      <c r="L1768" s="2" t="str">
        <f t="shared" si="111"/>
        <v xml:space="preserve"> 13</v>
      </c>
      <c r="M1768" s="3" t="e">
        <f t="shared" si="110"/>
        <v>#VALUE!</v>
      </c>
      <c r="N1768" s="2" t="e">
        <v>#VALUE!</v>
      </c>
      <c r="O1768" t="s">
        <v>528</v>
      </c>
      <c r="P1768">
        <v>10</v>
      </c>
      <c r="Q1768">
        <v>14</v>
      </c>
      <c r="R1768">
        <v>10</v>
      </c>
      <c r="S1768">
        <v>2</v>
      </c>
      <c r="T1768">
        <v>6</v>
      </c>
      <c r="U1768">
        <v>1</v>
      </c>
      <c r="X1768" t="s">
        <v>825</v>
      </c>
      <c r="Y1768">
        <v>8</v>
      </c>
      <c r="AB1768">
        <v>0.125</v>
      </c>
      <c r="AD1768" t="s">
        <v>274</v>
      </c>
      <c r="AH1768" t="s">
        <v>139</v>
      </c>
      <c r="AK1768" t="s">
        <v>197</v>
      </c>
      <c r="AL1768" t="s">
        <v>124</v>
      </c>
      <c r="AN1768" t="b">
        <v>1</v>
      </c>
      <c r="AV1768" t="s">
        <v>4536</v>
      </c>
    </row>
    <row r="1769" spans="1:54" x14ac:dyDescent="0.25">
      <c r="A1769" s="1">
        <v>1767</v>
      </c>
      <c r="B1769" t="s">
        <v>11317</v>
      </c>
      <c r="C1769" t="s">
        <v>11260</v>
      </c>
      <c r="D1769">
        <v>195</v>
      </c>
      <c r="J1769" s="2" t="str">
        <f t="shared" si="108"/>
        <v/>
      </c>
      <c r="K1769" s="2" t="e">
        <f t="shared" si="109"/>
        <v>#VALUE!</v>
      </c>
      <c r="L1769" s="2" t="e">
        <f t="shared" si="111"/>
        <v>#VALUE!</v>
      </c>
      <c r="M1769" s="3" t="e">
        <f t="shared" si="110"/>
        <v>#VALUE!</v>
      </c>
      <c r="N1769" s="2" t="e">
        <v>#VALUE!</v>
      </c>
      <c r="AB1769" s="6">
        <v>0</v>
      </c>
      <c r="AG1769" t="s">
        <v>11318</v>
      </c>
      <c r="AN1769" t="b">
        <v>1</v>
      </c>
      <c r="AS1769" t="s">
        <v>314</v>
      </c>
      <c r="BB1769" t="s">
        <v>11319</v>
      </c>
    </row>
    <row r="1770" spans="1:54" x14ac:dyDescent="0.25">
      <c r="A1770" s="1">
        <v>1768</v>
      </c>
      <c r="B1770" t="s">
        <v>11320</v>
      </c>
      <c r="C1770" t="s">
        <v>11260</v>
      </c>
      <c r="D1770">
        <v>76</v>
      </c>
      <c r="J1770" s="2" t="str">
        <f t="shared" si="108"/>
        <v/>
      </c>
      <c r="K1770" s="2" t="e">
        <f t="shared" si="109"/>
        <v>#VALUE!</v>
      </c>
      <c r="L1770" s="2" t="e">
        <f t="shared" si="111"/>
        <v>#VALUE!</v>
      </c>
      <c r="M1770" s="3" t="e">
        <f t="shared" si="110"/>
        <v>#VALUE!</v>
      </c>
      <c r="N1770" s="2" t="e">
        <v>#VALUE!</v>
      </c>
      <c r="AB1770" s="6">
        <v>0</v>
      </c>
      <c r="AK1770" t="s">
        <v>7603</v>
      </c>
      <c r="AN1770" t="b">
        <v>1</v>
      </c>
      <c r="BB1770" t="s">
        <v>11321</v>
      </c>
    </row>
    <row r="1771" spans="1:54" x14ac:dyDescent="0.25">
      <c r="A1771" s="1">
        <v>1769</v>
      </c>
      <c r="B1771" t="s">
        <v>11322</v>
      </c>
      <c r="C1771" t="s">
        <v>11260</v>
      </c>
      <c r="D1771">
        <v>226</v>
      </c>
      <c r="E1771" t="s">
        <v>100</v>
      </c>
      <c r="F1771" t="s">
        <v>4224</v>
      </c>
      <c r="G1771" t="s">
        <v>287</v>
      </c>
      <c r="H1771" t="s">
        <v>3843</v>
      </c>
      <c r="I1771" t="s">
        <v>6243</v>
      </c>
      <c r="J1771" s="2" t="str">
        <f t="shared" si="108"/>
        <v>{'average': 26,</v>
      </c>
      <c r="K1771" s="2" t="str">
        <f t="shared" si="109"/>
        <v xml:space="preserve"> 26,</v>
      </c>
      <c r="L1771" s="2" t="str">
        <f t="shared" si="111"/>
        <v xml:space="preserve"> 26</v>
      </c>
      <c r="M1771" s="3">
        <f t="shared" si="110"/>
        <v>0.15384615384615385</v>
      </c>
      <c r="N1771" s="2">
        <v>4</v>
      </c>
      <c r="O1771" t="s">
        <v>806</v>
      </c>
      <c r="P1771">
        <v>14</v>
      </c>
      <c r="Q1771">
        <v>11</v>
      </c>
      <c r="R1771">
        <v>14</v>
      </c>
      <c r="S1771">
        <v>11</v>
      </c>
      <c r="T1771">
        <v>10</v>
      </c>
      <c r="U1771">
        <v>9</v>
      </c>
      <c r="X1771" t="s">
        <v>215</v>
      </c>
      <c r="Y1771">
        <v>10</v>
      </c>
      <c r="Z1771" t="s">
        <v>361</v>
      </c>
      <c r="AA1771" t="s">
        <v>6244</v>
      </c>
      <c r="AB1771" s="6">
        <v>2</v>
      </c>
      <c r="AC1771" t="s">
        <v>6245</v>
      </c>
      <c r="AD1771" t="s">
        <v>6246</v>
      </c>
      <c r="AG1771" t="s">
        <v>2115</v>
      </c>
      <c r="AH1771" t="s">
        <v>219</v>
      </c>
      <c r="AJ1771" t="s">
        <v>1964</v>
      </c>
      <c r="AK1771" t="s">
        <v>197</v>
      </c>
      <c r="AL1771" t="s">
        <v>198</v>
      </c>
      <c r="AM1771" t="s">
        <v>428</v>
      </c>
      <c r="AN1771" t="b">
        <v>1</v>
      </c>
      <c r="AO1771" t="b">
        <v>1</v>
      </c>
      <c r="AR1771" t="s">
        <v>11323</v>
      </c>
      <c r="AS1771" t="s">
        <v>113</v>
      </c>
      <c r="AT1771" t="s">
        <v>3131</v>
      </c>
    </row>
    <row r="1772" spans="1:54" x14ac:dyDescent="0.25">
      <c r="A1772" s="1">
        <v>1770</v>
      </c>
      <c r="B1772" t="s">
        <v>11324</v>
      </c>
      <c r="C1772" t="s">
        <v>11260</v>
      </c>
      <c r="D1772">
        <v>226</v>
      </c>
      <c r="E1772" t="s">
        <v>100</v>
      </c>
      <c r="F1772" t="s">
        <v>4224</v>
      </c>
      <c r="G1772" t="s">
        <v>287</v>
      </c>
      <c r="H1772" t="s">
        <v>3843</v>
      </c>
      <c r="I1772" t="s">
        <v>6243</v>
      </c>
      <c r="J1772" s="2" t="str">
        <f t="shared" si="108"/>
        <v>{'average': 26,</v>
      </c>
      <c r="K1772" s="2" t="str">
        <f t="shared" si="109"/>
        <v xml:space="preserve"> 26,</v>
      </c>
      <c r="L1772" s="2" t="str">
        <f t="shared" si="111"/>
        <v xml:space="preserve"> 26</v>
      </c>
      <c r="M1772" s="3">
        <f t="shared" si="110"/>
        <v>0.15384615384615385</v>
      </c>
      <c r="N1772" s="2">
        <v>4</v>
      </c>
      <c r="O1772" t="s">
        <v>806</v>
      </c>
      <c r="P1772">
        <v>14</v>
      </c>
      <c r="Q1772">
        <v>11</v>
      </c>
      <c r="R1772">
        <v>14</v>
      </c>
      <c r="S1772">
        <v>11</v>
      </c>
      <c r="T1772">
        <v>10</v>
      </c>
      <c r="U1772">
        <v>9</v>
      </c>
      <c r="X1772" t="s">
        <v>215</v>
      </c>
      <c r="Y1772">
        <v>10</v>
      </c>
      <c r="Z1772" t="s">
        <v>361</v>
      </c>
      <c r="AA1772" t="s">
        <v>6244</v>
      </c>
      <c r="AB1772" s="6">
        <v>2</v>
      </c>
      <c r="AC1772" t="s">
        <v>6245</v>
      </c>
      <c r="AD1772" t="s">
        <v>6246</v>
      </c>
      <c r="AG1772" t="s">
        <v>2115</v>
      </c>
      <c r="AH1772" t="s">
        <v>219</v>
      </c>
      <c r="AJ1772" t="s">
        <v>1964</v>
      </c>
      <c r="AK1772" t="s">
        <v>197</v>
      </c>
      <c r="AL1772" t="s">
        <v>198</v>
      </c>
      <c r="AM1772" t="s">
        <v>428</v>
      </c>
      <c r="AN1772" t="b">
        <v>1</v>
      </c>
      <c r="AO1772" t="b">
        <v>1</v>
      </c>
      <c r="AR1772" t="s">
        <v>11325</v>
      </c>
      <c r="AS1772" t="s">
        <v>11326</v>
      </c>
      <c r="AT1772" t="s">
        <v>787</v>
      </c>
    </row>
    <row r="1773" spans="1:54" x14ac:dyDescent="0.25">
      <c r="A1773" s="1">
        <v>1771</v>
      </c>
      <c r="B1773" t="s">
        <v>11327</v>
      </c>
      <c r="C1773" t="s">
        <v>11260</v>
      </c>
      <c r="D1773">
        <v>229</v>
      </c>
      <c r="E1773" t="s">
        <v>100</v>
      </c>
      <c r="F1773" t="s">
        <v>1408</v>
      </c>
      <c r="G1773" t="s">
        <v>79</v>
      </c>
      <c r="H1773" t="s">
        <v>3843</v>
      </c>
      <c r="I1773" t="s">
        <v>399</v>
      </c>
      <c r="J1773" s="2" t="str">
        <f t="shared" si="108"/>
        <v>{'average': 26,</v>
      </c>
      <c r="K1773" s="2" t="str">
        <f t="shared" si="109"/>
        <v xml:space="preserve"> 26,</v>
      </c>
      <c r="L1773" s="2" t="str">
        <f t="shared" si="111"/>
        <v xml:space="preserve"> 26</v>
      </c>
      <c r="M1773" s="3">
        <f t="shared" si="110"/>
        <v>0.30769230769230771</v>
      </c>
      <c r="N1773" s="2">
        <v>8</v>
      </c>
      <c r="O1773" t="s">
        <v>1028</v>
      </c>
      <c r="P1773">
        <v>14</v>
      </c>
      <c r="Q1773">
        <v>11</v>
      </c>
      <c r="R1773">
        <v>14</v>
      </c>
      <c r="S1773">
        <v>2</v>
      </c>
      <c r="T1773">
        <v>6</v>
      </c>
      <c r="U1773">
        <v>1</v>
      </c>
      <c r="X1773" t="s">
        <v>825</v>
      </c>
      <c r="Y1773">
        <v>8</v>
      </c>
      <c r="Z1773" t="s">
        <v>361</v>
      </c>
      <c r="AB1773">
        <v>0.5</v>
      </c>
      <c r="AD1773" t="s">
        <v>11328</v>
      </c>
      <c r="AH1773" t="s">
        <v>139</v>
      </c>
      <c r="AK1773" t="s">
        <v>197</v>
      </c>
      <c r="AL1773" t="s">
        <v>124</v>
      </c>
      <c r="AN1773" t="b">
        <v>1</v>
      </c>
      <c r="AV1773" t="s">
        <v>4536</v>
      </c>
    </row>
    <row r="1774" spans="1:54" x14ac:dyDescent="0.25">
      <c r="A1774" s="1">
        <v>1772</v>
      </c>
      <c r="B1774" t="s">
        <v>11329</v>
      </c>
      <c r="C1774" t="s">
        <v>11260</v>
      </c>
      <c r="D1774">
        <v>6</v>
      </c>
      <c r="J1774" s="2" t="str">
        <f t="shared" si="108"/>
        <v/>
      </c>
      <c r="K1774" s="2" t="e">
        <f t="shared" si="109"/>
        <v>#VALUE!</v>
      </c>
      <c r="L1774" s="2" t="e">
        <f t="shared" si="111"/>
        <v>#VALUE!</v>
      </c>
      <c r="M1774" s="3" t="e">
        <f t="shared" si="110"/>
        <v>#VALUE!</v>
      </c>
      <c r="N1774" s="2" t="e">
        <v>#VALUE!</v>
      </c>
      <c r="AB1774" s="6">
        <v>0</v>
      </c>
      <c r="AH1774" t="s">
        <v>230</v>
      </c>
      <c r="AJ1774" t="s">
        <v>4606</v>
      </c>
      <c r="AN1774" t="b">
        <v>1</v>
      </c>
      <c r="AQ1774" t="b">
        <v>1</v>
      </c>
      <c r="BB1774" t="s">
        <v>11330</v>
      </c>
    </row>
    <row r="1775" spans="1:54" x14ac:dyDescent="0.25">
      <c r="A1775" s="1">
        <v>1773</v>
      </c>
      <c r="B1775" t="s">
        <v>11331</v>
      </c>
      <c r="C1775" t="s">
        <v>11260</v>
      </c>
      <c r="D1775">
        <v>130</v>
      </c>
      <c r="E1775" t="s">
        <v>100</v>
      </c>
      <c r="F1775" t="s">
        <v>4224</v>
      </c>
      <c r="G1775" t="s">
        <v>189</v>
      </c>
      <c r="H1775" t="s">
        <v>3637</v>
      </c>
      <c r="I1775" t="s">
        <v>2289</v>
      </c>
      <c r="J1775" s="2" t="str">
        <f t="shared" si="108"/>
        <v>{'average': 19,</v>
      </c>
      <c r="K1775" s="2" t="str">
        <f t="shared" si="109"/>
        <v xml:space="preserve"> 19,</v>
      </c>
      <c r="L1775" s="2" t="str">
        <f t="shared" si="111"/>
        <v xml:space="preserve"> 19</v>
      </c>
      <c r="M1775" s="3">
        <f t="shared" si="110"/>
        <v>0.31578947368421051</v>
      </c>
      <c r="N1775" s="2">
        <v>6</v>
      </c>
      <c r="O1775" t="s">
        <v>806</v>
      </c>
      <c r="P1775">
        <v>11</v>
      </c>
      <c r="Q1775">
        <v>14</v>
      </c>
      <c r="R1775">
        <v>14</v>
      </c>
      <c r="S1775">
        <v>11</v>
      </c>
      <c r="T1775">
        <v>13</v>
      </c>
      <c r="U1775">
        <v>11</v>
      </c>
      <c r="W1775" t="s">
        <v>1787</v>
      </c>
      <c r="X1775" t="s">
        <v>226</v>
      </c>
      <c r="Y1775">
        <v>15</v>
      </c>
      <c r="Z1775" t="s">
        <v>361</v>
      </c>
      <c r="AA1775" t="s">
        <v>1931</v>
      </c>
      <c r="AB1775">
        <v>0.5</v>
      </c>
      <c r="AC1775" t="s">
        <v>11332</v>
      </c>
      <c r="AD1775" t="s">
        <v>11333</v>
      </c>
      <c r="AG1775" t="s">
        <v>1214</v>
      </c>
      <c r="AH1775" t="s">
        <v>230</v>
      </c>
      <c r="AI1775" t="s">
        <v>94</v>
      </c>
      <c r="AJ1775" t="s">
        <v>1934</v>
      </c>
      <c r="AK1775" t="s">
        <v>197</v>
      </c>
      <c r="AL1775" t="s">
        <v>111</v>
      </c>
      <c r="AN1775" t="b">
        <v>1</v>
      </c>
    </row>
    <row r="1776" spans="1:54" x14ac:dyDescent="0.25">
      <c r="A1776" s="1">
        <v>1774</v>
      </c>
      <c r="B1776" t="s">
        <v>11334</v>
      </c>
      <c r="C1776" t="s">
        <v>11260</v>
      </c>
      <c r="D1776">
        <v>97</v>
      </c>
      <c r="J1776" s="2" t="str">
        <f t="shared" si="108"/>
        <v/>
      </c>
      <c r="K1776" s="2" t="e">
        <f t="shared" si="109"/>
        <v>#VALUE!</v>
      </c>
      <c r="L1776" s="2" t="e">
        <f t="shared" si="111"/>
        <v>#VALUE!</v>
      </c>
      <c r="M1776" s="3" t="e">
        <f t="shared" si="110"/>
        <v>#VALUE!</v>
      </c>
      <c r="N1776" s="2" t="e">
        <v>#VALUE!</v>
      </c>
      <c r="Z1776" t="s">
        <v>479</v>
      </c>
      <c r="AB1776">
        <v>0.5</v>
      </c>
      <c r="AN1776" t="b">
        <v>1</v>
      </c>
      <c r="AU1776" t="s">
        <v>361</v>
      </c>
      <c r="AV1776" t="s">
        <v>389</v>
      </c>
      <c r="BB1776" t="s">
        <v>11335</v>
      </c>
    </row>
    <row r="1777" spans="1:54" x14ac:dyDescent="0.25">
      <c r="A1777" s="1">
        <v>1775</v>
      </c>
      <c r="B1777" t="s">
        <v>11336</v>
      </c>
      <c r="C1777" t="s">
        <v>11260</v>
      </c>
      <c r="D1777">
        <v>206</v>
      </c>
      <c r="J1777" s="2" t="str">
        <f t="shared" si="108"/>
        <v/>
      </c>
      <c r="K1777" s="2" t="e">
        <f t="shared" si="109"/>
        <v>#VALUE!</v>
      </c>
      <c r="L1777" s="2" t="e">
        <f t="shared" si="111"/>
        <v>#VALUE!</v>
      </c>
      <c r="M1777" s="3" t="e">
        <f t="shared" si="110"/>
        <v>#VALUE!</v>
      </c>
      <c r="N1777" s="2" t="e">
        <v>#VALUE!</v>
      </c>
      <c r="AB1777" s="6">
        <v>0</v>
      </c>
      <c r="AK1777" t="s">
        <v>123</v>
      </c>
      <c r="AN1777" t="b">
        <v>1</v>
      </c>
      <c r="BB1777" t="s">
        <v>11337</v>
      </c>
    </row>
    <row r="1778" spans="1:54" x14ac:dyDescent="0.25">
      <c r="A1778" s="1">
        <v>1776</v>
      </c>
      <c r="B1778" t="s">
        <v>11338</v>
      </c>
      <c r="C1778" t="s">
        <v>11260</v>
      </c>
      <c r="D1778">
        <v>181</v>
      </c>
      <c r="I1778" t="s">
        <v>11339</v>
      </c>
      <c r="J1778" s="2" t="str">
        <f t="shared" si="108"/>
        <v>{'average': 11,</v>
      </c>
      <c r="K1778" s="2" t="str">
        <f t="shared" si="109"/>
        <v xml:space="preserve"> 11,</v>
      </c>
      <c r="L1778" s="2" t="str">
        <f t="shared" si="111"/>
        <v xml:space="preserve"> 11</v>
      </c>
      <c r="M1778" s="3" t="e">
        <f t="shared" si="110"/>
        <v>#VALUE!</v>
      </c>
      <c r="N1778" s="2" t="e">
        <v>#VALUE!</v>
      </c>
      <c r="O1778" t="s">
        <v>806</v>
      </c>
      <c r="AB1778" s="6">
        <v>0</v>
      </c>
      <c r="AN1778" t="b">
        <v>1</v>
      </c>
      <c r="AQ1778" t="b">
        <v>1</v>
      </c>
      <c r="BB1778" t="s">
        <v>11340</v>
      </c>
    </row>
    <row r="1779" spans="1:54" x14ac:dyDescent="0.25">
      <c r="A1779" s="1">
        <v>1777</v>
      </c>
      <c r="B1779" t="s">
        <v>11341</v>
      </c>
      <c r="C1779" t="s">
        <v>11260</v>
      </c>
      <c r="D1779">
        <v>141</v>
      </c>
      <c r="F1779" t="s">
        <v>188</v>
      </c>
      <c r="J1779" s="2" t="str">
        <f t="shared" si="108"/>
        <v/>
      </c>
      <c r="K1779" s="2" t="e">
        <f t="shared" si="109"/>
        <v>#VALUE!</v>
      </c>
      <c r="L1779" s="2" t="e">
        <f t="shared" si="111"/>
        <v>#VALUE!</v>
      </c>
      <c r="M1779" s="3" t="e">
        <f t="shared" si="110"/>
        <v>#VALUE!</v>
      </c>
      <c r="N1779" s="2" t="e">
        <v>#VALUE!</v>
      </c>
      <c r="AB1779" s="6">
        <v>0</v>
      </c>
      <c r="AN1779" t="b">
        <v>1</v>
      </c>
      <c r="AQ1779" t="b">
        <v>1</v>
      </c>
      <c r="BB1779" t="s">
        <v>11342</v>
      </c>
    </row>
    <row r="1780" spans="1:54" x14ac:dyDescent="0.25">
      <c r="A1780" s="1">
        <v>1778</v>
      </c>
      <c r="B1780" t="s">
        <v>11343</v>
      </c>
      <c r="C1780" t="s">
        <v>11260</v>
      </c>
      <c r="D1780">
        <v>131</v>
      </c>
      <c r="E1780" t="s">
        <v>130</v>
      </c>
      <c r="F1780" t="s">
        <v>797</v>
      </c>
      <c r="G1780" t="s">
        <v>79</v>
      </c>
      <c r="H1780" t="s">
        <v>541</v>
      </c>
      <c r="I1780" t="s">
        <v>1969</v>
      </c>
      <c r="J1780" s="2" t="str">
        <f t="shared" si="108"/>
        <v>{'average': 19,</v>
      </c>
      <c r="K1780" s="2" t="str">
        <f t="shared" si="109"/>
        <v xml:space="preserve"> 19,</v>
      </c>
      <c r="L1780" s="2" t="str">
        <f t="shared" si="111"/>
        <v xml:space="preserve"> 19</v>
      </c>
      <c r="M1780" s="3">
        <f t="shared" si="110"/>
        <v>0.15789473684210525</v>
      </c>
      <c r="N1780" s="2">
        <v>3</v>
      </c>
      <c r="O1780" t="s">
        <v>1093</v>
      </c>
      <c r="P1780">
        <v>15</v>
      </c>
      <c r="Q1780">
        <v>12</v>
      </c>
      <c r="R1780">
        <v>13</v>
      </c>
      <c r="S1780">
        <v>2</v>
      </c>
      <c r="T1780">
        <v>10</v>
      </c>
      <c r="U1780">
        <v>5</v>
      </c>
      <c r="X1780" t="s">
        <v>3469</v>
      </c>
      <c r="Y1780">
        <v>10</v>
      </c>
      <c r="AB1780">
        <v>0.25</v>
      </c>
      <c r="AC1780" t="s">
        <v>11344</v>
      </c>
      <c r="AD1780" t="s">
        <v>6565</v>
      </c>
      <c r="AG1780" t="s">
        <v>546</v>
      </c>
      <c r="AH1780" t="s">
        <v>230</v>
      </c>
      <c r="AK1780" t="s">
        <v>197</v>
      </c>
      <c r="AL1780" t="s">
        <v>124</v>
      </c>
      <c r="AN1780" t="b">
        <v>1</v>
      </c>
    </row>
    <row r="1781" spans="1:54" x14ac:dyDescent="0.25">
      <c r="A1781" s="1">
        <v>1779</v>
      </c>
      <c r="B1781" t="s">
        <v>11345</v>
      </c>
      <c r="C1781" t="s">
        <v>11260</v>
      </c>
      <c r="D1781">
        <v>28</v>
      </c>
      <c r="J1781" s="2" t="str">
        <f t="shared" si="108"/>
        <v/>
      </c>
      <c r="K1781" s="2" t="e">
        <f t="shared" si="109"/>
        <v>#VALUE!</v>
      </c>
      <c r="L1781" s="2" t="e">
        <f t="shared" si="111"/>
        <v>#VALUE!</v>
      </c>
      <c r="M1781" s="3" t="e">
        <f t="shared" si="110"/>
        <v>#VALUE!</v>
      </c>
      <c r="N1781" s="2" t="e">
        <v>#VALUE!</v>
      </c>
      <c r="O1781" t="s">
        <v>11346</v>
      </c>
      <c r="AB1781" s="6">
        <v>0</v>
      </c>
      <c r="AG1781" t="s">
        <v>1583</v>
      </c>
      <c r="AN1781" t="b">
        <v>1</v>
      </c>
      <c r="BB1781" t="s">
        <v>11347</v>
      </c>
    </row>
    <row r="1782" spans="1:54" x14ac:dyDescent="0.25">
      <c r="A1782" s="1">
        <v>1780</v>
      </c>
      <c r="B1782" t="s">
        <v>11348</v>
      </c>
      <c r="C1782" t="s">
        <v>11260</v>
      </c>
      <c r="D1782">
        <v>35</v>
      </c>
      <c r="J1782" s="2" t="str">
        <f t="shared" si="108"/>
        <v/>
      </c>
      <c r="K1782" s="2" t="e">
        <f t="shared" si="109"/>
        <v>#VALUE!</v>
      </c>
      <c r="L1782" s="2" t="e">
        <f t="shared" si="111"/>
        <v>#VALUE!</v>
      </c>
      <c r="M1782" s="3" t="e">
        <f t="shared" si="110"/>
        <v>#VALUE!</v>
      </c>
      <c r="N1782" s="2" t="e">
        <v>#VALUE!</v>
      </c>
      <c r="S1782">
        <v>10</v>
      </c>
      <c r="AA1782" t="s">
        <v>926</v>
      </c>
      <c r="AB1782" s="6">
        <v>0</v>
      </c>
      <c r="AN1782" t="b">
        <v>1</v>
      </c>
      <c r="AQ1782" t="b">
        <v>1</v>
      </c>
      <c r="BB1782" t="s">
        <v>11349</v>
      </c>
    </row>
    <row r="1783" spans="1:54" x14ac:dyDescent="0.25">
      <c r="A1783" s="1">
        <v>1781</v>
      </c>
      <c r="B1783" t="s">
        <v>11350</v>
      </c>
      <c r="C1783" t="s">
        <v>11260</v>
      </c>
      <c r="D1783">
        <v>29</v>
      </c>
      <c r="J1783" s="2" t="str">
        <f t="shared" si="108"/>
        <v/>
      </c>
      <c r="K1783" s="2" t="e">
        <f t="shared" si="109"/>
        <v>#VALUE!</v>
      </c>
      <c r="L1783" s="2" t="e">
        <f t="shared" si="111"/>
        <v>#VALUE!</v>
      </c>
      <c r="M1783" s="3" t="e">
        <f t="shared" si="110"/>
        <v>#VALUE!</v>
      </c>
      <c r="N1783" s="2" t="e">
        <v>#VALUE!</v>
      </c>
      <c r="AB1783" s="6">
        <v>0</v>
      </c>
      <c r="AN1783" t="b">
        <v>1</v>
      </c>
      <c r="AQ1783" t="b">
        <v>1</v>
      </c>
      <c r="BB1783" t="s">
        <v>11351</v>
      </c>
    </row>
    <row r="1784" spans="1:54" x14ac:dyDescent="0.25">
      <c r="A1784" s="1">
        <v>1782</v>
      </c>
      <c r="B1784" t="s">
        <v>11352</v>
      </c>
      <c r="C1784" t="s">
        <v>11260</v>
      </c>
      <c r="D1784">
        <v>232</v>
      </c>
      <c r="E1784" t="s">
        <v>100</v>
      </c>
      <c r="F1784" t="s">
        <v>11353</v>
      </c>
      <c r="G1784" t="s">
        <v>109</v>
      </c>
      <c r="H1784" t="s">
        <v>278</v>
      </c>
      <c r="I1784" t="s">
        <v>118</v>
      </c>
      <c r="J1784" s="2" t="str">
        <f t="shared" si="108"/>
        <v>{'average': 33,</v>
      </c>
      <c r="K1784" s="2" t="str">
        <f t="shared" si="109"/>
        <v xml:space="preserve"> 33,</v>
      </c>
      <c r="L1784" s="2" t="str">
        <f t="shared" si="111"/>
        <v xml:space="preserve"> 33</v>
      </c>
      <c r="M1784" s="3">
        <f t="shared" si="110"/>
        <v>0.18181818181818182</v>
      </c>
      <c r="N1784" s="2">
        <v>6</v>
      </c>
      <c r="O1784" t="s">
        <v>105</v>
      </c>
      <c r="P1784">
        <v>14</v>
      </c>
      <c r="Q1784">
        <v>12</v>
      </c>
      <c r="R1784">
        <v>12</v>
      </c>
      <c r="S1784">
        <v>11</v>
      </c>
      <c r="T1784">
        <v>14</v>
      </c>
      <c r="U1784">
        <v>16</v>
      </c>
      <c r="V1784" t="s">
        <v>10547</v>
      </c>
      <c r="W1784" t="s">
        <v>11354</v>
      </c>
      <c r="Y1784">
        <v>12</v>
      </c>
      <c r="AA1784" t="s">
        <v>11355</v>
      </c>
      <c r="AB1784" s="6">
        <v>2</v>
      </c>
      <c r="AD1784" t="s">
        <v>11356</v>
      </c>
      <c r="AI1784" t="s">
        <v>94</v>
      </c>
      <c r="AJ1784" t="s">
        <v>11357</v>
      </c>
      <c r="AK1784" t="s">
        <v>139</v>
      </c>
      <c r="AL1784" t="s">
        <v>124</v>
      </c>
      <c r="AN1784" t="b">
        <v>1</v>
      </c>
      <c r="AQ1784" t="b">
        <v>1</v>
      </c>
      <c r="AR1784" t="s">
        <v>11358</v>
      </c>
      <c r="AS1784" t="s">
        <v>265</v>
      </c>
    </row>
    <row r="1785" spans="1:54" x14ac:dyDescent="0.25">
      <c r="A1785" s="1">
        <v>1783</v>
      </c>
      <c r="B1785" t="s">
        <v>11359</v>
      </c>
      <c r="C1785" t="s">
        <v>11260</v>
      </c>
      <c r="D1785">
        <v>171</v>
      </c>
      <c r="H1785" t="s">
        <v>190</v>
      </c>
      <c r="J1785" s="2" t="str">
        <f t="shared" si="108"/>
        <v/>
      </c>
      <c r="K1785" s="2" t="e">
        <f t="shared" si="109"/>
        <v>#VALUE!</v>
      </c>
      <c r="L1785" s="2" t="e">
        <f t="shared" si="111"/>
        <v>#VALUE!</v>
      </c>
      <c r="M1785" s="3" t="e">
        <f t="shared" si="110"/>
        <v>#VALUE!</v>
      </c>
      <c r="N1785" s="2" t="e">
        <v>#VALUE!</v>
      </c>
      <c r="S1785">
        <v>17</v>
      </c>
      <c r="W1785" t="s">
        <v>11360</v>
      </c>
      <c r="AA1785" t="s">
        <v>11361</v>
      </c>
      <c r="AB1785" s="6">
        <v>0</v>
      </c>
      <c r="AQ1785" t="b">
        <v>1</v>
      </c>
      <c r="AY1785" t="b">
        <v>1</v>
      </c>
      <c r="BB1785" t="s">
        <v>11362</v>
      </c>
    </row>
    <row r="1786" spans="1:54" x14ac:dyDescent="0.25">
      <c r="A1786" s="1">
        <v>1784</v>
      </c>
      <c r="B1786" t="s">
        <v>11363</v>
      </c>
      <c r="C1786" t="s">
        <v>11260</v>
      </c>
      <c r="D1786">
        <v>68</v>
      </c>
      <c r="E1786" t="s">
        <v>100</v>
      </c>
      <c r="F1786" t="s">
        <v>1408</v>
      </c>
      <c r="G1786" t="s">
        <v>79</v>
      </c>
      <c r="H1786" t="s">
        <v>319</v>
      </c>
      <c r="I1786" t="s">
        <v>11364</v>
      </c>
      <c r="J1786" s="2" t="str">
        <f t="shared" si="108"/>
        <v>{'average': 75,</v>
      </c>
      <c r="K1786" s="2" t="str">
        <f t="shared" si="109"/>
        <v xml:space="preserve"> 75,</v>
      </c>
      <c r="L1786" s="2" t="str">
        <f t="shared" si="111"/>
        <v xml:space="preserve"> 75</v>
      </c>
      <c r="M1786" s="3">
        <f t="shared" si="110"/>
        <v>0.13333333333333333</v>
      </c>
      <c r="N1786" s="2">
        <v>10</v>
      </c>
      <c r="O1786" t="s">
        <v>970</v>
      </c>
      <c r="P1786">
        <v>18</v>
      </c>
      <c r="Q1786">
        <v>10</v>
      </c>
      <c r="R1786">
        <v>15</v>
      </c>
      <c r="S1786">
        <v>2</v>
      </c>
      <c r="T1786">
        <v>6</v>
      </c>
      <c r="U1786">
        <v>1</v>
      </c>
      <c r="X1786" t="s">
        <v>825</v>
      </c>
      <c r="Y1786">
        <v>8</v>
      </c>
      <c r="Z1786" t="s">
        <v>361</v>
      </c>
      <c r="AB1786" s="6">
        <v>3</v>
      </c>
      <c r="AD1786" t="s">
        <v>11365</v>
      </c>
      <c r="AH1786" t="s">
        <v>139</v>
      </c>
      <c r="AI1786" t="s">
        <v>94</v>
      </c>
      <c r="AK1786" t="s">
        <v>197</v>
      </c>
      <c r="AL1786" t="s">
        <v>97</v>
      </c>
      <c r="AN1786" t="b">
        <v>1</v>
      </c>
      <c r="AV1786" t="s">
        <v>4536</v>
      </c>
    </row>
    <row r="1787" spans="1:54" x14ac:dyDescent="0.25">
      <c r="A1787" s="1">
        <v>1785</v>
      </c>
      <c r="B1787" t="s">
        <v>11366</v>
      </c>
      <c r="C1787" t="s">
        <v>11260</v>
      </c>
      <c r="D1787">
        <v>9</v>
      </c>
      <c r="J1787" s="2" t="str">
        <f t="shared" si="108"/>
        <v/>
      </c>
      <c r="K1787" s="2" t="e">
        <f t="shared" si="109"/>
        <v>#VALUE!</v>
      </c>
      <c r="L1787" s="2" t="e">
        <f t="shared" si="111"/>
        <v>#VALUE!</v>
      </c>
      <c r="M1787" s="3" t="e">
        <f t="shared" si="110"/>
        <v>#VALUE!</v>
      </c>
      <c r="N1787" s="2" t="e">
        <v>#VALUE!</v>
      </c>
      <c r="AB1787" s="6">
        <v>0</v>
      </c>
      <c r="AN1787" t="b">
        <v>1</v>
      </c>
      <c r="AQ1787" t="b">
        <v>1</v>
      </c>
      <c r="BB1787" t="s">
        <v>11367</v>
      </c>
    </row>
    <row r="1788" spans="1:54" x14ac:dyDescent="0.25">
      <c r="A1788" s="1">
        <v>1786</v>
      </c>
      <c r="B1788" t="s">
        <v>11368</v>
      </c>
      <c r="C1788" t="s">
        <v>11260</v>
      </c>
      <c r="D1788">
        <v>100</v>
      </c>
      <c r="E1788" t="s">
        <v>473</v>
      </c>
      <c r="H1788" t="s">
        <v>1306</v>
      </c>
      <c r="I1788" t="s">
        <v>11369</v>
      </c>
      <c r="J1788" s="2" t="str">
        <f t="shared" si="108"/>
        <v xml:space="preserve">{'average': 4, </v>
      </c>
      <c r="K1788" s="2" t="str">
        <f t="shared" si="109"/>
        <v xml:space="preserve"> 4, </v>
      </c>
      <c r="L1788" s="2" t="str">
        <f t="shared" si="111"/>
        <v xml:space="preserve"> 4 </v>
      </c>
      <c r="M1788" s="3">
        <f t="shared" si="110"/>
        <v>0.5</v>
      </c>
      <c r="N1788" s="2">
        <v>2</v>
      </c>
      <c r="O1788" t="s">
        <v>824</v>
      </c>
      <c r="P1788">
        <v>10</v>
      </c>
      <c r="AB1788" s="6">
        <v>0</v>
      </c>
      <c r="AD1788" t="s">
        <v>11370</v>
      </c>
      <c r="AM1788" t="s">
        <v>1160</v>
      </c>
      <c r="AN1788" t="b">
        <v>1</v>
      </c>
      <c r="BB1788" t="s">
        <v>11371</v>
      </c>
    </row>
    <row r="1789" spans="1:54" x14ac:dyDescent="0.25">
      <c r="A1789" s="1">
        <v>1787</v>
      </c>
      <c r="B1789" t="s">
        <v>11372</v>
      </c>
      <c r="C1789" t="s">
        <v>11260</v>
      </c>
      <c r="D1789">
        <v>34</v>
      </c>
      <c r="E1789" t="s">
        <v>473</v>
      </c>
      <c r="H1789" t="s">
        <v>4737</v>
      </c>
      <c r="I1789" t="s">
        <v>11369</v>
      </c>
      <c r="J1789" s="2" t="str">
        <f t="shared" si="108"/>
        <v xml:space="preserve">{'average': 4, </v>
      </c>
      <c r="K1789" s="2" t="str">
        <f t="shared" si="109"/>
        <v xml:space="preserve"> 4, </v>
      </c>
      <c r="L1789" s="2" t="str">
        <f t="shared" si="111"/>
        <v xml:space="preserve"> 4 </v>
      </c>
      <c r="M1789" s="3">
        <f t="shared" si="110"/>
        <v>0.5</v>
      </c>
      <c r="N1789" s="2">
        <v>2</v>
      </c>
      <c r="O1789" t="s">
        <v>6748</v>
      </c>
      <c r="P1789">
        <v>9</v>
      </c>
      <c r="AB1789" s="6">
        <v>0</v>
      </c>
      <c r="AI1789" t="s">
        <v>1160</v>
      </c>
      <c r="AN1789" t="b">
        <v>1</v>
      </c>
      <c r="BB1789" t="s">
        <v>11373</v>
      </c>
    </row>
    <row r="1790" spans="1:54" x14ac:dyDescent="0.25">
      <c r="A1790" s="1">
        <v>1788</v>
      </c>
      <c r="B1790" t="s">
        <v>11374</v>
      </c>
      <c r="C1790" t="s">
        <v>11260</v>
      </c>
      <c r="D1790">
        <v>225</v>
      </c>
      <c r="E1790" t="s">
        <v>304</v>
      </c>
      <c r="F1790" t="s">
        <v>131</v>
      </c>
      <c r="G1790" t="s">
        <v>109</v>
      </c>
      <c r="H1790" t="s">
        <v>319</v>
      </c>
      <c r="I1790" t="s">
        <v>5350</v>
      </c>
      <c r="J1790" s="2" t="str">
        <f t="shared" si="108"/>
        <v>{'average': 18,</v>
      </c>
      <c r="K1790" s="2" t="str">
        <f t="shared" si="109"/>
        <v xml:space="preserve"> 18,</v>
      </c>
      <c r="L1790" s="2" t="str">
        <f t="shared" si="111"/>
        <v xml:space="preserve"> 18</v>
      </c>
      <c r="M1790" s="3">
        <f t="shared" si="110"/>
        <v>0.22222222222222221</v>
      </c>
      <c r="N1790" s="2">
        <v>4</v>
      </c>
      <c r="O1790" t="s">
        <v>1702</v>
      </c>
      <c r="P1790">
        <v>12</v>
      </c>
      <c r="Q1790">
        <v>16</v>
      </c>
      <c r="R1790">
        <v>13</v>
      </c>
      <c r="S1790">
        <v>12</v>
      </c>
      <c r="T1790">
        <v>13</v>
      </c>
      <c r="U1790">
        <v>7</v>
      </c>
      <c r="X1790" t="s">
        <v>226</v>
      </c>
      <c r="Y1790">
        <v>11</v>
      </c>
      <c r="AA1790" t="s">
        <v>11375</v>
      </c>
      <c r="AB1790">
        <v>0.25</v>
      </c>
      <c r="AD1790" t="s">
        <v>11376</v>
      </c>
      <c r="AH1790" t="s">
        <v>230</v>
      </c>
      <c r="AJ1790" t="s">
        <v>4316</v>
      </c>
      <c r="AK1790" t="s">
        <v>197</v>
      </c>
      <c r="AL1790" t="s">
        <v>124</v>
      </c>
      <c r="AN1790" t="b">
        <v>1</v>
      </c>
      <c r="AO1790" t="b">
        <v>1</v>
      </c>
      <c r="AP1790" t="b">
        <v>1</v>
      </c>
      <c r="AW1790" t="s">
        <v>11377</v>
      </c>
    </row>
    <row r="1791" spans="1:54" x14ac:dyDescent="0.25">
      <c r="A1791" s="1">
        <v>1789</v>
      </c>
      <c r="B1791" t="s">
        <v>11378</v>
      </c>
      <c r="C1791" t="s">
        <v>11260</v>
      </c>
      <c r="D1791">
        <v>225</v>
      </c>
      <c r="E1791" t="s">
        <v>304</v>
      </c>
      <c r="F1791" t="s">
        <v>131</v>
      </c>
      <c r="G1791" t="s">
        <v>109</v>
      </c>
      <c r="H1791" t="s">
        <v>319</v>
      </c>
      <c r="I1791" t="s">
        <v>5350</v>
      </c>
      <c r="J1791" s="2" t="str">
        <f t="shared" si="108"/>
        <v>{'average': 18,</v>
      </c>
      <c r="K1791" s="2" t="str">
        <f t="shared" si="109"/>
        <v xml:space="preserve"> 18,</v>
      </c>
      <c r="L1791" s="2" t="str">
        <f t="shared" si="111"/>
        <v xml:space="preserve"> 18</v>
      </c>
      <c r="M1791" s="3">
        <f t="shared" si="110"/>
        <v>0.22222222222222221</v>
      </c>
      <c r="N1791" s="2">
        <v>4</v>
      </c>
      <c r="O1791" t="s">
        <v>1702</v>
      </c>
      <c r="P1791">
        <v>12</v>
      </c>
      <c r="Q1791">
        <v>16</v>
      </c>
      <c r="R1791">
        <v>13</v>
      </c>
      <c r="S1791">
        <v>12</v>
      </c>
      <c r="T1791">
        <v>13</v>
      </c>
      <c r="U1791">
        <v>7</v>
      </c>
      <c r="X1791" t="s">
        <v>226</v>
      </c>
      <c r="Y1791">
        <v>11</v>
      </c>
      <c r="AA1791" t="s">
        <v>11375</v>
      </c>
      <c r="AB1791">
        <v>0.25</v>
      </c>
      <c r="AD1791" t="s">
        <v>11376</v>
      </c>
      <c r="AH1791" t="s">
        <v>230</v>
      </c>
      <c r="AJ1791" t="s">
        <v>4316</v>
      </c>
      <c r="AK1791" t="s">
        <v>197</v>
      </c>
      <c r="AL1791" t="s">
        <v>124</v>
      </c>
      <c r="AN1791" t="b">
        <v>1</v>
      </c>
      <c r="AO1791" t="b">
        <v>1</v>
      </c>
      <c r="AR1791" t="s">
        <v>11379</v>
      </c>
      <c r="AS1791" t="s">
        <v>265</v>
      </c>
      <c r="AW1791" t="s">
        <v>11377</v>
      </c>
    </row>
    <row r="1792" spans="1:54" x14ac:dyDescent="0.25">
      <c r="A1792" s="1">
        <v>1790</v>
      </c>
      <c r="B1792" t="s">
        <v>11380</v>
      </c>
      <c r="C1792" t="s">
        <v>11260</v>
      </c>
      <c r="D1792">
        <v>201</v>
      </c>
      <c r="I1792" t="s">
        <v>11381</v>
      </c>
      <c r="J1792" s="2" t="str">
        <f t="shared" si="108"/>
        <v>{'average': 250</v>
      </c>
      <c r="K1792" s="2" t="str">
        <f t="shared" si="109"/>
        <v xml:space="preserve"> 250</v>
      </c>
      <c r="L1792" s="2" t="e">
        <f t="shared" si="111"/>
        <v>#VALUE!</v>
      </c>
      <c r="M1792" s="3">
        <f t="shared" si="110"/>
        <v>0.34</v>
      </c>
      <c r="N1792" s="2">
        <v>85</v>
      </c>
      <c r="O1792" t="s">
        <v>1093</v>
      </c>
      <c r="X1792" t="s">
        <v>515</v>
      </c>
      <c r="AB1792" s="6">
        <v>0</v>
      </c>
      <c r="AN1792" t="b">
        <v>1</v>
      </c>
      <c r="BB1792" t="s">
        <v>11382</v>
      </c>
    </row>
    <row r="1793" spans="1:54" x14ac:dyDescent="0.25">
      <c r="A1793" s="1">
        <v>1791</v>
      </c>
      <c r="B1793" t="s">
        <v>11383</v>
      </c>
      <c r="C1793" t="s">
        <v>11260</v>
      </c>
      <c r="D1793">
        <v>6</v>
      </c>
      <c r="J1793" s="2" t="str">
        <f t="shared" si="108"/>
        <v/>
      </c>
      <c r="K1793" s="2" t="e">
        <f t="shared" si="109"/>
        <v>#VALUE!</v>
      </c>
      <c r="L1793" s="2" t="e">
        <f t="shared" si="111"/>
        <v>#VALUE!</v>
      </c>
      <c r="M1793" s="3" t="e">
        <f t="shared" si="110"/>
        <v>#VALUE!</v>
      </c>
      <c r="N1793" s="2" t="e">
        <v>#VALUE!</v>
      </c>
      <c r="AB1793" s="6">
        <v>0</v>
      </c>
      <c r="AN1793" t="b">
        <v>1</v>
      </c>
      <c r="AQ1793" t="b">
        <v>1</v>
      </c>
      <c r="AS1793" t="s">
        <v>314</v>
      </c>
      <c r="BB1793" t="s">
        <v>11384</v>
      </c>
    </row>
    <row r="1794" spans="1:54" x14ac:dyDescent="0.25">
      <c r="A1794" s="1">
        <v>1792</v>
      </c>
      <c r="B1794" t="s">
        <v>11385</v>
      </c>
      <c r="C1794" t="s">
        <v>11260</v>
      </c>
      <c r="D1794">
        <v>34</v>
      </c>
      <c r="E1794" t="s">
        <v>100</v>
      </c>
      <c r="H1794" t="s">
        <v>475</v>
      </c>
      <c r="I1794" t="s">
        <v>224</v>
      </c>
      <c r="J1794" s="2" t="str">
        <f t="shared" si="108"/>
        <v>{'average': 39,</v>
      </c>
      <c r="K1794" s="2" t="str">
        <f t="shared" si="109"/>
        <v xml:space="preserve"> 39,</v>
      </c>
      <c r="L1794" s="2" t="str">
        <f t="shared" si="111"/>
        <v xml:space="preserve"> 39</v>
      </c>
      <c r="M1794" s="3">
        <f t="shared" si="110"/>
        <v>0.30769230769230771</v>
      </c>
      <c r="N1794" s="2">
        <v>12</v>
      </c>
      <c r="O1794" t="s">
        <v>970</v>
      </c>
      <c r="P1794">
        <v>15</v>
      </c>
      <c r="AB1794" s="6">
        <v>2</v>
      </c>
      <c r="AN1794" t="b">
        <v>1</v>
      </c>
      <c r="BB1794" t="s">
        <v>11386</v>
      </c>
    </row>
    <row r="1795" spans="1:54" x14ac:dyDescent="0.25">
      <c r="A1795" s="1">
        <v>1793</v>
      </c>
      <c r="B1795" t="s">
        <v>11387</v>
      </c>
      <c r="C1795" t="s">
        <v>11260</v>
      </c>
      <c r="D1795">
        <v>149</v>
      </c>
      <c r="G1795" t="s">
        <v>116</v>
      </c>
      <c r="J1795" s="2" t="str">
        <f t="shared" ref="J1795:J1858" si="112">LEFT(I1795, 15)</f>
        <v/>
      </c>
      <c r="K1795" s="2" t="e">
        <f t="shared" ref="K1795:K1858" si="113">RIGHT(J1795, LEN(J1795)-FIND(":",J1795))</f>
        <v>#VALUE!</v>
      </c>
      <c r="L1795" s="2" t="e">
        <f t="shared" si="111"/>
        <v>#VALUE!</v>
      </c>
      <c r="M1795" s="3" t="e">
        <f t="shared" ref="M1795:M1858" si="114">IF(ISERROR(L1795), N1795/K1795, N1795/L1795)</f>
        <v>#VALUE!</v>
      </c>
      <c r="N1795" s="2" t="e">
        <v>#VALUE!</v>
      </c>
      <c r="AB1795" s="6">
        <v>0</v>
      </c>
      <c r="AG1795" t="s">
        <v>11388</v>
      </c>
      <c r="AN1795" t="b">
        <v>1</v>
      </c>
      <c r="AQ1795" t="b">
        <v>1</v>
      </c>
      <c r="AR1795" t="s">
        <v>11389</v>
      </c>
      <c r="AS1795" t="s">
        <v>314</v>
      </c>
      <c r="BB1795" t="s">
        <v>11390</v>
      </c>
    </row>
    <row r="1796" spans="1:54" x14ac:dyDescent="0.25">
      <c r="A1796" s="1">
        <v>1794</v>
      </c>
      <c r="B1796" t="s">
        <v>11391</v>
      </c>
      <c r="C1796" t="s">
        <v>11260</v>
      </c>
      <c r="D1796">
        <v>134</v>
      </c>
      <c r="J1796" s="2" t="str">
        <f t="shared" si="112"/>
        <v/>
      </c>
      <c r="K1796" s="2" t="e">
        <f t="shared" si="113"/>
        <v>#VALUE!</v>
      </c>
      <c r="L1796" s="2" t="e">
        <f t="shared" ref="L1796:L1859" si="115">REPLACE(K1796, FIND(",", K1796), 1, "")</f>
        <v>#VALUE!</v>
      </c>
      <c r="M1796" s="3" t="e">
        <f t="shared" si="114"/>
        <v>#VALUE!</v>
      </c>
      <c r="N1796" s="2" t="e">
        <v>#VALUE!</v>
      </c>
      <c r="AB1796" s="6">
        <v>0</v>
      </c>
      <c r="AG1796" t="s">
        <v>11318</v>
      </c>
      <c r="AN1796" t="b">
        <v>1</v>
      </c>
      <c r="AQ1796" t="b">
        <v>1</v>
      </c>
      <c r="AS1796" t="s">
        <v>314</v>
      </c>
      <c r="BB1796" t="s">
        <v>11392</v>
      </c>
    </row>
    <row r="1797" spans="1:54" x14ac:dyDescent="0.25">
      <c r="A1797" s="1">
        <v>1795</v>
      </c>
      <c r="B1797" t="s">
        <v>11393</v>
      </c>
      <c r="C1797" t="s">
        <v>11260</v>
      </c>
      <c r="D1797">
        <v>179</v>
      </c>
      <c r="J1797" s="2" t="str">
        <f t="shared" si="112"/>
        <v/>
      </c>
      <c r="K1797" s="2" t="e">
        <f t="shared" si="113"/>
        <v>#VALUE!</v>
      </c>
      <c r="L1797" s="2" t="e">
        <f t="shared" si="115"/>
        <v>#VALUE!</v>
      </c>
      <c r="M1797" s="3" t="e">
        <f t="shared" si="114"/>
        <v>#VALUE!</v>
      </c>
      <c r="N1797" s="2" t="e">
        <v>#VALUE!</v>
      </c>
      <c r="AB1797" s="6">
        <v>0</v>
      </c>
      <c r="AN1797" t="b">
        <v>1</v>
      </c>
      <c r="AQ1797" t="b">
        <v>1</v>
      </c>
      <c r="BB1797" t="s">
        <v>11394</v>
      </c>
    </row>
    <row r="1798" spans="1:54" x14ac:dyDescent="0.25">
      <c r="A1798" s="1">
        <v>1796</v>
      </c>
      <c r="B1798" t="s">
        <v>11395</v>
      </c>
      <c r="C1798" t="s">
        <v>11260</v>
      </c>
      <c r="D1798">
        <v>131</v>
      </c>
      <c r="E1798" t="s">
        <v>100</v>
      </c>
      <c r="F1798" t="s">
        <v>4224</v>
      </c>
      <c r="G1798" t="s">
        <v>173</v>
      </c>
      <c r="H1798" t="s">
        <v>2569</v>
      </c>
      <c r="I1798" t="s">
        <v>719</v>
      </c>
      <c r="J1798" s="2" t="str">
        <f t="shared" si="112"/>
        <v>{'average': 11,</v>
      </c>
      <c r="K1798" s="2" t="str">
        <f t="shared" si="113"/>
        <v xml:space="preserve"> 11,</v>
      </c>
      <c r="L1798" s="2" t="str">
        <f t="shared" si="115"/>
        <v xml:space="preserve"> 11</v>
      </c>
      <c r="M1798" s="3">
        <f t="shared" si="114"/>
        <v>0.18181818181818182</v>
      </c>
      <c r="N1798" s="2">
        <v>2</v>
      </c>
      <c r="O1798" t="s">
        <v>105</v>
      </c>
      <c r="P1798">
        <v>14</v>
      </c>
      <c r="Q1798">
        <v>12</v>
      </c>
      <c r="R1798">
        <v>12</v>
      </c>
      <c r="S1798">
        <v>10</v>
      </c>
      <c r="T1798">
        <v>11</v>
      </c>
      <c r="U1798">
        <v>10</v>
      </c>
      <c r="W1798" t="s">
        <v>3669</v>
      </c>
      <c r="X1798" t="s">
        <v>226</v>
      </c>
      <c r="Y1798">
        <v>12</v>
      </c>
      <c r="AB1798">
        <v>0.25</v>
      </c>
      <c r="AC1798" t="s">
        <v>11396</v>
      </c>
      <c r="AD1798" t="s">
        <v>11397</v>
      </c>
      <c r="AH1798" t="s">
        <v>230</v>
      </c>
      <c r="AK1798" t="s">
        <v>123</v>
      </c>
      <c r="AL1798" t="s">
        <v>97</v>
      </c>
      <c r="AN1798" t="b">
        <v>1</v>
      </c>
    </row>
    <row r="1799" spans="1:54" x14ac:dyDescent="0.25">
      <c r="A1799" s="1">
        <v>1797</v>
      </c>
      <c r="B1799" t="s">
        <v>11398</v>
      </c>
      <c r="C1799" t="s">
        <v>11260</v>
      </c>
      <c r="D1799">
        <v>131</v>
      </c>
      <c r="E1799" t="s">
        <v>100</v>
      </c>
      <c r="F1799" t="s">
        <v>188</v>
      </c>
      <c r="G1799" t="s">
        <v>116</v>
      </c>
      <c r="H1799" t="s">
        <v>2282</v>
      </c>
      <c r="I1799" t="s">
        <v>3694</v>
      </c>
      <c r="J1799" s="2" t="str">
        <f t="shared" si="112"/>
        <v>{'average': 27,</v>
      </c>
      <c r="K1799" s="2" t="str">
        <f t="shared" si="113"/>
        <v xml:space="preserve"> 27,</v>
      </c>
      <c r="L1799" s="2" t="str">
        <f t="shared" si="115"/>
        <v xml:space="preserve"> 27</v>
      </c>
      <c r="M1799" s="3" t="e">
        <f t="shared" si="114"/>
        <v>#VALUE!</v>
      </c>
      <c r="N1799" s="2" t="e">
        <v>#VALUE!</v>
      </c>
      <c r="O1799" t="s">
        <v>105</v>
      </c>
      <c r="P1799">
        <v>10</v>
      </c>
      <c r="Q1799">
        <v>15</v>
      </c>
      <c r="R1799">
        <v>10</v>
      </c>
      <c r="S1799">
        <v>12</v>
      </c>
      <c r="T1799">
        <v>14</v>
      </c>
      <c r="U1799">
        <v>16</v>
      </c>
      <c r="W1799" t="s">
        <v>7805</v>
      </c>
      <c r="Y1799">
        <v>16</v>
      </c>
      <c r="AA1799" t="s">
        <v>1931</v>
      </c>
      <c r="AB1799" s="6">
        <v>1</v>
      </c>
      <c r="AC1799" t="s">
        <v>7806</v>
      </c>
      <c r="AD1799" t="s">
        <v>7807</v>
      </c>
      <c r="AG1799" t="s">
        <v>293</v>
      </c>
      <c r="AI1799" t="s">
        <v>94</v>
      </c>
      <c r="AJ1799" t="s">
        <v>1934</v>
      </c>
      <c r="AK1799" t="s">
        <v>197</v>
      </c>
      <c r="AL1799" t="s">
        <v>111</v>
      </c>
      <c r="AN1799" t="b">
        <v>1</v>
      </c>
    </row>
    <row r="1800" spans="1:54" x14ac:dyDescent="0.25">
      <c r="A1800" s="1">
        <v>1798</v>
      </c>
      <c r="B1800" t="s">
        <v>11399</v>
      </c>
      <c r="C1800" t="s">
        <v>11260</v>
      </c>
      <c r="D1800">
        <v>141</v>
      </c>
      <c r="J1800" s="2" t="str">
        <f t="shared" si="112"/>
        <v/>
      </c>
      <c r="K1800" s="2" t="e">
        <f t="shared" si="113"/>
        <v>#VALUE!</v>
      </c>
      <c r="L1800" s="2" t="e">
        <f t="shared" si="115"/>
        <v>#VALUE!</v>
      </c>
      <c r="M1800" s="3" t="e">
        <f t="shared" si="114"/>
        <v>#VALUE!</v>
      </c>
      <c r="N1800" s="2" t="e">
        <v>#VALUE!</v>
      </c>
      <c r="AB1800" s="6">
        <v>9</v>
      </c>
      <c r="AK1800" t="s">
        <v>547</v>
      </c>
      <c r="AN1800" t="b">
        <v>1</v>
      </c>
      <c r="AQ1800" t="b">
        <v>1</v>
      </c>
      <c r="BB1800" t="s">
        <v>11400</v>
      </c>
    </row>
    <row r="1801" spans="1:54" x14ac:dyDescent="0.25">
      <c r="A1801" s="1">
        <v>1799</v>
      </c>
      <c r="B1801" t="s">
        <v>11401</v>
      </c>
      <c r="C1801" t="s">
        <v>11260</v>
      </c>
      <c r="D1801">
        <v>103</v>
      </c>
      <c r="J1801" s="2" t="str">
        <f t="shared" si="112"/>
        <v/>
      </c>
      <c r="K1801" s="2" t="e">
        <f t="shared" si="113"/>
        <v>#VALUE!</v>
      </c>
      <c r="L1801" s="2" t="e">
        <f t="shared" si="115"/>
        <v>#VALUE!</v>
      </c>
      <c r="M1801" s="3" t="e">
        <f t="shared" si="114"/>
        <v>#VALUE!</v>
      </c>
      <c r="N1801" s="2" t="e">
        <v>#VALUE!</v>
      </c>
      <c r="AB1801" s="6">
        <v>0</v>
      </c>
      <c r="AQ1801" t="b">
        <v>1</v>
      </c>
      <c r="AY1801" t="b">
        <v>1</v>
      </c>
      <c r="BB1801" t="s">
        <v>11402</v>
      </c>
    </row>
    <row r="1802" spans="1:54" x14ac:dyDescent="0.25">
      <c r="A1802" s="1">
        <v>1800</v>
      </c>
      <c r="B1802" t="s">
        <v>11403</v>
      </c>
      <c r="C1802" t="s">
        <v>11260</v>
      </c>
      <c r="D1802">
        <v>232</v>
      </c>
      <c r="E1802" t="s">
        <v>304</v>
      </c>
      <c r="F1802" t="s">
        <v>10734</v>
      </c>
      <c r="G1802" t="s">
        <v>109</v>
      </c>
      <c r="H1802" t="s">
        <v>190</v>
      </c>
      <c r="I1802" t="s">
        <v>2033</v>
      </c>
      <c r="J1802" s="2" t="str">
        <f t="shared" si="112"/>
        <v>{'average': 40,</v>
      </c>
      <c r="K1802" s="2" t="str">
        <f t="shared" si="113"/>
        <v xml:space="preserve"> 40,</v>
      </c>
      <c r="L1802" s="2" t="str">
        <f t="shared" si="115"/>
        <v xml:space="preserve"> 40</v>
      </c>
      <c r="M1802" s="3">
        <f t="shared" si="114"/>
        <v>0.22500000000000001</v>
      </c>
      <c r="N1802" s="2">
        <v>9</v>
      </c>
      <c r="O1802" t="s">
        <v>105</v>
      </c>
      <c r="P1802">
        <v>9</v>
      </c>
      <c r="Q1802">
        <v>14</v>
      </c>
      <c r="R1802">
        <v>13</v>
      </c>
      <c r="S1802">
        <v>14</v>
      </c>
      <c r="T1802">
        <v>5</v>
      </c>
      <c r="U1802">
        <v>16</v>
      </c>
      <c r="W1802" t="s">
        <v>11404</v>
      </c>
      <c r="X1802" t="s">
        <v>215</v>
      </c>
      <c r="Y1802">
        <v>7</v>
      </c>
      <c r="AA1802" t="s">
        <v>6244</v>
      </c>
      <c r="AB1802" s="6">
        <v>2</v>
      </c>
      <c r="AC1802" t="s">
        <v>11405</v>
      </c>
      <c r="AD1802" t="s">
        <v>11406</v>
      </c>
      <c r="AG1802" t="s">
        <v>169</v>
      </c>
      <c r="AH1802" t="s">
        <v>219</v>
      </c>
      <c r="AJ1802" t="s">
        <v>1964</v>
      </c>
      <c r="AK1802" t="s">
        <v>197</v>
      </c>
      <c r="AL1802" t="s">
        <v>124</v>
      </c>
      <c r="AN1802" t="b">
        <v>1</v>
      </c>
      <c r="AQ1802" t="b">
        <v>1</v>
      </c>
      <c r="AR1802" t="s">
        <v>11407</v>
      </c>
      <c r="AS1802" t="s">
        <v>4735</v>
      </c>
      <c r="AT1802" t="s">
        <v>9863</v>
      </c>
    </row>
    <row r="1803" spans="1:54" x14ac:dyDescent="0.25">
      <c r="A1803" s="1">
        <v>1801</v>
      </c>
      <c r="B1803" t="s">
        <v>11408</v>
      </c>
      <c r="C1803" t="s">
        <v>11260</v>
      </c>
      <c r="D1803">
        <v>142</v>
      </c>
      <c r="J1803" s="2" t="str">
        <f t="shared" si="112"/>
        <v/>
      </c>
      <c r="K1803" s="2" t="e">
        <f t="shared" si="113"/>
        <v>#VALUE!</v>
      </c>
      <c r="L1803" s="2" t="e">
        <f t="shared" si="115"/>
        <v>#VALUE!</v>
      </c>
      <c r="M1803" s="3" t="e">
        <f t="shared" si="114"/>
        <v>#VALUE!</v>
      </c>
      <c r="N1803" s="2" t="e">
        <v>#VALUE!</v>
      </c>
      <c r="AB1803" s="6">
        <v>0</v>
      </c>
      <c r="AN1803" t="b">
        <v>1</v>
      </c>
      <c r="AQ1803" t="b">
        <v>1</v>
      </c>
      <c r="BB1803" t="s">
        <v>11409</v>
      </c>
    </row>
    <row r="1804" spans="1:54" x14ac:dyDescent="0.25">
      <c r="A1804" s="1">
        <v>1802</v>
      </c>
      <c r="B1804" t="s">
        <v>11410</v>
      </c>
      <c r="C1804" t="s">
        <v>11260</v>
      </c>
      <c r="D1804">
        <v>134</v>
      </c>
      <c r="J1804" s="2" t="str">
        <f t="shared" si="112"/>
        <v/>
      </c>
      <c r="K1804" s="2" t="e">
        <f t="shared" si="113"/>
        <v>#VALUE!</v>
      </c>
      <c r="L1804" s="2" t="e">
        <f t="shared" si="115"/>
        <v>#VALUE!</v>
      </c>
      <c r="M1804" s="3" t="e">
        <f t="shared" si="114"/>
        <v>#VALUE!</v>
      </c>
      <c r="N1804" s="2" t="e">
        <v>#VALUE!</v>
      </c>
      <c r="AB1804" s="6">
        <v>0</v>
      </c>
      <c r="AN1804" t="b">
        <v>1</v>
      </c>
      <c r="AQ1804" t="b">
        <v>1</v>
      </c>
      <c r="AS1804" t="s">
        <v>314</v>
      </c>
      <c r="BB1804" t="s">
        <v>11411</v>
      </c>
    </row>
    <row r="1805" spans="1:54" x14ac:dyDescent="0.25">
      <c r="A1805" s="1">
        <v>1803</v>
      </c>
      <c r="B1805" t="s">
        <v>11412</v>
      </c>
      <c r="C1805" t="s">
        <v>11260</v>
      </c>
      <c r="D1805">
        <v>6</v>
      </c>
      <c r="J1805" s="2" t="str">
        <f t="shared" si="112"/>
        <v/>
      </c>
      <c r="K1805" s="2" t="e">
        <f t="shared" si="113"/>
        <v>#VALUE!</v>
      </c>
      <c r="L1805" s="2" t="e">
        <f t="shared" si="115"/>
        <v>#VALUE!</v>
      </c>
      <c r="M1805" s="3" t="e">
        <f t="shared" si="114"/>
        <v>#VALUE!</v>
      </c>
      <c r="N1805" s="2" t="e">
        <v>#VALUE!</v>
      </c>
      <c r="AB1805" s="6">
        <v>0</v>
      </c>
      <c r="AN1805" t="b">
        <v>1</v>
      </c>
      <c r="AQ1805" t="b">
        <v>1</v>
      </c>
      <c r="BB1805" t="s">
        <v>11413</v>
      </c>
    </row>
    <row r="1806" spans="1:54" x14ac:dyDescent="0.25">
      <c r="A1806" s="1">
        <v>1804</v>
      </c>
      <c r="B1806" t="s">
        <v>11414</v>
      </c>
      <c r="C1806" t="s">
        <v>11260</v>
      </c>
      <c r="D1806">
        <v>111</v>
      </c>
      <c r="J1806" s="2" t="str">
        <f t="shared" si="112"/>
        <v/>
      </c>
      <c r="K1806" s="2" t="e">
        <f t="shared" si="113"/>
        <v>#VALUE!</v>
      </c>
      <c r="L1806" s="2" t="e">
        <f t="shared" si="115"/>
        <v>#VALUE!</v>
      </c>
      <c r="M1806" s="3" t="e">
        <f t="shared" si="114"/>
        <v>#VALUE!</v>
      </c>
      <c r="N1806" s="2" t="e">
        <v>#VALUE!</v>
      </c>
      <c r="S1806">
        <v>6</v>
      </c>
      <c r="AB1806" s="6">
        <v>0</v>
      </c>
      <c r="AD1806" t="s">
        <v>11415</v>
      </c>
      <c r="AN1806" t="b">
        <v>1</v>
      </c>
      <c r="AQ1806" t="b">
        <v>1</v>
      </c>
      <c r="BB1806" t="s">
        <v>11416</v>
      </c>
    </row>
    <row r="1807" spans="1:54" x14ac:dyDescent="0.25">
      <c r="A1807" s="1">
        <v>1805</v>
      </c>
      <c r="B1807" t="s">
        <v>11417</v>
      </c>
      <c r="C1807" t="s">
        <v>11260</v>
      </c>
      <c r="D1807">
        <v>204</v>
      </c>
      <c r="H1807" t="s">
        <v>11418</v>
      </c>
      <c r="I1807" t="s">
        <v>11419</v>
      </c>
      <c r="J1807" s="2" t="str">
        <f t="shared" si="112"/>
        <v>{'average': 132</v>
      </c>
      <c r="K1807" s="2" t="str">
        <f t="shared" si="113"/>
        <v xml:space="preserve"> 132</v>
      </c>
      <c r="L1807" s="2" t="e">
        <f t="shared" si="115"/>
        <v>#VALUE!</v>
      </c>
      <c r="M1807" s="3">
        <f t="shared" si="114"/>
        <v>0.18181818181818182</v>
      </c>
      <c r="N1807" s="2">
        <v>24</v>
      </c>
      <c r="S1807">
        <v>18</v>
      </c>
      <c r="T1807">
        <v>20</v>
      </c>
      <c r="V1807" t="s">
        <v>11420</v>
      </c>
      <c r="W1807" t="s">
        <v>11421</v>
      </c>
      <c r="AB1807" s="6">
        <v>22</v>
      </c>
      <c r="AQ1807" t="b">
        <v>1</v>
      </c>
      <c r="AR1807" t="s">
        <v>11422</v>
      </c>
      <c r="AY1807" t="b">
        <v>1</v>
      </c>
      <c r="BB1807" t="s">
        <v>11423</v>
      </c>
    </row>
    <row r="1808" spans="1:54" x14ac:dyDescent="0.25">
      <c r="A1808" s="1">
        <v>1806</v>
      </c>
      <c r="B1808" t="s">
        <v>11424</v>
      </c>
      <c r="C1808" t="s">
        <v>11260</v>
      </c>
      <c r="D1808">
        <v>211</v>
      </c>
      <c r="J1808" s="2" t="str">
        <f t="shared" si="112"/>
        <v/>
      </c>
      <c r="K1808" s="2" t="e">
        <f t="shared" si="113"/>
        <v>#VALUE!</v>
      </c>
      <c r="L1808" s="2" t="e">
        <f t="shared" si="115"/>
        <v>#VALUE!</v>
      </c>
      <c r="M1808" s="3" t="e">
        <f t="shared" si="114"/>
        <v>#VALUE!</v>
      </c>
      <c r="N1808" s="2" t="e">
        <v>#VALUE!</v>
      </c>
      <c r="S1808">
        <v>6</v>
      </c>
      <c r="AB1808" s="6">
        <v>5</v>
      </c>
      <c r="AG1808" t="s">
        <v>11425</v>
      </c>
      <c r="AN1808" t="b">
        <v>1</v>
      </c>
      <c r="BB1808" t="s">
        <v>11426</v>
      </c>
    </row>
    <row r="1809" spans="1:54" x14ac:dyDescent="0.25">
      <c r="A1809" s="1">
        <v>1807</v>
      </c>
      <c r="B1809" t="s">
        <v>11427</v>
      </c>
      <c r="C1809" t="s">
        <v>11260</v>
      </c>
      <c r="D1809">
        <v>7</v>
      </c>
      <c r="J1809" s="2" t="str">
        <f t="shared" si="112"/>
        <v/>
      </c>
      <c r="K1809" s="2" t="e">
        <f t="shared" si="113"/>
        <v>#VALUE!</v>
      </c>
      <c r="L1809" s="2" t="e">
        <f t="shared" si="115"/>
        <v>#VALUE!</v>
      </c>
      <c r="M1809" s="3" t="e">
        <f t="shared" si="114"/>
        <v>#VALUE!</v>
      </c>
      <c r="N1809" s="2" t="e">
        <v>#VALUE!</v>
      </c>
      <c r="AB1809" s="6">
        <v>0</v>
      </c>
      <c r="AN1809" t="b">
        <v>1</v>
      </c>
      <c r="AQ1809" t="b">
        <v>1</v>
      </c>
      <c r="BB1809" t="s">
        <v>11428</v>
      </c>
    </row>
    <row r="1810" spans="1:54" x14ac:dyDescent="0.25">
      <c r="A1810" s="1">
        <v>1808</v>
      </c>
      <c r="B1810" t="s">
        <v>11429</v>
      </c>
      <c r="C1810" t="s">
        <v>11260</v>
      </c>
      <c r="D1810">
        <v>72</v>
      </c>
      <c r="J1810" s="2" t="str">
        <f t="shared" si="112"/>
        <v/>
      </c>
      <c r="K1810" s="2" t="e">
        <f t="shared" si="113"/>
        <v>#VALUE!</v>
      </c>
      <c r="L1810" s="2" t="e">
        <f t="shared" si="115"/>
        <v>#VALUE!</v>
      </c>
      <c r="M1810" s="3" t="e">
        <f t="shared" si="114"/>
        <v>#VALUE!</v>
      </c>
      <c r="N1810" s="2" t="e">
        <v>#VALUE!</v>
      </c>
      <c r="AB1810" s="6">
        <v>0</v>
      </c>
      <c r="AN1810" t="b">
        <v>1</v>
      </c>
      <c r="AQ1810" t="b">
        <v>1</v>
      </c>
      <c r="BB1810" t="s">
        <v>11430</v>
      </c>
    </row>
    <row r="1811" spans="1:54" x14ac:dyDescent="0.25">
      <c r="A1811" s="1">
        <v>1809</v>
      </c>
      <c r="B1811" t="s">
        <v>11431</v>
      </c>
      <c r="C1811" t="s">
        <v>11260</v>
      </c>
      <c r="D1811">
        <v>135</v>
      </c>
      <c r="F1811" t="s">
        <v>188</v>
      </c>
      <c r="G1811" t="s">
        <v>173</v>
      </c>
      <c r="J1811" s="2" t="str">
        <f t="shared" si="112"/>
        <v/>
      </c>
      <c r="K1811" s="2" t="e">
        <f t="shared" si="113"/>
        <v>#VALUE!</v>
      </c>
      <c r="L1811" s="2" t="e">
        <f t="shared" si="115"/>
        <v>#VALUE!</v>
      </c>
      <c r="M1811" s="3" t="e">
        <f t="shared" si="114"/>
        <v>#VALUE!</v>
      </c>
      <c r="N1811" s="2" t="e">
        <v>#VALUE!</v>
      </c>
      <c r="AB1811" s="6">
        <v>0</v>
      </c>
      <c r="AN1811" t="b">
        <v>1</v>
      </c>
      <c r="AQ1811" t="b">
        <v>1</v>
      </c>
      <c r="BB1811" t="s">
        <v>11432</v>
      </c>
    </row>
    <row r="1812" spans="1:54" x14ac:dyDescent="0.25">
      <c r="A1812" s="1">
        <v>1810</v>
      </c>
      <c r="B1812" t="s">
        <v>11433</v>
      </c>
      <c r="C1812" t="s">
        <v>11260</v>
      </c>
      <c r="D1812">
        <v>7</v>
      </c>
      <c r="J1812" s="2" t="str">
        <f t="shared" si="112"/>
        <v/>
      </c>
      <c r="K1812" s="2" t="e">
        <f t="shared" si="113"/>
        <v>#VALUE!</v>
      </c>
      <c r="L1812" s="2" t="e">
        <f t="shared" si="115"/>
        <v>#VALUE!</v>
      </c>
      <c r="M1812" s="3" t="e">
        <f t="shared" si="114"/>
        <v>#VALUE!</v>
      </c>
      <c r="N1812" s="2" t="e">
        <v>#VALUE!</v>
      </c>
      <c r="AB1812" s="6">
        <v>0</v>
      </c>
      <c r="AN1812" t="b">
        <v>1</v>
      </c>
      <c r="AQ1812" t="b">
        <v>1</v>
      </c>
      <c r="BB1812" t="s">
        <v>11434</v>
      </c>
    </row>
    <row r="1813" spans="1:54" x14ac:dyDescent="0.25">
      <c r="A1813" s="1">
        <v>1811</v>
      </c>
      <c r="B1813" t="s">
        <v>11435</v>
      </c>
      <c r="C1813" t="s">
        <v>11260</v>
      </c>
      <c r="D1813">
        <v>176</v>
      </c>
      <c r="F1813" t="s">
        <v>188</v>
      </c>
      <c r="G1813" t="s">
        <v>109</v>
      </c>
      <c r="J1813" s="2" t="str">
        <f t="shared" si="112"/>
        <v/>
      </c>
      <c r="K1813" s="2" t="e">
        <f t="shared" si="113"/>
        <v>#VALUE!</v>
      </c>
      <c r="L1813" s="2" t="e">
        <f t="shared" si="115"/>
        <v>#VALUE!</v>
      </c>
      <c r="M1813" s="3" t="e">
        <f t="shared" si="114"/>
        <v>#VALUE!</v>
      </c>
      <c r="N1813" s="2" t="e">
        <v>#VALUE!</v>
      </c>
      <c r="AB1813" s="6">
        <v>0</v>
      </c>
      <c r="AC1813" t="s">
        <v>11436</v>
      </c>
      <c r="AN1813" t="b">
        <v>1</v>
      </c>
      <c r="AQ1813" t="b">
        <v>1</v>
      </c>
      <c r="BB1813" t="s">
        <v>11437</v>
      </c>
    </row>
    <row r="1814" spans="1:54" x14ac:dyDescent="0.25">
      <c r="A1814" s="1">
        <v>1812</v>
      </c>
      <c r="B1814" t="s">
        <v>11438</v>
      </c>
      <c r="C1814" t="s">
        <v>11260</v>
      </c>
      <c r="D1814">
        <v>7</v>
      </c>
      <c r="J1814" s="2" t="str">
        <f t="shared" si="112"/>
        <v/>
      </c>
      <c r="K1814" s="2" t="e">
        <f t="shared" si="113"/>
        <v>#VALUE!</v>
      </c>
      <c r="L1814" s="2" t="e">
        <f t="shared" si="115"/>
        <v>#VALUE!</v>
      </c>
      <c r="M1814" s="3" t="e">
        <f t="shared" si="114"/>
        <v>#VALUE!</v>
      </c>
      <c r="N1814" s="2" t="e">
        <v>#VALUE!</v>
      </c>
      <c r="AB1814" s="6">
        <v>0</v>
      </c>
      <c r="AN1814" t="b">
        <v>1</v>
      </c>
      <c r="AQ1814" t="b">
        <v>1</v>
      </c>
      <c r="BB1814" t="s">
        <v>11439</v>
      </c>
    </row>
    <row r="1815" spans="1:54" x14ac:dyDescent="0.25">
      <c r="A1815" s="1">
        <v>1813</v>
      </c>
      <c r="B1815" t="s">
        <v>11440</v>
      </c>
      <c r="C1815" t="s">
        <v>11260</v>
      </c>
      <c r="D1815">
        <v>29</v>
      </c>
      <c r="J1815" s="2" t="str">
        <f t="shared" si="112"/>
        <v/>
      </c>
      <c r="K1815" s="2" t="e">
        <f t="shared" si="113"/>
        <v>#VALUE!</v>
      </c>
      <c r="L1815" s="2" t="e">
        <f t="shared" si="115"/>
        <v>#VALUE!</v>
      </c>
      <c r="M1815" s="3" t="e">
        <f t="shared" si="114"/>
        <v>#VALUE!</v>
      </c>
      <c r="N1815" s="2" t="e">
        <v>#VALUE!</v>
      </c>
      <c r="AB1815" s="6">
        <v>0</v>
      </c>
      <c r="AN1815" t="b">
        <v>1</v>
      </c>
      <c r="AQ1815" t="b">
        <v>1</v>
      </c>
      <c r="BB1815" t="s">
        <v>11441</v>
      </c>
    </row>
    <row r="1816" spans="1:54" x14ac:dyDescent="0.25">
      <c r="A1816" s="1">
        <v>1814</v>
      </c>
      <c r="B1816" t="s">
        <v>11442</v>
      </c>
      <c r="C1816" t="s">
        <v>11260</v>
      </c>
      <c r="D1816">
        <v>135</v>
      </c>
      <c r="G1816" t="s">
        <v>102</v>
      </c>
      <c r="J1816" s="2" t="str">
        <f t="shared" si="112"/>
        <v/>
      </c>
      <c r="K1816" s="2" t="e">
        <f t="shared" si="113"/>
        <v>#VALUE!</v>
      </c>
      <c r="L1816" s="2" t="e">
        <f t="shared" si="115"/>
        <v>#VALUE!</v>
      </c>
      <c r="M1816" s="3" t="e">
        <f t="shared" si="114"/>
        <v>#VALUE!</v>
      </c>
      <c r="N1816" s="2" t="e">
        <v>#VALUE!</v>
      </c>
      <c r="AB1816" s="6">
        <v>0</v>
      </c>
      <c r="AG1816" t="s">
        <v>122</v>
      </c>
      <c r="AN1816" t="b">
        <v>1</v>
      </c>
      <c r="AQ1816" t="b">
        <v>1</v>
      </c>
      <c r="BB1816" t="s">
        <v>11443</v>
      </c>
    </row>
    <row r="1817" spans="1:54" x14ac:dyDescent="0.25">
      <c r="A1817" s="1">
        <v>1815</v>
      </c>
      <c r="B1817" t="s">
        <v>11444</v>
      </c>
      <c r="C1817" t="s">
        <v>11260</v>
      </c>
      <c r="D1817">
        <v>29</v>
      </c>
      <c r="J1817" s="2" t="str">
        <f t="shared" si="112"/>
        <v/>
      </c>
      <c r="K1817" s="2" t="e">
        <f t="shared" si="113"/>
        <v>#VALUE!</v>
      </c>
      <c r="L1817" s="2" t="e">
        <f t="shared" si="115"/>
        <v>#VALUE!</v>
      </c>
      <c r="M1817" s="3" t="e">
        <f t="shared" si="114"/>
        <v>#VALUE!</v>
      </c>
      <c r="N1817" s="2" t="e">
        <v>#VALUE!</v>
      </c>
      <c r="AB1817" s="6">
        <v>0</v>
      </c>
      <c r="AN1817" t="b">
        <v>1</v>
      </c>
      <c r="AQ1817" t="b">
        <v>1</v>
      </c>
      <c r="BB1817" t="s">
        <v>11445</v>
      </c>
    </row>
    <row r="1818" spans="1:54" x14ac:dyDescent="0.25">
      <c r="A1818" s="1">
        <v>1816</v>
      </c>
      <c r="B1818" t="s">
        <v>11446</v>
      </c>
      <c r="C1818" t="s">
        <v>11260</v>
      </c>
      <c r="D1818">
        <v>88</v>
      </c>
      <c r="J1818" s="2" t="str">
        <f t="shared" si="112"/>
        <v/>
      </c>
      <c r="K1818" s="2" t="e">
        <f t="shared" si="113"/>
        <v>#VALUE!</v>
      </c>
      <c r="L1818" s="2" t="e">
        <f t="shared" si="115"/>
        <v>#VALUE!</v>
      </c>
      <c r="M1818" s="3" t="e">
        <f t="shared" si="114"/>
        <v>#VALUE!</v>
      </c>
      <c r="N1818" s="2" t="e">
        <v>#VALUE!</v>
      </c>
      <c r="AB1818" s="6">
        <v>0</v>
      </c>
      <c r="AK1818" t="s">
        <v>3472</v>
      </c>
      <c r="AM1818" t="s">
        <v>11447</v>
      </c>
      <c r="AN1818" t="b">
        <v>1</v>
      </c>
      <c r="AQ1818" t="b">
        <v>1</v>
      </c>
      <c r="BB1818" t="s">
        <v>11448</v>
      </c>
    </row>
    <row r="1819" spans="1:54" x14ac:dyDescent="0.25">
      <c r="A1819" s="1">
        <v>1817</v>
      </c>
      <c r="B1819" t="s">
        <v>11449</v>
      </c>
      <c r="C1819" t="s">
        <v>11260</v>
      </c>
      <c r="D1819">
        <v>74</v>
      </c>
      <c r="I1819" t="s">
        <v>11450</v>
      </c>
      <c r="J1819" s="2" t="str">
        <f t="shared" si="112"/>
        <v>{'average': 44,</v>
      </c>
      <c r="K1819" s="2" t="str">
        <f t="shared" si="113"/>
        <v xml:space="preserve"> 44,</v>
      </c>
      <c r="L1819" s="2" t="str">
        <f t="shared" si="115"/>
        <v xml:space="preserve"> 44</v>
      </c>
      <c r="M1819" s="3">
        <f t="shared" si="114"/>
        <v>9.0909090909090912E-2</v>
      </c>
      <c r="N1819" s="2">
        <v>4</v>
      </c>
      <c r="V1819" t="s">
        <v>11451</v>
      </c>
      <c r="W1819" t="s">
        <v>9302</v>
      </c>
      <c r="Y1819">
        <v>14</v>
      </c>
      <c r="AB1819" s="6">
        <v>0</v>
      </c>
      <c r="AG1819" t="s">
        <v>4936</v>
      </c>
      <c r="AH1819" t="s">
        <v>154</v>
      </c>
      <c r="AN1819" t="b">
        <v>1</v>
      </c>
      <c r="AQ1819" t="b">
        <v>1</v>
      </c>
      <c r="BB1819" t="s">
        <v>11452</v>
      </c>
    </row>
    <row r="1820" spans="1:54" x14ac:dyDescent="0.25">
      <c r="A1820" s="1">
        <v>1818</v>
      </c>
      <c r="B1820" t="s">
        <v>11453</v>
      </c>
      <c r="C1820" t="s">
        <v>11260</v>
      </c>
      <c r="D1820">
        <v>31</v>
      </c>
      <c r="G1820" t="s">
        <v>116</v>
      </c>
      <c r="J1820" s="2" t="str">
        <f t="shared" si="112"/>
        <v/>
      </c>
      <c r="K1820" s="2" t="e">
        <f t="shared" si="113"/>
        <v>#VALUE!</v>
      </c>
      <c r="L1820" s="2" t="e">
        <f t="shared" si="115"/>
        <v>#VALUE!</v>
      </c>
      <c r="M1820" s="3" t="e">
        <f t="shared" si="114"/>
        <v>#VALUE!</v>
      </c>
      <c r="N1820" s="2" t="e">
        <v>#VALUE!</v>
      </c>
      <c r="W1820" t="s">
        <v>11454</v>
      </c>
      <c r="AB1820" s="6">
        <v>0</v>
      </c>
      <c r="AN1820" t="b">
        <v>1</v>
      </c>
      <c r="AQ1820" t="b">
        <v>1</v>
      </c>
      <c r="BB1820" t="s">
        <v>11455</v>
      </c>
    </row>
    <row r="1821" spans="1:54" x14ac:dyDescent="0.25">
      <c r="A1821" s="1">
        <v>1819</v>
      </c>
      <c r="B1821" t="s">
        <v>11456</v>
      </c>
      <c r="C1821" t="s">
        <v>11260</v>
      </c>
      <c r="D1821">
        <v>7</v>
      </c>
      <c r="J1821" s="2" t="str">
        <f t="shared" si="112"/>
        <v/>
      </c>
      <c r="K1821" s="2" t="e">
        <f t="shared" si="113"/>
        <v>#VALUE!</v>
      </c>
      <c r="L1821" s="2" t="e">
        <f t="shared" si="115"/>
        <v>#VALUE!</v>
      </c>
      <c r="M1821" s="3" t="e">
        <f t="shared" si="114"/>
        <v>#VALUE!</v>
      </c>
      <c r="N1821" s="2" t="e">
        <v>#VALUE!</v>
      </c>
      <c r="AB1821" s="6">
        <v>0</v>
      </c>
      <c r="AN1821" t="b">
        <v>1</v>
      </c>
      <c r="AQ1821" t="b">
        <v>1</v>
      </c>
      <c r="BB1821" t="s">
        <v>11457</v>
      </c>
    </row>
    <row r="1822" spans="1:54" x14ac:dyDescent="0.25">
      <c r="A1822" s="1">
        <v>1820</v>
      </c>
      <c r="B1822" t="s">
        <v>11458</v>
      </c>
      <c r="C1822" t="s">
        <v>11260</v>
      </c>
      <c r="D1822">
        <v>97</v>
      </c>
      <c r="J1822" s="2" t="str">
        <f t="shared" si="112"/>
        <v/>
      </c>
      <c r="K1822" s="2" t="e">
        <f t="shared" si="113"/>
        <v>#VALUE!</v>
      </c>
      <c r="L1822" s="2" t="e">
        <f t="shared" si="115"/>
        <v>#VALUE!</v>
      </c>
      <c r="M1822" s="3" t="e">
        <f t="shared" si="114"/>
        <v>#VALUE!</v>
      </c>
      <c r="N1822" s="2" t="e">
        <v>#VALUE!</v>
      </c>
      <c r="AB1822" s="6">
        <v>0</v>
      </c>
      <c r="BB1822" t="s">
        <v>11459</v>
      </c>
    </row>
    <row r="1823" spans="1:54" x14ac:dyDescent="0.25">
      <c r="A1823" s="1">
        <v>1821</v>
      </c>
      <c r="B1823" t="s">
        <v>11460</v>
      </c>
      <c r="C1823" t="s">
        <v>11260</v>
      </c>
      <c r="D1823">
        <v>233</v>
      </c>
      <c r="E1823" t="s">
        <v>304</v>
      </c>
      <c r="F1823" t="s">
        <v>11461</v>
      </c>
      <c r="G1823" t="s">
        <v>109</v>
      </c>
      <c r="H1823" t="s">
        <v>3343</v>
      </c>
      <c r="I1823" t="s">
        <v>9539</v>
      </c>
      <c r="J1823" s="2" t="str">
        <f t="shared" si="112"/>
        <v>{'average': 49,</v>
      </c>
      <c r="K1823" s="2" t="str">
        <f t="shared" si="113"/>
        <v xml:space="preserve"> 49,</v>
      </c>
      <c r="L1823" s="2" t="str">
        <f t="shared" si="115"/>
        <v xml:space="preserve"> 49</v>
      </c>
      <c r="M1823" s="3">
        <f t="shared" si="114"/>
        <v>0.36734693877551022</v>
      </c>
      <c r="N1823" s="2">
        <v>18</v>
      </c>
      <c r="O1823" t="s">
        <v>105</v>
      </c>
      <c r="P1823">
        <v>10</v>
      </c>
      <c r="Q1823">
        <v>16</v>
      </c>
      <c r="R1823">
        <v>14</v>
      </c>
      <c r="S1823">
        <v>12</v>
      </c>
      <c r="T1823">
        <v>8</v>
      </c>
      <c r="U1823">
        <v>17</v>
      </c>
      <c r="V1823" t="s">
        <v>11462</v>
      </c>
      <c r="W1823" t="s">
        <v>11463</v>
      </c>
      <c r="X1823" t="s">
        <v>226</v>
      </c>
      <c r="Y1823">
        <v>12</v>
      </c>
      <c r="Z1823" t="s">
        <v>4665</v>
      </c>
      <c r="AA1823" t="s">
        <v>11464</v>
      </c>
      <c r="AB1823" s="6">
        <v>4</v>
      </c>
      <c r="AC1823" t="s">
        <v>11465</v>
      </c>
      <c r="AD1823" t="s">
        <v>11466</v>
      </c>
      <c r="AH1823" t="s">
        <v>230</v>
      </c>
      <c r="AI1823" t="s">
        <v>466</v>
      </c>
      <c r="AJ1823" t="s">
        <v>11467</v>
      </c>
      <c r="AK1823" t="s">
        <v>197</v>
      </c>
      <c r="AL1823" t="s">
        <v>124</v>
      </c>
      <c r="AN1823" t="b">
        <v>1</v>
      </c>
      <c r="AP1823" t="b">
        <v>1</v>
      </c>
      <c r="AQ1823" t="b">
        <v>1</v>
      </c>
      <c r="AR1823" t="s">
        <v>11468</v>
      </c>
      <c r="AS1823" t="s">
        <v>4806</v>
      </c>
      <c r="AT1823" t="s">
        <v>11469</v>
      </c>
      <c r="AV1823" t="s">
        <v>389</v>
      </c>
    </row>
    <row r="1824" spans="1:54" x14ac:dyDescent="0.25">
      <c r="A1824" s="1">
        <v>1822</v>
      </c>
      <c r="B1824" t="s">
        <v>11470</v>
      </c>
      <c r="C1824" t="s">
        <v>11260</v>
      </c>
      <c r="D1824">
        <v>53</v>
      </c>
      <c r="J1824" s="2" t="str">
        <f t="shared" si="112"/>
        <v/>
      </c>
      <c r="K1824" s="2" t="e">
        <f t="shared" si="113"/>
        <v>#VALUE!</v>
      </c>
      <c r="L1824" s="2" t="e">
        <f t="shared" si="115"/>
        <v>#VALUE!</v>
      </c>
      <c r="M1824" s="3" t="e">
        <f t="shared" si="114"/>
        <v>#VALUE!</v>
      </c>
      <c r="N1824" s="2" t="e">
        <v>#VALUE!</v>
      </c>
      <c r="AB1824" s="6">
        <v>0</v>
      </c>
      <c r="AN1824" t="b">
        <v>1</v>
      </c>
      <c r="AQ1824" t="b">
        <v>1</v>
      </c>
      <c r="BB1824" t="s">
        <v>11471</v>
      </c>
    </row>
    <row r="1825" spans="1:63" x14ac:dyDescent="0.25">
      <c r="A1825" s="1">
        <v>1823</v>
      </c>
      <c r="B1825" t="s">
        <v>11472</v>
      </c>
      <c r="C1825" t="s">
        <v>11260</v>
      </c>
      <c r="D1825">
        <v>8</v>
      </c>
      <c r="J1825" s="2" t="str">
        <f t="shared" si="112"/>
        <v/>
      </c>
      <c r="K1825" s="2" t="e">
        <f t="shared" si="113"/>
        <v>#VALUE!</v>
      </c>
      <c r="L1825" s="2" t="e">
        <f t="shared" si="115"/>
        <v>#VALUE!</v>
      </c>
      <c r="M1825" s="3" t="e">
        <f t="shared" si="114"/>
        <v>#VALUE!</v>
      </c>
      <c r="N1825" s="2" t="e">
        <v>#VALUE!</v>
      </c>
      <c r="AB1825" s="6">
        <v>0</v>
      </c>
      <c r="AN1825" t="b">
        <v>1</v>
      </c>
      <c r="AQ1825" t="b">
        <v>1</v>
      </c>
      <c r="BB1825" t="s">
        <v>11473</v>
      </c>
    </row>
    <row r="1826" spans="1:63" x14ac:dyDescent="0.25">
      <c r="A1826" s="1">
        <v>1824</v>
      </c>
      <c r="B1826" t="s">
        <v>11474</v>
      </c>
      <c r="C1826" t="s">
        <v>11260</v>
      </c>
      <c r="D1826">
        <v>229</v>
      </c>
      <c r="E1826" t="s">
        <v>100</v>
      </c>
      <c r="F1826" t="s">
        <v>7950</v>
      </c>
      <c r="G1826" t="s">
        <v>109</v>
      </c>
      <c r="H1826" t="s">
        <v>132</v>
      </c>
      <c r="I1826" t="s">
        <v>2552</v>
      </c>
      <c r="J1826" s="2" t="str">
        <f t="shared" si="112"/>
        <v>{'average': 59,</v>
      </c>
      <c r="K1826" s="2" t="str">
        <f t="shared" si="113"/>
        <v xml:space="preserve"> 59,</v>
      </c>
      <c r="L1826" s="2" t="str">
        <f t="shared" si="115"/>
        <v xml:space="preserve"> 59</v>
      </c>
      <c r="M1826" s="3">
        <f t="shared" si="114"/>
        <v>0.47457627118644069</v>
      </c>
      <c r="N1826" s="2">
        <v>28</v>
      </c>
      <c r="O1826" t="s">
        <v>105</v>
      </c>
      <c r="P1826">
        <v>18</v>
      </c>
      <c r="Q1826">
        <v>12</v>
      </c>
      <c r="R1826">
        <v>18</v>
      </c>
      <c r="S1826">
        <v>8</v>
      </c>
      <c r="T1826">
        <v>12</v>
      </c>
      <c r="U1826">
        <v>12</v>
      </c>
      <c r="W1826" t="s">
        <v>11475</v>
      </c>
      <c r="X1826" t="s">
        <v>226</v>
      </c>
      <c r="Y1826">
        <v>11</v>
      </c>
      <c r="AA1826" t="s">
        <v>7951</v>
      </c>
      <c r="AB1826" s="6">
        <v>3</v>
      </c>
      <c r="AC1826" t="s">
        <v>11476</v>
      </c>
      <c r="AD1826" t="s">
        <v>11477</v>
      </c>
      <c r="AG1826" t="s">
        <v>2115</v>
      </c>
      <c r="AH1826" t="s">
        <v>230</v>
      </c>
      <c r="AI1826" t="s">
        <v>94</v>
      </c>
      <c r="AJ1826" t="s">
        <v>95</v>
      </c>
      <c r="AK1826" t="s">
        <v>5409</v>
      </c>
      <c r="AL1826" t="s">
        <v>124</v>
      </c>
      <c r="AM1826" t="s">
        <v>389</v>
      </c>
      <c r="AO1826" t="b">
        <v>1</v>
      </c>
    </row>
    <row r="1827" spans="1:63" x14ac:dyDescent="0.25">
      <c r="A1827" s="1">
        <v>1825</v>
      </c>
      <c r="B1827" t="s">
        <v>11478</v>
      </c>
      <c r="C1827" t="s">
        <v>11260</v>
      </c>
      <c r="D1827">
        <v>8</v>
      </c>
      <c r="J1827" s="2" t="str">
        <f t="shared" si="112"/>
        <v/>
      </c>
      <c r="K1827" s="2" t="e">
        <f t="shared" si="113"/>
        <v>#VALUE!</v>
      </c>
      <c r="L1827" s="2" t="e">
        <f t="shared" si="115"/>
        <v>#VALUE!</v>
      </c>
      <c r="M1827" s="3" t="e">
        <f t="shared" si="114"/>
        <v>#VALUE!</v>
      </c>
      <c r="N1827" s="2" t="e">
        <v>#VALUE!</v>
      </c>
      <c r="AB1827" s="6">
        <v>0</v>
      </c>
      <c r="AN1827" t="b">
        <v>1</v>
      </c>
      <c r="AQ1827" t="b">
        <v>1</v>
      </c>
      <c r="BB1827" t="s">
        <v>11479</v>
      </c>
    </row>
    <row r="1828" spans="1:63" x14ac:dyDescent="0.25">
      <c r="A1828" s="1">
        <v>1826</v>
      </c>
      <c r="B1828" t="s">
        <v>11480</v>
      </c>
      <c r="C1828" t="s">
        <v>11260</v>
      </c>
      <c r="D1828">
        <v>226</v>
      </c>
      <c r="E1828" t="s">
        <v>100</v>
      </c>
      <c r="F1828" t="s">
        <v>131</v>
      </c>
      <c r="G1828" t="s">
        <v>109</v>
      </c>
      <c r="H1828" t="s">
        <v>145</v>
      </c>
      <c r="I1828" t="s">
        <v>212</v>
      </c>
      <c r="J1828" s="2" t="str">
        <f t="shared" si="112"/>
        <v>{'average': 44,</v>
      </c>
      <c r="K1828" s="2" t="str">
        <f t="shared" si="113"/>
        <v xml:space="preserve"> 44,</v>
      </c>
      <c r="L1828" s="2" t="str">
        <f t="shared" si="115"/>
        <v xml:space="preserve"> 44</v>
      </c>
      <c r="M1828" s="3">
        <f t="shared" si="114"/>
        <v>0.18181818181818182</v>
      </c>
      <c r="N1828" s="2">
        <v>8</v>
      </c>
      <c r="O1828" t="s">
        <v>1702</v>
      </c>
      <c r="P1828">
        <v>14</v>
      </c>
      <c r="Q1828">
        <v>18</v>
      </c>
      <c r="R1828">
        <v>13</v>
      </c>
      <c r="S1828">
        <v>12</v>
      </c>
      <c r="T1828">
        <v>13</v>
      </c>
      <c r="U1828">
        <v>7</v>
      </c>
      <c r="X1828" t="s">
        <v>226</v>
      </c>
      <c r="Y1828">
        <v>11</v>
      </c>
      <c r="AA1828" t="s">
        <v>11375</v>
      </c>
      <c r="AB1828" s="6">
        <v>2</v>
      </c>
      <c r="AD1828" t="s">
        <v>11481</v>
      </c>
      <c r="AH1828" t="s">
        <v>230</v>
      </c>
      <c r="AJ1828" t="s">
        <v>4316</v>
      </c>
      <c r="AK1828" t="s">
        <v>197</v>
      </c>
      <c r="AL1828" t="s">
        <v>124</v>
      </c>
      <c r="AN1828" t="b">
        <v>1</v>
      </c>
      <c r="AO1828" t="b">
        <v>1</v>
      </c>
      <c r="AW1828" t="s">
        <v>11482</v>
      </c>
    </row>
    <row r="1829" spans="1:63" x14ac:dyDescent="0.25">
      <c r="A1829" s="1">
        <v>1827</v>
      </c>
      <c r="B1829" t="s">
        <v>11483</v>
      </c>
      <c r="C1829" t="s">
        <v>11260</v>
      </c>
      <c r="D1829">
        <v>226</v>
      </c>
      <c r="E1829" t="s">
        <v>100</v>
      </c>
      <c r="F1829" t="s">
        <v>131</v>
      </c>
      <c r="G1829" t="s">
        <v>109</v>
      </c>
      <c r="H1829" t="s">
        <v>145</v>
      </c>
      <c r="I1829" t="s">
        <v>212</v>
      </c>
      <c r="J1829" s="2" t="str">
        <f t="shared" si="112"/>
        <v>{'average': 44,</v>
      </c>
      <c r="K1829" s="2" t="str">
        <f t="shared" si="113"/>
        <v xml:space="preserve"> 44,</v>
      </c>
      <c r="L1829" s="2" t="str">
        <f t="shared" si="115"/>
        <v xml:space="preserve"> 44</v>
      </c>
      <c r="M1829" s="3">
        <f t="shared" si="114"/>
        <v>0.18181818181818182</v>
      </c>
      <c r="N1829" s="2">
        <v>8</v>
      </c>
      <c r="O1829" t="s">
        <v>1702</v>
      </c>
      <c r="P1829">
        <v>14</v>
      </c>
      <c r="Q1829">
        <v>18</v>
      </c>
      <c r="R1829">
        <v>13</v>
      </c>
      <c r="S1829">
        <v>12</v>
      </c>
      <c r="T1829">
        <v>13</v>
      </c>
      <c r="U1829">
        <v>7</v>
      </c>
      <c r="X1829" t="s">
        <v>226</v>
      </c>
      <c r="Y1829">
        <v>11</v>
      </c>
      <c r="AA1829" t="s">
        <v>11375</v>
      </c>
      <c r="AB1829" s="6">
        <v>2</v>
      </c>
      <c r="AD1829" t="s">
        <v>11481</v>
      </c>
      <c r="AH1829" t="s">
        <v>230</v>
      </c>
      <c r="AJ1829" t="s">
        <v>4316</v>
      </c>
      <c r="AK1829" t="s">
        <v>197</v>
      </c>
      <c r="AL1829" t="s">
        <v>124</v>
      </c>
      <c r="AN1829" t="b">
        <v>1</v>
      </c>
      <c r="AO1829" t="b">
        <v>1</v>
      </c>
      <c r="AR1829" t="s">
        <v>11484</v>
      </c>
      <c r="AS1829" t="s">
        <v>265</v>
      </c>
      <c r="AW1829" t="s">
        <v>11482</v>
      </c>
    </row>
    <row r="1830" spans="1:63" x14ac:dyDescent="0.25">
      <c r="A1830" s="1">
        <v>1828</v>
      </c>
      <c r="B1830" t="s">
        <v>11485</v>
      </c>
      <c r="C1830" t="s">
        <v>11260</v>
      </c>
      <c r="D1830">
        <v>151</v>
      </c>
      <c r="J1830" s="2" t="str">
        <f t="shared" si="112"/>
        <v/>
      </c>
      <c r="K1830" s="2" t="e">
        <f t="shared" si="113"/>
        <v>#VALUE!</v>
      </c>
      <c r="L1830" s="2" t="e">
        <f t="shared" si="115"/>
        <v>#VALUE!</v>
      </c>
      <c r="M1830" s="3" t="e">
        <f t="shared" si="114"/>
        <v>#VALUE!</v>
      </c>
      <c r="N1830" s="2" t="e">
        <v>#VALUE!</v>
      </c>
      <c r="S1830">
        <v>10</v>
      </c>
      <c r="AA1830" t="s">
        <v>11486</v>
      </c>
      <c r="AB1830" s="6">
        <v>0</v>
      </c>
      <c r="AQ1830" t="b">
        <v>1</v>
      </c>
      <c r="AR1830" t="s">
        <v>11487</v>
      </c>
      <c r="AS1830" t="s">
        <v>314</v>
      </c>
      <c r="BB1830" t="s">
        <v>11488</v>
      </c>
    </row>
    <row r="1831" spans="1:63" x14ac:dyDescent="0.25">
      <c r="A1831" s="1">
        <v>1829</v>
      </c>
      <c r="B1831" t="s">
        <v>11489</v>
      </c>
      <c r="C1831" t="s">
        <v>11260</v>
      </c>
      <c r="D1831">
        <v>130</v>
      </c>
      <c r="E1831" t="s">
        <v>100</v>
      </c>
      <c r="F1831" t="s">
        <v>188</v>
      </c>
      <c r="G1831" t="s">
        <v>296</v>
      </c>
      <c r="H1831" t="s">
        <v>3269</v>
      </c>
      <c r="I1831" t="s">
        <v>1921</v>
      </c>
      <c r="J1831" s="2" t="str">
        <f t="shared" si="112"/>
        <v>{'average': 58,</v>
      </c>
      <c r="K1831" s="2" t="str">
        <f t="shared" si="113"/>
        <v xml:space="preserve"> 58,</v>
      </c>
      <c r="L1831" s="2" t="str">
        <f t="shared" si="115"/>
        <v xml:space="preserve"> 58</v>
      </c>
      <c r="M1831" s="3">
        <f t="shared" si="114"/>
        <v>0.31034482758620691</v>
      </c>
      <c r="N1831" s="2">
        <v>18</v>
      </c>
      <c r="O1831" t="s">
        <v>105</v>
      </c>
      <c r="P1831">
        <v>16</v>
      </c>
      <c r="Q1831">
        <v>13</v>
      </c>
      <c r="R1831">
        <v>14</v>
      </c>
      <c r="S1831">
        <v>10</v>
      </c>
      <c r="T1831">
        <v>11</v>
      </c>
      <c r="U1831">
        <v>10</v>
      </c>
      <c r="W1831" t="s">
        <v>8023</v>
      </c>
      <c r="Y1831">
        <v>12</v>
      </c>
      <c r="AA1831" t="s">
        <v>1931</v>
      </c>
      <c r="AB1831" s="6">
        <v>3</v>
      </c>
      <c r="AD1831" t="s">
        <v>8024</v>
      </c>
      <c r="AI1831" t="s">
        <v>94</v>
      </c>
      <c r="AJ1831" t="s">
        <v>1934</v>
      </c>
      <c r="AK1831" t="s">
        <v>110</v>
      </c>
      <c r="AL1831" t="s">
        <v>111</v>
      </c>
      <c r="AN1831" t="b">
        <v>1</v>
      </c>
    </row>
    <row r="1832" spans="1:63" x14ac:dyDescent="0.25">
      <c r="A1832" s="1">
        <v>1830</v>
      </c>
      <c r="B1832" t="s">
        <v>11490</v>
      </c>
      <c r="C1832" t="s">
        <v>11260</v>
      </c>
      <c r="D1832">
        <v>202</v>
      </c>
      <c r="G1832" t="s">
        <v>109</v>
      </c>
      <c r="J1832" s="2" t="str">
        <f t="shared" si="112"/>
        <v/>
      </c>
      <c r="K1832" s="2" t="e">
        <f t="shared" si="113"/>
        <v>#VALUE!</v>
      </c>
      <c r="L1832" s="2" t="e">
        <f t="shared" si="115"/>
        <v>#VALUE!</v>
      </c>
      <c r="M1832" s="3" t="e">
        <f t="shared" si="114"/>
        <v>#VALUE!</v>
      </c>
      <c r="N1832" s="2" t="e">
        <v>#VALUE!</v>
      </c>
      <c r="AB1832" s="6">
        <v>5</v>
      </c>
      <c r="AQ1832" t="b">
        <v>1</v>
      </c>
      <c r="AY1832" t="b">
        <v>1</v>
      </c>
      <c r="BB1832" t="s">
        <v>11491</v>
      </c>
    </row>
    <row r="1833" spans="1:63" x14ac:dyDescent="0.25">
      <c r="A1833" s="1">
        <v>1831</v>
      </c>
      <c r="B1833" t="s">
        <v>11492</v>
      </c>
      <c r="C1833" t="s">
        <v>11260</v>
      </c>
      <c r="D1833">
        <v>155</v>
      </c>
      <c r="G1833" t="s">
        <v>269</v>
      </c>
      <c r="J1833" s="2" t="str">
        <f t="shared" si="112"/>
        <v/>
      </c>
      <c r="K1833" s="2" t="e">
        <f t="shared" si="113"/>
        <v>#VALUE!</v>
      </c>
      <c r="L1833" s="2" t="e">
        <f t="shared" si="115"/>
        <v>#VALUE!</v>
      </c>
      <c r="M1833" s="3" t="e">
        <f t="shared" si="114"/>
        <v>#VALUE!</v>
      </c>
      <c r="N1833" s="2" t="e">
        <v>#VALUE!</v>
      </c>
      <c r="AB1833" s="6">
        <v>0</v>
      </c>
      <c r="AG1833" t="s">
        <v>10766</v>
      </c>
      <c r="AN1833" t="b">
        <v>1</v>
      </c>
      <c r="AQ1833" t="b">
        <v>1</v>
      </c>
      <c r="AS1833" t="s">
        <v>771</v>
      </c>
      <c r="BB1833" t="s">
        <v>11493</v>
      </c>
    </row>
    <row r="1834" spans="1:63" x14ac:dyDescent="0.25">
      <c r="A1834" s="1">
        <v>1832</v>
      </c>
      <c r="B1834" t="s">
        <v>11494</v>
      </c>
      <c r="C1834" t="s">
        <v>11260</v>
      </c>
      <c r="D1834">
        <v>142</v>
      </c>
      <c r="J1834" s="2" t="str">
        <f t="shared" si="112"/>
        <v/>
      </c>
      <c r="K1834" s="2" t="e">
        <f t="shared" si="113"/>
        <v>#VALUE!</v>
      </c>
      <c r="L1834" s="2" t="e">
        <f t="shared" si="115"/>
        <v>#VALUE!</v>
      </c>
      <c r="M1834" s="3" t="e">
        <f t="shared" si="114"/>
        <v>#VALUE!</v>
      </c>
      <c r="N1834" s="2" t="e">
        <v>#VALUE!</v>
      </c>
      <c r="AB1834" s="6">
        <v>0</v>
      </c>
      <c r="AN1834" t="b">
        <v>1</v>
      </c>
      <c r="AQ1834" t="b">
        <v>1</v>
      </c>
      <c r="BB1834" t="s">
        <v>11495</v>
      </c>
    </row>
    <row r="1835" spans="1:63" x14ac:dyDescent="0.25">
      <c r="A1835" s="1">
        <v>1833</v>
      </c>
      <c r="B1835" t="s">
        <v>11496</v>
      </c>
      <c r="C1835" t="s">
        <v>11260</v>
      </c>
      <c r="D1835">
        <v>29</v>
      </c>
      <c r="J1835" s="2" t="str">
        <f t="shared" si="112"/>
        <v/>
      </c>
      <c r="K1835" s="2" t="e">
        <f t="shared" si="113"/>
        <v>#VALUE!</v>
      </c>
      <c r="L1835" s="2" t="e">
        <f t="shared" si="115"/>
        <v>#VALUE!</v>
      </c>
      <c r="M1835" s="3" t="e">
        <f t="shared" si="114"/>
        <v>#VALUE!</v>
      </c>
      <c r="N1835" s="2" t="e">
        <v>#VALUE!</v>
      </c>
      <c r="AB1835" s="6">
        <v>0</v>
      </c>
      <c r="AN1835" t="b">
        <v>1</v>
      </c>
      <c r="AQ1835" t="b">
        <v>1</v>
      </c>
      <c r="BB1835" t="s">
        <v>11497</v>
      </c>
    </row>
    <row r="1836" spans="1:63" x14ac:dyDescent="0.25">
      <c r="A1836" s="1">
        <v>1834</v>
      </c>
      <c r="B1836" t="s">
        <v>11498</v>
      </c>
      <c r="C1836" t="s">
        <v>11260</v>
      </c>
      <c r="D1836">
        <v>233</v>
      </c>
      <c r="E1836" t="s">
        <v>130</v>
      </c>
      <c r="F1836" t="s">
        <v>78</v>
      </c>
      <c r="G1836" t="s">
        <v>109</v>
      </c>
      <c r="H1836" t="s">
        <v>319</v>
      </c>
      <c r="I1836" t="s">
        <v>2153</v>
      </c>
      <c r="J1836" s="2" t="str">
        <f t="shared" si="112"/>
        <v>{'average': 75,</v>
      </c>
      <c r="K1836" s="2" t="str">
        <f t="shared" si="113"/>
        <v xml:space="preserve"> 75,</v>
      </c>
      <c r="L1836" s="2" t="str">
        <f t="shared" si="115"/>
        <v xml:space="preserve"> 75</v>
      </c>
      <c r="M1836" s="3">
        <f t="shared" si="114"/>
        <v>0.26666666666666666</v>
      </c>
      <c r="N1836" s="2">
        <v>20</v>
      </c>
      <c r="O1836" t="s">
        <v>105</v>
      </c>
      <c r="P1836">
        <v>12</v>
      </c>
      <c r="Q1836">
        <v>10</v>
      </c>
      <c r="R1836">
        <v>14</v>
      </c>
      <c r="S1836">
        <v>13</v>
      </c>
      <c r="T1836">
        <v>15</v>
      </c>
      <c r="U1836">
        <v>10</v>
      </c>
      <c r="X1836" t="s">
        <v>215</v>
      </c>
      <c r="Y1836">
        <v>12</v>
      </c>
      <c r="AA1836" t="s">
        <v>8864</v>
      </c>
      <c r="AB1836" s="6">
        <v>4</v>
      </c>
      <c r="AC1836" t="s">
        <v>11499</v>
      </c>
      <c r="AD1836" t="s">
        <v>11500</v>
      </c>
      <c r="AE1836" t="s">
        <v>11501</v>
      </c>
      <c r="AG1836" t="s">
        <v>413</v>
      </c>
      <c r="AH1836" t="s">
        <v>219</v>
      </c>
      <c r="AJ1836" t="s">
        <v>5684</v>
      </c>
      <c r="AK1836" t="s">
        <v>7278</v>
      </c>
      <c r="AL1836" t="s">
        <v>158</v>
      </c>
      <c r="AN1836" t="b">
        <v>1</v>
      </c>
      <c r="AP1836" t="b">
        <v>1</v>
      </c>
      <c r="AQ1836" t="b">
        <v>1</v>
      </c>
      <c r="AU1836" t="s">
        <v>361</v>
      </c>
      <c r="AV1836" t="s">
        <v>389</v>
      </c>
      <c r="AY1836" t="b">
        <v>1</v>
      </c>
      <c r="BK1836">
        <v>2</v>
      </c>
    </row>
    <row r="1837" spans="1:63" x14ac:dyDescent="0.25">
      <c r="A1837" s="1">
        <v>1835</v>
      </c>
      <c r="B1837" t="s">
        <v>11502</v>
      </c>
      <c r="C1837" t="s">
        <v>11260</v>
      </c>
      <c r="D1837">
        <v>100</v>
      </c>
      <c r="E1837" t="s">
        <v>304</v>
      </c>
      <c r="H1837" t="s">
        <v>475</v>
      </c>
      <c r="I1837" t="s">
        <v>3641</v>
      </c>
      <c r="J1837" s="2" t="str">
        <f t="shared" si="112"/>
        <v>{'average': 22,</v>
      </c>
      <c r="K1837" s="2" t="str">
        <f t="shared" si="113"/>
        <v xml:space="preserve"> 22,</v>
      </c>
      <c r="L1837" s="2" t="str">
        <f t="shared" si="115"/>
        <v xml:space="preserve"> 22</v>
      </c>
      <c r="M1837" s="3">
        <f t="shared" si="114"/>
        <v>0.36363636363636365</v>
      </c>
      <c r="N1837" s="2">
        <v>8</v>
      </c>
      <c r="O1837" t="s">
        <v>1028</v>
      </c>
      <c r="P1837">
        <v>13</v>
      </c>
      <c r="AB1837" s="6">
        <v>1</v>
      </c>
      <c r="AC1837" t="s">
        <v>11503</v>
      </c>
      <c r="AD1837" t="s">
        <v>11504</v>
      </c>
      <c r="AM1837" t="s">
        <v>2887</v>
      </c>
      <c r="AN1837" t="b">
        <v>1</v>
      </c>
      <c r="BB1837" t="s">
        <v>11371</v>
      </c>
    </row>
    <row r="1838" spans="1:63" x14ac:dyDescent="0.25">
      <c r="A1838" s="1">
        <v>1836</v>
      </c>
      <c r="B1838" t="s">
        <v>11505</v>
      </c>
      <c r="C1838" t="s">
        <v>11260</v>
      </c>
      <c r="D1838">
        <v>34</v>
      </c>
      <c r="E1838" t="s">
        <v>304</v>
      </c>
      <c r="H1838" t="s">
        <v>1306</v>
      </c>
      <c r="I1838" t="s">
        <v>5317</v>
      </c>
      <c r="J1838" s="2" t="str">
        <f t="shared" si="112"/>
        <v>{'average': 11,</v>
      </c>
      <c r="K1838" s="2" t="str">
        <f t="shared" si="113"/>
        <v xml:space="preserve"> 11,</v>
      </c>
      <c r="L1838" s="2" t="str">
        <f t="shared" si="115"/>
        <v xml:space="preserve"> 11</v>
      </c>
      <c r="M1838" s="3">
        <f t="shared" si="114"/>
        <v>0.36363636363636365</v>
      </c>
      <c r="N1838" s="2">
        <v>4</v>
      </c>
      <c r="O1838" t="s">
        <v>543</v>
      </c>
      <c r="P1838">
        <v>12</v>
      </c>
      <c r="AB1838">
        <v>0.25</v>
      </c>
      <c r="AN1838" t="b">
        <v>1</v>
      </c>
      <c r="BB1838" t="s">
        <v>11506</v>
      </c>
    </row>
    <row r="1839" spans="1:63" x14ac:dyDescent="0.25">
      <c r="A1839" s="1">
        <v>1837</v>
      </c>
      <c r="B1839" t="s">
        <v>11507</v>
      </c>
      <c r="C1839" t="s">
        <v>11260</v>
      </c>
      <c r="D1839">
        <v>31</v>
      </c>
      <c r="G1839" t="s">
        <v>116</v>
      </c>
      <c r="J1839" s="2" t="str">
        <f t="shared" si="112"/>
        <v/>
      </c>
      <c r="K1839" s="2" t="e">
        <f t="shared" si="113"/>
        <v>#VALUE!</v>
      </c>
      <c r="L1839" s="2" t="e">
        <f t="shared" si="115"/>
        <v>#VALUE!</v>
      </c>
      <c r="M1839" s="3" t="e">
        <f t="shared" si="114"/>
        <v>#VALUE!</v>
      </c>
      <c r="N1839" s="2" t="e">
        <v>#VALUE!</v>
      </c>
      <c r="W1839" t="s">
        <v>11454</v>
      </c>
      <c r="AB1839" s="6">
        <v>0</v>
      </c>
      <c r="AN1839" t="b">
        <v>1</v>
      </c>
      <c r="AQ1839" t="b">
        <v>1</v>
      </c>
      <c r="BB1839" t="s">
        <v>11508</v>
      </c>
    </row>
    <row r="1840" spans="1:63" x14ac:dyDescent="0.25">
      <c r="A1840" s="1">
        <v>1838</v>
      </c>
      <c r="B1840" t="s">
        <v>11509</v>
      </c>
      <c r="C1840" t="s">
        <v>11260</v>
      </c>
      <c r="D1840">
        <v>131</v>
      </c>
      <c r="E1840" t="s">
        <v>100</v>
      </c>
      <c r="F1840" t="s">
        <v>188</v>
      </c>
      <c r="G1840" t="s">
        <v>116</v>
      </c>
      <c r="H1840" t="s">
        <v>7921</v>
      </c>
      <c r="I1840" t="s">
        <v>250</v>
      </c>
      <c r="J1840" s="2" t="str">
        <f t="shared" si="112"/>
        <v>{'average': 32,</v>
      </c>
      <c r="K1840" s="2" t="str">
        <f t="shared" si="113"/>
        <v xml:space="preserve"> 32,</v>
      </c>
      <c r="L1840" s="2" t="str">
        <f t="shared" si="115"/>
        <v xml:space="preserve"> 32</v>
      </c>
      <c r="M1840" s="3">
        <f t="shared" si="114"/>
        <v>0.3125</v>
      </c>
      <c r="N1840" s="2">
        <v>10</v>
      </c>
      <c r="O1840" t="s">
        <v>105</v>
      </c>
      <c r="P1840">
        <v>15</v>
      </c>
      <c r="Q1840">
        <v>11</v>
      </c>
      <c r="R1840">
        <v>14</v>
      </c>
      <c r="S1840">
        <v>10</v>
      </c>
      <c r="T1840">
        <v>10</v>
      </c>
      <c r="U1840">
        <v>11</v>
      </c>
      <c r="W1840" t="s">
        <v>4769</v>
      </c>
      <c r="Y1840">
        <v>10</v>
      </c>
      <c r="AA1840" t="s">
        <v>205</v>
      </c>
      <c r="AB1840">
        <v>0.5</v>
      </c>
      <c r="AC1840" t="s">
        <v>7922</v>
      </c>
      <c r="AD1840" t="s">
        <v>11510</v>
      </c>
      <c r="AG1840" t="s">
        <v>2050</v>
      </c>
      <c r="AI1840" t="s">
        <v>94</v>
      </c>
      <c r="AJ1840" t="s">
        <v>208</v>
      </c>
      <c r="AK1840" t="s">
        <v>605</v>
      </c>
      <c r="AL1840" t="s">
        <v>111</v>
      </c>
      <c r="AN1840" t="b">
        <v>1</v>
      </c>
    </row>
    <row r="1841" spans="1:67" x14ac:dyDescent="0.25">
      <c r="A1841" s="1">
        <v>1839</v>
      </c>
      <c r="B1841" t="s">
        <v>11511</v>
      </c>
      <c r="C1841" t="s">
        <v>11260</v>
      </c>
      <c r="D1841">
        <v>137</v>
      </c>
      <c r="J1841" s="2" t="str">
        <f t="shared" si="112"/>
        <v/>
      </c>
      <c r="K1841" s="2" t="e">
        <f t="shared" si="113"/>
        <v>#VALUE!</v>
      </c>
      <c r="L1841" s="2" t="e">
        <f t="shared" si="115"/>
        <v>#VALUE!</v>
      </c>
      <c r="M1841" s="3" t="e">
        <f t="shared" si="114"/>
        <v>#VALUE!</v>
      </c>
      <c r="N1841" s="2" t="e">
        <v>#VALUE!</v>
      </c>
      <c r="AB1841" s="6">
        <v>0</v>
      </c>
      <c r="AG1841" t="s">
        <v>1869</v>
      </c>
      <c r="AN1841" t="b">
        <v>1</v>
      </c>
      <c r="AQ1841" t="b">
        <v>1</v>
      </c>
      <c r="AS1841" t="s">
        <v>771</v>
      </c>
      <c r="BB1841" t="s">
        <v>11512</v>
      </c>
    </row>
    <row r="1842" spans="1:67" x14ac:dyDescent="0.25">
      <c r="A1842" s="1">
        <v>1840</v>
      </c>
      <c r="B1842" t="s">
        <v>11513</v>
      </c>
      <c r="C1842" t="s">
        <v>11514</v>
      </c>
      <c r="D1842">
        <v>173</v>
      </c>
      <c r="F1842" t="s">
        <v>144</v>
      </c>
      <c r="J1842" s="2" t="str">
        <f t="shared" si="112"/>
        <v/>
      </c>
      <c r="K1842" s="2" t="e">
        <f t="shared" si="113"/>
        <v>#VALUE!</v>
      </c>
      <c r="L1842" s="2" t="e">
        <f t="shared" si="115"/>
        <v>#VALUE!</v>
      </c>
      <c r="M1842" s="3" t="e">
        <f t="shared" si="114"/>
        <v>#VALUE!</v>
      </c>
      <c r="N1842" s="2" t="e">
        <v>#VALUE!</v>
      </c>
      <c r="AB1842" s="6">
        <v>0</v>
      </c>
      <c r="AU1842" t="s">
        <v>159</v>
      </c>
      <c r="AV1842" t="s">
        <v>235</v>
      </c>
      <c r="BB1842" t="s">
        <v>11515</v>
      </c>
    </row>
    <row r="1843" spans="1:67" x14ac:dyDescent="0.25">
      <c r="A1843" s="1">
        <v>1841</v>
      </c>
      <c r="B1843" t="s">
        <v>11516</v>
      </c>
      <c r="C1843" t="s">
        <v>11514</v>
      </c>
      <c r="D1843">
        <v>145</v>
      </c>
      <c r="H1843" t="s">
        <v>11517</v>
      </c>
      <c r="J1843" s="2" t="str">
        <f t="shared" si="112"/>
        <v/>
      </c>
      <c r="K1843" s="2" t="e">
        <f t="shared" si="113"/>
        <v>#VALUE!</v>
      </c>
      <c r="L1843" s="2" t="e">
        <f t="shared" si="115"/>
        <v>#VALUE!</v>
      </c>
      <c r="M1843" s="3" t="e">
        <f t="shared" si="114"/>
        <v>#VALUE!</v>
      </c>
      <c r="N1843" s="2" t="e">
        <v>#VALUE!</v>
      </c>
      <c r="AB1843" s="6">
        <v>0</v>
      </c>
      <c r="AJ1843" t="s">
        <v>11518</v>
      </c>
      <c r="AN1843" t="b">
        <v>1</v>
      </c>
      <c r="AO1843" t="b">
        <v>1</v>
      </c>
      <c r="AP1843" t="b">
        <v>1</v>
      </c>
      <c r="AQ1843" t="b">
        <v>1</v>
      </c>
      <c r="AY1843" t="b">
        <v>1</v>
      </c>
      <c r="BB1843" t="s">
        <v>11519</v>
      </c>
    </row>
    <row r="1844" spans="1:67" x14ac:dyDescent="0.25">
      <c r="A1844" s="1">
        <v>1842</v>
      </c>
      <c r="B1844" t="s">
        <v>11520</v>
      </c>
      <c r="C1844" t="s">
        <v>11514</v>
      </c>
      <c r="D1844">
        <v>85</v>
      </c>
      <c r="G1844" t="s">
        <v>109</v>
      </c>
      <c r="J1844" s="2" t="str">
        <f t="shared" si="112"/>
        <v/>
      </c>
      <c r="K1844" s="2" t="e">
        <f t="shared" si="113"/>
        <v>#VALUE!</v>
      </c>
      <c r="L1844" s="2" t="e">
        <f t="shared" si="115"/>
        <v>#VALUE!</v>
      </c>
      <c r="M1844" s="3" t="e">
        <f t="shared" si="114"/>
        <v>#VALUE!</v>
      </c>
      <c r="N1844" s="2" t="e">
        <v>#VALUE!</v>
      </c>
      <c r="AB1844" s="6">
        <v>0</v>
      </c>
      <c r="AJ1844" t="s">
        <v>4680</v>
      </c>
      <c r="AQ1844" t="b">
        <v>1</v>
      </c>
      <c r="AS1844" t="s">
        <v>3493</v>
      </c>
      <c r="AY1844" t="b">
        <v>1</v>
      </c>
      <c r="BB1844" t="s">
        <v>11521</v>
      </c>
      <c r="BO1844" t="b">
        <v>1</v>
      </c>
    </row>
    <row r="1845" spans="1:67" x14ac:dyDescent="0.25">
      <c r="A1845" s="1">
        <v>1843</v>
      </c>
      <c r="B1845" t="s">
        <v>11522</v>
      </c>
      <c r="C1845" t="s">
        <v>11514</v>
      </c>
      <c r="D1845">
        <v>94</v>
      </c>
      <c r="J1845" s="2" t="str">
        <f t="shared" si="112"/>
        <v/>
      </c>
      <c r="K1845" s="2" t="e">
        <f t="shared" si="113"/>
        <v>#VALUE!</v>
      </c>
      <c r="L1845" s="2" t="e">
        <f t="shared" si="115"/>
        <v>#VALUE!</v>
      </c>
      <c r="M1845" s="3" t="e">
        <f t="shared" si="114"/>
        <v>#VALUE!</v>
      </c>
      <c r="N1845" s="2" t="e">
        <v>#VALUE!</v>
      </c>
      <c r="AB1845" s="6">
        <v>0</v>
      </c>
      <c r="AC1845" t="s">
        <v>11523</v>
      </c>
      <c r="AD1845" t="s">
        <v>11524</v>
      </c>
      <c r="AK1845" t="s">
        <v>139</v>
      </c>
      <c r="AM1845" t="s">
        <v>170</v>
      </c>
      <c r="AN1845" t="b">
        <v>1</v>
      </c>
      <c r="AP1845" t="b">
        <v>1</v>
      </c>
      <c r="BB1845" t="s">
        <v>11525</v>
      </c>
    </row>
    <row r="1846" spans="1:67" x14ac:dyDescent="0.25">
      <c r="A1846" s="1">
        <v>1844</v>
      </c>
      <c r="B1846" t="s">
        <v>11526</v>
      </c>
      <c r="C1846" t="s">
        <v>11514</v>
      </c>
      <c r="D1846">
        <v>110</v>
      </c>
      <c r="J1846" s="2" t="str">
        <f t="shared" si="112"/>
        <v/>
      </c>
      <c r="K1846" s="2" t="e">
        <f t="shared" si="113"/>
        <v>#VALUE!</v>
      </c>
      <c r="L1846" s="2" t="e">
        <f t="shared" si="115"/>
        <v>#VALUE!</v>
      </c>
      <c r="M1846" s="3" t="e">
        <f t="shared" si="114"/>
        <v>#VALUE!</v>
      </c>
      <c r="N1846" s="2" t="e">
        <v>#VALUE!</v>
      </c>
      <c r="AB1846" s="6">
        <v>0</v>
      </c>
      <c r="AJ1846" t="s">
        <v>11527</v>
      </c>
      <c r="AQ1846" t="b">
        <v>1</v>
      </c>
      <c r="AY1846" t="b">
        <v>1</v>
      </c>
      <c r="BB1846" t="s">
        <v>11528</v>
      </c>
    </row>
    <row r="1847" spans="1:67" x14ac:dyDescent="0.25">
      <c r="A1847" s="1">
        <v>1845</v>
      </c>
      <c r="B1847" t="s">
        <v>11529</v>
      </c>
      <c r="C1847" t="s">
        <v>11514</v>
      </c>
      <c r="D1847">
        <v>115</v>
      </c>
      <c r="J1847" s="2" t="str">
        <f t="shared" si="112"/>
        <v/>
      </c>
      <c r="K1847" s="2" t="e">
        <f t="shared" si="113"/>
        <v>#VALUE!</v>
      </c>
      <c r="L1847" s="2" t="e">
        <f t="shared" si="115"/>
        <v>#VALUE!</v>
      </c>
      <c r="M1847" s="3" t="e">
        <f t="shared" si="114"/>
        <v>#VALUE!</v>
      </c>
      <c r="N1847" s="2" t="e">
        <v>#VALUE!</v>
      </c>
      <c r="AB1847" s="6">
        <v>0</v>
      </c>
      <c r="AK1847" t="s">
        <v>4951</v>
      </c>
      <c r="AL1847" t="s">
        <v>4599</v>
      </c>
      <c r="AQ1847" t="b">
        <v>1</v>
      </c>
      <c r="AY1847" t="b">
        <v>1</v>
      </c>
      <c r="BB1847" t="s">
        <v>11530</v>
      </c>
    </row>
    <row r="1848" spans="1:67" x14ac:dyDescent="0.25">
      <c r="A1848" s="1">
        <v>1846</v>
      </c>
      <c r="B1848" t="s">
        <v>11531</v>
      </c>
      <c r="C1848" t="s">
        <v>11514</v>
      </c>
      <c r="D1848">
        <v>84</v>
      </c>
      <c r="J1848" s="2" t="str">
        <f t="shared" si="112"/>
        <v/>
      </c>
      <c r="K1848" s="2" t="e">
        <f t="shared" si="113"/>
        <v>#VALUE!</v>
      </c>
      <c r="L1848" s="2" t="e">
        <f t="shared" si="115"/>
        <v>#VALUE!</v>
      </c>
      <c r="M1848" s="3" t="e">
        <f t="shared" si="114"/>
        <v>#VALUE!</v>
      </c>
      <c r="N1848" s="2" t="e">
        <v>#VALUE!</v>
      </c>
      <c r="U1848">
        <v>14</v>
      </c>
      <c r="AA1848" t="s">
        <v>205</v>
      </c>
      <c r="AB1848" s="6">
        <v>0</v>
      </c>
      <c r="AJ1848" t="s">
        <v>208</v>
      </c>
      <c r="AQ1848" t="b">
        <v>1</v>
      </c>
      <c r="AY1848" t="b">
        <v>1</v>
      </c>
      <c r="BB1848" t="s">
        <v>11532</v>
      </c>
    </row>
    <row r="1849" spans="1:67" x14ac:dyDescent="0.25">
      <c r="A1849" s="1">
        <v>1847</v>
      </c>
      <c r="B1849" t="s">
        <v>11533</v>
      </c>
      <c r="C1849" t="s">
        <v>11514</v>
      </c>
      <c r="D1849">
        <v>134</v>
      </c>
      <c r="F1849" t="s">
        <v>144</v>
      </c>
      <c r="J1849" s="2" t="str">
        <f t="shared" si="112"/>
        <v/>
      </c>
      <c r="K1849" s="2" t="e">
        <f t="shared" si="113"/>
        <v>#VALUE!</v>
      </c>
      <c r="L1849" s="2" t="e">
        <f t="shared" si="115"/>
        <v>#VALUE!</v>
      </c>
      <c r="M1849" s="3" t="e">
        <f t="shared" si="114"/>
        <v>#VALUE!</v>
      </c>
      <c r="N1849" s="2" t="e">
        <v>#VALUE!</v>
      </c>
      <c r="AB1849" s="6">
        <v>0</v>
      </c>
      <c r="AU1849" t="s">
        <v>159</v>
      </c>
      <c r="BB1849" t="s">
        <v>11534</v>
      </c>
    </row>
    <row r="1850" spans="1:67" x14ac:dyDescent="0.25">
      <c r="A1850" s="1">
        <v>1848</v>
      </c>
      <c r="B1850" t="s">
        <v>11535</v>
      </c>
      <c r="C1850" t="s">
        <v>11514</v>
      </c>
      <c r="D1850">
        <v>186</v>
      </c>
      <c r="E1850" t="s">
        <v>77</v>
      </c>
      <c r="J1850" s="2" t="str">
        <f t="shared" si="112"/>
        <v/>
      </c>
      <c r="K1850" s="2" t="e">
        <f t="shared" si="113"/>
        <v>#VALUE!</v>
      </c>
      <c r="L1850" s="2" t="e">
        <f t="shared" si="115"/>
        <v>#VALUE!</v>
      </c>
      <c r="M1850" s="3" t="e">
        <f t="shared" si="114"/>
        <v>#VALUE!</v>
      </c>
      <c r="N1850" s="2" t="e">
        <v>#VALUE!</v>
      </c>
      <c r="O1850" t="s">
        <v>11536</v>
      </c>
      <c r="AB1850" s="6">
        <v>0</v>
      </c>
      <c r="AD1850" t="s">
        <v>11537</v>
      </c>
      <c r="AN1850" t="b">
        <v>1</v>
      </c>
      <c r="AO1850" t="b">
        <v>1</v>
      </c>
      <c r="AP1850" t="b">
        <v>1</v>
      </c>
      <c r="AQ1850" t="b">
        <v>1</v>
      </c>
      <c r="AY1850" t="b">
        <v>1</v>
      </c>
      <c r="BB1850" t="s">
        <v>11538</v>
      </c>
    </row>
    <row r="1851" spans="1:67" x14ac:dyDescent="0.25">
      <c r="A1851" s="1">
        <v>1849</v>
      </c>
      <c r="B1851" t="s">
        <v>11539</v>
      </c>
      <c r="C1851" t="s">
        <v>11514</v>
      </c>
      <c r="D1851">
        <v>132</v>
      </c>
      <c r="J1851" s="2" t="str">
        <f t="shared" si="112"/>
        <v/>
      </c>
      <c r="K1851" s="2" t="e">
        <f t="shared" si="113"/>
        <v>#VALUE!</v>
      </c>
      <c r="L1851" s="2" t="e">
        <f t="shared" si="115"/>
        <v>#VALUE!</v>
      </c>
      <c r="M1851" s="3" t="e">
        <f t="shared" si="114"/>
        <v>#VALUE!</v>
      </c>
      <c r="N1851" s="2" t="e">
        <v>#VALUE!</v>
      </c>
      <c r="X1851" t="s">
        <v>226</v>
      </c>
      <c r="AA1851" t="s">
        <v>11540</v>
      </c>
      <c r="AB1851" s="6">
        <v>0</v>
      </c>
      <c r="AJ1851" t="s">
        <v>2011</v>
      </c>
      <c r="BB1851" t="s">
        <v>11541</v>
      </c>
    </row>
    <row r="1852" spans="1:67" x14ac:dyDescent="0.25">
      <c r="A1852" s="1">
        <v>1850</v>
      </c>
      <c r="B1852" t="s">
        <v>11542</v>
      </c>
      <c r="C1852" t="s">
        <v>11514</v>
      </c>
      <c r="D1852">
        <v>132</v>
      </c>
      <c r="J1852" s="2" t="str">
        <f t="shared" si="112"/>
        <v/>
      </c>
      <c r="K1852" s="2" t="e">
        <f t="shared" si="113"/>
        <v>#VALUE!</v>
      </c>
      <c r="L1852" s="2" t="e">
        <f t="shared" si="115"/>
        <v>#VALUE!</v>
      </c>
      <c r="M1852" s="3" t="e">
        <f t="shared" si="114"/>
        <v>#VALUE!</v>
      </c>
      <c r="N1852" s="2" t="e">
        <v>#VALUE!</v>
      </c>
      <c r="O1852" t="s">
        <v>105</v>
      </c>
      <c r="X1852" t="s">
        <v>226</v>
      </c>
      <c r="AA1852" t="s">
        <v>11540</v>
      </c>
      <c r="AB1852" s="6">
        <v>0</v>
      </c>
      <c r="AJ1852" t="s">
        <v>2011</v>
      </c>
      <c r="BB1852" t="s">
        <v>11543</v>
      </c>
    </row>
    <row r="1853" spans="1:67" x14ac:dyDescent="0.25">
      <c r="A1853" s="1">
        <v>1851</v>
      </c>
      <c r="B1853" t="s">
        <v>11544</v>
      </c>
      <c r="C1853" t="s">
        <v>11514</v>
      </c>
      <c r="D1853">
        <v>132</v>
      </c>
      <c r="J1853" s="2" t="str">
        <f t="shared" si="112"/>
        <v/>
      </c>
      <c r="K1853" s="2" t="e">
        <f t="shared" si="113"/>
        <v>#VALUE!</v>
      </c>
      <c r="L1853" s="2" t="e">
        <f t="shared" si="115"/>
        <v>#VALUE!</v>
      </c>
      <c r="M1853" s="3" t="e">
        <f t="shared" si="114"/>
        <v>#VALUE!</v>
      </c>
      <c r="N1853" s="2" t="e">
        <v>#VALUE!</v>
      </c>
      <c r="X1853" t="s">
        <v>226</v>
      </c>
      <c r="AA1853" t="s">
        <v>11540</v>
      </c>
      <c r="AB1853" s="6">
        <v>0</v>
      </c>
      <c r="AJ1853" t="s">
        <v>2011</v>
      </c>
      <c r="BB1853" t="s">
        <v>11545</v>
      </c>
    </row>
    <row r="1854" spans="1:67" x14ac:dyDescent="0.25">
      <c r="A1854" s="1">
        <v>1852</v>
      </c>
      <c r="B1854" t="s">
        <v>11546</v>
      </c>
      <c r="C1854" t="s">
        <v>11514</v>
      </c>
      <c r="D1854">
        <v>132</v>
      </c>
      <c r="J1854" s="2" t="str">
        <f t="shared" si="112"/>
        <v/>
      </c>
      <c r="K1854" s="2" t="e">
        <f t="shared" si="113"/>
        <v>#VALUE!</v>
      </c>
      <c r="L1854" s="2" t="e">
        <f t="shared" si="115"/>
        <v>#VALUE!</v>
      </c>
      <c r="M1854" s="3" t="e">
        <f t="shared" si="114"/>
        <v>#VALUE!</v>
      </c>
      <c r="N1854" s="2" t="e">
        <v>#VALUE!</v>
      </c>
      <c r="O1854" t="s">
        <v>105</v>
      </c>
      <c r="X1854" t="s">
        <v>226</v>
      </c>
      <c r="AA1854" t="s">
        <v>11540</v>
      </c>
      <c r="AB1854" s="6">
        <v>0</v>
      </c>
      <c r="AJ1854" t="s">
        <v>2011</v>
      </c>
      <c r="BB1854" t="s">
        <v>11547</v>
      </c>
    </row>
    <row r="1855" spans="1:67" x14ac:dyDescent="0.25">
      <c r="A1855" s="1">
        <v>1853</v>
      </c>
      <c r="B1855" t="s">
        <v>11548</v>
      </c>
      <c r="C1855" t="s">
        <v>11514</v>
      </c>
      <c r="D1855">
        <v>132</v>
      </c>
      <c r="J1855" s="2" t="str">
        <f t="shared" si="112"/>
        <v/>
      </c>
      <c r="K1855" s="2" t="e">
        <f t="shared" si="113"/>
        <v>#VALUE!</v>
      </c>
      <c r="L1855" s="2" t="e">
        <f t="shared" si="115"/>
        <v>#VALUE!</v>
      </c>
      <c r="M1855" s="3" t="e">
        <f t="shared" si="114"/>
        <v>#VALUE!</v>
      </c>
      <c r="N1855" s="2" t="e">
        <v>#VALUE!</v>
      </c>
      <c r="X1855" t="s">
        <v>226</v>
      </c>
      <c r="AA1855" t="s">
        <v>11540</v>
      </c>
      <c r="AB1855" s="6">
        <v>0</v>
      </c>
      <c r="AJ1855" t="s">
        <v>2011</v>
      </c>
      <c r="BB1855" t="s">
        <v>11549</v>
      </c>
    </row>
    <row r="1856" spans="1:67" x14ac:dyDescent="0.25">
      <c r="A1856" s="1">
        <v>1854</v>
      </c>
      <c r="B1856" t="s">
        <v>11550</v>
      </c>
      <c r="C1856" t="s">
        <v>11514</v>
      </c>
      <c r="D1856">
        <v>92</v>
      </c>
      <c r="J1856" s="2" t="str">
        <f t="shared" si="112"/>
        <v/>
      </c>
      <c r="K1856" s="2" t="e">
        <f t="shared" si="113"/>
        <v>#VALUE!</v>
      </c>
      <c r="L1856" s="2" t="e">
        <f t="shared" si="115"/>
        <v>#VALUE!</v>
      </c>
      <c r="M1856" s="3" t="e">
        <f t="shared" si="114"/>
        <v>#VALUE!</v>
      </c>
      <c r="N1856" s="2" t="e">
        <v>#VALUE!</v>
      </c>
      <c r="O1856" t="s">
        <v>105</v>
      </c>
      <c r="AB1856" s="6">
        <v>0</v>
      </c>
      <c r="AD1856" t="s">
        <v>11551</v>
      </c>
      <c r="AK1856" t="s">
        <v>139</v>
      </c>
      <c r="BB1856" t="s">
        <v>11552</v>
      </c>
    </row>
    <row r="1857" spans="1:67" x14ac:dyDescent="0.25">
      <c r="A1857" s="1">
        <v>1855</v>
      </c>
      <c r="B1857" t="s">
        <v>11553</v>
      </c>
      <c r="C1857" t="s">
        <v>11514</v>
      </c>
      <c r="D1857">
        <v>162</v>
      </c>
      <c r="J1857" s="2" t="str">
        <f t="shared" si="112"/>
        <v/>
      </c>
      <c r="K1857" s="2" t="e">
        <f t="shared" si="113"/>
        <v>#VALUE!</v>
      </c>
      <c r="L1857" s="2" t="e">
        <f t="shared" si="115"/>
        <v>#VALUE!</v>
      </c>
      <c r="M1857" s="3" t="e">
        <f t="shared" si="114"/>
        <v>#VALUE!</v>
      </c>
      <c r="N1857" s="2" t="e">
        <v>#VALUE!</v>
      </c>
      <c r="AB1857" s="6">
        <v>0</v>
      </c>
      <c r="AK1857" t="s">
        <v>110</v>
      </c>
      <c r="AN1857" t="b">
        <v>1</v>
      </c>
      <c r="AO1857" t="b">
        <v>1</v>
      </c>
      <c r="AP1857" t="b">
        <v>1</v>
      </c>
      <c r="AQ1857" t="b">
        <v>1</v>
      </c>
      <c r="AY1857" t="b">
        <v>1</v>
      </c>
      <c r="BB1857" t="s">
        <v>11554</v>
      </c>
      <c r="BO1857" t="b">
        <v>1</v>
      </c>
    </row>
    <row r="1858" spans="1:67" x14ac:dyDescent="0.25">
      <c r="A1858" s="1">
        <v>1856</v>
      </c>
      <c r="B1858" t="s">
        <v>11555</v>
      </c>
      <c r="C1858" t="s">
        <v>11514</v>
      </c>
      <c r="D1858">
        <v>114</v>
      </c>
      <c r="F1858" t="s">
        <v>352</v>
      </c>
      <c r="J1858" s="2" t="str">
        <f t="shared" si="112"/>
        <v/>
      </c>
      <c r="K1858" s="2" t="e">
        <f t="shared" si="113"/>
        <v>#VALUE!</v>
      </c>
      <c r="L1858" s="2" t="e">
        <f t="shared" si="115"/>
        <v>#VALUE!</v>
      </c>
      <c r="M1858" s="3" t="e">
        <f t="shared" si="114"/>
        <v>#VALUE!</v>
      </c>
      <c r="N1858" s="2" t="e">
        <v>#VALUE!</v>
      </c>
      <c r="AB1858" s="6">
        <v>0</v>
      </c>
      <c r="AN1858" t="b">
        <v>1</v>
      </c>
      <c r="AU1858" t="s">
        <v>361</v>
      </c>
      <c r="AV1858" t="s">
        <v>389</v>
      </c>
      <c r="BB1858" t="s">
        <v>11556</v>
      </c>
    </row>
    <row r="1859" spans="1:67" x14ac:dyDescent="0.25">
      <c r="A1859" s="1">
        <v>1857</v>
      </c>
      <c r="B1859" t="s">
        <v>11557</v>
      </c>
      <c r="C1859" t="s">
        <v>11558</v>
      </c>
      <c r="D1859">
        <v>213</v>
      </c>
      <c r="E1859" t="s">
        <v>77</v>
      </c>
      <c r="F1859" t="s">
        <v>144</v>
      </c>
      <c r="G1859" t="s">
        <v>79</v>
      </c>
      <c r="H1859" t="s">
        <v>4737</v>
      </c>
      <c r="I1859" t="s">
        <v>11559</v>
      </c>
      <c r="J1859" s="2" t="str">
        <f t="shared" ref="J1859:J1922" si="116">LEFT(I1859, 15)</f>
        <v>{'special': '80</v>
      </c>
      <c r="K1859" s="2" t="str">
        <f t="shared" ref="K1859:K1922" si="117">RIGHT(J1859, LEN(J1859)-FIND(":",J1859))</f>
        <v xml:space="preserve"> '80</v>
      </c>
      <c r="L1859" s="2" t="e">
        <f t="shared" si="115"/>
        <v>#VALUE!</v>
      </c>
      <c r="M1859" s="3" t="e">
        <f t="shared" ref="M1859:M1922" si="118">IF(ISERROR(L1859), N1859/K1859, N1859/L1859)</f>
        <v>#VALUE!</v>
      </c>
      <c r="N1859" s="2" t="e">
        <v>#VALUE!</v>
      </c>
      <c r="O1859" t="s">
        <v>105</v>
      </c>
      <c r="P1859">
        <v>18</v>
      </c>
      <c r="Q1859">
        <v>6</v>
      </c>
      <c r="R1859">
        <v>10</v>
      </c>
      <c r="S1859">
        <v>3</v>
      </c>
      <c r="T1859">
        <v>3</v>
      </c>
      <c r="U1859">
        <v>1</v>
      </c>
      <c r="X1859" t="s">
        <v>825</v>
      </c>
      <c r="Y1859">
        <v>6</v>
      </c>
      <c r="AB1859" s="6">
        <v>0</v>
      </c>
      <c r="AC1859" t="s">
        <v>11560</v>
      </c>
      <c r="AD1859" t="s">
        <v>11561</v>
      </c>
      <c r="AH1859" t="s">
        <v>139</v>
      </c>
      <c r="AK1859" t="s">
        <v>139</v>
      </c>
      <c r="AL1859" t="s">
        <v>124</v>
      </c>
      <c r="AN1859" t="b">
        <v>1</v>
      </c>
    </row>
    <row r="1860" spans="1:67" x14ac:dyDescent="0.25">
      <c r="A1860" s="1">
        <v>1858</v>
      </c>
      <c r="B1860" t="s">
        <v>11562</v>
      </c>
      <c r="C1860" t="s">
        <v>11558</v>
      </c>
      <c r="D1860">
        <v>213</v>
      </c>
      <c r="E1860" t="s">
        <v>130</v>
      </c>
      <c r="F1860" t="s">
        <v>144</v>
      </c>
      <c r="G1860" t="s">
        <v>79</v>
      </c>
      <c r="H1860" t="s">
        <v>4737</v>
      </c>
      <c r="I1860" t="s">
        <v>11563</v>
      </c>
      <c r="J1860" s="2" t="str">
        <f t="shared" si="116"/>
        <v>{'special': '50</v>
      </c>
      <c r="K1860" s="2" t="str">
        <f t="shared" si="117"/>
        <v xml:space="preserve"> '50</v>
      </c>
      <c r="L1860" s="2" t="e">
        <f t="shared" ref="L1860:L1923" si="119">REPLACE(K1860, FIND(",", K1860), 1, "")</f>
        <v>#VALUE!</v>
      </c>
      <c r="M1860" s="3" t="e">
        <f t="shared" si="118"/>
        <v>#VALUE!</v>
      </c>
      <c r="N1860" s="2" t="e">
        <v>#VALUE!</v>
      </c>
      <c r="O1860" t="s">
        <v>105</v>
      </c>
      <c r="P1860">
        <v>14</v>
      </c>
      <c r="Q1860">
        <v>10</v>
      </c>
      <c r="R1860">
        <v>10</v>
      </c>
      <c r="S1860">
        <v>3</v>
      </c>
      <c r="T1860">
        <v>3</v>
      </c>
      <c r="U1860">
        <v>1</v>
      </c>
      <c r="X1860" t="s">
        <v>825</v>
      </c>
      <c r="Y1860">
        <v>6</v>
      </c>
      <c r="AB1860" s="6">
        <v>0</v>
      </c>
      <c r="AC1860" t="s">
        <v>11560</v>
      </c>
      <c r="AD1860" t="s">
        <v>11564</v>
      </c>
      <c r="AH1860" t="s">
        <v>139</v>
      </c>
      <c r="AK1860" t="s">
        <v>139</v>
      </c>
      <c r="AL1860" t="s">
        <v>124</v>
      </c>
      <c r="AN1860" t="b">
        <v>1</v>
      </c>
    </row>
    <row r="1861" spans="1:67" x14ac:dyDescent="0.25">
      <c r="A1861" s="1">
        <v>1859</v>
      </c>
      <c r="B1861" t="s">
        <v>11565</v>
      </c>
      <c r="C1861" t="s">
        <v>11558</v>
      </c>
      <c r="D1861">
        <v>213</v>
      </c>
      <c r="E1861" t="s">
        <v>100</v>
      </c>
      <c r="F1861" t="s">
        <v>144</v>
      </c>
      <c r="G1861" t="s">
        <v>79</v>
      </c>
      <c r="H1861" t="s">
        <v>475</v>
      </c>
      <c r="I1861" t="s">
        <v>11566</v>
      </c>
      <c r="J1861" s="2" t="str">
        <f t="shared" si="116"/>
        <v>{'special': '40</v>
      </c>
      <c r="K1861" s="2" t="str">
        <f t="shared" si="117"/>
        <v xml:space="preserve"> '40</v>
      </c>
      <c r="L1861" s="2" t="e">
        <f t="shared" si="119"/>
        <v>#VALUE!</v>
      </c>
      <c r="M1861" s="3" t="e">
        <f t="shared" si="118"/>
        <v>#VALUE!</v>
      </c>
      <c r="N1861" s="2" t="e">
        <v>#VALUE!</v>
      </c>
      <c r="O1861" t="s">
        <v>105</v>
      </c>
      <c r="P1861">
        <v>10</v>
      </c>
      <c r="Q1861">
        <v>12</v>
      </c>
      <c r="R1861">
        <v>10</v>
      </c>
      <c r="S1861">
        <v>3</v>
      </c>
      <c r="T1861">
        <v>3</v>
      </c>
      <c r="U1861">
        <v>1</v>
      </c>
      <c r="X1861" t="s">
        <v>825</v>
      </c>
      <c r="Y1861">
        <v>6</v>
      </c>
      <c r="AB1861" s="6">
        <v>0</v>
      </c>
      <c r="AC1861" t="s">
        <v>11560</v>
      </c>
      <c r="AD1861" t="s">
        <v>11567</v>
      </c>
      <c r="AH1861" t="s">
        <v>139</v>
      </c>
      <c r="AK1861" t="s">
        <v>139</v>
      </c>
      <c r="AL1861" t="s">
        <v>124</v>
      </c>
      <c r="AN1861" t="b">
        <v>1</v>
      </c>
    </row>
    <row r="1862" spans="1:67" x14ac:dyDescent="0.25">
      <c r="A1862" s="1">
        <v>1860</v>
      </c>
      <c r="B1862" t="s">
        <v>11568</v>
      </c>
      <c r="C1862" t="s">
        <v>11558</v>
      </c>
      <c r="D1862">
        <v>213</v>
      </c>
      <c r="E1862" t="s">
        <v>304</v>
      </c>
      <c r="F1862" t="s">
        <v>144</v>
      </c>
      <c r="G1862" t="s">
        <v>79</v>
      </c>
      <c r="H1862" t="s">
        <v>145</v>
      </c>
      <c r="I1862" t="s">
        <v>11569</v>
      </c>
      <c r="J1862" s="2" t="str">
        <f t="shared" si="116"/>
        <v>{'special': '25</v>
      </c>
      <c r="K1862" s="2" t="str">
        <f t="shared" si="117"/>
        <v xml:space="preserve"> '25</v>
      </c>
      <c r="L1862" s="2" t="e">
        <f t="shared" si="119"/>
        <v>#VALUE!</v>
      </c>
      <c r="M1862" s="3" t="e">
        <f t="shared" si="118"/>
        <v>#VALUE!</v>
      </c>
      <c r="N1862" s="2" t="e">
        <v>#VALUE!</v>
      </c>
      <c r="O1862" t="s">
        <v>105</v>
      </c>
      <c r="P1862">
        <v>6</v>
      </c>
      <c r="Q1862">
        <v>14</v>
      </c>
      <c r="R1862">
        <v>10</v>
      </c>
      <c r="S1862">
        <v>3</v>
      </c>
      <c r="T1862">
        <v>3</v>
      </c>
      <c r="U1862">
        <v>1</v>
      </c>
      <c r="X1862" t="s">
        <v>825</v>
      </c>
      <c r="Y1862">
        <v>6</v>
      </c>
      <c r="AB1862" s="6">
        <v>0</v>
      </c>
      <c r="AC1862" t="s">
        <v>11560</v>
      </c>
      <c r="AD1862" t="s">
        <v>11570</v>
      </c>
      <c r="AH1862" t="s">
        <v>139</v>
      </c>
      <c r="AK1862" t="s">
        <v>139</v>
      </c>
      <c r="AL1862" t="s">
        <v>124</v>
      </c>
      <c r="AN1862" t="b">
        <v>1</v>
      </c>
    </row>
    <row r="1863" spans="1:67" x14ac:dyDescent="0.25">
      <c r="A1863" s="1">
        <v>1861</v>
      </c>
      <c r="B1863" t="s">
        <v>11571</v>
      </c>
      <c r="C1863" t="s">
        <v>11558</v>
      </c>
      <c r="D1863">
        <v>213</v>
      </c>
      <c r="E1863" t="s">
        <v>473</v>
      </c>
      <c r="F1863" t="s">
        <v>144</v>
      </c>
      <c r="G1863" t="s">
        <v>79</v>
      </c>
      <c r="H1863" t="s">
        <v>80</v>
      </c>
      <c r="I1863" t="s">
        <v>11572</v>
      </c>
      <c r="J1863" s="2" t="str">
        <f t="shared" si="116"/>
        <v>{'special': '20</v>
      </c>
      <c r="K1863" s="2" t="str">
        <f t="shared" si="117"/>
        <v xml:space="preserve"> '20</v>
      </c>
      <c r="L1863" s="2" t="e">
        <f t="shared" si="119"/>
        <v>#VALUE!</v>
      </c>
      <c r="M1863" s="3" t="e">
        <f t="shared" si="118"/>
        <v>#VALUE!</v>
      </c>
      <c r="N1863" s="2" t="e">
        <v>#VALUE!</v>
      </c>
      <c r="O1863" t="s">
        <v>105</v>
      </c>
      <c r="P1863">
        <v>4</v>
      </c>
      <c r="Q1863">
        <v>18</v>
      </c>
      <c r="R1863">
        <v>10</v>
      </c>
      <c r="S1863">
        <v>3</v>
      </c>
      <c r="T1863">
        <v>3</v>
      </c>
      <c r="U1863">
        <v>1</v>
      </c>
      <c r="X1863" t="s">
        <v>825</v>
      </c>
      <c r="Y1863">
        <v>6</v>
      </c>
      <c r="AB1863" s="6">
        <v>0</v>
      </c>
      <c r="AC1863" t="s">
        <v>11560</v>
      </c>
      <c r="AD1863" t="s">
        <v>11573</v>
      </c>
      <c r="AH1863" t="s">
        <v>139</v>
      </c>
      <c r="AK1863" t="s">
        <v>139</v>
      </c>
      <c r="AL1863" t="s">
        <v>124</v>
      </c>
      <c r="AN1863" t="b">
        <v>1</v>
      </c>
    </row>
    <row r="1864" spans="1:67" x14ac:dyDescent="0.25">
      <c r="A1864" s="1">
        <v>1862</v>
      </c>
      <c r="B1864" t="s">
        <v>11574</v>
      </c>
      <c r="C1864" t="s">
        <v>11575</v>
      </c>
      <c r="D1864">
        <v>192</v>
      </c>
      <c r="E1864" t="s">
        <v>100</v>
      </c>
      <c r="F1864" t="s">
        <v>115</v>
      </c>
      <c r="G1864" t="s">
        <v>269</v>
      </c>
      <c r="H1864" t="s">
        <v>3343</v>
      </c>
      <c r="I1864" t="s">
        <v>238</v>
      </c>
      <c r="J1864" s="2" t="str">
        <f t="shared" si="116"/>
        <v>{'average': 66,</v>
      </c>
      <c r="K1864" s="2" t="str">
        <f t="shared" si="117"/>
        <v xml:space="preserve"> 66,</v>
      </c>
      <c r="L1864" s="2" t="str">
        <f t="shared" si="119"/>
        <v xml:space="preserve"> 66</v>
      </c>
      <c r="M1864" s="3">
        <f t="shared" si="118"/>
        <v>0.18181818181818182</v>
      </c>
      <c r="N1864" s="2">
        <v>12</v>
      </c>
      <c r="O1864" t="s">
        <v>105</v>
      </c>
      <c r="P1864">
        <v>8</v>
      </c>
      <c r="Q1864">
        <v>16</v>
      </c>
      <c r="R1864">
        <v>12</v>
      </c>
      <c r="S1864">
        <v>17</v>
      </c>
      <c r="T1864">
        <v>10</v>
      </c>
      <c r="U1864">
        <v>16</v>
      </c>
      <c r="W1864" t="s">
        <v>11576</v>
      </c>
      <c r="X1864" t="s">
        <v>226</v>
      </c>
      <c r="Y1864">
        <v>13</v>
      </c>
      <c r="Z1864" t="s">
        <v>1062</v>
      </c>
      <c r="AA1864" t="s">
        <v>11577</v>
      </c>
      <c r="AB1864" s="6">
        <v>7</v>
      </c>
      <c r="AC1864" t="s">
        <v>11578</v>
      </c>
      <c r="AD1864" t="s">
        <v>11579</v>
      </c>
      <c r="AF1864" t="s">
        <v>11580</v>
      </c>
      <c r="AG1864" t="s">
        <v>11581</v>
      </c>
      <c r="AH1864" t="s">
        <v>230</v>
      </c>
      <c r="AJ1864" t="s">
        <v>11582</v>
      </c>
      <c r="AK1864" t="s">
        <v>974</v>
      </c>
      <c r="AL1864" t="s">
        <v>373</v>
      </c>
      <c r="AN1864" t="b">
        <v>1</v>
      </c>
      <c r="AO1864" t="b">
        <v>1</v>
      </c>
      <c r="AP1864" t="b">
        <v>1</v>
      </c>
      <c r="AQ1864" t="b">
        <v>1</v>
      </c>
      <c r="AR1864" t="s">
        <v>11583</v>
      </c>
      <c r="AS1864" t="s">
        <v>200</v>
      </c>
      <c r="AT1864" t="s">
        <v>5165</v>
      </c>
    </row>
    <row r="1865" spans="1:67" x14ac:dyDescent="0.25">
      <c r="A1865" s="1">
        <v>1863</v>
      </c>
      <c r="B1865" t="s">
        <v>11584</v>
      </c>
      <c r="C1865" t="s">
        <v>11575</v>
      </c>
      <c r="D1865">
        <v>87</v>
      </c>
      <c r="J1865" s="2" t="str">
        <f t="shared" si="116"/>
        <v/>
      </c>
      <c r="K1865" s="2" t="e">
        <f t="shared" si="117"/>
        <v>#VALUE!</v>
      </c>
      <c r="L1865" s="2" t="e">
        <f t="shared" si="119"/>
        <v>#VALUE!</v>
      </c>
      <c r="M1865" s="3" t="e">
        <f t="shared" si="118"/>
        <v>#VALUE!</v>
      </c>
      <c r="N1865" s="2" t="e">
        <v>#VALUE!</v>
      </c>
      <c r="O1865" t="s">
        <v>1460</v>
      </c>
      <c r="AB1865" s="6">
        <v>0</v>
      </c>
      <c r="AN1865" t="b">
        <v>1</v>
      </c>
      <c r="BB1865" t="s">
        <v>11585</v>
      </c>
    </row>
    <row r="1866" spans="1:67" x14ac:dyDescent="0.25">
      <c r="A1866" s="1">
        <v>1864</v>
      </c>
      <c r="B1866" t="s">
        <v>11586</v>
      </c>
      <c r="C1866" t="s">
        <v>11575</v>
      </c>
      <c r="D1866">
        <v>201</v>
      </c>
      <c r="E1866" t="s">
        <v>100</v>
      </c>
      <c r="F1866" t="s">
        <v>11587</v>
      </c>
      <c r="G1866" t="s">
        <v>269</v>
      </c>
      <c r="H1866" t="s">
        <v>190</v>
      </c>
      <c r="I1866" t="s">
        <v>578</v>
      </c>
      <c r="J1866" s="2" t="str">
        <f t="shared" si="116"/>
        <v>{'average': 78,</v>
      </c>
      <c r="K1866" s="2" t="str">
        <f t="shared" si="117"/>
        <v xml:space="preserve"> 78,</v>
      </c>
      <c r="L1866" s="2" t="str">
        <f t="shared" si="119"/>
        <v xml:space="preserve"> 78</v>
      </c>
      <c r="M1866" s="3">
        <f t="shared" si="118"/>
        <v>0.30769230769230771</v>
      </c>
      <c r="N1866" s="2">
        <v>24</v>
      </c>
      <c r="O1866" t="s">
        <v>105</v>
      </c>
      <c r="P1866">
        <v>12</v>
      </c>
      <c r="Q1866">
        <v>14</v>
      </c>
      <c r="R1866">
        <v>15</v>
      </c>
      <c r="S1866">
        <v>11</v>
      </c>
      <c r="T1866">
        <v>9</v>
      </c>
      <c r="U1866">
        <v>18</v>
      </c>
      <c r="W1866" t="s">
        <v>11588</v>
      </c>
      <c r="X1866" t="s">
        <v>226</v>
      </c>
      <c r="Y1866">
        <v>9</v>
      </c>
      <c r="Z1866" t="s">
        <v>429</v>
      </c>
      <c r="AA1866" t="s">
        <v>11589</v>
      </c>
      <c r="AB1866" s="6">
        <v>8</v>
      </c>
      <c r="AD1866" t="s">
        <v>3554</v>
      </c>
      <c r="AH1866" t="s">
        <v>230</v>
      </c>
      <c r="AJ1866" t="s">
        <v>11590</v>
      </c>
      <c r="AK1866" t="s">
        <v>197</v>
      </c>
      <c r="AL1866" t="s">
        <v>198</v>
      </c>
      <c r="AN1866" t="b">
        <v>1</v>
      </c>
      <c r="AO1866" t="b">
        <v>1</v>
      </c>
      <c r="AQ1866" t="b">
        <v>1</v>
      </c>
      <c r="AR1866" t="s">
        <v>11591</v>
      </c>
      <c r="AS1866" t="s">
        <v>4806</v>
      </c>
    </row>
    <row r="1867" spans="1:67" x14ac:dyDescent="0.25">
      <c r="A1867" s="1">
        <v>1865</v>
      </c>
      <c r="B1867" t="s">
        <v>11592</v>
      </c>
      <c r="C1867" t="s">
        <v>11575</v>
      </c>
      <c r="D1867">
        <v>195</v>
      </c>
      <c r="E1867" t="s">
        <v>100</v>
      </c>
      <c r="F1867" t="s">
        <v>188</v>
      </c>
      <c r="G1867" t="s">
        <v>269</v>
      </c>
      <c r="H1867" t="s">
        <v>174</v>
      </c>
      <c r="I1867" t="s">
        <v>224</v>
      </c>
      <c r="J1867" s="2" t="str">
        <f t="shared" si="116"/>
        <v>{'average': 39,</v>
      </c>
      <c r="K1867" s="2" t="str">
        <f t="shared" si="117"/>
        <v xml:space="preserve"> 39,</v>
      </c>
      <c r="L1867" s="2" t="str">
        <f t="shared" si="119"/>
        <v xml:space="preserve"> 39</v>
      </c>
      <c r="M1867" s="3">
        <f t="shared" si="118"/>
        <v>0.30769230769230771</v>
      </c>
      <c r="N1867" s="2">
        <v>12</v>
      </c>
      <c r="O1867" t="s">
        <v>105</v>
      </c>
      <c r="P1867">
        <v>17</v>
      </c>
      <c r="Q1867">
        <v>11</v>
      </c>
      <c r="R1867">
        <v>14</v>
      </c>
      <c r="S1867">
        <v>10</v>
      </c>
      <c r="T1867">
        <v>10</v>
      </c>
      <c r="U1867">
        <v>9</v>
      </c>
      <c r="W1867" t="s">
        <v>11593</v>
      </c>
      <c r="Y1867">
        <v>12</v>
      </c>
      <c r="AA1867" t="s">
        <v>205</v>
      </c>
      <c r="AB1867" s="6">
        <v>2</v>
      </c>
      <c r="AD1867" t="s">
        <v>11594</v>
      </c>
      <c r="AI1867" t="s">
        <v>94</v>
      </c>
      <c r="AJ1867" t="s">
        <v>208</v>
      </c>
      <c r="AK1867" t="s">
        <v>197</v>
      </c>
      <c r="AL1867" t="s">
        <v>124</v>
      </c>
      <c r="AN1867" t="b">
        <v>1</v>
      </c>
      <c r="AO1867" t="b">
        <v>1</v>
      </c>
      <c r="AP1867" t="b">
        <v>1</v>
      </c>
      <c r="AW1867" t="s">
        <v>11595</v>
      </c>
    </row>
    <row r="1868" spans="1:67" x14ac:dyDescent="0.25">
      <c r="A1868" s="1">
        <v>1866</v>
      </c>
      <c r="B1868" t="s">
        <v>11596</v>
      </c>
      <c r="C1868" t="s">
        <v>11575</v>
      </c>
      <c r="D1868">
        <v>195</v>
      </c>
      <c r="E1868" t="s">
        <v>100</v>
      </c>
      <c r="F1868" t="s">
        <v>188</v>
      </c>
      <c r="G1868" t="s">
        <v>269</v>
      </c>
      <c r="H1868" t="s">
        <v>3269</v>
      </c>
      <c r="I1868" t="s">
        <v>175</v>
      </c>
      <c r="J1868" s="2" t="str">
        <f t="shared" si="116"/>
        <v>{'average': 45,</v>
      </c>
      <c r="K1868" s="2" t="str">
        <f t="shared" si="117"/>
        <v xml:space="preserve"> 45,</v>
      </c>
      <c r="L1868" s="2" t="str">
        <f t="shared" si="119"/>
        <v xml:space="preserve"> 45</v>
      </c>
      <c r="M1868" s="3">
        <f t="shared" si="118"/>
        <v>0.31111111111111112</v>
      </c>
      <c r="N1868" s="2">
        <v>14</v>
      </c>
      <c r="O1868" t="s">
        <v>105</v>
      </c>
      <c r="P1868">
        <v>15</v>
      </c>
      <c r="Q1868">
        <v>11</v>
      </c>
      <c r="R1868">
        <v>14</v>
      </c>
      <c r="S1868">
        <v>12</v>
      </c>
      <c r="T1868">
        <v>10</v>
      </c>
      <c r="U1868">
        <v>16</v>
      </c>
      <c r="W1868" t="s">
        <v>11597</v>
      </c>
      <c r="Y1868">
        <v>10</v>
      </c>
      <c r="AA1868" t="s">
        <v>11598</v>
      </c>
      <c r="AB1868" s="6">
        <v>3</v>
      </c>
      <c r="AD1868" t="s">
        <v>11599</v>
      </c>
      <c r="AI1868" t="s">
        <v>94</v>
      </c>
      <c r="AJ1868" t="s">
        <v>11600</v>
      </c>
      <c r="AK1868" t="s">
        <v>123</v>
      </c>
      <c r="AL1868" t="s">
        <v>97</v>
      </c>
      <c r="AN1868" t="b">
        <v>1</v>
      </c>
      <c r="AO1868" t="b">
        <v>1</v>
      </c>
      <c r="AP1868" t="b">
        <v>1</v>
      </c>
      <c r="AR1868" t="s">
        <v>11601</v>
      </c>
      <c r="AS1868" t="s">
        <v>600</v>
      </c>
      <c r="AT1868" t="s">
        <v>787</v>
      </c>
      <c r="AW1868" t="s">
        <v>11602</v>
      </c>
    </row>
    <row r="1869" spans="1:67" x14ac:dyDescent="0.25">
      <c r="A1869" s="1">
        <v>1867</v>
      </c>
      <c r="B1869" t="s">
        <v>11603</v>
      </c>
      <c r="C1869" t="s">
        <v>11575</v>
      </c>
      <c r="D1869">
        <v>156</v>
      </c>
      <c r="F1869" t="s">
        <v>188</v>
      </c>
      <c r="I1869" t="s">
        <v>1159</v>
      </c>
      <c r="J1869" s="2" t="str">
        <f t="shared" si="116"/>
        <v xml:space="preserve">{'average': 2, </v>
      </c>
      <c r="K1869" s="2" t="str">
        <f t="shared" si="117"/>
        <v xml:space="preserve"> 2, </v>
      </c>
      <c r="L1869" s="2" t="str">
        <f t="shared" si="119"/>
        <v xml:space="preserve"> 2 </v>
      </c>
      <c r="M1869" s="3" t="e">
        <f t="shared" si="118"/>
        <v>#VALUE!</v>
      </c>
      <c r="N1869" s="2" t="e">
        <v>#VALUE!</v>
      </c>
      <c r="AB1869" s="6">
        <v>0</v>
      </c>
      <c r="AL1869" t="s">
        <v>1160</v>
      </c>
      <c r="AN1869" t="b">
        <v>1</v>
      </c>
      <c r="AQ1869" t="b">
        <v>1</v>
      </c>
      <c r="BB1869" t="s">
        <v>1191</v>
      </c>
    </row>
    <row r="1870" spans="1:67" x14ac:dyDescent="0.25">
      <c r="A1870" s="1">
        <v>1868</v>
      </c>
      <c r="B1870" t="s">
        <v>11604</v>
      </c>
      <c r="C1870" t="s">
        <v>11575</v>
      </c>
      <c r="D1870">
        <v>92</v>
      </c>
      <c r="I1870" t="s">
        <v>11605</v>
      </c>
      <c r="J1870" s="2" t="str">
        <f t="shared" si="116"/>
        <v>{'average': 220</v>
      </c>
      <c r="K1870" s="2" t="str">
        <f t="shared" si="117"/>
        <v xml:space="preserve"> 220</v>
      </c>
      <c r="L1870" s="2" t="e">
        <f t="shared" si="119"/>
        <v>#VALUE!</v>
      </c>
      <c r="M1870" s="3">
        <f t="shared" si="118"/>
        <v>0.5</v>
      </c>
      <c r="N1870" s="2">
        <v>110</v>
      </c>
      <c r="AB1870" s="6">
        <v>13</v>
      </c>
      <c r="AN1870" t="b">
        <v>1</v>
      </c>
      <c r="AQ1870" t="b">
        <v>1</v>
      </c>
      <c r="BB1870" t="s">
        <v>11606</v>
      </c>
    </row>
    <row r="1871" spans="1:67" x14ac:dyDescent="0.25">
      <c r="A1871" s="1">
        <v>1869</v>
      </c>
      <c r="B1871" t="s">
        <v>11607</v>
      </c>
      <c r="C1871" t="s">
        <v>11575</v>
      </c>
      <c r="D1871">
        <v>196</v>
      </c>
      <c r="E1871" t="s">
        <v>100</v>
      </c>
      <c r="F1871" t="s">
        <v>188</v>
      </c>
      <c r="G1871" t="s">
        <v>269</v>
      </c>
      <c r="H1871" t="s">
        <v>174</v>
      </c>
      <c r="I1871" t="s">
        <v>1237</v>
      </c>
      <c r="J1871" s="2" t="str">
        <f t="shared" si="116"/>
        <v>{'average': 82,</v>
      </c>
      <c r="K1871" s="2" t="str">
        <f t="shared" si="117"/>
        <v xml:space="preserve"> 82,</v>
      </c>
      <c r="L1871" s="2" t="str">
        <f t="shared" si="119"/>
        <v xml:space="preserve"> 82</v>
      </c>
      <c r="M1871" s="3">
        <f t="shared" si="118"/>
        <v>0.40243902439024393</v>
      </c>
      <c r="N1871" s="2">
        <v>33</v>
      </c>
      <c r="O1871" t="s">
        <v>105</v>
      </c>
      <c r="P1871">
        <v>18</v>
      </c>
      <c r="Q1871">
        <v>12</v>
      </c>
      <c r="R1871">
        <v>16</v>
      </c>
      <c r="S1871">
        <v>10</v>
      </c>
      <c r="T1871">
        <v>11</v>
      </c>
      <c r="U1871">
        <v>13</v>
      </c>
      <c r="W1871" t="s">
        <v>11608</v>
      </c>
      <c r="Y1871">
        <v>12</v>
      </c>
      <c r="AA1871" t="s">
        <v>205</v>
      </c>
      <c r="AB1871" s="6">
        <v>4</v>
      </c>
      <c r="AC1871" t="s">
        <v>11609</v>
      </c>
      <c r="AD1871" t="s">
        <v>11610</v>
      </c>
      <c r="AI1871" t="s">
        <v>94</v>
      </c>
      <c r="AJ1871" t="s">
        <v>208</v>
      </c>
      <c r="AK1871" t="s">
        <v>197</v>
      </c>
      <c r="AL1871" t="s">
        <v>198</v>
      </c>
      <c r="AN1871" t="b">
        <v>1</v>
      </c>
      <c r="AO1871" t="b">
        <v>1</v>
      </c>
      <c r="AP1871" t="b">
        <v>1</v>
      </c>
      <c r="AW1871" t="s">
        <v>11611</v>
      </c>
    </row>
    <row r="1872" spans="1:67" x14ac:dyDescent="0.25">
      <c r="A1872" s="1">
        <v>1870</v>
      </c>
      <c r="B1872" t="s">
        <v>11612</v>
      </c>
      <c r="C1872" t="s">
        <v>11575</v>
      </c>
      <c r="D1872">
        <v>182</v>
      </c>
      <c r="F1872" t="s">
        <v>188</v>
      </c>
      <c r="J1872" s="2" t="str">
        <f t="shared" si="116"/>
        <v/>
      </c>
      <c r="K1872" s="2" t="e">
        <f t="shared" si="117"/>
        <v>#VALUE!</v>
      </c>
      <c r="L1872" s="2" t="e">
        <f t="shared" si="119"/>
        <v>#VALUE!</v>
      </c>
      <c r="M1872" s="3" t="e">
        <f t="shared" si="118"/>
        <v>#VALUE!</v>
      </c>
      <c r="N1872" s="2" t="e">
        <v>#VALUE!</v>
      </c>
      <c r="AB1872" s="6">
        <v>0</v>
      </c>
      <c r="AN1872" t="b">
        <v>1</v>
      </c>
      <c r="AQ1872" t="b">
        <v>1</v>
      </c>
      <c r="BB1872" t="s">
        <v>11613</v>
      </c>
    </row>
    <row r="1873" spans="1:58" x14ac:dyDescent="0.25">
      <c r="A1873" s="1">
        <v>1871</v>
      </c>
      <c r="B1873" t="s">
        <v>11614</v>
      </c>
      <c r="C1873" t="s">
        <v>11575</v>
      </c>
      <c r="D1873">
        <v>205</v>
      </c>
      <c r="E1873" t="s">
        <v>100</v>
      </c>
      <c r="F1873" t="s">
        <v>188</v>
      </c>
      <c r="G1873" t="s">
        <v>269</v>
      </c>
      <c r="H1873" t="s">
        <v>3936</v>
      </c>
      <c r="I1873" t="s">
        <v>104</v>
      </c>
      <c r="J1873" s="2" t="str">
        <f t="shared" si="116"/>
        <v>{'average': 52,</v>
      </c>
      <c r="K1873" s="2" t="str">
        <f t="shared" si="117"/>
        <v xml:space="preserve"> 52,</v>
      </c>
      <c r="L1873" s="2" t="str">
        <f t="shared" si="119"/>
        <v xml:space="preserve"> 52</v>
      </c>
      <c r="M1873" s="3">
        <f t="shared" si="118"/>
        <v>0.30769230769230771</v>
      </c>
      <c r="N1873" s="2">
        <v>16</v>
      </c>
      <c r="O1873" t="s">
        <v>105</v>
      </c>
      <c r="P1873">
        <v>15</v>
      </c>
      <c r="Q1873">
        <v>11</v>
      </c>
      <c r="R1873">
        <v>14</v>
      </c>
      <c r="S1873">
        <v>10</v>
      </c>
      <c r="T1873">
        <v>11</v>
      </c>
      <c r="U1873">
        <v>16</v>
      </c>
      <c r="W1873" t="s">
        <v>3937</v>
      </c>
      <c r="Y1873">
        <v>10</v>
      </c>
      <c r="AA1873" t="s">
        <v>3857</v>
      </c>
      <c r="AB1873" s="6">
        <v>2</v>
      </c>
      <c r="AD1873" t="s">
        <v>3938</v>
      </c>
      <c r="AJ1873" t="s">
        <v>3860</v>
      </c>
      <c r="AK1873" t="s">
        <v>139</v>
      </c>
      <c r="AL1873" t="s">
        <v>124</v>
      </c>
      <c r="AN1873" t="b">
        <v>1</v>
      </c>
      <c r="AO1873" t="b">
        <v>1</v>
      </c>
      <c r="AP1873" t="b">
        <v>1</v>
      </c>
      <c r="AR1873" t="s">
        <v>11615</v>
      </c>
      <c r="AS1873" t="s">
        <v>600</v>
      </c>
    </row>
    <row r="1874" spans="1:58" x14ac:dyDescent="0.25">
      <c r="A1874" s="1">
        <v>1872</v>
      </c>
      <c r="B1874" t="s">
        <v>11616</v>
      </c>
      <c r="C1874" t="s">
        <v>11575</v>
      </c>
      <c r="D1874">
        <v>205</v>
      </c>
      <c r="E1874" t="s">
        <v>100</v>
      </c>
      <c r="F1874" t="s">
        <v>188</v>
      </c>
      <c r="G1874" t="s">
        <v>269</v>
      </c>
      <c r="H1874" t="s">
        <v>11617</v>
      </c>
      <c r="I1874" t="s">
        <v>146</v>
      </c>
      <c r="J1874" s="2" t="str">
        <f t="shared" si="116"/>
        <v>{'average': 22,</v>
      </c>
      <c r="K1874" s="2" t="str">
        <f t="shared" si="117"/>
        <v xml:space="preserve"> 22,</v>
      </c>
      <c r="L1874" s="2" t="str">
        <f t="shared" si="119"/>
        <v xml:space="preserve"> 22</v>
      </c>
      <c r="M1874" s="3">
        <f t="shared" si="118"/>
        <v>0.18181818181818182</v>
      </c>
      <c r="N1874" s="2">
        <v>4</v>
      </c>
      <c r="O1874" t="s">
        <v>105</v>
      </c>
      <c r="P1874">
        <v>15</v>
      </c>
      <c r="Q1874">
        <v>14</v>
      </c>
      <c r="R1874">
        <v>13</v>
      </c>
      <c r="S1874">
        <v>10</v>
      </c>
      <c r="T1874">
        <v>11</v>
      </c>
      <c r="U1874">
        <v>8</v>
      </c>
      <c r="W1874" t="s">
        <v>8904</v>
      </c>
      <c r="Y1874">
        <v>10</v>
      </c>
      <c r="AA1874" t="s">
        <v>205</v>
      </c>
      <c r="AB1874">
        <v>0.5</v>
      </c>
      <c r="AD1874" t="s">
        <v>11618</v>
      </c>
      <c r="AJ1874" t="s">
        <v>208</v>
      </c>
      <c r="AK1874" t="s">
        <v>110</v>
      </c>
      <c r="AL1874" t="s">
        <v>198</v>
      </c>
      <c r="AN1874" t="b">
        <v>1</v>
      </c>
      <c r="AO1874" t="b">
        <v>1</v>
      </c>
      <c r="AP1874" t="b">
        <v>1</v>
      </c>
    </row>
    <row r="1875" spans="1:58" x14ac:dyDescent="0.25">
      <c r="A1875" s="1">
        <v>1873</v>
      </c>
      <c r="B1875" t="s">
        <v>11619</v>
      </c>
      <c r="C1875" t="s">
        <v>11575</v>
      </c>
      <c r="D1875">
        <v>37</v>
      </c>
      <c r="F1875" t="s">
        <v>188</v>
      </c>
      <c r="J1875" s="2" t="str">
        <f t="shared" si="116"/>
        <v/>
      </c>
      <c r="K1875" s="2" t="e">
        <f t="shared" si="117"/>
        <v>#VALUE!</v>
      </c>
      <c r="L1875" s="2" t="e">
        <f t="shared" si="119"/>
        <v>#VALUE!</v>
      </c>
      <c r="M1875" s="3" t="e">
        <f t="shared" si="118"/>
        <v>#VALUE!</v>
      </c>
      <c r="N1875" s="2" t="e">
        <v>#VALUE!</v>
      </c>
      <c r="AB1875" s="6">
        <v>0</v>
      </c>
      <c r="AN1875" t="b">
        <v>1</v>
      </c>
      <c r="AQ1875" t="b">
        <v>1</v>
      </c>
      <c r="BB1875" t="s">
        <v>11620</v>
      </c>
    </row>
    <row r="1876" spans="1:58" x14ac:dyDescent="0.25">
      <c r="A1876" s="1">
        <v>1874</v>
      </c>
      <c r="B1876" t="s">
        <v>11621</v>
      </c>
      <c r="C1876" t="s">
        <v>11575</v>
      </c>
      <c r="D1876">
        <v>205</v>
      </c>
      <c r="E1876" t="s">
        <v>100</v>
      </c>
      <c r="F1876" t="s">
        <v>188</v>
      </c>
      <c r="G1876" t="s">
        <v>287</v>
      </c>
      <c r="H1876" t="s">
        <v>364</v>
      </c>
      <c r="I1876" t="s">
        <v>1921</v>
      </c>
      <c r="J1876" s="2" t="str">
        <f t="shared" si="116"/>
        <v>{'average': 58,</v>
      </c>
      <c r="K1876" s="2" t="str">
        <f t="shared" si="117"/>
        <v xml:space="preserve"> 58,</v>
      </c>
      <c r="L1876" s="2" t="str">
        <f t="shared" si="119"/>
        <v xml:space="preserve"> 58</v>
      </c>
      <c r="M1876" s="3">
        <f t="shared" si="118"/>
        <v>0.31034482758620691</v>
      </c>
      <c r="N1876" s="2">
        <v>18</v>
      </c>
      <c r="O1876" t="s">
        <v>105</v>
      </c>
      <c r="P1876">
        <v>17</v>
      </c>
      <c r="Q1876">
        <v>16</v>
      </c>
      <c r="R1876">
        <v>14</v>
      </c>
      <c r="S1876">
        <v>10</v>
      </c>
      <c r="T1876">
        <v>11</v>
      </c>
      <c r="U1876">
        <v>11</v>
      </c>
      <c r="W1876" t="s">
        <v>11622</v>
      </c>
      <c r="Y1876">
        <v>10</v>
      </c>
      <c r="AA1876" t="s">
        <v>205</v>
      </c>
      <c r="AB1876" s="6">
        <v>3</v>
      </c>
      <c r="AC1876" t="s">
        <v>11623</v>
      </c>
      <c r="AD1876" t="s">
        <v>11624</v>
      </c>
      <c r="AG1876" t="s">
        <v>293</v>
      </c>
      <c r="AI1876" t="s">
        <v>94</v>
      </c>
      <c r="AJ1876" t="s">
        <v>208</v>
      </c>
      <c r="AK1876" t="s">
        <v>197</v>
      </c>
      <c r="AL1876" t="s">
        <v>97</v>
      </c>
      <c r="AN1876" t="b">
        <v>1</v>
      </c>
      <c r="AO1876" t="b">
        <v>1</v>
      </c>
      <c r="AP1876" t="b">
        <v>1</v>
      </c>
      <c r="AW1876" t="s">
        <v>11625</v>
      </c>
      <c r="BF1876" t="s">
        <v>3853</v>
      </c>
    </row>
    <row r="1877" spans="1:58" x14ac:dyDescent="0.25">
      <c r="A1877" s="1">
        <v>1875</v>
      </c>
      <c r="B1877" t="s">
        <v>11626</v>
      </c>
      <c r="C1877" t="s">
        <v>11575</v>
      </c>
      <c r="D1877">
        <v>126</v>
      </c>
      <c r="F1877" t="s">
        <v>188</v>
      </c>
      <c r="J1877" s="2" t="str">
        <f t="shared" si="116"/>
        <v/>
      </c>
      <c r="K1877" s="2" t="e">
        <f t="shared" si="117"/>
        <v>#VALUE!</v>
      </c>
      <c r="L1877" s="2" t="e">
        <f t="shared" si="119"/>
        <v>#VALUE!</v>
      </c>
      <c r="M1877" s="3" t="e">
        <f t="shared" si="118"/>
        <v>#VALUE!</v>
      </c>
      <c r="N1877" s="2" t="e">
        <v>#VALUE!</v>
      </c>
      <c r="AB1877" s="6">
        <v>0</v>
      </c>
      <c r="AL1877" t="s">
        <v>1160</v>
      </c>
      <c r="AN1877" t="b">
        <v>1</v>
      </c>
      <c r="AQ1877" t="b">
        <v>1</v>
      </c>
      <c r="BB1877" t="s">
        <v>11627</v>
      </c>
    </row>
    <row r="1878" spans="1:58" x14ac:dyDescent="0.25">
      <c r="A1878" s="1">
        <v>1876</v>
      </c>
      <c r="B1878" t="s">
        <v>11628</v>
      </c>
      <c r="C1878" t="s">
        <v>11575</v>
      </c>
      <c r="D1878">
        <v>210</v>
      </c>
      <c r="E1878" t="s">
        <v>100</v>
      </c>
      <c r="F1878" t="s">
        <v>11629</v>
      </c>
      <c r="G1878" t="s">
        <v>269</v>
      </c>
      <c r="H1878" t="s">
        <v>174</v>
      </c>
      <c r="I1878" t="s">
        <v>994</v>
      </c>
      <c r="J1878" s="2" t="str">
        <f t="shared" si="116"/>
        <v>{'average': 93,</v>
      </c>
      <c r="K1878" s="2" t="str">
        <f t="shared" si="117"/>
        <v xml:space="preserve"> 93,</v>
      </c>
      <c r="L1878" s="2" t="str">
        <f t="shared" si="119"/>
        <v xml:space="preserve"> 93</v>
      </c>
      <c r="M1878" s="3">
        <f t="shared" si="118"/>
        <v>0.4731182795698925</v>
      </c>
      <c r="N1878" s="2">
        <v>44</v>
      </c>
      <c r="O1878" t="s">
        <v>806</v>
      </c>
      <c r="P1878">
        <v>19</v>
      </c>
      <c r="Q1878">
        <v>10</v>
      </c>
      <c r="R1878">
        <v>18</v>
      </c>
      <c r="S1878">
        <v>11</v>
      </c>
      <c r="T1878">
        <v>8</v>
      </c>
      <c r="U1878">
        <v>12</v>
      </c>
      <c r="W1878" t="s">
        <v>11630</v>
      </c>
      <c r="X1878" t="s">
        <v>226</v>
      </c>
      <c r="Y1878">
        <v>9</v>
      </c>
      <c r="Z1878" t="s">
        <v>2092</v>
      </c>
      <c r="AA1878" t="s">
        <v>1931</v>
      </c>
      <c r="AB1878" s="6">
        <v>7</v>
      </c>
      <c r="AC1878" t="s">
        <v>11631</v>
      </c>
      <c r="AD1878" t="s">
        <v>11632</v>
      </c>
      <c r="AG1878" t="s">
        <v>1263</v>
      </c>
      <c r="AH1878" t="s">
        <v>230</v>
      </c>
      <c r="AI1878" t="s">
        <v>94</v>
      </c>
      <c r="AJ1878" t="s">
        <v>1934</v>
      </c>
      <c r="AK1878" t="s">
        <v>123</v>
      </c>
      <c r="AL1878" t="s">
        <v>124</v>
      </c>
      <c r="AN1878" t="b">
        <v>1</v>
      </c>
      <c r="AO1878" t="b">
        <v>1</v>
      </c>
      <c r="AQ1878" t="b">
        <v>1</v>
      </c>
    </row>
    <row r="1879" spans="1:58" x14ac:dyDescent="0.25">
      <c r="A1879" s="1">
        <v>1877</v>
      </c>
      <c r="B1879" t="s">
        <v>11633</v>
      </c>
      <c r="C1879" t="s">
        <v>11575</v>
      </c>
      <c r="D1879">
        <v>202</v>
      </c>
      <c r="E1879" t="s">
        <v>100</v>
      </c>
      <c r="F1879" t="s">
        <v>188</v>
      </c>
      <c r="G1879" t="s">
        <v>269</v>
      </c>
      <c r="H1879" t="s">
        <v>3368</v>
      </c>
      <c r="I1879" t="s">
        <v>3963</v>
      </c>
      <c r="J1879" s="2" t="str">
        <f t="shared" si="116"/>
        <v>{'average': 71,</v>
      </c>
      <c r="K1879" s="2" t="str">
        <f t="shared" si="117"/>
        <v xml:space="preserve"> 71,</v>
      </c>
      <c r="L1879" s="2" t="str">
        <f t="shared" si="119"/>
        <v xml:space="preserve"> 71</v>
      </c>
      <c r="M1879" s="3">
        <f t="shared" si="118"/>
        <v>0.30985915492957744</v>
      </c>
      <c r="N1879" s="2">
        <v>22</v>
      </c>
      <c r="O1879" t="s">
        <v>105</v>
      </c>
      <c r="P1879">
        <v>13</v>
      </c>
      <c r="Q1879">
        <v>15</v>
      </c>
      <c r="R1879">
        <v>14</v>
      </c>
      <c r="S1879">
        <v>11</v>
      </c>
      <c r="T1879">
        <v>18</v>
      </c>
      <c r="U1879">
        <v>10</v>
      </c>
      <c r="W1879" t="s">
        <v>11634</v>
      </c>
      <c r="Y1879">
        <v>14</v>
      </c>
      <c r="AA1879" t="s">
        <v>963</v>
      </c>
      <c r="AB1879" s="6">
        <v>5</v>
      </c>
      <c r="AC1879" t="s">
        <v>11635</v>
      </c>
      <c r="AD1879" t="s">
        <v>11636</v>
      </c>
      <c r="AJ1879" t="s">
        <v>966</v>
      </c>
      <c r="AK1879" t="s">
        <v>197</v>
      </c>
      <c r="AL1879" t="s">
        <v>198</v>
      </c>
      <c r="AN1879" t="b">
        <v>1</v>
      </c>
      <c r="AO1879" t="b">
        <v>1</v>
      </c>
      <c r="AQ1879" t="b">
        <v>1</v>
      </c>
      <c r="AR1879" t="s">
        <v>11637</v>
      </c>
      <c r="AS1879" t="s">
        <v>348</v>
      </c>
    </row>
    <row r="1880" spans="1:58" x14ac:dyDescent="0.25">
      <c r="A1880" s="1">
        <v>1878</v>
      </c>
      <c r="B1880" t="s">
        <v>11638</v>
      </c>
      <c r="C1880" t="s">
        <v>11575</v>
      </c>
      <c r="D1880">
        <v>120</v>
      </c>
      <c r="J1880" s="2" t="str">
        <f t="shared" si="116"/>
        <v/>
      </c>
      <c r="K1880" s="2" t="e">
        <f t="shared" si="117"/>
        <v>#VALUE!</v>
      </c>
      <c r="L1880" s="2" t="e">
        <f t="shared" si="119"/>
        <v>#VALUE!</v>
      </c>
      <c r="M1880" s="3" t="e">
        <f t="shared" si="118"/>
        <v>#VALUE!</v>
      </c>
      <c r="N1880" s="2" t="e">
        <v>#VALUE!</v>
      </c>
      <c r="AB1880" s="6">
        <v>0</v>
      </c>
      <c r="AI1880" t="s">
        <v>155</v>
      </c>
      <c r="AK1880" t="s">
        <v>795</v>
      </c>
      <c r="AL1880" t="s">
        <v>158</v>
      </c>
      <c r="AN1880" t="b">
        <v>1</v>
      </c>
      <c r="AU1880" t="s">
        <v>429</v>
      </c>
      <c r="BB1880" t="s">
        <v>11639</v>
      </c>
    </row>
    <row r="1881" spans="1:58" x14ac:dyDescent="0.25">
      <c r="A1881" s="1">
        <v>1879</v>
      </c>
      <c r="B1881" t="s">
        <v>11640</v>
      </c>
      <c r="C1881" t="s">
        <v>11575</v>
      </c>
      <c r="D1881">
        <v>200</v>
      </c>
      <c r="E1881" t="s">
        <v>100</v>
      </c>
      <c r="F1881" t="s">
        <v>188</v>
      </c>
      <c r="G1881" t="s">
        <v>109</v>
      </c>
      <c r="H1881" t="s">
        <v>11641</v>
      </c>
      <c r="I1881" t="s">
        <v>175</v>
      </c>
      <c r="J1881" s="2" t="str">
        <f t="shared" si="116"/>
        <v>{'average': 45,</v>
      </c>
      <c r="K1881" s="2" t="str">
        <f t="shared" si="117"/>
        <v xml:space="preserve"> 45,</v>
      </c>
      <c r="L1881" s="2" t="str">
        <f t="shared" si="119"/>
        <v xml:space="preserve"> 45</v>
      </c>
      <c r="M1881" s="3">
        <f t="shared" si="118"/>
        <v>0.31111111111111112</v>
      </c>
      <c r="N1881" s="2">
        <v>14</v>
      </c>
      <c r="O1881" t="s">
        <v>105</v>
      </c>
      <c r="P1881">
        <v>15</v>
      </c>
      <c r="Q1881">
        <v>13</v>
      </c>
      <c r="R1881">
        <v>14</v>
      </c>
      <c r="S1881">
        <v>8</v>
      </c>
      <c r="T1881">
        <v>11</v>
      </c>
      <c r="U1881">
        <v>13</v>
      </c>
      <c r="W1881" t="s">
        <v>11642</v>
      </c>
      <c r="Y1881">
        <v>12</v>
      </c>
      <c r="Z1881" t="s">
        <v>429</v>
      </c>
      <c r="AA1881" t="s">
        <v>205</v>
      </c>
      <c r="AB1881" s="6">
        <v>2</v>
      </c>
      <c r="AC1881" t="s">
        <v>11643</v>
      </c>
      <c r="AD1881" t="s">
        <v>11644</v>
      </c>
      <c r="AI1881" t="s">
        <v>94</v>
      </c>
      <c r="AJ1881" t="s">
        <v>208</v>
      </c>
      <c r="AK1881" t="s">
        <v>795</v>
      </c>
      <c r="AL1881" t="s">
        <v>111</v>
      </c>
      <c r="AN1881" t="b">
        <v>1</v>
      </c>
      <c r="AO1881" t="b">
        <v>1</v>
      </c>
    </row>
    <row r="1882" spans="1:58" x14ac:dyDescent="0.25">
      <c r="A1882" s="1">
        <v>1880</v>
      </c>
      <c r="B1882" t="s">
        <v>11645</v>
      </c>
      <c r="C1882" t="s">
        <v>11575</v>
      </c>
      <c r="D1882">
        <v>200</v>
      </c>
      <c r="E1882" t="s">
        <v>100</v>
      </c>
      <c r="F1882" t="s">
        <v>188</v>
      </c>
      <c r="G1882" t="s">
        <v>269</v>
      </c>
      <c r="H1882" t="s">
        <v>190</v>
      </c>
      <c r="I1882" t="s">
        <v>104</v>
      </c>
      <c r="J1882" s="2" t="str">
        <f t="shared" si="116"/>
        <v>{'average': 52,</v>
      </c>
      <c r="K1882" s="2" t="str">
        <f t="shared" si="117"/>
        <v xml:space="preserve"> 52,</v>
      </c>
      <c r="L1882" s="2" t="str">
        <f t="shared" si="119"/>
        <v xml:space="preserve"> 52</v>
      </c>
      <c r="M1882" s="3">
        <f t="shared" si="118"/>
        <v>0.30769230769230771</v>
      </c>
      <c r="N1882" s="2">
        <v>16</v>
      </c>
      <c r="O1882" t="s">
        <v>105</v>
      </c>
      <c r="P1882">
        <v>12</v>
      </c>
      <c r="Q1882">
        <v>15</v>
      </c>
      <c r="R1882">
        <v>14</v>
      </c>
      <c r="S1882">
        <v>10</v>
      </c>
      <c r="T1882">
        <v>11</v>
      </c>
      <c r="U1882">
        <v>16</v>
      </c>
      <c r="W1882" t="s">
        <v>11646</v>
      </c>
      <c r="Y1882">
        <v>10</v>
      </c>
      <c r="Z1882" t="s">
        <v>429</v>
      </c>
      <c r="AA1882" t="s">
        <v>11589</v>
      </c>
      <c r="AB1882" s="6">
        <v>3</v>
      </c>
      <c r="AD1882" t="s">
        <v>195</v>
      </c>
      <c r="AJ1882" t="s">
        <v>11590</v>
      </c>
      <c r="AK1882" t="s">
        <v>197</v>
      </c>
      <c r="AL1882" t="s">
        <v>198</v>
      </c>
      <c r="AN1882" t="b">
        <v>1</v>
      </c>
      <c r="AO1882" t="b">
        <v>1</v>
      </c>
      <c r="AP1882" t="b">
        <v>1</v>
      </c>
      <c r="AR1882" t="s">
        <v>11647</v>
      </c>
      <c r="AS1882" t="s">
        <v>600</v>
      </c>
    </row>
    <row r="1883" spans="1:58" x14ac:dyDescent="0.25">
      <c r="A1883" s="1">
        <v>1881</v>
      </c>
      <c r="B1883" t="s">
        <v>11648</v>
      </c>
      <c r="C1883" t="s">
        <v>11575</v>
      </c>
      <c r="D1883">
        <v>207</v>
      </c>
      <c r="E1883" t="s">
        <v>100</v>
      </c>
      <c r="F1883" t="s">
        <v>188</v>
      </c>
      <c r="G1883" t="s">
        <v>269</v>
      </c>
      <c r="H1883" t="s">
        <v>1948</v>
      </c>
      <c r="I1883" t="s">
        <v>104</v>
      </c>
      <c r="J1883" s="2" t="str">
        <f t="shared" si="116"/>
        <v>{'average': 52,</v>
      </c>
      <c r="K1883" s="2" t="str">
        <f t="shared" si="117"/>
        <v xml:space="preserve"> 52,</v>
      </c>
      <c r="L1883" s="2" t="str">
        <f t="shared" si="119"/>
        <v xml:space="preserve"> 52</v>
      </c>
      <c r="M1883" s="3">
        <f t="shared" si="118"/>
        <v>0.30769230769230771</v>
      </c>
      <c r="N1883" s="2">
        <v>16</v>
      </c>
      <c r="O1883" t="s">
        <v>105</v>
      </c>
      <c r="P1883">
        <v>14</v>
      </c>
      <c r="Q1883">
        <v>11</v>
      </c>
      <c r="R1883">
        <v>14</v>
      </c>
      <c r="S1883">
        <v>11</v>
      </c>
      <c r="T1883">
        <v>11</v>
      </c>
      <c r="U1883">
        <v>15</v>
      </c>
      <c r="W1883" t="s">
        <v>11649</v>
      </c>
      <c r="Y1883">
        <v>14</v>
      </c>
      <c r="AA1883" t="s">
        <v>3857</v>
      </c>
      <c r="AB1883" s="6">
        <v>2</v>
      </c>
      <c r="AC1883" t="s">
        <v>11650</v>
      </c>
      <c r="AD1883" t="s">
        <v>11651</v>
      </c>
      <c r="AG1883" t="s">
        <v>466</v>
      </c>
      <c r="AJ1883" t="s">
        <v>3860</v>
      </c>
      <c r="AK1883" t="s">
        <v>605</v>
      </c>
      <c r="AL1883" t="s">
        <v>198</v>
      </c>
      <c r="AM1883" t="s">
        <v>170</v>
      </c>
      <c r="AN1883" t="b">
        <v>1</v>
      </c>
      <c r="AO1883" t="b">
        <v>1</v>
      </c>
      <c r="AP1883" t="b">
        <v>1</v>
      </c>
      <c r="AR1883" t="s">
        <v>11652</v>
      </c>
      <c r="AS1883" t="s">
        <v>11653</v>
      </c>
      <c r="AT1883" t="s">
        <v>428</v>
      </c>
      <c r="BF1883" t="s">
        <v>5438</v>
      </c>
    </row>
    <row r="1884" spans="1:58" x14ac:dyDescent="0.25">
      <c r="A1884" s="1">
        <v>1882</v>
      </c>
      <c r="B1884" t="s">
        <v>11654</v>
      </c>
      <c r="C1884" t="s">
        <v>11575</v>
      </c>
      <c r="D1884">
        <v>189</v>
      </c>
      <c r="E1884" t="s">
        <v>100</v>
      </c>
      <c r="F1884" t="s">
        <v>188</v>
      </c>
      <c r="G1884" t="s">
        <v>287</v>
      </c>
      <c r="H1884" t="s">
        <v>6219</v>
      </c>
      <c r="I1884" t="s">
        <v>118</v>
      </c>
      <c r="J1884" s="2" t="str">
        <f t="shared" si="116"/>
        <v>{'average': 33,</v>
      </c>
      <c r="K1884" s="2" t="str">
        <f t="shared" si="117"/>
        <v xml:space="preserve"> 33,</v>
      </c>
      <c r="L1884" s="2" t="str">
        <f t="shared" si="119"/>
        <v xml:space="preserve"> 33</v>
      </c>
      <c r="M1884" s="3">
        <f t="shared" si="118"/>
        <v>0.18181818181818182</v>
      </c>
      <c r="N1884" s="2">
        <v>6</v>
      </c>
      <c r="O1884" t="s">
        <v>105</v>
      </c>
      <c r="P1884">
        <v>14</v>
      </c>
      <c r="Q1884">
        <v>14</v>
      </c>
      <c r="R1884">
        <v>12</v>
      </c>
      <c r="S1884">
        <v>11</v>
      </c>
      <c r="T1884">
        <v>10</v>
      </c>
      <c r="U1884">
        <v>14</v>
      </c>
      <c r="W1884" t="s">
        <v>11655</v>
      </c>
      <c r="Y1884">
        <v>10</v>
      </c>
      <c r="AA1884" t="s">
        <v>845</v>
      </c>
      <c r="AB1884" s="6">
        <v>1</v>
      </c>
      <c r="AD1884" t="s">
        <v>11656</v>
      </c>
      <c r="AI1884" t="s">
        <v>94</v>
      </c>
      <c r="AJ1884" t="s">
        <v>849</v>
      </c>
      <c r="AK1884" t="s">
        <v>110</v>
      </c>
      <c r="AL1884" t="s">
        <v>198</v>
      </c>
      <c r="AN1884" t="b">
        <v>1</v>
      </c>
      <c r="AO1884" t="b">
        <v>1</v>
      </c>
      <c r="AP1884" t="b">
        <v>1</v>
      </c>
      <c r="AR1884" t="s">
        <v>11657</v>
      </c>
      <c r="AS1884" t="s">
        <v>600</v>
      </c>
    </row>
    <row r="1885" spans="1:58" x14ac:dyDescent="0.25">
      <c r="A1885" s="1">
        <v>1883</v>
      </c>
      <c r="B1885" t="s">
        <v>11658</v>
      </c>
      <c r="C1885" t="s">
        <v>11575</v>
      </c>
      <c r="D1885">
        <v>170</v>
      </c>
      <c r="F1885" t="s">
        <v>188</v>
      </c>
      <c r="H1885" t="s">
        <v>11659</v>
      </c>
      <c r="J1885" s="2" t="str">
        <f t="shared" si="116"/>
        <v/>
      </c>
      <c r="K1885" s="2" t="e">
        <f t="shared" si="117"/>
        <v>#VALUE!</v>
      </c>
      <c r="L1885" s="2" t="e">
        <f t="shared" si="119"/>
        <v>#VALUE!</v>
      </c>
      <c r="M1885" s="3" t="e">
        <f t="shared" si="118"/>
        <v>#VALUE!</v>
      </c>
      <c r="N1885" s="2" t="e">
        <v>#VALUE!</v>
      </c>
      <c r="AB1885" s="6">
        <v>3</v>
      </c>
      <c r="AD1885" t="s">
        <v>11660</v>
      </c>
      <c r="AI1885" t="s">
        <v>94</v>
      </c>
      <c r="AN1885" t="b">
        <v>1</v>
      </c>
      <c r="AQ1885" t="b">
        <v>1</v>
      </c>
      <c r="BB1885" t="s">
        <v>11661</v>
      </c>
    </row>
    <row r="1886" spans="1:58" x14ac:dyDescent="0.25">
      <c r="A1886" s="1">
        <v>1884</v>
      </c>
      <c r="B1886" t="s">
        <v>11662</v>
      </c>
      <c r="C1886" t="s">
        <v>11575</v>
      </c>
      <c r="D1886">
        <v>201</v>
      </c>
      <c r="E1886" t="s">
        <v>100</v>
      </c>
      <c r="F1886" t="s">
        <v>188</v>
      </c>
      <c r="G1886" t="s">
        <v>109</v>
      </c>
      <c r="H1886" t="s">
        <v>190</v>
      </c>
      <c r="I1886" t="s">
        <v>2199</v>
      </c>
      <c r="J1886" s="2" t="str">
        <f t="shared" si="116"/>
        <v>{'average': 105</v>
      </c>
      <c r="K1886" s="2" t="str">
        <f t="shared" si="117"/>
        <v xml:space="preserve"> 105</v>
      </c>
      <c r="L1886" s="2" t="e">
        <f t="shared" si="119"/>
        <v>#VALUE!</v>
      </c>
      <c r="M1886" s="3">
        <f t="shared" si="118"/>
        <v>0.4</v>
      </c>
      <c r="N1886" s="2">
        <v>42</v>
      </c>
      <c r="O1886" t="s">
        <v>105</v>
      </c>
      <c r="P1886">
        <v>10</v>
      </c>
      <c r="Q1886">
        <v>14</v>
      </c>
      <c r="R1886">
        <v>16</v>
      </c>
      <c r="S1886">
        <v>11</v>
      </c>
      <c r="T1886">
        <v>10</v>
      </c>
      <c r="U1886">
        <v>16</v>
      </c>
      <c r="W1886" t="s">
        <v>11663</v>
      </c>
      <c r="Y1886">
        <v>10</v>
      </c>
      <c r="AA1886" t="s">
        <v>11589</v>
      </c>
      <c r="AB1886" s="6">
        <v>6</v>
      </c>
      <c r="AC1886" t="s">
        <v>11664</v>
      </c>
      <c r="AD1886" t="s">
        <v>3554</v>
      </c>
      <c r="AJ1886" t="s">
        <v>11590</v>
      </c>
      <c r="AK1886" t="s">
        <v>197</v>
      </c>
      <c r="AL1886" t="s">
        <v>198</v>
      </c>
      <c r="AN1886" t="b">
        <v>1</v>
      </c>
      <c r="AO1886" t="b">
        <v>1</v>
      </c>
      <c r="AP1886" t="b">
        <v>1</v>
      </c>
      <c r="AR1886" t="s">
        <v>11665</v>
      </c>
      <c r="AS1886" t="s">
        <v>600</v>
      </c>
      <c r="AU1886" t="s">
        <v>429</v>
      </c>
    </row>
    <row r="1887" spans="1:58" x14ac:dyDescent="0.25">
      <c r="A1887" s="1">
        <v>1885</v>
      </c>
      <c r="B1887" t="s">
        <v>4791</v>
      </c>
      <c r="C1887" t="s">
        <v>11575</v>
      </c>
      <c r="D1887">
        <v>208</v>
      </c>
      <c r="E1887" t="s">
        <v>100</v>
      </c>
      <c r="F1887" t="s">
        <v>188</v>
      </c>
      <c r="G1887" t="s">
        <v>269</v>
      </c>
      <c r="H1887" t="s">
        <v>145</v>
      </c>
      <c r="I1887" t="s">
        <v>11666</v>
      </c>
      <c r="J1887" s="2" t="str">
        <f t="shared" si="116"/>
        <v>{'average': 97,</v>
      </c>
      <c r="K1887" s="2" t="str">
        <f t="shared" si="117"/>
        <v xml:space="preserve"> 97,</v>
      </c>
      <c r="L1887" s="2" t="str">
        <f t="shared" si="119"/>
        <v xml:space="preserve"> 97</v>
      </c>
      <c r="M1887" s="3">
        <f t="shared" si="118"/>
        <v>0.46391752577319589</v>
      </c>
      <c r="N1887" s="2">
        <v>45</v>
      </c>
      <c r="O1887" t="s">
        <v>1460</v>
      </c>
      <c r="P1887">
        <v>15</v>
      </c>
      <c r="Q1887">
        <v>15</v>
      </c>
      <c r="R1887">
        <v>16</v>
      </c>
      <c r="S1887">
        <v>12</v>
      </c>
      <c r="T1887">
        <v>18</v>
      </c>
      <c r="U1887">
        <v>13</v>
      </c>
      <c r="W1887" t="s">
        <v>11667</v>
      </c>
      <c r="Y1887">
        <v>14</v>
      </c>
      <c r="Z1887" t="s">
        <v>634</v>
      </c>
      <c r="AA1887" t="s">
        <v>3857</v>
      </c>
      <c r="AB1887" s="6">
        <v>9</v>
      </c>
      <c r="AC1887" t="s">
        <v>11668</v>
      </c>
      <c r="AD1887" t="s">
        <v>11669</v>
      </c>
      <c r="AF1887" t="s">
        <v>11670</v>
      </c>
      <c r="AG1887" t="s">
        <v>2588</v>
      </c>
      <c r="AI1887" t="s">
        <v>94</v>
      </c>
      <c r="AJ1887" t="s">
        <v>3860</v>
      </c>
      <c r="AK1887" t="s">
        <v>666</v>
      </c>
      <c r="AL1887" t="s">
        <v>373</v>
      </c>
      <c r="AM1887" t="s">
        <v>828</v>
      </c>
      <c r="AN1887" t="b">
        <v>1</v>
      </c>
      <c r="AO1887" t="b">
        <v>1</v>
      </c>
      <c r="AP1887" t="b">
        <v>1</v>
      </c>
      <c r="AQ1887" t="b">
        <v>1</v>
      </c>
      <c r="AR1887" t="s">
        <v>11671</v>
      </c>
      <c r="AS1887" t="s">
        <v>348</v>
      </c>
      <c r="AT1887" t="s">
        <v>1069</v>
      </c>
    </row>
    <row r="1888" spans="1:58" x14ac:dyDescent="0.25">
      <c r="A1888" s="1">
        <v>1886</v>
      </c>
      <c r="B1888" t="s">
        <v>11672</v>
      </c>
      <c r="C1888" t="s">
        <v>11575</v>
      </c>
      <c r="D1888">
        <v>210</v>
      </c>
      <c r="E1888" t="s">
        <v>130</v>
      </c>
      <c r="F1888" t="s">
        <v>2187</v>
      </c>
      <c r="G1888" t="s">
        <v>287</v>
      </c>
      <c r="H1888" t="s">
        <v>319</v>
      </c>
      <c r="I1888" t="s">
        <v>6361</v>
      </c>
      <c r="J1888" s="2" t="str">
        <f t="shared" si="116"/>
        <v>{'average': 102</v>
      </c>
      <c r="K1888" s="2" t="str">
        <f t="shared" si="117"/>
        <v xml:space="preserve"> 102</v>
      </c>
      <c r="L1888" s="2" t="e">
        <f t="shared" si="119"/>
        <v>#VALUE!</v>
      </c>
      <c r="M1888" s="3">
        <f t="shared" si="118"/>
        <v>0.35294117647058826</v>
      </c>
      <c r="N1888" s="2">
        <v>36</v>
      </c>
      <c r="O1888" t="s">
        <v>2200</v>
      </c>
      <c r="P1888">
        <v>19</v>
      </c>
      <c r="Q1888">
        <v>17</v>
      </c>
      <c r="R1888">
        <v>16</v>
      </c>
      <c r="S1888">
        <v>14</v>
      </c>
      <c r="T1888">
        <v>13</v>
      </c>
      <c r="U1888">
        <v>17</v>
      </c>
      <c r="V1888" t="s">
        <v>11673</v>
      </c>
      <c r="W1888" t="s">
        <v>11674</v>
      </c>
      <c r="X1888" t="s">
        <v>215</v>
      </c>
      <c r="Y1888">
        <v>17</v>
      </c>
      <c r="AA1888" t="s">
        <v>2190</v>
      </c>
      <c r="AB1888" s="6">
        <v>7</v>
      </c>
      <c r="AC1888" t="s">
        <v>11675</v>
      </c>
      <c r="AD1888" t="s">
        <v>11676</v>
      </c>
      <c r="AG1888" t="s">
        <v>293</v>
      </c>
      <c r="AH1888" t="s">
        <v>219</v>
      </c>
      <c r="AI1888" t="s">
        <v>94</v>
      </c>
      <c r="AJ1888" t="s">
        <v>2011</v>
      </c>
      <c r="AK1888" t="s">
        <v>605</v>
      </c>
      <c r="AL1888" t="s">
        <v>124</v>
      </c>
      <c r="AM1888" t="s">
        <v>828</v>
      </c>
      <c r="AN1888" t="b">
        <v>1</v>
      </c>
      <c r="AO1888" t="b">
        <v>1</v>
      </c>
      <c r="AP1888" t="b">
        <v>1</v>
      </c>
      <c r="AQ1888" t="b">
        <v>1</v>
      </c>
    </row>
    <row r="1889" spans="1:54" x14ac:dyDescent="0.25">
      <c r="A1889" s="1">
        <v>1887</v>
      </c>
      <c r="B1889" t="s">
        <v>11677</v>
      </c>
      <c r="C1889" t="s">
        <v>11575</v>
      </c>
      <c r="D1889">
        <v>210</v>
      </c>
      <c r="F1889" t="s">
        <v>4224</v>
      </c>
      <c r="G1889" t="s">
        <v>109</v>
      </c>
      <c r="J1889" s="2" t="str">
        <f t="shared" si="116"/>
        <v/>
      </c>
      <c r="K1889" s="2" t="e">
        <f t="shared" si="117"/>
        <v>#VALUE!</v>
      </c>
      <c r="L1889" s="2" t="e">
        <f t="shared" si="119"/>
        <v>#VALUE!</v>
      </c>
      <c r="M1889" s="3" t="e">
        <f t="shared" si="118"/>
        <v>#VALUE!</v>
      </c>
      <c r="N1889" s="2" t="e">
        <v>#VALUE!</v>
      </c>
      <c r="X1889" t="s">
        <v>226</v>
      </c>
      <c r="AB1889" s="6">
        <v>0</v>
      </c>
      <c r="AH1889" t="s">
        <v>230</v>
      </c>
      <c r="AN1889" t="b">
        <v>1</v>
      </c>
      <c r="AQ1889" t="b">
        <v>1</v>
      </c>
      <c r="BB1889" t="s">
        <v>11678</v>
      </c>
    </row>
    <row r="1890" spans="1:54" x14ac:dyDescent="0.25">
      <c r="A1890" s="1">
        <v>1888</v>
      </c>
      <c r="B1890" t="s">
        <v>11679</v>
      </c>
      <c r="C1890" t="s">
        <v>11575</v>
      </c>
      <c r="D1890">
        <v>198</v>
      </c>
      <c r="E1890" t="s">
        <v>100</v>
      </c>
      <c r="F1890" t="s">
        <v>188</v>
      </c>
      <c r="G1890" t="s">
        <v>287</v>
      </c>
      <c r="H1890" t="s">
        <v>1321</v>
      </c>
      <c r="I1890" t="s">
        <v>578</v>
      </c>
      <c r="J1890" s="2" t="str">
        <f t="shared" si="116"/>
        <v>{'average': 78,</v>
      </c>
      <c r="K1890" s="2" t="str">
        <f t="shared" si="117"/>
        <v xml:space="preserve"> 78,</v>
      </c>
      <c r="L1890" s="2" t="str">
        <f t="shared" si="119"/>
        <v xml:space="preserve"> 78</v>
      </c>
      <c r="M1890" s="3">
        <f t="shared" si="118"/>
        <v>0.30769230769230771</v>
      </c>
      <c r="N1890" s="2">
        <v>24</v>
      </c>
      <c r="O1890" t="s">
        <v>569</v>
      </c>
      <c r="P1890">
        <v>13</v>
      </c>
      <c r="Q1890">
        <v>18</v>
      </c>
      <c r="R1890">
        <v>14</v>
      </c>
      <c r="S1890">
        <v>10</v>
      </c>
      <c r="T1890">
        <v>15</v>
      </c>
      <c r="U1890">
        <v>13</v>
      </c>
      <c r="W1890" t="s">
        <v>11680</v>
      </c>
      <c r="X1890" t="s">
        <v>925</v>
      </c>
      <c r="Y1890">
        <v>15</v>
      </c>
      <c r="AA1890" t="s">
        <v>11598</v>
      </c>
      <c r="AB1890" s="6">
        <v>5</v>
      </c>
      <c r="AC1890" t="s">
        <v>11681</v>
      </c>
      <c r="AD1890" t="s">
        <v>11682</v>
      </c>
      <c r="AH1890" t="s">
        <v>139</v>
      </c>
      <c r="AI1890" t="s">
        <v>94</v>
      </c>
      <c r="AJ1890" t="s">
        <v>11600</v>
      </c>
      <c r="AK1890" t="s">
        <v>139</v>
      </c>
      <c r="AL1890" t="s">
        <v>124</v>
      </c>
      <c r="AM1890" t="s">
        <v>327</v>
      </c>
      <c r="AN1890" t="b">
        <v>1</v>
      </c>
      <c r="AO1890" t="b">
        <v>1</v>
      </c>
      <c r="AQ1890" t="b">
        <v>1</v>
      </c>
      <c r="AU1890" t="s">
        <v>361</v>
      </c>
      <c r="AV1890" t="s">
        <v>484</v>
      </c>
      <c r="AW1890" t="s">
        <v>11683</v>
      </c>
    </row>
    <row r="1891" spans="1:54" x14ac:dyDescent="0.25">
      <c r="A1891" s="1">
        <v>1889</v>
      </c>
      <c r="B1891" t="s">
        <v>11684</v>
      </c>
      <c r="C1891" t="s">
        <v>11575</v>
      </c>
      <c r="D1891">
        <v>190</v>
      </c>
      <c r="E1891" t="s">
        <v>100</v>
      </c>
      <c r="F1891" t="s">
        <v>188</v>
      </c>
      <c r="G1891" t="s">
        <v>269</v>
      </c>
      <c r="H1891" t="s">
        <v>2282</v>
      </c>
      <c r="I1891" t="s">
        <v>901</v>
      </c>
      <c r="J1891" s="2" t="str">
        <f t="shared" si="116"/>
        <v xml:space="preserve">{'average': 9, </v>
      </c>
      <c r="K1891" s="2" t="str">
        <f t="shared" si="117"/>
        <v xml:space="preserve"> 9, </v>
      </c>
      <c r="L1891" s="2" t="str">
        <f t="shared" si="119"/>
        <v xml:space="preserve"> 9 </v>
      </c>
      <c r="M1891" s="3" t="e">
        <f t="shared" si="118"/>
        <v>#VALUE!</v>
      </c>
      <c r="N1891" s="2" t="e">
        <v>#VALUE!</v>
      </c>
      <c r="O1891" t="s">
        <v>105</v>
      </c>
      <c r="P1891">
        <v>10</v>
      </c>
      <c r="Q1891">
        <v>15</v>
      </c>
      <c r="R1891">
        <v>10</v>
      </c>
      <c r="S1891">
        <v>10</v>
      </c>
      <c r="T1891">
        <v>9</v>
      </c>
      <c r="U1891">
        <v>11</v>
      </c>
      <c r="W1891" t="s">
        <v>11685</v>
      </c>
      <c r="Y1891">
        <v>9</v>
      </c>
      <c r="AA1891" t="s">
        <v>205</v>
      </c>
      <c r="AB1891">
        <v>0.125</v>
      </c>
      <c r="AC1891" t="s">
        <v>11686</v>
      </c>
      <c r="AD1891" t="s">
        <v>195</v>
      </c>
      <c r="AG1891" t="s">
        <v>677</v>
      </c>
      <c r="AJ1891" t="s">
        <v>208</v>
      </c>
      <c r="AK1891" t="s">
        <v>197</v>
      </c>
      <c r="AL1891" t="s">
        <v>198</v>
      </c>
      <c r="AN1891" t="b">
        <v>1</v>
      </c>
      <c r="AO1891" t="b">
        <v>1</v>
      </c>
    </row>
    <row r="1892" spans="1:54" x14ac:dyDescent="0.25">
      <c r="A1892" s="1">
        <v>1890</v>
      </c>
      <c r="B1892" t="s">
        <v>11687</v>
      </c>
      <c r="C1892" t="s">
        <v>11575</v>
      </c>
      <c r="D1892">
        <v>190</v>
      </c>
      <c r="E1892" t="s">
        <v>100</v>
      </c>
      <c r="F1892" t="s">
        <v>188</v>
      </c>
      <c r="G1892" t="s">
        <v>269</v>
      </c>
      <c r="H1892" t="s">
        <v>249</v>
      </c>
      <c r="I1892" t="s">
        <v>4458</v>
      </c>
      <c r="J1892" s="2" t="str">
        <f t="shared" si="116"/>
        <v>{'average': 45,</v>
      </c>
      <c r="K1892" s="2" t="str">
        <f t="shared" si="117"/>
        <v xml:space="preserve"> 45,</v>
      </c>
      <c r="L1892" s="2" t="str">
        <f t="shared" si="119"/>
        <v xml:space="preserve"> 45</v>
      </c>
      <c r="M1892" s="3" t="e">
        <f t="shared" si="118"/>
        <v>#VALUE!</v>
      </c>
      <c r="N1892" s="2" t="e">
        <v>#VALUE!</v>
      </c>
      <c r="O1892" t="s">
        <v>105</v>
      </c>
      <c r="P1892">
        <v>12</v>
      </c>
      <c r="Q1892">
        <v>16</v>
      </c>
      <c r="R1892">
        <v>10</v>
      </c>
      <c r="S1892">
        <v>14</v>
      </c>
      <c r="T1892">
        <v>10</v>
      </c>
      <c r="U1892">
        <v>14</v>
      </c>
      <c r="W1892" t="s">
        <v>11688</v>
      </c>
      <c r="Y1892">
        <v>10</v>
      </c>
      <c r="AA1892" t="s">
        <v>845</v>
      </c>
      <c r="AB1892" s="6">
        <v>2</v>
      </c>
      <c r="AC1892" t="s">
        <v>11689</v>
      </c>
      <c r="AD1892" t="s">
        <v>11690</v>
      </c>
      <c r="AG1892" t="s">
        <v>677</v>
      </c>
      <c r="AI1892" t="s">
        <v>94</v>
      </c>
      <c r="AJ1892" t="s">
        <v>849</v>
      </c>
      <c r="AK1892" t="s">
        <v>110</v>
      </c>
      <c r="AL1892" t="s">
        <v>198</v>
      </c>
      <c r="AN1892" t="b">
        <v>1</v>
      </c>
      <c r="AO1892" t="b">
        <v>1</v>
      </c>
      <c r="AP1892" t="b">
        <v>1</v>
      </c>
      <c r="AR1892" t="s">
        <v>11691</v>
      </c>
      <c r="AS1892" t="s">
        <v>600</v>
      </c>
    </row>
    <row r="1893" spans="1:54" x14ac:dyDescent="0.25">
      <c r="A1893" s="1">
        <v>1891</v>
      </c>
      <c r="B1893" t="s">
        <v>11692</v>
      </c>
      <c r="C1893" t="s">
        <v>11575</v>
      </c>
      <c r="D1893">
        <v>191</v>
      </c>
      <c r="E1893" t="s">
        <v>100</v>
      </c>
      <c r="F1893" t="s">
        <v>188</v>
      </c>
      <c r="G1893" t="s">
        <v>287</v>
      </c>
      <c r="H1893" t="s">
        <v>830</v>
      </c>
      <c r="I1893" t="s">
        <v>118</v>
      </c>
      <c r="J1893" s="2" t="str">
        <f t="shared" si="116"/>
        <v>{'average': 33,</v>
      </c>
      <c r="K1893" s="2" t="str">
        <f t="shared" si="117"/>
        <v xml:space="preserve"> 33,</v>
      </c>
      <c r="L1893" s="2" t="str">
        <f t="shared" si="119"/>
        <v xml:space="preserve"> 33</v>
      </c>
      <c r="M1893" s="3">
        <f t="shared" si="118"/>
        <v>0.18181818181818182</v>
      </c>
      <c r="N1893" s="2">
        <v>6</v>
      </c>
      <c r="O1893" t="s">
        <v>11693</v>
      </c>
      <c r="P1893">
        <v>12</v>
      </c>
      <c r="Q1893">
        <v>16</v>
      </c>
      <c r="R1893">
        <v>13</v>
      </c>
      <c r="S1893">
        <v>10</v>
      </c>
      <c r="T1893">
        <v>12</v>
      </c>
      <c r="U1893">
        <v>10</v>
      </c>
      <c r="W1893" t="s">
        <v>11694</v>
      </c>
      <c r="Y1893">
        <v>11</v>
      </c>
      <c r="AA1893" t="s">
        <v>845</v>
      </c>
      <c r="AB1893" s="6">
        <v>2</v>
      </c>
      <c r="AC1893" t="s">
        <v>11695</v>
      </c>
      <c r="AD1893" t="s">
        <v>11696</v>
      </c>
      <c r="AI1893" t="s">
        <v>94</v>
      </c>
      <c r="AJ1893" t="s">
        <v>849</v>
      </c>
      <c r="AK1893" t="s">
        <v>139</v>
      </c>
      <c r="AL1893" t="s">
        <v>124</v>
      </c>
      <c r="AN1893" t="b">
        <v>1</v>
      </c>
      <c r="AO1893" t="b">
        <v>1</v>
      </c>
      <c r="AR1893" t="s">
        <v>11697</v>
      </c>
      <c r="AS1893" t="s">
        <v>600</v>
      </c>
      <c r="AW1893" t="s">
        <v>11698</v>
      </c>
    </row>
    <row r="1894" spans="1:54" x14ac:dyDescent="0.25">
      <c r="A1894" s="1">
        <v>1892</v>
      </c>
      <c r="B1894" t="s">
        <v>11699</v>
      </c>
      <c r="C1894" t="s">
        <v>11575</v>
      </c>
      <c r="D1894">
        <v>214</v>
      </c>
      <c r="E1894" t="s">
        <v>77</v>
      </c>
      <c r="F1894" t="s">
        <v>419</v>
      </c>
      <c r="G1894" t="s">
        <v>269</v>
      </c>
      <c r="H1894" t="s">
        <v>1038</v>
      </c>
      <c r="I1894" t="s">
        <v>11700</v>
      </c>
      <c r="J1894" s="2" t="str">
        <f t="shared" si="116"/>
        <v>{'average': 325</v>
      </c>
      <c r="K1894" s="2" t="str">
        <f t="shared" si="117"/>
        <v xml:space="preserve"> 325</v>
      </c>
      <c r="L1894" s="2" t="e">
        <f t="shared" si="119"/>
        <v>#VALUE!</v>
      </c>
      <c r="M1894" s="3">
        <f t="shared" si="118"/>
        <v>0.48</v>
      </c>
      <c r="N1894" s="2">
        <v>156</v>
      </c>
      <c r="O1894" t="s">
        <v>11701</v>
      </c>
      <c r="P1894">
        <v>19</v>
      </c>
      <c r="Q1894">
        <v>24</v>
      </c>
      <c r="R1894">
        <v>22</v>
      </c>
      <c r="S1894">
        <v>15</v>
      </c>
      <c r="T1894">
        <v>16</v>
      </c>
      <c r="U1894">
        <v>23</v>
      </c>
      <c r="V1894" t="s">
        <v>11702</v>
      </c>
      <c r="X1894" t="s">
        <v>1523</v>
      </c>
      <c r="Y1894">
        <v>13</v>
      </c>
      <c r="Z1894" t="s">
        <v>86</v>
      </c>
      <c r="AA1894" t="s">
        <v>11589</v>
      </c>
      <c r="AB1894" s="6">
        <v>19</v>
      </c>
      <c r="AC1894" t="s">
        <v>11703</v>
      </c>
      <c r="AD1894" t="s">
        <v>11704</v>
      </c>
      <c r="AE1894" t="s">
        <v>11705</v>
      </c>
      <c r="AF1894" t="s">
        <v>11706</v>
      </c>
      <c r="AG1894" t="s">
        <v>11707</v>
      </c>
      <c r="AH1894" t="s">
        <v>139</v>
      </c>
      <c r="AI1894" t="s">
        <v>94</v>
      </c>
      <c r="AJ1894" t="s">
        <v>11590</v>
      </c>
      <c r="AK1894" t="s">
        <v>3282</v>
      </c>
      <c r="AL1894" t="s">
        <v>141</v>
      </c>
      <c r="AM1894" t="s">
        <v>930</v>
      </c>
      <c r="AN1894" t="b">
        <v>1</v>
      </c>
      <c r="AO1894" t="b">
        <v>1</v>
      </c>
      <c r="AP1894" t="b">
        <v>1</v>
      </c>
      <c r="AQ1894" t="b">
        <v>1</v>
      </c>
      <c r="AR1894" t="s">
        <v>11708</v>
      </c>
      <c r="AS1894" t="s">
        <v>314</v>
      </c>
      <c r="AU1894" t="s">
        <v>526</v>
      </c>
      <c r="AV1894" t="s">
        <v>11709</v>
      </c>
      <c r="AY1894" t="b">
        <v>1</v>
      </c>
      <c r="AZ1894" t="s">
        <v>787</v>
      </c>
    </row>
    <row r="1895" spans="1:54" x14ac:dyDescent="0.25">
      <c r="A1895" s="1">
        <v>1893</v>
      </c>
      <c r="B1895" t="s">
        <v>11710</v>
      </c>
      <c r="C1895" t="s">
        <v>11575</v>
      </c>
      <c r="D1895">
        <v>110</v>
      </c>
      <c r="F1895" t="s">
        <v>188</v>
      </c>
      <c r="J1895" s="2" t="str">
        <f t="shared" si="116"/>
        <v/>
      </c>
      <c r="K1895" s="2" t="e">
        <f t="shared" si="117"/>
        <v>#VALUE!</v>
      </c>
      <c r="L1895" s="2" t="e">
        <f t="shared" si="119"/>
        <v>#VALUE!</v>
      </c>
      <c r="M1895" s="3" t="e">
        <f t="shared" si="118"/>
        <v>#VALUE!</v>
      </c>
      <c r="N1895" s="2" t="e">
        <v>#VALUE!</v>
      </c>
      <c r="AB1895" s="6">
        <v>0</v>
      </c>
      <c r="AN1895" t="b">
        <v>1</v>
      </c>
      <c r="AQ1895" t="b">
        <v>1</v>
      </c>
      <c r="AR1895" t="s">
        <v>11711</v>
      </c>
      <c r="BB1895" t="s">
        <v>11712</v>
      </c>
    </row>
    <row r="1896" spans="1:54" x14ac:dyDescent="0.25">
      <c r="A1896" s="1">
        <v>1894</v>
      </c>
      <c r="B1896" t="s">
        <v>11713</v>
      </c>
      <c r="C1896" t="s">
        <v>11575</v>
      </c>
      <c r="D1896">
        <v>25</v>
      </c>
      <c r="F1896" t="s">
        <v>188</v>
      </c>
      <c r="J1896" s="2" t="str">
        <f t="shared" si="116"/>
        <v/>
      </c>
      <c r="K1896" s="2" t="e">
        <f t="shared" si="117"/>
        <v>#VALUE!</v>
      </c>
      <c r="L1896" s="2" t="e">
        <f t="shared" si="119"/>
        <v>#VALUE!</v>
      </c>
      <c r="M1896" s="3" t="e">
        <f t="shared" si="118"/>
        <v>#VALUE!</v>
      </c>
      <c r="N1896" s="2" t="e">
        <v>#VALUE!</v>
      </c>
      <c r="AB1896" s="6">
        <v>0</v>
      </c>
      <c r="AN1896" t="b">
        <v>1</v>
      </c>
      <c r="AQ1896" t="b">
        <v>1</v>
      </c>
      <c r="BB1896" t="s">
        <v>1191</v>
      </c>
    </row>
    <row r="1897" spans="1:54" x14ac:dyDescent="0.25">
      <c r="A1897" s="1">
        <v>1895</v>
      </c>
      <c r="B1897" t="s">
        <v>11714</v>
      </c>
      <c r="C1897" t="s">
        <v>11575</v>
      </c>
      <c r="D1897">
        <v>199</v>
      </c>
      <c r="E1897" t="s">
        <v>100</v>
      </c>
      <c r="F1897" t="s">
        <v>78</v>
      </c>
      <c r="G1897" t="s">
        <v>269</v>
      </c>
      <c r="H1897" t="s">
        <v>319</v>
      </c>
      <c r="I1897" t="s">
        <v>611</v>
      </c>
      <c r="J1897" s="2" t="str">
        <f t="shared" si="116"/>
        <v>{'average': 136</v>
      </c>
      <c r="K1897" s="2" t="str">
        <f t="shared" si="117"/>
        <v xml:space="preserve"> 136</v>
      </c>
      <c r="L1897" s="2" t="e">
        <f t="shared" si="119"/>
        <v>#VALUE!</v>
      </c>
      <c r="M1897" s="3">
        <f t="shared" si="118"/>
        <v>0.47058823529411764</v>
      </c>
      <c r="N1897" s="2">
        <v>64</v>
      </c>
      <c r="O1897" t="s">
        <v>105</v>
      </c>
      <c r="P1897">
        <v>17</v>
      </c>
      <c r="Q1897">
        <v>11</v>
      </c>
      <c r="R1897">
        <v>18</v>
      </c>
      <c r="S1897">
        <v>12</v>
      </c>
      <c r="T1897">
        <v>13</v>
      </c>
      <c r="U1897">
        <v>17</v>
      </c>
      <c r="W1897" t="s">
        <v>11715</v>
      </c>
      <c r="X1897" t="s">
        <v>3101</v>
      </c>
      <c r="Y1897">
        <v>14</v>
      </c>
      <c r="Z1897" t="s">
        <v>178</v>
      </c>
      <c r="AA1897" t="s">
        <v>11598</v>
      </c>
      <c r="AB1897" s="6">
        <v>8</v>
      </c>
      <c r="AC1897" t="s">
        <v>11716</v>
      </c>
      <c r="AD1897" t="s">
        <v>11717</v>
      </c>
      <c r="AF1897" t="s">
        <v>11718</v>
      </c>
      <c r="AG1897" t="s">
        <v>413</v>
      </c>
      <c r="AH1897" t="s">
        <v>3104</v>
      </c>
      <c r="AI1897" t="s">
        <v>94</v>
      </c>
      <c r="AJ1897" t="s">
        <v>11600</v>
      </c>
      <c r="AK1897" t="s">
        <v>11719</v>
      </c>
      <c r="AL1897" t="s">
        <v>124</v>
      </c>
      <c r="AM1897" t="s">
        <v>2887</v>
      </c>
      <c r="AN1897" t="b">
        <v>1</v>
      </c>
      <c r="AO1897" t="b">
        <v>1</v>
      </c>
      <c r="AP1897" t="b">
        <v>1</v>
      </c>
      <c r="AQ1897" t="b">
        <v>1</v>
      </c>
    </row>
    <row r="1898" spans="1:54" x14ac:dyDescent="0.25">
      <c r="A1898" s="1">
        <v>1896</v>
      </c>
      <c r="B1898" t="s">
        <v>11720</v>
      </c>
      <c r="C1898" t="s">
        <v>11575</v>
      </c>
      <c r="D1898">
        <v>198</v>
      </c>
      <c r="E1898" t="s">
        <v>100</v>
      </c>
      <c r="F1898" t="s">
        <v>11721</v>
      </c>
      <c r="G1898" t="s">
        <v>269</v>
      </c>
      <c r="H1898" t="s">
        <v>1948</v>
      </c>
      <c r="I1898" t="s">
        <v>1237</v>
      </c>
      <c r="J1898" s="2" t="str">
        <f t="shared" si="116"/>
        <v>{'average': 82,</v>
      </c>
      <c r="K1898" s="2" t="str">
        <f t="shared" si="117"/>
        <v xml:space="preserve"> 82,</v>
      </c>
      <c r="L1898" s="2" t="str">
        <f t="shared" si="119"/>
        <v xml:space="preserve"> 82</v>
      </c>
      <c r="M1898" s="3">
        <f t="shared" si="118"/>
        <v>0.40243902439024393</v>
      </c>
      <c r="N1898" s="2">
        <v>33</v>
      </c>
      <c r="O1898" t="s">
        <v>105</v>
      </c>
      <c r="P1898">
        <v>12</v>
      </c>
      <c r="Q1898">
        <v>10</v>
      </c>
      <c r="R1898">
        <v>17</v>
      </c>
      <c r="S1898">
        <v>13</v>
      </c>
      <c r="T1898">
        <v>11</v>
      </c>
      <c r="U1898">
        <v>18</v>
      </c>
      <c r="W1898" t="s">
        <v>11722</v>
      </c>
      <c r="Y1898">
        <v>10</v>
      </c>
      <c r="AA1898" t="s">
        <v>3824</v>
      </c>
      <c r="AB1898" s="6">
        <v>6</v>
      </c>
      <c r="AC1898" t="s">
        <v>11723</v>
      </c>
      <c r="AD1898" t="s">
        <v>11724</v>
      </c>
      <c r="AJ1898" t="s">
        <v>3827</v>
      </c>
      <c r="AK1898" t="s">
        <v>139</v>
      </c>
      <c r="AL1898" t="s">
        <v>124</v>
      </c>
      <c r="AN1898" t="b">
        <v>1</v>
      </c>
      <c r="AO1898" t="b">
        <v>1</v>
      </c>
      <c r="AQ1898" t="b">
        <v>1</v>
      </c>
      <c r="AR1898" t="s">
        <v>11725</v>
      </c>
      <c r="AS1898" t="s">
        <v>4806</v>
      </c>
    </row>
    <row r="1899" spans="1:54" x14ac:dyDescent="0.25">
      <c r="A1899" s="1">
        <v>1897</v>
      </c>
      <c r="B1899" t="s">
        <v>11726</v>
      </c>
      <c r="C1899" t="s">
        <v>11575</v>
      </c>
      <c r="D1899">
        <v>143</v>
      </c>
      <c r="J1899" s="2" t="str">
        <f t="shared" si="116"/>
        <v/>
      </c>
      <c r="K1899" s="2" t="e">
        <f t="shared" si="117"/>
        <v>#VALUE!</v>
      </c>
      <c r="L1899" s="2" t="e">
        <f t="shared" si="119"/>
        <v>#VALUE!</v>
      </c>
      <c r="M1899" s="3" t="e">
        <f t="shared" si="118"/>
        <v>#VALUE!</v>
      </c>
      <c r="N1899" s="2" t="e">
        <v>#VALUE!</v>
      </c>
      <c r="AB1899" s="6">
        <v>0</v>
      </c>
      <c r="AK1899" t="s">
        <v>2414</v>
      </c>
      <c r="AN1899" t="b">
        <v>1</v>
      </c>
      <c r="AU1899" t="s">
        <v>429</v>
      </c>
      <c r="AX1899" t="s">
        <v>634</v>
      </c>
      <c r="BB1899" t="s">
        <v>11727</v>
      </c>
    </row>
    <row r="1900" spans="1:54" x14ac:dyDescent="0.25">
      <c r="A1900" s="1">
        <v>1898</v>
      </c>
      <c r="B1900" t="s">
        <v>11728</v>
      </c>
      <c r="C1900" t="s">
        <v>11575</v>
      </c>
      <c r="D1900">
        <v>180</v>
      </c>
      <c r="J1900" s="2" t="str">
        <f t="shared" si="116"/>
        <v/>
      </c>
      <c r="K1900" s="2" t="e">
        <f t="shared" si="117"/>
        <v>#VALUE!</v>
      </c>
      <c r="L1900" s="2" t="e">
        <f t="shared" si="119"/>
        <v>#VALUE!</v>
      </c>
      <c r="M1900" s="3" t="e">
        <f t="shared" si="118"/>
        <v>#VALUE!</v>
      </c>
      <c r="N1900" s="2" t="e">
        <v>#VALUE!</v>
      </c>
      <c r="AB1900" s="6">
        <v>0</v>
      </c>
      <c r="AG1900" t="s">
        <v>11729</v>
      </c>
      <c r="AK1900" t="s">
        <v>2144</v>
      </c>
      <c r="AN1900" t="b">
        <v>1</v>
      </c>
      <c r="AQ1900" t="b">
        <v>1</v>
      </c>
      <c r="AY1900" t="b">
        <v>1</v>
      </c>
      <c r="BB1900" t="s">
        <v>11730</v>
      </c>
    </row>
    <row r="1901" spans="1:54" x14ac:dyDescent="0.25">
      <c r="A1901" s="1">
        <v>1899</v>
      </c>
      <c r="B1901" t="s">
        <v>11731</v>
      </c>
      <c r="C1901" t="s">
        <v>11575</v>
      </c>
      <c r="D1901">
        <v>216</v>
      </c>
      <c r="E1901" t="s">
        <v>557</v>
      </c>
      <c r="F1901" t="s">
        <v>419</v>
      </c>
      <c r="G1901" t="s">
        <v>269</v>
      </c>
      <c r="H1901" t="s">
        <v>891</v>
      </c>
      <c r="I1901" t="s">
        <v>11732</v>
      </c>
      <c r="J1901" s="2" t="str">
        <f t="shared" si="116"/>
        <v>{'average': 526</v>
      </c>
      <c r="K1901" s="2" t="str">
        <f t="shared" si="117"/>
        <v xml:space="preserve"> 526</v>
      </c>
      <c r="L1901" s="2" t="e">
        <f t="shared" si="119"/>
        <v>#VALUE!</v>
      </c>
      <c r="M1901" s="3">
        <f t="shared" si="118"/>
        <v>0.46197718631178708</v>
      </c>
      <c r="N1901" s="2">
        <v>243</v>
      </c>
      <c r="O1901" t="s">
        <v>11733</v>
      </c>
      <c r="P1901">
        <v>26</v>
      </c>
      <c r="Q1901">
        <v>11</v>
      </c>
      <c r="R1901">
        <v>28</v>
      </c>
      <c r="S1901">
        <v>11</v>
      </c>
      <c r="T1901">
        <v>15</v>
      </c>
      <c r="U1901">
        <v>22</v>
      </c>
      <c r="V1901" t="s">
        <v>11734</v>
      </c>
      <c r="X1901" t="s">
        <v>11735</v>
      </c>
      <c r="Y1901">
        <v>12</v>
      </c>
      <c r="Z1901" t="s">
        <v>86</v>
      </c>
      <c r="AA1901" t="s">
        <v>11598</v>
      </c>
      <c r="AB1901" s="6">
        <v>20</v>
      </c>
      <c r="AC1901" t="s">
        <v>11736</v>
      </c>
      <c r="AD1901" t="s">
        <v>11737</v>
      </c>
      <c r="AE1901" t="s">
        <v>11738</v>
      </c>
      <c r="AF1901" t="s">
        <v>11739</v>
      </c>
      <c r="AG1901" t="s">
        <v>7904</v>
      </c>
      <c r="AH1901" t="s">
        <v>850</v>
      </c>
      <c r="AI1901" t="s">
        <v>94</v>
      </c>
      <c r="AJ1901" t="s">
        <v>11600</v>
      </c>
      <c r="AK1901" t="s">
        <v>139</v>
      </c>
      <c r="AL1901" t="s">
        <v>1113</v>
      </c>
      <c r="AM1901" t="s">
        <v>787</v>
      </c>
      <c r="AN1901" t="b">
        <v>1</v>
      </c>
      <c r="AO1901" t="b">
        <v>1</v>
      </c>
      <c r="AP1901" t="b">
        <v>1</v>
      </c>
      <c r="AQ1901" t="b">
        <v>1</v>
      </c>
      <c r="AR1901" t="s">
        <v>11740</v>
      </c>
      <c r="AS1901" t="s">
        <v>314</v>
      </c>
      <c r="AT1901" t="s">
        <v>787</v>
      </c>
      <c r="AU1901" t="s">
        <v>361</v>
      </c>
      <c r="AV1901" t="s">
        <v>4911</v>
      </c>
      <c r="AY1901" t="b">
        <v>1</v>
      </c>
      <c r="AZ1901" t="s">
        <v>787</v>
      </c>
    </row>
    <row r="1902" spans="1:54" x14ac:dyDescent="0.25">
      <c r="A1902" s="1">
        <v>1900</v>
      </c>
      <c r="B1902" t="s">
        <v>11741</v>
      </c>
      <c r="C1902" t="s">
        <v>11575</v>
      </c>
      <c r="D1902">
        <v>218</v>
      </c>
      <c r="E1902" t="s">
        <v>77</v>
      </c>
      <c r="F1902" t="s">
        <v>419</v>
      </c>
      <c r="G1902" t="s">
        <v>269</v>
      </c>
      <c r="H1902" t="s">
        <v>80</v>
      </c>
      <c r="I1902" t="s">
        <v>3077</v>
      </c>
      <c r="J1902" s="2" t="str">
        <f t="shared" si="116"/>
        <v>{'average': 324</v>
      </c>
      <c r="K1902" s="2" t="str">
        <f t="shared" si="117"/>
        <v xml:space="preserve"> 324</v>
      </c>
      <c r="L1902" s="2" t="e">
        <f t="shared" si="119"/>
        <v>#VALUE!</v>
      </c>
      <c r="M1902" s="3">
        <f t="shared" si="118"/>
        <v>0.51851851851851849</v>
      </c>
      <c r="N1902" s="2">
        <v>168</v>
      </c>
      <c r="O1902" t="s">
        <v>11742</v>
      </c>
      <c r="P1902">
        <v>21</v>
      </c>
      <c r="Q1902">
        <v>22</v>
      </c>
      <c r="R1902">
        <v>24</v>
      </c>
      <c r="S1902">
        <v>17</v>
      </c>
      <c r="T1902">
        <v>18</v>
      </c>
      <c r="U1902">
        <v>23</v>
      </c>
      <c r="V1902" t="s">
        <v>11743</v>
      </c>
      <c r="X1902" t="s">
        <v>1523</v>
      </c>
      <c r="Y1902">
        <v>14</v>
      </c>
      <c r="Z1902" t="s">
        <v>11744</v>
      </c>
      <c r="AA1902" t="s">
        <v>7164</v>
      </c>
      <c r="AB1902" s="6">
        <v>18</v>
      </c>
      <c r="AC1902" t="s">
        <v>11745</v>
      </c>
      <c r="AD1902" t="s">
        <v>11746</v>
      </c>
      <c r="AE1902" t="s">
        <v>11747</v>
      </c>
      <c r="AF1902" t="s">
        <v>11748</v>
      </c>
      <c r="AG1902" t="s">
        <v>664</v>
      </c>
      <c r="AH1902" t="s">
        <v>139</v>
      </c>
      <c r="AI1902" t="s">
        <v>94</v>
      </c>
      <c r="AJ1902" t="s">
        <v>7167</v>
      </c>
      <c r="AK1902" t="s">
        <v>2968</v>
      </c>
      <c r="AL1902" t="s">
        <v>1185</v>
      </c>
      <c r="AM1902" t="s">
        <v>6880</v>
      </c>
      <c r="AN1902" t="b">
        <v>1</v>
      </c>
      <c r="AO1902" t="b">
        <v>1</v>
      </c>
      <c r="AP1902" t="b">
        <v>1</v>
      </c>
      <c r="AQ1902" t="b">
        <v>1</v>
      </c>
      <c r="AR1902" t="s">
        <v>11749</v>
      </c>
      <c r="AS1902" t="s">
        <v>314</v>
      </c>
      <c r="AT1902" t="s">
        <v>647</v>
      </c>
      <c r="AU1902" t="s">
        <v>11750</v>
      </c>
      <c r="AV1902" t="s">
        <v>11709</v>
      </c>
      <c r="AY1902" t="b">
        <v>1</v>
      </c>
      <c r="AZ1902" t="s">
        <v>186</v>
      </c>
    </row>
    <row r="1903" spans="1:54" x14ac:dyDescent="0.25">
      <c r="A1903" s="1">
        <v>1901</v>
      </c>
      <c r="B1903" t="s">
        <v>11751</v>
      </c>
      <c r="C1903" t="s">
        <v>11575</v>
      </c>
      <c r="D1903">
        <v>207</v>
      </c>
      <c r="E1903" t="s">
        <v>100</v>
      </c>
      <c r="F1903" t="s">
        <v>188</v>
      </c>
      <c r="G1903" t="s">
        <v>109</v>
      </c>
      <c r="H1903" t="s">
        <v>190</v>
      </c>
      <c r="I1903" t="s">
        <v>2212</v>
      </c>
      <c r="J1903" s="2" t="str">
        <f t="shared" si="116"/>
        <v>{'average': 49,</v>
      </c>
      <c r="K1903" s="2" t="str">
        <f t="shared" si="117"/>
        <v xml:space="preserve"> 49,</v>
      </c>
      <c r="L1903" s="2" t="str">
        <f t="shared" si="119"/>
        <v xml:space="preserve"> 49</v>
      </c>
      <c r="M1903" s="3">
        <f t="shared" si="118"/>
        <v>0.18367346938775511</v>
      </c>
      <c r="N1903" s="2">
        <v>9</v>
      </c>
      <c r="O1903" t="s">
        <v>105</v>
      </c>
      <c r="P1903">
        <v>10</v>
      </c>
      <c r="Q1903">
        <v>14</v>
      </c>
      <c r="R1903">
        <v>12</v>
      </c>
      <c r="S1903">
        <v>13</v>
      </c>
      <c r="T1903">
        <v>13</v>
      </c>
      <c r="U1903">
        <v>17</v>
      </c>
      <c r="W1903" t="s">
        <v>11752</v>
      </c>
      <c r="Y1903">
        <v>13</v>
      </c>
      <c r="AA1903" t="s">
        <v>205</v>
      </c>
      <c r="AB1903" s="6">
        <v>3</v>
      </c>
      <c r="AC1903" t="s">
        <v>11753</v>
      </c>
      <c r="AD1903" t="s">
        <v>11754</v>
      </c>
      <c r="AJ1903" t="s">
        <v>208</v>
      </c>
      <c r="AK1903" t="s">
        <v>3827</v>
      </c>
      <c r="AL1903" t="s">
        <v>124</v>
      </c>
      <c r="AM1903" t="s">
        <v>349</v>
      </c>
      <c r="AN1903" t="b">
        <v>1</v>
      </c>
      <c r="AO1903" t="b">
        <v>1</v>
      </c>
      <c r="AP1903" t="b">
        <v>1</v>
      </c>
      <c r="AR1903" t="s">
        <v>11755</v>
      </c>
      <c r="AS1903" t="s">
        <v>600</v>
      </c>
      <c r="AT1903" t="s">
        <v>447</v>
      </c>
      <c r="AU1903" t="s">
        <v>634</v>
      </c>
    </row>
    <row r="1904" spans="1:54" x14ac:dyDescent="0.25">
      <c r="A1904" s="1">
        <v>1902</v>
      </c>
      <c r="B1904" t="s">
        <v>11756</v>
      </c>
      <c r="C1904" t="s">
        <v>11575</v>
      </c>
      <c r="D1904">
        <v>212</v>
      </c>
      <c r="E1904" t="s">
        <v>100</v>
      </c>
      <c r="F1904" t="s">
        <v>188</v>
      </c>
      <c r="G1904" t="s">
        <v>109</v>
      </c>
      <c r="H1904" t="s">
        <v>3598</v>
      </c>
      <c r="I1904" t="s">
        <v>224</v>
      </c>
      <c r="J1904" s="2" t="str">
        <f t="shared" si="116"/>
        <v>{'average': 39,</v>
      </c>
      <c r="K1904" s="2" t="str">
        <f t="shared" si="117"/>
        <v xml:space="preserve"> 39,</v>
      </c>
      <c r="L1904" s="2" t="str">
        <f t="shared" si="119"/>
        <v xml:space="preserve"> 39</v>
      </c>
      <c r="M1904" s="3">
        <f t="shared" si="118"/>
        <v>0.30769230769230771</v>
      </c>
      <c r="N1904" s="2">
        <v>12</v>
      </c>
      <c r="O1904" t="s">
        <v>105</v>
      </c>
      <c r="P1904">
        <v>8</v>
      </c>
      <c r="Q1904">
        <v>13</v>
      </c>
      <c r="R1904">
        <v>14</v>
      </c>
      <c r="S1904">
        <v>16</v>
      </c>
      <c r="T1904">
        <v>9</v>
      </c>
      <c r="U1904">
        <v>11</v>
      </c>
      <c r="V1904" t="s">
        <v>10159</v>
      </c>
      <c r="W1904" t="s">
        <v>11757</v>
      </c>
      <c r="Y1904">
        <v>9</v>
      </c>
      <c r="AA1904" t="s">
        <v>791</v>
      </c>
      <c r="AB1904" s="6">
        <v>2</v>
      </c>
      <c r="AC1904" t="s">
        <v>11758</v>
      </c>
      <c r="AD1904" t="s">
        <v>11759</v>
      </c>
      <c r="AJ1904" t="s">
        <v>794</v>
      </c>
      <c r="AK1904" t="s">
        <v>197</v>
      </c>
      <c r="AL1904" t="s">
        <v>124</v>
      </c>
      <c r="AN1904" t="b">
        <v>1</v>
      </c>
      <c r="AO1904" t="b">
        <v>1</v>
      </c>
      <c r="AP1904" t="b">
        <v>1</v>
      </c>
      <c r="AQ1904" t="b">
        <v>1</v>
      </c>
      <c r="AR1904" t="s">
        <v>11760</v>
      </c>
      <c r="AS1904" t="s">
        <v>200</v>
      </c>
    </row>
    <row r="1905" spans="1:54" x14ac:dyDescent="0.25">
      <c r="A1905" s="1">
        <v>1903</v>
      </c>
      <c r="B1905" t="s">
        <v>11761</v>
      </c>
      <c r="C1905" t="s">
        <v>11575</v>
      </c>
      <c r="D1905">
        <v>170</v>
      </c>
      <c r="F1905" t="s">
        <v>188</v>
      </c>
      <c r="J1905" s="2" t="str">
        <f t="shared" si="116"/>
        <v/>
      </c>
      <c r="K1905" s="2" t="e">
        <f t="shared" si="117"/>
        <v>#VALUE!</v>
      </c>
      <c r="L1905" s="2" t="e">
        <f t="shared" si="119"/>
        <v>#VALUE!</v>
      </c>
      <c r="M1905" s="3" t="e">
        <f t="shared" si="118"/>
        <v>#VALUE!</v>
      </c>
      <c r="N1905" s="2" t="e">
        <v>#VALUE!</v>
      </c>
      <c r="AB1905" s="6">
        <v>0</v>
      </c>
      <c r="AD1905" t="s">
        <v>11762</v>
      </c>
      <c r="AK1905" t="s">
        <v>139</v>
      </c>
      <c r="AN1905" t="b">
        <v>1</v>
      </c>
      <c r="AQ1905" t="b">
        <v>1</v>
      </c>
      <c r="BB1905" t="s">
        <v>11763</v>
      </c>
    </row>
    <row r="1906" spans="1:54" x14ac:dyDescent="0.25">
      <c r="A1906" s="1">
        <v>1904</v>
      </c>
      <c r="B1906" t="s">
        <v>11764</v>
      </c>
      <c r="C1906" t="s">
        <v>11575</v>
      </c>
      <c r="D1906">
        <v>201</v>
      </c>
      <c r="E1906" t="s">
        <v>100</v>
      </c>
      <c r="F1906" t="s">
        <v>188</v>
      </c>
      <c r="G1906" t="s">
        <v>109</v>
      </c>
      <c r="H1906" t="s">
        <v>3269</v>
      </c>
      <c r="I1906" t="s">
        <v>11765</v>
      </c>
      <c r="J1906" s="2" t="str">
        <f t="shared" si="116"/>
        <v>{'average': 112</v>
      </c>
      <c r="K1906" s="2" t="str">
        <f t="shared" si="117"/>
        <v xml:space="preserve"> 112</v>
      </c>
      <c r="L1906" s="2" t="e">
        <f t="shared" si="119"/>
        <v>#VALUE!</v>
      </c>
      <c r="M1906" s="3">
        <f t="shared" si="118"/>
        <v>0.6696428571428571</v>
      </c>
      <c r="N1906" s="2">
        <v>75</v>
      </c>
      <c r="O1906" t="s">
        <v>105</v>
      </c>
      <c r="P1906">
        <v>16</v>
      </c>
      <c r="Q1906">
        <v>11</v>
      </c>
      <c r="R1906">
        <v>16</v>
      </c>
      <c r="S1906">
        <v>9</v>
      </c>
      <c r="T1906">
        <v>10</v>
      </c>
      <c r="U1906">
        <v>13</v>
      </c>
      <c r="W1906" t="s">
        <v>9883</v>
      </c>
      <c r="Y1906">
        <v>13</v>
      </c>
      <c r="AA1906" t="s">
        <v>11589</v>
      </c>
      <c r="AB1906" s="6">
        <v>5</v>
      </c>
      <c r="AC1906" t="s">
        <v>11766</v>
      </c>
      <c r="AD1906" t="s">
        <v>11767</v>
      </c>
      <c r="AI1906" t="s">
        <v>94</v>
      </c>
      <c r="AJ1906" t="s">
        <v>11590</v>
      </c>
      <c r="AK1906" t="s">
        <v>157</v>
      </c>
      <c r="AL1906" t="s">
        <v>198</v>
      </c>
      <c r="AN1906" t="b">
        <v>1</v>
      </c>
      <c r="AO1906" t="b">
        <v>1</v>
      </c>
      <c r="AP1906" t="b">
        <v>1</v>
      </c>
      <c r="AU1906" t="s">
        <v>429</v>
      </c>
    </row>
    <row r="1907" spans="1:54" x14ac:dyDescent="0.25">
      <c r="A1907" s="1">
        <v>1905</v>
      </c>
      <c r="B1907" t="s">
        <v>11768</v>
      </c>
      <c r="C1907" t="s">
        <v>11575</v>
      </c>
      <c r="D1907">
        <v>66</v>
      </c>
      <c r="J1907" s="2" t="str">
        <f t="shared" si="116"/>
        <v/>
      </c>
      <c r="K1907" s="2" t="e">
        <f t="shared" si="117"/>
        <v>#VALUE!</v>
      </c>
      <c r="L1907" s="2" t="e">
        <f t="shared" si="119"/>
        <v>#VALUE!</v>
      </c>
      <c r="M1907" s="3" t="e">
        <f t="shared" si="118"/>
        <v>#VALUE!</v>
      </c>
      <c r="N1907" s="2" t="e">
        <v>#VALUE!</v>
      </c>
      <c r="AB1907" s="6">
        <v>0</v>
      </c>
      <c r="AN1907" t="b">
        <v>1</v>
      </c>
      <c r="AQ1907" t="b">
        <v>1</v>
      </c>
      <c r="AR1907" t="s">
        <v>11769</v>
      </c>
      <c r="AY1907" t="b">
        <v>1</v>
      </c>
      <c r="BB1907" t="s">
        <v>11770</v>
      </c>
    </row>
    <row r="1908" spans="1:54" x14ac:dyDescent="0.25">
      <c r="A1908" s="1">
        <v>1906</v>
      </c>
      <c r="B1908" t="s">
        <v>11771</v>
      </c>
      <c r="C1908" t="s">
        <v>11575</v>
      </c>
      <c r="D1908">
        <v>140</v>
      </c>
      <c r="H1908" t="s">
        <v>610</v>
      </c>
      <c r="J1908" s="2" t="str">
        <f t="shared" si="116"/>
        <v/>
      </c>
      <c r="K1908" s="2" t="e">
        <f t="shared" si="117"/>
        <v>#VALUE!</v>
      </c>
      <c r="L1908" s="2" t="e">
        <f t="shared" si="119"/>
        <v>#VALUE!</v>
      </c>
      <c r="M1908" s="3" t="e">
        <f t="shared" si="118"/>
        <v>#VALUE!</v>
      </c>
      <c r="N1908" s="2" t="e">
        <v>#VALUE!</v>
      </c>
      <c r="P1908">
        <v>18</v>
      </c>
      <c r="AB1908" s="6">
        <v>0</v>
      </c>
      <c r="AD1908" t="s">
        <v>11772</v>
      </c>
      <c r="AK1908" t="s">
        <v>139</v>
      </c>
      <c r="AL1908" t="s">
        <v>124</v>
      </c>
      <c r="AN1908" t="b">
        <v>1</v>
      </c>
      <c r="AQ1908" t="b">
        <v>1</v>
      </c>
      <c r="BB1908" t="s">
        <v>11773</v>
      </c>
    </row>
    <row r="1909" spans="1:54" x14ac:dyDescent="0.25">
      <c r="A1909" s="1">
        <v>1907</v>
      </c>
      <c r="B1909" t="s">
        <v>11774</v>
      </c>
      <c r="C1909" t="s">
        <v>11575</v>
      </c>
      <c r="D1909">
        <v>196</v>
      </c>
      <c r="E1909" t="s">
        <v>100</v>
      </c>
      <c r="F1909" t="s">
        <v>188</v>
      </c>
      <c r="G1909" t="s">
        <v>287</v>
      </c>
      <c r="H1909" t="s">
        <v>830</v>
      </c>
      <c r="I1909" t="s">
        <v>146</v>
      </c>
      <c r="J1909" s="2" t="str">
        <f t="shared" si="116"/>
        <v>{'average': 22,</v>
      </c>
      <c r="K1909" s="2" t="str">
        <f t="shared" si="117"/>
        <v xml:space="preserve"> 22,</v>
      </c>
      <c r="L1909" s="2" t="str">
        <f t="shared" si="119"/>
        <v xml:space="preserve"> 22</v>
      </c>
      <c r="M1909" s="3">
        <f t="shared" si="118"/>
        <v>0.18181818181818182</v>
      </c>
      <c r="N1909" s="2">
        <v>4</v>
      </c>
      <c r="O1909" t="s">
        <v>308</v>
      </c>
      <c r="P1909">
        <v>13</v>
      </c>
      <c r="Q1909">
        <v>15</v>
      </c>
      <c r="R1909">
        <v>12</v>
      </c>
      <c r="S1909">
        <v>10</v>
      </c>
      <c r="T1909">
        <v>14</v>
      </c>
      <c r="U1909">
        <v>9</v>
      </c>
      <c r="W1909" t="s">
        <v>11775</v>
      </c>
      <c r="X1909" t="s">
        <v>11776</v>
      </c>
      <c r="Y1909">
        <v>14</v>
      </c>
      <c r="AA1909" t="s">
        <v>205</v>
      </c>
      <c r="AB1909">
        <v>0.5</v>
      </c>
      <c r="AC1909" t="s">
        <v>11777</v>
      </c>
      <c r="AD1909" t="s">
        <v>11778</v>
      </c>
      <c r="AH1909" t="s">
        <v>1809</v>
      </c>
      <c r="AI1909" t="s">
        <v>370</v>
      </c>
      <c r="AJ1909" t="s">
        <v>208</v>
      </c>
      <c r="AK1909" t="s">
        <v>139</v>
      </c>
      <c r="AL1909" t="s">
        <v>124</v>
      </c>
      <c r="AN1909" t="b">
        <v>1</v>
      </c>
      <c r="AO1909" t="b">
        <v>1</v>
      </c>
      <c r="AW1909" t="s">
        <v>11779</v>
      </c>
    </row>
    <row r="1910" spans="1:54" x14ac:dyDescent="0.25">
      <c r="A1910" s="1">
        <v>1908</v>
      </c>
      <c r="B1910" t="s">
        <v>4799</v>
      </c>
      <c r="C1910" t="s">
        <v>11575</v>
      </c>
      <c r="D1910">
        <v>208</v>
      </c>
      <c r="E1910" t="s">
        <v>100</v>
      </c>
      <c r="F1910" t="s">
        <v>4800</v>
      </c>
      <c r="G1910" t="s">
        <v>287</v>
      </c>
      <c r="H1910" t="s">
        <v>1948</v>
      </c>
      <c r="I1910" t="s">
        <v>4022</v>
      </c>
      <c r="J1910" s="2" t="str">
        <f t="shared" si="116"/>
        <v>{'average': 60,</v>
      </c>
      <c r="K1910" s="2" t="str">
        <f t="shared" si="117"/>
        <v xml:space="preserve"> 60,</v>
      </c>
      <c r="L1910" s="2" t="str">
        <f t="shared" si="119"/>
        <v xml:space="preserve"> 60</v>
      </c>
      <c r="M1910" s="3">
        <f t="shared" si="118"/>
        <v>0.4</v>
      </c>
      <c r="N1910" s="2">
        <v>24</v>
      </c>
      <c r="O1910" t="s">
        <v>1460</v>
      </c>
      <c r="P1910">
        <v>11</v>
      </c>
      <c r="Q1910">
        <v>12</v>
      </c>
      <c r="R1910">
        <v>16</v>
      </c>
      <c r="S1910">
        <v>14</v>
      </c>
      <c r="T1910">
        <v>10</v>
      </c>
      <c r="U1910">
        <v>17</v>
      </c>
      <c r="W1910" t="s">
        <v>11780</v>
      </c>
      <c r="Y1910">
        <v>10</v>
      </c>
      <c r="Z1910" t="s">
        <v>178</v>
      </c>
      <c r="AA1910" t="s">
        <v>3857</v>
      </c>
      <c r="AB1910" s="6">
        <v>4</v>
      </c>
      <c r="AC1910" t="s">
        <v>4803</v>
      </c>
      <c r="AD1910" t="s">
        <v>11781</v>
      </c>
      <c r="AG1910" t="s">
        <v>1465</v>
      </c>
      <c r="AJ1910" t="s">
        <v>3860</v>
      </c>
      <c r="AK1910" t="s">
        <v>197</v>
      </c>
      <c r="AL1910" t="s">
        <v>198</v>
      </c>
      <c r="AN1910" t="b">
        <v>1</v>
      </c>
      <c r="AO1910" t="b">
        <v>1</v>
      </c>
      <c r="AQ1910" t="b">
        <v>1</v>
      </c>
      <c r="AR1910" t="s">
        <v>11782</v>
      </c>
      <c r="AS1910" t="s">
        <v>4806</v>
      </c>
    </row>
    <row r="1911" spans="1:54" x14ac:dyDescent="0.25">
      <c r="A1911" s="1">
        <v>1909</v>
      </c>
      <c r="B1911" t="s">
        <v>11783</v>
      </c>
      <c r="C1911" t="s">
        <v>11575</v>
      </c>
      <c r="D1911">
        <v>191</v>
      </c>
      <c r="E1911" t="s">
        <v>100</v>
      </c>
      <c r="F1911" t="s">
        <v>188</v>
      </c>
      <c r="G1911" t="s">
        <v>109</v>
      </c>
      <c r="H1911" t="s">
        <v>190</v>
      </c>
      <c r="I1911" t="s">
        <v>212</v>
      </c>
      <c r="J1911" s="2" t="str">
        <f t="shared" si="116"/>
        <v>{'average': 44,</v>
      </c>
      <c r="K1911" s="2" t="str">
        <f t="shared" si="117"/>
        <v xml:space="preserve"> 44,</v>
      </c>
      <c r="L1911" s="2" t="str">
        <f t="shared" si="119"/>
        <v xml:space="preserve"> 44</v>
      </c>
      <c r="M1911" s="3">
        <f t="shared" si="118"/>
        <v>0.18181818181818182</v>
      </c>
      <c r="N1911" s="2">
        <v>8</v>
      </c>
      <c r="O1911" t="s">
        <v>105</v>
      </c>
      <c r="P1911">
        <v>8</v>
      </c>
      <c r="Q1911">
        <v>14</v>
      </c>
      <c r="R1911">
        <v>12</v>
      </c>
      <c r="S1911">
        <v>11</v>
      </c>
      <c r="T1911">
        <v>10</v>
      </c>
      <c r="U1911">
        <v>16</v>
      </c>
      <c r="W1911" t="s">
        <v>11784</v>
      </c>
      <c r="Y1911">
        <v>10</v>
      </c>
      <c r="AA1911" t="s">
        <v>845</v>
      </c>
      <c r="AB1911" s="6">
        <v>3</v>
      </c>
      <c r="AD1911" t="s">
        <v>11785</v>
      </c>
      <c r="AJ1911" t="s">
        <v>849</v>
      </c>
      <c r="AK1911" t="s">
        <v>197</v>
      </c>
      <c r="AL1911" t="s">
        <v>198</v>
      </c>
      <c r="AN1911" t="b">
        <v>1</v>
      </c>
      <c r="AO1911" t="b">
        <v>1</v>
      </c>
      <c r="AR1911" t="s">
        <v>11786</v>
      </c>
      <c r="AS1911" t="s">
        <v>600</v>
      </c>
    </row>
    <row r="1912" spans="1:54" x14ac:dyDescent="0.25">
      <c r="A1912" s="1">
        <v>1910</v>
      </c>
      <c r="B1912" t="s">
        <v>11787</v>
      </c>
      <c r="C1912" t="s">
        <v>11575</v>
      </c>
      <c r="D1912">
        <v>97</v>
      </c>
      <c r="I1912" t="s">
        <v>11788</v>
      </c>
      <c r="J1912" s="2" t="str">
        <f t="shared" si="116"/>
        <v>{'average': 102</v>
      </c>
      <c r="K1912" s="2" t="str">
        <f t="shared" si="117"/>
        <v xml:space="preserve"> 102</v>
      </c>
      <c r="L1912" s="2" t="e">
        <f t="shared" si="119"/>
        <v>#VALUE!</v>
      </c>
      <c r="M1912" s="3">
        <f t="shared" si="118"/>
        <v>0.83333333333333337</v>
      </c>
      <c r="N1912" s="2">
        <v>85</v>
      </c>
      <c r="AB1912" s="6">
        <v>4</v>
      </c>
      <c r="AI1912" t="s">
        <v>1160</v>
      </c>
      <c r="AN1912" t="b">
        <v>1</v>
      </c>
      <c r="BB1912" t="s">
        <v>11789</v>
      </c>
    </row>
    <row r="1913" spans="1:54" x14ac:dyDescent="0.25">
      <c r="A1913" s="1">
        <v>1911</v>
      </c>
      <c r="B1913" t="s">
        <v>11790</v>
      </c>
      <c r="C1913" t="s">
        <v>11575</v>
      </c>
      <c r="D1913">
        <v>197</v>
      </c>
      <c r="E1913" t="s">
        <v>100</v>
      </c>
      <c r="F1913" t="s">
        <v>188</v>
      </c>
      <c r="G1913" t="s">
        <v>269</v>
      </c>
      <c r="H1913" t="s">
        <v>3269</v>
      </c>
      <c r="I1913" t="s">
        <v>2671</v>
      </c>
      <c r="J1913" s="2" t="str">
        <f t="shared" si="116"/>
        <v>{'average': 75,</v>
      </c>
      <c r="K1913" s="2" t="str">
        <f t="shared" si="117"/>
        <v xml:space="preserve"> 75,</v>
      </c>
      <c r="L1913" s="2" t="str">
        <f t="shared" si="119"/>
        <v xml:space="preserve"> 75</v>
      </c>
      <c r="M1913" s="3">
        <f t="shared" si="118"/>
        <v>0.4</v>
      </c>
      <c r="N1913" s="2">
        <v>30</v>
      </c>
      <c r="O1913" t="s">
        <v>105</v>
      </c>
      <c r="P1913">
        <v>15</v>
      </c>
      <c r="Q1913">
        <v>10</v>
      </c>
      <c r="R1913">
        <v>16</v>
      </c>
      <c r="S1913">
        <v>12</v>
      </c>
      <c r="T1913">
        <v>11</v>
      </c>
      <c r="U1913">
        <v>17</v>
      </c>
      <c r="W1913" t="s">
        <v>11791</v>
      </c>
      <c r="X1913" t="s">
        <v>11792</v>
      </c>
      <c r="Y1913">
        <v>12</v>
      </c>
      <c r="AA1913" t="s">
        <v>11598</v>
      </c>
      <c r="AB1913" s="6">
        <v>4</v>
      </c>
      <c r="AC1913" t="s">
        <v>11793</v>
      </c>
      <c r="AD1913" t="s">
        <v>11794</v>
      </c>
      <c r="AG1913" t="s">
        <v>2099</v>
      </c>
      <c r="AH1913" t="s">
        <v>1809</v>
      </c>
      <c r="AJ1913" t="s">
        <v>11600</v>
      </c>
      <c r="AK1913" t="s">
        <v>139</v>
      </c>
      <c r="AL1913" t="s">
        <v>124</v>
      </c>
      <c r="AN1913" t="b">
        <v>1</v>
      </c>
      <c r="AO1913" t="b">
        <v>1</v>
      </c>
      <c r="AR1913" t="s">
        <v>11795</v>
      </c>
      <c r="AS1913" t="s">
        <v>600</v>
      </c>
    </row>
    <row r="1914" spans="1:54" x14ac:dyDescent="0.25">
      <c r="A1914" s="1">
        <v>1912</v>
      </c>
      <c r="B1914" t="s">
        <v>11796</v>
      </c>
      <c r="C1914" t="s">
        <v>11575</v>
      </c>
      <c r="D1914">
        <v>192</v>
      </c>
      <c r="E1914" t="s">
        <v>100</v>
      </c>
      <c r="F1914" t="s">
        <v>188</v>
      </c>
      <c r="G1914" t="s">
        <v>287</v>
      </c>
      <c r="H1914" t="s">
        <v>3637</v>
      </c>
      <c r="I1914" t="s">
        <v>950</v>
      </c>
      <c r="J1914" s="2" t="str">
        <f t="shared" si="116"/>
        <v>{'average': 71,</v>
      </c>
      <c r="K1914" s="2" t="str">
        <f t="shared" si="117"/>
        <v xml:space="preserve"> 71,</v>
      </c>
      <c r="L1914" s="2" t="str">
        <f t="shared" si="119"/>
        <v xml:space="preserve"> 71</v>
      </c>
      <c r="M1914" s="3">
        <f t="shared" si="118"/>
        <v>0.29577464788732394</v>
      </c>
      <c r="N1914" s="2">
        <v>21</v>
      </c>
      <c r="O1914" t="s">
        <v>105</v>
      </c>
      <c r="P1914">
        <v>16</v>
      </c>
      <c r="Q1914">
        <v>14</v>
      </c>
      <c r="R1914">
        <v>14</v>
      </c>
      <c r="S1914">
        <v>11</v>
      </c>
      <c r="T1914">
        <v>10</v>
      </c>
      <c r="U1914">
        <v>15</v>
      </c>
      <c r="W1914" t="s">
        <v>11797</v>
      </c>
      <c r="Y1914">
        <v>10</v>
      </c>
      <c r="AA1914" t="s">
        <v>845</v>
      </c>
      <c r="AB1914" s="6">
        <v>3</v>
      </c>
      <c r="AD1914" t="s">
        <v>11798</v>
      </c>
      <c r="AI1914" t="s">
        <v>370</v>
      </c>
      <c r="AJ1914" t="s">
        <v>849</v>
      </c>
      <c r="AK1914" t="s">
        <v>110</v>
      </c>
      <c r="AL1914" t="s">
        <v>97</v>
      </c>
      <c r="AN1914" t="b">
        <v>1</v>
      </c>
      <c r="AO1914" t="b">
        <v>1</v>
      </c>
      <c r="AQ1914" t="b">
        <v>1</v>
      </c>
      <c r="AR1914" t="s">
        <v>11799</v>
      </c>
      <c r="AS1914" t="s">
        <v>600</v>
      </c>
      <c r="AW1914" t="s">
        <v>11800</v>
      </c>
    </row>
    <row r="1915" spans="1:54" x14ac:dyDescent="0.25">
      <c r="A1915" s="1">
        <v>1913</v>
      </c>
      <c r="B1915" t="s">
        <v>11801</v>
      </c>
      <c r="C1915" t="s">
        <v>11575</v>
      </c>
      <c r="D1915">
        <v>90</v>
      </c>
      <c r="I1915" t="s">
        <v>11802</v>
      </c>
      <c r="J1915" s="2" t="str">
        <f t="shared" si="116"/>
        <v>{'average': 36,</v>
      </c>
      <c r="K1915" s="2" t="str">
        <f t="shared" si="117"/>
        <v xml:space="preserve"> 36,</v>
      </c>
      <c r="L1915" s="2" t="str">
        <f t="shared" si="119"/>
        <v xml:space="preserve"> 36</v>
      </c>
      <c r="M1915" s="3">
        <f t="shared" si="118"/>
        <v>0.1111111111111111</v>
      </c>
      <c r="N1915" s="2">
        <v>4</v>
      </c>
      <c r="AB1915" s="6">
        <v>0</v>
      </c>
      <c r="AN1915" t="b">
        <v>1</v>
      </c>
      <c r="AQ1915" t="b">
        <v>1</v>
      </c>
      <c r="BB1915" t="s">
        <v>11803</v>
      </c>
    </row>
    <row r="1916" spans="1:54" x14ac:dyDescent="0.25">
      <c r="A1916" s="1">
        <v>1914</v>
      </c>
      <c r="B1916" t="s">
        <v>11804</v>
      </c>
      <c r="C1916" t="s">
        <v>11575</v>
      </c>
      <c r="D1916">
        <v>203</v>
      </c>
      <c r="E1916" t="s">
        <v>100</v>
      </c>
      <c r="F1916" t="s">
        <v>4210</v>
      </c>
      <c r="G1916" t="s">
        <v>269</v>
      </c>
      <c r="H1916" t="s">
        <v>249</v>
      </c>
      <c r="I1916" t="s">
        <v>805</v>
      </c>
      <c r="J1916" s="2" t="str">
        <f t="shared" si="116"/>
        <v>{'average': 112</v>
      </c>
      <c r="K1916" s="2" t="str">
        <f t="shared" si="117"/>
        <v xml:space="preserve"> 112</v>
      </c>
      <c r="L1916" s="2" t="e">
        <f t="shared" si="119"/>
        <v>#VALUE!</v>
      </c>
      <c r="M1916" s="3">
        <f t="shared" si="118"/>
        <v>0.4017857142857143</v>
      </c>
      <c r="N1916" s="2">
        <v>45</v>
      </c>
      <c r="O1916" t="s">
        <v>105</v>
      </c>
      <c r="P1916">
        <v>11</v>
      </c>
      <c r="Q1916">
        <v>16</v>
      </c>
      <c r="R1916">
        <v>17</v>
      </c>
      <c r="S1916">
        <v>12</v>
      </c>
      <c r="T1916">
        <v>13</v>
      </c>
      <c r="U1916">
        <v>19</v>
      </c>
      <c r="W1916" t="s">
        <v>11805</v>
      </c>
      <c r="X1916" t="s">
        <v>226</v>
      </c>
      <c r="Y1916">
        <v>11</v>
      </c>
      <c r="AA1916" t="s">
        <v>11806</v>
      </c>
      <c r="AB1916" s="6">
        <v>9</v>
      </c>
      <c r="AC1916" t="s">
        <v>11807</v>
      </c>
      <c r="AD1916" t="s">
        <v>11808</v>
      </c>
      <c r="AF1916" t="s">
        <v>11809</v>
      </c>
      <c r="AG1916" t="s">
        <v>413</v>
      </c>
      <c r="AH1916" t="s">
        <v>230</v>
      </c>
      <c r="AI1916" t="s">
        <v>94</v>
      </c>
      <c r="AJ1916" t="s">
        <v>11810</v>
      </c>
      <c r="AK1916" t="s">
        <v>157</v>
      </c>
      <c r="AL1916" t="s">
        <v>373</v>
      </c>
      <c r="AN1916" t="b">
        <v>1</v>
      </c>
      <c r="AO1916" t="b">
        <v>1</v>
      </c>
      <c r="AP1916" t="b">
        <v>1</v>
      </c>
      <c r="AQ1916" t="b">
        <v>1</v>
      </c>
      <c r="AR1916" t="s">
        <v>11811</v>
      </c>
      <c r="AS1916" t="s">
        <v>600</v>
      </c>
      <c r="AU1916" t="s">
        <v>429</v>
      </c>
    </row>
    <row r="1917" spans="1:54" x14ac:dyDescent="0.25">
      <c r="A1917" s="1">
        <v>1915</v>
      </c>
      <c r="B1917" t="s">
        <v>11812</v>
      </c>
      <c r="C1917" t="s">
        <v>11575</v>
      </c>
      <c r="D1917">
        <v>212</v>
      </c>
      <c r="E1917" t="s">
        <v>304</v>
      </c>
      <c r="F1917" t="s">
        <v>305</v>
      </c>
      <c r="G1917" t="s">
        <v>269</v>
      </c>
      <c r="H1917" t="s">
        <v>6230</v>
      </c>
      <c r="I1917" t="s">
        <v>639</v>
      </c>
      <c r="J1917" s="2" t="str">
        <f t="shared" si="116"/>
        <v>{'average': 36,</v>
      </c>
      <c r="K1917" s="2" t="str">
        <f t="shared" si="117"/>
        <v xml:space="preserve"> 36,</v>
      </c>
      <c r="L1917" s="2" t="str">
        <f t="shared" si="119"/>
        <v xml:space="preserve"> 36</v>
      </c>
      <c r="M1917" s="3">
        <f t="shared" si="118"/>
        <v>0.22222222222222221</v>
      </c>
      <c r="N1917" s="2">
        <v>8</v>
      </c>
      <c r="O1917" t="s">
        <v>105</v>
      </c>
      <c r="P1917">
        <v>8</v>
      </c>
      <c r="Q1917">
        <v>12</v>
      </c>
      <c r="R1917">
        <v>12</v>
      </c>
      <c r="S1917">
        <v>14</v>
      </c>
      <c r="T1917">
        <v>15</v>
      </c>
      <c r="U1917">
        <v>13</v>
      </c>
      <c r="W1917" t="s">
        <v>11813</v>
      </c>
      <c r="Y1917">
        <v>12</v>
      </c>
      <c r="AA1917" t="s">
        <v>11814</v>
      </c>
      <c r="AB1917" s="6">
        <v>2</v>
      </c>
      <c r="AC1917" t="s">
        <v>11815</v>
      </c>
      <c r="AD1917" t="s">
        <v>11816</v>
      </c>
      <c r="AI1917" t="s">
        <v>94</v>
      </c>
      <c r="AJ1917" t="s">
        <v>11817</v>
      </c>
      <c r="AK1917" t="s">
        <v>139</v>
      </c>
      <c r="AL1917" t="s">
        <v>124</v>
      </c>
      <c r="AN1917" t="b">
        <v>1</v>
      </c>
      <c r="AO1917" t="b">
        <v>1</v>
      </c>
      <c r="AP1917" t="b">
        <v>1</v>
      </c>
      <c r="AQ1917" t="b">
        <v>1</v>
      </c>
      <c r="AR1917" t="s">
        <v>11818</v>
      </c>
      <c r="AS1917" t="s">
        <v>265</v>
      </c>
      <c r="AT1917" t="s">
        <v>125</v>
      </c>
    </row>
    <row r="1918" spans="1:54" x14ac:dyDescent="0.25">
      <c r="A1918" s="1">
        <v>1916</v>
      </c>
      <c r="B1918" t="s">
        <v>11819</v>
      </c>
      <c r="C1918" t="s">
        <v>11575</v>
      </c>
      <c r="D1918">
        <v>192</v>
      </c>
      <c r="E1918" t="s">
        <v>100</v>
      </c>
      <c r="F1918" t="s">
        <v>101</v>
      </c>
      <c r="G1918" t="s">
        <v>269</v>
      </c>
      <c r="H1918" t="s">
        <v>249</v>
      </c>
      <c r="I1918" t="s">
        <v>450</v>
      </c>
      <c r="J1918" s="2" t="str">
        <f t="shared" si="116"/>
        <v>{'average': 55,</v>
      </c>
      <c r="K1918" s="2" t="str">
        <f t="shared" si="117"/>
        <v xml:space="preserve"> 55,</v>
      </c>
      <c r="L1918" s="2" t="str">
        <f t="shared" si="119"/>
        <v xml:space="preserve"> 55</v>
      </c>
      <c r="M1918" s="3">
        <f t="shared" si="118"/>
        <v>0.18181818181818182</v>
      </c>
      <c r="N1918" s="2">
        <v>10</v>
      </c>
      <c r="O1918" t="s">
        <v>105</v>
      </c>
      <c r="P1918">
        <v>10</v>
      </c>
      <c r="Q1918">
        <v>16</v>
      </c>
      <c r="R1918">
        <v>12</v>
      </c>
      <c r="S1918">
        <v>14</v>
      </c>
      <c r="T1918">
        <v>10</v>
      </c>
      <c r="U1918">
        <v>17</v>
      </c>
      <c r="W1918" t="s">
        <v>11820</v>
      </c>
      <c r="X1918" t="s">
        <v>226</v>
      </c>
      <c r="Y1918">
        <v>10</v>
      </c>
      <c r="AA1918" t="s">
        <v>11577</v>
      </c>
      <c r="AB1918" s="6">
        <v>3</v>
      </c>
      <c r="AC1918" t="s">
        <v>11821</v>
      </c>
      <c r="AD1918" t="s">
        <v>11822</v>
      </c>
      <c r="AG1918" t="s">
        <v>122</v>
      </c>
      <c r="AH1918" t="s">
        <v>230</v>
      </c>
      <c r="AI1918" t="s">
        <v>94</v>
      </c>
      <c r="AJ1918" t="s">
        <v>11582</v>
      </c>
      <c r="AK1918" t="s">
        <v>197</v>
      </c>
      <c r="AL1918" t="s">
        <v>124</v>
      </c>
      <c r="AN1918" t="b">
        <v>1</v>
      </c>
      <c r="AO1918" t="b">
        <v>1</v>
      </c>
      <c r="AQ1918" t="b">
        <v>1</v>
      </c>
      <c r="AR1918" t="s">
        <v>11823</v>
      </c>
      <c r="AS1918" t="s">
        <v>127</v>
      </c>
      <c r="AT1918" t="s">
        <v>11824</v>
      </c>
    </row>
    <row r="1919" spans="1:54" x14ac:dyDescent="0.25">
      <c r="A1919" s="1">
        <v>1917</v>
      </c>
      <c r="B1919" t="s">
        <v>11825</v>
      </c>
      <c r="C1919" t="s">
        <v>11575</v>
      </c>
      <c r="D1919">
        <v>221</v>
      </c>
      <c r="E1919" t="s">
        <v>77</v>
      </c>
      <c r="F1919" t="s">
        <v>419</v>
      </c>
      <c r="G1919" t="s">
        <v>269</v>
      </c>
      <c r="H1919" t="s">
        <v>2464</v>
      </c>
      <c r="I1919" t="s">
        <v>11826</v>
      </c>
      <c r="J1919" s="2" t="str">
        <f t="shared" si="116"/>
        <v>{'average': 283</v>
      </c>
      <c r="K1919" s="2" t="str">
        <f t="shared" si="117"/>
        <v xml:space="preserve"> 283</v>
      </c>
      <c r="L1919" s="2" t="e">
        <f t="shared" si="119"/>
        <v>#VALUE!</v>
      </c>
      <c r="M1919" s="3">
        <f t="shared" si="118"/>
        <v>0.51943462897526504</v>
      </c>
      <c r="N1919" s="2">
        <v>147</v>
      </c>
      <c r="O1919" t="s">
        <v>3251</v>
      </c>
      <c r="P1919">
        <v>18</v>
      </c>
      <c r="Q1919">
        <v>24</v>
      </c>
      <c r="R1919">
        <v>24</v>
      </c>
      <c r="S1919">
        <v>16</v>
      </c>
      <c r="T1919">
        <v>21</v>
      </c>
      <c r="U1919">
        <v>23</v>
      </c>
      <c r="V1919" t="s">
        <v>11827</v>
      </c>
      <c r="X1919" t="s">
        <v>1523</v>
      </c>
      <c r="Y1919">
        <v>15</v>
      </c>
      <c r="Z1919" t="s">
        <v>3279</v>
      </c>
      <c r="AA1919" t="s">
        <v>5509</v>
      </c>
      <c r="AB1919" s="6">
        <v>18</v>
      </c>
      <c r="AC1919" t="s">
        <v>11828</v>
      </c>
      <c r="AD1919" t="s">
        <v>11829</v>
      </c>
      <c r="AE1919" t="s">
        <v>11830</v>
      </c>
      <c r="AF1919" t="s">
        <v>11831</v>
      </c>
      <c r="AG1919" t="s">
        <v>664</v>
      </c>
      <c r="AH1919" t="s">
        <v>139</v>
      </c>
      <c r="AI1919" t="s">
        <v>294</v>
      </c>
      <c r="AJ1919" t="s">
        <v>5512</v>
      </c>
      <c r="AK1919" t="s">
        <v>10223</v>
      </c>
      <c r="AL1919" t="s">
        <v>141</v>
      </c>
      <c r="AM1919" t="s">
        <v>647</v>
      </c>
      <c r="AN1919" t="b">
        <v>1</v>
      </c>
      <c r="AO1919" t="b">
        <v>1</v>
      </c>
      <c r="AP1919" t="b">
        <v>1</v>
      </c>
      <c r="AQ1919" t="b">
        <v>1</v>
      </c>
      <c r="AR1919" t="s">
        <v>11832</v>
      </c>
      <c r="AS1919" t="s">
        <v>314</v>
      </c>
      <c r="AT1919" t="s">
        <v>428</v>
      </c>
      <c r="AU1919" t="s">
        <v>1114</v>
      </c>
      <c r="AV1919" t="s">
        <v>11709</v>
      </c>
      <c r="AY1919" t="b">
        <v>1</v>
      </c>
      <c r="AZ1919" t="s">
        <v>282</v>
      </c>
    </row>
    <row r="1920" spans="1:54" x14ac:dyDescent="0.25">
      <c r="A1920" s="1">
        <v>1918</v>
      </c>
      <c r="B1920" t="s">
        <v>11833</v>
      </c>
      <c r="C1920" t="s">
        <v>11575</v>
      </c>
      <c r="D1920">
        <v>139</v>
      </c>
      <c r="I1920" t="s">
        <v>823</v>
      </c>
      <c r="J1920" s="2" t="str">
        <f t="shared" si="116"/>
        <v>{'average': 45,</v>
      </c>
      <c r="K1920" s="2" t="str">
        <f t="shared" si="117"/>
        <v xml:space="preserve"> 45,</v>
      </c>
      <c r="L1920" s="2" t="str">
        <f t="shared" si="119"/>
        <v xml:space="preserve"> 45</v>
      </c>
      <c r="M1920" s="3">
        <f t="shared" si="118"/>
        <v>0.26666666666666666</v>
      </c>
      <c r="N1920" s="2">
        <v>12</v>
      </c>
      <c r="AB1920" s="6">
        <v>0</v>
      </c>
      <c r="AD1920" t="s">
        <v>11834</v>
      </c>
      <c r="AK1920" t="s">
        <v>605</v>
      </c>
      <c r="AN1920" t="b">
        <v>1</v>
      </c>
      <c r="BB1920" t="s">
        <v>11835</v>
      </c>
    </row>
    <row r="1921" spans="1:54" x14ac:dyDescent="0.25">
      <c r="A1921" s="1">
        <v>1919</v>
      </c>
      <c r="B1921" t="s">
        <v>11836</v>
      </c>
      <c r="C1921" t="s">
        <v>11575</v>
      </c>
      <c r="D1921">
        <v>113</v>
      </c>
      <c r="I1921" t="s">
        <v>11837</v>
      </c>
      <c r="J1921" s="2" t="str">
        <f t="shared" si="116"/>
        <v>{'average': 184</v>
      </c>
      <c r="K1921" s="2" t="str">
        <f t="shared" si="117"/>
        <v xml:space="preserve"> 184</v>
      </c>
      <c r="L1921" s="2" t="e">
        <f t="shared" si="119"/>
        <v>#VALUE!</v>
      </c>
      <c r="M1921" s="3">
        <f t="shared" si="118"/>
        <v>0.4891304347826087</v>
      </c>
      <c r="N1921" s="2">
        <v>90</v>
      </c>
      <c r="AB1921" s="6">
        <v>13</v>
      </c>
      <c r="AN1921" t="b">
        <v>1</v>
      </c>
      <c r="BB1921" t="s">
        <v>11838</v>
      </c>
    </row>
    <row r="1922" spans="1:54" x14ac:dyDescent="0.25">
      <c r="A1922" s="1">
        <v>1920</v>
      </c>
      <c r="B1922" t="s">
        <v>11839</v>
      </c>
      <c r="C1922" t="s">
        <v>11575</v>
      </c>
      <c r="D1922">
        <v>120</v>
      </c>
      <c r="H1922" t="s">
        <v>531</v>
      </c>
      <c r="I1922" t="s">
        <v>11840</v>
      </c>
      <c r="J1922" s="2" t="str">
        <f t="shared" si="116"/>
        <v>{'average': 117</v>
      </c>
      <c r="K1922" s="2" t="str">
        <f t="shared" si="117"/>
        <v xml:space="preserve"> 117</v>
      </c>
      <c r="L1922" s="2" t="e">
        <f t="shared" si="119"/>
        <v>#VALUE!</v>
      </c>
      <c r="M1922" s="3">
        <f t="shared" si="118"/>
        <v>0.23076923076923078</v>
      </c>
      <c r="N1922" s="2">
        <v>27</v>
      </c>
      <c r="S1922">
        <v>11</v>
      </c>
      <c r="AB1922" s="6">
        <v>0</v>
      </c>
      <c r="AN1922" t="b">
        <v>1</v>
      </c>
      <c r="AQ1922" t="b">
        <v>1</v>
      </c>
      <c r="BB1922" t="s">
        <v>11841</v>
      </c>
    </row>
    <row r="1923" spans="1:54" x14ac:dyDescent="0.25">
      <c r="A1923" s="1">
        <v>1921</v>
      </c>
      <c r="B1923" t="s">
        <v>11842</v>
      </c>
      <c r="C1923" t="s">
        <v>11843</v>
      </c>
      <c r="D1923">
        <v>33</v>
      </c>
      <c r="J1923" s="2" t="str">
        <f t="shared" ref="J1923:J1986" si="120">LEFT(I1923, 15)</f>
        <v/>
      </c>
      <c r="K1923" s="2" t="e">
        <f t="shared" ref="K1923:K1986" si="121">RIGHT(J1923, LEN(J1923)-FIND(":",J1923))</f>
        <v>#VALUE!</v>
      </c>
      <c r="L1923" s="2" t="e">
        <f t="shared" si="119"/>
        <v>#VALUE!</v>
      </c>
      <c r="M1923" s="3" t="e">
        <f t="shared" ref="M1923:M1986" si="122">IF(ISERROR(L1923), N1923/K1923, N1923/L1923)</f>
        <v>#VALUE!</v>
      </c>
      <c r="N1923" s="2" t="e">
        <v>#VALUE!</v>
      </c>
      <c r="S1923">
        <v>8</v>
      </c>
      <c r="AB1923" s="6">
        <v>0</v>
      </c>
      <c r="AN1923" t="b">
        <v>1</v>
      </c>
      <c r="AO1923" t="b">
        <v>1</v>
      </c>
      <c r="AP1923" t="b">
        <v>1</v>
      </c>
      <c r="BB1923" t="s">
        <v>11844</v>
      </c>
    </row>
    <row r="1924" spans="1:54" x14ac:dyDescent="0.25">
      <c r="A1924" s="1">
        <v>1922</v>
      </c>
      <c r="B1924" t="s">
        <v>11845</v>
      </c>
      <c r="C1924" t="s">
        <v>11843</v>
      </c>
      <c r="D1924">
        <v>30</v>
      </c>
      <c r="J1924" s="2" t="str">
        <f t="shared" si="120"/>
        <v/>
      </c>
      <c r="K1924" s="2" t="e">
        <f t="shared" si="121"/>
        <v>#VALUE!</v>
      </c>
      <c r="L1924" s="2" t="e">
        <f t="shared" ref="L1924:L1987" si="123">REPLACE(K1924, FIND(",", K1924), 1, "")</f>
        <v>#VALUE!</v>
      </c>
      <c r="M1924" s="3" t="e">
        <f t="shared" si="122"/>
        <v>#VALUE!</v>
      </c>
      <c r="N1924" s="2" t="e">
        <v>#VALUE!</v>
      </c>
      <c r="AB1924" s="6">
        <v>0</v>
      </c>
      <c r="AN1924" t="b">
        <v>1</v>
      </c>
      <c r="AO1924" t="b">
        <v>1</v>
      </c>
      <c r="AP1924" t="b">
        <v>1</v>
      </c>
      <c r="BB1924" t="s">
        <v>11846</v>
      </c>
    </row>
    <row r="1925" spans="1:54" x14ac:dyDescent="0.25">
      <c r="A1925" s="1">
        <v>1923</v>
      </c>
      <c r="B1925" t="s">
        <v>11847</v>
      </c>
      <c r="C1925" t="s">
        <v>11843</v>
      </c>
      <c r="D1925">
        <v>33</v>
      </c>
      <c r="J1925" s="2" t="str">
        <f t="shared" si="120"/>
        <v/>
      </c>
      <c r="K1925" s="2" t="e">
        <f t="shared" si="121"/>
        <v>#VALUE!</v>
      </c>
      <c r="L1925" s="2" t="e">
        <f t="shared" si="123"/>
        <v>#VALUE!</v>
      </c>
      <c r="M1925" s="3" t="e">
        <f t="shared" si="122"/>
        <v>#VALUE!</v>
      </c>
      <c r="N1925" s="2" t="e">
        <v>#VALUE!</v>
      </c>
      <c r="S1925">
        <v>5</v>
      </c>
      <c r="AB1925" s="6">
        <v>0</v>
      </c>
      <c r="AN1925" t="b">
        <v>1</v>
      </c>
      <c r="AO1925" t="b">
        <v>1</v>
      </c>
      <c r="AP1925" t="b">
        <v>1</v>
      </c>
      <c r="BB1925" t="s">
        <v>11848</v>
      </c>
    </row>
    <row r="1926" spans="1:54" x14ac:dyDescent="0.25">
      <c r="A1926" s="1">
        <v>1924</v>
      </c>
      <c r="B1926" t="s">
        <v>11849</v>
      </c>
      <c r="C1926" t="s">
        <v>11843</v>
      </c>
      <c r="D1926">
        <v>35</v>
      </c>
      <c r="J1926" s="2" t="str">
        <f t="shared" si="120"/>
        <v/>
      </c>
      <c r="K1926" s="2" t="e">
        <f t="shared" si="121"/>
        <v>#VALUE!</v>
      </c>
      <c r="L1926" s="2" t="e">
        <f t="shared" si="123"/>
        <v>#VALUE!</v>
      </c>
      <c r="M1926" s="3" t="e">
        <f t="shared" si="122"/>
        <v>#VALUE!</v>
      </c>
      <c r="N1926" s="2" t="e">
        <v>#VALUE!</v>
      </c>
      <c r="AB1926" s="6">
        <v>0</v>
      </c>
      <c r="AK1926" t="s">
        <v>113</v>
      </c>
      <c r="AN1926" t="b">
        <v>1</v>
      </c>
      <c r="AO1926" t="b">
        <v>1</v>
      </c>
      <c r="AP1926" t="b">
        <v>1</v>
      </c>
      <c r="BB1926" t="s">
        <v>11850</v>
      </c>
    </row>
    <row r="1927" spans="1:54" x14ac:dyDescent="0.25">
      <c r="A1927" s="1">
        <v>1925</v>
      </c>
      <c r="B1927" t="s">
        <v>11851</v>
      </c>
      <c r="C1927" t="s">
        <v>11843</v>
      </c>
      <c r="D1927">
        <v>34</v>
      </c>
      <c r="J1927" s="2" t="str">
        <f t="shared" si="120"/>
        <v/>
      </c>
      <c r="K1927" s="2" t="e">
        <f t="shared" si="121"/>
        <v>#VALUE!</v>
      </c>
      <c r="L1927" s="2" t="e">
        <f t="shared" si="123"/>
        <v>#VALUE!</v>
      </c>
      <c r="M1927" s="3" t="e">
        <f t="shared" si="122"/>
        <v>#VALUE!</v>
      </c>
      <c r="N1927" s="2" t="e">
        <v>#VALUE!</v>
      </c>
      <c r="AB1927" s="6">
        <v>0</v>
      </c>
      <c r="AN1927" t="b">
        <v>1</v>
      </c>
      <c r="AO1927" t="b">
        <v>1</v>
      </c>
      <c r="AP1927" t="b">
        <v>1</v>
      </c>
      <c r="BB1927" t="s">
        <v>11852</v>
      </c>
    </row>
    <row r="1928" spans="1:54" x14ac:dyDescent="0.25">
      <c r="A1928" s="1">
        <v>1926</v>
      </c>
      <c r="B1928" t="s">
        <v>11853</v>
      </c>
      <c r="C1928" t="s">
        <v>11843</v>
      </c>
      <c r="D1928">
        <v>34</v>
      </c>
      <c r="J1928" s="2" t="str">
        <f t="shared" si="120"/>
        <v/>
      </c>
      <c r="K1928" s="2" t="e">
        <f t="shared" si="121"/>
        <v>#VALUE!</v>
      </c>
      <c r="L1928" s="2" t="e">
        <f t="shared" si="123"/>
        <v>#VALUE!</v>
      </c>
      <c r="M1928" s="3" t="e">
        <f t="shared" si="122"/>
        <v>#VALUE!</v>
      </c>
      <c r="N1928" s="2" t="e">
        <v>#VALUE!</v>
      </c>
      <c r="AB1928" s="6">
        <v>0</v>
      </c>
      <c r="AN1928" t="b">
        <v>1</v>
      </c>
      <c r="AO1928" t="b">
        <v>1</v>
      </c>
      <c r="AP1928" t="b">
        <v>1</v>
      </c>
      <c r="BB1928" t="s">
        <v>7271</v>
      </c>
    </row>
    <row r="1929" spans="1:54" x14ac:dyDescent="0.25">
      <c r="A1929" s="1">
        <v>1927</v>
      </c>
      <c r="B1929" t="s">
        <v>11854</v>
      </c>
      <c r="C1929" t="s">
        <v>11843</v>
      </c>
      <c r="D1929">
        <v>31</v>
      </c>
      <c r="J1929" s="2" t="str">
        <f t="shared" si="120"/>
        <v/>
      </c>
      <c r="K1929" s="2" t="e">
        <f t="shared" si="121"/>
        <v>#VALUE!</v>
      </c>
      <c r="L1929" s="2" t="e">
        <f t="shared" si="123"/>
        <v>#VALUE!</v>
      </c>
      <c r="M1929" s="3" t="e">
        <f t="shared" si="122"/>
        <v>#VALUE!</v>
      </c>
      <c r="N1929" s="2" t="e">
        <v>#VALUE!</v>
      </c>
      <c r="AB1929" s="6">
        <v>0</v>
      </c>
      <c r="AN1929" t="b">
        <v>1</v>
      </c>
      <c r="AO1929" t="b">
        <v>1</v>
      </c>
      <c r="AP1929" t="b">
        <v>1</v>
      </c>
      <c r="BB1929" t="s">
        <v>11855</v>
      </c>
    </row>
    <row r="1930" spans="1:54" x14ac:dyDescent="0.25">
      <c r="A1930" s="1">
        <v>1928</v>
      </c>
      <c r="B1930" t="s">
        <v>11856</v>
      </c>
      <c r="C1930" t="s">
        <v>11843</v>
      </c>
      <c r="D1930">
        <v>33</v>
      </c>
      <c r="J1930" s="2" t="str">
        <f t="shared" si="120"/>
        <v/>
      </c>
      <c r="K1930" s="2" t="e">
        <f t="shared" si="121"/>
        <v>#VALUE!</v>
      </c>
      <c r="L1930" s="2" t="e">
        <f t="shared" si="123"/>
        <v>#VALUE!</v>
      </c>
      <c r="M1930" s="3" t="e">
        <f t="shared" si="122"/>
        <v>#VALUE!</v>
      </c>
      <c r="N1930" s="2" t="e">
        <v>#VALUE!</v>
      </c>
      <c r="S1930">
        <v>10</v>
      </c>
      <c r="AB1930" s="6">
        <v>0</v>
      </c>
      <c r="AN1930" t="b">
        <v>1</v>
      </c>
      <c r="AO1930" t="b">
        <v>1</v>
      </c>
      <c r="AP1930" t="b">
        <v>1</v>
      </c>
      <c r="BB1930" t="s">
        <v>11857</v>
      </c>
    </row>
    <row r="1931" spans="1:54" x14ac:dyDescent="0.25">
      <c r="A1931" s="1">
        <v>1929</v>
      </c>
      <c r="B1931" t="s">
        <v>11858</v>
      </c>
      <c r="C1931" t="s">
        <v>11843</v>
      </c>
      <c r="D1931">
        <v>30</v>
      </c>
      <c r="J1931" s="2" t="str">
        <f t="shared" si="120"/>
        <v/>
      </c>
      <c r="K1931" s="2" t="e">
        <f t="shared" si="121"/>
        <v>#VALUE!</v>
      </c>
      <c r="L1931" s="2" t="e">
        <f t="shared" si="123"/>
        <v>#VALUE!</v>
      </c>
      <c r="M1931" s="3" t="e">
        <f t="shared" si="122"/>
        <v>#VALUE!</v>
      </c>
      <c r="N1931" s="2" t="e">
        <v>#VALUE!</v>
      </c>
      <c r="AB1931" s="6">
        <v>0</v>
      </c>
      <c r="AN1931" t="b">
        <v>1</v>
      </c>
      <c r="AO1931" t="b">
        <v>1</v>
      </c>
      <c r="AP1931" t="b">
        <v>1</v>
      </c>
      <c r="BB1931" t="s">
        <v>11859</v>
      </c>
    </row>
    <row r="1932" spans="1:54" x14ac:dyDescent="0.25">
      <c r="A1932" s="1">
        <v>1930</v>
      </c>
      <c r="B1932" t="s">
        <v>11860</v>
      </c>
      <c r="C1932" t="s">
        <v>11843</v>
      </c>
      <c r="D1932">
        <v>34</v>
      </c>
      <c r="J1932" s="2" t="str">
        <f t="shared" si="120"/>
        <v/>
      </c>
      <c r="K1932" s="2" t="e">
        <f t="shared" si="121"/>
        <v>#VALUE!</v>
      </c>
      <c r="L1932" s="2" t="e">
        <f t="shared" si="123"/>
        <v>#VALUE!</v>
      </c>
      <c r="M1932" s="3" t="e">
        <f t="shared" si="122"/>
        <v>#VALUE!</v>
      </c>
      <c r="N1932" s="2" t="e">
        <v>#VALUE!</v>
      </c>
      <c r="AB1932" s="6">
        <v>0</v>
      </c>
      <c r="AN1932" t="b">
        <v>1</v>
      </c>
      <c r="AO1932" t="b">
        <v>1</v>
      </c>
      <c r="AP1932" t="b">
        <v>1</v>
      </c>
      <c r="BB1932" t="s">
        <v>11861</v>
      </c>
    </row>
    <row r="1933" spans="1:54" x14ac:dyDescent="0.25">
      <c r="A1933" s="1">
        <v>1931</v>
      </c>
      <c r="B1933" t="s">
        <v>11862</v>
      </c>
      <c r="C1933" t="s">
        <v>11843</v>
      </c>
      <c r="D1933">
        <v>30</v>
      </c>
      <c r="J1933" s="2" t="str">
        <f t="shared" si="120"/>
        <v/>
      </c>
      <c r="K1933" s="2" t="e">
        <f t="shared" si="121"/>
        <v>#VALUE!</v>
      </c>
      <c r="L1933" s="2" t="e">
        <f t="shared" si="123"/>
        <v>#VALUE!</v>
      </c>
      <c r="M1933" s="3" t="e">
        <f t="shared" si="122"/>
        <v>#VALUE!</v>
      </c>
      <c r="N1933" s="2" t="e">
        <v>#VALUE!</v>
      </c>
      <c r="AB1933" s="6">
        <v>0</v>
      </c>
      <c r="AN1933" t="b">
        <v>1</v>
      </c>
      <c r="AO1933" t="b">
        <v>1</v>
      </c>
      <c r="AP1933" t="b">
        <v>1</v>
      </c>
      <c r="BB1933" t="s">
        <v>11863</v>
      </c>
    </row>
    <row r="1934" spans="1:54" x14ac:dyDescent="0.25">
      <c r="A1934" s="1">
        <v>1932</v>
      </c>
      <c r="B1934" t="s">
        <v>11864</v>
      </c>
      <c r="C1934" t="s">
        <v>11843</v>
      </c>
      <c r="D1934">
        <v>37</v>
      </c>
      <c r="J1934" s="2" t="str">
        <f t="shared" si="120"/>
        <v/>
      </c>
      <c r="K1934" s="2" t="e">
        <f t="shared" si="121"/>
        <v>#VALUE!</v>
      </c>
      <c r="L1934" s="2" t="e">
        <f t="shared" si="123"/>
        <v>#VALUE!</v>
      </c>
      <c r="M1934" s="3" t="e">
        <f t="shared" si="122"/>
        <v>#VALUE!</v>
      </c>
      <c r="N1934" s="2" t="e">
        <v>#VALUE!</v>
      </c>
      <c r="AB1934" s="6">
        <v>0</v>
      </c>
      <c r="AG1934" t="s">
        <v>2549</v>
      </c>
      <c r="AN1934" t="b">
        <v>1</v>
      </c>
      <c r="AO1934" t="b">
        <v>1</v>
      </c>
      <c r="AP1934" t="b">
        <v>1</v>
      </c>
      <c r="BB1934" t="s">
        <v>11865</v>
      </c>
    </row>
    <row r="1935" spans="1:54" x14ac:dyDescent="0.25">
      <c r="A1935" s="1">
        <v>1933</v>
      </c>
      <c r="B1935" t="s">
        <v>11866</v>
      </c>
      <c r="C1935" t="s">
        <v>11843</v>
      </c>
      <c r="D1935">
        <v>32</v>
      </c>
      <c r="E1935" t="s">
        <v>130</v>
      </c>
      <c r="F1935" t="s">
        <v>78</v>
      </c>
      <c r="G1935" t="s">
        <v>116</v>
      </c>
      <c r="H1935" t="s">
        <v>80</v>
      </c>
      <c r="I1935" t="s">
        <v>11867</v>
      </c>
      <c r="J1935" s="2" t="str">
        <f t="shared" si="120"/>
        <v>{'average': 228</v>
      </c>
      <c r="K1935" s="2" t="str">
        <f t="shared" si="121"/>
        <v xml:space="preserve"> 228</v>
      </c>
      <c r="L1935" s="2" t="e">
        <f t="shared" si="123"/>
        <v>#VALUE!</v>
      </c>
      <c r="M1935" s="3">
        <f t="shared" si="122"/>
        <v>0.42105263157894735</v>
      </c>
      <c r="N1935" s="2">
        <v>96</v>
      </c>
      <c r="O1935" t="s">
        <v>147</v>
      </c>
      <c r="P1935">
        <v>18</v>
      </c>
      <c r="Q1935">
        <v>15</v>
      </c>
      <c r="R1935">
        <v>18</v>
      </c>
      <c r="S1935">
        <v>16</v>
      </c>
      <c r="T1935">
        <v>16</v>
      </c>
      <c r="U1935">
        <v>16</v>
      </c>
      <c r="W1935" t="s">
        <v>11868</v>
      </c>
      <c r="X1935" t="s">
        <v>515</v>
      </c>
      <c r="Y1935">
        <v>18</v>
      </c>
      <c r="Z1935" t="s">
        <v>86</v>
      </c>
      <c r="AA1935" t="s">
        <v>11869</v>
      </c>
      <c r="AB1935" s="6">
        <v>13</v>
      </c>
      <c r="AC1935" t="s">
        <v>5585</v>
      </c>
      <c r="AD1935" t="s">
        <v>11870</v>
      </c>
      <c r="AE1935" t="s">
        <v>11871</v>
      </c>
      <c r="AG1935" t="s">
        <v>631</v>
      </c>
      <c r="AH1935" t="s">
        <v>79</v>
      </c>
      <c r="AI1935" t="s">
        <v>94</v>
      </c>
      <c r="AJ1935" t="s">
        <v>2011</v>
      </c>
      <c r="AK1935" t="s">
        <v>372</v>
      </c>
      <c r="AL1935" t="s">
        <v>124</v>
      </c>
      <c r="AN1935" t="b">
        <v>1</v>
      </c>
      <c r="AO1935" t="b">
        <v>1</v>
      </c>
      <c r="AP1935" t="b">
        <v>1</v>
      </c>
      <c r="AU1935" t="s">
        <v>1461</v>
      </c>
      <c r="AV1935" t="s">
        <v>957</v>
      </c>
    </row>
    <row r="1936" spans="1:54" x14ac:dyDescent="0.25">
      <c r="A1936" s="1">
        <v>1934</v>
      </c>
      <c r="B1936" t="s">
        <v>11872</v>
      </c>
      <c r="C1936" t="s">
        <v>11843</v>
      </c>
      <c r="D1936">
        <v>34</v>
      </c>
      <c r="J1936" s="2" t="str">
        <f t="shared" si="120"/>
        <v/>
      </c>
      <c r="K1936" s="2" t="e">
        <f t="shared" si="121"/>
        <v>#VALUE!</v>
      </c>
      <c r="L1936" s="2" t="e">
        <f t="shared" si="123"/>
        <v>#VALUE!</v>
      </c>
      <c r="M1936" s="3" t="e">
        <f t="shared" si="122"/>
        <v>#VALUE!</v>
      </c>
      <c r="N1936" s="2" t="e">
        <v>#VALUE!</v>
      </c>
      <c r="AB1936" s="6">
        <v>0</v>
      </c>
      <c r="AN1936" t="b">
        <v>1</v>
      </c>
      <c r="AO1936" t="b">
        <v>1</v>
      </c>
      <c r="AP1936" t="b">
        <v>1</v>
      </c>
      <c r="BB1936" t="s">
        <v>11873</v>
      </c>
    </row>
    <row r="1937" spans="1:54" x14ac:dyDescent="0.25">
      <c r="A1937" s="1">
        <v>1935</v>
      </c>
      <c r="B1937" t="s">
        <v>11874</v>
      </c>
      <c r="C1937" t="s">
        <v>11843</v>
      </c>
      <c r="D1937">
        <v>38</v>
      </c>
      <c r="J1937" s="2" t="str">
        <f t="shared" si="120"/>
        <v/>
      </c>
      <c r="K1937" s="2" t="e">
        <f t="shared" si="121"/>
        <v>#VALUE!</v>
      </c>
      <c r="L1937" s="2" t="e">
        <f t="shared" si="123"/>
        <v>#VALUE!</v>
      </c>
      <c r="M1937" s="3" t="e">
        <f t="shared" si="122"/>
        <v>#VALUE!</v>
      </c>
      <c r="N1937" s="2" t="e">
        <v>#VALUE!</v>
      </c>
      <c r="AB1937" s="6">
        <v>0</v>
      </c>
      <c r="AI1937" t="s">
        <v>2078</v>
      </c>
      <c r="AK1937" t="s">
        <v>5409</v>
      </c>
      <c r="AN1937" t="b">
        <v>1</v>
      </c>
      <c r="AO1937" t="b">
        <v>1</v>
      </c>
      <c r="AP1937" t="b">
        <v>1</v>
      </c>
      <c r="BB1937" t="s">
        <v>11875</v>
      </c>
    </row>
    <row r="1938" spans="1:54" x14ac:dyDescent="0.25">
      <c r="A1938" s="1">
        <v>1936</v>
      </c>
      <c r="B1938" t="s">
        <v>11876</v>
      </c>
      <c r="C1938" t="s">
        <v>11843</v>
      </c>
      <c r="D1938">
        <v>38</v>
      </c>
      <c r="J1938" s="2" t="str">
        <f t="shared" si="120"/>
        <v/>
      </c>
      <c r="K1938" s="2" t="e">
        <f t="shared" si="121"/>
        <v>#VALUE!</v>
      </c>
      <c r="L1938" s="2" t="e">
        <f t="shared" si="123"/>
        <v>#VALUE!</v>
      </c>
      <c r="M1938" s="3" t="e">
        <f t="shared" si="122"/>
        <v>#VALUE!</v>
      </c>
      <c r="N1938" s="2" t="e">
        <v>#VALUE!</v>
      </c>
      <c r="O1938" t="s">
        <v>4502</v>
      </c>
      <c r="AB1938" s="6">
        <v>0</v>
      </c>
      <c r="AG1938" t="s">
        <v>677</v>
      </c>
      <c r="AN1938" t="b">
        <v>1</v>
      </c>
      <c r="BB1938" t="s">
        <v>11877</v>
      </c>
    </row>
    <row r="1939" spans="1:54" x14ac:dyDescent="0.25">
      <c r="A1939" s="1">
        <v>1937</v>
      </c>
      <c r="B1939" t="s">
        <v>11878</v>
      </c>
      <c r="C1939" t="s">
        <v>11843</v>
      </c>
      <c r="D1939">
        <v>33</v>
      </c>
      <c r="J1939" s="2" t="str">
        <f t="shared" si="120"/>
        <v/>
      </c>
      <c r="K1939" s="2" t="e">
        <f t="shared" si="121"/>
        <v>#VALUE!</v>
      </c>
      <c r="L1939" s="2" t="e">
        <f t="shared" si="123"/>
        <v>#VALUE!</v>
      </c>
      <c r="M1939" s="3" t="e">
        <f t="shared" si="122"/>
        <v>#VALUE!</v>
      </c>
      <c r="N1939" s="2" t="e">
        <v>#VALUE!</v>
      </c>
      <c r="AB1939" s="6">
        <v>0</v>
      </c>
      <c r="AO1939" t="b">
        <v>1</v>
      </c>
      <c r="AP1939" t="b">
        <v>1</v>
      </c>
      <c r="BB1939" t="s">
        <v>11879</v>
      </c>
    </row>
    <row r="1940" spans="1:54" x14ac:dyDescent="0.25">
      <c r="A1940" s="1">
        <v>1938</v>
      </c>
      <c r="B1940" t="s">
        <v>11880</v>
      </c>
      <c r="C1940" t="s">
        <v>11843</v>
      </c>
      <c r="D1940">
        <v>36</v>
      </c>
      <c r="E1940" t="s">
        <v>130</v>
      </c>
      <c r="F1940" t="s">
        <v>78</v>
      </c>
      <c r="G1940" t="s">
        <v>109</v>
      </c>
      <c r="H1940" t="s">
        <v>319</v>
      </c>
      <c r="I1940" t="s">
        <v>3324</v>
      </c>
      <c r="J1940" s="2" t="str">
        <f t="shared" si="120"/>
        <v>{'average': 136</v>
      </c>
      <c r="K1940" s="2" t="str">
        <f t="shared" si="121"/>
        <v xml:space="preserve"> 136</v>
      </c>
      <c r="L1940" s="2" t="e">
        <f t="shared" si="123"/>
        <v>#VALUE!</v>
      </c>
      <c r="M1940" s="3">
        <f t="shared" si="122"/>
        <v>0.35294117647058826</v>
      </c>
      <c r="N1940" s="2">
        <v>48</v>
      </c>
      <c r="O1940" t="s">
        <v>569</v>
      </c>
      <c r="P1940">
        <v>19</v>
      </c>
      <c r="Q1940">
        <v>14</v>
      </c>
      <c r="R1940">
        <v>16</v>
      </c>
      <c r="S1940">
        <v>5</v>
      </c>
      <c r="T1940">
        <v>12</v>
      </c>
      <c r="U1940">
        <v>6</v>
      </c>
      <c r="W1940" t="s">
        <v>1110</v>
      </c>
      <c r="X1940" t="s">
        <v>226</v>
      </c>
      <c r="Y1940">
        <v>14</v>
      </c>
      <c r="AB1940" s="6">
        <v>5</v>
      </c>
      <c r="AD1940" t="s">
        <v>11881</v>
      </c>
      <c r="AH1940" t="s">
        <v>230</v>
      </c>
      <c r="AI1940" t="s">
        <v>94</v>
      </c>
      <c r="AK1940" t="s">
        <v>1871</v>
      </c>
      <c r="AL1940" t="s">
        <v>97</v>
      </c>
      <c r="AN1940" t="b">
        <v>1</v>
      </c>
      <c r="AO1940" t="b">
        <v>1</v>
      </c>
      <c r="AP1940" t="b">
        <v>1</v>
      </c>
    </row>
    <row r="1941" spans="1:54" x14ac:dyDescent="0.25">
      <c r="A1941" s="1">
        <v>1939</v>
      </c>
      <c r="B1941" t="s">
        <v>11882</v>
      </c>
      <c r="C1941" t="s">
        <v>11843</v>
      </c>
      <c r="D1941">
        <v>38</v>
      </c>
      <c r="J1941" s="2" t="str">
        <f t="shared" si="120"/>
        <v/>
      </c>
      <c r="K1941" s="2" t="e">
        <f t="shared" si="121"/>
        <v>#VALUE!</v>
      </c>
      <c r="L1941" s="2" t="e">
        <f t="shared" si="123"/>
        <v>#VALUE!</v>
      </c>
      <c r="M1941" s="3" t="e">
        <f t="shared" si="122"/>
        <v>#VALUE!</v>
      </c>
      <c r="N1941" s="2" t="e">
        <v>#VALUE!</v>
      </c>
      <c r="AB1941" s="6">
        <v>0</v>
      </c>
      <c r="AN1941" t="b">
        <v>1</v>
      </c>
      <c r="AO1941" t="b">
        <v>1</v>
      </c>
      <c r="AP1941" t="b">
        <v>1</v>
      </c>
      <c r="BB1941" t="s">
        <v>11883</v>
      </c>
    </row>
    <row r="1942" spans="1:54" x14ac:dyDescent="0.25">
      <c r="A1942" s="1">
        <v>1940</v>
      </c>
      <c r="B1942" t="s">
        <v>11884</v>
      </c>
      <c r="C1942" t="s">
        <v>11843</v>
      </c>
      <c r="D1942">
        <v>35</v>
      </c>
      <c r="J1942" s="2" t="str">
        <f t="shared" si="120"/>
        <v/>
      </c>
      <c r="K1942" s="2" t="e">
        <f t="shared" si="121"/>
        <v>#VALUE!</v>
      </c>
      <c r="L1942" s="2" t="e">
        <f t="shared" si="123"/>
        <v>#VALUE!</v>
      </c>
      <c r="M1942" s="3" t="e">
        <f t="shared" si="122"/>
        <v>#VALUE!</v>
      </c>
      <c r="N1942" s="2" t="e">
        <v>#VALUE!</v>
      </c>
      <c r="AB1942" s="6">
        <v>0</v>
      </c>
      <c r="AN1942" t="b">
        <v>1</v>
      </c>
      <c r="AO1942" t="b">
        <v>1</v>
      </c>
      <c r="AP1942" t="b">
        <v>1</v>
      </c>
      <c r="BB1942" t="s">
        <v>11885</v>
      </c>
    </row>
    <row r="1943" spans="1:54" x14ac:dyDescent="0.25">
      <c r="A1943" s="1">
        <v>1941</v>
      </c>
      <c r="B1943" t="s">
        <v>11886</v>
      </c>
      <c r="C1943" t="s">
        <v>11843</v>
      </c>
      <c r="D1943">
        <v>37</v>
      </c>
      <c r="E1943" t="s">
        <v>130</v>
      </c>
      <c r="F1943" t="s">
        <v>797</v>
      </c>
      <c r="G1943" t="s">
        <v>79</v>
      </c>
      <c r="H1943" t="s">
        <v>117</v>
      </c>
      <c r="I1943" t="s">
        <v>133</v>
      </c>
      <c r="J1943" s="2" t="str">
        <f t="shared" si="120"/>
        <v>{'average': 52,</v>
      </c>
      <c r="K1943" s="2" t="str">
        <f t="shared" si="121"/>
        <v xml:space="preserve"> 52,</v>
      </c>
      <c r="L1943" s="2" t="str">
        <f t="shared" si="123"/>
        <v xml:space="preserve"> 52</v>
      </c>
      <c r="M1943" s="3">
        <f t="shared" si="122"/>
        <v>0.26923076923076922</v>
      </c>
      <c r="N1943" s="2">
        <v>14</v>
      </c>
      <c r="O1943" t="s">
        <v>308</v>
      </c>
      <c r="P1943">
        <v>18</v>
      </c>
      <c r="Q1943">
        <v>14</v>
      </c>
      <c r="R1943">
        <v>15</v>
      </c>
      <c r="S1943">
        <v>3</v>
      </c>
      <c r="T1943">
        <v>12</v>
      </c>
      <c r="U1943">
        <v>8</v>
      </c>
      <c r="W1943" t="s">
        <v>3433</v>
      </c>
      <c r="Y1943">
        <v>13</v>
      </c>
      <c r="AB1943" s="6">
        <v>3</v>
      </c>
      <c r="AC1943" t="s">
        <v>11887</v>
      </c>
      <c r="AD1943" t="s">
        <v>11888</v>
      </c>
      <c r="AG1943" t="s">
        <v>3380</v>
      </c>
      <c r="AK1943" t="s">
        <v>113</v>
      </c>
      <c r="AL1943" t="s">
        <v>124</v>
      </c>
      <c r="AM1943" t="s">
        <v>787</v>
      </c>
      <c r="AN1943" t="b">
        <v>1</v>
      </c>
      <c r="AO1943" t="b">
        <v>1</v>
      </c>
      <c r="AP1943" t="b">
        <v>1</v>
      </c>
    </row>
    <row r="1944" spans="1:54" x14ac:dyDescent="0.25">
      <c r="A1944" s="1">
        <v>1942</v>
      </c>
      <c r="B1944" t="s">
        <v>11889</v>
      </c>
      <c r="C1944" t="s">
        <v>11843</v>
      </c>
      <c r="D1944">
        <v>33</v>
      </c>
      <c r="J1944" s="2" t="str">
        <f t="shared" si="120"/>
        <v/>
      </c>
      <c r="K1944" s="2" t="e">
        <f t="shared" si="121"/>
        <v>#VALUE!</v>
      </c>
      <c r="L1944" s="2" t="e">
        <f t="shared" si="123"/>
        <v>#VALUE!</v>
      </c>
      <c r="M1944" s="3" t="e">
        <f t="shared" si="122"/>
        <v>#VALUE!</v>
      </c>
      <c r="N1944" s="2" t="e">
        <v>#VALUE!</v>
      </c>
      <c r="AB1944" s="6">
        <v>0</v>
      </c>
      <c r="AN1944" t="b">
        <v>1</v>
      </c>
      <c r="AO1944" t="b">
        <v>1</v>
      </c>
      <c r="AP1944" t="b">
        <v>1</v>
      </c>
      <c r="BB1944" t="s">
        <v>11890</v>
      </c>
    </row>
    <row r="1945" spans="1:54" x14ac:dyDescent="0.25">
      <c r="A1945" s="1">
        <v>1943</v>
      </c>
      <c r="B1945" t="s">
        <v>11891</v>
      </c>
      <c r="C1945" t="s">
        <v>11843</v>
      </c>
      <c r="D1945">
        <v>30</v>
      </c>
      <c r="F1945" t="s">
        <v>474</v>
      </c>
      <c r="J1945" s="2" t="str">
        <f t="shared" si="120"/>
        <v/>
      </c>
      <c r="K1945" s="2" t="e">
        <f t="shared" si="121"/>
        <v>#VALUE!</v>
      </c>
      <c r="L1945" s="2" t="e">
        <f t="shared" si="123"/>
        <v>#VALUE!</v>
      </c>
      <c r="M1945" s="3" t="e">
        <f t="shared" si="122"/>
        <v>#VALUE!</v>
      </c>
      <c r="N1945" s="2" t="e">
        <v>#VALUE!</v>
      </c>
      <c r="AB1945" s="6">
        <v>0</v>
      </c>
      <c r="AN1945" t="b">
        <v>1</v>
      </c>
      <c r="AO1945" t="b">
        <v>1</v>
      </c>
      <c r="AP1945" t="b">
        <v>1</v>
      </c>
      <c r="BB1945" t="s">
        <v>11892</v>
      </c>
    </row>
    <row r="1946" spans="1:54" x14ac:dyDescent="0.25">
      <c r="A1946" s="1">
        <v>1944</v>
      </c>
      <c r="B1946" t="s">
        <v>11893</v>
      </c>
      <c r="C1946" t="s">
        <v>11843</v>
      </c>
      <c r="D1946">
        <v>33</v>
      </c>
      <c r="J1946" s="2" t="str">
        <f t="shared" si="120"/>
        <v/>
      </c>
      <c r="K1946" s="2" t="e">
        <f t="shared" si="121"/>
        <v>#VALUE!</v>
      </c>
      <c r="L1946" s="2" t="e">
        <f t="shared" si="123"/>
        <v>#VALUE!</v>
      </c>
      <c r="M1946" s="3" t="e">
        <f t="shared" si="122"/>
        <v>#VALUE!</v>
      </c>
      <c r="N1946" s="2" t="e">
        <v>#VALUE!</v>
      </c>
      <c r="S1946">
        <v>6</v>
      </c>
      <c r="AB1946" s="6">
        <v>0</v>
      </c>
      <c r="AN1946" t="b">
        <v>1</v>
      </c>
      <c r="AO1946" t="b">
        <v>1</v>
      </c>
      <c r="AP1946" t="b">
        <v>1</v>
      </c>
      <c r="BB1946" t="s">
        <v>11894</v>
      </c>
    </row>
    <row r="1947" spans="1:54" x14ac:dyDescent="0.25">
      <c r="A1947" s="1">
        <v>1945</v>
      </c>
      <c r="B1947" t="s">
        <v>11895</v>
      </c>
      <c r="C1947" t="s">
        <v>11896</v>
      </c>
      <c r="D1947">
        <v>15</v>
      </c>
      <c r="E1947" t="s">
        <v>100</v>
      </c>
      <c r="F1947" t="s">
        <v>78</v>
      </c>
      <c r="G1947" t="s">
        <v>109</v>
      </c>
      <c r="H1947" t="s">
        <v>132</v>
      </c>
      <c r="I1947" t="s">
        <v>212</v>
      </c>
      <c r="J1947" s="2" t="str">
        <f t="shared" si="120"/>
        <v>{'average': 44,</v>
      </c>
      <c r="K1947" s="2" t="str">
        <f t="shared" si="121"/>
        <v xml:space="preserve"> 44,</v>
      </c>
      <c r="L1947" s="2" t="str">
        <f t="shared" si="123"/>
        <v xml:space="preserve"> 44</v>
      </c>
      <c r="M1947" s="3">
        <f t="shared" si="122"/>
        <v>0.18181818181818182</v>
      </c>
      <c r="N1947" s="2">
        <v>8</v>
      </c>
      <c r="O1947" t="s">
        <v>2955</v>
      </c>
      <c r="P1947">
        <v>13</v>
      </c>
      <c r="Q1947">
        <v>8</v>
      </c>
      <c r="R1947">
        <v>13</v>
      </c>
      <c r="S1947">
        <v>9</v>
      </c>
      <c r="T1947">
        <v>14</v>
      </c>
      <c r="U1947">
        <v>10</v>
      </c>
      <c r="W1947" t="s">
        <v>3748</v>
      </c>
      <c r="X1947" t="s">
        <v>226</v>
      </c>
      <c r="Y1947">
        <v>14</v>
      </c>
      <c r="AA1947" t="s">
        <v>11897</v>
      </c>
      <c r="AB1947" s="6">
        <v>1</v>
      </c>
      <c r="AC1947" t="s">
        <v>11898</v>
      </c>
      <c r="AD1947" t="s">
        <v>11899</v>
      </c>
      <c r="AG1947" t="s">
        <v>1465</v>
      </c>
      <c r="AH1947" t="s">
        <v>230</v>
      </c>
      <c r="AI1947" t="s">
        <v>94</v>
      </c>
      <c r="AJ1947" t="s">
        <v>95</v>
      </c>
      <c r="AK1947" t="s">
        <v>123</v>
      </c>
      <c r="AL1947" t="s">
        <v>124</v>
      </c>
      <c r="AM1947" t="s">
        <v>828</v>
      </c>
      <c r="AN1947" t="b">
        <v>1</v>
      </c>
    </row>
    <row r="1948" spans="1:54" x14ac:dyDescent="0.25">
      <c r="A1948" s="1">
        <v>1946</v>
      </c>
      <c r="B1948" t="s">
        <v>11900</v>
      </c>
      <c r="C1948" t="s">
        <v>11896</v>
      </c>
      <c r="D1948">
        <v>24</v>
      </c>
      <c r="E1948" t="s">
        <v>130</v>
      </c>
      <c r="F1948" t="s">
        <v>797</v>
      </c>
      <c r="G1948" t="s">
        <v>79</v>
      </c>
      <c r="H1948" t="s">
        <v>319</v>
      </c>
      <c r="I1948" t="s">
        <v>2153</v>
      </c>
      <c r="J1948" s="2" t="str">
        <f t="shared" si="120"/>
        <v>{'average': 75,</v>
      </c>
      <c r="K1948" s="2" t="str">
        <f t="shared" si="121"/>
        <v xml:space="preserve"> 75,</v>
      </c>
      <c r="L1948" s="2" t="str">
        <f t="shared" si="123"/>
        <v xml:space="preserve"> 75</v>
      </c>
      <c r="M1948" s="3">
        <f t="shared" si="122"/>
        <v>0.26666666666666666</v>
      </c>
      <c r="N1948" s="2">
        <v>20</v>
      </c>
      <c r="O1948" t="s">
        <v>1093</v>
      </c>
      <c r="P1948">
        <v>18</v>
      </c>
      <c r="Q1948">
        <v>12</v>
      </c>
      <c r="R1948">
        <v>15</v>
      </c>
      <c r="S1948">
        <v>6</v>
      </c>
      <c r="T1948">
        <v>14</v>
      </c>
      <c r="U1948">
        <v>8</v>
      </c>
      <c r="W1948" t="s">
        <v>3477</v>
      </c>
      <c r="X1948" t="s">
        <v>226</v>
      </c>
      <c r="Y1948">
        <v>14</v>
      </c>
      <c r="AA1948" t="s">
        <v>11901</v>
      </c>
      <c r="AB1948" s="6">
        <v>2</v>
      </c>
      <c r="AC1948" t="s">
        <v>11902</v>
      </c>
      <c r="AD1948" t="s">
        <v>11903</v>
      </c>
      <c r="AG1948" t="s">
        <v>5520</v>
      </c>
      <c r="AH1948" t="s">
        <v>230</v>
      </c>
      <c r="AI1948" t="s">
        <v>94</v>
      </c>
      <c r="AJ1948" t="s">
        <v>11904</v>
      </c>
      <c r="AK1948" t="s">
        <v>110</v>
      </c>
      <c r="AL1948" t="s">
        <v>124</v>
      </c>
      <c r="AM1948" t="s">
        <v>787</v>
      </c>
      <c r="AN1948" t="b">
        <v>1</v>
      </c>
    </row>
    <row r="1949" spans="1:54" x14ac:dyDescent="0.25">
      <c r="A1949" s="1">
        <v>1947</v>
      </c>
      <c r="B1949" t="s">
        <v>11905</v>
      </c>
      <c r="C1949" t="s">
        <v>11896</v>
      </c>
      <c r="D1949">
        <v>24</v>
      </c>
      <c r="E1949" t="s">
        <v>130</v>
      </c>
      <c r="F1949" t="s">
        <v>797</v>
      </c>
      <c r="G1949" t="s">
        <v>79</v>
      </c>
      <c r="H1949" t="s">
        <v>145</v>
      </c>
      <c r="I1949" t="s">
        <v>1725</v>
      </c>
      <c r="J1949" s="2" t="str">
        <f t="shared" si="120"/>
        <v>{'average': 142</v>
      </c>
      <c r="K1949" s="2" t="str">
        <f t="shared" si="121"/>
        <v xml:space="preserve"> 142</v>
      </c>
      <c r="L1949" s="2" t="e">
        <f t="shared" si="123"/>
        <v>#VALUE!</v>
      </c>
      <c r="M1949" s="3">
        <f t="shared" si="122"/>
        <v>0.42253521126760563</v>
      </c>
      <c r="N1949" s="2">
        <v>60</v>
      </c>
      <c r="O1949" t="s">
        <v>308</v>
      </c>
      <c r="P1949">
        <v>20</v>
      </c>
      <c r="Q1949">
        <v>12</v>
      </c>
      <c r="R1949">
        <v>18</v>
      </c>
      <c r="S1949">
        <v>6</v>
      </c>
      <c r="T1949">
        <v>14</v>
      </c>
      <c r="U1949">
        <v>8</v>
      </c>
      <c r="W1949" t="s">
        <v>1110</v>
      </c>
      <c r="X1949" t="s">
        <v>226</v>
      </c>
      <c r="Y1949">
        <v>14</v>
      </c>
      <c r="AA1949" t="s">
        <v>11901</v>
      </c>
      <c r="AB1949" s="6">
        <v>4</v>
      </c>
      <c r="AC1949" t="s">
        <v>11906</v>
      </c>
      <c r="AD1949" t="s">
        <v>11907</v>
      </c>
      <c r="AH1949" t="s">
        <v>230</v>
      </c>
      <c r="AJ1949" t="s">
        <v>11904</v>
      </c>
      <c r="AK1949" t="s">
        <v>110</v>
      </c>
      <c r="AL1949" t="s">
        <v>124</v>
      </c>
      <c r="AM1949" t="s">
        <v>787</v>
      </c>
      <c r="AN1949" t="b">
        <v>1</v>
      </c>
    </row>
    <row r="1950" spans="1:54" x14ac:dyDescent="0.25">
      <c r="A1950" s="1">
        <v>1948</v>
      </c>
      <c r="B1950" t="s">
        <v>11908</v>
      </c>
      <c r="C1950" t="s">
        <v>11896</v>
      </c>
      <c r="D1950">
        <v>17</v>
      </c>
      <c r="E1950" t="s">
        <v>130</v>
      </c>
      <c r="J1950" s="2" t="str">
        <f t="shared" si="120"/>
        <v/>
      </c>
      <c r="K1950" s="2" t="e">
        <f t="shared" si="121"/>
        <v>#VALUE!</v>
      </c>
      <c r="L1950" s="2" t="e">
        <f t="shared" si="123"/>
        <v>#VALUE!</v>
      </c>
      <c r="M1950" s="3" t="e">
        <f t="shared" si="122"/>
        <v>#VALUE!</v>
      </c>
      <c r="N1950" s="2" t="e">
        <v>#VALUE!</v>
      </c>
      <c r="AB1950" s="6">
        <v>0</v>
      </c>
      <c r="AN1950" t="b">
        <v>1</v>
      </c>
      <c r="BB1950" t="s">
        <v>11909</v>
      </c>
    </row>
    <row r="1951" spans="1:54" x14ac:dyDescent="0.25">
      <c r="A1951" s="1">
        <v>1949</v>
      </c>
      <c r="B1951" t="s">
        <v>11910</v>
      </c>
      <c r="C1951" t="s">
        <v>11911</v>
      </c>
      <c r="D1951">
        <v>25</v>
      </c>
      <c r="E1951" t="s">
        <v>473</v>
      </c>
      <c r="F1951" t="s">
        <v>144</v>
      </c>
      <c r="G1951" t="s">
        <v>287</v>
      </c>
      <c r="H1951" t="s">
        <v>117</v>
      </c>
      <c r="I1951" t="s">
        <v>6972</v>
      </c>
      <c r="J1951" s="2" t="str">
        <f t="shared" si="120"/>
        <v>{'average': 21,</v>
      </c>
      <c r="K1951" s="2" t="str">
        <f t="shared" si="121"/>
        <v xml:space="preserve"> 21,</v>
      </c>
      <c r="L1951" s="2" t="str">
        <f t="shared" si="123"/>
        <v xml:space="preserve"> 21</v>
      </c>
      <c r="M1951" s="3">
        <f t="shared" si="122"/>
        <v>0.2857142857142857</v>
      </c>
      <c r="N1951" s="2">
        <v>6</v>
      </c>
      <c r="O1951" t="s">
        <v>308</v>
      </c>
      <c r="P1951">
        <v>6</v>
      </c>
      <c r="Q1951">
        <v>14</v>
      </c>
      <c r="R1951">
        <v>13</v>
      </c>
      <c r="S1951">
        <v>12</v>
      </c>
      <c r="T1951">
        <v>11</v>
      </c>
      <c r="U1951">
        <v>10</v>
      </c>
      <c r="W1951" t="s">
        <v>5008</v>
      </c>
      <c r="X1951" t="s">
        <v>226</v>
      </c>
      <c r="Y1951">
        <v>10</v>
      </c>
      <c r="Z1951" t="s">
        <v>86</v>
      </c>
      <c r="AA1951" t="s">
        <v>11912</v>
      </c>
      <c r="AB1951" s="6">
        <v>2</v>
      </c>
      <c r="AC1951" t="s">
        <v>11913</v>
      </c>
      <c r="AD1951" t="s">
        <v>11914</v>
      </c>
      <c r="AG1951" t="s">
        <v>153</v>
      </c>
      <c r="AH1951" t="s">
        <v>230</v>
      </c>
      <c r="AI1951" t="s">
        <v>94</v>
      </c>
      <c r="AK1951" t="s">
        <v>2318</v>
      </c>
      <c r="AL1951" t="s">
        <v>124</v>
      </c>
      <c r="AM1951" t="s">
        <v>327</v>
      </c>
      <c r="AN1951" t="b">
        <v>1</v>
      </c>
      <c r="AU1951" t="s">
        <v>361</v>
      </c>
      <c r="AV1951" t="s">
        <v>11915</v>
      </c>
    </row>
    <row r="1952" spans="1:54" x14ac:dyDescent="0.25">
      <c r="A1952" s="1">
        <v>1950</v>
      </c>
      <c r="B1952" t="s">
        <v>11916</v>
      </c>
      <c r="C1952" t="s">
        <v>11911</v>
      </c>
      <c r="D1952">
        <v>37</v>
      </c>
      <c r="J1952" s="2" t="str">
        <f t="shared" si="120"/>
        <v/>
      </c>
      <c r="K1952" s="2" t="e">
        <f t="shared" si="121"/>
        <v>#VALUE!</v>
      </c>
      <c r="L1952" s="2" t="e">
        <f t="shared" si="123"/>
        <v>#VALUE!</v>
      </c>
      <c r="M1952" s="3" t="e">
        <f t="shared" si="122"/>
        <v>#VALUE!</v>
      </c>
      <c r="N1952" s="2" t="e">
        <v>#VALUE!</v>
      </c>
      <c r="AB1952" s="6">
        <v>0</v>
      </c>
      <c r="AK1952" t="s">
        <v>795</v>
      </c>
      <c r="BB1952" t="s">
        <v>11917</v>
      </c>
    </row>
    <row r="1953" spans="1:64" x14ac:dyDescent="0.25">
      <c r="A1953" s="1">
        <v>1951</v>
      </c>
      <c r="B1953" t="s">
        <v>11918</v>
      </c>
      <c r="C1953" t="s">
        <v>11911</v>
      </c>
      <c r="D1953">
        <v>26</v>
      </c>
      <c r="J1953" s="2" t="str">
        <f t="shared" si="120"/>
        <v/>
      </c>
      <c r="K1953" s="2" t="e">
        <f t="shared" si="121"/>
        <v>#VALUE!</v>
      </c>
      <c r="L1953" s="2" t="e">
        <f t="shared" si="123"/>
        <v>#VALUE!</v>
      </c>
      <c r="M1953" s="3" t="e">
        <f t="shared" si="122"/>
        <v>#VALUE!</v>
      </c>
      <c r="N1953" s="2" t="e">
        <v>#VALUE!</v>
      </c>
      <c r="AB1953" s="6">
        <v>0</v>
      </c>
      <c r="BB1953" t="s">
        <v>11919</v>
      </c>
    </row>
    <row r="1954" spans="1:64" x14ac:dyDescent="0.25">
      <c r="A1954" s="1">
        <v>1952</v>
      </c>
      <c r="B1954" t="s">
        <v>11920</v>
      </c>
      <c r="C1954" t="s">
        <v>11911</v>
      </c>
      <c r="D1954">
        <v>26</v>
      </c>
      <c r="J1954" s="2" t="str">
        <f t="shared" si="120"/>
        <v/>
      </c>
      <c r="K1954" s="2" t="e">
        <f t="shared" si="121"/>
        <v>#VALUE!</v>
      </c>
      <c r="L1954" s="2" t="e">
        <f t="shared" si="123"/>
        <v>#VALUE!</v>
      </c>
      <c r="M1954" s="3" t="e">
        <f t="shared" si="122"/>
        <v>#VALUE!</v>
      </c>
      <c r="N1954" s="2" t="e">
        <v>#VALUE!</v>
      </c>
      <c r="AB1954" s="6">
        <v>11</v>
      </c>
      <c r="BB1954" t="s">
        <v>11921</v>
      </c>
    </row>
    <row r="1955" spans="1:64" x14ac:dyDescent="0.25">
      <c r="A1955" s="1">
        <v>1953</v>
      </c>
      <c r="B1955" t="s">
        <v>11922</v>
      </c>
      <c r="C1955" t="s">
        <v>11911</v>
      </c>
      <c r="D1955">
        <v>26</v>
      </c>
      <c r="J1955" s="2" t="str">
        <f t="shared" si="120"/>
        <v/>
      </c>
      <c r="K1955" s="2" t="e">
        <f t="shared" si="121"/>
        <v>#VALUE!</v>
      </c>
      <c r="L1955" s="2" t="e">
        <f t="shared" si="123"/>
        <v>#VALUE!</v>
      </c>
      <c r="M1955" s="3" t="e">
        <f t="shared" si="122"/>
        <v>#VALUE!</v>
      </c>
      <c r="N1955" s="2" t="e">
        <v>#VALUE!</v>
      </c>
      <c r="AB1955" s="6">
        <v>0</v>
      </c>
      <c r="AK1955" t="s">
        <v>537</v>
      </c>
      <c r="BB1955" t="s">
        <v>11923</v>
      </c>
    </row>
    <row r="1956" spans="1:64" x14ac:dyDescent="0.25">
      <c r="A1956" s="1">
        <v>1954</v>
      </c>
      <c r="B1956" t="s">
        <v>11924</v>
      </c>
      <c r="C1956" t="s">
        <v>11911</v>
      </c>
      <c r="D1956">
        <v>19</v>
      </c>
      <c r="E1956" t="s">
        <v>100</v>
      </c>
      <c r="F1956" t="s">
        <v>352</v>
      </c>
      <c r="G1956" t="s">
        <v>1305</v>
      </c>
      <c r="H1956" t="s">
        <v>610</v>
      </c>
      <c r="I1956" t="s">
        <v>4458</v>
      </c>
      <c r="J1956" s="2" t="str">
        <f t="shared" si="120"/>
        <v>{'average': 45,</v>
      </c>
      <c r="K1956" s="2" t="str">
        <f t="shared" si="121"/>
        <v xml:space="preserve"> 45,</v>
      </c>
      <c r="L1956" s="2" t="str">
        <f t="shared" si="123"/>
        <v xml:space="preserve"> 45</v>
      </c>
      <c r="M1956" s="3" t="e">
        <f t="shared" si="122"/>
        <v>#VALUE!</v>
      </c>
      <c r="N1956" s="2" t="e">
        <v>#VALUE!</v>
      </c>
      <c r="O1956" t="s">
        <v>1884</v>
      </c>
      <c r="P1956">
        <v>7</v>
      </c>
      <c r="Q1956">
        <v>13</v>
      </c>
      <c r="R1956">
        <v>10</v>
      </c>
      <c r="S1956">
        <v>10</v>
      </c>
      <c r="T1956">
        <v>12</v>
      </c>
      <c r="U1956">
        <v>17</v>
      </c>
      <c r="X1956" t="s">
        <v>226</v>
      </c>
      <c r="Y1956">
        <v>11</v>
      </c>
      <c r="Z1956" t="s">
        <v>11925</v>
      </c>
      <c r="AA1956" t="s">
        <v>1323</v>
      </c>
      <c r="AB1956" s="6">
        <v>4</v>
      </c>
      <c r="AC1956" t="s">
        <v>11926</v>
      </c>
      <c r="AD1956" t="s">
        <v>11927</v>
      </c>
      <c r="AG1956" t="s">
        <v>1089</v>
      </c>
      <c r="AH1956" t="s">
        <v>230</v>
      </c>
      <c r="AJ1956" t="s">
        <v>915</v>
      </c>
      <c r="AK1956" t="s">
        <v>116</v>
      </c>
      <c r="AL1956" t="s">
        <v>124</v>
      </c>
      <c r="AM1956" t="s">
        <v>1890</v>
      </c>
      <c r="AN1956" t="b">
        <v>1</v>
      </c>
      <c r="AU1956" t="s">
        <v>496</v>
      </c>
      <c r="AV1956" t="s">
        <v>11928</v>
      </c>
    </row>
    <row r="1957" spans="1:64" x14ac:dyDescent="0.25">
      <c r="A1957" s="1">
        <v>1955</v>
      </c>
      <c r="B1957" t="s">
        <v>11929</v>
      </c>
      <c r="C1957" t="s">
        <v>11911</v>
      </c>
      <c r="D1957">
        <v>26</v>
      </c>
      <c r="J1957" s="2" t="str">
        <f t="shared" si="120"/>
        <v/>
      </c>
      <c r="K1957" s="2" t="e">
        <f t="shared" si="121"/>
        <v>#VALUE!</v>
      </c>
      <c r="L1957" s="2" t="e">
        <f t="shared" si="123"/>
        <v>#VALUE!</v>
      </c>
      <c r="M1957" s="3" t="e">
        <f t="shared" si="122"/>
        <v>#VALUE!</v>
      </c>
      <c r="N1957" s="2" t="e">
        <v>#VALUE!</v>
      </c>
      <c r="AB1957" s="6">
        <v>0</v>
      </c>
      <c r="BB1957" t="s">
        <v>11930</v>
      </c>
    </row>
    <row r="1958" spans="1:64" x14ac:dyDescent="0.25">
      <c r="A1958" s="1">
        <v>1956</v>
      </c>
      <c r="B1958" t="s">
        <v>11931</v>
      </c>
      <c r="C1958" t="s">
        <v>11911</v>
      </c>
      <c r="D1958">
        <v>40</v>
      </c>
      <c r="J1958" s="2" t="str">
        <f t="shared" si="120"/>
        <v/>
      </c>
      <c r="K1958" s="2" t="e">
        <f t="shared" si="121"/>
        <v>#VALUE!</v>
      </c>
      <c r="L1958" s="2" t="e">
        <f t="shared" si="123"/>
        <v>#VALUE!</v>
      </c>
      <c r="M1958" s="3" t="e">
        <f t="shared" si="122"/>
        <v>#VALUE!</v>
      </c>
      <c r="N1958" s="2" t="e">
        <v>#VALUE!</v>
      </c>
      <c r="AB1958" s="6">
        <v>0</v>
      </c>
      <c r="AR1958" t="s">
        <v>11932</v>
      </c>
      <c r="AS1958" t="s">
        <v>348</v>
      </c>
      <c r="BB1958" t="s">
        <v>11933</v>
      </c>
    </row>
    <row r="1959" spans="1:64" x14ac:dyDescent="0.25">
      <c r="A1959" s="1">
        <v>1957</v>
      </c>
      <c r="B1959" t="s">
        <v>11934</v>
      </c>
      <c r="C1959" t="s">
        <v>11911</v>
      </c>
      <c r="D1959">
        <v>20</v>
      </c>
      <c r="E1959" t="s">
        <v>100</v>
      </c>
      <c r="F1959" t="s">
        <v>144</v>
      </c>
      <c r="G1959" t="s">
        <v>116</v>
      </c>
      <c r="H1959" t="s">
        <v>778</v>
      </c>
      <c r="I1959" t="s">
        <v>994</v>
      </c>
      <c r="J1959" s="2" t="str">
        <f t="shared" si="120"/>
        <v>{'average': 93,</v>
      </c>
      <c r="K1959" s="2" t="str">
        <f t="shared" si="121"/>
        <v xml:space="preserve"> 93,</v>
      </c>
      <c r="L1959" s="2" t="str">
        <f t="shared" si="123"/>
        <v xml:space="preserve"> 93</v>
      </c>
      <c r="M1959" s="3">
        <f t="shared" si="122"/>
        <v>0.4731182795698925</v>
      </c>
      <c r="N1959" s="2">
        <v>44</v>
      </c>
      <c r="O1959" t="s">
        <v>105</v>
      </c>
      <c r="P1959">
        <v>19</v>
      </c>
      <c r="Q1959">
        <v>9</v>
      </c>
      <c r="R1959">
        <v>18</v>
      </c>
      <c r="S1959">
        <v>6</v>
      </c>
      <c r="T1959">
        <v>10</v>
      </c>
      <c r="U1959">
        <v>5</v>
      </c>
      <c r="X1959" t="s">
        <v>226</v>
      </c>
      <c r="Y1959">
        <v>10</v>
      </c>
      <c r="AA1959" t="s">
        <v>596</v>
      </c>
      <c r="AB1959" s="6">
        <v>5</v>
      </c>
      <c r="AC1959" t="s">
        <v>11935</v>
      </c>
      <c r="AD1959" t="s">
        <v>6397</v>
      </c>
      <c r="AG1959" t="s">
        <v>599</v>
      </c>
      <c r="AH1959" t="s">
        <v>230</v>
      </c>
      <c r="AI1959" t="s">
        <v>94</v>
      </c>
      <c r="AJ1959" t="s">
        <v>600</v>
      </c>
      <c r="AK1959" t="s">
        <v>139</v>
      </c>
      <c r="AL1959" t="s">
        <v>124</v>
      </c>
      <c r="AN1959" t="b">
        <v>1</v>
      </c>
      <c r="AU1959" t="s">
        <v>998</v>
      </c>
      <c r="AV1959" t="s">
        <v>235</v>
      </c>
    </row>
    <row r="1960" spans="1:64" x14ac:dyDescent="0.25">
      <c r="A1960" s="1">
        <v>1958</v>
      </c>
      <c r="B1960" t="s">
        <v>11936</v>
      </c>
      <c r="C1960" t="s">
        <v>11911</v>
      </c>
      <c r="D1960">
        <v>17</v>
      </c>
      <c r="E1960" t="s">
        <v>100</v>
      </c>
      <c r="F1960" t="s">
        <v>352</v>
      </c>
      <c r="G1960" t="s">
        <v>269</v>
      </c>
      <c r="H1960" t="s">
        <v>319</v>
      </c>
      <c r="I1960" t="s">
        <v>1237</v>
      </c>
      <c r="J1960" s="2" t="str">
        <f t="shared" si="120"/>
        <v>{'average': 82,</v>
      </c>
      <c r="K1960" s="2" t="str">
        <f t="shared" si="121"/>
        <v xml:space="preserve"> 82,</v>
      </c>
      <c r="L1960" s="2" t="str">
        <f t="shared" si="123"/>
        <v xml:space="preserve"> 82</v>
      </c>
      <c r="M1960" s="3">
        <f t="shared" si="122"/>
        <v>0.40243902439024393</v>
      </c>
      <c r="N1960" s="2">
        <v>33</v>
      </c>
      <c r="O1960" t="s">
        <v>105</v>
      </c>
      <c r="P1960">
        <v>16</v>
      </c>
      <c r="Q1960">
        <v>16</v>
      </c>
      <c r="R1960">
        <v>16</v>
      </c>
      <c r="S1960">
        <v>11</v>
      </c>
      <c r="T1960">
        <v>10</v>
      </c>
      <c r="U1960">
        <v>12</v>
      </c>
      <c r="V1960" t="s">
        <v>8010</v>
      </c>
      <c r="W1960" t="s">
        <v>3433</v>
      </c>
      <c r="X1960" t="s">
        <v>226</v>
      </c>
      <c r="Y1960">
        <v>13</v>
      </c>
      <c r="Z1960" t="s">
        <v>11937</v>
      </c>
      <c r="AA1960" t="s">
        <v>205</v>
      </c>
      <c r="AB1960" s="6">
        <v>5</v>
      </c>
      <c r="AC1960" t="s">
        <v>11938</v>
      </c>
      <c r="AD1960" t="s">
        <v>11939</v>
      </c>
      <c r="AG1960" t="s">
        <v>616</v>
      </c>
      <c r="AH1960" t="s">
        <v>230</v>
      </c>
      <c r="AI1960" t="s">
        <v>94</v>
      </c>
      <c r="AJ1960" t="s">
        <v>208</v>
      </c>
      <c r="AK1960" t="s">
        <v>1048</v>
      </c>
      <c r="AL1960" t="s">
        <v>124</v>
      </c>
      <c r="AN1960" t="b">
        <v>1</v>
      </c>
      <c r="BL1960" t="s">
        <v>11940</v>
      </c>
    </row>
    <row r="1961" spans="1:64" x14ac:dyDescent="0.25">
      <c r="A1961" s="1">
        <v>1959</v>
      </c>
      <c r="B1961" t="s">
        <v>11941</v>
      </c>
      <c r="C1961" t="s">
        <v>11911</v>
      </c>
      <c r="D1961">
        <v>15</v>
      </c>
      <c r="E1961" t="s">
        <v>100</v>
      </c>
      <c r="F1961" t="s">
        <v>1169</v>
      </c>
      <c r="G1961" t="s">
        <v>109</v>
      </c>
      <c r="H1961" t="s">
        <v>11942</v>
      </c>
      <c r="I1961" t="s">
        <v>1921</v>
      </c>
      <c r="J1961" s="2" t="str">
        <f t="shared" si="120"/>
        <v>{'average': 58,</v>
      </c>
      <c r="K1961" s="2" t="str">
        <f t="shared" si="121"/>
        <v xml:space="preserve"> 58,</v>
      </c>
      <c r="L1961" s="2" t="str">
        <f t="shared" si="123"/>
        <v xml:space="preserve"> 58</v>
      </c>
      <c r="M1961" s="3">
        <f t="shared" si="122"/>
        <v>0.31034482758620691</v>
      </c>
      <c r="N1961" s="2">
        <v>18</v>
      </c>
      <c r="O1961" t="s">
        <v>11943</v>
      </c>
      <c r="P1961">
        <v>15</v>
      </c>
      <c r="Q1961">
        <v>13</v>
      </c>
      <c r="R1961">
        <v>14</v>
      </c>
      <c r="S1961">
        <v>10</v>
      </c>
      <c r="T1961">
        <v>11</v>
      </c>
      <c r="U1961">
        <v>10</v>
      </c>
      <c r="W1961" t="s">
        <v>3748</v>
      </c>
      <c r="Y1961">
        <v>14</v>
      </c>
      <c r="AA1961" t="s">
        <v>11944</v>
      </c>
      <c r="AB1961" s="6">
        <v>3</v>
      </c>
      <c r="AC1961" t="s">
        <v>11945</v>
      </c>
      <c r="AD1961" t="s">
        <v>11946</v>
      </c>
      <c r="AG1961" t="s">
        <v>4348</v>
      </c>
      <c r="AI1961" t="s">
        <v>94</v>
      </c>
      <c r="AJ1961" t="s">
        <v>231</v>
      </c>
      <c r="AK1961" t="s">
        <v>110</v>
      </c>
      <c r="AL1961" t="s">
        <v>198</v>
      </c>
      <c r="AN1961" t="b">
        <v>1</v>
      </c>
      <c r="AU1961" t="s">
        <v>10521</v>
      </c>
      <c r="BL1961" t="s">
        <v>11947</v>
      </c>
    </row>
    <row r="1962" spans="1:64" x14ac:dyDescent="0.25">
      <c r="A1962" s="1">
        <v>1960</v>
      </c>
      <c r="B1962" t="s">
        <v>11948</v>
      </c>
      <c r="C1962" t="s">
        <v>11911</v>
      </c>
      <c r="D1962">
        <v>17</v>
      </c>
      <c r="F1962" t="s">
        <v>352</v>
      </c>
      <c r="J1962" s="2" t="str">
        <f t="shared" si="120"/>
        <v/>
      </c>
      <c r="K1962" s="2" t="e">
        <f t="shared" si="121"/>
        <v>#VALUE!</v>
      </c>
      <c r="L1962" s="2" t="e">
        <f t="shared" si="123"/>
        <v>#VALUE!</v>
      </c>
      <c r="M1962" s="3" t="e">
        <f t="shared" si="122"/>
        <v>#VALUE!</v>
      </c>
      <c r="N1962" s="2" t="e">
        <v>#VALUE!</v>
      </c>
      <c r="AB1962" s="6">
        <v>0</v>
      </c>
      <c r="AC1962" t="s">
        <v>11949</v>
      </c>
      <c r="AG1962" t="s">
        <v>359</v>
      </c>
      <c r="AN1962" t="b">
        <v>1</v>
      </c>
      <c r="BB1962" t="s">
        <v>11950</v>
      </c>
    </row>
    <row r="1963" spans="1:64" x14ac:dyDescent="0.25">
      <c r="A1963" s="1">
        <v>1961</v>
      </c>
      <c r="B1963" t="s">
        <v>11951</v>
      </c>
      <c r="C1963" t="s">
        <v>11911</v>
      </c>
      <c r="D1963">
        <v>17</v>
      </c>
      <c r="F1963" t="s">
        <v>352</v>
      </c>
      <c r="J1963" s="2" t="str">
        <f t="shared" si="120"/>
        <v/>
      </c>
      <c r="K1963" s="2" t="e">
        <f t="shared" si="121"/>
        <v>#VALUE!</v>
      </c>
      <c r="L1963" s="2" t="e">
        <f t="shared" si="123"/>
        <v>#VALUE!</v>
      </c>
      <c r="M1963" s="3" t="e">
        <f t="shared" si="122"/>
        <v>#VALUE!</v>
      </c>
      <c r="N1963" s="2" t="e">
        <v>#VALUE!</v>
      </c>
      <c r="AB1963" s="6">
        <v>0</v>
      </c>
      <c r="AC1963" t="s">
        <v>11952</v>
      </c>
      <c r="AG1963" t="s">
        <v>359</v>
      </c>
      <c r="AN1963" t="b">
        <v>1</v>
      </c>
      <c r="BB1963" t="s">
        <v>11953</v>
      </c>
    </row>
    <row r="1964" spans="1:64" x14ac:dyDescent="0.25">
      <c r="A1964" s="1">
        <v>1962</v>
      </c>
      <c r="B1964" t="s">
        <v>11954</v>
      </c>
      <c r="C1964" t="s">
        <v>11911</v>
      </c>
      <c r="D1964">
        <v>17</v>
      </c>
      <c r="F1964" t="s">
        <v>352</v>
      </c>
      <c r="J1964" s="2" t="str">
        <f t="shared" si="120"/>
        <v/>
      </c>
      <c r="K1964" s="2" t="e">
        <f t="shared" si="121"/>
        <v>#VALUE!</v>
      </c>
      <c r="L1964" s="2" t="e">
        <f t="shared" si="123"/>
        <v>#VALUE!</v>
      </c>
      <c r="M1964" s="3" t="e">
        <f t="shared" si="122"/>
        <v>#VALUE!</v>
      </c>
      <c r="N1964" s="2" t="e">
        <v>#VALUE!</v>
      </c>
      <c r="AB1964" s="6">
        <v>0</v>
      </c>
      <c r="AC1964" t="s">
        <v>11955</v>
      </c>
      <c r="AG1964" t="s">
        <v>359</v>
      </c>
      <c r="AN1964" t="b">
        <v>1</v>
      </c>
      <c r="BB1964" t="s">
        <v>11956</v>
      </c>
    </row>
    <row r="1965" spans="1:64" x14ac:dyDescent="0.25">
      <c r="A1965" s="1">
        <v>1963</v>
      </c>
      <c r="B1965" t="s">
        <v>11957</v>
      </c>
      <c r="C1965" t="s">
        <v>11958</v>
      </c>
      <c r="D1965">
        <v>26</v>
      </c>
      <c r="E1965" t="s">
        <v>304</v>
      </c>
      <c r="F1965" t="s">
        <v>797</v>
      </c>
      <c r="G1965" t="s">
        <v>79</v>
      </c>
      <c r="H1965" t="s">
        <v>610</v>
      </c>
      <c r="I1965" t="s">
        <v>270</v>
      </c>
      <c r="J1965" s="2" t="str">
        <f t="shared" si="120"/>
        <v>{'average': 27,</v>
      </c>
      <c r="K1965" s="2" t="str">
        <f t="shared" si="121"/>
        <v xml:space="preserve"> 27,</v>
      </c>
      <c r="L1965" s="2" t="str">
        <f t="shared" si="123"/>
        <v xml:space="preserve"> 27</v>
      </c>
      <c r="M1965" s="3">
        <f t="shared" si="122"/>
        <v>0.18518518518518517</v>
      </c>
      <c r="N1965" s="2">
        <v>5</v>
      </c>
      <c r="O1965" t="s">
        <v>308</v>
      </c>
      <c r="P1965">
        <v>12</v>
      </c>
      <c r="Q1965">
        <v>13</v>
      </c>
      <c r="R1965">
        <v>13</v>
      </c>
      <c r="S1965">
        <v>3</v>
      </c>
      <c r="T1965">
        <v>13</v>
      </c>
      <c r="U1965">
        <v>6</v>
      </c>
      <c r="X1965" t="s">
        <v>226</v>
      </c>
      <c r="Y1965">
        <v>11</v>
      </c>
      <c r="AB1965">
        <v>0.5</v>
      </c>
      <c r="AC1965" t="s">
        <v>11959</v>
      </c>
      <c r="AD1965" t="s">
        <v>11960</v>
      </c>
      <c r="AH1965" t="s">
        <v>230</v>
      </c>
      <c r="AK1965" t="s">
        <v>123</v>
      </c>
      <c r="AL1965" t="s">
        <v>124</v>
      </c>
      <c r="AN1965" t="b">
        <v>1</v>
      </c>
    </row>
    <row r="1966" spans="1:64" x14ac:dyDescent="0.25">
      <c r="A1966" s="1">
        <v>1964</v>
      </c>
      <c r="B1966" t="s">
        <v>11961</v>
      </c>
      <c r="C1966" t="s">
        <v>11958</v>
      </c>
      <c r="D1966">
        <v>32</v>
      </c>
      <c r="E1966" t="s">
        <v>473</v>
      </c>
      <c r="F1966" t="s">
        <v>144</v>
      </c>
      <c r="G1966" t="s">
        <v>79</v>
      </c>
      <c r="H1966" t="s">
        <v>1306</v>
      </c>
      <c r="I1966" t="s">
        <v>476</v>
      </c>
      <c r="J1966" s="2" t="str">
        <f t="shared" si="120"/>
        <v>{'average': 10,</v>
      </c>
      <c r="K1966" s="2" t="str">
        <f t="shared" si="121"/>
        <v xml:space="preserve"> 10,</v>
      </c>
      <c r="L1966" s="2" t="str">
        <f t="shared" si="123"/>
        <v xml:space="preserve"> 10</v>
      </c>
      <c r="M1966" s="3">
        <f t="shared" si="122"/>
        <v>0.3</v>
      </c>
      <c r="N1966" s="2">
        <v>3</v>
      </c>
      <c r="O1966" t="s">
        <v>528</v>
      </c>
      <c r="P1966">
        <v>4</v>
      </c>
      <c r="Q1966">
        <v>11</v>
      </c>
      <c r="R1966">
        <v>12</v>
      </c>
      <c r="S1966">
        <v>3</v>
      </c>
      <c r="T1966">
        <v>10</v>
      </c>
      <c r="U1966">
        <v>7</v>
      </c>
      <c r="Y1966">
        <v>10</v>
      </c>
      <c r="AB1966" s="6">
        <v>0</v>
      </c>
      <c r="AD1966" t="s">
        <v>11962</v>
      </c>
      <c r="AK1966" t="s">
        <v>123</v>
      </c>
      <c r="AL1966" t="s">
        <v>124</v>
      </c>
      <c r="AN1966" t="b">
        <v>1</v>
      </c>
      <c r="AU1966" t="s">
        <v>361</v>
      </c>
      <c r="AV1966" t="s">
        <v>2061</v>
      </c>
    </row>
    <row r="1967" spans="1:64" x14ac:dyDescent="0.25">
      <c r="A1967" s="1">
        <v>1965</v>
      </c>
      <c r="B1967" t="s">
        <v>11963</v>
      </c>
      <c r="C1967" t="s">
        <v>11958</v>
      </c>
      <c r="D1967">
        <v>28</v>
      </c>
      <c r="E1967" t="s">
        <v>557</v>
      </c>
      <c r="F1967" t="s">
        <v>797</v>
      </c>
      <c r="G1967" t="s">
        <v>79</v>
      </c>
      <c r="H1967" t="s">
        <v>132</v>
      </c>
      <c r="I1967" t="s">
        <v>7529</v>
      </c>
      <c r="J1967" s="2" t="str">
        <f t="shared" si="120"/>
        <v>{'average': 247</v>
      </c>
      <c r="K1967" s="2" t="str">
        <f t="shared" si="121"/>
        <v xml:space="preserve"> 247</v>
      </c>
      <c r="L1967" s="2" t="e">
        <f t="shared" si="123"/>
        <v>#VALUE!</v>
      </c>
      <c r="M1967" s="3">
        <f t="shared" si="122"/>
        <v>0.36437246963562753</v>
      </c>
      <c r="N1967" s="2">
        <v>90</v>
      </c>
      <c r="O1967" t="s">
        <v>11964</v>
      </c>
      <c r="P1967">
        <v>28</v>
      </c>
      <c r="Q1967">
        <v>7</v>
      </c>
      <c r="R1967">
        <v>22</v>
      </c>
      <c r="S1967">
        <v>1</v>
      </c>
      <c r="T1967">
        <v>8</v>
      </c>
      <c r="U1967">
        <v>4</v>
      </c>
      <c r="V1967" t="s">
        <v>11965</v>
      </c>
      <c r="Y1967">
        <v>9</v>
      </c>
      <c r="AB1967" s="6">
        <v>10</v>
      </c>
      <c r="AD1967" t="s">
        <v>11966</v>
      </c>
      <c r="AI1967" t="s">
        <v>3723</v>
      </c>
      <c r="AK1967" t="s">
        <v>3466</v>
      </c>
      <c r="AL1967" t="s">
        <v>97</v>
      </c>
      <c r="AM1967" t="s">
        <v>3678</v>
      </c>
      <c r="AN1967" t="b">
        <v>1</v>
      </c>
    </row>
    <row r="1968" spans="1:64" x14ac:dyDescent="0.25">
      <c r="A1968" s="1">
        <v>1966</v>
      </c>
      <c r="B1968" t="s">
        <v>11967</v>
      </c>
      <c r="C1968" t="s">
        <v>11968</v>
      </c>
      <c r="D1968">
        <v>9</v>
      </c>
      <c r="E1968" t="s">
        <v>100</v>
      </c>
      <c r="F1968" t="s">
        <v>78</v>
      </c>
      <c r="G1968" t="s">
        <v>269</v>
      </c>
      <c r="H1968" t="s">
        <v>132</v>
      </c>
      <c r="I1968" t="s">
        <v>289</v>
      </c>
      <c r="J1968" s="2" t="str">
        <f t="shared" si="120"/>
        <v>{'average': 45,</v>
      </c>
      <c r="K1968" s="2" t="str">
        <f t="shared" si="121"/>
        <v xml:space="preserve"> 45,</v>
      </c>
      <c r="L1968" s="2" t="str">
        <f t="shared" si="123"/>
        <v xml:space="preserve"> 45</v>
      </c>
      <c r="M1968" s="3">
        <f t="shared" si="122"/>
        <v>0.4</v>
      </c>
      <c r="N1968" s="2">
        <v>18</v>
      </c>
      <c r="O1968" t="s">
        <v>105</v>
      </c>
      <c r="P1968">
        <v>15</v>
      </c>
      <c r="Q1968">
        <v>14</v>
      </c>
      <c r="R1968">
        <v>16</v>
      </c>
      <c r="S1968">
        <v>6</v>
      </c>
      <c r="T1968">
        <v>13</v>
      </c>
      <c r="U1968">
        <v>9</v>
      </c>
      <c r="W1968" t="s">
        <v>4250</v>
      </c>
      <c r="X1968" t="s">
        <v>215</v>
      </c>
      <c r="Y1968">
        <v>13</v>
      </c>
      <c r="Z1968" t="s">
        <v>11969</v>
      </c>
      <c r="AB1968" s="6">
        <v>3</v>
      </c>
      <c r="AC1968" t="s">
        <v>11970</v>
      </c>
      <c r="AD1968" t="s">
        <v>11971</v>
      </c>
      <c r="AG1968" t="s">
        <v>2115</v>
      </c>
      <c r="AH1968" t="s">
        <v>219</v>
      </c>
      <c r="AK1968" t="s">
        <v>547</v>
      </c>
      <c r="AL1968" t="s">
        <v>124</v>
      </c>
      <c r="AM1968" t="s">
        <v>787</v>
      </c>
      <c r="AN1968" t="b">
        <v>1</v>
      </c>
      <c r="AW1968" t="s">
        <v>11972</v>
      </c>
    </row>
    <row r="1969" spans="1:54" x14ac:dyDescent="0.25">
      <c r="A1969" s="1">
        <v>1967</v>
      </c>
      <c r="B1969" t="s">
        <v>11973</v>
      </c>
      <c r="C1969" t="s">
        <v>11968</v>
      </c>
      <c r="D1969">
        <v>33</v>
      </c>
      <c r="E1969" t="s">
        <v>557</v>
      </c>
      <c r="F1969" t="s">
        <v>3796</v>
      </c>
      <c r="G1969" t="s">
        <v>79</v>
      </c>
      <c r="H1969" t="s">
        <v>7898</v>
      </c>
      <c r="I1969" t="s">
        <v>7899</v>
      </c>
      <c r="J1969" s="2" t="str">
        <f t="shared" si="120"/>
        <v>{'average': 676</v>
      </c>
      <c r="K1969" s="2" t="str">
        <f t="shared" si="121"/>
        <v xml:space="preserve"> 676</v>
      </c>
      <c r="L1969" s="2" t="e">
        <f t="shared" si="123"/>
        <v>#VALUE!</v>
      </c>
      <c r="M1969" s="3">
        <f t="shared" si="122"/>
        <v>0.48816568047337278</v>
      </c>
      <c r="N1969" s="2">
        <v>330</v>
      </c>
      <c r="O1969" t="s">
        <v>308</v>
      </c>
      <c r="P1969">
        <v>30</v>
      </c>
      <c r="Q1969">
        <v>11</v>
      </c>
      <c r="R1969">
        <v>30</v>
      </c>
      <c r="S1969">
        <v>3</v>
      </c>
      <c r="T1969">
        <v>11</v>
      </c>
      <c r="U1969">
        <v>11</v>
      </c>
      <c r="V1969" t="s">
        <v>7900</v>
      </c>
      <c r="X1969" t="s">
        <v>1523</v>
      </c>
      <c r="Y1969">
        <v>10</v>
      </c>
      <c r="AB1969" s="6">
        <v>30</v>
      </c>
      <c r="AC1969" t="s">
        <v>11974</v>
      </c>
      <c r="AD1969" t="s">
        <v>11975</v>
      </c>
      <c r="AE1969" t="s">
        <v>11976</v>
      </c>
      <c r="AG1969" t="s">
        <v>7904</v>
      </c>
      <c r="AH1969" t="s">
        <v>139</v>
      </c>
      <c r="AI1969" t="s">
        <v>11977</v>
      </c>
      <c r="AK1969" t="s">
        <v>1305</v>
      </c>
      <c r="AM1969" t="s">
        <v>11978</v>
      </c>
      <c r="AN1969" t="b">
        <v>1</v>
      </c>
      <c r="AU1969" t="s">
        <v>7907</v>
      </c>
      <c r="AV1969" t="s">
        <v>7908</v>
      </c>
    </row>
    <row r="1970" spans="1:54" x14ac:dyDescent="0.25">
      <c r="A1970" s="1">
        <v>1968</v>
      </c>
      <c r="B1970" t="s">
        <v>11979</v>
      </c>
      <c r="C1970" t="s">
        <v>11968</v>
      </c>
      <c r="D1970">
        <v>33</v>
      </c>
      <c r="E1970" t="s">
        <v>557</v>
      </c>
      <c r="F1970" t="s">
        <v>3796</v>
      </c>
      <c r="G1970" t="s">
        <v>79</v>
      </c>
      <c r="H1970" t="s">
        <v>7898</v>
      </c>
      <c r="I1970" t="s">
        <v>7899</v>
      </c>
      <c r="J1970" s="2" t="str">
        <f t="shared" si="120"/>
        <v>{'average': 676</v>
      </c>
      <c r="K1970" s="2" t="str">
        <f t="shared" si="121"/>
        <v xml:space="preserve"> 676</v>
      </c>
      <c r="L1970" s="2" t="e">
        <f t="shared" si="123"/>
        <v>#VALUE!</v>
      </c>
      <c r="M1970" s="3">
        <f t="shared" si="122"/>
        <v>0.48816568047337278</v>
      </c>
      <c r="N1970" s="2">
        <v>330</v>
      </c>
      <c r="O1970" t="s">
        <v>308</v>
      </c>
      <c r="P1970">
        <v>30</v>
      </c>
      <c r="Q1970">
        <v>11</v>
      </c>
      <c r="R1970">
        <v>30</v>
      </c>
      <c r="S1970">
        <v>3</v>
      </c>
      <c r="T1970">
        <v>11</v>
      </c>
      <c r="U1970">
        <v>11</v>
      </c>
      <c r="V1970" t="s">
        <v>7900</v>
      </c>
      <c r="X1970" t="s">
        <v>1523</v>
      </c>
      <c r="Y1970">
        <v>10</v>
      </c>
      <c r="AB1970" s="6">
        <v>30</v>
      </c>
      <c r="AC1970" t="s">
        <v>11980</v>
      </c>
      <c r="AD1970" t="s">
        <v>11981</v>
      </c>
      <c r="AE1970" t="s">
        <v>11976</v>
      </c>
      <c r="AG1970" t="s">
        <v>7904</v>
      </c>
      <c r="AH1970" t="s">
        <v>139</v>
      </c>
      <c r="AI1970" t="s">
        <v>7905</v>
      </c>
      <c r="AK1970" t="s">
        <v>11982</v>
      </c>
      <c r="AL1970" t="s">
        <v>141</v>
      </c>
      <c r="AM1970" t="s">
        <v>11983</v>
      </c>
      <c r="AN1970" t="b">
        <v>1</v>
      </c>
      <c r="AU1970" t="s">
        <v>7907</v>
      </c>
      <c r="AV1970" t="s">
        <v>7908</v>
      </c>
    </row>
    <row r="1971" spans="1:54" x14ac:dyDescent="0.25">
      <c r="A1971" s="1">
        <v>1969</v>
      </c>
      <c r="B1971" t="s">
        <v>11984</v>
      </c>
      <c r="C1971" t="s">
        <v>11968</v>
      </c>
      <c r="D1971">
        <v>33</v>
      </c>
      <c r="E1971" t="s">
        <v>557</v>
      </c>
      <c r="F1971" t="s">
        <v>3796</v>
      </c>
      <c r="G1971" t="s">
        <v>79</v>
      </c>
      <c r="H1971" t="s">
        <v>7898</v>
      </c>
      <c r="I1971" t="s">
        <v>7899</v>
      </c>
      <c r="J1971" s="2" t="str">
        <f t="shared" si="120"/>
        <v>{'average': 676</v>
      </c>
      <c r="K1971" s="2" t="str">
        <f t="shared" si="121"/>
        <v xml:space="preserve"> 676</v>
      </c>
      <c r="L1971" s="2" t="e">
        <f t="shared" si="123"/>
        <v>#VALUE!</v>
      </c>
      <c r="M1971" s="3">
        <f t="shared" si="122"/>
        <v>0.48816568047337278</v>
      </c>
      <c r="N1971" s="2">
        <v>330</v>
      </c>
      <c r="O1971" t="s">
        <v>308</v>
      </c>
      <c r="P1971">
        <v>30</v>
      </c>
      <c r="Q1971">
        <v>11</v>
      </c>
      <c r="R1971">
        <v>30</v>
      </c>
      <c r="S1971">
        <v>3</v>
      </c>
      <c r="T1971">
        <v>11</v>
      </c>
      <c r="U1971">
        <v>11</v>
      </c>
      <c r="V1971" t="s">
        <v>7900</v>
      </c>
      <c r="X1971" t="s">
        <v>1523</v>
      </c>
      <c r="Y1971">
        <v>10</v>
      </c>
      <c r="AB1971" s="6">
        <v>30</v>
      </c>
      <c r="AC1971" t="s">
        <v>11985</v>
      </c>
      <c r="AD1971" t="s">
        <v>11986</v>
      </c>
      <c r="AE1971" t="s">
        <v>11976</v>
      </c>
      <c r="AG1971" t="s">
        <v>7904</v>
      </c>
      <c r="AH1971" t="s">
        <v>139</v>
      </c>
      <c r="AI1971" t="s">
        <v>7905</v>
      </c>
      <c r="AK1971" t="s">
        <v>1033</v>
      </c>
      <c r="AL1971" t="s">
        <v>97</v>
      </c>
      <c r="AM1971" t="s">
        <v>7906</v>
      </c>
      <c r="AN1971" t="b">
        <v>1</v>
      </c>
      <c r="AU1971" t="s">
        <v>7907</v>
      </c>
      <c r="AV1971" t="s">
        <v>7908</v>
      </c>
    </row>
    <row r="1972" spans="1:54" x14ac:dyDescent="0.25">
      <c r="A1972" s="1">
        <v>1970</v>
      </c>
      <c r="B1972" t="s">
        <v>11987</v>
      </c>
      <c r="C1972" t="s">
        <v>11968</v>
      </c>
      <c r="D1972">
        <v>33</v>
      </c>
      <c r="E1972" t="s">
        <v>557</v>
      </c>
      <c r="F1972" t="s">
        <v>3796</v>
      </c>
      <c r="G1972" t="s">
        <v>79</v>
      </c>
      <c r="H1972" t="s">
        <v>7898</v>
      </c>
      <c r="I1972" t="s">
        <v>7899</v>
      </c>
      <c r="J1972" s="2" t="str">
        <f t="shared" si="120"/>
        <v>{'average': 676</v>
      </c>
      <c r="K1972" s="2" t="str">
        <f t="shared" si="121"/>
        <v xml:space="preserve"> 676</v>
      </c>
      <c r="L1972" s="2" t="e">
        <f t="shared" si="123"/>
        <v>#VALUE!</v>
      </c>
      <c r="M1972" s="3">
        <f t="shared" si="122"/>
        <v>0.48816568047337278</v>
      </c>
      <c r="N1972" s="2">
        <v>330</v>
      </c>
      <c r="O1972" t="s">
        <v>2765</v>
      </c>
      <c r="P1972">
        <v>30</v>
      </c>
      <c r="Q1972">
        <v>11</v>
      </c>
      <c r="R1972">
        <v>30</v>
      </c>
      <c r="S1972">
        <v>3</v>
      </c>
      <c r="T1972">
        <v>11</v>
      </c>
      <c r="U1972">
        <v>11</v>
      </c>
      <c r="V1972" t="s">
        <v>7900</v>
      </c>
      <c r="X1972" t="s">
        <v>1523</v>
      </c>
      <c r="Y1972">
        <v>10</v>
      </c>
      <c r="AB1972" s="6">
        <v>30</v>
      </c>
      <c r="AC1972" t="s">
        <v>11988</v>
      </c>
      <c r="AD1972" t="s">
        <v>11989</v>
      </c>
      <c r="AE1972" t="s">
        <v>11976</v>
      </c>
      <c r="AG1972" t="s">
        <v>11990</v>
      </c>
      <c r="AH1972" t="s">
        <v>139</v>
      </c>
      <c r="AI1972" t="s">
        <v>7905</v>
      </c>
      <c r="AK1972" t="s">
        <v>1033</v>
      </c>
      <c r="AL1972" t="s">
        <v>97</v>
      </c>
      <c r="AM1972" t="s">
        <v>11983</v>
      </c>
      <c r="AN1972" t="b">
        <v>1</v>
      </c>
      <c r="AU1972" t="s">
        <v>7907</v>
      </c>
      <c r="AV1972" t="s">
        <v>7908</v>
      </c>
    </row>
    <row r="1973" spans="1:54" x14ac:dyDescent="0.25">
      <c r="A1973" s="1">
        <v>1971</v>
      </c>
      <c r="B1973" t="s">
        <v>11991</v>
      </c>
      <c r="C1973" t="s">
        <v>11968</v>
      </c>
      <c r="D1973">
        <v>33</v>
      </c>
      <c r="E1973" t="s">
        <v>557</v>
      </c>
      <c r="F1973" t="s">
        <v>3796</v>
      </c>
      <c r="G1973" t="s">
        <v>79</v>
      </c>
      <c r="H1973" t="s">
        <v>7898</v>
      </c>
      <c r="I1973" t="s">
        <v>7899</v>
      </c>
      <c r="J1973" s="2" t="str">
        <f t="shared" si="120"/>
        <v>{'average': 676</v>
      </c>
      <c r="K1973" s="2" t="str">
        <f t="shared" si="121"/>
        <v xml:space="preserve"> 676</v>
      </c>
      <c r="L1973" s="2" t="e">
        <f t="shared" si="123"/>
        <v>#VALUE!</v>
      </c>
      <c r="M1973" s="3">
        <f t="shared" si="122"/>
        <v>0.48816568047337278</v>
      </c>
      <c r="N1973" s="2">
        <v>330</v>
      </c>
      <c r="O1973" t="s">
        <v>308</v>
      </c>
      <c r="P1973">
        <v>30</v>
      </c>
      <c r="Q1973">
        <v>11</v>
      </c>
      <c r="R1973">
        <v>30</v>
      </c>
      <c r="S1973">
        <v>3</v>
      </c>
      <c r="T1973">
        <v>11</v>
      </c>
      <c r="U1973">
        <v>11</v>
      </c>
      <c r="V1973" t="s">
        <v>7900</v>
      </c>
      <c r="X1973" t="s">
        <v>1523</v>
      </c>
      <c r="Y1973">
        <v>10</v>
      </c>
      <c r="AB1973" s="6">
        <v>30</v>
      </c>
      <c r="AC1973" t="s">
        <v>11992</v>
      </c>
      <c r="AD1973" t="s">
        <v>11993</v>
      </c>
      <c r="AE1973" t="s">
        <v>11976</v>
      </c>
      <c r="AG1973" t="s">
        <v>7904</v>
      </c>
      <c r="AH1973" t="s">
        <v>139</v>
      </c>
      <c r="AI1973" t="s">
        <v>7905</v>
      </c>
      <c r="AK1973" t="s">
        <v>4951</v>
      </c>
      <c r="AL1973" t="s">
        <v>1185</v>
      </c>
      <c r="AM1973" t="s">
        <v>7906</v>
      </c>
      <c r="AN1973" t="b">
        <v>1</v>
      </c>
      <c r="AU1973" t="s">
        <v>7907</v>
      </c>
      <c r="AV1973" t="s">
        <v>7908</v>
      </c>
    </row>
    <row r="1974" spans="1:54" x14ac:dyDescent="0.25">
      <c r="A1974" s="1">
        <v>1972</v>
      </c>
      <c r="B1974" t="s">
        <v>11994</v>
      </c>
      <c r="C1974" t="s">
        <v>11968</v>
      </c>
      <c r="D1974">
        <v>33</v>
      </c>
      <c r="E1974" t="s">
        <v>557</v>
      </c>
      <c r="F1974" t="s">
        <v>3796</v>
      </c>
      <c r="G1974" t="s">
        <v>79</v>
      </c>
      <c r="H1974" t="s">
        <v>7898</v>
      </c>
      <c r="I1974" t="s">
        <v>7899</v>
      </c>
      <c r="J1974" s="2" t="str">
        <f t="shared" si="120"/>
        <v>{'average': 676</v>
      </c>
      <c r="K1974" s="2" t="str">
        <f t="shared" si="121"/>
        <v xml:space="preserve"> 676</v>
      </c>
      <c r="L1974" s="2" t="e">
        <f t="shared" si="123"/>
        <v>#VALUE!</v>
      </c>
      <c r="M1974" s="3">
        <f t="shared" si="122"/>
        <v>0.48816568047337278</v>
      </c>
      <c r="N1974" s="2">
        <v>330</v>
      </c>
      <c r="O1974" t="s">
        <v>308</v>
      </c>
      <c r="P1974">
        <v>30</v>
      </c>
      <c r="Q1974">
        <v>11</v>
      </c>
      <c r="R1974">
        <v>30</v>
      </c>
      <c r="S1974">
        <v>3</v>
      </c>
      <c r="T1974">
        <v>11</v>
      </c>
      <c r="U1974">
        <v>11</v>
      </c>
      <c r="V1974" t="s">
        <v>7900</v>
      </c>
      <c r="X1974" t="s">
        <v>1523</v>
      </c>
      <c r="Y1974">
        <v>10</v>
      </c>
      <c r="AB1974" s="6">
        <v>30</v>
      </c>
      <c r="AC1974" t="s">
        <v>11985</v>
      </c>
      <c r="AD1974" t="s">
        <v>11995</v>
      </c>
      <c r="AE1974" t="s">
        <v>11976</v>
      </c>
      <c r="AG1974" t="s">
        <v>7904</v>
      </c>
      <c r="AH1974" t="s">
        <v>139</v>
      </c>
      <c r="AI1974" t="s">
        <v>7905</v>
      </c>
      <c r="AK1974" t="s">
        <v>1033</v>
      </c>
      <c r="AL1974" t="s">
        <v>97</v>
      </c>
      <c r="AM1974" t="s">
        <v>7906</v>
      </c>
      <c r="AN1974" t="b">
        <v>1</v>
      </c>
      <c r="AU1974" t="s">
        <v>7907</v>
      </c>
      <c r="AV1974" t="s">
        <v>7908</v>
      </c>
    </row>
    <row r="1975" spans="1:54" x14ac:dyDescent="0.25">
      <c r="A1975" s="1">
        <v>1973</v>
      </c>
      <c r="B1975" t="s">
        <v>11996</v>
      </c>
      <c r="C1975" t="s">
        <v>11968</v>
      </c>
      <c r="D1975">
        <v>33</v>
      </c>
      <c r="E1975" t="s">
        <v>557</v>
      </c>
      <c r="F1975" t="s">
        <v>3796</v>
      </c>
      <c r="G1975" t="s">
        <v>79</v>
      </c>
      <c r="H1975" t="s">
        <v>7898</v>
      </c>
      <c r="I1975" t="s">
        <v>7899</v>
      </c>
      <c r="J1975" s="2" t="str">
        <f t="shared" si="120"/>
        <v>{'average': 676</v>
      </c>
      <c r="K1975" s="2" t="str">
        <f t="shared" si="121"/>
        <v xml:space="preserve"> 676</v>
      </c>
      <c r="L1975" s="2" t="e">
        <f t="shared" si="123"/>
        <v>#VALUE!</v>
      </c>
      <c r="M1975" s="3">
        <f t="shared" si="122"/>
        <v>0.48816568047337278</v>
      </c>
      <c r="N1975" s="2">
        <v>330</v>
      </c>
      <c r="O1975" t="s">
        <v>3890</v>
      </c>
      <c r="P1975">
        <v>30</v>
      </c>
      <c r="Q1975">
        <v>11</v>
      </c>
      <c r="R1975">
        <v>30</v>
      </c>
      <c r="S1975">
        <v>3</v>
      </c>
      <c r="T1975">
        <v>11</v>
      </c>
      <c r="U1975">
        <v>11</v>
      </c>
      <c r="V1975" t="s">
        <v>7900</v>
      </c>
      <c r="X1975" t="s">
        <v>1523</v>
      </c>
      <c r="Y1975">
        <v>10</v>
      </c>
      <c r="Z1975" t="s">
        <v>448</v>
      </c>
      <c r="AB1975" s="6">
        <v>30</v>
      </c>
      <c r="AC1975" t="s">
        <v>11985</v>
      </c>
      <c r="AD1975" t="s">
        <v>11997</v>
      </c>
      <c r="AE1975" t="s">
        <v>11976</v>
      </c>
      <c r="AG1975" t="s">
        <v>7904</v>
      </c>
      <c r="AH1975" t="s">
        <v>139</v>
      </c>
      <c r="AI1975" t="s">
        <v>7905</v>
      </c>
      <c r="AK1975" t="s">
        <v>5409</v>
      </c>
      <c r="AL1975" t="s">
        <v>97</v>
      </c>
      <c r="AM1975" t="s">
        <v>11983</v>
      </c>
      <c r="AN1975" t="b">
        <v>1</v>
      </c>
      <c r="AU1975" t="s">
        <v>7907</v>
      </c>
      <c r="AV1975" t="s">
        <v>7908</v>
      </c>
    </row>
    <row r="1976" spans="1:54" x14ac:dyDescent="0.25">
      <c r="A1976" s="1">
        <v>1974</v>
      </c>
      <c r="B1976" t="s">
        <v>11998</v>
      </c>
      <c r="C1976" t="s">
        <v>11968</v>
      </c>
      <c r="D1976">
        <v>30</v>
      </c>
      <c r="E1976" t="s">
        <v>304</v>
      </c>
      <c r="F1976" t="s">
        <v>797</v>
      </c>
      <c r="G1976" t="s">
        <v>79</v>
      </c>
      <c r="H1976" t="s">
        <v>475</v>
      </c>
      <c r="I1976" t="s">
        <v>5350</v>
      </c>
      <c r="J1976" s="2" t="str">
        <f t="shared" si="120"/>
        <v>{'average': 18,</v>
      </c>
      <c r="K1976" s="2" t="str">
        <f t="shared" si="121"/>
        <v xml:space="preserve"> 18,</v>
      </c>
      <c r="L1976" s="2" t="str">
        <f t="shared" si="123"/>
        <v xml:space="preserve"> 18</v>
      </c>
      <c r="M1976" s="3">
        <f t="shared" si="122"/>
        <v>0.22222222222222221</v>
      </c>
      <c r="N1976" s="2">
        <v>4</v>
      </c>
      <c r="O1976" t="s">
        <v>308</v>
      </c>
      <c r="P1976">
        <v>12</v>
      </c>
      <c r="Q1976">
        <v>16</v>
      </c>
      <c r="R1976">
        <v>13</v>
      </c>
      <c r="S1976">
        <v>4</v>
      </c>
      <c r="T1976">
        <v>12</v>
      </c>
      <c r="U1976">
        <v>6</v>
      </c>
      <c r="W1976" t="s">
        <v>392</v>
      </c>
      <c r="Y1976">
        <v>13</v>
      </c>
      <c r="AB1976">
        <v>0.5</v>
      </c>
      <c r="AD1976" t="s">
        <v>11999</v>
      </c>
      <c r="AI1976" t="s">
        <v>94</v>
      </c>
      <c r="AK1976" t="s">
        <v>1871</v>
      </c>
      <c r="AL1976" t="s">
        <v>373</v>
      </c>
      <c r="AM1976" t="s">
        <v>282</v>
      </c>
      <c r="AN1976" t="b">
        <v>1</v>
      </c>
    </row>
    <row r="1977" spans="1:54" x14ac:dyDescent="0.25">
      <c r="A1977" s="1">
        <v>1975</v>
      </c>
      <c r="B1977" t="s">
        <v>12000</v>
      </c>
      <c r="C1977" t="s">
        <v>11968</v>
      </c>
      <c r="D1977">
        <v>32</v>
      </c>
      <c r="E1977" t="s">
        <v>557</v>
      </c>
      <c r="F1977" t="s">
        <v>797</v>
      </c>
      <c r="G1977" t="s">
        <v>79</v>
      </c>
      <c r="H1977" t="s">
        <v>145</v>
      </c>
      <c r="I1977" t="s">
        <v>12001</v>
      </c>
      <c r="J1977" s="2" t="str">
        <f t="shared" si="120"/>
        <v>{'average': 203</v>
      </c>
      <c r="K1977" s="2" t="str">
        <f t="shared" si="121"/>
        <v xml:space="preserve"> 203</v>
      </c>
      <c r="L1977" s="2" t="e">
        <f t="shared" si="123"/>
        <v>#VALUE!</v>
      </c>
      <c r="M1977" s="3">
        <f t="shared" si="122"/>
        <v>0.27586206896551724</v>
      </c>
      <c r="N1977" s="2">
        <v>56</v>
      </c>
      <c r="O1977" t="s">
        <v>308</v>
      </c>
      <c r="P1977">
        <v>24</v>
      </c>
      <c r="Q1977">
        <v>12</v>
      </c>
      <c r="R1977">
        <v>18</v>
      </c>
      <c r="S1977">
        <v>12</v>
      </c>
      <c r="T1977">
        <v>16</v>
      </c>
      <c r="U1977">
        <v>6</v>
      </c>
      <c r="V1977" t="s">
        <v>12002</v>
      </c>
      <c r="W1977" t="s">
        <v>868</v>
      </c>
      <c r="Y1977">
        <v>17</v>
      </c>
      <c r="AB1977" s="6">
        <v>10</v>
      </c>
      <c r="AC1977" t="s">
        <v>12003</v>
      </c>
      <c r="AD1977" t="s">
        <v>12004</v>
      </c>
      <c r="AE1977" t="s">
        <v>12005</v>
      </c>
      <c r="AG1977" t="s">
        <v>413</v>
      </c>
      <c r="AI1977" t="s">
        <v>2078</v>
      </c>
      <c r="AK1977" t="s">
        <v>1033</v>
      </c>
      <c r="AL1977" t="s">
        <v>97</v>
      </c>
      <c r="AM1977" t="s">
        <v>7906</v>
      </c>
      <c r="AN1977" t="b">
        <v>1</v>
      </c>
      <c r="AY1977" t="b">
        <v>1</v>
      </c>
    </row>
    <row r="1978" spans="1:54" x14ac:dyDescent="0.25">
      <c r="A1978" s="1">
        <v>1976</v>
      </c>
      <c r="B1978" t="s">
        <v>6846</v>
      </c>
      <c r="C1978" t="s">
        <v>11968</v>
      </c>
      <c r="D1978">
        <v>36</v>
      </c>
      <c r="J1978" s="2" t="str">
        <f t="shared" si="120"/>
        <v/>
      </c>
      <c r="K1978" s="2" t="e">
        <f t="shared" si="121"/>
        <v>#VALUE!</v>
      </c>
      <c r="L1978" s="2" t="e">
        <f t="shared" si="123"/>
        <v>#VALUE!</v>
      </c>
      <c r="M1978" s="3" t="e">
        <f t="shared" si="122"/>
        <v>#VALUE!</v>
      </c>
      <c r="N1978" s="2" t="e">
        <v>#VALUE!</v>
      </c>
      <c r="AB1978" s="6">
        <v>0</v>
      </c>
      <c r="AK1978" t="s">
        <v>123</v>
      </c>
      <c r="BB1978" t="s">
        <v>12006</v>
      </c>
    </row>
    <row r="1979" spans="1:54" x14ac:dyDescent="0.25">
      <c r="A1979" s="1">
        <v>1977</v>
      </c>
      <c r="B1979" t="s">
        <v>12007</v>
      </c>
      <c r="C1979" t="s">
        <v>11968</v>
      </c>
      <c r="D1979">
        <v>32</v>
      </c>
      <c r="E1979" t="s">
        <v>557</v>
      </c>
      <c r="F1979" t="s">
        <v>78</v>
      </c>
      <c r="G1979" t="s">
        <v>79</v>
      </c>
      <c r="H1979" t="s">
        <v>162</v>
      </c>
      <c r="I1979" t="s">
        <v>2072</v>
      </c>
      <c r="J1979" s="2" t="str">
        <f t="shared" si="120"/>
        <v>{'average': 279</v>
      </c>
      <c r="K1979" s="2" t="str">
        <f t="shared" si="121"/>
        <v xml:space="preserve"> 279</v>
      </c>
      <c r="L1979" s="2" t="e">
        <f t="shared" si="123"/>
        <v>#VALUE!</v>
      </c>
      <c r="M1979" s="3">
        <f t="shared" si="122"/>
        <v>0.32258064516129031</v>
      </c>
      <c r="N1979" s="2">
        <v>90</v>
      </c>
      <c r="O1979" t="s">
        <v>640</v>
      </c>
      <c r="P1979">
        <v>28</v>
      </c>
      <c r="Q1979">
        <v>10</v>
      </c>
      <c r="R1979">
        <v>20</v>
      </c>
      <c r="S1979">
        <v>13</v>
      </c>
      <c r="T1979">
        <v>14</v>
      </c>
      <c r="U1979">
        <v>15</v>
      </c>
      <c r="V1979" t="s">
        <v>12008</v>
      </c>
      <c r="W1979" t="s">
        <v>868</v>
      </c>
      <c r="X1979" t="s">
        <v>215</v>
      </c>
      <c r="Y1979">
        <v>17</v>
      </c>
      <c r="Z1979" t="s">
        <v>86</v>
      </c>
      <c r="AA1979" t="s">
        <v>12009</v>
      </c>
      <c r="AB1979" s="6">
        <v>13</v>
      </c>
      <c r="AC1979" t="s">
        <v>12010</v>
      </c>
      <c r="AD1979" t="s">
        <v>12011</v>
      </c>
      <c r="AG1979" t="s">
        <v>12012</v>
      </c>
      <c r="AH1979" t="s">
        <v>219</v>
      </c>
      <c r="AI1979" t="s">
        <v>94</v>
      </c>
      <c r="AJ1979" t="s">
        <v>12013</v>
      </c>
      <c r="AK1979" t="s">
        <v>1264</v>
      </c>
      <c r="AL1979" t="s">
        <v>158</v>
      </c>
      <c r="AM1979" t="s">
        <v>170</v>
      </c>
      <c r="AN1979" t="b">
        <v>1</v>
      </c>
      <c r="AU1979" t="s">
        <v>429</v>
      </c>
    </row>
    <row r="1980" spans="1:54" x14ac:dyDescent="0.25">
      <c r="A1980" s="1">
        <v>1978</v>
      </c>
      <c r="B1980" t="s">
        <v>12014</v>
      </c>
      <c r="C1980" t="s">
        <v>12015</v>
      </c>
      <c r="D1980">
        <v>21</v>
      </c>
      <c r="J1980" s="2" t="str">
        <f t="shared" si="120"/>
        <v/>
      </c>
      <c r="K1980" s="2" t="e">
        <f t="shared" si="121"/>
        <v>#VALUE!</v>
      </c>
      <c r="L1980" s="2" t="e">
        <f t="shared" si="123"/>
        <v>#VALUE!</v>
      </c>
      <c r="M1980" s="3" t="e">
        <f t="shared" si="122"/>
        <v>#VALUE!</v>
      </c>
      <c r="N1980" s="2" t="e">
        <v>#VALUE!</v>
      </c>
      <c r="AB1980" s="6">
        <v>0</v>
      </c>
      <c r="BB1980" t="s">
        <v>12016</v>
      </c>
    </row>
    <row r="1981" spans="1:54" x14ac:dyDescent="0.25">
      <c r="A1981" s="1">
        <v>1979</v>
      </c>
      <c r="B1981" t="s">
        <v>12017</v>
      </c>
      <c r="C1981" t="s">
        <v>12015</v>
      </c>
      <c r="D1981">
        <v>22</v>
      </c>
      <c r="E1981" t="s">
        <v>130</v>
      </c>
      <c r="F1981" t="s">
        <v>638</v>
      </c>
      <c r="G1981" t="s">
        <v>189</v>
      </c>
      <c r="H1981" t="s">
        <v>162</v>
      </c>
      <c r="I1981" t="s">
        <v>611</v>
      </c>
      <c r="J1981" s="2" t="str">
        <f t="shared" si="120"/>
        <v>{'average': 136</v>
      </c>
      <c r="K1981" s="2" t="str">
        <f t="shared" si="121"/>
        <v xml:space="preserve"> 136</v>
      </c>
      <c r="L1981" s="2" t="e">
        <f t="shared" si="123"/>
        <v>#VALUE!</v>
      </c>
      <c r="M1981" s="3">
        <f t="shared" si="122"/>
        <v>0.47058823529411764</v>
      </c>
      <c r="N1981" s="2">
        <v>64</v>
      </c>
      <c r="O1981" t="s">
        <v>1496</v>
      </c>
      <c r="P1981">
        <v>18</v>
      </c>
      <c r="Q1981">
        <v>18</v>
      </c>
      <c r="R1981">
        <v>18</v>
      </c>
      <c r="S1981">
        <v>17</v>
      </c>
      <c r="T1981">
        <v>20</v>
      </c>
      <c r="U1981">
        <v>20</v>
      </c>
      <c r="V1981" t="s">
        <v>2438</v>
      </c>
      <c r="W1981" t="s">
        <v>6135</v>
      </c>
      <c r="X1981" t="s">
        <v>215</v>
      </c>
      <c r="Y1981">
        <v>19</v>
      </c>
      <c r="Z1981" t="s">
        <v>2440</v>
      </c>
      <c r="AA1981" t="s">
        <v>2370</v>
      </c>
      <c r="AB1981" s="6">
        <v>10</v>
      </c>
      <c r="AC1981" t="s">
        <v>12018</v>
      </c>
      <c r="AD1981" t="s">
        <v>12019</v>
      </c>
      <c r="AG1981" t="s">
        <v>92</v>
      </c>
      <c r="AH1981" t="s">
        <v>219</v>
      </c>
      <c r="AI1981" t="s">
        <v>94</v>
      </c>
      <c r="AJ1981" t="s">
        <v>467</v>
      </c>
      <c r="AK1981" t="s">
        <v>2606</v>
      </c>
      <c r="AL1981" t="s">
        <v>97</v>
      </c>
      <c r="AN1981" t="b">
        <v>1</v>
      </c>
      <c r="AR1981" t="s">
        <v>12020</v>
      </c>
      <c r="AS1981" t="s">
        <v>314</v>
      </c>
      <c r="AV1981" t="s">
        <v>2444</v>
      </c>
    </row>
    <row r="1982" spans="1:54" x14ac:dyDescent="0.25">
      <c r="A1982" s="1">
        <v>1980</v>
      </c>
      <c r="B1982" t="s">
        <v>12021</v>
      </c>
      <c r="C1982" t="s">
        <v>12015</v>
      </c>
      <c r="D1982">
        <v>33</v>
      </c>
      <c r="J1982" s="2" t="str">
        <f t="shared" si="120"/>
        <v/>
      </c>
      <c r="K1982" s="2" t="e">
        <f t="shared" si="121"/>
        <v>#VALUE!</v>
      </c>
      <c r="L1982" s="2" t="e">
        <f t="shared" si="123"/>
        <v>#VALUE!</v>
      </c>
      <c r="M1982" s="3" t="e">
        <f t="shared" si="122"/>
        <v>#VALUE!</v>
      </c>
      <c r="N1982" s="2" t="e">
        <v>#VALUE!</v>
      </c>
      <c r="AB1982" s="6">
        <v>0</v>
      </c>
      <c r="BB1982" t="s">
        <v>12022</v>
      </c>
    </row>
    <row r="1983" spans="1:54" x14ac:dyDescent="0.25">
      <c r="A1983" s="1">
        <v>1981</v>
      </c>
      <c r="B1983" t="s">
        <v>12023</v>
      </c>
      <c r="C1983" t="s">
        <v>12015</v>
      </c>
      <c r="D1983">
        <v>30</v>
      </c>
      <c r="J1983" s="2" t="str">
        <f t="shared" si="120"/>
        <v/>
      </c>
      <c r="K1983" s="2" t="e">
        <f t="shared" si="121"/>
        <v>#VALUE!</v>
      </c>
      <c r="L1983" s="2" t="e">
        <f t="shared" si="123"/>
        <v>#VALUE!</v>
      </c>
      <c r="M1983" s="3" t="e">
        <f t="shared" si="122"/>
        <v>#VALUE!</v>
      </c>
      <c r="N1983" s="2" t="e">
        <v>#VALUE!</v>
      </c>
      <c r="AB1983" s="6">
        <v>0</v>
      </c>
      <c r="BB1983" t="s">
        <v>12024</v>
      </c>
    </row>
    <row r="1984" spans="1:54" x14ac:dyDescent="0.25">
      <c r="A1984" s="1">
        <v>1982</v>
      </c>
      <c r="B1984" t="s">
        <v>12025</v>
      </c>
      <c r="C1984" t="s">
        <v>12015</v>
      </c>
      <c r="D1984">
        <v>27</v>
      </c>
      <c r="J1984" s="2" t="str">
        <f t="shared" si="120"/>
        <v/>
      </c>
      <c r="K1984" s="2" t="e">
        <f t="shared" si="121"/>
        <v>#VALUE!</v>
      </c>
      <c r="L1984" s="2" t="e">
        <f t="shared" si="123"/>
        <v>#VALUE!</v>
      </c>
      <c r="M1984" s="3" t="e">
        <f t="shared" si="122"/>
        <v>#VALUE!</v>
      </c>
      <c r="N1984" s="2" t="e">
        <v>#VALUE!</v>
      </c>
      <c r="AB1984" s="6">
        <v>0</v>
      </c>
      <c r="BB1984" t="s">
        <v>12026</v>
      </c>
    </row>
    <row r="1985" spans="1:76" x14ac:dyDescent="0.25">
      <c r="A1985" s="1">
        <v>1983</v>
      </c>
      <c r="B1985" t="s">
        <v>12027</v>
      </c>
      <c r="C1985" t="s">
        <v>12015</v>
      </c>
      <c r="D1985">
        <v>24</v>
      </c>
      <c r="J1985" s="2" t="str">
        <f t="shared" si="120"/>
        <v/>
      </c>
      <c r="K1985" s="2" t="e">
        <f t="shared" si="121"/>
        <v>#VALUE!</v>
      </c>
      <c r="L1985" s="2" t="e">
        <f t="shared" si="123"/>
        <v>#VALUE!</v>
      </c>
      <c r="M1985" s="3" t="e">
        <f t="shared" si="122"/>
        <v>#VALUE!</v>
      </c>
      <c r="N1985" s="2" t="e">
        <v>#VALUE!</v>
      </c>
      <c r="AB1985" s="6">
        <v>0</v>
      </c>
      <c r="BB1985" t="s">
        <v>11879</v>
      </c>
    </row>
    <row r="1986" spans="1:76" x14ac:dyDescent="0.25">
      <c r="A1986" s="1">
        <v>1984</v>
      </c>
      <c r="B1986" t="s">
        <v>12028</v>
      </c>
      <c r="C1986" t="s">
        <v>12015</v>
      </c>
      <c r="D1986">
        <v>24</v>
      </c>
      <c r="J1986" s="2" t="str">
        <f t="shared" si="120"/>
        <v/>
      </c>
      <c r="K1986" s="2" t="e">
        <f t="shared" si="121"/>
        <v>#VALUE!</v>
      </c>
      <c r="L1986" s="2" t="e">
        <f t="shared" si="123"/>
        <v>#VALUE!</v>
      </c>
      <c r="M1986" s="3" t="e">
        <f t="shared" si="122"/>
        <v>#VALUE!</v>
      </c>
      <c r="N1986" s="2" t="e">
        <v>#VALUE!</v>
      </c>
      <c r="AB1986" s="6">
        <v>0</v>
      </c>
      <c r="BB1986" t="s">
        <v>11890</v>
      </c>
    </row>
    <row r="1987" spans="1:76" x14ac:dyDescent="0.25">
      <c r="A1987" s="1">
        <v>1985</v>
      </c>
      <c r="B1987" t="s">
        <v>12029</v>
      </c>
      <c r="C1987" t="s">
        <v>12015</v>
      </c>
      <c r="D1987">
        <v>38</v>
      </c>
      <c r="J1987" s="2" t="str">
        <f t="shared" ref="J1987:J2050" si="124">LEFT(I1987, 15)</f>
        <v/>
      </c>
      <c r="K1987" s="2" t="e">
        <f t="shared" ref="K1987:K2050" si="125">RIGHT(J1987, LEN(J1987)-FIND(":",J1987))</f>
        <v>#VALUE!</v>
      </c>
      <c r="L1987" s="2" t="e">
        <f t="shared" si="123"/>
        <v>#VALUE!</v>
      </c>
      <c r="M1987" s="3" t="e">
        <f t="shared" ref="M1987:M2050" si="126">IF(ISERROR(L1987), N1987/K1987, N1987/L1987)</f>
        <v>#VALUE!</v>
      </c>
      <c r="N1987" s="2" t="e">
        <v>#VALUE!</v>
      </c>
      <c r="AB1987" s="6">
        <v>0</v>
      </c>
      <c r="AY1987" t="b">
        <v>1</v>
      </c>
      <c r="BB1987" t="s">
        <v>12030</v>
      </c>
    </row>
    <row r="1988" spans="1:76" x14ac:dyDescent="0.25">
      <c r="A1988" s="1">
        <v>1986</v>
      </c>
      <c r="B1988" t="s">
        <v>3374</v>
      </c>
      <c r="C1988" t="s">
        <v>12015</v>
      </c>
      <c r="D1988">
        <v>23</v>
      </c>
      <c r="E1988" t="s">
        <v>130</v>
      </c>
      <c r="F1988" t="s">
        <v>638</v>
      </c>
      <c r="G1988" t="s">
        <v>296</v>
      </c>
      <c r="H1988" t="s">
        <v>117</v>
      </c>
      <c r="I1988" t="s">
        <v>3068</v>
      </c>
      <c r="J1988" s="2" t="str">
        <f t="shared" si="124"/>
        <v>{'average': 67,</v>
      </c>
      <c r="K1988" s="2" t="str">
        <f t="shared" si="125"/>
        <v xml:space="preserve"> 67,</v>
      </c>
      <c r="L1988" s="2" t="str">
        <f t="shared" ref="L1988:L2051" si="127">REPLACE(K1988, FIND(",", K1988), 1, "")</f>
        <v xml:space="preserve"> 67</v>
      </c>
      <c r="M1988" s="3">
        <f t="shared" si="126"/>
        <v>0.26865671641791045</v>
      </c>
      <c r="N1988" s="2">
        <v>18</v>
      </c>
      <c r="O1988" t="s">
        <v>569</v>
      </c>
      <c r="P1988">
        <v>18</v>
      </c>
      <c r="Q1988">
        <v>14</v>
      </c>
      <c r="R1988">
        <v>15</v>
      </c>
      <c r="S1988">
        <v>11</v>
      </c>
      <c r="T1988">
        <v>17</v>
      </c>
      <c r="U1988">
        <v>16</v>
      </c>
      <c r="X1988" t="s">
        <v>226</v>
      </c>
      <c r="Y1988">
        <v>13</v>
      </c>
      <c r="AA1988" t="s">
        <v>12031</v>
      </c>
      <c r="AB1988" s="6">
        <v>5</v>
      </c>
      <c r="AC1988" t="s">
        <v>12032</v>
      </c>
      <c r="AD1988" t="s">
        <v>12033</v>
      </c>
      <c r="AE1988" t="s">
        <v>12034</v>
      </c>
      <c r="AG1988" t="s">
        <v>12035</v>
      </c>
      <c r="AH1988" t="s">
        <v>230</v>
      </c>
      <c r="AI1988" t="s">
        <v>4844</v>
      </c>
      <c r="AJ1988" t="s">
        <v>645</v>
      </c>
      <c r="AK1988" t="s">
        <v>110</v>
      </c>
      <c r="AL1988" t="s">
        <v>124</v>
      </c>
      <c r="AM1988" t="s">
        <v>787</v>
      </c>
      <c r="AN1988" t="b">
        <v>1</v>
      </c>
      <c r="AR1988" t="s">
        <v>12036</v>
      </c>
      <c r="AS1988" t="s">
        <v>314</v>
      </c>
      <c r="AU1988" t="s">
        <v>361</v>
      </c>
      <c r="AV1988" t="s">
        <v>888</v>
      </c>
    </row>
    <row r="1989" spans="1:76" x14ac:dyDescent="0.25">
      <c r="A1989" s="1">
        <v>1987</v>
      </c>
      <c r="B1989" t="s">
        <v>12037</v>
      </c>
      <c r="C1989" t="s">
        <v>12015</v>
      </c>
      <c r="D1989">
        <v>34</v>
      </c>
      <c r="J1989" s="2" t="str">
        <f t="shared" si="124"/>
        <v/>
      </c>
      <c r="K1989" s="2" t="e">
        <f t="shared" si="125"/>
        <v>#VALUE!</v>
      </c>
      <c r="L1989" s="2" t="e">
        <f t="shared" si="127"/>
        <v>#VALUE!</v>
      </c>
      <c r="M1989" s="3" t="e">
        <f t="shared" si="126"/>
        <v>#VALUE!</v>
      </c>
      <c r="N1989" s="2" t="e">
        <v>#VALUE!</v>
      </c>
      <c r="AB1989" s="6">
        <v>0</v>
      </c>
      <c r="BB1989" t="s">
        <v>12038</v>
      </c>
    </row>
    <row r="1990" spans="1:76" x14ac:dyDescent="0.25">
      <c r="A1990" s="1">
        <v>1988</v>
      </c>
      <c r="B1990" t="s">
        <v>12039</v>
      </c>
      <c r="C1990" t="s">
        <v>12015</v>
      </c>
      <c r="D1990">
        <v>26</v>
      </c>
      <c r="J1990" s="2" t="str">
        <f t="shared" si="124"/>
        <v/>
      </c>
      <c r="K1990" s="2" t="e">
        <f t="shared" si="125"/>
        <v>#VALUE!</v>
      </c>
      <c r="L1990" s="2" t="e">
        <f t="shared" si="127"/>
        <v>#VALUE!</v>
      </c>
      <c r="M1990" s="3" t="e">
        <f t="shared" si="126"/>
        <v>#VALUE!</v>
      </c>
      <c r="N1990" s="2" t="e">
        <v>#VALUE!</v>
      </c>
      <c r="O1990" t="s">
        <v>12040</v>
      </c>
      <c r="AB1990" s="6">
        <v>0</v>
      </c>
      <c r="BB1990" t="s">
        <v>12041</v>
      </c>
    </row>
    <row r="1991" spans="1:76" x14ac:dyDescent="0.25">
      <c r="A1991" s="1">
        <v>1989</v>
      </c>
      <c r="B1991" t="s">
        <v>12042</v>
      </c>
      <c r="C1991" t="s">
        <v>12015</v>
      </c>
      <c r="D1991">
        <v>34</v>
      </c>
      <c r="J1991" s="2" t="str">
        <f t="shared" si="124"/>
        <v/>
      </c>
      <c r="K1991" s="2" t="e">
        <f t="shared" si="125"/>
        <v>#VALUE!</v>
      </c>
      <c r="L1991" s="2" t="e">
        <f t="shared" si="127"/>
        <v>#VALUE!</v>
      </c>
      <c r="M1991" s="3" t="e">
        <f t="shared" si="126"/>
        <v>#VALUE!</v>
      </c>
      <c r="N1991" s="2" t="e">
        <v>#VALUE!</v>
      </c>
      <c r="AB1991" s="6">
        <v>0</v>
      </c>
      <c r="BB1991" t="s">
        <v>12043</v>
      </c>
    </row>
    <row r="1992" spans="1:76" x14ac:dyDescent="0.25">
      <c r="A1992" s="1">
        <v>1990</v>
      </c>
      <c r="B1992" t="s">
        <v>12044</v>
      </c>
      <c r="C1992" t="s">
        <v>12015</v>
      </c>
      <c r="D1992">
        <v>22</v>
      </c>
      <c r="J1992" s="2" t="str">
        <f t="shared" si="124"/>
        <v/>
      </c>
      <c r="K1992" s="2" t="e">
        <f t="shared" si="125"/>
        <v>#VALUE!</v>
      </c>
      <c r="L1992" s="2" t="e">
        <f t="shared" si="127"/>
        <v>#VALUE!</v>
      </c>
      <c r="M1992" s="3" t="e">
        <f t="shared" si="126"/>
        <v>#VALUE!</v>
      </c>
      <c r="N1992" s="2" t="e">
        <v>#VALUE!</v>
      </c>
      <c r="AB1992" s="6">
        <v>0</v>
      </c>
      <c r="BB1992" t="s">
        <v>12045</v>
      </c>
    </row>
    <row r="1993" spans="1:76" x14ac:dyDescent="0.25">
      <c r="A1993" s="1">
        <v>1991</v>
      </c>
      <c r="B1993" t="s">
        <v>12046</v>
      </c>
      <c r="C1993" t="s">
        <v>12015</v>
      </c>
      <c r="D1993">
        <v>22</v>
      </c>
      <c r="J1993" s="2" t="str">
        <f t="shared" si="124"/>
        <v/>
      </c>
      <c r="K1993" s="2" t="e">
        <f t="shared" si="125"/>
        <v>#VALUE!</v>
      </c>
      <c r="L1993" s="2" t="e">
        <f t="shared" si="127"/>
        <v>#VALUE!</v>
      </c>
      <c r="M1993" s="3" t="e">
        <f t="shared" si="126"/>
        <v>#VALUE!</v>
      </c>
      <c r="N1993" s="2" t="e">
        <v>#VALUE!</v>
      </c>
      <c r="AB1993" s="6">
        <v>0</v>
      </c>
      <c r="BB1993" t="s">
        <v>12047</v>
      </c>
    </row>
    <row r="1994" spans="1:76" x14ac:dyDescent="0.25">
      <c r="A1994" s="1">
        <v>1992</v>
      </c>
      <c r="B1994" t="s">
        <v>12048</v>
      </c>
      <c r="C1994" t="s">
        <v>12015</v>
      </c>
      <c r="D1994">
        <v>27</v>
      </c>
      <c r="J1994" s="2" t="str">
        <f t="shared" si="124"/>
        <v/>
      </c>
      <c r="K1994" s="2" t="e">
        <f t="shared" si="125"/>
        <v>#VALUE!</v>
      </c>
      <c r="L1994" s="2" t="e">
        <f t="shared" si="127"/>
        <v>#VALUE!</v>
      </c>
      <c r="M1994" s="3" t="e">
        <f t="shared" si="126"/>
        <v>#VALUE!</v>
      </c>
      <c r="N1994" s="2" t="e">
        <v>#VALUE!</v>
      </c>
      <c r="AB1994" s="6">
        <v>0</v>
      </c>
      <c r="BB1994" t="s">
        <v>12049</v>
      </c>
    </row>
    <row r="1995" spans="1:76" x14ac:dyDescent="0.25">
      <c r="A1995" s="1">
        <v>1993</v>
      </c>
      <c r="B1995" t="s">
        <v>12050</v>
      </c>
      <c r="C1995" t="s">
        <v>12015</v>
      </c>
      <c r="D1995">
        <v>32</v>
      </c>
      <c r="J1995" s="2" t="str">
        <f t="shared" si="124"/>
        <v/>
      </c>
      <c r="K1995" s="2" t="e">
        <f t="shared" si="125"/>
        <v>#VALUE!</v>
      </c>
      <c r="L1995" s="2" t="e">
        <f t="shared" si="127"/>
        <v>#VALUE!</v>
      </c>
      <c r="M1995" s="3" t="e">
        <f t="shared" si="126"/>
        <v>#VALUE!</v>
      </c>
      <c r="N1995" s="2" t="e">
        <v>#VALUE!</v>
      </c>
      <c r="AB1995" s="6">
        <v>0</v>
      </c>
      <c r="BB1995" t="s">
        <v>12051</v>
      </c>
    </row>
    <row r="1996" spans="1:76" x14ac:dyDescent="0.25">
      <c r="A1996" s="1">
        <v>1994</v>
      </c>
      <c r="B1996" t="s">
        <v>12052</v>
      </c>
      <c r="C1996" t="s">
        <v>12015</v>
      </c>
      <c r="D1996">
        <v>30</v>
      </c>
      <c r="J1996" s="2" t="str">
        <f t="shared" si="124"/>
        <v/>
      </c>
      <c r="K1996" s="2" t="e">
        <f t="shared" si="125"/>
        <v>#VALUE!</v>
      </c>
      <c r="L1996" s="2" t="e">
        <f t="shared" si="127"/>
        <v>#VALUE!</v>
      </c>
      <c r="M1996" s="3" t="e">
        <f t="shared" si="126"/>
        <v>#VALUE!</v>
      </c>
      <c r="N1996" s="2" t="e">
        <v>#VALUE!</v>
      </c>
      <c r="AB1996" s="6">
        <v>0</v>
      </c>
      <c r="BB1996" t="s">
        <v>12053</v>
      </c>
    </row>
    <row r="1997" spans="1:76" x14ac:dyDescent="0.25">
      <c r="A1997" s="1">
        <v>1995</v>
      </c>
      <c r="B1997" t="s">
        <v>12054</v>
      </c>
      <c r="C1997" t="s">
        <v>12015</v>
      </c>
      <c r="D1997">
        <v>21</v>
      </c>
      <c r="J1997" s="2" t="str">
        <f t="shared" si="124"/>
        <v/>
      </c>
      <c r="K1997" s="2" t="e">
        <f t="shared" si="125"/>
        <v>#VALUE!</v>
      </c>
      <c r="L1997" s="2" t="e">
        <f t="shared" si="127"/>
        <v>#VALUE!</v>
      </c>
      <c r="M1997" s="3" t="e">
        <f t="shared" si="126"/>
        <v>#VALUE!</v>
      </c>
      <c r="N1997" s="2" t="e">
        <v>#VALUE!</v>
      </c>
      <c r="AB1997" s="6">
        <v>0</v>
      </c>
      <c r="AY1997" t="b">
        <v>1</v>
      </c>
      <c r="BB1997" t="s">
        <v>12055</v>
      </c>
    </row>
    <row r="1998" spans="1:76" x14ac:dyDescent="0.25">
      <c r="A1998" s="1">
        <v>1996</v>
      </c>
      <c r="B1998" t="s">
        <v>12056</v>
      </c>
      <c r="C1998" t="s">
        <v>12015</v>
      </c>
      <c r="D1998">
        <v>38</v>
      </c>
      <c r="J1998" s="2" t="str">
        <f t="shared" si="124"/>
        <v/>
      </c>
      <c r="K1998" s="2" t="e">
        <f t="shared" si="125"/>
        <v>#VALUE!</v>
      </c>
      <c r="L1998" s="2" t="e">
        <f t="shared" si="127"/>
        <v>#VALUE!</v>
      </c>
      <c r="M1998" s="3" t="e">
        <f t="shared" si="126"/>
        <v>#VALUE!</v>
      </c>
      <c r="N1998" s="2" t="e">
        <v>#VALUE!</v>
      </c>
      <c r="AB1998" s="6">
        <v>0</v>
      </c>
      <c r="AY1998" t="b">
        <v>1</v>
      </c>
      <c r="BB1998" t="s">
        <v>12057</v>
      </c>
    </row>
    <row r="1999" spans="1:76" x14ac:dyDescent="0.25">
      <c r="A1999" s="1">
        <v>1997</v>
      </c>
      <c r="B1999" t="s">
        <v>7030</v>
      </c>
      <c r="C1999" t="s">
        <v>12015</v>
      </c>
      <c r="D1999">
        <v>25</v>
      </c>
      <c r="E1999" t="s">
        <v>77</v>
      </c>
      <c r="F1999" t="s">
        <v>78</v>
      </c>
      <c r="G1999" t="s">
        <v>109</v>
      </c>
      <c r="H1999" t="s">
        <v>145</v>
      </c>
      <c r="I1999" t="s">
        <v>7838</v>
      </c>
      <c r="J1999" s="2" t="str">
        <f t="shared" si="124"/>
        <v>{'average': 230</v>
      </c>
      <c r="K1999" s="2" t="str">
        <f t="shared" si="125"/>
        <v xml:space="preserve"> 230</v>
      </c>
      <c r="L1999" s="2" t="e">
        <f t="shared" si="127"/>
        <v>#VALUE!</v>
      </c>
      <c r="M1999" s="3">
        <f t="shared" si="126"/>
        <v>0.43478260869565216</v>
      </c>
      <c r="N1999" s="2">
        <v>100</v>
      </c>
      <c r="O1999" t="s">
        <v>2200</v>
      </c>
      <c r="P1999">
        <v>29</v>
      </c>
      <c r="Q1999">
        <v>14</v>
      </c>
      <c r="R1999">
        <v>20</v>
      </c>
      <c r="S1999">
        <v>16</v>
      </c>
      <c r="T1999">
        <v>18</v>
      </c>
      <c r="U1999">
        <v>18</v>
      </c>
      <c r="W1999" t="s">
        <v>12058</v>
      </c>
      <c r="X1999" t="s">
        <v>215</v>
      </c>
      <c r="Y1999">
        <v>19</v>
      </c>
      <c r="Z1999" t="s">
        <v>634</v>
      </c>
      <c r="AA1999" t="s">
        <v>205</v>
      </c>
      <c r="AB1999" s="6">
        <v>13</v>
      </c>
      <c r="AC1999" t="s">
        <v>4811</v>
      </c>
      <c r="AD1999" t="s">
        <v>12059</v>
      </c>
      <c r="AG1999" t="s">
        <v>1465</v>
      </c>
      <c r="AH1999" t="s">
        <v>219</v>
      </c>
      <c r="AI1999" t="s">
        <v>140</v>
      </c>
      <c r="AJ1999" t="s">
        <v>208</v>
      </c>
      <c r="AK1999" t="s">
        <v>8692</v>
      </c>
      <c r="AL1999" t="s">
        <v>97</v>
      </c>
      <c r="AM1999" t="s">
        <v>170</v>
      </c>
      <c r="AN1999" t="b">
        <v>1</v>
      </c>
      <c r="AR1999" t="s">
        <v>12060</v>
      </c>
      <c r="AS1999" t="s">
        <v>314</v>
      </c>
      <c r="AU1999" t="s">
        <v>1945</v>
      </c>
      <c r="BX1999" t="s">
        <v>7040</v>
      </c>
    </row>
    <row r="2000" spans="1:76" x14ac:dyDescent="0.25">
      <c r="A2000" s="1">
        <v>1998</v>
      </c>
      <c r="B2000" t="s">
        <v>12061</v>
      </c>
      <c r="C2000" t="s">
        <v>12015</v>
      </c>
      <c r="D2000">
        <v>21</v>
      </c>
      <c r="J2000" s="2" t="str">
        <f t="shared" si="124"/>
        <v/>
      </c>
      <c r="K2000" s="2" t="e">
        <f t="shared" si="125"/>
        <v>#VALUE!</v>
      </c>
      <c r="L2000" s="2" t="e">
        <f t="shared" si="127"/>
        <v>#VALUE!</v>
      </c>
      <c r="M2000" s="3" t="e">
        <f t="shared" si="126"/>
        <v>#VALUE!</v>
      </c>
      <c r="N2000" s="2" t="e">
        <v>#VALUE!</v>
      </c>
      <c r="AB2000" s="6">
        <v>0</v>
      </c>
      <c r="AY2000" t="b">
        <v>1</v>
      </c>
      <c r="BB2000" t="s">
        <v>12062</v>
      </c>
    </row>
    <row r="2001" spans="1:54" x14ac:dyDescent="0.25">
      <c r="A2001" s="1">
        <v>1999</v>
      </c>
      <c r="B2001" t="s">
        <v>12063</v>
      </c>
      <c r="C2001" t="s">
        <v>12015</v>
      </c>
      <c r="D2001">
        <v>31</v>
      </c>
      <c r="J2001" s="2" t="str">
        <f t="shared" si="124"/>
        <v/>
      </c>
      <c r="K2001" s="2" t="e">
        <f t="shared" si="125"/>
        <v>#VALUE!</v>
      </c>
      <c r="L2001" s="2" t="e">
        <f t="shared" si="127"/>
        <v>#VALUE!</v>
      </c>
      <c r="M2001" s="3" t="e">
        <f t="shared" si="126"/>
        <v>#VALUE!</v>
      </c>
      <c r="N2001" s="2" t="e">
        <v>#VALUE!</v>
      </c>
      <c r="AB2001" s="6">
        <v>0</v>
      </c>
      <c r="BB2001" t="s">
        <v>12064</v>
      </c>
    </row>
    <row r="2002" spans="1:54" x14ac:dyDescent="0.25">
      <c r="A2002" s="1">
        <v>2000</v>
      </c>
      <c r="B2002" t="s">
        <v>12065</v>
      </c>
      <c r="C2002" t="s">
        <v>12015</v>
      </c>
      <c r="D2002">
        <v>34</v>
      </c>
      <c r="J2002" s="2" t="str">
        <f t="shared" si="124"/>
        <v/>
      </c>
      <c r="K2002" s="2" t="e">
        <f t="shared" si="125"/>
        <v>#VALUE!</v>
      </c>
      <c r="L2002" s="2" t="e">
        <f t="shared" si="127"/>
        <v>#VALUE!</v>
      </c>
      <c r="M2002" s="3" t="e">
        <f t="shared" si="126"/>
        <v>#VALUE!</v>
      </c>
      <c r="N2002" s="2" t="e">
        <v>#VALUE!</v>
      </c>
      <c r="AB2002" s="6">
        <v>0</v>
      </c>
      <c r="BB2002" t="s">
        <v>12066</v>
      </c>
    </row>
    <row r="2003" spans="1:54" x14ac:dyDescent="0.25">
      <c r="A2003" s="1">
        <v>2001</v>
      </c>
      <c r="B2003" t="s">
        <v>12067</v>
      </c>
      <c r="C2003" t="s">
        <v>12015</v>
      </c>
      <c r="D2003">
        <v>27</v>
      </c>
      <c r="J2003" s="2" t="str">
        <f t="shared" si="124"/>
        <v/>
      </c>
      <c r="K2003" s="2" t="e">
        <f t="shared" si="125"/>
        <v>#VALUE!</v>
      </c>
      <c r="L2003" s="2" t="e">
        <f t="shared" si="127"/>
        <v>#VALUE!</v>
      </c>
      <c r="M2003" s="3" t="e">
        <f t="shared" si="126"/>
        <v>#VALUE!</v>
      </c>
      <c r="N2003" s="2" t="e">
        <v>#VALUE!</v>
      </c>
      <c r="AB2003" s="6">
        <v>0</v>
      </c>
      <c r="BB2003" t="s">
        <v>12068</v>
      </c>
    </row>
    <row r="2004" spans="1:54" x14ac:dyDescent="0.25">
      <c r="A2004" s="1">
        <v>2002</v>
      </c>
      <c r="B2004" t="s">
        <v>12069</v>
      </c>
      <c r="C2004" t="s">
        <v>12015</v>
      </c>
      <c r="D2004">
        <v>28</v>
      </c>
      <c r="J2004" s="2" t="str">
        <f t="shared" si="124"/>
        <v/>
      </c>
      <c r="K2004" s="2" t="e">
        <f t="shared" si="125"/>
        <v>#VALUE!</v>
      </c>
      <c r="L2004" s="2" t="e">
        <f t="shared" si="127"/>
        <v>#VALUE!</v>
      </c>
      <c r="M2004" s="3" t="e">
        <f t="shared" si="126"/>
        <v>#VALUE!</v>
      </c>
      <c r="N2004" s="2" t="e">
        <v>#VALUE!</v>
      </c>
      <c r="AB2004" s="6">
        <v>0</v>
      </c>
      <c r="BB2004" t="s">
        <v>12070</v>
      </c>
    </row>
    <row r="2005" spans="1:54" x14ac:dyDescent="0.25">
      <c r="A2005" s="1">
        <v>2003</v>
      </c>
      <c r="B2005" t="s">
        <v>12071</v>
      </c>
      <c r="C2005" t="s">
        <v>12015</v>
      </c>
      <c r="D2005">
        <v>30</v>
      </c>
      <c r="J2005" s="2" t="str">
        <f t="shared" si="124"/>
        <v/>
      </c>
      <c r="K2005" s="2" t="e">
        <f t="shared" si="125"/>
        <v>#VALUE!</v>
      </c>
      <c r="L2005" s="2" t="e">
        <f t="shared" si="127"/>
        <v>#VALUE!</v>
      </c>
      <c r="M2005" s="3" t="e">
        <f t="shared" si="126"/>
        <v>#VALUE!</v>
      </c>
      <c r="N2005" s="2" t="e">
        <v>#VALUE!</v>
      </c>
      <c r="AB2005" s="6">
        <v>0</v>
      </c>
      <c r="BB2005" t="s">
        <v>12072</v>
      </c>
    </row>
    <row r="2006" spans="1:54" x14ac:dyDescent="0.25">
      <c r="A2006" s="1">
        <v>2004</v>
      </c>
      <c r="B2006" t="s">
        <v>12073</v>
      </c>
      <c r="C2006" t="s">
        <v>12015</v>
      </c>
      <c r="D2006">
        <v>26</v>
      </c>
      <c r="J2006" s="2" t="str">
        <f t="shared" si="124"/>
        <v/>
      </c>
      <c r="K2006" s="2" t="e">
        <f t="shared" si="125"/>
        <v>#VALUE!</v>
      </c>
      <c r="L2006" s="2" t="e">
        <f t="shared" si="127"/>
        <v>#VALUE!</v>
      </c>
      <c r="M2006" s="3" t="e">
        <f t="shared" si="126"/>
        <v>#VALUE!</v>
      </c>
      <c r="N2006" s="2" t="e">
        <v>#VALUE!</v>
      </c>
      <c r="AB2006" s="6">
        <v>0</v>
      </c>
      <c r="BB2006" t="s">
        <v>12074</v>
      </c>
    </row>
    <row r="2007" spans="1:54" x14ac:dyDescent="0.25">
      <c r="A2007" s="1">
        <v>2005</v>
      </c>
      <c r="B2007" t="s">
        <v>12075</v>
      </c>
      <c r="C2007" t="s">
        <v>12015</v>
      </c>
      <c r="D2007">
        <v>24</v>
      </c>
      <c r="J2007" s="2" t="str">
        <f t="shared" si="124"/>
        <v/>
      </c>
      <c r="K2007" s="2" t="e">
        <f t="shared" si="125"/>
        <v>#VALUE!</v>
      </c>
      <c r="L2007" s="2" t="e">
        <f t="shared" si="127"/>
        <v>#VALUE!</v>
      </c>
      <c r="M2007" s="3" t="e">
        <f t="shared" si="126"/>
        <v>#VALUE!</v>
      </c>
      <c r="N2007" s="2" t="e">
        <v>#VALUE!</v>
      </c>
      <c r="AB2007" s="6">
        <v>0</v>
      </c>
      <c r="BB2007" t="s">
        <v>11855</v>
      </c>
    </row>
    <row r="2008" spans="1:54" x14ac:dyDescent="0.25">
      <c r="A2008" s="1">
        <v>2006</v>
      </c>
      <c r="B2008" t="s">
        <v>12076</v>
      </c>
      <c r="C2008" t="s">
        <v>12015</v>
      </c>
      <c r="D2008">
        <v>24</v>
      </c>
      <c r="J2008" s="2" t="str">
        <f t="shared" si="124"/>
        <v/>
      </c>
      <c r="K2008" s="2" t="e">
        <f t="shared" si="125"/>
        <v>#VALUE!</v>
      </c>
      <c r="L2008" s="2" t="e">
        <f t="shared" si="127"/>
        <v>#VALUE!</v>
      </c>
      <c r="M2008" s="3" t="e">
        <f t="shared" si="126"/>
        <v>#VALUE!</v>
      </c>
      <c r="N2008" s="2" t="e">
        <v>#VALUE!</v>
      </c>
      <c r="AB2008" s="6">
        <v>0</v>
      </c>
      <c r="BB2008" t="s">
        <v>3685</v>
      </c>
    </row>
    <row r="2009" spans="1:54" x14ac:dyDescent="0.25">
      <c r="A2009" s="1">
        <v>2007</v>
      </c>
      <c r="B2009" t="s">
        <v>12077</v>
      </c>
      <c r="C2009" t="s">
        <v>12015</v>
      </c>
      <c r="D2009">
        <v>28</v>
      </c>
      <c r="J2009" s="2" t="str">
        <f t="shared" si="124"/>
        <v/>
      </c>
      <c r="K2009" s="2" t="e">
        <f t="shared" si="125"/>
        <v>#VALUE!</v>
      </c>
      <c r="L2009" s="2" t="e">
        <f t="shared" si="127"/>
        <v>#VALUE!</v>
      </c>
      <c r="M2009" s="3" t="e">
        <f t="shared" si="126"/>
        <v>#VALUE!</v>
      </c>
      <c r="N2009" s="2" t="e">
        <v>#VALUE!</v>
      </c>
      <c r="AB2009" s="6">
        <v>0</v>
      </c>
      <c r="BB2009" t="s">
        <v>12078</v>
      </c>
    </row>
    <row r="2010" spans="1:54" x14ac:dyDescent="0.25">
      <c r="A2010" s="1">
        <v>2008</v>
      </c>
      <c r="B2010" t="s">
        <v>12079</v>
      </c>
      <c r="C2010" t="s">
        <v>12015</v>
      </c>
      <c r="D2010">
        <v>26</v>
      </c>
      <c r="J2010" s="2" t="str">
        <f t="shared" si="124"/>
        <v/>
      </c>
      <c r="K2010" s="2" t="e">
        <f t="shared" si="125"/>
        <v>#VALUE!</v>
      </c>
      <c r="L2010" s="2" t="e">
        <f t="shared" si="127"/>
        <v>#VALUE!</v>
      </c>
      <c r="M2010" s="3" t="e">
        <f t="shared" si="126"/>
        <v>#VALUE!</v>
      </c>
      <c r="N2010" s="2" t="e">
        <v>#VALUE!</v>
      </c>
      <c r="AB2010" s="6">
        <v>0</v>
      </c>
      <c r="BB2010" t="s">
        <v>12080</v>
      </c>
    </row>
    <row r="2011" spans="1:54" x14ac:dyDescent="0.25">
      <c r="A2011" s="1">
        <v>2009</v>
      </c>
      <c r="B2011" t="s">
        <v>12081</v>
      </c>
      <c r="C2011" t="s">
        <v>12015</v>
      </c>
      <c r="D2011">
        <v>34</v>
      </c>
      <c r="J2011" s="2" t="str">
        <f t="shared" si="124"/>
        <v/>
      </c>
      <c r="K2011" s="2" t="e">
        <f t="shared" si="125"/>
        <v>#VALUE!</v>
      </c>
      <c r="L2011" s="2" t="e">
        <f t="shared" si="127"/>
        <v>#VALUE!</v>
      </c>
      <c r="M2011" s="3" t="e">
        <f t="shared" si="126"/>
        <v>#VALUE!</v>
      </c>
      <c r="N2011" s="2" t="e">
        <v>#VALUE!</v>
      </c>
      <c r="AB2011" s="6">
        <v>0</v>
      </c>
      <c r="BB2011" t="s">
        <v>12082</v>
      </c>
    </row>
    <row r="2012" spans="1:54" x14ac:dyDescent="0.25">
      <c r="A2012" s="1">
        <v>2010</v>
      </c>
      <c r="B2012" t="s">
        <v>12083</v>
      </c>
      <c r="C2012" t="s">
        <v>12015</v>
      </c>
      <c r="D2012">
        <v>34</v>
      </c>
      <c r="J2012" s="2" t="str">
        <f t="shared" si="124"/>
        <v/>
      </c>
      <c r="K2012" s="2" t="e">
        <f t="shared" si="125"/>
        <v>#VALUE!</v>
      </c>
      <c r="L2012" s="2" t="e">
        <f t="shared" si="127"/>
        <v>#VALUE!</v>
      </c>
      <c r="M2012" s="3" t="e">
        <f t="shared" si="126"/>
        <v>#VALUE!</v>
      </c>
      <c r="N2012" s="2" t="e">
        <v>#VALUE!</v>
      </c>
      <c r="AB2012" s="6">
        <v>0</v>
      </c>
      <c r="BB2012" t="s">
        <v>12084</v>
      </c>
    </row>
    <row r="2013" spans="1:54" x14ac:dyDescent="0.25">
      <c r="A2013" s="1">
        <v>2011</v>
      </c>
      <c r="B2013" t="s">
        <v>12085</v>
      </c>
      <c r="C2013" t="s">
        <v>12015</v>
      </c>
      <c r="D2013">
        <v>34</v>
      </c>
      <c r="J2013" s="2" t="str">
        <f t="shared" si="124"/>
        <v/>
      </c>
      <c r="K2013" s="2" t="e">
        <f t="shared" si="125"/>
        <v>#VALUE!</v>
      </c>
      <c r="L2013" s="2" t="e">
        <f t="shared" si="127"/>
        <v>#VALUE!</v>
      </c>
      <c r="M2013" s="3" t="e">
        <f t="shared" si="126"/>
        <v>#VALUE!</v>
      </c>
      <c r="N2013" s="2" t="e">
        <v>#VALUE!</v>
      </c>
      <c r="AB2013" s="6">
        <v>0</v>
      </c>
      <c r="BB2013" t="s">
        <v>12086</v>
      </c>
    </row>
    <row r="2014" spans="1:54" x14ac:dyDescent="0.25">
      <c r="A2014" s="1">
        <v>2012</v>
      </c>
      <c r="B2014" t="s">
        <v>12087</v>
      </c>
      <c r="C2014" t="s">
        <v>12015</v>
      </c>
      <c r="D2014">
        <v>30</v>
      </c>
      <c r="J2014" s="2" t="str">
        <f t="shared" si="124"/>
        <v/>
      </c>
      <c r="K2014" s="2" t="e">
        <f t="shared" si="125"/>
        <v>#VALUE!</v>
      </c>
      <c r="L2014" s="2" t="e">
        <f t="shared" si="127"/>
        <v>#VALUE!</v>
      </c>
      <c r="M2014" s="3" t="e">
        <f t="shared" si="126"/>
        <v>#VALUE!</v>
      </c>
      <c r="N2014" s="2" t="e">
        <v>#VALUE!</v>
      </c>
      <c r="AB2014" s="6">
        <v>0</v>
      </c>
      <c r="BB2014" t="s">
        <v>12088</v>
      </c>
    </row>
    <row r="2015" spans="1:54" x14ac:dyDescent="0.25">
      <c r="A2015" s="1">
        <v>2013</v>
      </c>
      <c r="B2015" t="s">
        <v>12089</v>
      </c>
      <c r="C2015" t="s">
        <v>12015</v>
      </c>
      <c r="D2015">
        <v>30</v>
      </c>
      <c r="J2015" s="2" t="str">
        <f t="shared" si="124"/>
        <v/>
      </c>
      <c r="K2015" s="2" t="e">
        <f t="shared" si="125"/>
        <v>#VALUE!</v>
      </c>
      <c r="L2015" s="2" t="e">
        <f t="shared" si="127"/>
        <v>#VALUE!</v>
      </c>
      <c r="M2015" s="3" t="e">
        <f t="shared" si="126"/>
        <v>#VALUE!</v>
      </c>
      <c r="N2015" s="2" t="e">
        <v>#VALUE!</v>
      </c>
      <c r="AB2015" s="6">
        <v>0</v>
      </c>
      <c r="BB2015" t="s">
        <v>12090</v>
      </c>
    </row>
    <row r="2016" spans="1:54" x14ac:dyDescent="0.25">
      <c r="A2016" s="1">
        <v>2014</v>
      </c>
      <c r="B2016" t="s">
        <v>12091</v>
      </c>
      <c r="C2016" t="s">
        <v>12015</v>
      </c>
      <c r="D2016">
        <v>38</v>
      </c>
      <c r="J2016" s="2" t="str">
        <f t="shared" si="124"/>
        <v/>
      </c>
      <c r="K2016" s="2" t="e">
        <f t="shared" si="125"/>
        <v>#VALUE!</v>
      </c>
      <c r="L2016" s="2" t="e">
        <f t="shared" si="127"/>
        <v>#VALUE!</v>
      </c>
      <c r="M2016" s="3" t="e">
        <f t="shared" si="126"/>
        <v>#VALUE!</v>
      </c>
      <c r="N2016" s="2" t="e">
        <v>#VALUE!</v>
      </c>
      <c r="AB2016" s="6">
        <v>0</v>
      </c>
      <c r="AY2016" t="b">
        <v>1</v>
      </c>
      <c r="BB2016" t="s">
        <v>12092</v>
      </c>
    </row>
    <row r="2017" spans="1:56" x14ac:dyDescent="0.25">
      <c r="A2017" s="1">
        <v>2015</v>
      </c>
      <c r="B2017" t="s">
        <v>12093</v>
      </c>
      <c r="C2017" t="s">
        <v>12015</v>
      </c>
      <c r="D2017">
        <v>28</v>
      </c>
      <c r="J2017" s="2" t="str">
        <f t="shared" si="124"/>
        <v/>
      </c>
      <c r="K2017" s="2" t="e">
        <f t="shared" si="125"/>
        <v>#VALUE!</v>
      </c>
      <c r="L2017" s="2" t="e">
        <f t="shared" si="127"/>
        <v>#VALUE!</v>
      </c>
      <c r="M2017" s="3" t="e">
        <f t="shared" si="126"/>
        <v>#VALUE!</v>
      </c>
      <c r="N2017" s="2" t="e">
        <v>#VALUE!</v>
      </c>
      <c r="AB2017" s="6">
        <v>0</v>
      </c>
      <c r="BB2017" t="s">
        <v>12094</v>
      </c>
    </row>
    <row r="2018" spans="1:56" x14ac:dyDescent="0.25">
      <c r="A2018" s="1">
        <v>2016</v>
      </c>
      <c r="B2018" t="s">
        <v>12095</v>
      </c>
      <c r="C2018" t="s">
        <v>12015</v>
      </c>
      <c r="D2018">
        <v>33</v>
      </c>
      <c r="J2018" s="2" t="str">
        <f t="shared" si="124"/>
        <v/>
      </c>
      <c r="K2018" s="2" t="e">
        <f t="shared" si="125"/>
        <v>#VALUE!</v>
      </c>
      <c r="L2018" s="2" t="e">
        <f t="shared" si="127"/>
        <v>#VALUE!</v>
      </c>
      <c r="M2018" s="3" t="e">
        <f t="shared" si="126"/>
        <v>#VALUE!</v>
      </c>
      <c r="N2018" s="2" t="e">
        <v>#VALUE!</v>
      </c>
      <c r="O2018" t="s">
        <v>12096</v>
      </c>
      <c r="AB2018" s="6">
        <v>0</v>
      </c>
      <c r="BB2018" t="s">
        <v>12097</v>
      </c>
    </row>
    <row r="2019" spans="1:56" x14ac:dyDescent="0.25">
      <c r="A2019" s="1">
        <v>2017</v>
      </c>
      <c r="B2019" t="s">
        <v>8166</v>
      </c>
      <c r="C2019" t="s">
        <v>12015</v>
      </c>
      <c r="D2019">
        <v>28</v>
      </c>
      <c r="J2019" s="2" t="str">
        <f t="shared" si="124"/>
        <v/>
      </c>
      <c r="K2019" s="2" t="e">
        <f t="shared" si="125"/>
        <v>#VALUE!</v>
      </c>
      <c r="L2019" s="2" t="e">
        <f t="shared" si="127"/>
        <v>#VALUE!</v>
      </c>
      <c r="M2019" s="3" t="e">
        <f t="shared" si="126"/>
        <v>#VALUE!</v>
      </c>
      <c r="N2019" s="2" t="e">
        <v>#VALUE!</v>
      </c>
      <c r="AB2019" s="6">
        <v>0</v>
      </c>
      <c r="BB2019" t="s">
        <v>12098</v>
      </c>
    </row>
    <row r="2020" spans="1:56" x14ac:dyDescent="0.25">
      <c r="A2020" s="1">
        <v>2018</v>
      </c>
      <c r="B2020" t="s">
        <v>3717</v>
      </c>
      <c r="C2020" t="s">
        <v>12015</v>
      </c>
      <c r="D2020">
        <v>32</v>
      </c>
      <c r="J2020" s="2" t="str">
        <f t="shared" si="124"/>
        <v/>
      </c>
      <c r="K2020" s="2" t="e">
        <f t="shared" si="125"/>
        <v>#VALUE!</v>
      </c>
      <c r="L2020" s="2" t="e">
        <f t="shared" si="127"/>
        <v>#VALUE!</v>
      </c>
      <c r="M2020" s="3" t="e">
        <f t="shared" si="126"/>
        <v>#VALUE!</v>
      </c>
      <c r="N2020" s="2" t="e">
        <v>#VALUE!</v>
      </c>
      <c r="AB2020" s="6">
        <v>0</v>
      </c>
      <c r="BB2020" t="s">
        <v>12099</v>
      </c>
    </row>
    <row r="2021" spans="1:56" x14ac:dyDescent="0.25">
      <c r="A2021" s="1">
        <v>2019</v>
      </c>
      <c r="B2021" t="s">
        <v>12100</v>
      </c>
      <c r="C2021" t="s">
        <v>12015</v>
      </c>
      <c r="D2021">
        <v>29</v>
      </c>
      <c r="J2021" s="2" t="str">
        <f t="shared" si="124"/>
        <v/>
      </c>
      <c r="K2021" s="2" t="e">
        <f t="shared" si="125"/>
        <v>#VALUE!</v>
      </c>
      <c r="L2021" s="2" t="e">
        <f t="shared" si="127"/>
        <v>#VALUE!</v>
      </c>
      <c r="M2021" s="3" t="e">
        <f t="shared" si="126"/>
        <v>#VALUE!</v>
      </c>
      <c r="N2021" s="2" t="e">
        <v>#VALUE!</v>
      </c>
      <c r="S2021">
        <v>8</v>
      </c>
      <c r="AB2021" s="6">
        <v>0</v>
      </c>
      <c r="BB2021" t="s">
        <v>11894</v>
      </c>
    </row>
    <row r="2022" spans="1:56" x14ac:dyDescent="0.25">
      <c r="A2022" s="1">
        <v>2020</v>
      </c>
      <c r="B2022" t="s">
        <v>12101</v>
      </c>
      <c r="C2022" t="s">
        <v>12015</v>
      </c>
      <c r="D2022">
        <v>36</v>
      </c>
      <c r="J2022" s="2" t="str">
        <f t="shared" si="124"/>
        <v/>
      </c>
      <c r="K2022" s="2" t="e">
        <f t="shared" si="125"/>
        <v>#VALUE!</v>
      </c>
      <c r="L2022" s="2" t="e">
        <f t="shared" si="127"/>
        <v>#VALUE!</v>
      </c>
      <c r="M2022" s="3" t="e">
        <f t="shared" si="126"/>
        <v>#VALUE!</v>
      </c>
      <c r="N2022" s="2" t="e">
        <v>#VALUE!</v>
      </c>
      <c r="AB2022" s="6">
        <v>0</v>
      </c>
      <c r="BB2022" t="s">
        <v>1152</v>
      </c>
    </row>
    <row r="2023" spans="1:56" x14ac:dyDescent="0.25">
      <c r="A2023" s="1">
        <v>2021</v>
      </c>
      <c r="B2023" t="s">
        <v>12102</v>
      </c>
      <c r="C2023" t="s">
        <v>12103</v>
      </c>
      <c r="D2023">
        <v>27</v>
      </c>
      <c r="E2023" t="s">
        <v>130</v>
      </c>
      <c r="F2023" t="s">
        <v>144</v>
      </c>
      <c r="G2023" t="s">
        <v>79</v>
      </c>
      <c r="H2023" t="s">
        <v>475</v>
      </c>
      <c r="I2023" t="s">
        <v>12104</v>
      </c>
      <c r="J2023" s="2" t="str">
        <f t="shared" si="124"/>
        <v>{'average': 34,</v>
      </c>
      <c r="K2023" s="2" t="str">
        <f t="shared" si="125"/>
        <v xml:space="preserve"> 34,</v>
      </c>
      <c r="L2023" s="2" t="str">
        <f t="shared" si="127"/>
        <v xml:space="preserve"> 34</v>
      </c>
      <c r="M2023" s="3">
        <f t="shared" si="126"/>
        <v>0.61764705882352944</v>
      </c>
      <c r="N2023" s="2">
        <v>21</v>
      </c>
      <c r="O2023" t="s">
        <v>308</v>
      </c>
      <c r="P2023">
        <v>20</v>
      </c>
      <c r="Q2023">
        <v>12</v>
      </c>
      <c r="R2023">
        <v>17</v>
      </c>
      <c r="S2023">
        <v>3</v>
      </c>
      <c r="T2023">
        <v>12</v>
      </c>
      <c r="U2023">
        <v>7</v>
      </c>
      <c r="W2023" t="s">
        <v>392</v>
      </c>
      <c r="X2023" t="s">
        <v>226</v>
      </c>
      <c r="Y2023">
        <v>13</v>
      </c>
      <c r="AA2023" t="s">
        <v>205</v>
      </c>
      <c r="AB2023" s="6">
        <v>3</v>
      </c>
      <c r="AC2023" t="s">
        <v>12105</v>
      </c>
      <c r="AD2023" t="s">
        <v>12106</v>
      </c>
      <c r="AG2023" t="s">
        <v>1214</v>
      </c>
      <c r="AH2023" t="s">
        <v>230</v>
      </c>
      <c r="AJ2023" t="s">
        <v>208</v>
      </c>
      <c r="AK2023" t="s">
        <v>197</v>
      </c>
      <c r="AL2023" t="s">
        <v>124</v>
      </c>
      <c r="AN2023" t="b">
        <v>1</v>
      </c>
      <c r="AO2023" t="b">
        <v>1</v>
      </c>
      <c r="AQ2023" t="b">
        <v>1</v>
      </c>
      <c r="AU2023" t="s">
        <v>159</v>
      </c>
      <c r="AV2023" t="s">
        <v>160</v>
      </c>
    </row>
    <row r="2024" spans="1:56" x14ac:dyDescent="0.25">
      <c r="A2024" s="1">
        <v>2022</v>
      </c>
      <c r="B2024" t="s">
        <v>12107</v>
      </c>
      <c r="C2024" t="s">
        <v>12103</v>
      </c>
      <c r="D2024">
        <v>27</v>
      </c>
      <c r="E2024" t="s">
        <v>100</v>
      </c>
      <c r="F2024" t="s">
        <v>144</v>
      </c>
      <c r="G2024" t="s">
        <v>109</v>
      </c>
      <c r="H2024" t="s">
        <v>5866</v>
      </c>
      <c r="I2024" t="s">
        <v>270</v>
      </c>
      <c r="J2024" s="2" t="str">
        <f t="shared" si="124"/>
        <v>{'average': 27,</v>
      </c>
      <c r="K2024" s="2" t="str">
        <f t="shared" si="125"/>
        <v xml:space="preserve"> 27,</v>
      </c>
      <c r="L2024" s="2" t="str">
        <f t="shared" si="127"/>
        <v xml:space="preserve"> 27</v>
      </c>
      <c r="M2024" s="3">
        <f t="shared" si="126"/>
        <v>0.18518518518518517</v>
      </c>
      <c r="N2024" s="2">
        <v>5</v>
      </c>
      <c r="O2024" t="s">
        <v>105</v>
      </c>
      <c r="P2024">
        <v>15</v>
      </c>
      <c r="Q2024">
        <v>14</v>
      </c>
      <c r="R2024">
        <v>13</v>
      </c>
      <c r="S2024">
        <v>8</v>
      </c>
      <c r="T2024">
        <v>11</v>
      </c>
      <c r="U2024">
        <v>9</v>
      </c>
      <c r="W2024" t="s">
        <v>5867</v>
      </c>
      <c r="X2024" t="s">
        <v>226</v>
      </c>
      <c r="Y2024">
        <v>10</v>
      </c>
      <c r="AA2024" t="s">
        <v>205</v>
      </c>
      <c r="AB2024" s="6">
        <v>1</v>
      </c>
      <c r="AC2024" t="s">
        <v>12108</v>
      </c>
      <c r="AD2024" t="s">
        <v>12109</v>
      </c>
      <c r="AH2024" t="s">
        <v>230</v>
      </c>
      <c r="AJ2024" t="s">
        <v>208</v>
      </c>
      <c r="AK2024" t="s">
        <v>139</v>
      </c>
      <c r="AL2024" t="s">
        <v>124</v>
      </c>
      <c r="AN2024" t="b">
        <v>1</v>
      </c>
      <c r="AO2024" t="b">
        <v>1</v>
      </c>
      <c r="AQ2024" t="b">
        <v>1</v>
      </c>
      <c r="AU2024" t="s">
        <v>159</v>
      </c>
      <c r="AV2024" t="s">
        <v>160</v>
      </c>
    </row>
    <row r="2025" spans="1:56" x14ac:dyDescent="0.25">
      <c r="A2025" s="1">
        <v>2023</v>
      </c>
      <c r="B2025" t="s">
        <v>12110</v>
      </c>
      <c r="C2025" t="s">
        <v>12103</v>
      </c>
      <c r="D2025">
        <v>122</v>
      </c>
      <c r="E2025" t="s">
        <v>130</v>
      </c>
      <c r="I2025" t="s">
        <v>12111</v>
      </c>
      <c r="J2025" s="2" t="str">
        <f t="shared" si="124"/>
        <v>{'formula': '9d</v>
      </c>
      <c r="K2025" s="2" t="str">
        <f t="shared" si="125"/>
        <v xml:space="preserve"> '9d</v>
      </c>
      <c r="L2025" s="2" t="e">
        <f t="shared" si="127"/>
        <v>#VALUE!</v>
      </c>
      <c r="M2025" s="3" t="e">
        <f t="shared" si="126"/>
        <v>#VALUE!</v>
      </c>
      <c r="N2025" s="2">
        <v>18</v>
      </c>
      <c r="O2025" t="s">
        <v>1246</v>
      </c>
      <c r="AB2025" s="6">
        <v>3</v>
      </c>
      <c r="AI2025" t="s">
        <v>94</v>
      </c>
      <c r="AN2025" t="b">
        <v>1</v>
      </c>
      <c r="BB2025" t="s">
        <v>12112</v>
      </c>
    </row>
    <row r="2026" spans="1:56" x14ac:dyDescent="0.25">
      <c r="A2026" s="1">
        <v>2024</v>
      </c>
      <c r="B2026" t="s">
        <v>12113</v>
      </c>
      <c r="C2026" t="s">
        <v>12103</v>
      </c>
      <c r="D2026">
        <v>28</v>
      </c>
      <c r="E2026" t="s">
        <v>100</v>
      </c>
      <c r="F2026" t="s">
        <v>144</v>
      </c>
      <c r="G2026" t="s">
        <v>109</v>
      </c>
      <c r="H2026" t="s">
        <v>117</v>
      </c>
      <c r="I2026" t="s">
        <v>1071</v>
      </c>
      <c r="J2026" s="2" t="str">
        <f t="shared" si="124"/>
        <v>{'average': 22,</v>
      </c>
      <c r="K2026" s="2" t="str">
        <f t="shared" si="125"/>
        <v xml:space="preserve"> 22,</v>
      </c>
      <c r="L2026" s="2" t="str">
        <f t="shared" si="127"/>
        <v xml:space="preserve"> 22</v>
      </c>
      <c r="M2026" s="3" t="e">
        <f t="shared" si="126"/>
        <v>#VALUE!</v>
      </c>
      <c r="N2026" s="2" t="e">
        <v>#VALUE!</v>
      </c>
      <c r="O2026" t="s">
        <v>105</v>
      </c>
      <c r="P2026">
        <v>13</v>
      </c>
      <c r="Q2026">
        <v>15</v>
      </c>
      <c r="R2026">
        <v>10</v>
      </c>
      <c r="S2026">
        <v>7</v>
      </c>
      <c r="T2026">
        <v>10</v>
      </c>
      <c r="U2026">
        <v>6</v>
      </c>
      <c r="X2026" t="s">
        <v>226</v>
      </c>
      <c r="Y2026">
        <v>10</v>
      </c>
      <c r="AA2026" t="s">
        <v>205</v>
      </c>
      <c r="AB2026" s="6">
        <v>1</v>
      </c>
      <c r="AD2026" t="s">
        <v>12114</v>
      </c>
      <c r="AH2026" t="s">
        <v>230</v>
      </c>
      <c r="AJ2026" t="s">
        <v>208</v>
      </c>
      <c r="AK2026" t="s">
        <v>110</v>
      </c>
      <c r="AL2026" t="s">
        <v>124</v>
      </c>
      <c r="AN2026" t="b">
        <v>1</v>
      </c>
      <c r="AO2026" t="b">
        <v>1</v>
      </c>
      <c r="AQ2026" t="b">
        <v>1</v>
      </c>
      <c r="AU2026" t="s">
        <v>159</v>
      </c>
      <c r="AV2026" t="s">
        <v>160</v>
      </c>
    </row>
    <row r="2027" spans="1:56" x14ac:dyDescent="0.25">
      <c r="A2027" s="1">
        <v>2025</v>
      </c>
      <c r="B2027" t="s">
        <v>12115</v>
      </c>
      <c r="C2027" t="s">
        <v>12103</v>
      </c>
      <c r="D2027">
        <v>11</v>
      </c>
      <c r="J2027" s="2" t="str">
        <f t="shared" si="124"/>
        <v/>
      </c>
      <c r="K2027" s="2" t="e">
        <f t="shared" si="125"/>
        <v>#VALUE!</v>
      </c>
      <c r="L2027" s="2" t="e">
        <f t="shared" si="127"/>
        <v>#VALUE!</v>
      </c>
      <c r="M2027" s="3" t="e">
        <f t="shared" si="126"/>
        <v>#VALUE!</v>
      </c>
      <c r="N2027" s="2" t="e">
        <v>#VALUE!</v>
      </c>
      <c r="AB2027" s="6">
        <v>0</v>
      </c>
      <c r="AC2027" t="s">
        <v>12116</v>
      </c>
      <c r="AN2027" t="b">
        <v>1</v>
      </c>
      <c r="AO2027" t="b">
        <v>1</v>
      </c>
      <c r="AP2027" t="b">
        <v>1</v>
      </c>
      <c r="BB2027" t="s">
        <v>12117</v>
      </c>
      <c r="BD2027" t="s">
        <v>8089</v>
      </c>
    </row>
    <row r="2028" spans="1:56" x14ac:dyDescent="0.25">
      <c r="A2028" s="1">
        <v>2026</v>
      </c>
      <c r="B2028" t="s">
        <v>12118</v>
      </c>
      <c r="C2028" t="s">
        <v>12103</v>
      </c>
      <c r="D2028">
        <v>16</v>
      </c>
      <c r="I2028" t="s">
        <v>12119</v>
      </c>
      <c r="J2028" s="2" t="str">
        <f t="shared" si="124"/>
        <v>{'special': '—(</v>
      </c>
      <c r="K2028" s="2" t="str">
        <f t="shared" si="125"/>
        <v xml:space="preserve"> '—(</v>
      </c>
      <c r="L2028" s="2" t="e">
        <f t="shared" si="127"/>
        <v>#VALUE!</v>
      </c>
      <c r="M2028" s="3" t="e">
        <f t="shared" si="126"/>
        <v>#VALUE!</v>
      </c>
      <c r="N2028" s="2" t="e">
        <v>#VALUE!</v>
      </c>
      <c r="AB2028" s="6">
        <v>0</v>
      </c>
      <c r="AN2028" t="b">
        <v>1</v>
      </c>
      <c r="BB2028" t="s">
        <v>1191</v>
      </c>
    </row>
    <row r="2029" spans="1:56" x14ac:dyDescent="0.25">
      <c r="A2029" s="1">
        <v>2027</v>
      </c>
      <c r="B2029" t="s">
        <v>12120</v>
      </c>
      <c r="C2029" t="s">
        <v>12103</v>
      </c>
      <c r="D2029">
        <v>28</v>
      </c>
      <c r="E2029" t="s">
        <v>100</v>
      </c>
      <c r="F2029" t="s">
        <v>144</v>
      </c>
      <c r="G2029" t="s">
        <v>109</v>
      </c>
      <c r="H2029" t="s">
        <v>1920</v>
      </c>
      <c r="I2029" t="s">
        <v>2409</v>
      </c>
      <c r="J2029" s="2" t="str">
        <f t="shared" si="124"/>
        <v>{'average': 15,</v>
      </c>
      <c r="K2029" s="2" t="str">
        <f t="shared" si="125"/>
        <v xml:space="preserve"> 15,</v>
      </c>
      <c r="L2029" s="2" t="str">
        <f t="shared" si="127"/>
        <v xml:space="preserve"> 15</v>
      </c>
      <c r="M2029" s="3">
        <f t="shared" si="126"/>
        <v>0.4</v>
      </c>
      <c r="N2029" s="2">
        <v>6</v>
      </c>
      <c r="O2029" t="s">
        <v>105</v>
      </c>
      <c r="P2029">
        <v>16</v>
      </c>
      <c r="Q2029">
        <v>12</v>
      </c>
      <c r="R2029">
        <v>16</v>
      </c>
      <c r="S2029">
        <v>7</v>
      </c>
      <c r="T2029">
        <v>11</v>
      </c>
      <c r="U2029">
        <v>10</v>
      </c>
      <c r="W2029" t="s">
        <v>4769</v>
      </c>
      <c r="X2029" t="s">
        <v>226</v>
      </c>
      <c r="Y2029">
        <v>10</v>
      </c>
      <c r="AA2029" t="s">
        <v>205</v>
      </c>
      <c r="AB2029">
        <v>0.5</v>
      </c>
      <c r="AC2029" t="s">
        <v>12121</v>
      </c>
      <c r="AD2029" t="s">
        <v>12122</v>
      </c>
      <c r="AG2029" t="s">
        <v>1620</v>
      </c>
      <c r="AH2029" t="s">
        <v>230</v>
      </c>
      <c r="AJ2029" t="s">
        <v>208</v>
      </c>
      <c r="AK2029" t="s">
        <v>139</v>
      </c>
      <c r="AL2029" t="s">
        <v>124</v>
      </c>
      <c r="AN2029" t="b">
        <v>1</v>
      </c>
      <c r="AO2029" t="b">
        <v>1</v>
      </c>
      <c r="AQ2029" t="b">
        <v>1</v>
      </c>
      <c r="AU2029" t="s">
        <v>159</v>
      </c>
      <c r="AV2029" t="s">
        <v>160</v>
      </c>
    </row>
    <row r="2030" spans="1:56" x14ac:dyDescent="0.25">
      <c r="A2030" s="1">
        <v>2028</v>
      </c>
      <c r="B2030" t="s">
        <v>12123</v>
      </c>
      <c r="C2030" t="s">
        <v>12103</v>
      </c>
      <c r="D2030">
        <v>28</v>
      </c>
      <c r="E2030" t="s">
        <v>130</v>
      </c>
      <c r="F2030" t="s">
        <v>144</v>
      </c>
      <c r="G2030" t="s">
        <v>109</v>
      </c>
      <c r="H2030" t="s">
        <v>7358</v>
      </c>
      <c r="I2030" t="s">
        <v>4501</v>
      </c>
      <c r="J2030" s="2" t="str">
        <f t="shared" si="124"/>
        <v>{'average': 59,</v>
      </c>
      <c r="K2030" s="2" t="str">
        <f t="shared" si="125"/>
        <v xml:space="preserve"> 59,</v>
      </c>
      <c r="L2030" s="2" t="str">
        <f t="shared" si="127"/>
        <v xml:space="preserve"> 59</v>
      </c>
      <c r="M2030" s="3">
        <f t="shared" si="126"/>
        <v>0.3559322033898305</v>
      </c>
      <c r="N2030" s="2">
        <v>21</v>
      </c>
      <c r="O2030" t="s">
        <v>308</v>
      </c>
      <c r="P2030">
        <v>19</v>
      </c>
      <c r="Q2030">
        <v>8</v>
      </c>
      <c r="R2030">
        <v>16</v>
      </c>
      <c r="S2030">
        <v>5</v>
      </c>
      <c r="T2030">
        <v>7</v>
      </c>
      <c r="U2030">
        <v>7</v>
      </c>
      <c r="X2030" t="s">
        <v>226</v>
      </c>
      <c r="Y2030">
        <v>8</v>
      </c>
      <c r="AA2030" t="s">
        <v>205</v>
      </c>
      <c r="AB2030" s="6">
        <v>2</v>
      </c>
      <c r="AD2030" t="s">
        <v>12124</v>
      </c>
      <c r="AH2030" t="s">
        <v>230</v>
      </c>
      <c r="AJ2030" t="s">
        <v>208</v>
      </c>
      <c r="AK2030" t="s">
        <v>139</v>
      </c>
      <c r="AL2030" t="s">
        <v>124</v>
      </c>
      <c r="AN2030" t="b">
        <v>1</v>
      </c>
      <c r="AO2030" t="b">
        <v>1</v>
      </c>
      <c r="AQ2030" t="b">
        <v>1</v>
      </c>
      <c r="AU2030" t="s">
        <v>159</v>
      </c>
      <c r="AV2030" t="s">
        <v>160</v>
      </c>
    </row>
    <row r="2031" spans="1:56" x14ac:dyDescent="0.25">
      <c r="A2031" s="1">
        <v>2029</v>
      </c>
      <c r="B2031" t="s">
        <v>12125</v>
      </c>
      <c r="C2031" t="s">
        <v>12103</v>
      </c>
      <c r="D2031">
        <v>18</v>
      </c>
      <c r="J2031" s="2" t="str">
        <f t="shared" si="124"/>
        <v/>
      </c>
      <c r="K2031" s="2" t="e">
        <f t="shared" si="125"/>
        <v>#VALUE!</v>
      </c>
      <c r="L2031" s="2" t="e">
        <f t="shared" si="127"/>
        <v>#VALUE!</v>
      </c>
      <c r="M2031" s="3" t="e">
        <f t="shared" si="126"/>
        <v>#VALUE!</v>
      </c>
      <c r="N2031" s="2" t="e">
        <v>#VALUE!</v>
      </c>
      <c r="S2031">
        <v>21</v>
      </c>
      <c r="AB2031" s="6">
        <v>0</v>
      </c>
      <c r="AN2031" t="b">
        <v>1</v>
      </c>
      <c r="AQ2031" t="b">
        <v>1</v>
      </c>
      <c r="BB2031" t="s">
        <v>12126</v>
      </c>
    </row>
    <row r="2032" spans="1:56" x14ac:dyDescent="0.25">
      <c r="A2032" s="1">
        <v>2030</v>
      </c>
      <c r="B2032" t="s">
        <v>12127</v>
      </c>
      <c r="C2032" t="s">
        <v>12128</v>
      </c>
      <c r="D2032">
        <v>42</v>
      </c>
      <c r="J2032" s="2" t="str">
        <f t="shared" si="124"/>
        <v/>
      </c>
      <c r="K2032" s="2" t="e">
        <f t="shared" si="125"/>
        <v>#VALUE!</v>
      </c>
      <c r="L2032" s="2" t="e">
        <f t="shared" si="127"/>
        <v>#VALUE!</v>
      </c>
      <c r="M2032" s="3" t="e">
        <f t="shared" si="126"/>
        <v>#VALUE!</v>
      </c>
      <c r="N2032" s="2" t="e">
        <v>#VALUE!</v>
      </c>
      <c r="Z2032" t="s">
        <v>5644</v>
      </c>
      <c r="AB2032" s="6">
        <v>0</v>
      </c>
      <c r="AG2032" t="s">
        <v>6825</v>
      </c>
      <c r="AN2032" t="b">
        <v>1</v>
      </c>
      <c r="AU2032" t="s">
        <v>159</v>
      </c>
      <c r="AV2032" t="s">
        <v>12129</v>
      </c>
      <c r="BB2032" t="s">
        <v>12130</v>
      </c>
    </row>
    <row r="2033" spans="1:58" x14ac:dyDescent="0.25">
      <c r="A2033" s="1">
        <v>2031</v>
      </c>
      <c r="B2033" t="s">
        <v>12131</v>
      </c>
      <c r="C2033" t="s">
        <v>12128</v>
      </c>
      <c r="D2033">
        <v>36</v>
      </c>
      <c r="J2033" s="2" t="str">
        <f t="shared" si="124"/>
        <v/>
      </c>
      <c r="K2033" s="2" t="e">
        <f t="shared" si="125"/>
        <v>#VALUE!</v>
      </c>
      <c r="L2033" s="2" t="e">
        <f t="shared" si="127"/>
        <v>#VALUE!</v>
      </c>
      <c r="M2033" s="3" t="e">
        <f t="shared" si="126"/>
        <v>#VALUE!</v>
      </c>
      <c r="N2033" s="2" t="e">
        <v>#VALUE!</v>
      </c>
      <c r="O2033" t="s">
        <v>1460</v>
      </c>
      <c r="Z2033" t="s">
        <v>634</v>
      </c>
      <c r="AB2033" s="6">
        <v>0</v>
      </c>
      <c r="AG2033" t="s">
        <v>12132</v>
      </c>
      <c r="AN2033" t="b">
        <v>1</v>
      </c>
      <c r="BB2033" t="s">
        <v>12133</v>
      </c>
      <c r="BF2033" t="s">
        <v>12134</v>
      </c>
    </row>
    <row r="2034" spans="1:58" x14ac:dyDescent="0.25">
      <c r="A2034" s="1">
        <v>2032</v>
      </c>
      <c r="B2034" t="s">
        <v>12135</v>
      </c>
      <c r="C2034" t="s">
        <v>12128</v>
      </c>
      <c r="D2034">
        <v>67</v>
      </c>
      <c r="F2034" t="s">
        <v>1408</v>
      </c>
      <c r="J2034" s="2" t="str">
        <f t="shared" si="124"/>
        <v/>
      </c>
      <c r="K2034" s="2" t="e">
        <f t="shared" si="125"/>
        <v>#VALUE!</v>
      </c>
      <c r="L2034" s="2" t="e">
        <f t="shared" si="127"/>
        <v>#VALUE!</v>
      </c>
      <c r="M2034" s="3" t="e">
        <f t="shared" si="126"/>
        <v>#VALUE!</v>
      </c>
      <c r="N2034" s="2" t="e">
        <v>#VALUE!</v>
      </c>
      <c r="O2034" t="s">
        <v>1246</v>
      </c>
      <c r="AB2034" s="6">
        <v>0</v>
      </c>
      <c r="AN2034" t="b">
        <v>1</v>
      </c>
      <c r="BB2034" t="s">
        <v>12136</v>
      </c>
    </row>
    <row r="2035" spans="1:58" x14ac:dyDescent="0.25">
      <c r="A2035" s="1">
        <v>2033</v>
      </c>
      <c r="B2035" t="s">
        <v>12137</v>
      </c>
      <c r="C2035" t="s">
        <v>12128</v>
      </c>
      <c r="D2035">
        <v>40</v>
      </c>
      <c r="J2035" s="2" t="str">
        <f t="shared" si="124"/>
        <v/>
      </c>
      <c r="K2035" s="2" t="e">
        <f t="shared" si="125"/>
        <v>#VALUE!</v>
      </c>
      <c r="L2035" s="2" t="e">
        <f t="shared" si="127"/>
        <v>#VALUE!</v>
      </c>
      <c r="M2035" s="3" t="e">
        <f t="shared" si="126"/>
        <v>#VALUE!</v>
      </c>
      <c r="N2035" s="2" t="e">
        <v>#VALUE!</v>
      </c>
      <c r="AB2035" s="6">
        <v>0</v>
      </c>
      <c r="AQ2035" t="b">
        <v>1</v>
      </c>
      <c r="AY2035" t="b">
        <v>1</v>
      </c>
      <c r="BB2035" t="s">
        <v>12138</v>
      </c>
    </row>
    <row r="2036" spans="1:58" x14ac:dyDescent="0.25">
      <c r="A2036" s="1">
        <v>2034</v>
      </c>
      <c r="B2036" t="s">
        <v>12139</v>
      </c>
      <c r="C2036" t="s">
        <v>12128</v>
      </c>
      <c r="D2036">
        <v>89</v>
      </c>
      <c r="E2036" t="s">
        <v>100</v>
      </c>
      <c r="F2036" t="s">
        <v>188</v>
      </c>
      <c r="G2036" t="s">
        <v>269</v>
      </c>
      <c r="H2036" t="s">
        <v>249</v>
      </c>
      <c r="I2036" t="s">
        <v>578</v>
      </c>
      <c r="J2036" s="2" t="str">
        <f t="shared" si="124"/>
        <v>{'average': 78,</v>
      </c>
      <c r="K2036" s="2" t="str">
        <f t="shared" si="125"/>
        <v xml:space="preserve"> 78,</v>
      </c>
      <c r="L2036" s="2" t="str">
        <f t="shared" si="127"/>
        <v xml:space="preserve"> 78</v>
      </c>
      <c r="M2036" s="3">
        <f t="shared" si="126"/>
        <v>0.30769230769230771</v>
      </c>
      <c r="N2036" s="2">
        <v>24</v>
      </c>
      <c r="O2036" t="s">
        <v>105</v>
      </c>
      <c r="P2036">
        <v>11</v>
      </c>
      <c r="Q2036">
        <v>16</v>
      </c>
      <c r="R2036">
        <v>14</v>
      </c>
      <c r="S2036">
        <v>12</v>
      </c>
      <c r="T2036">
        <v>12</v>
      </c>
      <c r="U2036">
        <v>14</v>
      </c>
      <c r="V2036" t="s">
        <v>650</v>
      </c>
      <c r="W2036" t="s">
        <v>12140</v>
      </c>
      <c r="Y2036">
        <v>11</v>
      </c>
      <c r="Z2036" t="s">
        <v>4086</v>
      </c>
      <c r="AA2036" t="s">
        <v>2809</v>
      </c>
      <c r="AB2036" s="6">
        <v>5</v>
      </c>
      <c r="AC2036" t="s">
        <v>12141</v>
      </c>
      <c r="AD2036" t="s">
        <v>12142</v>
      </c>
      <c r="AG2036" t="s">
        <v>2050</v>
      </c>
      <c r="AI2036" t="s">
        <v>896</v>
      </c>
      <c r="AJ2036" t="s">
        <v>2813</v>
      </c>
      <c r="AK2036" t="s">
        <v>197</v>
      </c>
      <c r="AL2036" t="s">
        <v>124</v>
      </c>
      <c r="AN2036" t="b">
        <v>1</v>
      </c>
    </row>
    <row r="2037" spans="1:58" x14ac:dyDescent="0.25">
      <c r="A2037" s="1">
        <v>2035</v>
      </c>
      <c r="B2037" t="s">
        <v>12143</v>
      </c>
      <c r="C2037" t="s">
        <v>12128</v>
      </c>
      <c r="D2037">
        <v>89</v>
      </c>
      <c r="E2037" t="s">
        <v>100</v>
      </c>
      <c r="F2037" t="s">
        <v>188</v>
      </c>
      <c r="G2037" t="s">
        <v>269</v>
      </c>
      <c r="H2037" t="s">
        <v>237</v>
      </c>
      <c r="I2037" t="s">
        <v>3270</v>
      </c>
      <c r="J2037" s="2" t="str">
        <f t="shared" si="124"/>
        <v>{'average': 110</v>
      </c>
      <c r="K2037" s="2" t="str">
        <f t="shared" si="125"/>
        <v xml:space="preserve"> 110</v>
      </c>
      <c r="L2037" s="2" t="e">
        <f t="shared" si="127"/>
        <v>#VALUE!</v>
      </c>
      <c r="M2037" s="3">
        <f t="shared" si="126"/>
        <v>0.30909090909090908</v>
      </c>
      <c r="N2037" s="2">
        <v>34</v>
      </c>
      <c r="O2037" t="s">
        <v>105</v>
      </c>
      <c r="P2037">
        <v>11</v>
      </c>
      <c r="Q2037">
        <v>18</v>
      </c>
      <c r="R2037">
        <v>14</v>
      </c>
      <c r="S2037">
        <v>13</v>
      </c>
      <c r="T2037">
        <v>12</v>
      </c>
      <c r="U2037">
        <v>16</v>
      </c>
      <c r="V2037" t="s">
        <v>650</v>
      </c>
      <c r="W2037" t="s">
        <v>12144</v>
      </c>
      <c r="Y2037">
        <v>11</v>
      </c>
      <c r="Z2037" t="s">
        <v>4086</v>
      </c>
      <c r="AA2037" t="s">
        <v>2809</v>
      </c>
      <c r="AB2037" s="6">
        <v>7</v>
      </c>
      <c r="AC2037" t="s">
        <v>12145</v>
      </c>
      <c r="AD2037" t="s">
        <v>12146</v>
      </c>
      <c r="AG2037" t="s">
        <v>2050</v>
      </c>
      <c r="AI2037" t="s">
        <v>94</v>
      </c>
      <c r="AJ2037" t="s">
        <v>2813</v>
      </c>
      <c r="AK2037" t="s">
        <v>197</v>
      </c>
      <c r="AL2037" t="s">
        <v>124</v>
      </c>
      <c r="AN2037" t="b">
        <v>1</v>
      </c>
    </row>
    <row r="2038" spans="1:58" x14ac:dyDescent="0.25">
      <c r="A2038" s="1">
        <v>2036</v>
      </c>
      <c r="B2038" t="s">
        <v>12147</v>
      </c>
      <c r="C2038" t="s">
        <v>12128</v>
      </c>
      <c r="D2038">
        <v>9</v>
      </c>
      <c r="H2038" t="s">
        <v>12148</v>
      </c>
      <c r="J2038" s="2" t="str">
        <f t="shared" si="124"/>
        <v/>
      </c>
      <c r="K2038" s="2" t="e">
        <f t="shared" si="125"/>
        <v>#VALUE!</v>
      </c>
      <c r="L2038" s="2" t="e">
        <f t="shared" si="127"/>
        <v>#VALUE!</v>
      </c>
      <c r="M2038" s="3" t="e">
        <f t="shared" si="126"/>
        <v>#VALUE!</v>
      </c>
      <c r="N2038" s="2" t="e">
        <v>#VALUE!</v>
      </c>
      <c r="X2038" t="s">
        <v>226</v>
      </c>
      <c r="AB2038" s="6">
        <v>0</v>
      </c>
      <c r="AG2038" t="s">
        <v>12149</v>
      </c>
      <c r="AH2038" t="s">
        <v>230</v>
      </c>
      <c r="AN2038" t="b">
        <v>1</v>
      </c>
      <c r="AQ2038" t="b">
        <v>1</v>
      </c>
      <c r="AU2038" t="s">
        <v>1062</v>
      </c>
      <c r="BB2038" t="s">
        <v>12150</v>
      </c>
    </row>
    <row r="2039" spans="1:58" x14ac:dyDescent="0.25">
      <c r="A2039" s="1">
        <v>2037</v>
      </c>
      <c r="B2039" t="s">
        <v>12151</v>
      </c>
      <c r="C2039" t="s">
        <v>12128</v>
      </c>
      <c r="D2039">
        <v>55</v>
      </c>
      <c r="J2039" s="2" t="str">
        <f t="shared" si="124"/>
        <v/>
      </c>
      <c r="K2039" s="2" t="e">
        <f t="shared" si="125"/>
        <v>#VALUE!</v>
      </c>
      <c r="L2039" s="2" t="e">
        <f t="shared" si="127"/>
        <v>#VALUE!</v>
      </c>
      <c r="M2039" s="3" t="e">
        <f t="shared" si="126"/>
        <v>#VALUE!</v>
      </c>
      <c r="N2039" s="2" t="e">
        <v>#VALUE!</v>
      </c>
      <c r="AB2039" s="6">
        <v>0</v>
      </c>
      <c r="AH2039" t="s">
        <v>154</v>
      </c>
      <c r="AI2039" t="s">
        <v>12152</v>
      </c>
      <c r="AJ2039" t="s">
        <v>2940</v>
      </c>
      <c r="AK2039" t="s">
        <v>7060</v>
      </c>
      <c r="AL2039" t="s">
        <v>492</v>
      </c>
      <c r="AN2039" t="b">
        <v>1</v>
      </c>
      <c r="BB2039" t="s">
        <v>12153</v>
      </c>
      <c r="BF2039" t="s">
        <v>12154</v>
      </c>
    </row>
    <row r="2040" spans="1:58" x14ac:dyDescent="0.25">
      <c r="A2040" s="1">
        <v>2038</v>
      </c>
      <c r="B2040" t="s">
        <v>12155</v>
      </c>
      <c r="C2040" t="s">
        <v>12128</v>
      </c>
      <c r="D2040">
        <v>56</v>
      </c>
      <c r="J2040" s="2" t="str">
        <f t="shared" si="124"/>
        <v/>
      </c>
      <c r="K2040" s="2" t="e">
        <f t="shared" si="125"/>
        <v>#VALUE!</v>
      </c>
      <c r="L2040" s="2" t="e">
        <f t="shared" si="127"/>
        <v>#VALUE!</v>
      </c>
      <c r="M2040" s="3" t="e">
        <f t="shared" si="126"/>
        <v>#VALUE!</v>
      </c>
      <c r="N2040" s="2" t="e">
        <v>#VALUE!</v>
      </c>
      <c r="AB2040" s="6">
        <v>0</v>
      </c>
      <c r="AH2040" t="s">
        <v>154</v>
      </c>
      <c r="AI2040" t="s">
        <v>896</v>
      </c>
      <c r="AJ2040" t="s">
        <v>12156</v>
      </c>
      <c r="AL2040" t="s">
        <v>4599</v>
      </c>
      <c r="AN2040" t="b">
        <v>1</v>
      </c>
      <c r="BB2040" t="s">
        <v>12157</v>
      </c>
    </row>
    <row r="2041" spans="1:58" x14ac:dyDescent="0.25">
      <c r="A2041" s="1">
        <v>2039</v>
      </c>
      <c r="B2041" t="s">
        <v>12158</v>
      </c>
      <c r="C2041" t="s">
        <v>12128</v>
      </c>
      <c r="D2041">
        <v>56</v>
      </c>
      <c r="J2041" s="2" t="str">
        <f t="shared" si="124"/>
        <v/>
      </c>
      <c r="K2041" s="2" t="e">
        <f t="shared" si="125"/>
        <v>#VALUE!</v>
      </c>
      <c r="L2041" s="2" t="e">
        <f t="shared" si="127"/>
        <v>#VALUE!</v>
      </c>
      <c r="M2041" s="3" t="e">
        <f t="shared" si="126"/>
        <v>#VALUE!</v>
      </c>
      <c r="N2041" s="2" t="e">
        <v>#VALUE!</v>
      </c>
      <c r="AB2041" s="6">
        <v>0</v>
      </c>
      <c r="AH2041" t="s">
        <v>154</v>
      </c>
      <c r="AI2041" t="s">
        <v>12152</v>
      </c>
      <c r="AJ2041" t="s">
        <v>2940</v>
      </c>
      <c r="AK2041" t="s">
        <v>5109</v>
      </c>
      <c r="AL2041" t="s">
        <v>492</v>
      </c>
      <c r="AN2041" t="b">
        <v>1</v>
      </c>
      <c r="BB2041" t="s">
        <v>12159</v>
      </c>
    </row>
    <row r="2042" spans="1:58" x14ac:dyDescent="0.25">
      <c r="A2042" s="1">
        <v>2040</v>
      </c>
      <c r="B2042" t="s">
        <v>12160</v>
      </c>
      <c r="C2042" t="s">
        <v>12128</v>
      </c>
      <c r="D2042">
        <v>90</v>
      </c>
      <c r="E2042" t="s">
        <v>100</v>
      </c>
      <c r="F2042" t="s">
        <v>78</v>
      </c>
      <c r="G2042" t="s">
        <v>116</v>
      </c>
      <c r="H2042" t="s">
        <v>541</v>
      </c>
      <c r="I2042" t="s">
        <v>250</v>
      </c>
      <c r="J2042" s="2" t="str">
        <f t="shared" si="124"/>
        <v>{'average': 32,</v>
      </c>
      <c r="K2042" s="2" t="str">
        <f t="shared" si="125"/>
        <v xml:space="preserve"> 32,</v>
      </c>
      <c r="L2042" s="2" t="str">
        <f t="shared" si="127"/>
        <v xml:space="preserve"> 32</v>
      </c>
      <c r="M2042" s="3">
        <f t="shared" si="126"/>
        <v>0.3125</v>
      </c>
      <c r="N2042" s="2">
        <v>10</v>
      </c>
      <c r="O2042" t="s">
        <v>1460</v>
      </c>
      <c r="P2042">
        <v>13</v>
      </c>
      <c r="Q2042">
        <v>10</v>
      </c>
      <c r="R2042">
        <v>14</v>
      </c>
      <c r="S2042">
        <v>8</v>
      </c>
      <c r="T2042">
        <v>10</v>
      </c>
      <c r="U2042">
        <v>6</v>
      </c>
      <c r="W2042" t="s">
        <v>3669</v>
      </c>
      <c r="X2042" t="s">
        <v>226</v>
      </c>
      <c r="Y2042">
        <v>12</v>
      </c>
      <c r="AA2042" t="s">
        <v>12161</v>
      </c>
      <c r="AB2042" s="6">
        <v>1</v>
      </c>
      <c r="AC2042" t="s">
        <v>12162</v>
      </c>
      <c r="AD2042" t="s">
        <v>12163</v>
      </c>
      <c r="AG2042" t="s">
        <v>1465</v>
      </c>
      <c r="AH2042" t="s">
        <v>230</v>
      </c>
      <c r="AJ2042" t="s">
        <v>95</v>
      </c>
      <c r="AK2042" t="s">
        <v>208</v>
      </c>
      <c r="AL2042" t="s">
        <v>124</v>
      </c>
      <c r="AM2042" t="s">
        <v>828</v>
      </c>
      <c r="AN2042" t="b">
        <v>1</v>
      </c>
      <c r="AO2042" t="b">
        <v>1</v>
      </c>
      <c r="AU2042" t="s">
        <v>634</v>
      </c>
    </row>
    <row r="2043" spans="1:58" x14ac:dyDescent="0.25">
      <c r="A2043" s="1">
        <v>2041</v>
      </c>
      <c r="B2043" t="s">
        <v>4387</v>
      </c>
      <c r="C2043" t="s">
        <v>12128</v>
      </c>
      <c r="D2043">
        <v>30</v>
      </c>
      <c r="J2043" s="2" t="str">
        <f t="shared" si="124"/>
        <v/>
      </c>
      <c r="K2043" s="2" t="e">
        <f t="shared" si="125"/>
        <v>#VALUE!</v>
      </c>
      <c r="L2043" s="2" t="e">
        <f t="shared" si="127"/>
        <v>#VALUE!</v>
      </c>
      <c r="M2043" s="3" t="e">
        <f t="shared" si="126"/>
        <v>#VALUE!</v>
      </c>
      <c r="N2043" s="2" t="e">
        <v>#VALUE!</v>
      </c>
      <c r="Z2043" t="s">
        <v>634</v>
      </c>
      <c r="AB2043" s="6">
        <v>0</v>
      </c>
      <c r="AN2043" t="b">
        <v>1</v>
      </c>
      <c r="BB2043" t="s">
        <v>12164</v>
      </c>
    </row>
    <row r="2044" spans="1:58" x14ac:dyDescent="0.25">
      <c r="A2044" s="1">
        <v>2042</v>
      </c>
      <c r="B2044" t="s">
        <v>12165</v>
      </c>
      <c r="C2044" t="s">
        <v>12128</v>
      </c>
      <c r="D2044">
        <v>62</v>
      </c>
      <c r="F2044" t="s">
        <v>188</v>
      </c>
      <c r="G2044" t="s">
        <v>269</v>
      </c>
      <c r="J2044" s="2" t="str">
        <f t="shared" si="124"/>
        <v/>
      </c>
      <c r="K2044" s="2" t="e">
        <f t="shared" si="125"/>
        <v>#VALUE!</v>
      </c>
      <c r="L2044" s="2" t="e">
        <f t="shared" si="127"/>
        <v>#VALUE!</v>
      </c>
      <c r="M2044" s="3" t="e">
        <f t="shared" si="126"/>
        <v>#VALUE!</v>
      </c>
      <c r="N2044" s="2" t="e">
        <v>#VALUE!</v>
      </c>
      <c r="AB2044" s="6">
        <v>0</v>
      </c>
      <c r="AN2044" t="b">
        <v>1</v>
      </c>
      <c r="AQ2044" t="b">
        <v>1</v>
      </c>
      <c r="BB2044" t="s">
        <v>12166</v>
      </c>
    </row>
    <row r="2045" spans="1:58" x14ac:dyDescent="0.25">
      <c r="A2045" s="1">
        <v>2043</v>
      </c>
      <c r="B2045" t="s">
        <v>12167</v>
      </c>
      <c r="C2045" t="s">
        <v>12128</v>
      </c>
      <c r="D2045">
        <v>33</v>
      </c>
      <c r="J2045" s="2" t="str">
        <f t="shared" si="124"/>
        <v/>
      </c>
      <c r="K2045" s="2" t="e">
        <f t="shared" si="125"/>
        <v>#VALUE!</v>
      </c>
      <c r="L2045" s="2" t="e">
        <f t="shared" si="127"/>
        <v>#VALUE!</v>
      </c>
      <c r="M2045" s="3" t="e">
        <f t="shared" si="126"/>
        <v>#VALUE!</v>
      </c>
      <c r="N2045" s="2" t="e">
        <v>#VALUE!</v>
      </c>
      <c r="AB2045" s="6">
        <v>0</v>
      </c>
      <c r="AH2045" t="s">
        <v>230</v>
      </c>
      <c r="AJ2045" t="s">
        <v>3759</v>
      </c>
      <c r="AN2045" t="b">
        <v>1</v>
      </c>
      <c r="AQ2045" t="b">
        <v>1</v>
      </c>
      <c r="AS2045" t="s">
        <v>771</v>
      </c>
      <c r="BB2045" t="s">
        <v>12168</v>
      </c>
    </row>
    <row r="2046" spans="1:58" x14ac:dyDescent="0.25">
      <c r="A2046" s="1">
        <v>2044</v>
      </c>
      <c r="B2046" t="s">
        <v>12169</v>
      </c>
      <c r="C2046" t="s">
        <v>12128</v>
      </c>
      <c r="D2046">
        <v>35</v>
      </c>
      <c r="J2046" s="2" t="str">
        <f t="shared" si="124"/>
        <v/>
      </c>
      <c r="K2046" s="2" t="e">
        <f t="shared" si="125"/>
        <v>#VALUE!</v>
      </c>
      <c r="L2046" s="2" t="e">
        <f t="shared" si="127"/>
        <v>#VALUE!</v>
      </c>
      <c r="M2046" s="3" t="e">
        <f t="shared" si="126"/>
        <v>#VALUE!</v>
      </c>
      <c r="N2046" s="2" t="e">
        <v>#VALUE!</v>
      </c>
      <c r="S2046">
        <v>13</v>
      </c>
      <c r="AB2046" s="6">
        <v>0</v>
      </c>
      <c r="AN2046" t="b">
        <v>1</v>
      </c>
      <c r="AQ2046" t="b">
        <v>1</v>
      </c>
      <c r="BB2046" t="s">
        <v>12170</v>
      </c>
    </row>
    <row r="2047" spans="1:58" x14ac:dyDescent="0.25">
      <c r="A2047" s="1">
        <v>2045</v>
      </c>
      <c r="B2047" t="s">
        <v>12171</v>
      </c>
      <c r="C2047" t="s">
        <v>12128</v>
      </c>
      <c r="D2047">
        <v>32</v>
      </c>
      <c r="F2047" t="s">
        <v>188</v>
      </c>
      <c r="J2047" s="2" t="str">
        <f t="shared" si="124"/>
        <v/>
      </c>
      <c r="K2047" s="2" t="e">
        <f t="shared" si="125"/>
        <v>#VALUE!</v>
      </c>
      <c r="L2047" s="2" t="e">
        <f t="shared" si="127"/>
        <v>#VALUE!</v>
      </c>
      <c r="M2047" s="3" t="e">
        <f t="shared" si="126"/>
        <v>#VALUE!</v>
      </c>
      <c r="N2047" s="2" t="e">
        <v>#VALUE!</v>
      </c>
      <c r="AB2047" s="6">
        <v>0</v>
      </c>
      <c r="AN2047" t="b">
        <v>1</v>
      </c>
      <c r="AQ2047" t="b">
        <v>1</v>
      </c>
      <c r="BB2047" t="s">
        <v>12172</v>
      </c>
    </row>
    <row r="2048" spans="1:58" x14ac:dyDescent="0.25">
      <c r="A2048" s="1">
        <v>2046</v>
      </c>
      <c r="B2048" t="s">
        <v>12173</v>
      </c>
      <c r="C2048" t="s">
        <v>12128</v>
      </c>
      <c r="D2048">
        <v>90</v>
      </c>
      <c r="E2048" t="s">
        <v>100</v>
      </c>
      <c r="F2048" t="s">
        <v>352</v>
      </c>
      <c r="G2048" t="s">
        <v>269</v>
      </c>
      <c r="H2048" t="s">
        <v>174</v>
      </c>
      <c r="I2048" t="s">
        <v>831</v>
      </c>
      <c r="J2048" s="2" t="str">
        <f t="shared" si="124"/>
        <v>{'average': 135</v>
      </c>
      <c r="K2048" s="2" t="str">
        <f t="shared" si="125"/>
        <v xml:space="preserve"> 135</v>
      </c>
      <c r="L2048" s="2" t="e">
        <f t="shared" si="127"/>
        <v>#VALUE!</v>
      </c>
      <c r="M2048" s="3">
        <f t="shared" si="126"/>
        <v>0.4</v>
      </c>
      <c r="N2048" s="2">
        <v>54</v>
      </c>
      <c r="O2048" t="s">
        <v>105</v>
      </c>
      <c r="P2048">
        <v>20</v>
      </c>
      <c r="Q2048">
        <v>12</v>
      </c>
      <c r="R2048">
        <v>16</v>
      </c>
      <c r="S2048">
        <v>12</v>
      </c>
      <c r="T2048">
        <v>14</v>
      </c>
      <c r="U2048">
        <v>16</v>
      </c>
      <c r="V2048" t="s">
        <v>12174</v>
      </c>
      <c r="W2048" t="s">
        <v>7632</v>
      </c>
      <c r="X2048" t="s">
        <v>226</v>
      </c>
      <c r="Y2048">
        <v>16</v>
      </c>
      <c r="Z2048" t="s">
        <v>8129</v>
      </c>
      <c r="AA2048" t="s">
        <v>150</v>
      </c>
      <c r="AB2048" s="6">
        <v>11</v>
      </c>
      <c r="AC2048" t="s">
        <v>12175</v>
      </c>
      <c r="AD2048" t="s">
        <v>12176</v>
      </c>
      <c r="AG2048" t="s">
        <v>2115</v>
      </c>
      <c r="AH2048" t="s">
        <v>230</v>
      </c>
      <c r="AI2048" t="s">
        <v>94</v>
      </c>
      <c r="AJ2048" t="s">
        <v>156</v>
      </c>
      <c r="AK2048" t="s">
        <v>1048</v>
      </c>
      <c r="AL2048" t="s">
        <v>111</v>
      </c>
      <c r="AN2048" t="b">
        <v>1</v>
      </c>
      <c r="AP2048" t="b">
        <v>1</v>
      </c>
      <c r="AQ2048" t="b">
        <v>1</v>
      </c>
      <c r="AU2048" t="s">
        <v>361</v>
      </c>
      <c r="AV2048" t="s">
        <v>394</v>
      </c>
    </row>
    <row r="2049" spans="1:74" x14ac:dyDescent="0.25">
      <c r="A2049" s="1">
        <v>2047</v>
      </c>
      <c r="B2049" t="s">
        <v>12177</v>
      </c>
      <c r="C2049" t="s">
        <v>12128</v>
      </c>
      <c r="D2049">
        <v>91</v>
      </c>
      <c r="E2049" t="s">
        <v>100</v>
      </c>
      <c r="F2049" t="s">
        <v>115</v>
      </c>
      <c r="G2049" t="s">
        <v>269</v>
      </c>
      <c r="H2049" t="s">
        <v>1038</v>
      </c>
      <c r="I2049" t="s">
        <v>671</v>
      </c>
      <c r="J2049" s="2" t="str">
        <f t="shared" si="124"/>
        <v>{'average': 117</v>
      </c>
      <c r="K2049" s="2" t="str">
        <f t="shared" si="125"/>
        <v xml:space="preserve"> 117</v>
      </c>
      <c r="L2049" s="2" t="e">
        <f t="shared" si="127"/>
        <v>#VALUE!</v>
      </c>
      <c r="M2049" s="3">
        <f t="shared" si="126"/>
        <v>0.30769230769230771</v>
      </c>
      <c r="N2049" s="2">
        <v>36</v>
      </c>
      <c r="O2049" t="s">
        <v>105</v>
      </c>
      <c r="P2049">
        <v>8</v>
      </c>
      <c r="Q2049">
        <v>17</v>
      </c>
      <c r="R2049">
        <v>15</v>
      </c>
      <c r="S2049">
        <v>16</v>
      </c>
      <c r="T2049">
        <v>13</v>
      </c>
      <c r="U2049">
        <v>18</v>
      </c>
      <c r="V2049" t="s">
        <v>3059</v>
      </c>
      <c r="W2049" t="s">
        <v>12178</v>
      </c>
      <c r="X2049" t="s">
        <v>226</v>
      </c>
      <c r="Y2049">
        <v>15</v>
      </c>
      <c r="AA2049" t="s">
        <v>4169</v>
      </c>
      <c r="AB2049" s="6">
        <v>9</v>
      </c>
      <c r="AC2049" t="s">
        <v>12179</v>
      </c>
      <c r="AD2049" t="s">
        <v>12180</v>
      </c>
      <c r="AG2049" t="s">
        <v>122</v>
      </c>
      <c r="AH2049" t="s">
        <v>230</v>
      </c>
      <c r="AI2049" t="s">
        <v>94</v>
      </c>
      <c r="AJ2049" t="s">
        <v>4172</v>
      </c>
      <c r="AK2049" t="s">
        <v>955</v>
      </c>
      <c r="AL2049" t="s">
        <v>158</v>
      </c>
      <c r="AM2049" t="s">
        <v>389</v>
      </c>
      <c r="AN2049" t="b">
        <v>1</v>
      </c>
      <c r="AP2049" t="b">
        <v>1</v>
      </c>
      <c r="AQ2049" t="b">
        <v>1</v>
      </c>
      <c r="AU2049" t="s">
        <v>361</v>
      </c>
      <c r="AV2049" t="s">
        <v>565</v>
      </c>
    </row>
    <row r="2050" spans="1:74" x14ac:dyDescent="0.25">
      <c r="A2050" s="1">
        <v>2048</v>
      </c>
      <c r="B2050" t="s">
        <v>12181</v>
      </c>
      <c r="C2050" t="s">
        <v>12128</v>
      </c>
      <c r="D2050">
        <v>72</v>
      </c>
      <c r="F2050" t="s">
        <v>1116</v>
      </c>
      <c r="J2050" s="2" t="str">
        <f t="shared" si="124"/>
        <v/>
      </c>
      <c r="K2050" s="2" t="e">
        <f t="shared" si="125"/>
        <v>#VALUE!</v>
      </c>
      <c r="L2050" s="2" t="e">
        <f t="shared" si="127"/>
        <v>#VALUE!</v>
      </c>
      <c r="M2050" s="3" t="e">
        <f t="shared" si="126"/>
        <v>#VALUE!</v>
      </c>
      <c r="N2050" s="2" t="e">
        <v>#VALUE!</v>
      </c>
      <c r="AB2050" s="6">
        <v>0</v>
      </c>
      <c r="AN2050" t="b">
        <v>1</v>
      </c>
      <c r="AX2050" t="s">
        <v>429</v>
      </c>
      <c r="BB2050" t="s">
        <v>12182</v>
      </c>
    </row>
    <row r="2051" spans="1:74" x14ac:dyDescent="0.25">
      <c r="A2051" s="1">
        <v>2049</v>
      </c>
      <c r="B2051" t="s">
        <v>12183</v>
      </c>
      <c r="C2051" t="s">
        <v>12128</v>
      </c>
      <c r="D2051">
        <v>76</v>
      </c>
      <c r="J2051" s="2" t="str">
        <f t="shared" ref="J2051:J2114" si="128">LEFT(I2051, 15)</f>
        <v/>
      </c>
      <c r="K2051" s="2" t="e">
        <f t="shared" ref="K2051:K2114" si="129">RIGHT(J2051, LEN(J2051)-FIND(":",J2051))</f>
        <v>#VALUE!</v>
      </c>
      <c r="L2051" s="2" t="e">
        <f t="shared" si="127"/>
        <v>#VALUE!</v>
      </c>
      <c r="M2051" s="3" t="e">
        <f t="shared" ref="M2051:M2114" si="130">IF(ISERROR(L2051), N2051/K2051, N2051/L2051)</f>
        <v>#VALUE!</v>
      </c>
      <c r="N2051" s="2" t="e">
        <v>#VALUE!</v>
      </c>
      <c r="AB2051" s="6">
        <v>0</v>
      </c>
      <c r="AN2051" t="b">
        <v>1</v>
      </c>
      <c r="BB2051" t="s">
        <v>12184</v>
      </c>
    </row>
    <row r="2052" spans="1:74" x14ac:dyDescent="0.25">
      <c r="A2052" s="1">
        <v>2050</v>
      </c>
      <c r="B2052" t="s">
        <v>12185</v>
      </c>
      <c r="C2052" t="s">
        <v>12128</v>
      </c>
      <c r="D2052">
        <v>92</v>
      </c>
      <c r="E2052" t="s">
        <v>100</v>
      </c>
      <c r="F2052" t="s">
        <v>188</v>
      </c>
      <c r="G2052" t="s">
        <v>269</v>
      </c>
      <c r="H2052" t="s">
        <v>1321</v>
      </c>
      <c r="I2052" t="s">
        <v>1556</v>
      </c>
      <c r="J2052" s="2" t="str">
        <f t="shared" si="128"/>
        <v>{'average': 150</v>
      </c>
      <c r="K2052" s="2" t="str">
        <f t="shared" si="129"/>
        <v xml:space="preserve"> 150</v>
      </c>
      <c r="L2052" s="2" t="e">
        <f t="shared" ref="L2052:L2115" si="131">REPLACE(K2052, FIND(",", K2052), 1, "")</f>
        <v>#VALUE!</v>
      </c>
      <c r="M2052" s="3">
        <f t="shared" si="130"/>
        <v>0.4</v>
      </c>
      <c r="N2052" s="2">
        <v>60</v>
      </c>
      <c r="O2052" t="s">
        <v>105</v>
      </c>
      <c r="P2052">
        <v>10</v>
      </c>
      <c r="Q2052">
        <v>13</v>
      </c>
      <c r="R2052">
        <v>16</v>
      </c>
      <c r="S2052">
        <v>17</v>
      </c>
      <c r="T2052">
        <v>12</v>
      </c>
      <c r="U2052">
        <v>20</v>
      </c>
      <c r="V2052" t="s">
        <v>5945</v>
      </c>
      <c r="W2052" t="s">
        <v>12186</v>
      </c>
      <c r="X2052" t="s">
        <v>12187</v>
      </c>
      <c r="Y2052">
        <v>11</v>
      </c>
      <c r="Z2052" t="s">
        <v>12188</v>
      </c>
      <c r="AA2052" t="s">
        <v>2809</v>
      </c>
      <c r="AB2052" s="6">
        <v>11</v>
      </c>
      <c r="AC2052" t="s">
        <v>12189</v>
      </c>
      <c r="AD2052" t="s">
        <v>12190</v>
      </c>
      <c r="AE2052" t="s">
        <v>12191</v>
      </c>
      <c r="AG2052" t="s">
        <v>413</v>
      </c>
      <c r="AH2052" t="s">
        <v>230</v>
      </c>
      <c r="AJ2052" t="s">
        <v>2813</v>
      </c>
      <c r="AK2052" t="s">
        <v>2414</v>
      </c>
      <c r="AM2052" t="s">
        <v>349</v>
      </c>
      <c r="AN2052" t="b">
        <v>1</v>
      </c>
      <c r="AP2052" t="b">
        <v>1</v>
      </c>
      <c r="AQ2052" t="b">
        <v>1</v>
      </c>
      <c r="AU2052" t="s">
        <v>12192</v>
      </c>
      <c r="AV2052" t="s">
        <v>12193</v>
      </c>
      <c r="AY2052" t="b">
        <v>1</v>
      </c>
    </row>
    <row r="2053" spans="1:74" x14ac:dyDescent="0.25">
      <c r="A2053" s="1">
        <v>2051</v>
      </c>
      <c r="B2053" t="s">
        <v>12194</v>
      </c>
      <c r="C2053" t="s">
        <v>12128</v>
      </c>
      <c r="D2053">
        <v>27</v>
      </c>
      <c r="J2053" s="2" t="str">
        <f t="shared" si="128"/>
        <v/>
      </c>
      <c r="K2053" s="2" t="e">
        <f t="shared" si="129"/>
        <v>#VALUE!</v>
      </c>
      <c r="L2053" s="2" t="e">
        <f t="shared" si="131"/>
        <v>#VALUE!</v>
      </c>
      <c r="M2053" s="3" t="e">
        <f t="shared" si="130"/>
        <v>#VALUE!</v>
      </c>
      <c r="N2053" s="2" t="e">
        <v>#VALUE!</v>
      </c>
      <c r="AB2053" s="6">
        <v>0</v>
      </c>
      <c r="AN2053" t="b">
        <v>1</v>
      </c>
      <c r="BB2053" t="s">
        <v>12195</v>
      </c>
    </row>
    <row r="2054" spans="1:74" x14ac:dyDescent="0.25">
      <c r="A2054" s="1">
        <v>2052</v>
      </c>
      <c r="B2054" t="s">
        <v>12196</v>
      </c>
      <c r="C2054" t="s">
        <v>12128</v>
      </c>
      <c r="D2054">
        <v>46</v>
      </c>
      <c r="J2054" s="2" t="str">
        <f t="shared" si="128"/>
        <v/>
      </c>
      <c r="K2054" s="2" t="e">
        <f t="shared" si="129"/>
        <v>#VALUE!</v>
      </c>
      <c r="L2054" s="2" t="e">
        <f t="shared" si="131"/>
        <v>#VALUE!</v>
      </c>
      <c r="M2054" s="3" t="e">
        <f t="shared" si="130"/>
        <v>#VALUE!</v>
      </c>
      <c r="N2054" s="2" t="e">
        <v>#VALUE!</v>
      </c>
      <c r="AB2054" s="6">
        <v>0</v>
      </c>
      <c r="AK2054" t="s">
        <v>2060</v>
      </c>
      <c r="AN2054" t="b">
        <v>1</v>
      </c>
      <c r="BB2054" t="s">
        <v>12197</v>
      </c>
    </row>
    <row r="2055" spans="1:74" x14ac:dyDescent="0.25">
      <c r="A2055" s="1">
        <v>2053</v>
      </c>
      <c r="B2055" t="s">
        <v>12198</v>
      </c>
      <c r="C2055" t="s">
        <v>12128</v>
      </c>
      <c r="D2055">
        <v>92</v>
      </c>
      <c r="E2055" t="s">
        <v>557</v>
      </c>
      <c r="F2055" t="s">
        <v>624</v>
      </c>
      <c r="G2055" t="s">
        <v>109</v>
      </c>
      <c r="H2055" t="s">
        <v>7898</v>
      </c>
      <c r="I2055" t="s">
        <v>12199</v>
      </c>
      <c r="J2055" s="2" t="str">
        <f t="shared" si="128"/>
        <v>{'average': 615</v>
      </c>
      <c r="K2055" s="2" t="str">
        <f t="shared" si="129"/>
        <v xml:space="preserve"> 615</v>
      </c>
      <c r="L2055" s="2" t="e">
        <f t="shared" si="131"/>
        <v>#VALUE!</v>
      </c>
      <c r="M2055" s="3">
        <f t="shared" si="130"/>
        <v>0.48780487804878048</v>
      </c>
      <c r="N2055" s="2">
        <v>300</v>
      </c>
      <c r="O2055" t="s">
        <v>12200</v>
      </c>
      <c r="P2055">
        <v>30</v>
      </c>
      <c r="Q2055">
        <v>10</v>
      </c>
      <c r="R2055">
        <v>30</v>
      </c>
      <c r="S2055">
        <v>26</v>
      </c>
      <c r="T2055">
        <v>26</v>
      </c>
      <c r="U2055">
        <v>28</v>
      </c>
      <c r="V2055" t="s">
        <v>12201</v>
      </c>
      <c r="W2055" t="s">
        <v>12202</v>
      </c>
      <c r="X2055" t="s">
        <v>12203</v>
      </c>
      <c r="Y2055">
        <v>36</v>
      </c>
      <c r="AA2055" t="s">
        <v>2809</v>
      </c>
      <c r="AB2055" s="6">
        <v>30</v>
      </c>
      <c r="AC2055" t="s">
        <v>12204</v>
      </c>
      <c r="AD2055" t="s">
        <v>12205</v>
      </c>
      <c r="AE2055" t="s">
        <v>12206</v>
      </c>
      <c r="AG2055" t="s">
        <v>12207</v>
      </c>
      <c r="AH2055" t="s">
        <v>3267</v>
      </c>
      <c r="AI2055" t="s">
        <v>3313</v>
      </c>
      <c r="AJ2055" t="s">
        <v>2813</v>
      </c>
      <c r="AK2055" t="s">
        <v>12208</v>
      </c>
      <c r="AL2055" t="s">
        <v>141</v>
      </c>
      <c r="AM2055" t="s">
        <v>447</v>
      </c>
      <c r="AN2055" t="b">
        <v>1</v>
      </c>
      <c r="AP2055" t="b">
        <v>1</v>
      </c>
      <c r="AQ2055" t="b">
        <v>1</v>
      </c>
      <c r="AR2055" t="s">
        <v>12209</v>
      </c>
      <c r="AS2055" t="s">
        <v>314</v>
      </c>
      <c r="AT2055" t="s">
        <v>5100</v>
      </c>
      <c r="AU2055" t="s">
        <v>2814</v>
      </c>
      <c r="AV2055" t="s">
        <v>2815</v>
      </c>
      <c r="AY2055" t="b">
        <v>1</v>
      </c>
      <c r="BF2055" t="s">
        <v>1972</v>
      </c>
      <c r="BK2055">
        <v>5</v>
      </c>
      <c r="BV2055" t="s">
        <v>12210</v>
      </c>
    </row>
    <row r="2056" spans="1:74" x14ac:dyDescent="0.25">
      <c r="A2056" s="1">
        <v>2054</v>
      </c>
      <c r="B2056" t="s">
        <v>12211</v>
      </c>
      <c r="C2056" t="s">
        <v>12128</v>
      </c>
      <c r="D2056">
        <v>9</v>
      </c>
      <c r="J2056" s="2" t="str">
        <f t="shared" si="128"/>
        <v/>
      </c>
      <c r="K2056" s="2" t="e">
        <f t="shared" si="129"/>
        <v>#VALUE!</v>
      </c>
      <c r="L2056" s="2" t="e">
        <f t="shared" si="131"/>
        <v>#VALUE!</v>
      </c>
      <c r="M2056" s="3" t="e">
        <f t="shared" si="130"/>
        <v>#VALUE!</v>
      </c>
      <c r="N2056" s="2" t="e">
        <v>#VALUE!</v>
      </c>
      <c r="AB2056" s="6">
        <v>0</v>
      </c>
      <c r="AH2056" t="s">
        <v>230</v>
      </c>
      <c r="AJ2056" t="s">
        <v>12212</v>
      </c>
      <c r="AN2056" t="b">
        <v>1</v>
      </c>
      <c r="AQ2056" t="b">
        <v>1</v>
      </c>
      <c r="BB2056" t="s">
        <v>12213</v>
      </c>
    </row>
    <row r="2057" spans="1:74" x14ac:dyDescent="0.25">
      <c r="A2057" s="1">
        <v>2055</v>
      </c>
      <c r="B2057" t="s">
        <v>12214</v>
      </c>
      <c r="C2057" t="s">
        <v>12215</v>
      </c>
      <c r="D2057">
        <v>32</v>
      </c>
      <c r="E2057" t="s">
        <v>100</v>
      </c>
      <c r="F2057" t="s">
        <v>1408</v>
      </c>
      <c r="G2057" t="s">
        <v>269</v>
      </c>
      <c r="H2057" t="s">
        <v>117</v>
      </c>
      <c r="I2057" t="s">
        <v>578</v>
      </c>
      <c r="J2057" s="2" t="str">
        <f t="shared" si="128"/>
        <v>{'average': 78,</v>
      </c>
      <c r="K2057" s="2" t="str">
        <f t="shared" si="129"/>
        <v xml:space="preserve"> 78,</v>
      </c>
      <c r="L2057" s="2" t="str">
        <f t="shared" si="131"/>
        <v xml:space="preserve"> 78</v>
      </c>
      <c r="M2057" s="3">
        <f t="shared" si="130"/>
        <v>0.30769230769230771</v>
      </c>
      <c r="N2057" s="2">
        <v>24</v>
      </c>
      <c r="O2057" t="s">
        <v>105</v>
      </c>
      <c r="P2057">
        <v>10</v>
      </c>
      <c r="Q2057">
        <v>14</v>
      </c>
      <c r="R2057">
        <v>15</v>
      </c>
      <c r="S2057">
        <v>12</v>
      </c>
      <c r="T2057">
        <v>12</v>
      </c>
      <c r="U2057">
        <v>18</v>
      </c>
      <c r="V2057" t="s">
        <v>4559</v>
      </c>
      <c r="W2057" t="s">
        <v>10414</v>
      </c>
      <c r="X2057" t="s">
        <v>226</v>
      </c>
      <c r="Y2057">
        <v>11</v>
      </c>
      <c r="Z2057" t="s">
        <v>2432</v>
      </c>
      <c r="AA2057" t="s">
        <v>926</v>
      </c>
      <c r="AB2057" s="6">
        <v>7</v>
      </c>
      <c r="AC2057" t="s">
        <v>12216</v>
      </c>
      <c r="AD2057" t="s">
        <v>12217</v>
      </c>
      <c r="AG2057" t="s">
        <v>10476</v>
      </c>
      <c r="AH2057" t="s">
        <v>230</v>
      </c>
      <c r="AJ2057" t="s">
        <v>929</v>
      </c>
      <c r="AK2057" t="s">
        <v>3282</v>
      </c>
      <c r="AL2057" t="s">
        <v>124</v>
      </c>
      <c r="AQ2057" t="b">
        <v>1</v>
      </c>
      <c r="AR2057" t="s">
        <v>12218</v>
      </c>
      <c r="AS2057" t="s">
        <v>222</v>
      </c>
      <c r="AT2057" t="s">
        <v>469</v>
      </c>
      <c r="AU2057" t="s">
        <v>361</v>
      </c>
      <c r="AV2057" t="s">
        <v>389</v>
      </c>
      <c r="AX2057" t="s">
        <v>429</v>
      </c>
      <c r="AY2057" t="b">
        <v>1</v>
      </c>
    </row>
    <row r="2058" spans="1:74" x14ac:dyDescent="0.25">
      <c r="A2058" s="1">
        <v>2056</v>
      </c>
      <c r="B2058" t="s">
        <v>12219</v>
      </c>
      <c r="C2058" t="s">
        <v>12215</v>
      </c>
      <c r="D2058">
        <v>34</v>
      </c>
      <c r="E2058" t="s">
        <v>100</v>
      </c>
      <c r="F2058" t="s">
        <v>144</v>
      </c>
      <c r="G2058" t="s">
        <v>79</v>
      </c>
      <c r="H2058" t="s">
        <v>10472</v>
      </c>
      <c r="I2058" t="s">
        <v>2671</v>
      </c>
      <c r="J2058" s="2" t="str">
        <f t="shared" si="128"/>
        <v>{'average': 75,</v>
      </c>
      <c r="K2058" s="2" t="str">
        <f t="shared" si="129"/>
        <v xml:space="preserve"> 75,</v>
      </c>
      <c r="L2058" s="2" t="str">
        <f t="shared" si="131"/>
        <v xml:space="preserve"> 75</v>
      </c>
      <c r="M2058" s="3">
        <f t="shared" si="130"/>
        <v>0.4</v>
      </c>
      <c r="N2058" s="2">
        <v>30</v>
      </c>
      <c r="O2058" t="s">
        <v>1093</v>
      </c>
      <c r="P2058">
        <v>18</v>
      </c>
      <c r="Q2058">
        <v>12</v>
      </c>
      <c r="R2058">
        <v>16</v>
      </c>
      <c r="S2058">
        <v>10</v>
      </c>
      <c r="T2058">
        <v>13</v>
      </c>
      <c r="U2058">
        <v>8</v>
      </c>
      <c r="W2058" t="s">
        <v>10473</v>
      </c>
      <c r="X2058" t="s">
        <v>226</v>
      </c>
      <c r="Y2058">
        <v>14</v>
      </c>
      <c r="Z2058" t="s">
        <v>5652</v>
      </c>
      <c r="AA2058" t="s">
        <v>926</v>
      </c>
      <c r="AB2058" s="6">
        <v>5</v>
      </c>
      <c r="AC2058" t="s">
        <v>12220</v>
      </c>
      <c r="AD2058" t="s">
        <v>12221</v>
      </c>
      <c r="AG2058" t="s">
        <v>10476</v>
      </c>
      <c r="AH2058" t="s">
        <v>230</v>
      </c>
      <c r="AI2058" t="s">
        <v>94</v>
      </c>
      <c r="AJ2058" t="s">
        <v>929</v>
      </c>
      <c r="AK2058" t="s">
        <v>139</v>
      </c>
      <c r="AL2058" t="s">
        <v>124</v>
      </c>
      <c r="AU2058" t="s">
        <v>361</v>
      </c>
      <c r="AV2058" t="s">
        <v>565</v>
      </c>
      <c r="AX2058" t="s">
        <v>429</v>
      </c>
    </row>
    <row r="2059" spans="1:74" x14ac:dyDescent="0.25">
      <c r="A2059" s="1">
        <v>2057</v>
      </c>
      <c r="B2059" t="s">
        <v>2646</v>
      </c>
      <c r="C2059" t="s">
        <v>12222</v>
      </c>
      <c r="D2059">
        <v>1</v>
      </c>
      <c r="E2059" t="s">
        <v>77</v>
      </c>
      <c r="F2059" t="s">
        <v>890</v>
      </c>
      <c r="G2059" t="s">
        <v>189</v>
      </c>
      <c r="H2059" t="s">
        <v>511</v>
      </c>
      <c r="I2059" t="s">
        <v>12223</v>
      </c>
      <c r="J2059" s="2" t="str">
        <f t="shared" si="128"/>
        <v>{'average': 207</v>
      </c>
      <c r="K2059" s="2" t="str">
        <f t="shared" si="129"/>
        <v xml:space="preserve"> 207</v>
      </c>
      <c r="L2059" s="2" t="e">
        <f t="shared" si="131"/>
        <v>#VALUE!</v>
      </c>
      <c r="M2059" s="3">
        <f t="shared" si="130"/>
        <v>0.28985507246376813</v>
      </c>
      <c r="N2059" s="2">
        <v>60</v>
      </c>
      <c r="O2059" t="s">
        <v>12224</v>
      </c>
      <c r="P2059">
        <v>23</v>
      </c>
      <c r="Q2059">
        <v>16</v>
      </c>
      <c r="R2059">
        <v>21</v>
      </c>
      <c r="S2059">
        <v>18</v>
      </c>
      <c r="T2059">
        <v>17</v>
      </c>
      <c r="U2059">
        <v>18</v>
      </c>
      <c r="V2059" t="s">
        <v>12225</v>
      </c>
      <c r="W2059" t="s">
        <v>12226</v>
      </c>
      <c r="X2059" t="s">
        <v>85</v>
      </c>
      <c r="Y2059">
        <v>23</v>
      </c>
      <c r="AA2059" t="s">
        <v>12227</v>
      </c>
      <c r="AB2059" s="6">
        <v>15</v>
      </c>
      <c r="AC2059" t="s">
        <v>12228</v>
      </c>
      <c r="AD2059" t="s">
        <v>12229</v>
      </c>
      <c r="AE2059" t="s">
        <v>12230</v>
      </c>
      <c r="AF2059" t="s">
        <v>12231</v>
      </c>
      <c r="AG2059" t="s">
        <v>2654</v>
      </c>
      <c r="AH2059" t="s">
        <v>93</v>
      </c>
      <c r="AI2059" t="s">
        <v>1148</v>
      </c>
      <c r="AJ2059" t="s">
        <v>2590</v>
      </c>
      <c r="AK2059" t="s">
        <v>2655</v>
      </c>
      <c r="AL2059" t="s">
        <v>141</v>
      </c>
      <c r="AM2059" t="s">
        <v>1890</v>
      </c>
      <c r="AN2059" t="b">
        <v>1</v>
      </c>
      <c r="AO2059" t="b">
        <v>1</v>
      </c>
      <c r="AP2059" t="b">
        <v>1</v>
      </c>
      <c r="AR2059" t="s">
        <v>12232</v>
      </c>
      <c r="AS2059" t="s">
        <v>113</v>
      </c>
      <c r="AT2059" t="s">
        <v>349</v>
      </c>
      <c r="AU2059" t="s">
        <v>2250</v>
      </c>
      <c r="AV2059" t="s">
        <v>447</v>
      </c>
      <c r="AZ2059" t="s">
        <v>125</v>
      </c>
      <c r="BL2059" t="s">
        <v>2609</v>
      </c>
      <c r="BP2059" t="s">
        <v>2595</v>
      </c>
    </row>
    <row r="2060" spans="1:74" x14ac:dyDescent="0.25">
      <c r="A2060" s="1">
        <v>2058</v>
      </c>
      <c r="B2060" t="s">
        <v>12233</v>
      </c>
      <c r="C2060" t="s">
        <v>12234</v>
      </c>
      <c r="D2060">
        <v>184</v>
      </c>
      <c r="E2060" t="s">
        <v>557</v>
      </c>
      <c r="F2060" t="s">
        <v>638</v>
      </c>
      <c r="G2060" t="s">
        <v>116</v>
      </c>
      <c r="H2060" t="s">
        <v>891</v>
      </c>
      <c r="I2060" t="s">
        <v>12235</v>
      </c>
      <c r="J2060" s="2" t="str">
        <f t="shared" si="128"/>
        <v>{'average': 245</v>
      </c>
      <c r="K2060" s="2" t="str">
        <f t="shared" si="129"/>
        <v xml:space="preserve"> 245</v>
      </c>
      <c r="L2060" s="2" t="e">
        <f t="shared" si="131"/>
        <v>#VALUE!</v>
      </c>
      <c r="M2060" s="3">
        <f t="shared" si="130"/>
        <v>0.4</v>
      </c>
      <c r="N2060" s="2">
        <v>98</v>
      </c>
      <c r="O2060" t="s">
        <v>308</v>
      </c>
      <c r="P2060">
        <v>25</v>
      </c>
      <c r="Q2060">
        <v>10</v>
      </c>
      <c r="R2060">
        <v>24</v>
      </c>
      <c r="S2060">
        <v>27</v>
      </c>
      <c r="T2060">
        <v>24</v>
      </c>
      <c r="U2060">
        <v>20</v>
      </c>
      <c r="V2060" t="s">
        <v>12236</v>
      </c>
      <c r="W2060" t="s">
        <v>12237</v>
      </c>
      <c r="X2060" t="s">
        <v>515</v>
      </c>
      <c r="Y2060">
        <v>23</v>
      </c>
      <c r="Z2060" t="s">
        <v>2692</v>
      </c>
      <c r="AA2060" t="s">
        <v>3232</v>
      </c>
      <c r="AB2060" s="6">
        <v>18</v>
      </c>
      <c r="AC2060" t="s">
        <v>12238</v>
      </c>
      <c r="AD2060" t="s">
        <v>12239</v>
      </c>
      <c r="AE2060" t="s">
        <v>12240</v>
      </c>
      <c r="AG2060" t="s">
        <v>413</v>
      </c>
      <c r="AH2060" t="s">
        <v>79</v>
      </c>
      <c r="AI2060" t="s">
        <v>4844</v>
      </c>
      <c r="AJ2060" t="s">
        <v>1965</v>
      </c>
      <c r="AK2060" t="s">
        <v>860</v>
      </c>
      <c r="AL2060" t="s">
        <v>2419</v>
      </c>
      <c r="AN2060" t="b">
        <v>1</v>
      </c>
      <c r="AO2060" t="b">
        <v>1</v>
      </c>
      <c r="AP2060" t="b">
        <v>1</v>
      </c>
      <c r="AR2060" t="s">
        <v>12241</v>
      </c>
      <c r="AT2060" t="s">
        <v>469</v>
      </c>
      <c r="AU2060" t="s">
        <v>159</v>
      </c>
      <c r="AV2060" t="s">
        <v>4194</v>
      </c>
      <c r="AW2060" t="s">
        <v>12242</v>
      </c>
      <c r="BG2060" t="s">
        <v>1468</v>
      </c>
    </row>
    <row r="2061" spans="1:74" x14ac:dyDescent="0.25">
      <c r="A2061" s="1">
        <v>2059</v>
      </c>
      <c r="B2061" t="s">
        <v>12243</v>
      </c>
      <c r="C2061" t="s">
        <v>12234</v>
      </c>
      <c r="D2061">
        <v>185</v>
      </c>
      <c r="E2061" t="s">
        <v>304</v>
      </c>
      <c r="F2061" t="s">
        <v>419</v>
      </c>
      <c r="G2061" t="s">
        <v>116</v>
      </c>
      <c r="H2061" t="s">
        <v>610</v>
      </c>
      <c r="I2061" t="s">
        <v>5350</v>
      </c>
      <c r="J2061" s="2" t="str">
        <f t="shared" si="128"/>
        <v>{'average': 18,</v>
      </c>
      <c r="K2061" s="2" t="str">
        <f t="shared" si="129"/>
        <v xml:space="preserve"> 18,</v>
      </c>
      <c r="L2061" s="2" t="str">
        <f t="shared" si="131"/>
        <v xml:space="preserve"> 18</v>
      </c>
      <c r="M2061" s="3">
        <f t="shared" si="130"/>
        <v>0.22222222222222221</v>
      </c>
      <c r="N2061" s="2">
        <v>4</v>
      </c>
      <c r="O2061" t="s">
        <v>105</v>
      </c>
      <c r="P2061">
        <v>6</v>
      </c>
      <c r="Q2061">
        <v>13</v>
      </c>
      <c r="R2061">
        <v>12</v>
      </c>
      <c r="S2061">
        <v>8</v>
      </c>
      <c r="T2061">
        <v>11</v>
      </c>
      <c r="U2061">
        <v>15</v>
      </c>
      <c r="W2061" t="s">
        <v>12244</v>
      </c>
      <c r="Y2061">
        <v>10</v>
      </c>
      <c r="Z2061" t="s">
        <v>595</v>
      </c>
      <c r="AA2061" t="s">
        <v>596</v>
      </c>
      <c r="AB2061">
        <v>0.25</v>
      </c>
      <c r="AC2061" t="s">
        <v>12245</v>
      </c>
      <c r="AD2061" t="s">
        <v>12246</v>
      </c>
      <c r="AG2061" t="s">
        <v>2099</v>
      </c>
      <c r="AJ2061" t="s">
        <v>600</v>
      </c>
      <c r="AK2061" t="s">
        <v>4215</v>
      </c>
      <c r="AL2061" t="s">
        <v>233</v>
      </c>
      <c r="AM2061" t="s">
        <v>12247</v>
      </c>
      <c r="AN2061" t="b">
        <v>1</v>
      </c>
      <c r="AO2061" t="b">
        <v>1</v>
      </c>
      <c r="AP2061" t="b">
        <v>1</v>
      </c>
      <c r="AU2061" t="s">
        <v>361</v>
      </c>
      <c r="AV2061" t="s">
        <v>389</v>
      </c>
      <c r="BG2061" t="s">
        <v>1468</v>
      </c>
    </row>
    <row r="2062" spans="1:74" x14ac:dyDescent="0.25">
      <c r="A2062" s="1">
        <v>2060</v>
      </c>
      <c r="B2062" t="s">
        <v>12248</v>
      </c>
      <c r="C2062" t="s">
        <v>12234</v>
      </c>
      <c r="D2062">
        <v>186</v>
      </c>
      <c r="E2062" t="s">
        <v>557</v>
      </c>
      <c r="F2062" t="s">
        <v>12249</v>
      </c>
      <c r="G2062" t="s">
        <v>102</v>
      </c>
      <c r="H2062" t="s">
        <v>2464</v>
      </c>
      <c r="I2062" t="s">
        <v>2698</v>
      </c>
      <c r="J2062" s="2" t="str">
        <f t="shared" si="128"/>
        <v>{'average': 444</v>
      </c>
      <c r="K2062" s="2" t="str">
        <f t="shared" si="129"/>
        <v xml:space="preserve"> 444</v>
      </c>
      <c r="L2062" s="2" t="e">
        <f t="shared" si="131"/>
        <v>#VALUE!</v>
      </c>
      <c r="M2062" s="3">
        <f t="shared" si="130"/>
        <v>0.43243243243243246</v>
      </c>
      <c r="N2062" s="2">
        <v>192</v>
      </c>
      <c r="O2062" t="s">
        <v>2661</v>
      </c>
      <c r="P2062">
        <v>28</v>
      </c>
      <c r="Q2062">
        <v>14</v>
      </c>
      <c r="R2062">
        <v>27</v>
      </c>
      <c r="S2062">
        <v>18</v>
      </c>
      <c r="T2062">
        <v>28</v>
      </c>
      <c r="U2062">
        <v>17</v>
      </c>
      <c r="V2062" t="s">
        <v>12250</v>
      </c>
      <c r="W2062" t="s">
        <v>12251</v>
      </c>
      <c r="X2062" t="s">
        <v>1523</v>
      </c>
      <c r="Y2062">
        <v>26</v>
      </c>
      <c r="AA2062" t="s">
        <v>12252</v>
      </c>
      <c r="AB2062" s="6">
        <v>24</v>
      </c>
      <c r="AC2062" t="s">
        <v>12253</v>
      </c>
      <c r="AD2062" t="s">
        <v>12254</v>
      </c>
      <c r="AE2062" t="s">
        <v>12255</v>
      </c>
      <c r="AG2062" t="s">
        <v>413</v>
      </c>
      <c r="AH2062" t="s">
        <v>139</v>
      </c>
      <c r="AI2062" t="s">
        <v>896</v>
      </c>
      <c r="AJ2062" t="s">
        <v>12256</v>
      </c>
      <c r="AK2062" t="s">
        <v>12257</v>
      </c>
      <c r="AL2062" t="s">
        <v>141</v>
      </c>
      <c r="AM2062" t="s">
        <v>787</v>
      </c>
      <c r="AN2062" t="b">
        <v>1</v>
      </c>
      <c r="AO2062" t="b">
        <v>1</v>
      </c>
      <c r="AP2062" t="b">
        <v>1</v>
      </c>
      <c r="AR2062" t="s">
        <v>12258</v>
      </c>
      <c r="AU2062" t="s">
        <v>618</v>
      </c>
      <c r="AV2062" t="s">
        <v>389</v>
      </c>
      <c r="AY2062" t="b">
        <v>1</v>
      </c>
    </row>
    <row r="2063" spans="1:74" x14ac:dyDescent="0.25">
      <c r="A2063" s="1">
        <v>2061</v>
      </c>
      <c r="B2063" t="s">
        <v>12259</v>
      </c>
      <c r="C2063" t="s">
        <v>12234</v>
      </c>
      <c r="D2063">
        <v>187</v>
      </c>
      <c r="E2063" t="s">
        <v>130</v>
      </c>
      <c r="F2063" t="s">
        <v>1408</v>
      </c>
      <c r="G2063" t="s">
        <v>79</v>
      </c>
      <c r="H2063" t="s">
        <v>541</v>
      </c>
      <c r="I2063" t="s">
        <v>2962</v>
      </c>
      <c r="J2063" s="2" t="str">
        <f t="shared" si="128"/>
        <v>{'average': 68,</v>
      </c>
      <c r="K2063" s="2" t="str">
        <f t="shared" si="129"/>
        <v xml:space="preserve"> 68,</v>
      </c>
      <c r="L2063" s="2" t="str">
        <f t="shared" si="131"/>
        <v xml:space="preserve"> 68</v>
      </c>
      <c r="M2063" s="3">
        <f t="shared" si="130"/>
        <v>0.35294117647058826</v>
      </c>
      <c r="N2063" s="2">
        <v>24</v>
      </c>
      <c r="O2063" t="s">
        <v>1460</v>
      </c>
      <c r="P2063">
        <v>20</v>
      </c>
      <c r="Q2063">
        <v>10</v>
      </c>
      <c r="R2063">
        <v>17</v>
      </c>
      <c r="S2063">
        <v>4</v>
      </c>
      <c r="T2063">
        <v>14</v>
      </c>
      <c r="U2063">
        <v>4</v>
      </c>
      <c r="W2063" t="s">
        <v>1110</v>
      </c>
      <c r="X2063" t="s">
        <v>3738</v>
      </c>
      <c r="Y2063">
        <v>14</v>
      </c>
      <c r="Z2063" t="s">
        <v>429</v>
      </c>
      <c r="AB2063" s="6">
        <v>3</v>
      </c>
      <c r="AC2063" t="s">
        <v>12260</v>
      </c>
      <c r="AD2063" t="s">
        <v>12261</v>
      </c>
      <c r="AH2063" t="s">
        <v>139</v>
      </c>
      <c r="AK2063" t="s">
        <v>113</v>
      </c>
      <c r="AL2063" t="s">
        <v>97</v>
      </c>
      <c r="AM2063" t="s">
        <v>787</v>
      </c>
      <c r="AN2063" t="b">
        <v>1</v>
      </c>
      <c r="AO2063" t="b">
        <v>1</v>
      </c>
      <c r="AP2063" t="b">
        <v>1</v>
      </c>
    </row>
    <row r="2064" spans="1:74" x14ac:dyDescent="0.25">
      <c r="A2064" s="1">
        <v>2062</v>
      </c>
      <c r="B2064" t="s">
        <v>12262</v>
      </c>
      <c r="C2064" t="s">
        <v>12234</v>
      </c>
      <c r="D2064">
        <v>188</v>
      </c>
      <c r="E2064" t="s">
        <v>130</v>
      </c>
      <c r="F2064" t="s">
        <v>144</v>
      </c>
      <c r="G2064" t="s">
        <v>189</v>
      </c>
      <c r="H2064" t="s">
        <v>162</v>
      </c>
      <c r="I2064" t="s">
        <v>882</v>
      </c>
      <c r="J2064" s="2" t="str">
        <f t="shared" si="128"/>
        <v>{'average': 90,</v>
      </c>
      <c r="K2064" s="2" t="str">
        <f t="shared" si="129"/>
        <v xml:space="preserve"> 90,</v>
      </c>
      <c r="L2064" s="2" t="str">
        <f t="shared" si="131"/>
        <v xml:space="preserve"> 90</v>
      </c>
      <c r="M2064" s="3">
        <f t="shared" si="130"/>
        <v>0.26666666666666666</v>
      </c>
      <c r="N2064" s="2">
        <v>24</v>
      </c>
      <c r="O2064" t="s">
        <v>308</v>
      </c>
      <c r="P2064">
        <v>18</v>
      </c>
      <c r="Q2064">
        <v>10</v>
      </c>
      <c r="R2064">
        <v>15</v>
      </c>
      <c r="S2064">
        <v>17</v>
      </c>
      <c r="T2064">
        <v>11</v>
      </c>
      <c r="U2064">
        <v>6</v>
      </c>
      <c r="W2064" t="s">
        <v>12263</v>
      </c>
      <c r="X2064" t="s">
        <v>226</v>
      </c>
      <c r="Y2064">
        <v>12</v>
      </c>
      <c r="AA2064" t="s">
        <v>3232</v>
      </c>
      <c r="AB2064" s="6">
        <v>4</v>
      </c>
      <c r="AC2064" t="s">
        <v>12264</v>
      </c>
      <c r="AD2064" t="s">
        <v>12265</v>
      </c>
      <c r="AG2064" t="s">
        <v>92</v>
      </c>
      <c r="AH2064" t="s">
        <v>230</v>
      </c>
      <c r="AI2064" t="s">
        <v>94</v>
      </c>
      <c r="AJ2064" t="s">
        <v>1965</v>
      </c>
      <c r="AK2064" t="s">
        <v>139</v>
      </c>
      <c r="AL2064" t="s">
        <v>97</v>
      </c>
      <c r="AM2064" t="s">
        <v>828</v>
      </c>
      <c r="AN2064" t="b">
        <v>1</v>
      </c>
      <c r="AO2064" t="b">
        <v>1</v>
      </c>
      <c r="AP2064" t="b">
        <v>1</v>
      </c>
      <c r="AR2064" t="s">
        <v>12266</v>
      </c>
      <c r="AT2064" t="s">
        <v>647</v>
      </c>
      <c r="AU2064" t="s">
        <v>361</v>
      </c>
      <c r="AV2064" t="s">
        <v>10239</v>
      </c>
      <c r="BG2064" t="s">
        <v>1468</v>
      </c>
    </row>
    <row r="2065" spans="1:60" x14ac:dyDescent="0.25">
      <c r="A2065" s="1">
        <v>2063</v>
      </c>
      <c r="B2065" t="s">
        <v>12267</v>
      </c>
      <c r="C2065" t="s">
        <v>12234</v>
      </c>
      <c r="D2065">
        <v>189</v>
      </c>
      <c r="E2065" t="s">
        <v>77</v>
      </c>
      <c r="F2065" t="s">
        <v>624</v>
      </c>
      <c r="G2065" t="s">
        <v>287</v>
      </c>
      <c r="H2065" t="s">
        <v>145</v>
      </c>
      <c r="I2065" t="s">
        <v>3653</v>
      </c>
      <c r="J2065" s="2" t="str">
        <f t="shared" si="128"/>
        <v>{'average': 157</v>
      </c>
      <c r="K2065" s="2" t="str">
        <f t="shared" si="129"/>
        <v xml:space="preserve"> 157</v>
      </c>
      <c r="L2065" s="2" t="e">
        <f t="shared" si="131"/>
        <v>#VALUE!</v>
      </c>
      <c r="M2065" s="3">
        <f t="shared" si="130"/>
        <v>0.38216560509554143</v>
      </c>
      <c r="N2065" s="2">
        <v>60</v>
      </c>
      <c r="O2065" t="s">
        <v>134</v>
      </c>
      <c r="P2065">
        <v>19</v>
      </c>
      <c r="Q2065">
        <v>15</v>
      </c>
      <c r="R2065">
        <v>19</v>
      </c>
      <c r="S2065">
        <v>21</v>
      </c>
      <c r="T2065">
        <v>14</v>
      </c>
      <c r="U2065">
        <v>18</v>
      </c>
      <c r="V2065" t="s">
        <v>12268</v>
      </c>
      <c r="W2065" t="s">
        <v>12269</v>
      </c>
      <c r="X2065" t="s">
        <v>515</v>
      </c>
      <c r="Y2065">
        <v>16</v>
      </c>
      <c r="AA2065" t="s">
        <v>7977</v>
      </c>
      <c r="AB2065" s="6">
        <v>10</v>
      </c>
      <c r="AC2065" t="s">
        <v>12270</v>
      </c>
      <c r="AD2065" t="s">
        <v>12271</v>
      </c>
      <c r="AH2065" t="s">
        <v>79</v>
      </c>
      <c r="AI2065" t="s">
        <v>94</v>
      </c>
      <c r="AJ2065" t="s">
        <v>7206</v>
      </c>
      <c r="AK2065" t="s">
        <v>1090</v>
      </c>
      <c r="AL2065" t="s">
        <v>2419</v>
      </c>
      <c r="AM2065" t="s">
        <v>447</v>
      </c>
      <c r="AN2065" t="b">
        <v>1</v>
      </c>
      <c r="AO2065" t="b">
        <v>1</v>
      </c>
      <c r="AP2065" t="b">
        <v>1</v>
      </c>
      <c r="AU2065" t="s">
        <v>1461</v>
      </c>
      <c r="AV2065" t="s">
        <v>447</v>
      </c>
      <c r="BG2065" t="s">
        <v>1468</v>
      </c>
    </row>
    <row r="2066" spans="1:60" x14ac:dyDescent="0.25">
      <c r="A2066" s="1">
        <v>2064</v>
      </c>
      <c r="B2066" t="s">
        <v>12272</v>
      </c>
      <c r="C2066" t="s">
        <v>12234</v>
      </c>
      <c r="D2066">
        <v>190</v>
      </c>
      <c r="E2066" t="s">
        <v>557</v>
      </c>
      <c r="F2066" t="s">
        <v>624</v>
      </c>
      <c r="G2066" t="s">
        <v>109</v>
      </c>
      <c r="H2066" t="s">
        <v>162</v>
      </c>
      <c r="I2066" t="s">
        <v>12273</v>
      </c>
      <c r="J2066" s="2" t="str">
        <f t="shared" si="128"/>
        <v>{'average': 203</v>
      </c>
      <c r="K2066" s="2" t="str">
        <f t="shared" si="129"/>
        <v xml:space="preserve"> 203</v>
      </c>
      <c r="L2066" s="2" t="e">
        <f t="shared" si="131"/>
        <v>#VALUE!</v>
      </c>
      <c r="M2066" s="3">
        <f t="shared" si="130"/>
        <v>0.43349753694581283</v>
      </c>
      <c r="N2066" s="2">
        <v>88</v>
      </c>
      <c r="O2066" t="s">
        <v>308</v>
      </c>
      <c r="P2066">
        <v>26</v>
      </c>
      <c r="Q2066">
        <v>10</v>
      </c>
      <c r="R2066">
        <v>26</v>
      </c>
      <c r="S2066">
        <v>24</v>
      </c>
      <c r="T2066">
        <v>18</v>
      </c>
      <c r="U2066">
        <v>20</v>
      </c>
      <c r="V2066" t="s">
        <v>12274</v>
      </c>
      <c r="W2066" t="s">
        <v>12275</v>
      </c>
      <c r="X2066" t="s">
        <v>515</v>
      </c>
      <c r="Y2066">
        <v>19</v>
      </c>
      <c r="AA2066" t="s">
        <v>7977</v>
      </c>
      <c r="AB2066" s="6">
        <v>16</v>
      </c>
      <c r="AC2066" t="s">
        <v>12276</v>
      </c>
      <c r="AD2066" t="s">
        <v>12277</v>
      </c>
      <c r="AE2066" t="s">
        <v>12278</v>
      </c>
      <c r="AG2066" t="s">
        <v>413</v>
      </c>
      <c r="AH2066" t="s">
        <v>79</v>
      </c>
      <c r="AI2066" t="s">
        <v>4844</v>
      </c>
      <c r="AJ2066" t="s">
        <v>7206</v>
      </c>
      <c r="AK2066" t="s">
        <v>2374</v>
      </c>
      <c r="AL2066" t="s">
        <v>2419</v>
      </c>
      <c r="AM2066" t="s">
        <v>447</v>
      </c>
      <c r="AN2066" t="b">
        <v>1</v>
      </c>
      <c r="AO2066" t="b">
        <v>1</v>
      </c>
      <c r="AP2066" t="b">
        <v>1</v>
      </c>
      <c r="AU2066" t="s">
        <v>1461</v>
      </c>
      <c r="AV2066" t="s">
        <v>957</v>
      </c>
      <c r="BG2066" t="s">
        <v>1468</v>
      </c>
    </row>
    <row r="2067" spans="1:60" x14ac:dyDescent="0.25">
      <c r="A2067" s="1">
        <v>2065</v>
      </c>
      <c r="B2067" t="s">
        <v>12279</v>
      </c>
      <c r="C2067" t="s">
        <v>12234</v>
      </c>
      <c r="D2067">
        <v>191</v>
      </c>
      <c r="E2067" t="s">
        <v>100</v>
      </c>
      <c r="F2067" t="s">
        <v>1666</v>
      </c>
      <c r="G2067" t="s">
        <v>1305</v>
      </c>
      <c r="H2067" t="s">
        <v>610</v>
      </c>
      <c r="I2067" t="s">
        <v>118</v>
      </c>
      <c r="J2067" s="2" t="str">
        <f t="shared" si="128"/>
        <v>{'average': 33,</v>
      </c>
      <c r="K2067" s="2" t="str">
        <f t="shared" si="129"/>
        <v xml:space="preserve"> 33,</v>
      </c>
      <c r="L2067" s="2" t="str">
        <f t="shared" si="131"/>
        <v xml:space="preserve"> 33</v>
      </c>
      <c r="M2067" s="3">
        <f t="shared" si="130"/>
        <v>0.18181818181818182</v>
      </c>
      <c r="N2067" s="2">
        <v>6</v>
      </c>
      <c r="O2067" t="s">
        <v>105</v>
      </c>
      <c r="P2067">
        <v>8</v>
      </c>
      <c r="Q2067">
        <v>12</v>
      </c>
      <c r="R2067">
        <v>13</v>
      </c>
      <c r="S2067">
        <v>12</v>
      </c>
      <c r="T2067">
        <v>10</v>
      </c>
      <c r="U2067">
        <v>11</v>
      </c>
      <c r="Y2067">
        <v>10</v>
      </c>
      <c r="AA2067" t="s">
        <v>2425</v>
      </c>
      <c r="AB2067">
        <v>0.5</v>
      </c>
      <c r="AC2067" t="s">
        <v>12280</v>
      </c>
      <c r="AD2067" t="s">
        <v>12281</v>
      </c>
      <c r="AJ2067" t="s">
        <v>1005</v>
      </c>
      <c r="AK2067" t="s">
        <v>860</v>
      </c>
      <c r="AN2067" t="b">
        <v>1</v>
      </c>
      <c r="AO2067" t="b">
        <v>1</v>
      </c>
      <c r="AP2067" t="b">
        <v>1</v>
      </c>
      <c r="AR2067" t="s">
        <v>12282</v>
      </c>
      <c r="AW2067" t="s">
        <v>12283</v>
      </c>
      <c r="BH2067" t="s">
        <v>1634</v>
      </c>
    </row>
    <row r="2068" spans="1:60" x14ac:dyDescent="0.25">
      <c r="A2068" s="1">
        <v>2066</v>
      </c>
      <c r="B2068" t="s">
        <v>12284</v>
      </c>
      <c r="C2068" t="s">
        <v>12234</v>
      </c>
      <c r="D2068">
        <v>192</v>
      </c>
      <c r="E2068" t="s">
        <v>304</v>
      </c>
      <c r="F2068" t="s">
        <v>144</v>
      </c>
      <c r="G2068" t="s">
        <v>116</v>
      </c>
      <c r="H2068" t="s">
        <v>117</v>
      </c>
      <c r="I2068" t="s">
        <v>320</v>
      </c>
      <c r="J2068" s="2" t="str">
        <f t="shared" si="128"/>
        <v>{'average': 27,</v>
      </c>
      <c r="K2068" s="2" t="str">
        <f t="shared" si="129"/>
        <v xml:space="preserve"> 27,</v>
      </c>
      <c r="L2068" s="2" t="str">
        <f t="shared" si="131"/>
        <v xml:space="preserve"> 27</v>
      </c>
      <c r="M2068" s="3">
        <f t="shared" si="130"/>
        <v>0.22222222222222221</v>
      </c>
      <c r="N2068" s="2">
        <v>6</v>
      </c>
      <c r="O2068" t="s">
        <v>105</v>
      </c>
      <c r="P2068">
        <v>12</v>
      </c>
      <c r="Q2068">
        <v>14</v>
      </c>
      <c r="R2068">
        <v>13</v>
      </c>
      <c r="S2068">
        <v>7</v>
      </c>
      <c r="T2068">
        <v>10</v>
      </c>
      <c r="U2068">
        <v>5</v>
      </c>
      <c r="Y2068">
        <v>10</v>
      </c>
      <c r="AA2068" t="s">
        <v>596</v>
      </c>
      <c r="AB2068">
        <v>0.25</v>
      </c>
      <c r="AC2068" t="s">
        <v>12285</v>
      </c>
      <c r="AD2068" t="s">
        <v>12286</v>
      </c>
      <c r="AJ2068" t="s">
        <v>600</v>
      </c>
      <c r="AK2068" t="s">
        <v>860</v>
      </c>
      <c r="AL2068" t="s">
        <v>124</v>
      </c>
      <c r="AN2068" t="b">
        <v>1</v>
      </c>
      <c r="AO2068" t="b">
        <v>1</v>
      </c>
      <c r="AP2068" t="b">
        <v>1</v>
      </c>
      <c r="AU2068" t="s">
        <v>361</v>
      </c>
      <c r="AV2068" t="s">
        <v>389</v>
      </c>
      <c r="BC2068" t="s">
        <v>12287</v>
      </c>
      <c r="BG2068" t="s">
        <v>1468</v>
      </c>
    </row>
    <row r="2069" spans="1:60" x14ac:dyDescent="0.25">
      <c r="A2069" s="1">
        <v>2067</v>
      </c>
      <c r="B2069" t="s">
        <v>12288</v>
      </c>
      <c r="C2069" t="s">
        <v>12234</v>
      </c>
      <c r="D2069">
        <v>193</v>
      </c>
      <c r="E2069" t="s">
        <v>557</v>
      </c>
      <c r="F2069" t="s">
        <v>12289</v>
      </c>
      <c r="G2069" t="s">
        <v>202</v>
      </c>
      <c r="H2069" t="s">
        <v>1394</v>
      </c>
      <c r="I2069" t="s">
        <v>12290</v>
      </c>
      <c r="J2069" s="2" t="str">
        <f t="shared" si="128"/>
        <v>{'average': 402</v>
      </c>
      <c r="K2069" s="2" t="str">
        <f t="shared" si="129"/>
        <v xml:space="preserve"> 402</v>
      </c>
      <c r="L2069" s="2" t="e">
        <f t="shared" si="131"/>
        <v>#VALUE!</v>
      </c>
      <c r="M2069" s="3">
        <f t="shared" si="130"/>
        <v>0.40049751243781095</v>
      </c>
      <c r="N2069" s="2">
        <v>161</v>
      </c>
      <c r="O2069" t="s">
        <v>2109</v>
      </c>
      <c r="P2069">
        <v>26</v>
      </c>
      <c r="Q2069">
        <v>14</v>
      </c>
      <c r="R2069">
        <v>25</v>
      </c>
      <c r="S2069">
        <v>18</v>
      </c>
      <c r="T2069">
        <v>20</v>
      </c>
      <c r="U2069">
        <v>26</v>
      </c>
      <c r="V2069" t="s">
        <v>12291</v>
      </c>
      <c r="W2069" t="s">
        <v>12292</v>
      </c>
      <c r="X2069" t="s">
        <v>1523</v>
      </c>
      <c r="Y2069">
        <v>22</v>
      </c>
      <c r="Z2069" t="s">
        <v>1062</v>
      </c>
      <c r="AA2069" t="s">
        <v>150</v>
      </c>
      <c r="AB2069" s="6">
        <v>23</v>
      </c>
      <c r="AC2069" t="s">
        <v>12293</v>
      </c>
      <c r="AD2069" t="s">
        <v>12294</v>
      </c>
      <c r="AE2069" t="s">
        <v>12295</v>
      </c>
      <c r="AG2069" t="s">
        <v>413</v>
      </c>
      <c r="AH2069" t="s">
        <v>139</v>
      </c>
      <c r="AI2069" t="s">
        <v>896</v>
      </c>
      <c r="AJ2069" t="s">
        <v>156</v>
      </c>
      <c r="AK2069" t="s">
        <v>5309</v>
      </c>
      <c r="AL2069" t="s">
        <v>141</v>
      </c>
      <c r="AM2069" t="s">
        <v>787</v>
      </c>
      <c r="AN2069" t="b">
        <v>1</v>
      </c>
      <c r="AO2069" t="b">
        <v>1</v>
      </c>
      <c r="AP2069" t="b">
        <v>1</v>
      </c>
      <c r="AR2069" t="s">
        <v>12296</v>
      </c>
      <c r="AU2069" t="s">
        <v>595</v>
      </c>
      <c r="AY2069" t="b">
        <v>1</v>
      </c>
    </row>
    <row r="2070" spans="1:60" x14ac:dyDescent="0.25">
      <c r="A2070" s="1">
        <v>2068</v>
      </c>
      <c r="B2070" t="s">
        <v>12297</v>
      </c>
      <c r="C2070" t="s">
        <v>12234</v>
      </c>
      <c r="D2070">
        <v>194</v>
      </c>
      <c r="E2070" t="s">
        <v>130</v>
      </c>
      <c r="F2070" t="s">
        <v>1408</v>
      </c>
      <c r="G2070" t="s">
        <v>79</v>
      </c>
      <c r="H2070" t="s">
        <v>475</v>
      </c>
      <c r="I2070" t="s">
        <v>2962</v>
      </c>
      <c r="J2070" s="2" t="str">
        <f t="shared" si="128"/>
        <v>{'average': 68,</v>
      </c>
      <c r="K2070" s="2" t="str">
        <f t="shared" si="129"/>
        <v xml:space="preserve"> 68,</v>
      </c>
      <c r="L2070" s="2" t="str">
        <f t="shared" si="131"/>
        <v xml:space="preserve"> 68</v>
      </c>
      <c r="M2070" s="3">
        <f t="shared" si="130"/>
        <v>0.35294117647058826</v>
      </c>
      <c r="N2070" s="2">
        <v>24</v>
      </c>
      <c r="O2070" t="s">
        <v>1460</v>
      </c>
      <c r="P2070">
        <v>20</v>
      </c>
      <c r="Q2070">
        <v>10</v>
      </c>
      <c r="R2070">
        <v>17</v>
      </c>
      <c r="S2070">
        <v>4</v>
      </c>
      <c r="T2070">
        <v>13</v>
      </c>
      <c r="U2070">
        <v>7</v>
      </c>
      <c r="W2070" t="s">
        <v>4250</v>
      </c>
      <c r="X2070" t="s">
        <v>226</v>
      </c>
      <c r="Y2070">
        <v>13</v>
      </c>
      <c r="AB2070" s="6">
        <v>4</v>
      </c>
      <c r="AC2070" t="s">
        <v>12298</v>
      </c>
      <c r="AD2070" t="s">
        <v>12299</v>
      </c>
      <c r="AG2070" t="s">
        <v>12300</v>
      </c>
      <c r="AH2070" t="s">
        <v>230</v>
      </c>
      <c r="AI2070" t="s">
        <v>94</v>
      </c>
      <c r="AK2070" t="s">
        <v>1871</v>
      </c>
      <c r="AL2070" t="s">
        <v>124</v>
      </c>
      <c r="AN2070" t="b">
        <v>1</v>
      </c>
      <c r="AO2070" t="b">
        <v>1</v>
      </c>
      <c r="AP2070" t="b">
        <v>1</v>
      </c>
    </row>
    <row r="2071" spans="1:60" x14ac:dyDescent="0.25">
      <c r="A2071" s="1">
        <v>2069</v>
      </c>
      <c r="B2071" t="s">
        <v>12301</v>
      </c>
      <c r="C2071" t="s">
        <v>12234</v>
      </c>
      <c r="D2071">
        <v>195</v>
      </c>
      <c r="E2071" t="s">
        <v>473</v>
      </c>
      <c r="F2071" t="s">
        <v>2961</v>
      </c>
      <c r="G2071" t="s">
        <v>116</v>
      </c>
      <c r="H2071" t="s">
        <v>364</v>
      </c>
      <c r="I2071" t="s">
        <v>8313</v>
      </c>
      <c r="J2071" s="2" t="str">
        <f t="shared" si="128"/>
        <v>{'average': 18,</v>
      </c>
      <c r="K2071" s="2" t="str">
        <f t="shared" si="129"/>
        <v xml:space="preserve"> 18,</v>
      </c>
      <c r="L2071" s="2" t="str">
        <f t="shared" si="131"/>
        <v xml:space="preserve"> 18</v>
      </c>
      <c r="M2071" s="3">
        <f t="shared" si="130"/>
        <v>0.44444444444444442</v>
      </c>
      <c r="N2071" s="2">
        <v>8</v>
      </c>
      <c r="O2071" t="s">
        <v>6789</v>
      </c>
      <c r="P2071">
        <v>10</v>
      </c>
      <c r="Q2071">
        <v>16</v>
      </c>
      <c r="R2071">
        <v>14</v>
      </c>
      <c r="S2071">
        <v>6</v>
      </c>
      <c r="T2071">
        <v>7</v>
      </c>
      <c r="U2071">
        <v>11</v>
      </c>
      <c r="W2071" t="s">
        <v>1029</v>
      </c>
      <c r="X2071" t="s">
        <v>1565</v>
      </c>
      <c r="Y2071">
        <v>8</v>
      </c>
      <c r="AA2071" t="s">
        <v>596</v>
      </c>
      <c r="AB2071">
        <v>0.25</v>
      </c>
      <c r="AC2071" t="s">
        <v>12302</v>
      </c>
      <c r="AD2071" t="s">
        <v>12303</v>
      </c>
      <c r="AG2071" t="s">
        <v>7710</v>
      </c>
      <c r="AH2071" t="s">
        <v>139</v>
      </c>
      <c r="AJ2071" t="s">
        <v>600</v>
      </c>
      <c r="AK2071" t="s">
        <v>1631</v>
      </c>
      <c r="AL2071" t="s">
        <v>124</v>
      </c>
      <c r="AM2071" t="s">
        <v>282</v>
      </c>
      <c r="AN2071" t="b">
        <v>1</v>
      </c>
      <c r="AO2071" t="b">
        <v>1</v>
      </c>
      <c r="AP2071" t="b">
        <v>1</v>
      </c>
      <c r="AU2071" t="s">
        <v>1461</v>
      </c>
      <c r="AV2071" t="s">
        <v>8598</v>
      </c>
      <c r="BC2071" t="s">
        <v>12304</v>
      </c>
      <c r="BG2071" t="s">
        <v>1468</v>
      </c>
    </row>
    <row r="2072" spans="1:60" x14ac:dyDescent="0.25">
      <c r="A2072" s="1">
        <v>2070</v>
      </c>
      <c r="B2072" t="s">
        <v>12305</v>
      </c>
      <c r="C2072" t="s">
        <v>12234</v>
      </c>
      <c r="D2072">
        <v>197</v>
      </c>
      <c r="E2072" t="s">
        <v>100</v>
      </c>
      <c r="F2072" t="s">
        <v>1666</v>
      </c>
      <c r="G2072" t="s">
        <v>1305</v>
      </c>
      <c r="H2072" t="s">
        <v>117</v>
      </c>
      <c r="I2072" t="s">
        <v>118</v>
      </c>
      <c r="J2072" s="2" t="str">
        <f t="shared" si="128"/>
        <v>{'average': 33,</v>
      </c>
      <c r="K2072" s="2" t="str">
        <f t="shared" si="129"/>
        <v xml:space="preserve"> 33,</v>
      </c>
      <c r="L2072" s="2" t="str">
        <f t="shared" si="131"/>
        <v xml:space="preserve"> 33</v>
      </c>
      <c r="M2072" s="3">
        <f t="shared" si="130"/>
        <v>0.18181818181818182</v>
      </c>
      <c r="N2072" s="2">
        <v>6</v>
      </c>
      <c r="O2072" t="s">
        <v>105</v>
      </c>
      <c r="P2072">
        <v>10</v>
      </c>
      <c r="Q2072">
        <v>14</v>
      </c>
      <c r="R2072">
        <v>13</v>
      </c>
      <c r="S2072">
        <v>15</v>
      </c>
      <c r="T2072">
        <v>12</v>
      </c>
      <c r="U2072">
        <v>11</v>
      </c>
      <c r="V2072" t="s">
        <v>12306</v>
      </c>
      <c r="W2072" t="s">
        <v>12307</v>
      </c>
      <c r="Y2072">
        <v>11</v>
      </c>
      <c r="AA2072" t="s">
        <v>2425</v>
      </c>
      <c r="AB2072" s="6">
        <v>2</v>
      </c>
      <c r="AD2072" t="s">
        <v>12308</v>
      </c>
      <c r="AJ2072" t="s">
        <v>1005</v>
      </c>
      <c r="AK2072" t="s">
        <v>850</v>
      </c>
      <c r="AL2072" t="s">
        <v>2419</v>
      </c>
      <c r="AN2072" t="b">
        <v>1</v>
      </c>
      <c r="AO2072" t="b">
        <v>1</v>
      </c>
      <c r="AP2072" t="b">
        <v>1</v>
      </c>
      <c r="AR2072" t="s">
        <v>12309</v>
      </c>
      <c r="AW2072" t="s">
        <v>12310</v>
      </c>
      <c r="BH2072" t="s">
        <v>1634</v>
      </c>
    </row>
    <row r="2073" spans="1:60" x14ac:dyDescent="0.25">
      <c r="A2073" s="1">
        <v>2071</v>
      </c>
      <c r="B2073" t="s">
        <v>12311</v>
      </c>
      <c r="C2073" t="s">
        <v>12234</v>
      </c>
      <c r="D2073">
        <v>197</v>
      </c>
      <c r="E2073" t="s">
        <v>100</v>
      </c>
      <c r="F2073" t="s">
        <v>1666</v>
      </c>
      <c r="G2073" t="s">
        <v>1305</v>
      </c>
      <c r="H2073" t="s">
        <v>364</v>
      </c>
      <c r="I2073" t="s">
        <v>3969</v>
      </c>
      <c r="J2073" s="2" t="str">
        <f t="shared" si="128"/>
        <v>{'average': 60,</v>
      </c>
      <c r="K2073" s="2" t="str">
        <f t="shared" si="129"/>
        <v xml:space="preserve"> 60,</v>
      </c>
      <c r="L2073" s="2" t="str">
        <f t="shared" si="131"/>
        <v xml:space="preserve"> 60</v>
      </c>
      <c r="M2073" s="3">
        <f t="shared" si="130"/>
        <v>0.18333333333333332</v>
      </c>
      <c r="N2073" s="2">
        <v>11</v>
      </c>
      <c r="O2073" t="s">
        <v>105</v>
      </c>
      <c r="P2073">
        <v>10</v>
      </c>
      <c r="Q2073">
        <v>16</v>
      </c>
      <c r="R2073">
        <v>13</v>
      </c>
      <c r="S2073">
        <v>17</v>
      </c>
      <c r="T2073">
        <v>12</v>
      </c>
      <c r="U2073">
        <v>11</v>
      </c>
      <c r="V2073" t="s">
        <v>12312</v>
      </c>
      <c r="W2073" t="s">
        <v>12313</v>
      </c>
      <c r="Y2073">
        <v>11</v>
      </c>
      <c r="AA2073" t="s">
        <v>2425</v>
      </c>
      <c r="AB2073" s="6">
        <v>4</v>
      </c>
      <c r="AD2073" t="s">
        <v>12314</v>
      </c>
      <c r="AI2073" t="s">
        <v>94</v>
      </c>
      <c r="AJ2073" t="s">
        <v>1005</v>
      </c>
      <c r="AK2073" t="s">
        <v>850</v>
      </c>
      <c r="AL2073" t="s">
        <v>2917</v>
      </c>
      <c r="AM2073" t="s">
        <v>469</v>
      </c>
      <c r="AN2073" t="b">
        <v>1</v>
      </c>
      <c r="AO2073" t="b">
        <v>1</v>
      </c>
      <c r="AR2073" t="s">
        <v>12315</v>
      </c>
      <c r="AW2073" t="s">
        <v>12316</v>
      </c>
      <c r="BC2073" t="s">
        <v>12317</v>
      </c>
      <c r="BH2073" t="s">
        <v>1634</v>
      </c>
    </row>
    <row r="2074" spans="1:60" x14ac:dyDescent="0.25">
      <c r="A2074" s="1">
        <v>2072</v>
      </c>
      <c r="B2074" t="s">
        <v>12318</v>
      </c>
      <c r="C2074" t="s">
        <v>12234</v>
      </c>
      <c r="D2074">
        <v>198</v>
      </c>
      <c r="E2074" t="s">
        <v>100</v>
      </c>
      <c r="F2074" t="s">
        <v>1666</v>
      </c>
      <c r="G2074" t="s">
        <v>1305</v>
      </c>
      <c r="H2074" t="s">
        <v>117</v>
      </c>
      <c r="I2074" t="s">
        <v>3270</v>
      </c>
      <c r="J2074" s="2" t="str">
        <f t="shared" si="128"/>
        <v>{'average': 110</v>
      </c>
      <c r="K2074" s="2" t="str">
        <f t="shared" si="129"/>
        <v xml:space="preserve"> 110</v>
      </c>
      <c r="L2074" s="2" t="e">
        <f t="shared" si="131"/>
        <v>#VALUE!</v>
      </c>
      <c r="M2074" s="3">
        <f t="shared" si="130"/>
        <v>0.30909090909090908</v>
      </c>
      <c r="N2074" s="2">
        <v>34</v>
      </c>
      <c r="O2074" t="s">
        <v>105</v>
      </c>
      <c r="P2074">
        <v>11</v>
      </c>
      <c r="Q2074">
        <v>14</v>
      </c>
      <c r="R2074">
        <v>14</v>
      </c>
      <c r="S2074">
        <v>19</v>
      </c>
      <c r="T2074">
        <v>15</v>
      </c>
      <c r="U2074">
        <v>13</v>
      </c>
      <c r="V2074" t="s">
        <v>12319</v>
      </c>
      <c r="W2074" t="s">
        <v>2987</v>
      </c>
      <c r="Y2074">
        <v>15</v>
      </c>
      <c r="AA2074" t="s">
        <v>1073</v>
      </c>
      <c r="AB2074" s="6">
        <v>7</v>
      </c>
      <c r="AC2074" t="s">
        <v>12320</v>
      </c>
      <c r="AD2074" t="s">
        <v>12321</v>
      </c>
      <c r="AI2074" t="s">
        <v>94</v>
      </c>
      <c r="AJ2074" t="s">
        <v>1005</v>
      </c>
      <c r="AK2074" t="s">
        <v>860</v>
      </c>
      <c r="AL2074" t="s">
        <v>2419</v>
      </c>
      <c r="AM2074" t="s">
        <v>2130</v>
      </c>
      <c r="AN2074" t="b">
        <v>1</v>
      </c>
      <c r="AO2074" t="b">
        <v>1</v>
      </c>
      <c r="AR2074" t="s">
        <v>12322</v>
      </c>
      <c r="BH2074" t="s">
        <v>1634</v>
      </c>
    </row>
    <row r="2075" spans="1:60" x14ac:dyDescent="0.25">
      <c r="A2075" s="1">
        <v>2073</v>
      </c>
      <c r="B2075" t="s">
        <v>12323</v>
      </c>
      <c r="C2075" t="s">
        <v>12234</v>
      </c>
      <c r="D2075">
        <v>198</v>
      </c>
      <c r="E2075" t="s">
        <v>100</v>
      </c>
      <c r="F2075" t="s">
        <v>1666</v>
      </c>
      <c r="G2075" t="s">
        <v>1305</v>
      </c>
      <c r="H2075" t="s">
        <v>117</v>
      </c>
      <c r="I2075" t="s">
        <v>1843</v>
      </c>
      <c r="J2075" s="2" t="str">
        <f t="shared" si="128"/>
        <v>{'average': 104</v>
      </c>
      <c r="K2075" s="2" t="str">
        <f t="shared" si="129"/>
        <v xml:space="preserve"> 104</v>
      </c>
      <c r="L2075" s="2" t="e">
        <f t="shared" si="131"/>
        <v>#VALUE!</v>
      </c>
      <c r="M2075" s="3">
        <f t="shared" si="130"/>
        <v>0.30769230769230771</v>
      </c>
      <c r="N2075" s="2">
        <v>32</v>
      </c>
      <c r="O2075" t="s">
        <v>105</v>
      </c>
      <c r="P2075">
        <v>11</v>
      </c>
      <c r="Q2075">
        <v>14</v>
      </c>
      <c r="R2075">
        <v>14</v>
      </c>
      <c r="S2075">
        <v>19</v>
      </c>
      <c r="T2075">
        <v>15</v>
      </c>
      <c r="U2075">
        <v>13</v>
      </c>
      <c r="V2075" t="s">
        <v>12319</v>
      </c>
      <c r="W2075" t="s">
        <v>2987</v>
      </c>
      <c r="Y2075">
        <v>15</v>
      </c>
      <c r="Z2075" t="s">
        <v>2692</v>
      </c>
      <c r="AA2075" t="s">
        <v>1073</v>
      </c>
      <c r="AB2075" s="6">
        <v>7</v>
      </c>
      <c r="AC2075" t="s">
        <v>12320</v>
      </c>
      <c r="AD2075" t="s">
        <v>12324</v>
      </c>
      <c r="AI2075" t="s">
        <v>94</v>
      </c>
      <c r="AJ2075" t="s">
        <v>1005</v>
      </c>
      <c r="AK2075" t="s">
        <v>860</v>
      </c>
      <c r="AL2075" t="s">
        <v>2917</v>
      </c>
      <c r="AM2075" t="s">
        <v>349</v>
      </c>
      <c r="AN2075" t="b">
        <v>1</v>
      </c>
      <c r="AO2075" t="b">
        <v>1</v>
      </c>
      <c r="AR2075" t="s">
        <v>12325</v>
      </c>
      <c r="AW2075" t="s">
        <v>12326</v>
      </c>
      <c r="BH2075" t="s">
        <v>1634</v>
      </c>
    </row>
    <row r="2076" spans="1:60" x14ac:dyDescent="0.25">
      <c r="A2076" s="1">
        <v>2074</v>
      </c>
      <c r="B2076" t="s">
        <v>12327</v>
      </c>
      <c r="C2076" t="s">
        <v>12234</v>
      </c>
      <c r="D2076">
        <v>199</v>
      </c>
      <c r="E2076" t="s">
        <v>130</v>
      </c>
      <c r="F2076" t="s">
        <v>78</v>
      </c>
      <c r="G2076" t="s">
        <v>287</v>
      </c>
      <c r="H2076" t="s">
        <v>319</v>
      </c>
      <c r="I2076" t="s">
        <v>1711</v>
      </c>
      <c r="J2076" s="2" t="str">
        <f t="shared" si="128"/>
        <v>{'average': 85,</v>
      </c>
      <c r="K2076" s="2" t="str">
        <f t="shared" si="129"/>
        <v xml:space="preserve"> 85,</v>
      </c>
      <c r="L2076" s="2" t="str">
        <f t="shared" si="131"/>
        <v xml:space="preserve"> 85</v>
      </c>
      <c r="M2076" s="3">
        <f t="shared" si="130"/>
        <v>0.35294117647058826</v>
      </c>
      <c r="N2076" s="2">
        <v>30</v>
      </c>
      <c r="O2076" t="s">
        <v>12328</v>
      </c>
      <c r="P2076">
        <v>19</v>
      </c>
      <c r="Q2076">
        <v>15</v>
      </c>
      <c r="R2076">
        <v>16</v>
      </c>
      <c r="S2076">
        <v>11</v>
      </c>
      <c r="T2076">
        <v>17</v>
      </c>
      <c r="U2076">
        <v>10</v>
      </c>
      <c r="V2076" t="s">
        <v>12329</v>
      </c>
      <c r="W2076" t="s">
        <v>9367</v>
      </c>
      <c r="X2076" t="s">
        <v>136</v>
      </c>
      <c r="Y2076">
        <v>19</v>
      </c>
      <c r="AA2076" t="s">
        <v>227</v>
      </c>
      <c r="AB2076" s="6">
        <v>5</v>
      </c>
      <c r="AC2076" t="s">
        <v>12330</v>
      </c>
      <c r="AD2076" t="s">
        <v>12331</v>
      </c>
      <c r="AG2076" t="s">
        <v>546</v>
      </c>
      <c r="AH2076" t="s">
        <v>139</v>
      </c>
      <c r="AI2076" t="s">
        <v>94</v>
      </c>
      <c r="AJ2076" t="s">
        <v>231</v>
      </c>
      <c r="AK2076" t="s">
        <v>110</v>
      </c>
      <c r="AL2076" t="s">
        <v>141</v>
      </c>
      <c r="AM2076" t="s">
        <v>170</v>
      </c>
      <c r="AN2076" t="b">
        <v>1</v>
      </c>
      <c r="AO2076" t="b">
        <v>1</v>
      </c>
      <c r="AP2076" t="b">
        <v>1</v>
      </c>
      <c r="AV2076" t="s">
        <v>12332</v>
      </c>
      <c r="AW2076" t="s">
        <v>12333</v>
      </c>
      <c r="BC2076" t="s">
        <v>12334</v>
      </c>
      <c r="BG2076" t="s">
        <v>1468</v>
      </c>
    </row>
    <row r="2077" spans="1:60" x14ac:dyDescent="0.25">
      <c r="A2077" s="1">
        <v>2075</v>
      </c>
      <c r="B2077" t="s">
        <v>12335</v>
      </c>
      <c r="C2077" t="s">
        <v>12234</v>
      </c>
      <c r="D2077">
        <v>180</v>
      </c>
      <c r="E2077" t="s">
        <v>100</v>
      </c>
      <c r="F2077" t="s">
        <v>12336</v>
      </c>
      <c r="G2077" t="s">
        <v>269</v>
      </c>
      <c r="H2077" t="s">
        <v>12337</v>
      </c>
      <c r="I2077" t="s">
        <v>1850</v>
      </c>
      <c r="J2077" s="2" t="str">
        <f t="shared" si="128"/>
        <v>{'average': 127</v>
      </c>
      <c r="K2077" s="2" t="str">
        <f t="shared" si="129"/>
        <v xml:space="preserve"> 127</v>
      </c>
      <c r="L2077" s="2" t="e">
        <f t="shared" si="131"/>
        <v>#VALUE!</v>
      </c>
      <c r="M2077" s="3">
        <f t="shared" si="130"/>
        <v>0.47244094488188976</v>
      </c>
      <c r="N2077" s="2">
        <v>60</v>
      </c>
      <c r="O2077" t="s">
        <v>105</v>
      </c>
      <c r="P2077">
        <v>11</v>
      </c>
      <c r="Q2077">
        <v>14</v>
      </c>
      <c r="R2077">
        <v>18</v>
      </c>
      <c r="S2077">
        <v>20</v>
      </c>
      <c r="T2077">
        <v>12</v>
      </c>
      <c r="U2077">
        <v>12</v>
      </c>
      <c r="V2077" t="s">
        <v>12338</v>
      </c>
      <c r="W2077" t="s">
        <v>12339</v>
      </c>
      <c r="Y2077">
        <v>11</v>
      </c>
      <c r="Z2077" t="s">
        <v>812</v>
      </c>
      <c r="AA2077" t="s">
        <v>1073</v>
      </c>
      <c r="AB2077" s="6">
        <v>9</v>
      </c>
      <c r="AC2077" t="s">
        <v>12340</v>
      </c>
      <c r="AD2077" t="s">
        <v>12341</v>
      </c>
      <c r="AF2077" t="s">
        <v>12342</v>
      </c>
      <c r="AI2077" t="s">
        <v>94</v>
      </c>
      <c r="AJ2077" t="s">
        <v>1005</v>
      </c>
      <c r="AK2077" t="s">
        <v>116</v>
      </c>
      <c r="AL2077" t="s">
        <v>2917</v>
      </c>
      <c r="AM2077" t="s">
        <v>469</v>
      </c>
      <c r="AN2077" t="b">
        <v>1</v>
      </c>
      <c r="AO2077" t="b">
        <v>1</v>
      </c>
      <c r="AP2077" t="b">
        <v>1</v>
      </c>
      <c r="AV2077" t="s">
        <v>930</v>
      </c>
      <c r="AY2077" t="b">
        <v>1</v>
      </c>
      <c r="BG2077" t="s">
        <v>1468</v>
      </c>
    </row>
    <row r="2078" spans="1:60" x14ac:dyDescent="0.25">
      <c r="A2078" s="1">
        <v>2076</v>
      </c>
      <c r="B2078" t="s">
        <v>12343</v>
      </c>
      <c r="C2078" t="s">
        <v>12234</v>
      </c>
      <c r="D2078">
        <v>200</v>
      </c>
      <c r="E2078" t="s">
        <v>100</v>
      </c>
      <c r="F2078" t="s">
        <v>12344</v>
      </c>
      <c r="G2078" t="s">
        <v>102</v>
      </c>
      <c r="H2078" t="s">
        <v>117</v>
      </c>
      <c r="I2078" t="s">
        <v>1556</v>
      </c>
      <c r="J2078" s="2" t="str">
        <f t="shared" si="128"/>
        <v>{'average': 150</v>
      </c>
      <c r="K2078" s="2" t="str">
        <f t="shared" si="129"/>
        <v xml:space="preserve"> 150</v>
      </c>
      <c r="L2078" s="2" t="e">
        <f t="shared" si="131"/>
        <v>#VALUE!</v>
      </c>
      <c r="M2078" s="3">
        <f t="shared" si="130"/>
        <v>0.4</v>
      </c>
      <c r="N2078" s="2">
        <v>60</v>
      </c>
      <c r="O2078" t="s">
        <v>8612</v>
      </c>
      <c r="P2078">
        <v>12</v>
      </c>
      <c r="Q2078">
        <v>15</v>
      </c>
      <c r="R2078">
        <v>16</v>
      </c>
      <c r="S2078">
        <v>21</v>
      </c>
      <c r="T2078">
        <v>20</v>
      </c>
      <c r="U2078">
        <v>18</v>
      </c>
      <c r="V2078" t="s">
        <v>12345</v>
      </c>
      <c r="W2078" t="s">
        <v>12346</v>
      </c>
      <c r="Y2078">
        <v>20</v>
      </c>
      <c r="AA2078" t="s">
        <v>3232</v>
      </c>
      <c r="AB2078" s="6">
        <v>15</v>
      </c>
      <c r="AC2078" t="s">
        <v>12347</v>
      </c>
      <c r="AD2078" t="s">
        <v>12348</v>
      </c>
      <c r="AE2078" t="s">
        <v>12349</v>
      </c>
      <c r="AG2078" t="s">
        <v>413</v>
      </c>
      <c r="AI2078" t="s">
        <v>4844</v>
      </c>
      <c r="AJ2078" t="s">
        <v>1965</v>
      </c>
      <c r="AK2078" t="s">
        <v>860</v>
      </c>
      <c r="AL2078" t="s">
        <v>1007</v>
      </c>
      <c r="AN2078" t="b">
        <v>1</v>
      </c>
      <c r="AO2078" t="b">
        <v>1</v>
      </c>
      <c r="AP2078" t="b">
        <v>1</v>
      </c>
      <c r="AR2078" t="s">
        <v>12350</v>
      </c>
      <c r="AT2078" t="s">
        <v>327</v>
      </c>
      <c r="AV2078" t="s">
        <v>957</v>
      </c>
    </row>
    <row r="2079" spans="1:60" x14ac:dyDescent="0.25">
      <c r="A2079" s="1">
        <v>2077</v>
      </c>
      <c r="B2079" t="s">
        <v>12351</v>
      </c>
      <c r="C2079" t="s">
        <v>12234</v>
      </c>
      <c r="D2079">
        <v>201</v>
      </c>
      <c r="E2079" t="s">
        <v>100</v>
      </c>
      <c r="F2079" t="s">
        <v>12352</v>
      </c>
      <c r="G2079" t="s">
        <v>269</v>
      </c>
      <c r="H2079" t="s">
        <v>12337</v>
      </c>
      <c r="I2079" t="s">
        <v>1850</v>
      </c>
      <c r="J2079" s="2" t="str">
        <f t="shared" si="128"/>
        <v>{'average': 127</v>
      </c>
      <c r="K2079" s="2" t="str">
        <f t="shared" si="129"/>
        <v xml:space="preserve"> 127</v>
      </c>
      <c r="L2079" s="2" t="e">
        <f t="shared" si="131"/>
        <v>#VALUE!</v>
      </c>
      <c r="M2079" s="3">
        <f t="shared" si="130"/>
        <v>0.47244094488188976</v>
      </c>
      <c r="N2079" s="2">
        <v>60</v>
      </c>
      <c r="O2079" t="s">
        <v>105</v>
      </c>
      <c r="P2079">
        <v>11</v>
      </c>
      <c r="Q2079">
        <v>14</v>
      </c>
      <c r="R2079">
        <v>18</v>
      </c>
      <c r="S2079">
        <v>20</v>
      </c>
      <c r="T2079">
        <v>12</v>
      </c>
      <c r="U2079">
        <v>12</v>
      </c>
      <c r="V2079" t="s">
        <v>12338</v>
      </c>
      <c r="W2079" t="s">
        <v>12339</v>
      </c>
      <c r="Y2079">
        <v>11</v>
      </c>
      <c r="Z2079" t="s">
        <v>812</v>
      </c>
      <c r="AA2079" t="s">
        <v>1073</v>
      </c>
      <c r="AB2079" s="6">
        <v>9</v>
      </c>
      <c r="AC2079" t="s">
        <v>12353</v>
      </c>
      <c r="AD2079" t="s">
        <v>12354</v>
      </c>
      <c r="AI2079" t="s">
        <v>94</v>
      </c>
      <c r="AJ2079" t="s">
        <v>1005</v>
      </c>
      <c r="AK2079" t="s">
        <v>116</v>
      </c>
      <c r="AL2079" t="s">
        <v>2917</v>
      </c>
      <c r="AM2079" t="s">
        <v>469</v>
      </c>
      <c r="AN2079" t="b">
        <v>1</v>
      </c>
      <c r="AO2079" t="b">
        <v>1</v>
      </c>
      <c r="AP2079" t="b">
        <v>1</v>
      </c>
      <c r="AV2079" t="s">
        <v>930</v>
      </c>
      <c r="BG2079" t="s">
        <v>1468</v>
      </c>
    </row>
    <row r="2080" spans="1:60" x14ac:dyDescent="0.25">
      <c r="A2080" s="1">
        <v>2078</v>
      </c>
      <c r="B2080" t="s">
        <v>12355</v>
      </c>
      <c r="C2080" t="s">
        <v>12234</v>
      </c>
      <c r="D2080">
        <v>202</v>
      </c>
      <c r="E2080" t="s">
        <v>100</v>
      </c>
      <c r="F2080" t="s">
        <v>12352</v>
      </c>
      <c r="G2080" t="s">
        <v>287</v>
      </c>
      <c r="H2080" t="s">
        <v>12356</v>
      </c>
      <c r="I2080" t="s">
        <v>450</v>
      </c>
      <c r="J2080" s="2" t="str">
        <f t="shared" si="128"/>
        <v>{'average': 55,</v>
      </c>
      <c r="K2080" s="2" t="str">
        <f t="shared" si="129"/>
        <v xml:space="preserve"> 55,</v>
      </c>
      <c r="L2080" s="2" t="str">
        <f t="shared" si="131"/>
        <v xml:space="preserve"> 55</v>
      </c>
      <c r="M2080" s="3">
        <f t="shared" si="130"/>
        <v>0.18181818181818182</v>
      </c>
      <c r="N2080" s="2">
        <v>10</v>
      </c>
      <c r="O2080" t="s">
        <v>105</v>
      </c>
      <c r="P2080">
        <v>10</v>
      </c>
      <c r="Q2080">
        <v>14</v>
      </c>
      <c r="R2080">
        <v>12</v>
      </c>
      <c r="S2080">
        <v>17</v>
      </c>
      <c r="T2080">
        <v>15</v>
      </c>
      <c r="U2080">
        <v>18</v>
      </c>
      <c r="V2080" t="s">
        <v>12357</v>
      </c>
      <c r="W2080" t="s">
        <v>12358</v>
      </c>
      <c r="Y2080">
        <v>12</v>
      </c>
      <c r="Z2080" t="s">
        <v>1461</v>
      </c>
      <c r="AA2080" t="s">
        <v>2425</v>
      </c>
      <c r="AB2080" s="6">
        <v>4</v>
      </c>
      <c r="AC2080" t="s">
        <v>12359</v>
      </c>
      <c r="AD2080" t="s">
        <v>12360</v>
      </c>
      <c r="AI2080" t="s">
        <v>94</v>
      </c>
      <c r="AJ2080" t="s">
        <v>1005</v>
      </c>
      <c r="AK2080" t="s">
        <v>1631</v>
      </c>
      <c r="AN2080" t="b">
        <v>1</v>
      </c>
      <c r="AO2080" t="b">
        <v>1</v>
      </c>
      <c r="AP2080" t="b">
        <v>1</v>
      </c>
      <c r="AR2080" t="s">
        <v>12361</v>
      </c>
      <c r="AT2080" t="s">
        <v>125</v>
      </c>
      <c r="AV2080" t="s">
        <v>957</v>
      </c>
      <c r="BG2080" t="s">
        <v>1468</v>
      </c>
    </row>
    <row r="2081" spans="1:60" x14ac:dyDescent="0.25">
      <c r="A2081" s="1">
        <v>2079</v>
      </c>
      <c r="B2081" t="s">
        <v>12362</v>
      </c>
      <c r="C2081" t="s">
        <v>12234</v>
      </c>
      <c r="D2081">
        <v>203</v>
      </c>
      <c r="E2081" t="s">
        <v>473</v>
      </c>
      <c r="F2081" t="s">
        <v>78</v>
      </c>
      <c r="G2081" t="s">
        <v>79</v>
      </c>
      <c r="H2081" t="s">
        <v>475</v>
      </c>
      <c r="I2081" t="s">
        <v>12363</v>
      </c>
      <c r="J2081" s="2" t="str">
        <f t="shared" si="128"/>
        <v>{'average': 22,</v>
      </c>
      <c r="K2081" s="2" t="str">
        <f t="shared" si="129"/>
        <v xml:space="preserve"> 22,</v>
      </c>
      <c r="L2081" s="2" t="str">
        <f t="shared" si="131"/>
        <v xml:space="preserve"> 22</v>
      </c>
      <c r="M2081" s="3">
        <f t="shared" si="130"/>
        <v>0.54545454545454541</v>
      </c>
      <c r="N2081" s="2">
        <v>12</v>
      </c>
      <c r="O2081" t="s">
        <v>105</v>
      </c>
      <c r="P2081">
        <v>11</v>
      </c>
      <c r="Q2081">
        <v>14</v>
      </c>
      <c r="R2081">
        <v>17</v>
      </c>
      <c r="S2081">
        <v>5</v>
      </c>
      <c r="T2081">
        <v>13</v>
      </c>
      <c r="U2081">
        <v>4</v>
      </c>
      <c r="W2081" t="s">
        <v>392</v>
      </c>
      <c r="X2081" t="s">
        <v>226</v>
      </c>
      <c r="Y2081">
        <v>13</v>
      </c>
      <c r="AB2081">
        <v>0.25</v>
      </c>
      <c r="AC2081" t="s">
        <v>12364</v>
      </c>
      <c r="AD2081" t="s">
        <v>6593</v>
      </c>
      <c r="AG2081" t="s">
        <v>616</v>
      </c>
      <c r="AH2081" t="s">
        <v>230</v>
      </c>
      <c r="AK2081" t="s">
        <v>197</v>
      </c>
      <c r="AL2081" t="s">
        <v>124</v>
      </c>
      <c r="AN2081" t="b">
        <v>1</v>
      </c>
      <c r="AO2081" t="b">
        <v>1</v>
      </c>
      <c r="AP2081" t="b">
        <v>1</v>
      </c>
    </row>
    <row r="2082" spans="1:60" x14ac:dyDescent="0.25">
      <c r="A2082" s="1">
        <v>2080</v>
      </c>
      <c r="B2082" t="s">
        <v>12365</v>
      </c>
      <c r="C2082" t="s">
        <v>12234</v>
      </c>
      <c r="D2082">
        <v>205</v>
      </c>
      <c r="E2082" t="s">
        <v>100</v>
      </c>
      <c r="F2082" t="s">
        <v>1769</v>
      </c>
      <c r="G2082" t="s">
        <v>1305</v>
      </c>
      <c r="H2082" t="s">
        <v>117</v>
      </c>
      <c r="I2082" t="s">
        <v>212</v>
      </c>
      <c r="J2082" s="2" t="str">
        <f t="shared" si="128"/>
        <v>{'average': 44,</v>
      </c>
      <c r="K2082" s="2" t="str">
        <f t="shared" si="129"/>
        <v xml:space="preserve"> 44,</v>
      </c>
      <c r="L2082" s="2" t="str">
        <f t="shared" si="131"/>
        <v xml:space="preserve"> 44</v>
      </c>
      <c r="M2082" s="3">
        <f t="shared" si="130"/>
        <v>0.18181818181818182</v>
      </c>
      <c r="N2082" s="2">
        <v>8</v>
      </c>
      <c r="O2082" t="s">
        <v>340</v>
      </c>
      <c r="P2082">
        <v>10</v>
      </c>
      <c r="Q2082">
        <v>14</v>
      </c>
      <c r="R2082">
        <v>13</v>
      </c>
      <c r="S2082">
        <v>12</v>
      </c>
      <c r="T2082">
        <v>13</v>
      </c>
      <c r="U2082">
        <v>15</v>
      </c>
      <c r="V2082" t="s">
        <v>12366</v>
      </c>
      <c r="W2082" t="s">
        <v>8472</v>
      </c>
      <c r="Y2082">
        <v>11</v>
      </c>
      <c r="AA2082" t="s">
        <v>2425</v>
      </c>
      <c r="AB2082" s="6">
        <v>2</v>
      </c>
      <c r="AD2082" t="s">
        <v>12367</v>
      </c>
      <c r="AJ2082" t="s">
        <v>1005</v>
      </c>
      <c r="AK2082" t="s">
        <v>9311</v>
      </c>
      <c r="AM2082" t="s">
        <v>787</v>
      </c>
      <c r="AN2082" t="b">
        <v>1</v>
      </c>
      <c r="AO2082" t="b">
        <v>1</v>
      </c>
      <c r="AP2082" t="b">
        <v>1</v>
      </c>
      <c r="AR2082" t="s">
        <v>12368</v>
      </c>
      <c r="BC2082" t="s">
        <v>12369</v>
      </c>
      <c r="BH2082" t="s">
        <v>1634</v>
      </c>
    </row>
    <row r="2083" spans="1:60" x14ac:dyDescent="0.25">
      <c r="A2083" s="1">
        <v>2081</v>
      </c>
      <c r="B2083" t="s">
        <v>12370</v>
      </c>
      <c r="C2083" t="s">
        <v>12234</v>
      </c>
      <c r="D2083">
        <v>205</v>
      </c>
      <c r="E2083" t="s">
        <v>100</v>
      </c>
      <c r="F2083" t="s">
        <v>1769</v>
      </c>
      <c r="G2083" t="s">
        <v>1305</v>
      </c>
      <c r="H2083" t="s">
        <v>117</v>
      </c>
      <c r="I2083" t="s">
        <v>238</v>
      </c>
      <c r="J2083" s="2" t="str">
        <f t="shared" si="128"/>
        <v>{'average': 66,</v>
      </c>
      <c r="K2083" s="2" t="str">
        <f t="shared" si="129"/>
        <v xml:space="preserve"> 66,</v>
      </c>
      <c r="L2083" s="2" t="str">
        <f t="shared" si="131"/>
        <v xml:space="preserve"> 66</v>
      </c>
      <c r="M2083" s="3">
        <f t="shared" si="130"/>
        <v>0.18181818181818182</v>
      </c>
      <c r="N2083" s="2">
        <v>12</v>
      </c>
      <c r="O2083" t="s">
        <v>340</v>
      </c>
      <c r="P2083">
        <v>10</v>
      </c>
      <c r="Q2083">
        <v>15</v>
      </c>
      <c r="R2083">
        <v>13</v>
      </c>
      <c r="S2083">
        <v>12</v>
      </c>
      <c r="T2083">
        <v>14</v>
      </c>
      <c r="U2083">
        <v>17</v>
      </c>
      <c r="V2083" t="s">
        <v>2948</v>
      </c>
      <c r="W2083" t="s">
        <v>12371</v>
      </c>
      <c r="Y2083">
        <v>12</v>
      </c>
      <c r="AA2083" t="s">
        <v>2425</v>
      </c>
      <c r="AB2083" s="6">
        <v>4</v>
      </c>
      <c r="AC2083" t="s">
        <v>12372</v>
      </c>
      <c r="AD2083" t="s">
        <v>12373</v>
      </c>
      <c r="AI2083" t="s">
        <v>94</v>
      </c>
      <c r="AJ2083" t="s">
        <v>1005</v>
      </c>
      <c r="AK2083" t="s">
        <v>9311</v>
      </c>
      <c r="AM2083" t="s">
        <v>6309</v>
      </c>
      <c r="AN2083" t="b">
        <v>1</v>
      </c>
      <c r="AO2083" t="b">
        <v>1</v>
      </c>
      <c r="AR2083" t="s">
        <v>12374</v>
      </c>
      <c r="BC2083" t="s">
        <v>12375</v>
      </c>
      <c r="BH2083" t="s">
        <v>1634</v>
      </c>
    </row>
    <row r="2084" spans="1:60" x14ac:dyDescent="0.25">
      <c r="A2084" s="1">
        <v>2082</v>
      </c>
      <c r="B2084" t="s">
        <v>12376</v>
      </c>
      <c r="C2084" t="s">
        <v>12234</v>
      </c>
      <c r="D2084">
        <v>206</v>
      </c>
      <c r="E2084" t="s">
        <v>100</v>
      </c>
      <c r="F2084" t="s">
        <v>1769</v>
      </c>
      <c r="G2084" t="s">
        <v>1305</v>
      </c>
      <c r="H2084" t="s">
        <v>364</v>
      </c>
      <c r="I2084" t="s">
        <v>1548</v>
      </c>
      <c r="J2084" s="2" t="str">
        <f t="shared" si="128"/>
        <v>{'average': 97,</v>
      </c>
      <c r="K2084" s="2" t="str">
        <f t="shared" si="129"/>
        <v xml:space="preserve"> 97,</v>
      </c>
      <c r="L2084" s="2" t="str">
        <f t="shared" si="131"/>
        <v xml:space="preserve"> 97</v>
      </c>
      <c r="M2084" s="3">
        <f t="shared" si="130"/>
        <v>0.30927835051546393</v>
      </c>
      <c r="N2084" s="2">
        <v>30</v>
      </c>
      <c r="O2084" t="s">
        <v>308</v>
      </c>
      <c r="P2084">
        <v>14</v>
      </c>
      <c r="Q2084">
        <v>16</v>
      </c>
      <c r="R2084">
        <v>15</v>
      </c>
      <c r="S2084">
        <v>15</v>
      </c>
      <c r="T2084">
        <v>13</v>
      </c>
      <c r="U2084">
        <v>19</v>
      </c>
      <c r="V2084" t="s">
        <v>12377</v>
      </c>
      <c r="W2084" t="s">
        <v>12378</v>
      </c>
      <c r="Y2084">
        <v>14</v>
      </c>
      <c r="Z2084" t="s">
        <v>659</v>
      </c>
      <c r="AA2084" t="s">
        <v>1073</v>
      </c>
      <c r="AB2084" s="6">
        <v>7</v>
      </c>
      <c r="AD2084" t="s">
        <v>12379</v>
      </c>
      <c r="AI2084" t="s">
        <v>94</v>
      </c>
      <c r="AJ2084" t="s">
        <v>1005</v>
      </c>
      <c r="AK2084" t="s">
        <v>1006</v>
      </c>
      <c r="AL2084" t="s">
        <v>2917</v>
      </c>
      <c r="AN2084" t="b">
        <v>1</v>
      </c>
      <c r="AO2084" t="b">
        <v>1</v>
      </c>
      <c r="AR2084" t="s">
        <v>12380</v>
      </c>
      <c r="BC2084" t="s">
        <v>12381</v>
      </c>
      <c r="BH2084" t="s">
        <v>1634</v>
      </c>
    </row>
    <row r="2085" spans="1:60" x14ac:dyDescent="0.25">
      <c r="A2085" s="1">
        <v>2083</v>
      </c>
      <c r="B2085" t="s">
        <v>12382</v>
      </c>
      <c r="C2085" t="s">
        <v>12234</v>
      </c>
      <c r="D2085">
        <v>206</v>
      </c>
      <c r="E2085" t="s">
        <v>100</v>
      </c>
      <c r="F2085" t="s">
        <v>1769</v>
      </c>
      <c r="G2085" t="s">
        <v>1305</v>
      </c>
      <c r="H2085" t="s">
        <v>364</v>
      </c>
      <c r="I2085" t="s">
        <v>1548</v>
      </c>
      <c r="J2085" s="2" t="str">
        <f t="shared" si="128"/>
        <v>{'average': 97,</v>
      </c>
      <c r="K2085" s="2" t="str">
        <f t="shared" si="129"/>
        <v xml:space="preserve"> 97,</v>
      </c>
      <c r="L2085" s="2" t="str">
        <f t="shared" si="131"/>
        <v xml:space="preserve"> 97</v>
      </c>
      <c r="M2085" s="3">
        <f t="shared" si="130"/>
        <v>0.30927835051546393</v>
      </c>
      <c r="N2085" s="2">
        <v>30</v>
      </c>
      <c r="O2085" t="s">
        <v>105</v>
      </c>
      <c r="P2085">
        <v>14</v>
      </c>
      <c r="Q2085">
        <v>16</v>
      </c>
      <c r="R2085">
        <v>15</v>
      </c>
      <c r="S2085">
        <v>15</v>
      </c>
      <c r="T2085">
        <v>13</v>
      </c>
      <c r="U2085">
        <v>19</v>
      </c>
      <c r="V2085" t="s">
        <v>12377</v>
      </c>
      <c r="W2085" t="s">
        <v>12378</v>
      </c>
      <c r="Y2085">
        <v>14</v>
      </c>
      <c r="Z2085" t="s">
        <v>634</v>
      </c>
      <c r="AA2085" t="s">
        <v>1073</v>
      </c>
      <c r="AB2085" s="6">
        <v>7</v>
      </c>
      <c r="AC2085" t="s">
        <v>12383</v>
      </c>
      <c r="AD2085" t="s">
        <v>12384</v>
      </c>
      <c r="AI2085" t="s">
        <v>94</v>
      </c>
      <c r="AJ2085" t="s">
        <v>1005</v>
      </c>
      <c r="AK2085" t="s">
        <v>208</v>
      </c>
      <c r="AM2085" t="s">
        <v>787</v>
      </c>
      <c r="AN2085" t="b">
        <v>1</v>
      </c>
      <c r="AO2085" t="b">
        <v>1</v>
      </c>
      <c r="AR2085" t="s">
        <v>12385</v>
      </c>
      <c r="BC2085" t="s">
        <v>12386</v>
      </c>
      <c r="BH2085" t="s">
        <v>1634</v>
      </c>
    </row>
    <row r="2086" spans="1:60" x14ac:dyDescent="0.25">
      <c r="A2086" s="1">
        <v>2084</v>
      </c>
      <c r="B2086" t="s">
        <v>12387</v>
      </c>
      <c r="C2086" t="s">
        <v>12234</v>
      </c>
      <c r="D2086">
        <v>208</v>
      </c>
      <c r="E2086" t="s">
        <v>100</v>
      </c>
      <c r="F2086" t="s">
        <v>1666</v>
      </c>
      <c r="G2086" t="s">
        <v>1305</v>
      </c>
      <c r="H2086" t="s">
        <v>610</v>
      </c>
      <c r="I2086" t="s">
        <v>212</v>
      </c>
      <c r="J2086" s="2" t="str">
        <f t="shared" si="128"/>
        <v>{'average': 44,</v>
      </c>
      <c r="K2086" s="2" t="str">
        <f t="shared" si="129"/>
        <v xml:space="preserve"> 44,</v>
      </c>
      <c r="L2086" s="2" t="str">
        <f t="shared" si="131"/>
        <v xml:space="preserve"> 44</v>
      </c>
      <c r="M2086" s="3">
        <f t="shared" si="130"/>
        <v>0.18181818181818182</v>
      </c>
      <c r="N2086" s="2">
        <v>8</v>
      </c>
      <c r="O2086" t="s">
        <v>105</v>
      </c>
      <c r="P2086">
        <v>10</v>
      </c>
      <c r="Q2086">
        <v>12</v>
      </c>
      <c r="R2086">
        <v>13</v>
      </c>
      <c r="S2086">
        <v>15</v>
      </c>
      <c r="T2086">
        <v>14</v>
      </c>
      <c r="U2086">
        <v>11</v>
      </c>
      <c r="V2086" t="s">
        <v>12388</v>
      </c>
      <c r="W2086" t="s">
        <v>12389</v>
      </c>
      <c r="Y2086">
        <v>12</v>
      </c>
      <c r="AA2086" t="s">
        <v>2425</v>
      </c>
      <c r="AB2086" s="6">
        <v>2</v>
      </c>
      <c r="AD2086" t="s">
        <v>12390</v>
      </c>
      <c r="AI2086" t="s">
        <v>94</v>
      </c>
      <c r="AJ2086" t="s">
        <v>1005</v>
      </c>
      <c r="AK2086" t="s">
        <v>860</v>
      </c>
      <c r="AN2086" t="b">
        <v>1</v>
      </c>
      <c r="AO2086" t="b">
        <v>1</v>
      </c>
      <c r="AP2086" t="b">
        <v>1</v>
      </c>
      <c r="AR2086" t="s">
        <v>12391</v>
      </c>
      <c r="BH2086" t="s">
        <v>1634</v>
      </c>
    </row>
    <row r="2087" spans="1:60" x14ac:dyDescent="0.25">
      <c r="A2087" s="1">
        <v>2085</v>
      </c>
      <c r="B2087" t="s">
        <v>12392</v>
      </c>
      <c r="C2087" t="s">
        <v>12234</v>
      </c>
      <c r="D2087">
        <v>208</v>
      </c>
      <c r="E2087" t="s">
        <v>100</v>
      </c>
      <c r="F2087" t="s">
        <v>1666</v>
      </c>
      <c r="G2087" t="s">
        <v>1305</v>
      </c>
      <c r="H2087" t="s">
        <v>117</v>
      </c>
      <c r="I2087" t="s">
        <v>238</v>
      </c>
      <c r="J2087" s="2" t="str">
        <f t="shared" si="128"/>
        <v>{'average': 66,</v>
      </c>
      <c r="K2087" s="2" t="str">
        <f t="shared" si="129"/>
        <v xml:space="preserve"> 66,</v>
      </c>
      <c r="L2087" s="2" t="str">
        <f t="shared" si="131"/>
        <v xml:space="preserve"> 66</v>
      </c>
      <c r="M2087" s="3">
        <f t="shared" si="130"/>
        <v>0.18181818181818182</v>
      </c>
      <c r="N2087" s="2">
        <v>12</v>
      </c>
      <c r="O2087" t="s">
        <v>105</v>
      </c>
      <c r="P2087">
        <v>10</v>
      </c>
      <c r="Q2087">
        <v>14</v>
      </c>
      <c r="R2087">
        <v>13</v>
      </c>
      <c r="S2087">
        <v>17</v>
      </c>
      <c r="T2087">
        <v>14</v>
      </c>
      <c r="U2087">
        <v>11</v>
      </c>
      <c r="V2087" t="s">
        <v>1084</v>
      </c>
      <c r="W2087" t="s">
        <v>12393</v>
      </c>
      <c r="Y2087">
        <v>12</v>
      </c>
      <c r="AA2087" t="s">
        <v>2425</v>
      </c>
      <c r="AB2087" s="6">
        <v>4</v>
      </c>
      <c r="AD2087" t="s">
        <v>12394</v>
      </c>
      <c r="AI2087" t="s">
        <v>94</v>
      </c>
      <c r="AJ2087" t="s">
        <v>1005</v>
      </c>
      <c r="AK2087" t="s">
        <v>860</v>
      </c>
      <c r="AL2087" t="s">
        <v>1007</v>
      </c>
      <c r="AN2087" t="b">
        <v>1</v>
      </c>
      <c r="AO2087" t="b">
        <v>1</v>
      </c>
      <c r="AR2087" t="s">
        <v>12395</v>
      </c>
      <c r="BC2087" t="s">
        <v>12396</v>
      </c>
      <c r="BH2087" t="s">
        <v>1634</v>
      </c>
    </row>
    <row r="2088" spans="1:60" x14ac:dyDescent="0.25">
      <c r="A2088" s="1">
        <v>2086</v>
      </c>
      <c r="B2088" t="s">
        <v>12397</v>
      </c>
      <c r="C2088" t="s">
        <v>12234</v>
      </c>
      <c r="D2088">
        <v>209</v>
      </c>
      <c r="E2088" t="s">
        <v>100</v>
      </c>
      <c r="F2088" t="s">
        <v>1666</v>
      </c>
      <c r="G2088" t="s">
        <v>1305</v>
      </c>
      <c r="H2088" t="s">
        <v>117</v>
      </c>
      <c r="I2088" t="s">
        <v>1843</v>
      </c>
      <c r="J2088" s="2" t="str">
        <f t="shared" si="128"/>
        <v>{'average': 104</v>
      </c>
      <c r="K2088" s="2" t="str">
        <f t="shared" si="129"/>
        <v xml:space="preserve"> 104</v>
      </c>
      <c r="L2088" s="2" t="e">
        <f t="shared" si="131"/>
        <v>#VALUE!</v>
      </c>
      <c r="M2088" s="3">
        <f t="shared" si="130"/>
        <v>0.30769230769230771</v>
      </c>
      <c r="N2088" s="2">
        <v>32</v>
      </c>
      <c r="O2088" t="s">
        <v>105</v>
      </c>
      <c r="P2088">
        <v>11</v>
      </c>
      <c r="Q2088">
        <v>14</v>
      </c>
      <c r="R2088">
        <v>14</v>
      </c>
      <c r="S2088">
        <v>19</v>
      </c>
      <c r="T2088">
        <v>14</v>
      </c>
      <c r="U2088">
        <v>13</v>
      </c>
      <c r="V2088" t="s">
        <v>12319</v>
      </c>
      <c r="W2088" t="s">
        <v>12398</v>
      </c>
      <c r="Y2088">
        <v>15</v>
      </c>
      <c r="Z2088" t="s">
        <v>2692</v>
      </c>
      <c r="AA2088" t="s">
        <v>1073</v>
      </c>
      <c r="AB2088" s="6">
        <v>7</v>
      </c>
      <c r="AD2088" t="s">
        <v>12399</v>
      </c>
      <c r="AI2088" t="s">
        <v>94</v>
      </c>
      <c r="AJ2088" t="s">
        <v>1005</v>
      </c>
      <c r="AK2088" t="s">
        <v>860</v>
      </c>
      <c r="AN2088" t="b">
        <v>1</v>
      </c>
      <c r="AO2088" t="b">
        <v>1</v>
      </c>
      <c r="AR2088" t="s">
        <v>12400</v>
      </c>
      <c r="AW2088" t="s">
        <v>12401</v>
      </c>
      <c r="BC2088" t="s">
        <v>12402</v>
      </c>
      <c r="BH2088" t="s">
        <v>1634</v>
      </c>
    </row>
    <row r="2089" spans="1:60" x14ac:dyDescent="0.25">
      <c r="A2089" s="1">
        <v>2087</v>
      </c>
      <c r="B2089" t="s">
        <v>12403</v>
      </c>
      <c r="C2089" t="s">
        <v>12234</v>
      </c>
      <c r="D2089">
        <v>209</v>
      </c>
      <c r="E2089" t="s">
        <v>100</v>
      </c>
      <c r="F2089" t="s">
        <v>1666</v>
      </c>
      <c r="G2089" t="s">
        <v>1305</v>
      </c>
      <c r="H2089" t="s">
        <v>117</v>
      </c>
      <c r="I2089" t="s">
        <v>1548</v>
      </c>
      <c r="J2089" s="2" t="str">
        <f t="shared" si="128"/>
        <v>{'average': 97,</v>
      </c>
      <c r="K2089" s="2" t="str">
        <f t="shared" si="129"/>
        <v xml:space="preserve"> 97,</v>
      </c>
      <c r="L2089" s="2" t="str">
        <f t="shared" si="131"/>
        <v xml:space="preserve"> 97</v>
      </c>
      <c r="M2089" s="3">
        <f t="shared" si="130"/>
        <v>0.30927835051546393</v>
      </c>
      <c r="N2089" s="2">
        <v>30</v>
      </c>
      <c r="O2089" t="s">
        <v>105</v>
      </c>
      <c r="P2089">
        <v>11</v>
      </c>
      <c r="Q2089">
        <v>14</v>
      </c>
      <c r="R2089">
        <v>14</v>
      </c>
      <c r="S2089">
        <v>19</v>
      </c>
      <c r="T2089">
        <v>15</v>
      </c>
      <c r="U2089">
        <v>13</v>
      </c>
      <c r="V2089" t="s">
        <v>12319</v>
      </c>
      <c r="W2089" t="s">
        <v>12404</v>
      </c>
      <c r="Y2089">
        <v>15</v>
      </c>
      <c r="Z2089" t="s">
        <v>1461</v>
      </c>
      <c r="AA2089" t="s">
        <v>1073</v>
      </c>
      <c r="AB2089" s="6">
        <v>7</v>
      </c>
      <c r="AD2089" t="s">
        <v>12405</v>
      </c>
      <c r="AI2089" t="s">
        <v>94</v>
      </c>
      <c r="AJ2089" t="s">
        <v>1005</v>
      </c>
      <c r="AK2089" t="s">
        <v>1631</v>
      </c>
      <c r="AM2089" t="s">
        <v>2061</v>
      </c>
      <c r="AN2089" t="b">
        <v>1</v>
      </c>
      <c r="AO2089" t="b">
        <v>1</v>
      </c>
      <c r="AR2089" t="s">
        <v>12406</v>
      </c>
      <c r="AV2089" t="s">
        <v>957</v>
      </c>
      <c r="AW2089" t="s">
        <v>12407</v>
      </c>
      <c r="BH2089" t="s">
        <v>1634</v>
      </c>
    </row>
    <row r="2090" spans="1:60" x14ac:dyDescent="0.25">
      <c r="A2090" s="1">
        <v>2088</v>
      </c>
      <c r="B2090" t="s">
        <v>12408</v>
      </c>
      <c r="C2090" t="s">
        <v>12234</v>
      </c>
      <c r="D2090">
        <v>210</v>
      </c>
      <c r="E2090" t="s">
        <v>77</v>
      </c>
      <c r="F2090" t="s">
        <v>797</v>
      </c>
      <c r="G2090" t="s">
        <v>79</v>
      </c>
      <c r="H2090" t="s">
        <v>475</v>
      </c>
      <c r="I2090" t="s">
        <v>6289</v>
      </c>
      <c r="J2090" s="2" t="str">
        <f t="shared" si="128"/>
        <v>{'average': 76,</v>
      </c>
      <c r="K2090" s="2" t="str">
        <f t="shared" si="129"/>
        <v xml:space="preserve"> 76,</v>
      </c>
      <c r="L2090" s="2" t="str">
        <f t="shared" si="131"/>
        <v xml:space="preserve"> 76</v>
      </c>
      <c r="M2090" s="3">
        <f t="shared" si="130"/>
        <v>0.31578947368421051</v>
      </c>
      <c r="N2090" s="2">
        <v>24</v>
      </c>
      <c r="O2090" t="s">
        <v>970</v>
      </c>
      <c r="P2090">
        <v>20</v>
      </c>
      <c r="Q2090">
        <v>9</v>
      </c>
      <c r="R2090">
        <v>17</v>
      </c>
      <c r="S2090">
        <v>2</v>
      </c>
      <c r="T2090">
        <v>12</v>
      </c>
      <c r="U2090">
        <v>8</v>
      </c>
      <c r="W2090" t="s">
        <v>392</v>
      </c>
      <c r="Y2090">
        <v>13</v>
      </c>
      <c r="AB2090" s="6">
        <v>2</v>
      </c>
      <c r="AD2090" t="s">
        <v>12409</v>
      </c>
      <c r="AK2090" t="s">
        <v>123</v>
      </c>
      <c r="AL2090" t="s">
        <v>97</v>
      </c>
      <c r="AM2090" t="s">
        <v>828</v>
      </c>
      <c r="AN2090" t="b">
        <v>1</v>
      </c>
      <c r="AO2090" t="b">
        <v>1</v>
      </c>
      <c r="AP2090" t="b">
        <v>1</v>
      </c>
      <c r="AW2090" t="s">
        <v>12410</v>
      </c>
    </row>
    <row r="2091" spans="1:60" x14ac:dyDescent="0.25">
      <c r="A2091" s="1">
        <v>2089</v>
      </c>
      <c r="B2091" t="s">
        <v>12411</v>
      </c>
      <c r="C2091" t="s">
        <v>12234</v>
      </c>
      <c r="D2091">
        <v>211</v>
      </c>
      <c r="E2091" t="s">
        <v>130</v>
      </c>
      <c r="F2091" t="s">
        <v>144</v>
      </c>
      <c r="G2091" t="s">
        <v>79</v>
      </c>
      <c r="H2091" t="s">
        <v>145</v>
      </c>
      <c r="I2091" t="s">
        <v>12412</v>
      </c>
      <c r="J2091" s="2" t="str">
        <f t="shared" si="128"/>
        <v>{'average': 82,</v>
      </c>
      <c r="K2091" s="2" t="str">
        <f t="shared" si="129"/>
        <v xml:space="preserve"> 82,</v>
      </c>
      <c r="L2091" s="2" t="str">
        <f t="shared" si="131"/>
        <v xml:space="preserve"> 82</v>
      </c>
      <c r="M2091" s="3">
        <f t="shared" si="130"/>
        <v>0.26829268292682928</v>
      </c>
      <c r="N2091" s="2">
        <v>22</v>
      </c>
      <c r="O2091" t="s">
        <v>6274</v>
      </c>
      <c r="P2091">
        <v>22</v>
      </c>
      <c r="Q2091">
        <v>13</v>
      </c>
      <c r="R2091">
        <v>15</v>
      </c>
      <c r="S2091">
        <v>3</v>
      </c>
      <c r="T2091">
        <v>10</v>
      </c>
      <c r="U2091">
        <v>1</v>
      </c>
      <c r="X2091" t="s">
        <v>925</v>
      </c>
      <c r="Y2091">
        <v>10</v>
      </c>
      <c r="AA2091" t="s">
        <v>596</v>
      </c>
      <c r="AB2091" s="6">
        <v>5</v>
      </c>
      <c r="AC2091" t="s">
        <v>12413</v>
      </c>
      <c r="AD2091" t="s">
        <v>12414</v>
      </c>
      <c r="AG2091" t="s">
        <v>12415</v>
      </c>
      <c r="AH2091" t="s">
        <v>139</v>
      </c>
      <c r="AI2091" t="s">
        <v>94</v>
      </c>
      <c r="AJ2091" t="s">
        <v>600</v>
      </c>
      <c r="AK2091" t="s">
        <v>860</v>
      </c>
      <c r="AL2091" t="s">
        <v>124</v>
      </c>
      <c r="AM2091" t="s">
        <v>787</v>
      </c>
      <c r="AN2091" t="b">
        <v>1</v>
      </c>
      <c r="AO2091" t="b">
        <v>1</v>
      </c>
      <c r="AP2091" t="b">
        <v>1</v>
      </c>
      <c r="AU2091" t="s">
        <v>526</v>
      </c>
      <c r="AV2091" t="s">
        <v>10239</v>
      </c>
    </row>
    <row r="2092" spans="1:60" x14ac:dyDescent="0.25">
      <c r="A2092" s="1">
        <v>2090</v>
      </c>
      <c r="B2092" t="s">
        <v>12416</v>
      </c>
      <c r="C2092" t="s">
        <v>12234</v>
      </c>
      <c r="D2092">
        <v>159</v>
      </c>
      <c r="E2092" t="s">
        <v>473</v>
      </c>
      <c r="F2092" t="s">
        <v>144</v>
      </c>
      <c r="G2092" t="s">
        <v>79</v>
      </c>
      <c r="H2092" t="s">
        <v>117</v>
      </c>
      <c r="I2092" t="s">
        <v>6409</v>
      </c>
      <c r="J2092" s="2" t="str">
        <f t="shared" si="128"/>
        <v xml:space="preserve">{'average': 5, </v>
      </c>
      <c r="K2092" s="2" t="str">
        <f t="shared" si="129"/>
        <v xml:space="preserve"> 5, </v>
      </c>
      <c r="L2092" s="2" t="str">
        <f t="shared" si="131"/>
        <v xml:space="preserve"> 5 </v>
      </c>
      <c r="M2092" s="3" t="e">
        <f t="shared" si="130"/>
        <v>#VALUE!</v>
      </c>
      <c r="N2092" s="2" t="e">
        <v>#VALUE!</v>
      </c>
      <c r="O2092" t="s">
        <v>528</v>
      </c>
      <c r="P2092">
        <v>4</v>
      </c>
      <c r="Q2092">
        <v>14</v>
      </c>
      <c r="R2092">
        <v>10</v>
      </c>
      <c r="S2092">
        <v>3</v>
      </c>
      <c r="T2092">
        <v>3</v>
      </c>
      <c r="U2092">
        <v>1</v>
      </c>
      <c r="X2092" t="s">
        <v>825</v>
      </c>
      <c r="Y2092">
        <v>6</v>
      </c>
      <c r="AB2092" s="6">
        <v>0</v>
      </c>
      <c r="AD2092" t="s">
        <v>12417</v>
      </c>
      <c r="AH2092" t="s">
        <v>139</v>
      </c>
      <c r="AK2092" t="s">
        <v>139</v>
      </c>
      <c r="AL2092" t="s">
        <v>124</v>
      </c>
      <c r="AN2092" t="b">
        <v>1</v>
      </c>
      <c r="AO2092" t="b">
        <v>1</v>
      </c>
      <c r="AU2092" t="s">
        <v>361</v>
      </c>
      <c r="AV2092" t="s">
        <v>12418</v>
      </c>
    </row>
    <row r="2093" spans="1:60" x14ac:dyDescent="0.25">
      <c r="A2093" s="1">
        <v>2091</v>
      </c>
      <c r="B2093" t="s">
        <v>12419</v>
      </c>
      <c r="C2093" t="s">
        <v>12234</v>
      </c>
      <c r="D2093">
        <v>212</v>
      </c>
      <c r="E2093" t="s">
        <v>557</v>
      </c>
      <c r="F2093" t="s">
        <v>12420</v>
      </c>
      <c r="G2093" t="s">
        <v>116</v>
      </c>
      <c r="H2093" t="s">
        <v>1394</v>
      </c>
      <c r="I2093" t="s">
        <v>12421</v>
      </c>
      <c r="J2093" s="2" t="str">
        <f t="shared" si="128"/>
        <v>{'average': 363</v>
      </c>
      <c r="K2093" s="2" t="str">
        <f t="shared" si="129"/>
        <v xml:space="preserve"> 363</v>
      </c>
      <c r="L2093" s="2" t="e">
        <f t="shared" si="131"/>
        <v>#VALUE!</v>
      </c>
      <c r="M2093" s="3">
        <f t="shared" si="130"/>
        <v>0.36363636363636365</v>
      </c>
      <c r="N2093" s="2">
        <v>132</v>
      </c>
      <c r="O2093" t="s">
        <v>2109</v>
      </c>
      <c r="P2093">
        <v>25</v>
      </c>
      <c r="Q2093">
        <v>14</v>
      </c>
      <c r="R2093">
        <v>23</v>
      </c>
      <c r="S2093">
        <v>18</v>
      </c>
      <c r="T2093">
        <v>18</v>
      </c>
      <c r="U2093">
        <v>26</v>
      </c>
      <c r="V2093" t="s">
        <v>12422</v>
      </c>
      <c r="W2093" t="s">
        <v>12423</v>
      </c>
      <c r="X2093" t="s">
        <v>1523</v>
      </c>
      <c r="Y2093">
        <v>21</v>
      </c>
      <c r="AA2093" t="s">
        <v>3232</v>
      </c>
      <c r="AB2093" s="6">
        <v>22</v>
      </c>
      <c r="AC2093" t="s">
        <v>12424</v>
      </c>
      <c r="AD2093" t="s">
        <v>12425</v>
      </c>
      <c r="AE2093" t="s">
        <v>12426</v>
      </c>
      <c r="AG2093" t="s">
        <v>413</v>
      </c>
      <c r="AH2093" t="s">
        <v>139</v>
      </c>
      <c r="AI2093" t="s">
        <v>896</v>
      </c>
      <c r="AJ2093" t="s">
        <v>1965</v>
      </c>
      <c r="AK2093" t="s">
        <v>12427</v>
      </c>
      <c r="AL2093" t="s">
        <v>141</v>
      </c>
      <c r="AM2093" t="s">
        <v>282</v>
      </c>
      <c r="AN2093" t="b">
        <v>1</v>
      </c>
      <c r="AO2093" t="b">
        <v>1</v>
      </c>
      <c r="AP2093" t="b">
        <v>1</v>
      </c>
      <c r="AR2093" t="s">
        <v>12428</v>
      </c>
      <c r="AT2093" t="s">
        <v>3122</v>
      </c>
      <c r="AU2093" t="s">
        <v>12429</v>
      </c>
      <c r="AY2093" t="b">
        <v>1</v>
      </c>
    </row>
    <row r="2094" spans="1:60" x14ac:dyDescent="0.25">
      <c r="A2094" s="1">
        <v>2092</v>
      </c>
      <c r="B2094" t="s">
        <v>12430</v>
      </c>
      <c r="C2094" t="s">
        <v>12234</v>
      </c>
      <c r="D2094">
        <v>214</v>
      </c>
      <c r="E2094" t="s">
        <v>100</v>
      </c>
      <c r="F2094" t="s">
        <v>12431</v>
      </c>
      <c r="G2094" t="s">
        <v>1305</v>
      </c>
      <c r="H2094" t="s">
        <v>117</v>
      </c>
      <c r="I2094" t="s">
        <v>212</v>
      </c>
      <c r="J2094" s="2" t="str">
        <f t="shared" si="128"/>
        <v>{'average': 44,</v>
      </c>
      <c r="K2094" s="2" t="str">
        <f t="shared" si="129"/>
        <v xml:space="preserve"> 44,</v>
      </c>
      <c r="L2094" s="2" t="str">
        <f t="shared" si="131"/>
        <v xml:space="preserve"> 44</v>
      </c>
      <c r="M2094" s="3">
        <f t="shared" si="130"/>
        <v>0.18181818181818182</v>
      </c>
      <c r="N2094" s="2">
        <v>8</v>
      </c>
      <c r="O2094" t="s">
        <v>105</v>
      </c>
      <c r="P2094">
        <v>10</v>
      </c>
      <c r="Q2094">
        <v>14</v>
      </c>
      <c r="R2094">
        <v>13</v>
      </c>
      <c r="S2094">
        <v>12</v>
      </c>
      <c r="T2094">
        <v>11</v>
      </c>
      <c r="U2094">
        <v>15</v>
      </c>
      <c r="V2094" t="s">
        <v>12366</v>
      </c>
      <c r="W2094" t="s">
        <v>12432</v>
      </c>
      <c r="Y2094">
        <v>10</v>
      </c>
      <c r="AA2094" t="s">
        <v>2425</v>
      </c>
      <c r="AB2094" s="6">
        <v>2</v>
      </c>
      <c r="AD2094" t="s">
        <v>12433</v>
      </c>
      <c r="AJ2094" t="s">
        <v>1005</v>
      </c>
      <c r="AK2094" t="s">
        <v>837</v>
      </c>
      <c r="AN2094" t="b">
        <v>1</v>
      </c>
      <c r="AO2094" t="b">
        <v>1</v>
      </c>
      <c r="AP2094" t="b">
        <v>1</v>
      </c>
      <c r="AR2094" t="s">
        <v>12434</v>
      </c>
      <c r="AT2094" t="s">
        <v>787</v>
      </c>
      <c r="AW2094" t="s">
        <v>12435</v>
      </c>
      <c r="BH2094" t="s">
        <v>1634</v>
      </c>
    </row>
    <row r="2095" spans="1:60" x14ac:dyDescent="0.25">
      <c r="A2095" s="1">
        <v>2093</v>
      </c>
      <c r="B2095" t="s">
        <v>12436</v>
      </c>
      <c r="C2095" t="s">
        <v>12234</v>
      </c>
      <c r="D2095">
        <v>214</v>
      </c>
      <c r="E2095" t="s">
        <v>100</v>
      </c>
      <c r="F2095" t="s">
        <v>12431</v>
      </c>
      <c r="G2095" t="s">
        <v>1305</v>
      </c>
      <c r="H2095" t="s">
        <v>364</v>
      </c>
      <c r="I2095" t="s">
        <v>238</v>
      </c>
      <c r="J2095" s="2" t="str">
        <f t="shared" si="128"/>
        <v>{'average': 66,</v>
      </c>
      <c r="K2095" s="2" t="str">
        <f t="shared" si="129"/>
        <v xml:space="preserve"> 66,</v>
      </c>
      <c r="L2095" s="2" t="str">
        <f t="shared" si="131"/>
        <v xml:space="preserve"> 66</v>
      </c>
      <c r="M2095" s="3">
        <f t="shared" si="130"/>
        <v>0.18181818181818182</v>
      </c>
      <c r="N2095" s="2">
        <v>12</v>
      </c>
      <c r="O2095" t="s">
        <v>105</v>
      </c>
      <c r="P2095">
        <v>10</v>
      </c>
      <c r="Q2095">
        <v>16</v>
      </c>
      <c r="R2095">
        <v>13</v>
      </c>
      <c r="S2095">
        <v>12</v>
      </c>
      <c r="T2095">
        <v>11</v>
      </c>
      <c r="U2095">
        <v>17</v>
      </c>
      <c r="V2095" t="s">
        <v>12437</v>
      </c>
      <c r="W2095" t="s">
        <v>12438</v>
      </c>
      <c r="Y2095">
        <v>10</v>
      </c>
      <c r="AA2095" t="s">
        <v>2425</v>
      </c>
      <c r="AB2095" s="6">
        <v>4</v>
      </c>
      <c r="AD2095" t="s">
        <v>12439</v>
      </c>
      <c r="AJ2095" t="s">
        <v>1005</v>
      </c>
      <c r="AK2095" t="s">
        <v>837</v>
      </c>
      <c r="AM2095" t="s">
        <v>447</v>
      </c>
      <c r="AN2095" t="b">
        <v>1</v>
      </c>
      <c r="AO2095" t="b">
        <v>1</v>
      </c>
      <c r="AP2095" t="b">
        <v>1</v>
      </c>
      <c r="AR2095" t="s">
        <v>12440</v>
      </c>
      <c r="AT2095" t="s">
        <v>787</v>
      </c>
      <c r="AW2095" t="s">
        <v>12441</v>
      </c>
      <c r="BC2095" t="s">
        <v>12442</v>
      </c>
      <c r="BH2095" t="s">
        <v>1634</v>
      </c>
    </row>
    <row r="2096" spans="1:60" x14ac:dyDescent="0.25">
      <c r="A2096" s="1">
        <v>2094</v>
      </c>
      <c r="B2096" t="s">
        <v>12443</v>
      </c>
      <c r="C2096" t="s">
        <v>12234</v>
      </c>
      <c r="D2096">
        <v>215</v>
      </c>
      <c r="E2096" t="s">
        <v>100</v>
      </c>
      <c r="F2096" t="s">
        <v>12431</v>
      </c>
      <c r="G2096" t="s">
        <v>1305</v>
      </c>
      <c r="H2096" t="s">
        <v>117</v>
      </c>
      <c r="I2096" t="s">
        <v>1548</v>
      </c>
      <c r="J2096" s="2" t="str">
        <f t="shared" si="128"/>
        <v>{'average': 97,</v>
      </c>
      <c r="K2096" s="2" t="str">
        <f t="shared" si="129"/>
        <v xml:space="preserve"> 97,</v>
      </c>
      <c r="L2096" s="2" t="str">
        <f t="shared" si="131"/>
        <v xml:space="preserve"> 97</v>
      </c>
      <c r="M2096" s="3">
        <f t="shared" si="130"/>
        <v>0.30927835051546393</v>
      </c>
      <c r="N2096" s="2">
        <v>30</v>
      </c>
      <c r="O2096" t="s">
        <v>105</v>
      </c>
      <c r="P2096">
        <v>11</v>
      </c>
      <c r="Q2096">
        <v>14</v>
      </c>
      <c r="R2096">
        <v>14</v>
      </c>
      <c r="S2096">
        <v>16</v>
      </c>
      <c r="T2096">
        <v>13</v>
      </c>
      <c r="U2096">
        <v>19</v>
      </c>
      <c r="V2096" t="s">
        <v>12444</v>
      </c>
      <c r="W2096" t="s">
        <v>12445</v>
      </c>
      <c r="Y2096">
        <v>11</v>
      </c>
      <c r="Z2096" t="s">
        <v>448</v>
      </c>
      <c r="AA2096" t="s">
        <v>1073</v>
      </c>
      <c r="AB2096" s="6">
        <v>7</v>
      </c>
      <c r="AD2096" t="s">
        <v>12446</v>
      </c>
      <c r="AI2096" t="s">
        <v>94</v>
      </c>
      <c r="AJ2096" t="s">
        <v>1005</v>
      </c>
      <c r="AK2096" t="s">
        <v>785</v>
      </c>
      <c r="AM2096" t="s">
        <v>282</v>
      </c>
      <c r="AN2096" t="b">
        <v>1</v>
      </c>
      <c r="AO2096" t="b">
        <v>1</v>
      </c>
      <c r="AR2096" t="s">
        <v>12447</v>
      </c>
      <c r="AT2096" t="s">
        <v>2608</v>
      </c>
      <c r="BH2096" t="s">
        <v>1634</v>
      </c>
    </row>
    <row r="2097" spans="1:61" x14ac:dyDescent="0.25">
      <c r="A2097" s="1">
        <v>2095</v>
      </c>
      <c r="B2097" t="s">
        <v>12448</v>
      </c>
      <c r="C2097" t="s">
        <v>12234</v>
      </c>
      <c r="D2097">
        <v>215</v>
      </c>
      <c r="E2097" t="s">
        <v>100</v>
      </c>
      <c r="F2097" t="s">
        <v>12431</v>
      </c>
      <c r="G2097" t="s">
        <v>1305</v>
      </c>
      <c r="H2097" t="s">
        <v>117</v>
      </c>
      <c r="I2097" t="s">
        <v>1548</v>
      </c>
      <c r="J2097" s="2" t="str">
        <f t="shared" si="128"/>
        <v>{'average': 97,</v>
      </c>
      <c r="K2097" s="2" t="str">
        <f t="shared" si="129"/>
        <v xml:space="preserve"> 97,</v>
      </c>
      <c r="L2097" s="2" t="str">
        <f t="shared" si="131"/>
        <v xml:space="preserve"> 97</v>
      </c>
      <c r="M2097" s="3">
        <f t="shared" si="130"/>
        <v>0.30927835051546393</v>
      </c>
      <c r="N2097" s="2">
        <v>30</v>
      </c>
      <c r="O2097" t="s">
        <v>105</v>
      </c>
      <c r="P2097">
        <v>11</v>
      </c>
      <c r="Q2097">
        <v>14</v>
      </c>
      <c r="R2097">
        <v>14</v>
      </c>
      <c r="S2097">
        <v>16</v>
      </c>
      <c r="T2097">
        <v>13</v>
      </c>
      <c r="U2097">
        <v>19</v>
      </c>
      <c r="V2097" t="s">
        <v>12444</v>
      </c>
      <c r="W2097" t="s">
        <v>12449</v>
      </c>
      <c r="X2097" t="s">
        <v>12450</v>
      </c>
      <c r="Y2097">
        <v>11</v>
      </c>
      <c r="Z2097" t="s">
        <v>812</v>
      </c>
      <c r="AA2097" t="s">
        <v>1073</v>
      </c>
      <c r="AB2097" s="6">
        <v>7</v>
      </c>
      <c r="AC2097" t="s">
        <v>12451</v>
      </c>
      <c r="AD2097" t="s">
        <v>12452</v>
      </c>
      <c r="AG2097" t="s">
        <v>583</v>
      </c>
      <c r="AH2097" t="s">
        <v>219</v>
      </c>
      <c r="AI2097" t="s">
        <v>94</v>
      </c>
      <c r="AJ2097" t="s">
        <v>1005</v>
      </c>
      <c r="AK2097" t="s">
        <v>116</v>
      </c>
      <c r="AM2097" t="s">
        <v>282</v>
      </c>
      <c r="AN2097" t="b">
        <v>1</v>
      </c>
      <c r="AO2097" t="b">
        <v>1</v>
      </c>
      <c r="AR2097" t="s">
        <v>12453</v>
      </c>
      <c r="AT2097" t="s">
        <v>787</v>
      </c>
      <c r="BH2097" t="s">
        <v>1634</v>
      </c>
    </row>
    <row r="2098" spans="1:61" x14ac:dyDescent="0.25">
      <c r="A2098" s="1">
        <v>2096</v>
      </c>
      <c r="B2098" t="s">
        <v>12454</v>
      </c>
      <c r="C2098" t="s">
        <v>12234</v>
      </c>
      <c r="D2098">
        <v>216</v>
      </c>
      <c r="E2098" t="s">
        <v>100</v>
      </c>
      <c r="F2098" t="s">
        <v>144</v>
      </c>
      <c r="G2098" t="s">
        <v>1305</v>
      </c>
      <c r="H2098" t="s">
        <v>132</v>
      </c>
      <c r="I2098" t="s">
        <v>399</v>
      </c>
      <c r="J2098" s="2" t="str">
        <f t="shared" si="128"/>
        <v>{'average': 26,</v>
      </c>
      <c r="K2098" s="2" t="str">
        <f t="shared" si="129"/>
        <v xml:space="preserve"> 26,</v>
      </c>
      <c r="L2098" s="2" t="str">
        <f t="shared" si="131"/>
        <v xml:space="preserve"> 26</v>
      </c>
      <c r="M2098" s="3">
        <f t="shared" si="130"/>
        <v>0.30769230769230771</v>
      </c>
      <c r="N2098" s="2">
        <v>8</v>
      </c>
      <c r="O2098" t="s">
        <v>105</v>
      </c>
      <c r="P2098">
        <v>14</v>
      </c>
      <c r="Q2098">
        <v>9</v>
      </c>
      <c r="R2098">
        <v>15</v>
      </c>
      <c r="S2098">
        <v>12</v>
      </c>
      <c r="T2098">
        <v>13</v>
      </c>
      <c r="U2098">
        <v>8</v>
      </c>
      <c r="W2098" t="s">
        <v>8444</v>
      </c>
      <c r="Y2098">
        <v>13</v>
      </c>
      <c r="AA2098" t="s">
        <v>1323</v>
      </c>
      <c r="AB2098">
        <v>0.25</v>
      </c>
      <c r="AC2098" t="s">
        <v>12455</v>
      </c>
      <c r="AD2098" t="s">
        <v>12456</v>
      </c>
      <c r="AG2098" t="s">
        <v>2099</v>
      </c>
      <c r="AJ2098" t="s">
        <v>915</v>
      </c>
      <c r="AK2098" t="s">
        <v>301</v>
      </c>
      <c r="AL2098" t="s">
        <v>158</v>
      </c>
      <c r="AN2098" t="b">
        <v>1</v>
      </c>
      <c r="AO2098" t="b">
        <v>1</v>
      </c>
      <c r="AP2098" t="b">
        <v>1</v>
      </c>
    </row>
    <row r="2099" spans="1:61" x14ac:dyDescent="0.25">
      <c r="A2099" s="1">
        <v>2097</v>
      </c>
      <c r="B2099" t="s">
        <v>12457</v>
      </c>
      <c r="C2099" t="s">
        <v>12234</v>
      </c>
      <c r="D2099">
        <v>217</v>
      </c>
      <c r="E2099" t="s">
        <v>304</v>
      </c>
      <c r="F2099" t="s">
        <v>144</v>
      </c>
      <c r="G2099" t="s">
        <v>296</v>
      </c>
      <c r="H2099" t="s">
        <v>162</v>
      </c>
      <c r="I2099" t="s">
        <v>3715</v>
      </c>
      <c r="J2099" s="2" t="str">
        <f t="shared" si="128"/>
        <v>{'average': 31,</v>
      </c>
      <c r="K2099" s="2" t="str">
        <f t="shared" si="129"/>
        <v xml:space="preserve"> 31,</v>
      </c>
      <c r="L2099" s="2" t="str">
        <f t="shared" si="131"/>
        <v xml:space="preserve"> 31</v>
      </c>
      <c r="M2099" s="3">
        <f t="shared" si="130"/>
        <v>0.22580645161290322</v>
      </c>
      <c r="N2099" s="2">
        <v>7</v>
      </c>
      <c r="O2099" t="s">
        <v>105</v>
      </c>
      <c r="P2099">
        <v>15</v>
      </c>
      <c r="Q2099">
        <v>14</v>
      </c>
      <c r="R2099">
        <v>13</v>
      </c>
      <c r="S2099">
        <v>10</v>
      </c>
      <c r="T2099">
        <v>12</v>
      </c>
      <c r="U2099">
        <v>12</v>
      </c>
      <c r="V2099" t="s">
        <v>2558</v>
      </c>
      <c r="W2099" t="s">
        <v>12458</v>
      </c>
      <c r="X2099" t="s">
        <v>1565</v>
      </c>
      <c r="Y2099">
        <v>11</v>
      </c>
      <c r="AA2099" t="s">
        <v>12459</v>
      </c>
      <c r="AB2099" s="6">
        <v>1</v>
      </c>
      <c r="AC2099" t="s">
        <v>12460</v>
      </c>
      <c r="AD2099" t="s">
        <v>12461</v>
      </c>
      <c r="AH2099" t="s">
        <v>139</v>
      </c>
      <c r="AI2099" t="s">
        <v>94</v>
      </c>
      <c r="AJ2099" t="s">
        <v>1005</v>
      </c>
      <c r="AK2099" t="s">
        <v>139</v>
      </c>
      <c r="AL2099" t="s">
        <v>124</v>
      </c>
      <c r="AM2099" t="s">
        <v>125</v>
      </c>
      <c r="AN2099" t="b">
        <v>1</v>
      </c>
      <c r="AO2099" t="b">
        <v>1</v>
      </c>
      <c r="AP2099" t="b">
        <v>1</v>
      </c>
      <c r="AU2099" t="s">
        <v>361</v>
      </c>
      <c r="AV2099" t="s">
        <v>976</v>
      </c>
      <c r="BC2099" t="s">
        <v>12462</v>
      </c>
      <c r="BG2099" t="s">
        <v>1468</v>
      </c>
    </row>
    <row r="2100" spans="1:61" x14ac:dyDescent="0.25">
      <c r="A2100" s="1">
        <v>2098</v>
      </c>
      <c r="B2100" t="s">
        <v>12463</v>
      </c>
      <c r="C2100" t="s">
        <v>12234</v>
      </c>
      <c r="D2100">
        <v>218</v>
      </c>
      <c r="E2100" t="s">
        <v>557</v>
      </c>
      <c r="F2100" t="s">
        <v>12464</v>
      </c>
      <c r="G2100" t="s">
        <v>189</v>
      </c>
      <c r="H2100" t="s">
        <v>1394</v>
      </c>
      <c r="I2100" t="s">
        <v>2698</v>
      </c>
      <c r="J2100" s="2" t="str">
        <f t="shared" si="128"/>
        <v>{'average': 444</v>
      </c>
      <c r="K2100" s="2" t="str">
        <f t="shared" si="129"/>
        <v xml:space="preserve"> 444</v>
      </c>
      <c r="L2100" s="2" t="e">
        <f t="shared" si="131"/>
        <v>#VALUE!</v>
      </c>
      <c r="M2100" s="3">
        <f t="shared" si="130"/>
        <v>0.43243243243243246</v>
      </c>
      <c r="N2100" s="2">
        <v>192</v>
      </c>
      <c r="O2100" t="s">
        <v>3040</v>
      </c>
      <c r="P2100">
        <v>28</v>
      </c>
      <c r="Q2100">
        <v>14</v>
      </c>
      <c r="R2100">
        <v>27</v>
      </c>
      <c r="S2100">
        <v>28</v>
      </c>
      <c r="T2100">
        <v>18</v>
      </c>
      <c r="U2100">
        <v>17</v>
      </c>
      <c r="V2100" t="s">
        <v>12465</v>
      </c>
      <c r="W2100" t="s">
        <v>12466</v>
      </c>
      <c r="X2100" t="s">
        <v>1523</v>
      </c>
      <c r="Y2100">
        <v>28</v>
      </c>
      <c r="AA2100" t="s">
        <v>2583</v>
      </c>
      <c r="AB2100" s="6">
        <v>24</v>
      </c>
      <c r="AC2100" t="s">
        <v>12467</v>
      </c>
      <c r="AD2100" t="s">
        <v>12468</v>
      </c>
      <c r="AE2100" t="s">
        <v>12469</v>
      </c>
      <c r="AG2100" t="s">
        <v>413</v>
      </c>
      <c r="AH2100" t="s">
        <v>139</v>
      </c>
      <c r="AI2100" t="s">
        <v>9814</v>
      </c>
      <c r="AJ2100" t="s">
        <v>2590</v>
      </c>
      <c r="AK2100" t="s">
        <v>1992</v>
      </c>
      <c r="AL2100" t="s">
        <v>141</v>
      </c>
      <c r="AN2100" t="b">
        <v>1</v>
      </c>
      <c r="AO2100" t="b">
        <v>1</v>
      </c>
      <c r="AP2100" t="b">
        <v>1</v>
      </c>
      <c r="AR2100" t="s">
        <v>12470</v>
      </c>
      <c r="AU2100" t="s">
        <v>2582</v>
      </c>
      <c r="AY2100" t="b">
        <v>1</v>
      </c>
    </row>
    <row r="2101" spans="1:61" x14ac:dyDescent="0.25">
      <c r="A2101" s="1">
        <v>2099</v>
      </c>
      <c r="B2101" t="s">
        <v>12471</v>
      </c>
      <c r="C2101" t="s">
        <v>12234</v>
      </c>
      <c r="D2101">
        <v>219</v>
      </c>
      <c r="E2101" t="s">
        <v>557</v>
      </c>
      <c r="F2101" t="s">
        <v>12464</v>
      </c>
      <c r="G2101" t="s">
        <v>189</v>
      </c>
      <c r="H2101" t="s">
        <v>1394</v>
      </c>
      <c r="I2101" t="s">
        <v>5572</v>
      </c>
      <c r="J2101" s="2" t="str">
        <f t="shared" si="128"/>
        <v>{'average': 487</v>
      </c>
      <c r="K2101" s="2" t="str">
        <f t="shared" si="129"/>
        <v xml:space="preserve"> 487</v>
      </c>
      <c r="L2101" s="2" t="e">
        <f t="shared" si="131"/>
        <v>#VALUE!</v>
      </c>
      <c r="M2101" s="3">
        <f t="shared" si="130"/>
        <v>0.46201232032854211</v>
      </c>
      <c r="N2101" s="2">
        <v>225</v>
      </c>
      <c r="O2101" t="s">
        <v>2448</v>
      </c>
      <c r="P2101">
        <v>30</v>
      </c>
      <c r="Q2101">
        <v>14</v>
      </c>
      <c r="R2101">
        <v>29</v>
      </c>
      <c r="S2101">
        <v>30</v>
      </c>
      <c r="T2101">
        <v>20</v>
      </c>
      <c r="U2101">
        <v>18</v>
      </c>
      <c r="V2101" t="s">
        <v>12472</v>
      </c>
      <c r="W2101" t="s">
        <v>12473</v>
      </c>
      <c r="X2101" t="s">
        <v>1523</v>
      </c>
      <c r="Y2101">
        <v>23</v>
      </c>
      <c r="AA2101" t="s">
        <v>3232</v>
      </c>
      <c r="AB2101" s="6">
        <v>25</v>
      </c>
      <c r="AC2101" t="s">
        <v>12474</v>
      </c>
      <c r="AD2101" t="s">
        <v>12475</v>
      </c>
      <c r="AE2101" t="s">
        <v>12476</v>
      </c>
      <c r="AG2101" t="s">
        <v>413</v>
      </c>
      <c r="AH2101" t="s">
        <v>139</v>
      </c>
      <c r="AI2101" t="s">
        <v>896</v>
      </c>
      <c r="AJ2101" t="s">
        <v>1965</v>
      </c>
      <c r="AK2101" t="s">
        <v>12477</v>
      </c>
      <c r="AL2101" t="s">
        <v>141</v>
      </c>
      <c r="AM2101" t="s">
        <v>787</v>
      </c>
      <c r="AN2101" t="b">
        <v>1</v>
      </c>
      <c r="AO2101" t="b">
        <v>1</v>
      </c>
      <c r="AP2101" t="b">
        <v>1</v>
      </c>
      <c r="AR2101" t="s">
        <v>12478</v>
      </c>
      <c r="AU2101" t="s">
        <v>2250</v>
      </c>
      <c r="AY2101" t="b">
        <v>1</v>
      </c>
    </row>
    <row r="2102" spans="1:61" x14ac:dyDescent="0.25">
      <c r="A2102" s="1">
        <v>2100</v>
      </c>
      <c r="B2102" t="s">
        <v>12479</v>
      </c>
      <c r="C2102" t="s">
        <v>12234</v>
      </c>
      <c r="D2102">
        <v>221</v>
      </c>
      <c r="E2102" t="s">
        <v>100</v>
      </c>
      <c r="F2102" t="s">
        <v>8673</v>
      </c>
      <c r="G2102" t="s">
        <v>1305</v>
      </c>
      <c r="H2102" t="s">
        <v>1064</v>
      </c>
      <c r="I2102" t="s">
        <v>212</v>
      </c>
      <c r="J2102" s="2" t="str">
        <f t="shared" si="128"/>
        <v>{'average': 44,</v>
      </c>
      <c r="K2102" s="2" t="str">
        <f t="shared" si="129"/>
        <v xml:space="preserve"> 44,</v>
      </c>
      <c r="L2102" s="2" t="str">
        <f t="shared" si="131"/>
        <v xml:space="preserve"> 44</v>
      </c>
      <c r="M2102" s="3">
        <f t="shared" si="130"/>
        <v>0.18181818181818182</v>
      </c>
      <c r="N2102" s="2">
        <v>8</v>
      </c>
      <c r="O2102" t="s">
        <v>105</v>
      </c>
      <c r="P2102">
        <v>10</v>
      </c>
      <c r="Q2102">
        <v>14</v>
      </c>
      <c r="R2102">
        <v>13</v>
      </c>
      <c r="S2102">
        <v>12</v>
      </c>
      <c r="T2102">
        <v>15</v>
      </c>
      <c r="U2102">
        <v>11</v>
      </c>
      <c r="V2102" t="s">
        <v>12480</v>
      </c>
      <c r="W2102" t="s">
        <v>12481</v>
      </c>
      <c r="Y2102">
        <v>16</v>
      </c>
      <c r="AA2102" t="s">
        <v>2425</v>
      </c>
      <c r="AB2102" s="6">
        <v>2</v>
      </c>
      <c r="AC2102" t="s">
        <v>12482</v>
      </c>
      <c r="AD2102" t="s">
        <v>12483</v>
      </c>
      <c r="AG2102" t="s">
        <v>616</v>
      </c>
      <c r="AJ2102" t="s">
        <v>1005</v>
      </c>
      <c r="AK2102" t="s">
        <v>113</v>
      </c>
      <c r="AL2102" t="s">
        <v>2419</v>
      </c>
      <c r="AM2102" t="s">
        <v>389</v>
      </c>
      <c r="AN2102" t="b">
        <v>1</v>
      </c>
      <c r="AO2102" t="b">
        <v>1</v>
      </c>
      <c r="AP2102" t="b">
        <v>1</v>
      </c>
      <c r="AR2102" t="s">
        <v>12484</v>
      </c>
      <c r="AW2102" t="s">
        <v>12485</v>
      </c>
      <c r="BH2102" t="s">
        <v>1634</v>
      </c>
    </row>
    <row r="2103" spans="1:61" x14ac:dyDescent="0.25">
      <c r="A2103" s="1">
        <v>2101</v>
      </c>
      <c r="B2103" t="s">
        <v>12486</v>
      </c>
      <c r="C2103" t="s">
        <v>12234</v>
      </c>
      <c r="D2103">
        <v>222</v>
      </c>
      <c r="E2103" t="s">
        <v>100</v>
      </c>
      <c r="F2103" t="s">
        <v>8673</v>
      </c>
      <c r="G2103" t="s">
        <v>1305</v>
      </c>
      <c r="H2103" t="s">
        <v>12487</v>
      </c>
      <c r="I2103" t="s">
        <v>238</v>
      </c>
      <c r="J2103" s="2" t="str">
        <f t="shared" si="128"/>
        <v>{'average': 66,</v>
      </c>
      <c r="K2103" s="2" t="str">
        <f t="shared" si="129"/>
        <v xml:space="preserve"> 66,</v>
      </c>
      <c r="L2103" s="2" t="str">
        <f t="shared" si="131"/>
        <v xml:space="preserve"> 66</v>
      </c>
      <c r="M2103" s="3">
        <f t="shared" si="130"/>
        <v>0.18181818181818182</v>
      </c>
      <c r="N2103" s="2">
        <v>12</v>
      </c>
      <c r="O2103" t="s">
        <v>105</v>
      </c>
      <c r="P2103">
        <v>10</v>
      </c>
      <c r="Q2103">
        <v>15</v>
      </c>
      <c r="R2103">
        <v>13</v>
      </c>
      <c r="S2103">
        <v>14</v>
      </c>
      <c r="T2103">
        <v>17</v>
      </c>
      <c r="U2103">
        <v>11</v>
      </c>
      <c r="V2103" t="s">
        <v>12488</v>
      </c>
      <c r="W2103" t="s">
        <v>12489</v>
      </c>
      <c r="Y2103">
        <v>17</v>
      </c>
      <c r="AA2103" t="s">
        <v>2425</v>
      </c>
      <c r="AB2103" s="6">
        <v>4</v>
      </c>
      <c r="AC2103" t="s">
        <v>12490</v>
      </c>
      <c r="AD2103" t="s">
        <v>12491</v>
      </c>
      <c r="AG2103" t="s">
        <v>616</v>
      </c>
      <c r="AJ2103" t="s">
        <v>1005</v>
      </c>
      <c r="AK2103" t="s">
        <v>113</v>
      </c>
      <c r="AL2103" t="s">
        <v>2419</v>
      </c>
      <c r="AM2103" t="s">
        <v>389</v>
      </c>
      <c r="AN2103" t="b">
        <v>1</v>
      </c>
      <c r="AO2103" t="b">
        <v>1</v>
      </c>
      <c r="AP2103" t="b">
        <v>1</v>
      </c>
      <c r="AR2103" t="s">
        <v>12492</v>
      </c>
      <c r="AU2103" t="s">
        <v>361</v>
      </c>
      <c r="AV2103" t="s">
        <v>389</v>
      </c>
      <c r="AW2103" t="s">
        <v>12493</v>
      </c>
      <c r="BC2103" t="s">
        <v>12494</v>
      </c>
      <c r="BH2103" t="s">
        <v>1634</v>
      </c>
    </row>
    <row r="2104" spans="1:61" x14ac:dyDescent="0.25">
      <c r="A2104" s="1">
        <v>2102</v>
      </c>
      <c r="B2104" t="s">
        <v>12495</v>
      </c>
      <c r="C2104" t="s">
        <v>12234</v>
      </c>
      <c r="D2104">
        <v>223</v>
      </c>
      <c r="E2104" t="s">
        <v>100</v>
      </c>
      <c r="F2104" t="s">
        <v>8673</v>
      </c>
      <c r="G2104" t="s">
        <v>1305</v>
      </c>
      <c r="H2104" t="s">
        <v>4391</v>
      </c>
      <c r="I2104" t="s">
        <v>2199</v>
      </c>
      <c r="J2104" s="2" t="str">
        <f t="shared" si="128"/>
        <v>{'average': 105</v>
      </c>
      <c r="K2104" s="2" t="str">
        <f t="shared" si="129"/>
        <v xml:space="preserve"> 105</v>
      </c>
      <c r="L2104" s="2" t="e">
        <f t="shared" si="131"/>
        <v>#VALUE!</v>
      </c>
      <c r="M2104" s="3">
        <f t="shared" si="130"/>
        <v>0.4</v>
      </c>
      <c r="N2104" s="2">
        <v>42</v>
      </c>
      <c r="O2104" t="s">
        <v>105</v>
      </c>
      <c r="P2104">
        <v>11</v>
      </c>
      <c r="Q2104">
        <v>14</v>
      </c>
      <c r="R2104">
        <v>16</v>
      </c>
      <c r="S2104">
        <v>16</v>
      </c>
      <c r="T2104">
        <v>19</v>
      </c>
      <c r="U2104">
        <v>13</v>
      </c>
      <c r="V2104" t="s">
        <v>12496</v>
      </c>
      <c r="W2104" t="s">
        <v>12497</v>
      </c>
      <c r="Y2104">
        <v>14</v>
      </c>
      <c r="Z2104" t="s">
        <v>812</v>
      </c>
      <c r="AA2104" t="s">
        <v>1073</v>
      </c>
      <c r="AB2104" s="6">
        <v>7</v>
      </c>
      <c r="AC2104" t="s">
        <v>12498</v>
      </c>
      <c r="AD2104" t="s">
        <v>12499</v>
      </c>
      <c r="AI2104" t="s">
        <v>94</v>
      </c>
      <c r="AJ2104" t="s">
        <v>1005</v>
      </c>
      <c r="AK2104" t="s">
        <v>116</v>
      </c>
      <c r="AL2104" t="s">
        <v>1007</v>
      </c>
      <c r="AN2104" t="b">
        <v>1</v>
      </c>
      <c r="AO2104" t="b">
        <v>1</v>
      </c>
      <c r="AR2104" t="s">
        <v>12500</v>
      </c>
      <c r="AT2104" t="s">
        <v>2375</v>
      </c>
      <c r="BH2104" t="s">
        <v>1634</v>
      </c>
    </row>
    <row r="2105" spans="1:61" x14ac:dyDescent="0.25">
      <c r="A2105" s="1">
        <v>2103</v>
      </c>
      <c r="B2105" t="s">
        <v>12501</v>
      </c>
      <c r="C2105" t="s">
        <v>12234</v>
      </c>
      <c r="D2105">
        <v>223</v>
      </c>
      <c r="E2105" t="s">
        <v>100</v>
      </c>
      <c r="F2105" t="s">
        <v>8673</v>
      </c>
      <c r="G2105" t="s">
        <v>1305</v>
      </c>
      <c r="H2105" t="s">
        <v>4233</v>
      </c>
      <c r="I2105" t="s">
        <v>805</v>
      </c>
      <c r="J2105" s="2" t="str">
        <f t="shared" si="128"/>
        <v>{'average': 112</v>
      </c>
      <c r="K2105" s="2" t="str">
        <f t="shared" si="129"/>
        <v xml:space="preserve"> 112</v>
      </c>
      <c r="L2105" s="2" t="e">
        <f t="shared" si="131"/>
        <v>#VALUE!</v>
      </c>
      <c r="M2105" s="3">
        <f t="shared" si="130"/>
        <v>0.4017857142857143</v>
      </c>
      <c r="N2105" s="2">
        <v>45</v>
      </c>
      <c r="O2105" t="s">
        <v>105</v>
      </c>
      <c r="P2105">
        <v>11</v>
      </c>
      <c r="Q2105">
        <v>13</v>
      </c>
      <c r="R2105">
        <v>16</v>
      </c>
      <c r="S2105">
        <v>16</v>
      </c>
      <c r="T2105">
        <v>19</v>
      </c>
      <c r="U2105">
        <v>13</v>
      </c>
      <c r="V2105" t="s">
        <v>12496</v>
      </c>
      <c r="W2105" t="s">
        <v>12497</v>
      </c>
      <c r="Y2105">
        <v>14</v>
      </c>
      <c r="Z2105" t="s">
        <v>361</v>
      </c>
      <c r="AA2105" t="s">
        <v>1073</v>
      </c>
      <c r="AB2105" s="6">
        <v>7</v>
      </c>
      <c r="AD2105" t="s">
        <v>12502</v>
      </c>
      <c r="AI2105" t="s">
        <v>94</v>
      </c>
      <c r="AJ2105" t="s">
        <v>1005</v>
      </c>
      <c r="AK2105" t="s">
        <v>113</v>
      </c>
      <c r="AL2105" t="s">
        <v>2419</v>
      </c>
      <c r="AN2105" t="b">
        <v>1</v>
      </c>
      <c r="AO2105" t="b">
        <v>1</v>
      </c>
      <c r="AR2105" t="s">
        <v>12503</v>
      </c>
      <c r="AV2105" t="s">
        <v>389</v>
      </c>
      <c r="BH2105" t="s">
        <v>1634</v>
      </c>
    </row>
    <row r="2106" spans="1:61" x14ac:dyDescent="0.25">
      <c r="A2106" s="1">
        <v>2104</v>
      </c>
      <c r="B2106" t="s">
        <v>12504</v>
      </c>
      <c r="C2106" t="s">
        <v>12234</v>
      </c>
      <c r="D2106">
        <v>172</v>
      </c>
      <c r="E2106" t="s">
        <v>100</v>
      </c>
      <c r="F2106" t="s">
        <v>12505</v>
      </c>
      <c r="G2106" t="s">
        <v>269</v>
      </c>
      <c r="H2106" t="s">
        <v>12337</v>
      </c>
      <c r="I2106" t="s">
        <v>1850</v>
      </c>
      <c r="J2106" s="2" t="str">
        <f t="shared" si="128"/>
        <v>{'average': 127</v>
      </c>
      <c r="K2106" s="2" t="str">
        <f t="shared" si="129"/>
        <v xml:space="preserve"> 127</v>
      </c>
      <c r="L2106" s="2" t="e">
        <f t="shared" si="131"/>
        <v>#VALUE!</v>
      </c>
      <c r="M2106" s="3">
        <f t="shared" si="130"/>
        <v>0.47244094488188976</v>
      </c>
      <c r="N2106" s="2">
        <v>60</v>
      </c>
      <c r="O2106" t="s">
        <v>105</v>
      </c>
      <c r="P2106">
        <v>11</v>
      </c>
      <c r="Q2106">
        <v>14</v>
      </c>
      <c r="R2106">
        <v>18</v>
      </c>
      <c r="S2106">
        <v>20</v>
      </c>
      <c r="T2106">
        <v>12</v>
      </c>
      <c r="U2106">
        <v>12</v>
      </c>
      <c r="V2106" t="s">
        <v>12338</v>
      </c>
      <c r="W2106" t="s">
        <v>12339</v>
      </c>
      <c r="Y2106">
        <v>11</v>
      </c>
      <c r="Z2106" t="s">
        <v>812</v>
      </c>
      <c r="AA2106" t="s">
        <v>1073</v>
      </c>
      <c r="AB2106" s="6">
        <v>9</v>
      </c>
      <c r="AC2106" t="s">
        <v>12506</v>
      </c>
      <c r="AD2106" t="s">
        <v>12507</v>
      </c>
      <c r="AI2106" t="s">
        <v>94</v>
      </c>
      <c r="AJ2106" t="s">
        <v>1005</v>
      </c>
      <c r="AK2106" t="s">
        <v>617</v>
      </c>
      <c r="AL2106" t="s">
        <v>2917</v>
      </c>
      <c r="AM2106" t="s">
        <v>12508</v>
      </c>
      <c r="AN2106" t="b">
        <v>1</v>
      </c>
      <c r="AO2106" t="b">
        <v>1</v>
      </c>
      <c r="AV2106" t="s">
        <v>930</v>
      </c>
      <c r="AY2106" t="b">
        <v>1</v>
      </c>
      <c r="BC2106" t="s">
        <v>12509</v>
      </c>
    </row>
    <row r="2107" spans="1:61" x14ac:dyDescent="0.25">
      <c r="A2107" s="1">
        <v>2105</v>
      </c>
      <c r="B2107" t="s">
        <v>1891</v>
      </c>
      <c r="C2107" t="s">
        <v>12510</v>
      </c>
      <c r="E2107" t="s">
        <v>100</v>
      </c>
      <c r="F2107" t="s">
        <v>398</v>
      </c>
      <c r="H2107" t="s">
        <v>5020</v>
      </c>
      <c r="I2107" t="s">
        <v>450</v>
      </c>
      <c r="J2107" s="2" t="str">
        <f t="shared" si="128"/>
        <v>{'average': 55,</v>
      </c>
      <c r="K2107" s="2" t="str">
        <f t="shared" si="129"/>
        <v xml:space="preserve"> 55,</v>
      </c>
      <c r="L2107" s="2" t="str">
        <f t="shared" si="131"/>
        <v xml:space="preserve"> 55</v>
      </c>
      <c r="M2107" s="3">
        <f t="shared" si="130"/>
        <v>0.18181818181818182</v>
      </c>
      <c r="N2107" s="2">
        <v>10</v>
      </c>
      <c r="O2107" t="s">
        <v>105</v>
      </c>
      <c r="P2107">
        <v>10</v>
      </c>
      <c r="Q2107">
        <v>18</v>
      </c>
      <c r="R2107">
        <v>12</v>
      </c>
      <c r="S2107">
        <v>14</v>
      </c>
      <c r="T2107">
        <v>10</v>
      </c>
      <c r="U2107">
        <v>14</v>
      </c>
      <c r="V2107" t="s">
        <v>12511</v>
      </c>
      <c r="W2107" t="s">
        <v>12512</v>
      </c>
      <c r="Y2107">
        <v>10</v>
      </c>
      <c r="AA2107" t="s">
        <v>1895</v>
      </c>
      <c r="AB2107" s="6">
        <v>0</v>
      </c>
      <c r="AC2107" t="s">
        <v>12513</v>
      </c>
      <c r="AD2107" t="s">
        <v>12514</v>
      </c>
      <c r="AJ2107" t="s">
        <v>208</v>
      </c>
      <c r="AK2107" t="s">
        <v>197</v>
      </c>
      <c r="AL2107" t="s">
        <v>940</v>
      </c>
      <c r="AN2107" t="b">
        <v>1</v>
      </c>
      <c r="BI2107">
        <v>9</v>
      </c>
    </row>
    <row r="2108" spans="1:61" x14ac:dyDescent="0.25">
      <c r="A2108" s="1">
        <v>2106</v>
      </c>
      <c r="B2108" t="s">
        <v>12515</v>
      </c>
      <c r="C2108" t="s">
        <v>12510</v>
      </c>
      <c r="E2108" t="s">
        <v>77</v>
      </c>
      <c r="F2108" t="s">
        <v>352</v>
      </c>
      <c r="G2108" t="s">
        <v>79</v>
      </c>
      <c r="H2108" t="s">
        <v>475</v>
      </c>
      <c r="I2108" t="s">
        <v>1563</v>
      </c>
      <c r="J2108" s="2" t="str">
        <f t="shared" si="128"/>
        <v>{'average': 126</v>
      </c>
      <c r="K2108" s="2" t="str">
        <f t="shared" si="129"/>
        <v xml:space="preserve"> 126</v>
      </c>
      <c r="L2108" s="2" t="e">
        <f t="shared" si="131"/>
        <v>#VALUE!</v>
      </c>
      <c r="M2108" s="3">
        <f t="shared" si="130"/>
        <v>0.43650793650793651</v>
      </c>
      <c r="N2108" s="2">
        <v>55</v>
      </c>
      <c r="O2108" t="s">
        <v>3797</v>
      </c>
      <c r="P2108">
        <v>23</v>
      </c>
      <c r="Q2108">
        <v>11</v>
      </c>
      <c r="R2108">
        <v>21</v>
      </c>
      <c r="S2108">
        <v>1</v>
      </c>
      <c r="T2108">
        <v>10</v>
      </c>
      <c r="U2108">
        <v>5</v>
      </c>
      <c r="W2108" t="s">
        <v>392</v>
      </c>
      <c r="X2108" t="s">
        <v>1565</v>
      </c>
      <c r="Y2108">
        <v>13</v>
      </c>
      <c r="AB2108" s="6">
        <v>5</v>
      </c>
      <c r="AC2108" t="s">
        <v>12516</v>
      </c>
      <c r="AD2108" t="s">
        <v>6612</v>
      </c>
      <c r="AH2108" t="s">
        <v>139</v>
      </c>
      <c r="AK2108" t="s">
        <v>197</v>
      </c>
      <c r="AL2108" t="s">
        <v>124</v>
      </c>
      <c r="AO2108" t="b">
        <v>1</v>
      </c>
      <c r="AU2108" t="s">
        <v>361</v>
      </c>
      <c r="AV2108" t="s">
        <v>394</v>
      </c>
      <c r="AX2108" t="s">
        <v>395</v>
      </c>
    </row>
    <row r="2109" spans="1:61" x14ac:dyDescent="0.25">
      <c r="A2109" s="1">
        <v>2107</v>
      </c>
      <c r="B2109" t="s">
        <v>12517</v>
      </c>
      <c r="C2109" t="s">
        <v>12510</v>
      </c>
      <c r="E2109" t="s">
        <v>77</v>
      </c>
      <c r="F2109" t="s">
        <v>890</v>
      </c>
      <c r="G2109" t="s">
        <v>296</v>
      </c>
      <c r="H2109" t="s">
        <v>511</v>
      </c>
      <c r="I2109" t="s">
        <v>5441</v>
      </c>
      <c r="J2109" s="2" t="str">
        <f t="shared" si="128"/>
        <v>{'average': 212</v>
      </c>
      <c r="K2109" s="2" t="str">
        <f t="shared" si="129"/>
        <v xml:space="preserve"> 212</v>
      </c>
      <c r="L2109" s="2" t="e">
        <f t="shared" si="131"/>
        <v>#VALUE!</v>
      </c>
      <c r="M2109" s="3">
        <f t="shared" si="130"/>
        <v>0.48113207547169812</v>
      </c>
      <c r="N2109" s="2">
        <v>102</v>
      </c>
      <c r="O2109" t="s">
        <v>2661</v>
      </c>
      <c r="P2109">
        <v>25</v>
      </c>
      <c r="Q2109">
        <v>10</v>
      </c>
      <c r="R2109">
        <v>23</v>
      </c>
      <c r="S2109">
        <v>16</v>
      </c>
      <c r="T2109">
        <v>15</v>
      </c>
      <c r="U2109">
        <v>19</v>
      </c>
      <c r="V2109" t="s">
        <v>5423</v>
      </c>
      <c r="W2109" t="s">
        <v>5442</v>
      </c>
      <c r="X2109" t="s">
        <v>85</v>
      </c>
      <c r="Y2109">
        <v>22</v>
      </c>
      <c r="AA2109" t="s">
        <v>150</v>
      </c>
      <c r="AB2109" s="6">
        <v>16</v>
      </c>
      <c r="AC2109" t="s">
        <v>12518</v>
      </c>
      <c r="AD2109" t="s">
        <v>12519</v>
      </c>
      <c r="AE2109" t="s">
        <v>12520</v>
      </c>
      <c r="AF2109" t="s">
        <v>5444</v>
      </c>
      <c r="AG2109" t="s">
        <v>12521</v>
      </c>
      <c r="AH2109" t="s">
        <v>93</v>
      </c>
      <c r="AI2109" t="s">
        <v>5445</v>
      </c>
      <c r="AJ2109" t="s">
        <v>156</v>
      </c>
      <c r="AK2109" t="s">
        <v>1149</v>
      </c>
      <c r="AL2109" t="s">
        <v>141</v>
      </c>
      <c r="AM2109" t="s">
        <v>186</v>
      </c>
      <c r="AN2109" t="b">
        <v>1</v>
      </c>
      <c r="AO2109" t="b">
        <v>1</v>
      </c>
      <c r="AP2109" t="b">
        <v>1</v>
      </c>
      <c r="AQ2109" t="b">
        <v>1</v>
      </c>
      <c r="AR2109" t="s">
        <v>12522</v>
      </c>
      <c r="AS2109" t="s">
        <v>4806</v>
      </c>
      <c r="AT2109" t="s">
        <v>128</v>
      </c>
      <c r="AU2109" t="s">
        <v>1062</v>
      </c>
      <c r="AY2109" t="b">
        <v>1</v>
      </c>
      <c r="AZ2109" t="s">
        <v>315</v>
      </c>
    </row>
    <row r="2110" spans="1:61" x14ac:dyDescent="0.25">
      <c r="A2110" s="1">
        <v>2108</v>
      </c>
      <c r="B2110" t="s">
        <v>1898</v>
      </c>
      <c r="C2110" t="s">
        <v>12510</v>
      </c>
      <c r="E2110" t="s">
        <v>100</v>
      </c>
      <c r="F2110" t="s">
        <v>398</v>
      </c>
      <c r="H2110" t="s">
        <v>1899</v>
      </c>
      <c r="I2110" t="s">
        <v>4458</v>
      </c>
      <c r="J2110" s="2" t="str">
        <f t="shared" si="128"/>
        <v>{'average': 45,</v>
      </c>
      <c r="K2110" s="2" t="str">
        <f t="shared" si="129"/>
        <v xml:space="preserve"> 45,</v>
      </c>
      <c r="L2110" s="2" t="str">
        <f t="shared" si="131"/>
        <v xml:space="preserve"> 45</v>
      </c>
      <c r="M2110" s="3" t="e">
        <f t="shared" si="130"/>
        <v>#VALUE!</v>
      </c>
      <c r="N2110" s="2" t="e">
        <v>#VALUE!</v>
      </c>
      <c r="O2110" t="s">
        <v>105</v>
      </c>
      <c r="P2110">
        <v>10</v>
      </c>
      <c r="Q2110">
        <v>12</v>
      </c>
      <c r="R2110">
        <v>10</v>
      </c>
      <c r="S2110">
        <v>15</v>
      </c>
      <c r="T2110">
        <v>18</v>
      </c>
      <c r="U2110">
        <v>13</v>
      </c>
      <c r="V2110" t="s">
        <v>1900</v>
      </c>
      <c r="W2110" t="s">
        <v>1901</v>
      </c>
      <c r="Y2110">
        <v>14</v>
      </c>
      <c r="AA2110" t="s">
        <v>1895</v>
      </c>
      <c r="AB2110" s="6">
        <v>0</v>
      </c>
      <c r="AC2110" t="s">
        <v>12523</v>
      </c>
      <c r="AD2110" t="s">
        <v>1903</v>
      </c>
      <c r="AJ2110" t="s">
        <v>208</v>
      </c>
      <c r="AK2110" t="s">
        <v>139</v>
      </c>
      <c r="AL2110" t="s">
        <v>124</v>
      </c>
      <c r="AN2110" t="b">
        <v>1</v>
      </c>
      <c r="AR2110" t="s">
        <v>12524</v>
      </c>
      <c r="AS2110" t="s">
        <v>265</v>
      </c>
      <c r="AT2110" t="s">
        <v>469</v>
      </c>
      <c r="BI2110">
        <v>9</v>
      </c>
    </row>
    <row r="2111" spans="1:61" x14ac:dyDescent="0.25">
      <c r="A2111" s="1">
        <v>2109</v>
      </c>
      <c r="B2111" t="s">
        <v>1905</v>
      </c>
      <c r="C2111" t="s">
        <v>12510</v>
      </c>
      <c r="E2111" t="s">
        <v>100</v>
      </c>
      <c r="F2111" t="s">
        <v>398</v>
      </c>
      <c r="H2111" t="s">
        <v>1899</v>
      </c>
      <c r="I2111" t="s">
        <v>4458</v>
      </c>
      <c r="J2111" s="2" t="str">
        <f t="shared" si="128"/>
        <v>{'average': 45,</v>
      </c>
      <c r="K2111" s="2" t="str">
        <f t="shared" si="129"/>
        <v xml:space="preserve"> 45,</v>
      </c>
      <c r="L2111" s="2" t="str">
        <f t="shared" si="131"/>
        <v xml:space="preserve"> 45</v>
      </c>
      <c r="M2111" s="3" t="e">
        <f t="shared" si="130"/>
        <v>#VALUE!</v>
      </c>
      <c r="N2111" s="2" t="e">
        <v>#VALUE!</v>
      </c>
      <c r="O2111" t="s">
        <v>105</v>
      </c>
      <c r="P2111">
        <v>10</v>
      </c>
      <c r="Q2111">
        <v>12</v>
      </c>
      <c r="R2111">
        <v>10</v>
      </c>
      <c r="S2111">
        <v>18</v>
      </c>
      <c r="T2111">
        <v>14</v>
      </c>
      <c r="U2111">
        <v>14</v>
      </c>
      <c r="V2111" t="s">
        <v>1906</v>
      </c>
      <c r="W2111" t="s">
        <v>1907</v>
      </c>
      <c r="Y2111">
        <v>12</v>
      </c>
      <c r="AA2111" t="s">
        <v>1895</v>
      </c>
      <c r="AB2111" s="6">
        <v>0</v>
      </c>
      <c r="AC2111" t="s">
        <v>12523</v>
      </c>
      <c r="AD2111" t="s">
        <v>1903</v>
      </c>
      <c r="AJ2111" t="s">
        <v>208</v>
      </c>
      <c r="AK2111" t="s">
        <v>139</v>
      </c>
      <c r="AL2111" t="s">
        <v>124</v>
      </c>
      <c r="AN2111" t="b">
        <v>1</v>
      </c>
      <c r="AR2111" t="s">
        <v>12525</v>
      </c>
      <c r="AS2111" t="s">
        <v>200</v>
      </c>
      <c r="AT2111" t="s">
        <v>1384</v>
      </c>
      <c r="BI2111">
        <v>9</v>
      </c>
    </row>
    <row r="2112" spans="1:61" x14ac:dyDescent="0.25">
      <c r="A2112" s="1">
        <v>2110</v>
      </c>
      <c r="B2112" t="s">
        <v>1910</v>
      </c>
      <c r="C2112" t="s">
        <v>12510</v>
      </c>
      <c r="E2112" t="s">
        <v>100</v>
      </c>
      <c r="F2112" t="s">
        <v>398</v>
      </c>
      <c r="H2112" t="s">
        <v>5241</v>
      </c>
      <c r="I2112" t="s">
        <v>257</v>
      </c>
      <c r="J2112" s="2" t="str">
        <f t="shared" si="128"/>
        <v>{'average': 65,</v>
      </c>
      <c r="K2112" s="2" t="str">
        <f t="shared" si="129"/>
        <v xml:space="preserve"> 65,</v>
      </c>
      <c r="L2112" s="2" t="str">
        <f t="shared" si="131"/>
        <v xml:space="preserve"> 65</v>
      </c>
      <c r="M2112" s="3">
        <f t="shared" si="130"/>
        <v>0.30769230769230771</v>
      </c>
      <c r="N2112" s="2">
        <v>20</v>
      </c>
      <c r="O2112" t="s">
        <v>105</v>
      </c>
      <c r="P2112">
        <v>18</v>
      </c>
      <c r="Q2112">
        <v>14</v>
      </c>
      <c r="R2112">
        <v>14</v>
      </c>
      <c r="S2112">
        <v>10</v>
      </c>
      <c r="T2112">
        <v>12</v>
      </c>
      <c r="U2112">
        <v>10</v>
      </c>
      <c r="V2112" t="s">
        <v>1912</v>
      </c>
      <c r="W2112" t="s">
        <v>1913</v>
      </c>
      <c r="Y2112">
        <v>15</v>
      </c>
      <c r="AA2112" t="s">
        <v>1895</v>
      </c>
      <c r="AB2112" s="6">
        <v>0</v>
      </c>
      <c r="AC2112" t="s">
        <v>12526</v>
      </c>
      <c r="AD2112" t="s">
        <v>12527</v>
      </c>
      <c r="AJ2112" t="s">
        <v>208</v>
      </c>
      <c r="AK2112" t="s">
        <v>110</v>
      </c>
      <c r="AL2112" t="s">
        <v>111</v>
      </c>
      <c r="AN2112" t="b">
        <v>1</v>
      </c>
      <c r="AW2112" t="s">
        <v>1916</v>
      </c>
      <c r="BI2112">
        <v>9</v>
      </c>
    </row>
    <row r="2113" spans="1:58" x14ac:dyDescent="0.25">
      <c r="A2113" s="1">
        <v>2111</v>
      </c>
      <c r="B2113" t="s">
        <v>12528</v>
      </c>
      <c r="C2113" t="s">
        <v>12529</v>
      </c>
      <c r="D2113">
        <v>188</v>
      </c>
      <c r="E2113" t="s">
        <v>100</v>
      </c>
      <c r="F2113" t="s">
        <v>5369</v>
      </c>
      <c r="G2113" t="s">
        <v>102</v>
      </c>
      <c r="H2113" t="s">
        <v>117</v>
      </c>
      <c r="I2113" t="s">
        <v>12530</v>
      </c>
      <c r="J2113" s="2" t="str">
        <f t="shared" si="128"/>
        <v xml:space="preserve">{'average': 6, </v>
      </c>
      <c r="K2113" s="2" t="str">
        <f t="shared" si="129"/>
        <v xml:space="preserve"> 6, </v>
      </c>
      <c r="L2113" s="2" t="str">
        <f t="shared" si="131"/>
        <v xml:space="preserve"> 6 </v>
      </c>
      <c r="M2113" s="3" t="e">
        <f t="shared" si="130"/>
        <v>#VALUE!</v>
      </c>
      <c r="N2113" s="2" t="e">
        <v>#VALUE!</v>
      </c>
      <c r="O2113" t="s">
        <v>5370</v>
      </c>
      <c r="P2113">
        <v>10</v>
      </c>
      <c r="Q2113">
        <v>14</v>
      </c>
      <c r="R2113">
        <v>10</v>
      </c>
      <c r="S2113">
        <v>11</v>
      </c>
      <c r="T2113">
        <v>12</v>
      </c>
      <c r="U2113">
        <v>11</v>
      </c>
      <c r="W2113" t="s">
        <v>2045</v>
      </c>
      <c r="Y2113">
        <v>15</v>
      </c>
      <c r="AA2113" t="s">
        <v>5371</v>
      </c>
      <c r="AB2113">
        <v>0.125</v>
      </c>
      <c r="AC2113" t="s">
        <v>12531</v>
      </c>
      <c r="AD2113" t="s">
        <v>12532</v>
      </c>
      <c r="AJ2113" t="s">
        <v>5374</v>
      </c>
      <c r="AK2113" t="s">
        <v>110</v>
      </c>
      <c r="AL2113" t="s">
        <v>198</v>
      </c>
      <c r="AN2113" t="b">
        <v>1</v>
      </c>
    </row>
    <row r="2114" spans="1:58" x14ac:dyDescent="0.25">
      <c r="A2114" s="1">
        <v>2112</v>
      </c>
      <c r="B2114" t="s">
        <v>12533</v>
      </c>
      <c r="C2114" t="s">
        <v>12529</v>
      </c>
      <c r="D2114">
        <v>197</v>
      </c>
      <c r="F2114" t="s">
        <v>363</v>
      </c>
      <c r="G2114" t="s">
        <v>116</v>
      </c>
      <c r="J2114" s="2" t="str">
        <f t="shared" si="128"/>
        <v/>
      </c>
      <c r="K2114" s="2" t="e">
        <f t="shared" si="129"/>
        <v>#VALUE!</v>
      </c>
      <c r="L2114" s="2" t="e">
        <f t="shared" si="131"/>
        <v>#VALUE!</v>
      </c>
      <c r="M2114" s="3" t="e">
        <f t="shared" si="130"/>
        <v>#VALUE!</v>
      </c>
      <c r="N2114" s="2" t="e">
        <v>#VALUE!</v>
      </c>
      <c r="P2114">
        <v>14</v>
      </c>
      <c r="AA2114" t="s">
        <v>3301</v>
      </c>
      <c r="AB2114" s="6">
        <v>0</v>
      </c>
      <c r="AD2114" t="s">
        <v>12534</v>
      </c>
      <c r="AJ2114" t="s">
        <v>3303</v>
      </c>
      <c r="AN2114" t="b">
        <v>1</v>
      </c>
      <c r="AQ2114" t="b">
        <v>1</v>
      </c>
      <c r="BB2114" t="s">
        <v>1191</v>
      </c>
    </row>
    <row r="2115" spans="1:58" x14ac:dyDescent="0.25">
      <c r="A2115" s="1">
        <v>2113</v>
      </c>
      <c r="B2115" t="s">
        <v>12535</v>
      </c>
      <c r="C2115" t="s">
        <v>12529</v>
      </c>
      <c r="D2115">
        <v>247</v>
      </c>
      <c r="E2115" t="s">
        <v>100</v>
      </c>
      <c r="F2115" t="s">
        <v>11629</v>
      </c>
      <c r="G2115" t="s">
        <v>296</v>
      </c>
      <c r="H2115" t="s">
        <v>12536</v>
      </c>
      <c r="I2115" t="s">
        <v>710</v>
      </c>
      <c r="J2115" s="2" t="str">
        <f t="shared" ref="J2115:J2178" si="132">LEFT(I2115, 15)</f>
        <v>{'average': 13,</v>
      </c>
      <c r="K2115" s="2" t="str">
        <f t="shared" ref="K2115:K2178" si="133">RIGHT(J2115, LEN(J2115)-FIND(":",J2115))</f>
        <v xml:space="preserve"> 13,</v>
      </c>
      <c r="L2115" s="2" t="str">
        <f t="shared" si="131"/>
        <v xml:space="preserve"> 13</v>
      </c>
      <c r="M2115" s="3">
        <f t="shared" ref="M2115:M2178" si="134">IF(ISERROR(L2115), N2115/K2115, N2115/L2115)</f>
        <v>0.30769230769230771</v>
      </c>
      <c r="N2115" s="2">
        <v>4</v>
      </c>
      <c r="O2115" t="s">
        <v>806</v>
      </c>
      <c r="P2115">
        <v>14</v>
      </c>
      <c r="Q2115">
        <v>11</v>
      </c>
      <c r="R2115">
        <v>15</v>
      </c>
      <c r="S2115">
        <v>10</v>
      </c>
      <c r="T2115">
        <v>11</v>
      </c>
      <c r="U2115">
        <v>11</v>
      </c>
      <c r="W2115" t="s">
        <v>3815</v>
      </c>
      <c r="X2115" t="s">
        <v>226</v>
      </c>
      <c r="Y2115">
        <v>12</v>
      </c>
      <c r="Z2115" t="s">
        <v>361</v>
      </c>
      <c r="AA2115" t="s">
        <v>1931</v>
      </c>
      <c r="AB2115" s="6">
        <v>0</v>
      </c>
      <c r="AC2115" t="s">
        <v>12537</v>
      </c>
      <c r="AD2115" t="s">
        <v>12538</v>
      </c>
      <c r="AH2115" t="s">
        <v>230</v>
      </c>
      <c r="AJ2115" t="s">
        <v>1934</v>
      </c>
      <c r="AK2115" t="s">
        <v>605</v>
      </c>
      <c r="AL2115" t="s">
        <v>111</v>
      </c>
      <c r="AN2115" t="b">
        <v>1</v>
      </c>
      <c r="AO2115" t="b">
        <v>1</v>
      </c>
      <c r="AP2115" t="b">
        <v>1</v>
      </c>
      <c r="AQ2115" t="b">
        <v>1</v>
      </c>
    </row>
    <row r="2116" spans="1:58" x14ac:dyDescent="0.25">
      <c r="A2116" s="1">
        <v>2114</v>
      </c>
      <c r="B2116" t="s">
        <v>12539</v>
      </c>
      <c r="C2116" t="s">
        <v>12529</v>
      </c>
      <c r="D2116">
        <v>98</v>
      </c>
      <c r="H2116" t="s">
        <v>174</v>
      </c>
      <c r="I2116" t="s">
        <v>1804</v>
      </c>
      <c r="J2116" s="2" t="str">
        <f t="shared" si="132"/>
        <v>{'average': 67,</v>
      </c>
      <c r="K2116" s="2" t="str">
        <f t="shared" si="133"/>
        <v xml:space="preserve"> 67,</v>
      </c>
      <c r="L2116" s="2" t="str">
        <f t="shared" ref="L2116:L2179" si="135">REPLACE(K2116, FIND(",", K2116), 1, "")</f>
        <v xml:space="preserve"> 67</v>
      </c>
      <c r="M2116" s="3">
        <f t="shared" si="134"/>
        <v>0.40298507462686567</v>
      </c>
      <c r="N2116" s="2">
        <v>27</v>
      </c>
      <c r="R2116">
        <v>16</v>
      </c>
      <c r="AA2116" t="s">
        <v>1931</v>
      </c>
      <c r="AB2116" s="6">
        <v>0</v>
      </c>
      <c r="AH2116" t="s">
        <v>230</v>
      </c>
      <c r="AJ2116" t="s">
        <v>1934</v>
      </c>
      <c r="AL2116" t="s">
        <v>940</v>
      </c>
      <c r="AN2116" t="b">
        <v>1</v>
      </c>
      <c r="BB2116" t="s">
        <v>12540</v>
      </c>
    </row>
    <row r="2117" spans="1:58" x14ac:dyDescent="0.25">
      <c r="A2117" s="1">
        <v>2115</v>
      </c>
      <c r="B2117" t="s">
        <v>12541</v>
      </c>
      <c r="C2117" t="s">
        <v>12529</v>
      </c>
      <c r="D2117">
        <v>249</v>
      </c>
      <c r="E2117" t="s">
        <v>100</v>
      </c>
      <c r="F2117" t="s">
        <v>12542</v>
      </c>
      <c r="G2117" t="s">
        <v>173</v>
      </c>
      <c r="H2117" t="s">
        <v>117</v>
      </c>
      <c r="I2117" t="s">
        <v>6545</v>
      </c>
      <c r="J2117" s="2" t="str">
        <f t="shared" si="132"/>
        <v>{'average': 18,</v>
      </c>
      <c r="K2117" s="2" t="str">
        <f t="shared" si="133"/>
        <v xml:space="preserve"> 18,</v>
      </c>
      <c r="L2117" s="2" t="str">
        <f t="shared" si="135"/>
        <v xml:space="preserve"> 18</v>
      </c>
      <c r="M2117" s="3" t="e">
        <f t="shared" si="134"/>
        <v>#VALUE!</v>
      </c>
      <c r="N2117" s="2" t="e">
        <v>#VALUE!</v>
      </c>
      <c r="O2117" t="s">
        <v>105</v>
      </c>
      <c r="P2117">
        <v>10</v>
      </c>
      <c r="Q2117">
        <v>14</v>
      </c>
      <c r="R2117">
        <v>10</v>
      </c>
      <c r="S2117">
        <v>16</v>
      </c>
      <c r="T2117">
        <v>12</v>
      </c>
      <c r="U2117">
        <v>16</v>
      </c>
      <c r="W2117" t="s">
        <v>12543</v>
      </c>
      <c r="Y2117">
        <v>13</v>
      </c>
      <c r="AA2117" t="s">
        <v>12544</v>
      </c>
      <c r="AB2117" s="6">
        <v>0</v>
      </c>
      <c r="AC2117" t="s">
        <v>12545</v>
      </c>
      <c r="AD2117" t="s">
        <v>12546</v>
      </c>
      <c r="AJ2117" t="s">
        <v>12547</v>
      </c>
      <c r="AK2117" t="s">
        <v>110</v>
      </c>
      <c r="AL2117" t="s">
        <v>111</v>
      </c>
      <c r="AN2117" t="b">
        <v>1</v>
      </c>
      <c r="AO2117" t="b">
        <v>1</v>
      </c>
      <c r="AP2117" t="b">
        <v>1</v>
      </c>
      <c r="AQ2117" t="b">
        <v>1</v>
      </c>
      <c r="AW2117" t="s">
        <v>12548</v>
      </c>
    </row>
    <row r="2118" spans="1:58" x14ac:dyDescent="0.25">
      <c r="A2118" s="1">
        <v>2116</v>
      </c>
      <c r="B2118" t="s">
        <v>12549</v>
      </c>
      <c r="C2118" t="s">
        <v>12529</v>
      </c>
      <c r="D2118">
        <v>207</v>
      </c>
      <c r="J2118" s="2" t="str">
        <f t="shared" si="132"/>
        <v/>
      </c>
      <c r="K2118" s="2" t="e">
        <f t="shared" si="133"/>
        <v>#VALUE!</v>
      </c>
      <c r="L2118" s="2" t="e">
        <f t="shared" si="135"/>
        <v>#VALUE!</v>
      </c>
      <c r="M2118" s="3" t="e">
        <f t="shared" si="134"/>
        <v>#VALUE!</v>
      </c>
      <c r="N2118" s="2" t="e">
        <v>#VALUE!</v>
      </c>
      <c r="AB2118" s="6">
        <v>0</v>
      </c>
      <c r="AN2118" t="b">
        <v>1</v>
      </c>
      <c r="AQ2118" t="b">
        <v>1</v>
      </c>
      <c r="BB2118" t="s">
        <v>12024</v>
      </c>
    </row>
    <row r="2119" spans="1:58" x14ac:dyDescent="0.25">
      <c r="A2119" s="1">
        <v>2117</v>
      </c>
      <c r="B2119" t="s">
        <v>12550</v>
      </c>
      <c r="C2119" t="s">
        <v>12529</v>
      </c>
      <c r="D2119">
        <v>140</v>
      </c>
      <c r="E2119" t="s">
        <v>77</v>
      </c>
      <c r="F2119" t="s">
        <v>363</v>
      </c>
      <c r="G2119" t="s">
        <v>109</v>
      </c>
      <c r="H2119" t="s">
        <v>7149</v>
      </c>
      <c r="I2119" t="s">
        <v>12551</v>
      </c>
      <c r="J2119" s="2" t="str">
        <f t="shared" si="132"/>
        <v>{'average': 160</v>
      </c>
      <c r="K2119" s="2" t="str">
        <f t="shared" si="133"/>
        <v xml:space="preserve"> 160</v>
      </c>
      <c r="L2119" s="2" t="e">
        <f t="shared" si="135"/>
        <v>#VALUE!</v>
      </c>
      <c r="M2119" s="3">
        <f t="shared" si="134"/>
        <v>0.25</v>
      </c>
      <c r="N2119" s="2">
        <v>40</v>
      </c>
      <c r="O2119" t="s">
        <v>1246</v>
      </c>
      <c r="P2119">
        <v>21</v>
      </c>
      <c r="Q2119">
        <v>1</v>
      </c>
      <c r="R2119">
        <v>19</v>
      </c>
      <c r="S2119">
        <v>5</v>
      </c>
      <c r="T2119">
        <v>9</v>
      </c>
      <c r="U2119">
        <v>6</v>
      </c>
      <c r="W2119" t="s">
        <v>3669</v>
      </c>
      <c r="Y2119">
        <v>12</v>
      </c>
      <c r="AA2119" t="s">
        <v>12552</v>
      </c>
      <c r="AB2119" s="6">
        <v>5</v>
      </c>
      <c r="AD2119" t="s">
        <v>12553</v>
      </c>
      <c r="AI2119" t="s">
        <v>94</v>
      </c>
      <c r="AJ2119" t="s">
        <v>12554</v>
      </c>
      <c r="AK2119" t="s">
        <v>139</v>
      </c>
      <c r="AL2119" t="s">
        <v>1185</v>
      </c>
      <c r="AN2119" t="b">
        <v>1</v>
      </c>
      <c r="AO2119" t="b">
        <v>1</v>
      </c>
      <c r="AP2119" t="b">
        <v>1</v>
      </c>
      <c r="AQ2119" t="b">
        <v>1</v>
      </c>
    </row>
    <row r="2120" spans="1:58" x14ac:dyDescent="0.25">
      <c r="A2120" s="1">
        <v>2118</v>
      </c>
      <c r="B2120" t="s">
        <v>12555</v>
      </c>
      <c r="C2120" t="s">
        <v>12529</v>
      </c>
      <c r="D2120">
        <v>173</v>
      </c>
      <c r="I2120" t="s">
        <v>12556</v>
      </c>
      <c r="J2120" s="2" t="str">
        <f t="shared" si="132"/>
        <v>{'average': 70,</v>
      </c>
      <c r="K2120" s="2" t="str">
        <f t="shared" si="133"/>
        <v xml:space="preserve"> 70,</v>
      </c>
      <c r="L2120" s="2" t="str">
        <f t="shared" si="135"/>
        <v xml:space="preserve"> 70</v>
      </c>
      <c r="M2120" s="3">
        <f t="shared" si="134"/>
        <v>0.22857142857142856</v>
      </c>
      <c r="N2120" s="2">
        <v>16</v>
      </c>
      <c r="AB2120" s="6">
        <v>4</v>
      </c>
      <c r="AK2120" t="s">
        <v>795</v>
      </c>
      <c r="AN2120" t="b">
        <v>1</v>
      </c>
      <c r="AQ2120" t="b">
        <v>1</v>
      </c>
      <c r="BB2120" t="s">
        <v>12557</v>
      </c>
    </row>
    <row r="2121" spans="1:58" x14ac:dyDescent="0.25">
      <c r="A2121" s="1">
        <v>2119</v>
      </c>
      <c r="B2121" t="s">
        <v>12558</v>
      </c>
      <c r="C2121" t="s">
        <v>12529</v>
      </c>
      <c r="D2121">
        <v>182</v>
      </c>
      <c r="G2121" t="s">
        <v>287</v>
      </c>
      <c r="H2121" t="s">
        <v>778</v>
      </c>
      <c r="J2121" s="2" t="str">
        <f t="shared" si="132"/>
        <v/>
      </c>
      <c r="K2121" s="2" t="e">
        <f t="shared" si="133"/>
        <v>#VALUE!</v>
      </c>
      <c r="L2121" s="2" t="e">
        <f t="shared" si="135"/>
        <v>#VALUE!</v>
      </c>
      <c r="M2121" s="3" t="e">
        <f t="shared" si="134"/>
        <v>#VALUE!</v>
      </c>
      <c r="N2121" s="2" t="e">
        <v>#VALUE!</v>
      </c>
      <c r="S2121">
        <v>12</v>
      </c>
      <c r="T2121">
        <v>12</v>
      </c>
      <c r="Y2121">
        <v>11</v>
      </c>
      <c r="AB2121" s="6">
        <v>0</v>
      </c>
      <c r="AD2121" t="s">
        <v>12559</v>
      </c>
      <c r="AK2121" t="s">
        <v>197</v>
      </c>
      <c r="AL2121" t="s">
        <v>124</v>
      </c>
      <c r="AN2121" t="b">
        <v>1</v>
      </c>
      <c r="AQ2121" t="b">
        <v>1</v>
      </c>
      <c r="AU2121" t="s">
        <v>429</v>
      </c>
      <c r="BB2121" t="s">
        <v>12560</v>
      </c>
    </row>
    <row r="2122" spans="1:58" x14ac:dyDescent="0.25">
      <c r="A2122" s="1">
        <v>2120</v>
      </c>
      <c r="B2122" t="s">
        <v>12561</v>
      </c>
      <c r="C2122" t="s">
        <v>12529</v>
      </c>
      <c r="D2122">
        <v>96</v>
      </c>
      <c r="J2122" s="2" t="str">
        <f t="shared" si="132"/>
        <v/>
      </c>
      <c r="K2122" s="2" t="e">
        <f t="shared" si="133"/>
        <v>#VALUE!</v>
      </c>
      <c r="L2122" s="2" t="e">
        <f t="shared" si="135"/>
        <v>#VALUE!</v>
      </c>
      <c r="M2122" s="3" t="e">
        <f t="shared" si="134"/>
        <v>#VALUE!</v>
      </c>
      <c r="N2122" s="2" t="e">
        <v>#VALUE!</v>
      </c>
      <c r="AB2122" s="6">
        <v>0</v>
      </c>
      <c r="AN2122" t="b">
        <v>1</v>
      </c>
      <c r="AQ2122" t="b">
        <v>1</v>
      </c>
      <c r="AR2122" t="s">
        <v>12562</v>
      </c>
      <c r="AS2122" t="s">
        <v>314</v>
      </c>
      <c r="AY2122" t="b">
        <v>1</v>
      </c>
      <c r="BB2122" t="s">
        <v>12563</v>
      </c>
      <c r="BF2122" t="s">
        <v>12564</v>
      </c>
    </row>
    <row r="2123" spans="1:58" x14ac:dyDescent="0.25">
      <c r="A2123" s="1">
        <v>2121</v>
      </c>
      <c r="B2123" t="s">
        <v>12565</v>
      </c>
      <c r="C2123" t="s">
        <v>12529</v>
      </c>
      <c r="D2123">
        <v>162</v>
      </c>
      <c r="F2123" t="s">
        <v>144</v>
      </c>
      <c r="J2123" s="2" t="str">
        <f t="shared" si="132"/>
        <v/>
      </c>
      <c r="K2123" s="2" t="e">
        <f t="shared" si="133"/>
        <v>#VALUE!</v>
      </c>
      <c r="L2123" s="2" t="e">
        <f t="shared" si="135"/>
        <v>#VALUE!</v>
      </c>
      <c r="M2123" s="3" t="e">
        <f t="shared" si="134"/>
        <v>#VALUE!</v>
      </c>
      <c r="N2123" s="2" t="e">
        <v>#VALUE!</v>
      </c>
      <c r="AB2123" s="6">
        <v>0</v>
      </c>
      <c r="AN2123" t="b">
        <v>1</v>
      </c>
      <c r="AU2123" t="s">
        <v>159</v>
      </c>
      <c r="AV2123" t="s">
        <v>235</v>
      </c>
      <c r="BB2123" t="s">
        <v>12566</v>
      </c>
    </row>
    <row r="2124" spans="1:58" x14ac:dyDescent="0.25">
      <c r="A2124" s="1">
        <v>2122</v>
      </c>
      <c r="B2124" t="s">
        <v>12567</v>
      </c>
      <c r="C2124" t="s">
        <v>12529</v>
      </c>
      <c r="D2124">
        <v>209</v>
      </c>
      <c r="H2124" t="s">
        <v>12568</v>
      </c>
      <c r="J2124" s="2" t="str">
        <f t="shared" si="132"/>
        <v/>
      </c>
      <c r="K2124" s="2" t="e">
        <f t="shared" si="133"/>
        <v>#VALUE!</v>
      </c>
      <c r="L2124" s="2" t="e">
        <f t="shared" si="135"/>
        <v>#VALUE!</v>
      </c>
      <c r="M2124" s="3" t="e">
        <f t="shared" si="134"/>
        <v>#VALUE!</v>
      </c>
      <c r="N2124" s="2" t="e">
        <v>#VALUE!</v>
      </c>
      <c r="AB2124" s="6">
        <v>0</v>
      </c>
      <c r="AN2124" t="b">
        <v>1</v>
      </c>
      <c r="AQ2124" t="b">
        <v>1</v>
      </c>
      <c r="BB2124" t="s">
        <v>12569</v>
      </c>
    </row>
    <row r="2125" spans="1:58" x14ac:dyDescent="0.25">
      <c r="A2125" s="1">
        <v>2123</v>
      </c>
      <c r="B2125" t="s">
        <v>12570</v>
      </c>
      <c r="C2125" t="s">
        <v>12529</v>
      </c>
      <c r="D2125">
        <v>198</v>
      </c>
      <c r="G2125" t="s">
        <v>102</v>
      </c>
      <c r="H2125" t="s">
        <v>12571</v>
      </c>
      <c r="J2125" s="2" t="str">
        <f t="shared" si="132"/>
        <v/>
      </c>
      <c r="K2125" s="2" t="e">
        <f t="shared" si="133"/>
        <v>#VALUE!</v>
      </c>
      <c r="L2125" s="2" t="e">
        <f t="shared" si="135"/>
        <v>#VALUE!</v>
      </c>
      <c r="M2125" s="3" t="e">
        <f t="shared" si="134"/>
        <v>#VALUE!</v>
      </c>
      <c r="N2125" s="2" t="e">
        <v>#VALUE!</v>
      </c>
      <c r="S2125">
        <v>14</v>
      </c>
      <c r="AA2125" t="s">
        <v>12572</v>
      </c>
      <c r="AB2125" s="6">
        <v>10</v>
      </c>
      <c r="AJ2125" t="s">
        <v>12573</v>
      </c>
      <c r="AN2125" t="b">
        <v>1</v>
      </c>
      <c r="AQ2125" t="b">
        <v>1</v>
      </c>
      <c r="AS2125" t="s">
        <v>12574</v>
      </c>
      <c r="BB2125" t="s">
        <v>12575</v>
      </c>
    </row>
    <row r="2126" spans="1:58" x14ac:dyDescent="0.25">
      <c r="A2126" s="1">
        <v>2124</v>
      </c>
      <c r="B2126" t="s">
        <v>12576</v>
      </c>
      <c r="C2126" t="s">
        <v>12529</v>
      </c>
      <c r="D2126">
        <v>192</v>
      </c>
      <c r="E2126" t="s">
        <v>77</v>
      </c>
      <c r="F2126" t="s">
        <v>363</v>
      </c>
      <c r="G2126" t="s">
        <v>269</v>
      </c>
      <c r="H2126" t="s">
        <v>132</v>
      </c>
      <c r="I2126" t="s">
        <v>3718</v>
      </c>
      <c r="J2126" s="2" t="str">
        <f t="shared" si="132"/>
        <v>{'average': 200</v>
      </c>
      <c r="K2126" s="2" t="str">
        <f t="shared" si="133"/>
        <v xml:space="preserve"> 200</v>
      </c>
      <c r="L2126" s="2" t="e">
        <f t="shared" si="135"/>
        <v>#VALUE!</v>
      </c>
      <c r="M2126" s="3">
        <f t="shared" si="134"/>
        <v>0.48</v>
      </c>
      <c r="N2126" s="2">
        <v>96</v>
      </c>
      <c r="O2126" t="s">
        <v>308</v>
      </c>
      <c r="P2126">
        <v>27</v>
      </c>
      <c r="Q2126">
        <v>10</v>
      </c>
      <c r="R2126">
        <v>22</v>
      </c>
      <c r="S2126">
        <v>16</v>
      </c>
      <c r="T2126">
        <v>16</v>
      </c>
      <c r="U2126">
        <v>16</v>
      </c>
      <c r="V2126" t="s">
        <v>5300</v>
      </c>
      <c r="W2126" t="s">
        <v>5981</v>
      </c>
      <c r="Y2126">
        <v>17</v>
      </c>
      <c r="AA2126" t="s">
        <v>8792</v>
      </c>
      <c r="AB2126" s="6">
        <v>11</v>
      </c>
      <c r="AC2126" t="s">
        <v>12577</v>
      </c>
      <c r="AD2126" t="s">
        <v>12578</v>
      </c>
      <c r="AG2126" t="s">
        <v>1214</v>
      </c>
      <c r="AI2126" t="s">
        <v>94</v>
      </c>
      <c r="AJ2126" t="s">
        <v>8795</v>
      </c>
      <c r="AK2126" t="s">
        <v>605</v>
      </c>
      <c r="AL2126" t="s">
        <v>1113</v>
      </c>
      <c r="AM2126" t="s">
        <v>787</v>
      </c>
      <c r="AN2126" t="b">
        <v>1</v>
      </c>
      <c r="AO2126" t="b">
        <v>1</v>
      </c>
      <c r="AP2126" t="b">
        <v>1</v>
      </c>
      <c r="AQ2126" t="b">
        <v>1</v>
      </c>
      <c r="AR2126" t="s">
        <v>12579</v>
      </c>
      <c r="AS2126" t="s">
        <v>314</v>
      </c>
      <c r="AT2126" t="s">
        <v>8620</v>
      </c>
    </row>
    <row r="2127" spans="1:58" x14ac:dyDescent="0.25">
      <c r="A2127" s="1">
        <v>2125</v>
      </c>
      <c r="B2127" t="s">
        <v>12580</v>
      </c>
      <c r="C2127" t="s">
        <v>12529</v>
      </c>
      <c r="D2127">
        <v>240</v>
      </c>
      <c r="E2127" t="s">
        <v>130</v>
      </c>
      <c r="F2127" t="s">
        <v>78</v>
      </c>
      <c r="G2127" t="s">
        <v>79</v>
      </c>
      <c r="H2127" t="s">
        <v>364</v>
      </c>
      <c r="I2127" t="s">
        <v>5860</v>
      </c>
      <c r="J2127" s="2" t="str">
        <f t="shared" si="132"/>
        <v>{'average': 34,</v>
      </c>
      <c r="K2127" s="2" t="str">
        <f t="shared" si="133"/>
        <v xml:space="preserve"> 34,</v>
      </c>
      <c r="L2127" s="2" t="str">
        <f t="shared" si="135"/>
        <v xml:space="preserve"> 34</v>
      </c>
      <c r="M2127" s="3">
        <f t="shared" si="134"/>
        <v>0.35294117647058826</v>
      </c>
      <c r="N2127" s="2">
        <v>12</v>
      </c>
      <c r="O2127" t="s">
        <v>2889</v>
      </c>
      <c r="P2127">
        <v>16</v>
      </c>
      <c r="Q2127">
        <v>17</v>
      </c>
      <c r="R2127">
        <v>16</v>
      </c>
      <c r="S2127">
        <v>4</v>
      </c>
      <c r="T2127">
        <v>14</v>
      </c>
      <c r="U2127">
        <v>8</v>
      </c>
      <c r="W2127" t="s">
        <v>9302</v>
      </c>
      <c r="X2127" t="s">
        <v>226</v>
      </c>
      <c r="Y2127">
        <v>14</v>
      </c>
      <c r="AB2127" s="6">
        <v>1</v>
      </c>
      <c r="AC2127" t="s">
        <v>12581</v>
      </c>
      <c r="AD2127" t="s">
        <v>7928</v>
      </c>
      <c r="AG2127" t="s">
        <v>5520</v>
      </c>
      <c r="AH2127" t="s">
        <v>230</v>
      </c>
      <c r="AK2127" t="s">
        <v>110</v>
      </c>
      <c r="AL2127" t="s">
        <v>124</v>
      </c>
      <c r="AM2127" t="s">
        <v>787</v>
      </c>
      <c r="AN2127" t="b">
        <v>1</v>
      </c>
      <c r="AO2127" t="b">
        <v>1</v>
      </c>
      <c r="AP2127" t="b">
        <v>1</v>
      </c>
      <c r="BF2127" t="s">
        <v>10790</v>
      </c>
    </row>
    <row r="2128" spans="1:58" x14ac:dyDescent="0.25">
      <c r="A2128" s="1">
        <v>2126</v>
      </c>
      <c r="B2128" t="s">
        <v>12582</v>
      </c>
      <c r="C2128" t="s">
        <v>12529</v>
      </c>
      <c r="D2128">
        <v>193</v>
      </c>
      <c r="G2128" t="s">
        <v>269</v>
      </c>
      <c r="H2128" t="s">
        <v>12583</v>
      </c>
      <c r="J2128" s="2" t="str">
        <f t="shared" si="132"/>
        <v/>
      </c>
      <c r="K2128" s="2" t="e">
        <f t="shared" si="133"/>
        <v>#VALUE!</v>
      </c>
      <c r="L2128" s="2" t="e">
        <f t="shared" si="135"/>
        <v>#VALUE!</v>
      </c>
      <c r="M2128" s="3" t="e">
        <f t="shared" si="134"/>
        <v>#VALUE!</v>
      </c>
      <c r="N2128" s="2" t="e">
        <v>#VALUE!</v>
      </c>
      <c r="AB2128" s="6">
        <v>0</v>
      </c>
      <c r="AN2128" t="b">
        <v>1</v>
      </c>
      <c r="AQ2128" t="b">
        <v>1</v>
      </c>
      <c r="BB2128" t="s">
        <v>12090</v>
      </c>
    </row>
    <row r="2129" spans="1:54" x14ac:dyDescent="0.25">
      <c r="A2129" s="1">
        <v>2127</v>
      </c>
      <c r="B2129" t="s">
        <v>12584</v>
      </c>
      <c r="C2129" t="s">
        <v>12529</v>
      </c>
      <c r="D2129">
        <v>165</v>
      </c>
      <c r="J2129" s="2" t="str">
        <f t="shared" si="132"/>
        <v/>
      </c>
      <c r="K2129" s="2" t="e">
        <f t="shared" si="133"/>
        <v>#VALUE!</v>
      </c>
      <c r="L2129" s="2" t="e">
        <f t="shared" si="135"/>
        <v>#VALUE!</v>
      </c>
      <c r="M2129" s="3" t="e">
        <f t="shared" si="134"/>
        <v>#VALUE!</v>
      </c>
      <c r="N2129" s="2" t="e">
        <v>#VALUE!</v>
      </c>
      <c r="AB2129" s="6">
        <v>0</v>
      </c>
      <c r="AN2129" t="b">
        <v>1</v>
      </c>
      <c r="AQ2129" t="b">
        <v>1</v>
      </c>
      <c r="AY2129" t="b">
        <v>1</v>
      </c>
      <c r="BB2129" t="s">
        <v>12585</v>
      </c>
    </row>
    <row r="2130" spans="1:54" x14ac:dyDescent="0.25">
      <c r="A2130" s="1">
        <v>2128</v>
      </c>
      <c r="B2130" t="s">
        <v>11619</v>
      </c>
      <c r="C2130" t="s">
        <v>12529</v>
      </c>
      <c r="D2130">
        <v>253</v>
      </c>
      <c r="E2130" t="s">
        <v>100</v>
      </c>
      <c r="F2130" t="s">
        <v>12586</v>
      </c>
      <c r="G2130" t="s">
        <v>296</v>
      </c>
      <c r="H2130" t="s">
        <v>297</v>
      </c>
      <c r="I2130" t="s">
        <v>104</v>
      </c>
      <c r="J2130" s="2" t="str">
        <f t="shared" si="132"/>
        <v>{'average': 52,</v>
      </c>
      <c r="K2130" s="2" t="str">
        <f t="shared" si="133"/>
        <v xml:space="preserve"> 52,</v>
      </c>
      <c r="L2130" s="2" t="str">
        <f t="shared" si="135"/>
        <v xml:space="preserve"> 52</v>
      </c>
      <c r="M2130" s="3">
        <f t="shared" si="134"/>
        <v>0.30769230769230771</v>
      </c>
      <c r="N2130" s="2">
        <v>16</v>
      </c>
      <c r="O2130" t="s">
        <v>105</v>
      </c>
      <c r="P2130">
        <v>16</v>
      </c>
      <c r="Q2130">
        <v>11</v>
      </c>
      <c r="R2130">
        <v>14</v>
      </c>
      <c r="S2130">
        <v>11</v>
      </c>
      <c r="T2130">
        <v>11</v>
      </c>
      <c r="U2130">
        <v>15</v>
      </c>
      <c r="W2130" t="s">
        <v>12587</v>
      </c>
      <c r="Y2130">
        <v>12</v>
      </c>
      <c r="AA2130" t="s">
        <v>205</v>
      </c>
      <c r="AB2130" s="6">
        <v>0</v>
      </c>
      <c r="AC2130" t="s">
        <v>12588</v>
      </c>
      <c r="AD2130" t="s">
        <v>12589</v>
      </c>
      <c r="AI2130" t="s">
        <v>94</v>
      </c>
      <c r="AJ2130" t="s">
        <v>208</v>
      </c>
      <c r="AK2130" t="s">
        <v>110</v>
      </c>
      <c r="AL2130" t="s">
        <v>111</v>
      </c>
      <c r="AN2130" t="b">
        <v>1</v>
      </c>
      <c r="AO2130" t="b">
        <v>1</v>
      </c>
      <c r="AP2130" t="b">
        <v>1</v>
      </c>
      <c r="AQ2130" t="b">
        <v>1</v>
      </c>
    </row>
    <row r="2131" spans="1:54" x14ac:dyDescent="0.25">
      <c r="A2131" s="1">
        <v>2129</v>
      </c>
      <c r="B2131" t="s">
        <v>12590</v>
      </c>
      <c r="C2131" t="s">
        <v>12529</v>
      </c>
      <c r="D2131">
        <v>253</v>
      </c>
      <c r="E2131" t="s">
        <v>100</v>
      </c>
      <c r="F2131" t="s">
        <v>12542</v>
      </c>
      <c r="G2131" t="s">
        <v>116</v>
      </c>
      <c r="H2131" t="s">
        <v>117</v>
      </c>
      <c r="I2131" t="s">
        <v>270</v>
      </c>
      <c r="J2131" s="2" t="str">
        <f t="shared" si="132"/>
        <v>{'average': 27,</v>
      </c>
      <c r="K2131" s="2" t="str">
        <f t="shared" si="133"/>
        <v xml:space="preserve"> 27,</v>
      </c>
      <c r="L2131" s="2" t="str">
        <f t="shared" si="135"/>
        <v xml:space="preserve"> 27</v>
      </c>
      <c r="M2131" s="3">
        <f t="shared" si="134"/>
        <v>0.18518518518518517</v>
      </c>
      <c r="N2131" s="2">
        <v>5</v>
      </c>
      <c r="O2131" t="s">
        <v>105</v>
      </c>
      <c r="P2131">
        <v>15</v>
      </c>
      <c r="Q2131">
        <v>15</v>
      </c>
      <c r="R2131">
        <v>12</v>
      </c>
      <c r="S2131">
        <v>10</v>
      </c>
      <c r="T2131">
        <v>11</v>
      </c>
      <c r="U2131">
        <v>11</v>
      </c>
      <c r="W2131" t="s">
        <v>12591</v>
      </c>
      <c r="Y2131">
        <v>10</v>
      </c>
      <c r="AA2131" t="s">
        <v>205</v>
      </c>
      <c r="AB2131" s="6">
        <v>0</v>
      </c>
      <c r="AC2131" t="s">
        <v>12592</v>
      </c>
      <c r="AD2131" t="s">
        <v>12593</v>
      </c>
      <c r="AG2131" t="s">
        <v>293</v>
      </c>
      <c r="AJ2131" t="s">
        <v>208</v>
      </c>
      <c r="AK2131" t="s">
        <v>197</v>
      </c>
      <c r="AL2131" t="s">
        <v>111</v>
      </c>
      <c r="AN2131" t="b">
        <v>1</v>
      </c>
      <c r="AO2131" t="b">
        <v>1</v>
      </c>
      <c r="AP2131" t="b">
        <v>1</v>
      </c>
      <c r="AQ2131" t="b">
        <v>1</v>
      </c>
    </row>
    <row r="2132" spans="1:54" x14ac:dyDescent="0.25">
      <c r="A2132" s="1">
        <v>2130</v>
      </c>
      <c r="B2132" t="s">
        <v>12594</v>
      </c>
      <c r="C2132" t="s">
        <v>12529</v>
      </c>
      <c r="D2132">
        <v>146</v>
      </c>
      <c r="J2132" s="2" t="str">
        <f t="shared" si="132"/>
        <v/>
      </c>
      <c r="K2132" s="2" t="e">
        <f t="shared" si="133"/>
        <v>#VALUE!</v>
      </c>
      <c r="L2132" s="2" t="e">
        <f t="shared" si="135"/>
        <v>#VALUE!</v>
      </c>
      <c r="M2132" s="3" t="e">
        <f t="shared" si="134"/>
        <v>#VALUE!</v>
      </c>
      <c r="N2132" s="2" t="e">
        <v>#VALUE!</v>
      </c>
      <c r="X2132" t="s">
        <v>12595</v>
      </c>
      <c r="AB2132" s="6">
        <v>0</v>
      </c>
      <c r="AH2132" t="s">
        <v>3104</v>
      </c>
      <c r="AN2132" t="b">
        <v>1</v>
      </c>
      <c r="AR2132" t="s">
        <v>12596</v>
      </c>
      <c r="AS2132" t="s">
        <v>314</v>
      </c>
      <c r="BB2132" t="s">
        <v>12597</v>
      </c>
    </row>
    <row r="2133" spans="1:54" x14ac:dyDescent="0.25">
      <c r="A2133" s="1">
        <v>2131</v>
      </c>
      <c r="B2133" t="s">
        <v>12598</v>
      </c>
      <c r="C2133" t="s">
        <v>12529</v>
      </c>
      <c r="D2133">
        <v>185</v>
      </c>
      <c r="H2133" t="s">
        <v>12599</v>
      </c>
      <c r="J2133" s="2" t="str">
        <f t="shared" si="132"/>
        <v/>
      </c>
      <c r="K2133" s="2" t="e">
        <f t="shared" si="133"/>
        <v>#VALUE!</v>
      </c>
      <c r="L2133" s="2" t="e">
        <f t="shared" si="135"/>
        <v>#VALUE!</v>
      </c>
      <c r="M2133" s="3" t="e">
        <f t="shared" si="134"/>
        <v>#VALUE!</v>
      </c>
      <c r="N2133" s="2" t="e">
        <v>#VALUE!</v>
      </c>
      <c r="S2133">
        <v>14</v>
      </c>
      <c r="AA2133" t="s">
        <v>12552</v>
      </c>
      <c r="AB2133" s="6">
        <v>0</v>
      </c>
      <c r="AJ2133" t="s">
        <v>12554</v>
      </c>
      <c r="AN2133" t="b">
        <v>1</v>
      </c>
      <c r="AQ2133" t="b">
        <v>1</v>
      </c>
      <c r="BB2133" t="s">
        <v>12600</v>
      </c>
    </row>
    <row r="2134" spans="1:54" x14ac:dyDescent="0.25">
      <c r="A2134" s="1">
        <v>2132</v>
      </c>
      <c r="B2134" t="s">
        <v>12601</v>
      </c>
      <c r="C2134" t="s">
        <v>12529</v>
      </c>
      <c r="D2134">
        <v>184</v>
      </c>
      <c r="E2134" t="s">
        <v>77</v>
      </c>
      <c r="F2134" t="s">
        <v>363</v>
      </c>
      <c r="G2134" t="s">
        <v>287</v>
      </c>
      <c r="H2134" t="s">
        <v>174</v>
      </c>
      <c r="I2134" t="s">
        <v>12602</v>
      </c>
      <c r="J2134" s="2" t="str">
        <f t="shared" si="132"/>
        <v>{'average': 221</v>
      </c>
      <c r="K2134" s="2" t="str">
        <f t="shared" si="133"/>
        <v xml:space="preserve"> 221</v>
      </c>
      <c r="L2134" s="2" t="e">
        <f t="shared" si="135"/>
        <v>#VALUE!</v>
      </c>
      <c r="M2134" s="3">
        <f t="shared" si="134"/>
        <v>0.35294117647058826</v>
      </c>
      <c r="N2134" s="2">
        <v>78</v>
      </c>
      <c r="O2134" t="s">
        <v>105</v>
      </c>
      <c r="P2134">
        <v>25</v>
      </c>
      <c r="Q2134">
        <v>9</v>
      </c>
      <c r="R2134">
        <v>23</v>
      </c>
      <c r="S2134">
        <v>10</v>
      </c>
      <c r="T2134">
        <v>14</v>
      </c>
      <c r="U2134">
        <v>13</v>
      </c>
      <c r="V2134" t="s">
        <v>6368</v>
      </c>
      <c r="W2134" t="s">
        <v>6369</v>
      </c>
      <c r="Y2134">
        <v>16</v>
      </c>
      <c r="Z2134" t="s">
        <v>1062</v>
      </c>
      <c r="AA2134" t="s">
        <v>12603</v>
      </c>
      <c r="AB2134" s="6">
        <v>9</v>
      </c>
      <c r="AC2134" t="s">
        <v>12604</v>
      </c>
      <c r="AD2134" t="s">
        <v>12605</v>
      </c>
      <c r="AG2134" t="s">
        <v>2549</v>
      </c>
      <c r="AI2134" t="s">
        <v>94</v>
      </c>
      <c r="AJ2134" t="s">
        <v>12606</v>
      </c>
      <c r="AK2134" t="s">
        <v>139</v>
      </c>
      <c r="AL2134" t="s">
        <v>1185</v>
      </c>
      <c r="AM2134" t="s">
        <v>787</v>
      </c>
      <c r="AN2134" t="b">
        <v>1</v>
      </c>
      <c r="AO2134" t="b">
        <v>1</v>
      </c>
      <c r="AP2134" t="b">
        <v>1</v>
      </c>
      <c r="AQ2134" t="b">
        <v>1</v>
      </c>
      <c r="AU2134" t="s">
        <v>429</v>
      </c>
    </row>
    <row r="2135" spans="1:54" x14ac:dyDescent="0.25">
      <c r="A2135" s="1">
        <v>2133</v>
      </c>
      <c r="B2135" t="s">
        <v>12607</v>
      </c>
      <c r="C2135" t="s">
        <v>12529</v>
      </c>
      <c r="D2135">
        <v>248</v>
      </c>
      <c r="E2135" t="s">
        <v>100</v>
      </c>
      <c r="F2135" t="s">
        <v>12542</v>
      </c>
      <c r="G2135" t="s">
        <v>296</v>
      </c>
      <c r="H2135" t="s">
        <v>577</v>
      </c>
      <c r="I2135" t="s">
        <v>901</v>
      </c>
      <c r="J2135" s="2" t="str">
        <f t="shared" si="132"/>
        <v xml:space="preserve">{'average': 9, </v>
      </c>
      <c r="K2135" s="2" t="str">
        <f t="shared" si="133"/>
        <v xml:space="preserve"> 9, </v>
      </c>
      <c r="L2135" s="2" t="str">
        <f t="shared" si="135"/>
        <v xml:space="preserve"> 9 </v>
      </c>
      <c r="M2135" s="3" t="e">
        <f t="shared" si="134"/>
        <v>#VALUE!</v>
      </c>
      <c r="N2135" s="2" t="e">
        <v>#VALUE!</v>
      </c>
      <c r="O2135" t="s">
        <v>105</v>
      </c>
      <c r="P2135">
        <v>10</v>
      </c>
      <c r="Q2135">
        <v>11</v>
      </c>
      <c r="R2135">
        <v>10</v>
      </c>
      <c r="S2135">
        <v>16</v>
      </c>
      <c r="T2135">
        <v>14</v>
      </c>
      <c r="U2135">
        <v>16</v>
      </c>
      <c r="W2135" t="s">
        <v>902</v>
      </c>
      <c r="Y2135">
        <v>12</v>
      </c>
      <c r="AA2135" t="s">
        <v>12608</v>
      </c>
      <c r="AB2135" s="6">
        <v>0</v>
      </c>
      <c r="AC2135" t="s">
        <v>12609</v>
      </c>
      <c r="AD2135" t="s">
        <v>12610</v>
      </c>
      <c r="AI2135" t="s">
        <v>905</v>
      </c>
      <c r="AJ2135" t="s">
        <v>12611</v>
      </c>
      <c r="AK2135" t="s">
        <v>197</v>
      </c>
      <c r="AL2135" t="s">
        <v>198</v>
      </c>
      <c r="AN2135" t="b">
        <v>1</v>
      </c>
      <c r="AO2135" t="b">
        <v>1</v>
      </c>
      <c r="AP2135" t="b">
        <v>1</v>
      </c>
      <c r="AQ2135" t="b">
        <v>1</v>
      </c>
      <c r="AW2135" t="s">
        <v>12612</v>
      </c>
    </row>
    <row r="2136" spans="1:54" x14ac:dyDescent="0.25">
      <c r="A2136" s="1">
        <v>2134</v>
      </c>
      <c r="B2136" t="s">
        <v>12613</v>
      </c>
      <c r="C2136" t="s">
        <v>12529</v>
      </c>
      <c r="D2136">
        <v>129</v>
      </c>
      <c r="E2136" t="s">
        <v>77</v>
      </c>
      <c r="G2136" t="s">
        <v>102</v>
      </c>
      <c r="I2136" t="s">
        <v>12614</v>
      </c>
      <c r="J2136" s="2" t="str">
        <f t="shared" si="132"/>
        <v>{'average': 65,</v>
      </c>
      <c r="K2136" s="2" t="str">
        <f t="shared" si="133"/>
        <v xml:space="preserve"> 65,</v>
      </c>
      <c r="L2136" s="2" t="str">
        <f t="shared" si="135"/>
        <v xml:space="preserve"> 65</v>
      </c>
      <c r="M2136" s="3" t="e">
        <f t="shared" si="134"/>
        <v>#VALUE!</v>
      </c>
      <c r="N2136" s="2" t="e">
        <v>#VALUE!</v>
      </c>
      <c r="AA2136" t="s">
        <v>869</v>
      </c>
      <c r="AB2136" s="6">
        <v>0</v>
      </c>
      <c r="AG2136" t="s">
        <v>12615</v>
      </c>
      <c r="AJ2136" t="s">
        <v>873</v>
      </c>
      <c r="AN2136" t="b">
        <v>1</v>
      </c>
      <c r="AQ2136" t="b">
        <v>1</v>
      </c>
      <c r="BB2136" t="s">
        <v>12616</v>
      </c>
    </row>
    <row r="2137" spans="1:54" x14ac:dyDescent="0.25">
      <c r="A2137" s="1">
        <v>2135</v>
      </c>
      <c r="B2137" t="s">
        <v>12617</v>
      </c>
      <c r="C2137" t="s">
        <v>12529</v>
      </c>
      <c r="D2137">
        <v>154</v>
      </c>
      <c r="G2137" t="s">
        <v>202</v>
      </c>
      <c r="J2137" s="2" t="str">
        <f t="shared" si="132"/>
        <v/>
      </c>
      <c r="K2137" s="2" t="e">
        <f t="shared" si="133"/>
        <v>#VALUE!</v>
      </c>
      <c r="L2137" s="2" t="e">
        <f t="shared" si="135"/>
        <v>#VALUE!</v>
      </c>
      <c r="M2137" s="3" t="e">
        <f t="shared" si="134"/>
        <v>#VALUE!</v>
      </c>
      <c r="N2137" s="2" t="e">
        <v>#VALUE!</v>
      </c>
      <c r="AB2137" s="6">
        <v>0</v>
      </c>
      <c r="AH2137" t="s">
        <v>230</v>
      </c>
      <c r="AJ2137" t="s">
        <v>12618</v>
      </c>
      <c r="AN2137" t="b">
        <v>1</v>
      </c>
      <c r="AQ2137" t="b">
        <v>1</v>
      </c>
      <c r="AR2137" t="s">
        <v>12619</v>
      </c>
      <c r="BB2137" t="s">
        <v>12620</v>
      </c>
    </row>
    <row r="2138" spans="1:54" x14ac:dyDescent="0.25">
      <c r="A2138" s="1">
        <v>2136</v>
      </c>
      <c r="B2138" t="s">
        <v>12621</v>
      </c>
      <c r="C2138" t="s">
        <v>12529</v>
      </c>
      <c r="D2138">
        <v>79</v>
      </c>
      <c r="G2138" t="s">
        <v>296</v>
      </c>
      <c r="J2138" s="2" t="str">
        <f t="shared" si="132"/>
        <v/>
      </c>
      <c r="K2138" s="2" t="e">
        <f t="shared" si="133"/>
        <v>#VALUE!</v>
      </c>
      <c r="L2138" s="2" t="e">
        <f t="shared" si="135"/>
        <v>#VALUE!</v>
      </c>
      <c r="M2138" s="3" t="e">
        <f t="shared" si="134"/>
        <v>#VALUE!</v>
      </c>
      <c r="N2138" s="2" t="e">
        <v>#VALUE!</v>
      </c>
      <c r="AB2138" s="6">
        <v>0</v>
      </c>
      <c r="AH2138" t="s">
        <v>230</v>
      </c>
      <c r="AJ2138" t="s">
        <v>4606</v>
      </c>
      <c r="AN2138" t="b">
        <v>1</v>
      </c>
      <c r="BB2138" t="s">
        <v>12622</v>
      </c>
    </row>
    <row r="2139" spans="1:54" x14ac:dyDescent="0.25">
      <c r="A2139" s="1">
        <v>2137</v>
      </c>
      <c r="B2139" t="s">
        <v>12623</v>
      </c>
      <c r="C2139" t="s">
        <v>12529</v>
      </c>
      <c r="D2139">
        <v>192</v>
      </c>
      <c r="J2139" s="2" t="str">
        <f t="shared" si="132"/>
        <v/>
      </c>
      <c r="K2139" s="2" t="e">
        <f t="shared" si="133"/>
        <v>#VALUE!</v>
      </c>
      <c r="L2139" s="2" t="e">
        <f t="shared" si="135"/>
        <v>#VALUE!</v>
      </c>
      <c r="M2139" s="3" t="e">
        <f t="shared" si="134"/>
        <v>#VALUE!</v>
      </c>
      <c r="N2139" s="2" t="e">
        <v>#VALUE!</v>
      </c>
      <c r="AB2139" s="6">
        <v>0</v>
      </c>
      <c r="AN2139" t="b">
        <v>1</v>
      </c>
      <c r="AQ2139" t="b">
        <v>1</v>
      </c>
      <c r="AY2139" t="b">
        <v>1</v>
      </c>
      <c r="BB2139" t="s">
        <v>12624</v>
      </c>
    </row>
    <row r="2140" spans="1:54" x14ac:dyDescent="0.25">
      <c r="A2140" s="1">
        <v>2138</v>
      </c>
      <c r="B2140" t="s">
        <v>12625</v>
      </c>
      <c r="C2140" t="s">
        <v>12529</v>
      </c>
      <c r="D2140">
        <v>255</v>
      </c>
      <c r="E2140" t="s">
        <v>100</v>
      </c>
      <c r="F2140" t="s">
        <v>12626</v>
      </c>
      <c r="G2140" t="s">
        <v>296</v>
      </c>
      <c r="H2140" t="s">
        <v>12627</v>
      </c>
      <c r="I2140" t="s">
        <v>1387</v>
      </c>
      <c r="J2140" s="2" t="str">
        <f t="shared" si="132"/>
        <v>{'average': 30,</v>
      </c>
      <c r="K2140" s="2" t="str">
        <f t="shared" si="133"/>
        <v xml:space="preserve"> 30,</v>
      </c>
      <c r="L2140" s="2" t="str">
        <f t="shared" si="135"/>
        <v xml:space="preserve"> 30</v>
      </c>
      <c r="M2140" s="3">
        <f t="shared" si="134"/>
        <v>0.4</v>
      </c>
      <c r="N2140" s="2">
        <v>12</v>
      </c>
      <c r="O2140" t="s">
        <v>806</v>
      </c>
      <c r="P2140">
        <v>18</v>
      </c>
      <c r="Q2140">
        <v>7</v>
      </c>
      <c r="R2140">
        <v>17</v>
      </c>
      <c r="S2140">
        <v>10</v>
      </c>
      <c r="T2140">
        <v>11</v>
      </c>
      <c r="U2140">
        <v>11</v>
      </c>
      <c r="W2140" t="s">
        <v>12628</v>
      </c>
      <c r="X2140" t="s">
        <v>226</v>
      </c>
      <c r="Y2140">
        <v>12</v>
      </c>
      <c r="Z2140" t="s">
        <v>361</v>
      </c>
      <c r="AA2140" t="s">
        <v>1931</v>
      </c>
      <c r="AB2140" s="6">
        <v>0</v>
      </c>
      <c r="AC2140" t="s">
        <v>12629</v>
      </c>
      <c r="AD2140" t="s">
        <v>12630</v>
      </c>
      <c r="AH2140" t="s">
        <v>230</v>
      </c>
      <c r="AI2140" t="s">
        <v>94</v>
      </c>
      <c r="AJ2140" t="s">
        <v>1934</v>
      </c>
      <c r="AK2140" t="s">
        <v>123</v>
      </c>
      <c r="AL2140" t="s">
        <v>124</v>
      </c>
      <c r="AN2140" t="b">
        <v>1</v>
      </c>
      <c r="AO2140" t="b">
        <v>1</v>
      </c>
      <c r="AP2140" t="b">
        <v>1</v>
      </c>
      <c r="AQ2140" t="b">
        <v>1</v>
      </c>
    </row>
    <row r="2141" spans="1:54" x14ac:dyDescent="0.25">
      <c r="A2141" s="1">
        <v>2139</v>
      </c>
      <c r="B2141" t="s">
        <v>12631</v>
      </c>
      <c r="C2141" t="s">
        <v>12529</v>
      </c>
      <c r="D2141">
        <v>66</v>
      </c>
      <c r="J2141" s="2" t="str">
        <f t="shared" si="132"/>
        <v/>
      </c>
      <c r="K2141" s="2" t="e">
        <f t="shared" si="133"/>
        <v>#VALUE!</v>
      </c>
      <c r="L2141" s="2" t="e">
        <f t="shared" si="135"/>
        <v>#VALUE!</v>
      </c>
      <c r="M2141" s="3" t="e">
        <f t="shared" si="134"/>
        <v>#VALUE!</v>
      </c>
      <c r="N2141" s="2" t="e">
        <v>#VALUE!</v>
      </c>
      <c r="AB2141" s="6">
        <v>0</v>
      </c>
      <c r="AN2141" t="b">
        <v>1</v>
      </c>
      <c r="BB2141" t="s">
        <v>12632</v>
      </c>
    </row>
    <row r="2142" spans="1:54" x14ac:dyDescent="0.25">
      <c r="A2142" s="1">
        <v>2140</v>
      </c>
      <c r="B2142" t="s">
        <v>12633</v>
      </c>
      <c r="C2142" t="s">
        <v>12529</v>
      </c>
      <c r="D2142">
        <v>89</v>
      </c>
      <c r="F2142" t="s">
        <v>188</v>
      </c>
      <c r="G2142" t="s">
        <v>109</v>
      </c>
      <c r="I2142" t="s">
        <v>12634</v>
      </c>
      <c r="J2142" s="2" t="str">
        <f t="shared" si="132"/>
        <v>{'average': 99,</v>
      </c>
      <c r="K2142" s="2" t="str">
        <f t="shared" si="133"/>
        <v xml:space="preserve"> 99,</v>
      </c>
      <c r="L2142" s="2" t="str">
        <f t="shared" si="135"/>
        <v xml:space="preserve"> 99</v>
      </c>
      <c r="M2142" s="3">
        <f t="shared" si="134"/>
        <v>0.27272727272727271</v>
      </c>
      <c r="N2142" s="2">
        <v>27</v>
      </c>
      <c r="AA2142" t="s">
        <v>12635</v>
      </c>
      <c r="AB2142" s="6">
        <v>0</v>
      </c>
      <c r="AD2142" t="s">
        <v>12636</v>
      </c>
      <c r="AJ2142" t="s">
        <v>2011</v>
      </c>
      <c r="AN2142" t="b">
        <v>1</v>
      </c>
      <c r="AQ2142" t="b">
        <v>1</v>
      </c>
      <c r="BB2142" t="s">
        <v>12637</v>
      </c>
    </row>
    <row r="2143" spans="1:54" x14ac:dyDescent="0.25">
      <c r="A2143" s="1">
        <v>2141</v>
      </c>
      <c r="B2143" t="s">
        <v>12638</v>
      </c>
      <c r="C2143" t="s">
        <v>12529</v>
      </c>
      <c r="D2143">
        <v>120</v>
      </c>
      <c r="E2143" t="s">
        <v>77</v>
      </c>
      <c r="F2143" t="s">
        <v>363</v>
      </c>
      <c r="G2143" t="s">
        <v>173</v>
      </c>
      <c r="H2143" t="s">
        <v>12639</v>
      </c>
      <c r="I2143" t="s">
        <v>12640</v>
      </c>
      <c r="J2143" s="2" t="str">
        <f t="shared" si="132"/>
        <v>{'average': 204</v>
      </c>
      <c r="K2143" s="2" t="str">
        <f t="shared" si="133"/>
        <v xml:space="preserve"> 204</v>
      </c>
      <c r="L2143" s="2" t="e">
        <f t="shared" si="135"/>
        <v>#VALUE!</v>
      </c>
      <c r="M2143" s="3">
        <f t="shared" si="134"/>
        <v>0.29411764705882354</v>
      </c>
      <c r="N2143" s="2">
        <v>60</v>
      </c>
      <c r="O2143" t="s">
        <v>308</v>
      </c>
      <c r="P2143">
        <v>23</v>
      </c>
      <c r="Q2143">
        <v>9</v>
      </c>
      <c r="R2143">
        <v>21</v>
      </c>
      <c r="S2143">
        <v>9</v>
      </c>
      <c r="T2143">
        <v>10</v>
      </c>
      <c r="U2143">
        <v>12</v>
      </c>
      <c r="V2143" t="s">
        <v>12641</v>
      </c>
      <c r="W2143" t="s">
        <v>12642</v>
      </c>
      <c r="Y2143">
        <v>13</v>
      </c>
      <c r="AA2143" t="s">
        <v>869</v>
      </c>
      <c r="AB2143" s="6">
        <v>9</v>
      </c>
      <c r="AC2143" t="s">
        <v>12643</v>
      </c>
      <c r="AD2143" t="s">
        <v>12644</v>
      </c>
      <c r="AG2143" t="s">
        <v>413</v>
      </c>
      <c r="AI2143" t="s">
        <v>94</v>
      </c>
      <c r="AJ2143" t="s">
        <v>873</v>
      </c>
      <c r="AK2143" t="s">
        <v>372</v>
      </c>
      <c r="AL2143" t="s">
        <v>588</v>
      </c>
      <c r="AM2143" t="s">
        <v>349</v>
      </c>
      <c r="AN2143" t="b">
        <v>1</v>
      </c>
      <c r="AO2143" t="b">
        <v>1</v>
      </c>
      <c r="AQ2143" t="b">
        <v>1</v>
      </c>
      <c r="AU2143" t="s">
        <v>634</v>
      </c>
    </row>
    <row r="2144" spans="1:54" x14ac:dyDescent="0.25">
      <c r="A2144" s="1">
        <v>2142</v>
      </c>
      <c r="B2144" t="s">
        <v>12645</v>
      </c>
      <c r="C2144" t="s">
        <v>12529</v>
      </c>
      <c r="D2144">
        <v>207</v>
      </c>
      <c r="J2144" s="2" t="str">
        <f t="shared" si="132"/>
        <v/>
      </c>
      <c r="K2144" s="2" t="e">
        <f t="shared" si="133"/>
        <v>#VALUE!</v>
      </c>
      <c r="L2144" s="2" t="e">
        <f t="shared" si="135"/>
        <v>#VALUE!</v>
      </c>
      <c r="M2144" s="3" t="e">
        <f t="shared" si="134"/>
        <v>#VALUE!</v>
      </c>
      <c r="N2144" s="2" t="e">
        <v>#VALUE!</v>
      </c>
      <c r="AB2144" s="6">
        <v>0</v>
      </c>
      <c r="AN2144" t="b">
        <v>1</v>
      </c>
      <c r="AQ2144" t="b">
        <v>1</v>
      </c>
      <c r="BB2144" t="s">
        <v>12646</v>
      </c>
    </row>
    <row r="2145" spans="1:69" x14ac:dyDescent="0.25">
      <c r="A2145" s="1">
        <v>2143</v>
      </c>
      <c r="B2145" t="s">
        <v>12647</v>
      </c>
      <c r="C2145" t="s">
        <v>12529</v>
      </c>
      <c r="D2145">
        <v>153</v>
      </c>
      <c r="E2145" t="s">
        <v>77</v>
      </c>
      <c r="I2145" t="s">
        <v>2633</v>
      </c>
      <c r="J2145" s="2" t="str">
        <f t="shared" si="132"/>
        <v>{'average': 195</v>
      </c>
      <c r="K2145" s="2" t="str">
        <f t="shared" si="133"/>
        <v xml:space="preserve"> 195</v>
      </c>
      <c r="L2145" s="2" t="e">
        <f t="shared" si="135"/>
        <v>#VALUE!</v>
      </c>
      <c r="M2145" s="3">
        <f t="shared" si="134"/>
        <v>0.4358974358974359</v>
      </c>
      <c r="N2145" s="2">
        <v>85</v>
      </c>
      <c r="AB2145" s="6">
        <v>0</v>
      </c>
      <c r="AN2145" t="b">
        <v>1</v>
      </c>
      <c r="BB2145" t="s">
        <v>1152</v>
      </c>
    </row>
    <row r="2146" spans="1:69" x14ac:dyDescent="0.25">
      <c r="A2146" s="1">
        <v>2144</v>
      </c>
      <c r="B2146" t="s">
        <v>12648</v>
      </c>
      <c r="C2146" t="s">
        <v>12529</v>
      </c>
      <c r="D2146">
        <v>240</v>
      </c>
      <c r="E2146" t="s">
        <v>77</v>
      </c>
      <c r="F2146" t="s">
        <v>797</v>
      </c>
      <c r="G2146" t="s">
        <v>79</v>
      </c>
      <c r="H2146" t="s">
        <v>162</v>
      </c>
      <c r="I2146" t="s">
        <v>6289</v>
      </c>
      <c r="J2146" s="2" t="str">
        <f t="shared" si="132"/>
        <v>{'average': 76,</v>
      </c>
      <c r="K2146" s="2" t="str">
        <f t="shared" si="133"/>
        <v xml:space="preserve"> 76,</v>
      </c>
      <c r="L2146" s="2" t="str">
        <f t="shared" si="135"/>
        <v xml:space="preserve"> 76</v>
      </c>
      <c r="M2146" s="3">
        <f t="shared" si="134"/>
        <v>0.31578947368421051</v>
      </c>
      <c r="N2146" s="2">
        <v>24</v>
      </c>
      <c r="O2146" t="s">
        <v>2955</v>
      </c>
      <c r="P2146">
        <v>19</v>
      </c>
      <c r="Q2146">
        <v>8</v>
      </c>
      <c r="R2146">
        <v>16</v>
      </c>
      <c r="S2146">
        <v>3</v>
      </c>
      <c r="T2146">
        <v>11</v>
      </c>
      <c r="U2146">
        <v>3</v>
      </c>
      <c r="W2146" t="s">
        <v>6019</v>
      </c>
      <c r="X2146" t="s">
        <v>1741</v>
      </c>
      <c r="Y2146">
        <v>10</v>
      </c>
      <c r="AB2146" s="6">
        <v>5</v>
      </c>
      <c r="AC2146" t="s">
        <v>12649</v>
      </c>
      <c r="AD2146" t="s">
        <v>12650</v>
      </c>
      <c r="AG2146" t="s">
        <v>1465</v>
      </c>
      <c r="AH2146" t="s">
        <v>139</v>
      </c>
      <c r="AI2146" t="s">
        <v>94</v>
      </c>
      <c r="AK2146" t="s">
        <v>139</v>
      </c>
      <c r="AL2146" t="s">
        <v>97</v>
      </c>
      <c r="AM2146" t="s">
        <v>828</v>
      </c>
      <c r="AN2146" t="b">
        <v>1</v>
      </c>
      <c r="AO2146" t="b">
        <v>1</v>
      </c>
    </row>
    <row r="2147" spans="1:69" x14ac:dyDescent="0.25">
      <c r="A2147" s="1">
        <v>2145</v>
      </c>
      <c r="B2147" t="s">
        <v>12651</v>
      </c>
      <c r="C2147" t="s">
        <v>12529</v>
      </c>
      <c r="D2147">
        <v>148</v>
      </c>
      <c r="F2147" t="s">
        <v>188</v>
      </c>
      <c r="G2147" t="s">
        <v>109</v>
      </c>
      <c r="J2147" s="2" t="str">
        <f t="shared" si="132"/>
        <v/>
      </c>
      <c r="K2147" s="2" t="e">
        <f t="shared" si="133"/>
        <v>#VALUE!</v>
      </c>
      <c r="L2147" s="2" t="e">
        <f t="shared" si="135"/>
        <v>#VALUE!</v>
      </c>
      <c r="M2147" s="3" t="e">
        <f t="shared" si="134"/>
        <v>#VALUE!</v>
      </c>
      <c r="N2147" s="2" t="e">
        <v>#VALUE!</v>
      </c>
      <c r="AA2147" t="s">
        <v>12635</v>
      </c>
      <c r="AB2147" s="6">
        <v>0</v>
      </c>
      <c r="AJ2147" t="s">
        <v>2011</v>
      </c>
      <c r="AN2147" t="b">
        <v>1</v>
      </c>
      <c r="AQ2147" t="b">
        <v>1</v>
      </c>
      <c r="BB2147" t="s">
        <v>12652</v>
      </c>
    </row>
    <row r="2148" spans="1:69" x14ac:dyDescent="0.25">
      <c r="A2148" s="1">
        <v>2146</v>
      </c>
      <c r="B2148" t="s">
        <v>12653</v>
      </c>
      <c r="C2148" t="s">
        <v>12529</v>
      </c>
      <c r="D2148">
        <v>127</v>
      </c>
      <c r="J2148" s="2" t="str">
        <f t="shared" si="132"/>
        <v/>
      </c>
      <c r="K2148" s="2" t="e">
        <f t="shared" si="133"/>
        <v>#VALUE!</v>
      </c>
      <c r="L2148" s="2" t="e">
        <f t="shared" si="135"/>
        <v>#VALUE!</v>
      </c>
      <c r="M2148" s="3" t="e">
        <f t="shared" si="134"/>
        <v>#VALUE!</v>
      </c>
      <c r="N2148" s="2" t="e">
        <v>#VALUE!</v>
      </c>
      <c r="Z2148" t="s">
        <v>634</v>
      </c>
      <c r="AB2148" s="6">
        <v>0</v>
      </c>
      <c r="AK2148" t="s">
        <v>12654</v>
      </c>
      <c r="AN2148" t="b">
        <v>1</v>
      </c>
      <c r="BB2148" t="s">
        <v>12655</v>
      </c>
    </row>
    <row r="2149" spans="1:69" x14ac:dyDescent="0.25">
      <c r="A2149" s="1">
        <v>2147</v>
      </c>
      <c r="B2149" t="s">
        <v>12656</v>
      </c>
      <c r="C2149" t="s">
        <v>12529</v>
      </c>
      <c r="D2149">
        <v>128</v>
      </c>
      <c r="I2149" t="s">
        <v>11450</v>
      </c>
      <c r="J2149" s="2" t="str">
        <f t="shared" si="132"/>
        <v>{'average': 44,</v>
      </c>
      <c r="K2149" s="2" t="str">
        <f t="shared" si="133"/>
        <v xml:space="preserve"> 44,</v>
      </c>
      <c r="L2149" s="2" t="str">
        <f t="shared" si="135"/>
        <v xml:space="preserve"> 44</v>
      </c>
      <c r="M2149" s="3">
        <f t="shared" si="134"/>
        <v>9.0909090909090912E-2</v>
      </c>
      <c r="N2149" s="2">
        <v>4</v>
      </c>
      <c r="Z2149" t="s">
        <v>634</v>
      </c>
      <c r="AB2149" s="6">
        <v>2</v>
      </c>
      <c r="AK2149" t="s">
        <v>12654</v>
      </c>
      <c r="AN2149" t="b">
        <v>1</v>
      </c>
      <c r="BB2149" t="s">
        <v>12657</v>
      </c>
    </row>
    <row r="2150" spans="1:69" x14ac:dyDescent="0.25">
      <c r="A2150" s="1">
        <v>2148</v>
      </c>
      <c r="B2150" t="s">
        <v>12658</v>
      </c>
      <c r="C2150" t="s">
        <v>12529</v>
      </c>
      <c r="D2150">
        <v>209</v>
      </c>
      <c r="I2150" t="s">
        <v>12659</v>
      </c>
      <c r="J2150" s="2" t="str">
        <f t="shared" si="132"/>
        <v>{'average': 272</v>
      </c>
      <c r="K2150" s="2" t="str">
        <f t="shared" si="133"/>
        <v xml:space="preserve"> 272</v>
      </c>
      <c r="L2150" s="2" t="e">
        <f t="shared" si="135"/>
        <v>#VALUE!</v>
      </c>
      <c r="M2150" s="3">
        <f t="shared" si="134"/>
        <v>0.36764705882352944</v>
      </c>
      <c r="N2150" s="2">
        <v>100</v>
      </c>
      <c r="AB2150" s="6">
        <v>0</v>
      </c>
      <c r="AK2150" t="s">
        <v>7060</v>
      </c>
      <c r="AL2150" t="s">
        <v>588</v>
      </c>
      <c r="AN2150" t="b">
        <v>1</v>
      </c>
      <c r="AQ2150" t="b">
        <v>1</v>
      </c>
      <c r="BB2150" t="s">
        <v>12660</v>
      </c>
    </row>
    <row r="2151" spans="1:69" x14ac:dyDescent="0.25">
      <c r="A2151" s="1">
        <v>2149</v>
      </c>
      <c r="B2151" t="s">
        <v>12661</v>
      </c>
      <c r="C2151" t="s">
        <v>12529</v>
      </c>
      <c r="D2151">
        <v>164</v>
      </c>
      <c r="J2151" s="2" t="str">
        <f t="shared" si="132"/>
        <v/>
      </c>
      <c r="K2151" s="2" t="e">
        <f t="shared" si="133"/>
        <v>#VALUE!</v>
      </c>
      <c r="L2151" s="2" t="e">
        <f t="shared" si="135"/>
        <v>#VALUE!</v>
      </c>
      <c r="M2151" s="3" t="e">
        <f t="shared" si="134"/>
        <v>#VALUE!</v>
      </c>
      <c r="N2151" s="2" t="e">
        <v>#VALUE!</v>
      </c>
      <c r="AB2151" s="6">
        <v>0</v>
      </c>
      <c r="AN2151" t="b">
        <v>1</v>
      </c>
      <c r="AQ2151" t="b">
        <v>1</v>
      </c>
      <c r="AY2151" t="b">
        <v>1</v>
      </c>
      <c r="BB2151" t="s">
        <v>12585</v>
      </c>
    </row>
    <row r="2152" spans="1:69" x14ac:dyDescent="0.25">
      <c r="A2152" s="1">
        <v>2150</v>
      </c>
      <c r="B2152" t="s">
        <v>12662</v>
      </c>
      <c r="C2152" t="s">
        <v>12529</v>
      </c>
      <c r="D2152">
        <v>241</v>
      </c>
      <c r="E2152" t="s">
        <v>557</v>
      </c>
      <c r="F2152" t="s">
        <v>890</v>
      </c>
      <c r="G2152" t="s">
        <v>287</v>
      </c>
      <c r="H2152" t="s">
        <v>2464</v>
      </c>
      <c r="I2152" t="s">
        <v>5531</v>
      </c>
      <c r="J2152" s="2" t="str">
        <f t="shared" si="132"/>
        <v>{'average': 481</v>
      </c>
      <c r="K2152" s="2" t="str">
        <f t="shared" si="133"/>
        <v xml:space="preserve"> 481</v>
      </c>
      <c r="L2152" s="2" t="e">
        <f t="shared" si="135"/>
        <v>#VALUE!</v>
      </c>
      <c r="M2152" s="3">
        <f t="shared" si="134"/>
        <v>0.43243243243243246</v>
      </c>
      <c r="N2152" s="2">
        <v>208</v>
      </c>
      <c r="O2152" t="s">
        <v>5432</v>
      </c>
      <c r="P2152">
        <v>29</v>
      </c>
      <c r="Q2152">
        <v>10</v>
      </c>
      <c r="R2152">
        <v>27</v>
      </c>
      <c r="S2152">
        <v>18</v>
      </c>
      <c r="T2152">
        <v>17</v>
      </c>
      <c r="U2152">
        <v>21</v>
      </c>
      <c r="V2152" t="s">
        <v>5532</v>
      </c>
      <c r="W2152" t="s">
        <v>5533</v>
      </c>
      <c r="X2152" t="s">
        <v>85</v>
      </c>
      <c r="Y2152">
        <v>27</v>
      </c>
      <c r="AA2152" t="s">
        <v>12663</v>
      </c>
      <c r="AB2152" s="6">
        <v>23</v>
      </c>
      <c r="AC2152" t="s">
        <v>12664</v>
      </c>
      <c r="AD2152" t="s">
        <v>12665</v>
      </c>
      <c r="AE2152" t="s">
        <v>12666</v>
      </c>
      <c r="AF2152" t="s">
        <v>5418</v>
      </c>
      <c r="AG2152" t="s">
        <v>413</v>
      </c>
      <c r="AH2152" t="s">
        <v>93</v>
      </c>
      <c r="AI2152" t="s">
        <v>5445</v>
      </c>
      <c r="AJ2152" t="s">
        <v>12667</v>
      </c>
      <c r="AK2152" t="s">
        <v>1149</v>
      </c>
      <c r="AL2152" t="s">
        <v>141</v>
      </c>
      <c r="AM2152" t="s">
        <v>186</v>
      </c>
      <c r="AN2152" t="b">
        <v>1</v>
      </c>
      <c r="AO2152" t="b">
        <v>1</v>
      </c>
      <c r="AQ2152" t="b">
        <v>1</v>
      </c>
      <c r="AR2152" t="s">
        <v>12668</v>
      </c>
      <c r="AS2152" t="s">
        <v>314</v>
      </c>
      <c r="AU2152" t="s">
        <v>1062</v>
      </c>
      <c r="AY2152" t="b">
        <v>1</v>
      </c>
      <c r="AZ2152" t="s">
        <v>1505</v>
      </c>
      <c r="BQ2152" t="s">
        <v>2834</v>
      </c>
    </row>
    <row r="2153" spans="1:69" x14ac:dyDescent="0.25">
      <c r="A2153" s="1">
        <v>2151</v>
      </c>
      <c r="B2153" t="s">
        <v>12669</v>
      </c>
      <c r="C2153" t="s">
        <v>12529</v>
      </c>
      <c r="D2153">
        <v>165</v>
      </c>
      <c r="E2153" t="s">
        <v>77</v>
      </c>
      <c r="F2153" t="s">
        <v>363</v>
      </c>
      <c r="G2153" t="s">
        <v>269</v>
      </c>
      <c r="H2153" t="s">
        <v>12670</v>
      </c>
      <c r="I2153" t="s">
        <v>12671</v>
      </c>
      <c r="J2153" s="2" t="str">
        <f t="shared" si="132"/>
        <v>{'average': 189</v>
      </c>
      <c r="K2153" s="2" t="str">
        <f t="shared" si="133"/>
        <v xml:space="preserve"> 189</v>
      </c>
      <c r="L2153" s="2" t="e">
        <f t="shared" si="135"/>
        <v>#VALUE!</v>
      </c>
      <c r="M2153" s="3">
        <f t="shared" si="134"/>
        <v>0.31746031746031744</v>
      </c>
      <c r="N2153" s="2">
        <v>60</v>
      </c>
      <c r="O2153" t="s">
        <v>308</v>
      </c>
      <c r="P2153">
        <v>23</v>
      </c>
      <c r="Q2153">
        <v>9</v>
      </c>
      <c r="R2153">
        <v>21</v>
      </c>
      <c r="S2153">
        <v>9</v>
      </c>
      <c r="T2153">
        <v>16</v>
      </c>
      <c r="U2153">
        <v>16</v>
      </c>
      <c r="V2153" t="s">
        <v>12672</v>
      </c>
      <c r="W2153" t="s">
        <v>12673</v>
      </c>
      <c r="Y2153">
        <v>13</v>
      </c>
      <c r="AA2153" t="s">
        <v>12674</v>
      </c>
      <c r="AB2153" s="6">
        <v>8</v>
      </c>
      <c r="AD2153" t="s">
        <v>12675</v>
      </c>
      <c r="AI2153" t="s">
        <v>94</v>
      </c>
      <c r="AJ2153" t="s">
        <v>4593</v>
      </c>
      <c r="AK2153" t="s">
        <v>372</v>
      </c>
      <c r="AL2153" t="s">
        <v>588</v>
      </c>
      <c r="AM2153" t="s">
        <v>349</v>
      </c>
      <c r="AN2153" t="b">
        <v>1</v>
      </c>
      <c r="AO2153" t="b">
        <v>1</v>
      </c>
      <c r="AP2153" t="b">
        <v>1</v>
      </c>
      <c r="AQ2153" t="b">
        <v>1</v>
      </c>
      <c r="AR2153" t="s">
        <v>12676</v>
      </c>
      <c r="AS2153" t="s">
        <v>4601</v>
      </c>
      <c r="AU2153" t="s">
        <v>634</v>
      </c>
    </row>
    <row r="2154" spans="1:69" x14ac:dyDescent="0.25">
      <c r="A2154" s="1">
        <v>2152</v>
      </c>
      <c r="B2154" t="s">
        <v>12677</v>
      </c>
      <c r="C2154" t="s">
        <v>12529</v>
      </c>
      <c r="D2154">
        <v>184</v>
      </c>
      <c r="J2154" s="2" t="str">
        <f t="shared" si="132"/>
        <v/>
      </c>
      <c r="K2154" s="2" t="e">
        <f t="shared" si="133"/>
        <v>#VALUE!</v>
      </c>
      <c r="L2154" s="2" t="e">
        <f t="shared" si="135"/>
        <v>#VALUE!</v>
      </c>
      <c r="M2154" s="3" t="e">
        <f t="shared" si="134"/>
        <v>#VALUE!</v>
      </c>
      <c r="N2154" s="2" t="e">
        <v>#VALUE!</v>
      </c>
      <c r="AB2154" s="6">
        <v>0</v>
      </c>
      <c r="AH2154" t="s">
        <v>230</v>
      </c>
      <c r="AJ2154" t="s">
        <v>4606</v>
      </c>
      <c r="AL2154" t="s">
        <v>940</v>
      </c>
      <c r="AN2154" t="b">
        <v>1</v>
      </c>
      <c r="AQ2154" t="b">
        <v>1</v>
      </c>
      <c r="BB2154" t="s">
        <v>12678</v>
      </c>
    </row>
    <row r="2155" spans="1:69" x14ac:dyDescent="0.25">
      <c r="A2155" s="1">
        <v>2153</v>
      </c>
      <c r="B2155" t="s">
        <v>12679</v>
      </c>
      <c r="C2155" t="s">
        <v>12529</v>
      </c>
      <c r="D2155">
        <v>197</v>
      </c>
      <c r="F2155" t="s">
        <v>363</v>
      </c>
      <c r="G2155" t="s">
        <v>116</v>
      </c>
      <c r="J2155" s="2" t="str">
        <f t="shared" si="132"/>
        <v/>
      </c>
      <c r="K2155" s="2" t="e">
        <f t="shared" si="133"/>
        <v>#VALUE!</v>
      </c>
      <c r="L2155" s="2" t="e">
        <f t="shared" si="135"/>
        <v>#VALUE!</v>
      </c>
      <c r="M2155" s="3" t="e">
        <f t="shared" si="134"/>
        <v>#VALUE!</v>
      </c>
      <c r="N2155" s="2" t="e">
        <v>#VALUE!</v>
      </c>
      <c r="P2155">
        <v>14</v>
      </c>
      <c r="AA2155" t="s">
        <v>3301</v>
      </c>
      <c r="AB2155" s="6">
        <v>0</v>
      </c>
      <c r="AD2155" t="s">
        <v>12534</v>
      </c>
      <c r="AJ2155" t="s">
        <v>3303</v>
      </c>
      <c r="AN2155" t="b">
        <v>1</v>
      </c>
      <c r="AQ2155" t="b">
        <v>1</v>
      </c>
      <c r="BB2155" t="s">
        <v>1191</v>
      </c>
    </row>
    <row r="2156" spans="1:69" x14ac:dyDescent="0.25">
      <c r="A2156" s="1">
        <v>2154</v>
      </c>
      <c r="B2156" t="s">
        <v>12680</v>
      </c>
      <c r="C2156" t="s">
        <v>12529</v>
      </c>
      <c r="D2156">
        <v>25</v>
      </c>
      <c r="F2156" t="s">
        <v>188</v>
      </c>
      <c r="G2156" t="s">
        <v>269</v>
      </c>
      <c r="J2156" s="2" t="str">
        <f t="shared" si="132"/>
        <v/>
      </c>
      <c r="K2156" s="2" t="e">
        <f t="shared" si="133"/>
        <v>#VALUE!</v>
      </c>
      <c r="L2156" s="2" t="e">
        <f t="shared" si="135"/>
        <v>#VALUE!</v>
      </c>
      <c r="M2156" s="3" t="e">
        <f t="shared" si="134"/>
        <v>#VALUE!</v>
      </c>
      <c r="N2156" s="2" t="e">
        <v>#VALUE!</v>
      </c>
      <c r="AB2156" s="6">
        <v>0</v>
      </c>
      <c r="AN2156" t="b">
        <v>1</v>
      </c>
      <c r="AQ2156" t="b">
        <v>1</v>
      </c>
      <c r="BB2156" t="s">
        <v>12681</v>
      </c>
    </row>
    <row r="2157" spans="1:69" x14ac:dyDescent="0.25">
      <c r="A2157" s="1">
        <v>2155</v>
      </c>
      <c r="B2157" t="s">
        <v>12682</v>
      </c>
      <c r="C2157" t="s">
        <v>12529</v>
      </c>
      <c r="D2157">
        <v>216</v>
      </c>
      <c r="F2157" t="s">
        <v>188</v>
      </c>
      <c r="G2157" t="s">
        <v>269</v>
      </c>
      <c r="H2157" t="s">
        <v>610</v>
      </c>
      <c r="J2157" s="2" t="str">
        <f t="shared" si="132"/>
        <v/>
      </c>
      <c r="K2157" s="2" t="e">
        <f t="shared" si="133"/>
        <v>#VALUE!</v>
      </c>
      <c r="L2157" s="2" t="e">
        <f t="shared" si="135"/>
        <v>#VALUE!</v>
      </c>
      <c r="M2157" s="3" t="e">
        <f t="shared" si="134"/>
        <v>#VALUE!</v>
      </c>
      <c r="N2157" s="2" t="e">
        <v>#VALUE!</v>
      </c>
      <c r="AA2157" t="s">
        <v>12683</v>
      </c>
      <c r="AB2157" s="6">
        <v>0</v>
      </c>
      <c r="AJ2157" t="s">
        <v>109</v>
      </c>
      <c r="AN2157" t="b">
        <v>1</v>
      </c>
      <c r="AQ2157" t="b">
        <v>1</v>
      </c>
      <c r="BB2157" t="s">
        <v>12684</v>
      </c>
    </row>
    <row r="2158" spans="1:69" x14ac:dyDescent="0.25">
      <c r="A2158" s="1">
        <v>2156</v>
      </c>
      <c r="B2158" t="s">
        <v>12685</v>
      </c>
      <c r="C2158" t="s">
        <v>12529</v>
      </c>
      <c r="D2158">
        <v>222</v>
      </c>
      <c r="E2158" t="s">
        <v>77</v>
      </c>
      <c r="F2158" t="s">
        <v>363</v>
      </c>
      <c r="G2158" t="s">
        <v>173</v>
      </c>
      <c r="H2158" t="s">
        <v>6219</v>
      </c>
      <c r="I2158" t="s">
        <v>12686</v>
      </c>
      <c r="J2158" s="2" t="str">
        <f t="shared" si="132"/>
        <v>{'average': 330</v>
      </c>
      <c r="K2158" s="2" t="str">
        <f t="shared" si="133"/>
        <v xml:space="preserve"> 330</v>
      </c>
      <c r="L2158" s="2" t="e">
        <f t="shared" si="135"/>
        <v>#VALUE!</v>
      </c>
      <c r="M2158" s="3">
        <f t="shared" si="134"/>
        <v>0.30303030303030304</v>
      </c>
      <c r="N2158" s="2">
        <v>100</v>
      </c>
      <c r="O2158" t="s">
        <v>7839</v>
      </c>
      <c r="P2158">
        <v>29</v>
      </c>
      <c r="Q2158">
        <v>14</v>
      </c>
      <c r="R2158">
        <v>20</v>
      </c>
      <c r="S2158">
        <v>16</v>
      </c>
      <c r="T2158">
        <v>18</v>
      </c>
      <c r="U2158">
        <v>18</v>
      </c>
      <c r="V2158" t="s">
        <v>7840</v>
      </c>
      <c r="W2158" t="s">
        <v>7841</v>
      </c>
      <c r="Y2158">
        <v>19</v>
      </c>
      <c r="Z2158" t="s">
        <v>634</v>
      </c>
      <c r="AA2158" t="s">
        <v>869</v>
      </c>
      <c r="AB2158" s="6">
        <v>13</v>
      </c>
      <c r="AC2158" t="s">
        <v>12687</v>
      </c>
      <c r="AD2158" t="s">
        <v>12688</v>
      </c>
      <c r="AG2158" t="s">
        <v>1465</v>
      </c>
      <c r="AI2158" t="s">
        <v>94</v>
      </c>
      <c r="AJ2158" t="s">
        <v>873</v>
      </c>
      <c r="AK2158" t="s">
        <v>12689</v>
      </c>
      <c r="AL2158" t="s">
        <v>1185</v>
      </c>
      <c r="AM2158" t="s">
        <v>647</v>
      </c>
      <c r="AN2158" t="b">
        <v>1</v>
      </c>
      <c r="AO2158" t="b">
        <v>1</v>
      </c>
      <c r="AQ2158" t="b">
        <v>1</v>
      </c>
      <c r="AR2158" t="s">
        <v>7844</v>
      </c>
      <c r="AS2158" t="s">
        <v>314</v>
      </c>
      <c r="AU2158" t="s">
        <v>1945</v>
      </c>
    </row>
    <row r="2159" spans="1:69" x14ac:dyDescent="0.25">
      <c r="A2159" s="1">
        <v>2157</v>
      </c>
      <c r="B2159" t="s">
        <v>12690</v>
      </c>
      <c r="C2159" t="s">
        <v>12529</v>
      </c>
      <c r="D2159">
        <v>95</v>
      </c>
      <c r="E2159" t="s">
        <v>557</v>
      </c>
      <c r="F2159" t="s">
        <v>890</v>
      </c>
      <c r="G2159" t="s">
        <v>109</v>
      </c>
      <c r="H2159" t="s">
        <v>2464</v>
      </c>
      <c r="I2159" t="s">
        <v>5553</v>
      </c>
      <c r="J2159" s="2" t="str">
        <f t="shared" si="132"/>
        <v>{'average': 546</v>
      </c>
      <c r="K2159" s="2" t="str">
        <f t="shared" si="133"/>
        <v xml:space="preserve"> 546</v>
      </c>
      <c r="L2159" s="2" t="e">
        <f t="shared" si="135"/>
        <v>#VALUE!</v>
      </c>
      <c r="M2159" s="3">
        <f t="shared" si="134"/>
        <v>0.46153846153846156</v>
      </c>
      <c r="N2159" s="2">
        <v>252</v>
      </c>
      <c r="O2159" t="s">
        <v>2448</v>
      </c>
      <c r="P2159">
        <v>30</v>
      </c>
      <c r="Q2159">
        <v>10</v>
      </c>
      <c r="R2159">
        <v>29</v>
      </c>
      <c r="S2159">
        <v>18</v>
      </c>
      <c r="T2159">
        <v>15</v>
      </c>
      <c r="U2159">
        <v>23</v>
      </c>
      <c r="V2159" t="s">
        <v>12691</v>
      </c>
      <c r="W2159" t="s">
        <v>12692</v>
      </c>
      <c r="X2159" t="s">
        <v>85</v>
      </c>
      <c r="Y2159">
        <v>26</v>
      </c>
      <c r="AA2159" t="s">
        <v>150</v>
      </c>
      <c r="AB2159" s="6">
        <v>25</v>
      </c>
      <c r="AC2159" t="s">
        <v>12693</v>
      </c>
      <c r="AD2159" t="s">
        <v>12694</v>
      </c>
      <c r="AE2159" t="s">
        <v>12695</v>
      </c>
      <c r="AF2159" t="s">
        <v>5482</v>
      </c>
      <c r="AG2159" t="s">
        <v>413</v>
      </c>
      <c r="AH2159" t="s">
        <v>93</v>
      </c>
      <c r="AI2159" t="s">
        <v>1148</v>
      </c>
      <c r="AJ2159" t="s">
        <v>156</v>
      </c>
      <c r="AK2159" t="s">
        <v>3570</v>
      </c>
      <c r="AL2159" t="s">
        <v>141</v>
      </c>
      <c r="AM2159" t="s">
        <v>186</v>
      </c>
      <c r="AN2159" t="b">
        <v>1</v>
      </c>
      <c r="AO2159" t="b">
        <v>1</v>
      </c>
      <c r="AQ2159" t="b">
        <v>1</v>
      </c>
      <c r="AR2159" t="s">
        <v>12696</v>
      </c>
      <c r="AS2159" t="s">
        <v>314</v>
      </c>
      <c r="AT2159" t="s">
        <v>12697</v>
      </c>
      <c r="AU2159" t="s">
        <v>429</v>
      </c>
      <c r="AY2159" t="b">
        <v>1</v>
      </c>
      <c r="AZ2159" t="s">
        <v>5483</v>
      </c>
    </row>
    <row r="2160" spans="1:69" x14ac:dyDescent="0.25">
      <c r="A2160" s="1">
        <v>2158</v>
      </c>
      <c r="B2160" t="s">
        <v>12698</v>
      </c>
      <c r="C2160" t="s">
        <v>12529</v>
      </c>
      <c r="D2160">
        <v>79</v>
      </c>
      <c r="G2160" t="s">
        <v>296</v>
      </c>
      <c r="H2160" t="s">
        <v>804</v>
      </c>
      <c r="J2160" s="2" t="str">
        <f t="shared" si="132"/>
        <v/>
      </c>
      <c r="K2160" s="2" t="e">
        <f t="shared" si="133"/>
        <v>#VALUE!</v>
      </c>
      <c r="L2160" s="2" t="e">
        <f t="shared" si="135"/>
        <v>#VALUE!</v>
      </c>
      <c r="M2160" s="3" t="e">
        <f t="shared" si="134"/>
        <v>#VALUE!</v>
      </c>
      <c r="N2160" s="2" t="e">
        <v>#VALUE!</v>
      </c>
      <c r="AB2160" s="6">
        <v>0</v>
      </c>
      <c r="AH2160" t="s">
        <v>230</v>
      </c>
      <c r="AJ2160" t="s">
        <v>4606</v>
      </c>
      <c r="AK2160" t="s">
        <v>605</v>
      </c>
      <c r="AN2160" t="b">
        <v>1</v>
      </c>
      <c r="BB2160" t="s">
        <v>12699</v>
      </c>
    </row>
    <row r="2161" spans="1:54" x14ac:dyDescent="0.25">
      <c r="A2161" s="1">
        <v>2159</v>
      </c>
      <c r="B2161" t="s">
        <v>12700</v>
      </c>
      <c r="C2161" t="s">
        <v>12529</v>
      </c>
      <c r="D2161">
        <v>250</v>
      </c>
      <c r="E2161" t="s">
        <v>77</v>
      </c>
      <c r="F2161" t="s">
        <v>1408</v>
      </c>
      <c r="G2161" t="s">
        <v>79</v>
      </c>
      <c r="H2161" t="s">
        <v>475</v>
      </c>
      <c r="I2161" t="s">
        <v>5651</v>
      </c>
      <c r="J2161" s="2" t="str">
        <f t="shared" si="132"/>
        <v>{'average': 59,</v>
      </c>
      <c r="K2161" s="2" t="str">
        <f t="shared" si="133"/>
        <v xml:space="preserve"> 59,</v>
      </c>
      <c r="L2161" s="2" t="str">
        <f t="shared" si="135"/>
        <v xml:space="preserve"> 59</v>
      </c>
      <c r="M2161" s="3">
        <f t="shared" si="134"/>
        <v>0.23728813559322035</v>
      </c>
      <c r="N2161" s="2">
        <v>14</v>
      </c>
      <c r="O2161" t="s">
        <v>528</v>
      </c>
      <c r="P2161">
        <v>19</v>
      </c>
      <c r="Q2161">
        <v>6</v>
      </c>
      <c r="R2161">
        <v>15</v>
      </c>
      <c r="S2161">
        <v>10</v>
      </c>
      <c r="T2161">
        <v>10</v>
      </c>
      <c r="U2161">
        <v>7</v>
      </c>
      <c r="Y2161">
        <v>10</v>
      </c>
      <c r="Z2161" t="s">
        <v>5652</v>
      </c>
      <c r="AA2161" t="s">
        <v>205</v>
      </c>
      <c r="AB2161" s="6">
        <v>0</v>
      </c>
      <c r="AC2161" t="s">
        <v>12701</v>
      </c>
      <c r="AD2161" t="s">
        <v>12702</v>
      </c>
      <c r="AG2161" t="s">
        <v>153</v>
      </c>
      <c r="AI2161" t="s">
        <v>94</v>
      </c>
      <c r="AJ2161" t="s">
        <v>208</v>
      </c>
      <c r="AK2161" t="s">
        <v>139</v>
      </c>
      <c r="AL2161" t="s">
        <v>97</v>
      </c>
      <c r="AN2161" t="b">
        <v>1</v>
      </c>
      <c r="AO2161" t="b">
        <v>1</v>
      </c>
      <c r="AP2161" t="b">
        <v>1</v>
      </c>
      <c r="AQ2161" t="b">
        <v>1</v>
      </c>
      <c r="AX2161" t="s">
        <v>429</v>
      </c>
    </row>
    <row r="2162" spans="1:54" x14ac:dyDescent="0.25">
      <c r="A2162" s="1">
        <v>2160</v>
      </c>
      <c r="B2162" t="s">
        <v>12703</v>
      </c>
      <c r="C2162" t="s">
        <v>12529</v>
      </c>
      <c r="D2162">
        <v>241</v>
      </c>
      <c r="E2162" t="s">
        <v>557</v>
      </c>
      <c r="F2162" t="s">
        <v>419</v>
      </c>
      <c r="G2162" t="s">
        <v>109</v>
      </c>
      <c r="H2162" t="s">
        <v>1321</v>
      </c>
      <c r="I2162" t="s">
        <v>892</v>
      </c>
      <c r="J2162" s="2" t="str">
        <f t="shared" si="132"/>
        <v>{'average': 341</v>
      </c>
      <c r="K2162" s="2" t="str">
        <f t="shared" si="133"/>
        <v xml:space="preserve"> 341</v>
      </c>
      <c r="L2162" s="2" t="e">
        <f t="shared" si="135"/>
        <v>#VALUE!</v>
      </c>
      <c r="M2162" s="3">
        <f t="shared" si="134"/>
        <v>0.32258064516129031</v>
      </c>
      <c r="N2162" s="2">
        <v>110</v>
      </c>
      <c r="O2162" t="s">
        <v>569</v>
      </c>
      <c r="P2162">
        <v>21</v>
      </c>
      <c r="Q2162">
        <v>22</v>
      </c>
      <c r="R2162">
        <v>20</v>
      </c>
      <c r="S2162">
        <v>10</v>
      </c>
      <c r="T2162">
        <v>10</v>
      </c>
      <c r="U2162">
        <v>19</v>
      </c>
      <c r="V2162" t="s">
        <v>12704</v>
      </c>
      <c r="X2162" t="s">
        <v>1523</v>
      </c>
      <c r="Y2162">
        <v>10</v>
      </c>
      <c r="Z2162" t="s">
        <v>86</v>
      </c>
      <c r="AA2162" t="s">
        <v>5664</v>
      </c>
      <c r="AB2162" s="6">
        <v>23</v>
      </c>
      <c r="AC2162" t="s">
        <v>12705</v>
      </c>
      <c r="AD2162" t="s">
        <v>12706</v>
      </c>
      <c r="AE2162" t="s">
        <v>12707</v>
      </c>
      <c r="AG2162" t="s">
        <v>12708</v>
      </c>
      <c r="AH2162" t="s">
        <v>139</v>
      </c>
      <c r="AI2162" t="s">
        <v>94</v>
      </c>
      <c r="AJ2162" t="s">
        <v>5667</v>
      </c>
      <c r="AK2162" t="s">
        <v>3282</v>
      </c>
      <c r="AL2162" t="s">
        <v>141</v>
      </c>
      <c r="AN2162" t="b">
        <v>1</v>
      </c>
      <c r="AO2162" t="b">
        <v>1</v>
      </c>
      <c r="AQ2162" t="b">
        <v>1</v>
      </c>
      <c r="AR2162" t="s">
        <v>12709</v>
      </c>
      <c r="AS2162" t="s">
        <v>314</v>
      </c>
      <c r="AU2162" t="s">
        <v>526</v>
      </c>
      <c r="AV2162" t="s">
        <v>12710</v>
      </c>
      <c r="AY2162" t="b">
        <v>1</v>
      </c>
    </row>
    <row r="2163" spans="1:54" x14ac:dyDescent="0.25">
      <c r="A2163" s="1">
        <v>2161</v>
      </c>
      <c r="B2163" t="s">
        <v>12711</v>
      </c>
      <c r="C2163" t="s">
        <v>12529</v>
      </c>
      <c r="D2163">
        <v>248</v>
      </c>
      <c r="E2163" t="s">
        <v>100</v>
      </c>
      <c r="F2163" t="s">
        <v>12712</v>
      </c>
      <c r="G2163" t="s">
        <v>296</v>
      </c>
      <c r="H2163" t="s">
        <v>3269</v>
      </c>
      <c r="I2163" t="s">
        <v>1921</v>
      </c>
      <c r="J2163" s="2" t="str">
        <f t="shared" si="132"/>
        <v>{'average': 58,</v>
      </c>
      <c r="K2163" s="2" t="str">
        <f t="shared" si="133"/>
        <v xml:space="preserve"> 58,</v>
      </c>
      <c r="L2163" s="2" t="str">
        <f t="shared" si="135"/>
        <v xml:space="preserve"> 58</v>
      </c>
      <c r="M2163" s="3">
        <f t="shared" si="134"/>
        <v>0.31034482758620691</v>
      </c>
      <c r="N2163" s="2">
        <v>18</v>
      </c>
      <c r="O2163" t="s">
        <v>105</v>
      </c>
      <c r="P2163">
        <v>15</v>
      </c>
      <c r="Q2163">
        <v>13</v>
      </c>
      <c r="R2163">
        <v>14</v>
      </c>
      <c r="S2163">
        <v>11</v>
      </c>
      <c r="T2163">
        <v>16</v>
      </c>
      <c r="U2163">
        <v>14</v>
      </c>
      <c r="W2163" t="s">
        <v>4492</v>
      </c>
      <c r="Y2163">
        <v>16</v>
      </c>
      <c r="AA2163" t="s">
        <v>205</v>
      </c>
      <c r="AB2163" s="6">
        <v>0</v>
      </c>
      <c r="AC2163" t="s">
        <v>12713</v>
      </c>
      <c r="AD2163" t="s">
        <v>12714</v>
      </c>
      <c r="AI2163" t="s">
        <v>94</v>
      </c>
      <c r="AJ2163" t="s">
        <v>208</v>
      </c>
      <c r="AK2163" t="s">
        <v>110</v>
      </c>
      <c r="AL2163" t="s">
        <v>111</v>
      </c>
      <c r="AN2163" t="b">
        <v>1</v>
      </c>
      <c r="AO2163" t="b">
        <v>1</v>
      </c>
      <c r="AP2163" t="b">
        <v>1</v>
      </c>
      <c r="AQ2163" t="b">
        <v>1</v>
      </c>
    </row>
    <row r="2164" spans="1:54" x14ac:dyDescent="0.25">
      <c r="A2164" s="1">
        <v>2162</v>
      </c>
      <c r="B2164" t="s">
        <v>12715</v>
      </c>
      <c r="C2164" t="s">
        <v>12529</v>
      </c>
      <c r="D2164">
        <v>251</v>
      </c>
      <c r="E2164" t="s">
        <v>100</v>
      </c>
      <c r="F2164" t="s">
        <v>11353</v>
      </c>
      <c r="G2164" t="s">
        <v>102</v>
      </c>
      <c r="H2164" t="s">
        <v>577</v>
      </c>
      <c r="I2164" t="s">
        <v>146</v>
      </c>
      <c r="J2164" s="2" t="str">
        <f t="shared" si="132"/>
        <v>{'average': 22,</v>
      </c>
      <c r="K2164" s="2" t="str">
        <f t="shared" si="133"/>
        <v xml:space="preserve"> 22,</v>
      </c>
      <c r="L2164" s="2" t="str">
        <f t="shared" si="135"/>
        <v xml:space="preserve"> 22</v>
      </c>
      <c r="M2164" s="3">
        <f t="shared" si="134"/>
        <v>0.18181818181818182</v>
      </c>
      <c r="N2164" s="2">
        <v>4</v>
      </c>
      <c r="O2164" t="s">
        <v>105</v>
      </c>
      <c r="P2164">
        <v>16</v>
      </c>
      <c r="Q2164">
        <v>10</v>
      </c>
      <c r="R2164">
        <v>15</v>
      </c>
      <c r="S2164">
        <v>11</v>
      </c>
      <c r="T2164">
        <v>12</v>
      </c>
      <c r="U2164">
        <v>14</v>
      </c>
      <c r="W2164" t="s">
        <v>9883</v>
      </c>
      <c r="Y2164">
        <v>13</v>
      </c>
      <c r="AA2164" t="s">
        <v>205</v>
      </c>
      <c r="AB2164" s="6">
        <v>0</v>
      </c>
      <c r="AC2164" t="s">
        <v>12716</v>
      </c>
      <c r="AD2164" t="s">
        <v>12717</v>
      </c>
      <c r="AJ2164" t="s">
        <v>208</v>
      </c>
      <c r="AK2164" t="s">
        <v>605</v>
      </c>
      <c r="AL2164" t="s">
        <v>111</v>
      </c>
      <c r="AN2164" t="b">
        <v>1</v>
      </c>
      <c r="AO2164" t="b">
        <v>1</v>
      </c>
      <c r="AP2164" t="b">
        <v>1</v>
      </c>
      <c r="AQ2164" t="b">
        <v>1</v>
      </c>
    </row>
    <row r="2165" spans="1:54" x14ac:dyDescent="0.25">
      <c r="A2165" s="1">
        <v>2163</v>
      </c>
      <c r="B2165" t="s">
        <v>12718</v>
      </c>
      <c r="C2165" t="s">
        <v>12529</v>
      </c>
      <c r="D2165">
        <v>207</v>
      </c>
      <c r="G2165" t="s">
        <v>269</v>
      </c>
      <c r="H2165" t="s">
        <v>117</v>
      </c>
      <c r="J2165" s="2" t="str">
        <f t="shared" si="132"/>
        <v/>
      </c>
      <c r="K2165" s="2" t="e">
        <f t="shared" si="133"/>
        <v>#VALUE!</v>
      </c>
      <c r="L2165" s="2" t="e">
        <f t="shared" si="135"/>
        <v>#VALUE!</v>
      </c>
      <c r="M2165" s="3" t="e">
        <f t="shared" si="134"/>
        <v>#VALUE!</v>
      </c>
      <c r="N2165" s="2" t="e">
        <v>#VALUE!</v>
      </c>
      <c r="W2165" t="s">
        <v>12719</v>
      </c>
      <c r="AB2165" s="6">
        <v>0</v>
      </c>
      <c r="AK2165" t="s">
        <v>8692</v>
      </c>
      <c r="AN2165" t="b">
        <v>1</v>
      </c>
      <c r="AQ2165" t="b">
        <v>1</v>
      </c>
      <c r="BB2165" t="s">
        <v>12720</v>
      </c>
    </row>
    <row r="2166" spans="1:54" x14ac:dyDescent="0.25">
      <c r="A2166" s="1">
        <v>2164</v>
      </c>
      <c r="B2166" t="s">
        <v>12721</v>
      </c>
      <c r="C2166" t="s">
        <v>12529</v>
      </c>
      <c r="D2166">
        <v>31</v>
      </c>
      <c r="G2166" t="s">
        <v>296</v>
      </c>
      <c r="J2166" s="2" t="str">
        <f t="shared" si="132"/>
        <v/>
      </c>
      <c r="K2166" s="2" t="e">
        <f t="shared" si="133"/>
        <v>#VALUE!</v>
      </c>
      <c r="L2166" s="2" t="e">
        <f t="shared" si="135"/>
        <v>#VALUE!</v>
      </c>
      <c r="M2166" s="3" t="e">
        <f t="shared" si="134"/>
        <v>#VALUE!</v>
      </c>
      <c r="N2166" s="2" t="e">
        <v>#VALUE!</v>
      </c>
      <c r="AB2166" s="6">
        <v>0</v>
      </c>
      <c r="AH2166" t="s">
        <v>230</v>
      </c>
      <c r="AJ2166" t="s">
        <v>4606</v>
      </c>
      <c r="AN2166" t="b">
        <v>1</v>
      </c>
      <c r="AQ2166" t="b">
        <v>1</v>
      </c>
      <c r="BB2166" t="s">
        <v>4754</v>
      </c>
    </row>
    <row r="2167" spans="1:54" x14ac:dyDescent="0.25">
      <c r="A2167" s="1">
        <v>2165</v>
      </c>
      <c r="B2167" t="s">
        <v>12722</v>
      </c>
      <c r="C2167" t="s">
        <v>12529</v>
      </c>
      <c r="D2167">
        <v>114</v>
      </c>
      <c r="G2167" t="s">
        <v>116</v>
      </c>
      <c r="J2167" s="2" t="str">
        <f t="shared" si="132"/>
        <v/>
      </c>
      <c r="K2167" s="2" t="e">
        <f t="shared" si="133"/>
        <v>#VALUE!</v>
      </c>
      <c r="L2167" s="2" t="e">
        <f t="shared" si="135"/>
        <v>#VALUE!</v>
      </c>
      <c r="M2167" s="3" t="e">
        <f t="shared" si="134"/>
        <v>#VALUE!</v>
      </c>
      <c r="N2167" s="2" t="e">
        <v>#VALUE!</v>
      </c>
      <c r="AB2167" s="6">
        <v>0</v>
      </c>
      <c r="AH2167" t="s">
        <v>230</v>
      </c>
      <c r="AJ2167" t="s">
        <v>4606</v>
      </c>
      <c r="AN2167" t="b">
        <v>1</v>
      </c>
      <c r="AQ2167" t="b">
        <v>1</v>
      </c>
      <c r="BB2167" t="s">
        <v>12723</v>
      </c>
    </row>
    <row r="2168" spans="1:54" x14ac:dyDescent="0.25">
      <c r="A2168" s="1">
        <v>2166</v>
      </c>
      <c r="B2168" t="s">
        <v>12724</v>
      </c>
      <c r="C2168" t="s">
        <v>12529</v>
      </c>
      <c r="D2168">
        <v>254</v>
      </c>
      <c r="E2168" t="s">
        <v>100</v>
      </c>
      <c r="F2168" t="s">
        <v>12725</v>
      </c>
      <c r="G2168" t="s">
        <v>173</v>
      </c>
      <c r="H2168" t="s">
        <v>117</v>
      </c>
      <c r="I2168" t="s">
        <v>6545</v>
      </c>
      <c r="J2168" s="2" t="str">
        <f t="shared" si="132"/>
        <v>{'average': 18,</v>
      </c>
      <c r="K2168" s="2" t="str">
        <f t="shared" si="133"/>
        <v xml:space="preserve"> 18,</v>
      </c>
      <c r="L2168" s="2" t="str">
        <f t="shared" si="135"/>
        <v xml:space="preserve"> 18</v>
      </c>
      <c r="M2168" s="3" t="e">
        <f t="shared" si="134"/>
        <v>#VALUE!</v>
      </c>
      <c r="N2168" s="2" t="e">
        <v>#VALUE!</v>
      </c>
      <c r="O2168" t="s">
        <v>105</v>
      </c>
      <c r="P2168">
        <v>10</v>
      </c>
      <c r="Q2168">
        <v>15</v>
      </c>
      <c r="R2168">
        <v>10</v>
      </c>
      <c r="S2168">
        <v>12</v>
      </c>
      <c r="T2168">
        <v>14</v>
      </c>
      <c r="U2168">
        <v>16</v>
      </c>
      <c r="W2168" t="s">
        <v>12726</v>
      </c>
      <c r="Y2168">
        <v>16</v>
      </c>
      <c r="AA2168" t="s">
        <v>1931</v>
      </c>
      <c r="AB2168" s="6">
        <v>0</v>
      </c>
      <c r="AC2168" t="s">
        <v>12727</v>
      </c>
      <c r="AD2168" t="s">
        <v>12728</v>
      </c>
      <c r="AJ2168" t="s">
        <v>1934</v>
      </c>
      <c r="AK2168" t="s">
        <v>197</v>
      </c>
      <c r="AL2168" t="s">
        <v>111</v>
      </c>
      <c r="AN2168" t="b">
        <v>1</v>
      </c>
      <c r="AO2168" t="b">
        <v>1</v>
      </c>
      <c r="AP2168" t="b">
        <v>1</v>
      </c>
      <c r="AQ2168" t="b">
        <v>1</v>
      </c>
    </row>
    <row r="2169" spans="1:54" x14ac:dyDescent="0.25">
      <c r="A2169" s="1">
        <v>2167</v>
      </c>
      <c r="B2169" t="s">
        <v>12729</v>
      </c>
      <c r="C2169" t="s">
        <v>12529</v>
      </c>
      <c r="D2169">
        <v>252</v>
      </c>
      <c r="E2169" t="s">
        <v>100</v>
      </c>
      <c r="F2169" t="s">
        <v>12712</v>
      </c>
      <c r="G2169" t="s">
        <v>102</v>
      </c>
      <c r="H2169" t="s">
        <v>1948</v>
      </c>
      <c r="I2169" t="s">
        <v>3694</v>
      </c>
      <c r="J2169" s="2" t="str">
        <f t="shared" si="132"/>
        <v>{'average': 27,</v>
      </c>
      <c r="K2169" s="2" t="str">
        <f t="shared" si="133"/>
        <v xml:space="preserve"> 27,</v>
      </c>
      <c r="L2169" s="2" t="str">
        <f t="shared" si="135"/>
        <v xml:space="preserve"> 27</v>
      </c>
      <c r="M2169" s="3" t="e">
        <f t="shared" si="134"/>
        <v>#VALUE!</v>
      </c>
      <c r="N2169" s="2" t="e">
        <v>#VALUE!</v>
      </c>
      <c r="O2169" t="s">
        <v>105</v>
      </c>
      <c r="P2169">
        <v>8</v>
      </c>
      <c r="Q2169">
        <v>11</v>
      </c>
      <c r="R2169">
        <v>11</v>
      </c>
      <c r="S2169">
        <v>17</v>
      </c>
      <c r="T2169">
        <v>12</v>
      </c>
      <c r="U2169">
        <v>11</v>
      </c>
      <c r="W2169" t="s">
        <v>4748</v>
      </c>
      <c r="Y2169">
        <v>11</v>
      </c>
      <c r="AA2169" t="s">
        <v>2484</v>
      </c>
      <c r="AB2169" s="6">
        <v>0</v>
      </c>
      <c r="AC2169" t="s">
        <v>12730</v>
      </c>
      <c r="AD2169" t="s">
        <v>12731</v>
      </c>
      <c r="AJ2169" t="s">
        <v>2489</v>
      </c>
      <c r="AK2169" t="s">
        <v>139</v>
      </c>
      <c r="AL2169" t="s">
        <v>124</v>
      </c>
      <c r="AN2169" t="b">
        <v>1</v>
      </c>
      <c r="AO2169" t="b">
        <v>1</v>
      </c>
      <c r="AP2169" t="b">
        <v>1</v>
      </c>
      <c r="AQ2169" t="b">
        <v>1</v>
      </c>
      <c r="AR2169" t="s">
        <v>12732</v>
      </c>
      <c r="AS2169" t="s">
        <v>200</v>
      </c>
    </row>
    <row r="2170" spans="1:54" x14ac:dyDescent="0.25">
      <c r="A2170" s="1">
        <v>2168</v>
      </c>
      <c r="B2170" t="s">
        <v>12733</v>
      </c>
      <c r="C2170" t="s">
        <v>12529</v>
      </c>
      <c r="D2170">
        <v>256</v>
      </c>
      <c r="G2170" t="s">
        <v>296</v>
      </c>
      <c r="J2170" s="2" t="str">
        <f t="shared" si="132"/>
        <v/>
      </c>
      <c r="K2170" s="2" t="e">
        <f t="shared" si="133"/>
        <v>#VALUE!</v>
      </c>
      <c r="L2170" s="2" t="e">
        <f t="shared" si="135"/>
        <v>#VALUE!</v>
      </c>
      <c r="M2170" s="3" t="e">
        <f t="shared" si="134"/>
        <v>#VALUE!</v>
      </c>
      <c r="N2170" s="2" t="e">
        <v>#VALUE!</v>
      </c>
      <c r="W2170" t="s">
        <v>12734</v>
      </c>
      <c r="AB2170" s="6">
        <v>0</v>
      </c>
      <c r="AK2170" t="s">
        <v>8692</v>
      </c>
      <c r="AN2170" t="b">
        <v>1</v>
      </c>
      <c r="AQ2170" t="b">
        <v>1</v>
      </c>
      <c r="AR2170" t="s">
        <v>12735</v>
      </c>
      <c r="BB2170" t="s">
        <v>12736</v>
      </c>
    </row>
    <row r="2171" spans="1:54" x14ac:dyDescent="0.25">
      <c r="A2171" s="1">
        <v>2169</v>
      </c>
      <c r="B2171" t="s">
        <v>12737</v>
      </c>
      <c r="C2171" t="s">
        <v>12529</v>
      </c>
      <c r="D2171">
        <v>127</v>
      </c>
      <c r="F2171" t="s">
        <v>188</v>
      </c>
      <c r="G2171" t="s">
        <v>109</v>
      </c>
      <c r="J2171" s="2" t="str">
        <f t="shared" si="132"/>
        <v/>
      </c>
      <c r="K2171" s="2" t="e">
        <f t="shared" si="133"/>
        <v>#VALUE!</v>
      </c>
      <c r="L2171" s="2" t="e">
        <f t="shared" si="135"/>
        <v>#VALUE!</v>
      </c>
      <c r="M2171" s="3" t="e">
        <f t="shared" si="134"/>
        <v>#VALUE!</v>
      </c>
      <c r="N2171" s="2" t="e">
        <v>#VALUE!</v>
      </c>
      <c r="W2171" t="s">
        <v>12738</v>
      </c>
      <c r="AA2171" t="s">
        <v>12635</v>
      </c>
      <c r="AB2171" s="6">
        <v>0</v>
      </c>
      <c r="AJ2171" t="s">
        <v>2011</v>
      </c>
      <c r="AN2171" t="b">
        <v>1</v>
      </c>
      <c r="AQ2171" t="b">
        <v>1</v>
      </c>
      <c r="BB2171" t="s">
        <v>12739</v>
      </c>
    </row>
    <row r="2172" spans="1:54" x14ac:dyDescent="0.25">
      <c r="A2172" s="1">
        <v>2170</v>
      </c>
      <c r="B2172" t="s">
        <v>12740</v>
      </c>
      <c r="C2172" t="s">
        <v>12529</v>
      </c>
      <c r="D2172">
        <v>207</v>
      </c>
      <c r="G2172" t="s">
        <v>269</v>
      </c>
      <c r="H2172" t="s">
        <v>117</v>
      </c>
      <c r="J2172" s="2" t="str">
        <f t="shared" si="132"/>
        <v/>
      </c>
      <c r="K2172" s="2" t="e">
        <f t="shared" si="133"/>
        <v>#VALUE!</v>
      </c>
      <c r="L2172" s="2" t="e">
        <f t="shared" si="135"/>
        <v>#VALUE!</v>
      </c>
      <c r="M2172" s="3" t="e">
        <f t="shared" si="134"/>
        <v>#VALUE!</v>
      </c>
      <c r="N2172" s="2" t="e">
        <v>#VALUE!</v>
      </c>
      <c r="W2172" t="s">
        <v>12719</v>
      </c>
      <c r="AB2172" s="6">
        <v>0</v>
      </c>
      <c r="AK2172" t="s">
        <v>8692</v>
      </c>
      <c r="AN2172" t="b">
        <v>1</v>
      </c>
      <c r="AQ2172" t="b">
        <v>1</v>
      </c>
      <c r="BB2172" t="s">
        <v>12741</v>
      </c>
    </row>
    <row r="2173" spans="1:54" x14ac:dyDescent="0.25">
      <c r="A2173" s="1">
        <v>2171</v>
      </c>
      <c r="B2173" t="s">
        <v>12742</v>
      </c>
      <c r="C2173" t="s">
        <v>12529</v>
      </c>
      <c r="D2173">
        <v>50</v>
      </c>
      <c r="J2173" s="2" t="str">
        <f t="shared" si="132"/>
        <v/>
      </c>
      <c r="K2173" s="2" t="e">
        <f t="shared" si="133"/>
        <v>#VALUE!</v>
      </c>
      <c r="L2173" s="2" t="e">
        <f t="shared" si="135"/>
        <v>#VALUE!</v>
      </c>
      <c r="M2173" s="3" t="e">
        <f t="shared" si="134"/>
        <v>#VALUE!</v>
      </c>
      <c r="N2173" s="2" t="e">
        <v>#VALUE!</v>
      </c>
      <c r="AB2173" s="6">
        <v>0</v>
      </c>
      <c r="AN2173" t="b">
        <v>1</v>
      </c>
      <c r="BB2173" t="s">
        <v>12743</v>
      </c>
    </row>
    <row r="2174" spans="1:54" x14ac:dyDescent="0.25">
      <c r="A2174" s="1">
        <v>2172</v>
      </c>
      <c r="B2174" t="s">
        <v>12744</v>
      </c>
      <c r="C2174" t="s">
        <v>12529</v>
      </c>
      <c r="D2174">
        <v>252</v>
      </c>
      <c r="E2174" t="s">
        <v>304</v>
      </c>
      <c r="F2174" t="s">
        <v>12745</v>
      </c>
      <c r="G2174" t="s">
        <v>173</v>
      </c>
      <c r="H2174" t="s">
        <v>610</v>
      </c>
      <c r="I2174" t="s">
        <v>4047</v>
      </c>
      <c r="J2174" s="2" t="str">
        <f t="shared" si="132"/>
        <v xml:space="preserve">{'average': 9, </v>
      </c>
      <c r="K2174" s="2" t="str">
        <f t="shared" si="133"/>
        <v xml:space="preserve"> 9, </v>
      </c>
      <c r="L2174" s="2" t="str">
        <f t="shared" si="135"/>
        <v xml:space="preserve"> 9 </v>
      </c>
      <c r="M2174" s="3">
        <f t="shared" si="134"/>
        <v>0.22222222222222221</v>
      </c>
      <c r="N2174" s="2">
        <v>2</v>
      </c>
      <c r="O2174" t="s">
        <v>806</v>
      </c>
      <c r="P2174">
        <v>8</v>
      </c>
      <c r="Q2174">
        <v>13</v>
      </c>
      <c r="R2174">
        <v>12</v>
      </c>
      <c r="S2174">
        <v>11</v>
      </c>
      <c r="T2174">
        <v>10</v>
      </c>
      <c r="U2174">
        <v>16</v>
      </c>
      <c r="W2174" t="s">
        <v>12746</v>
      </c>
      <c r="Y2174">
        <v>12</v>
      </c>
      <c r="Z2174" t="s">
        <v>361</v>
      </c>
      <c r="AA2174" t="s">
        <v>11814</v>
      </c>
      <c r="AB2174" s="6">
        <v>0</v>
      </c>
      <c r="AC2174" t="s">
        <v>12747</v>
      </c>
      <c r="AD2174" t="s">
        <v>12748</v>
      </c>
      <c r="AJ2174" t="s">
        <v>11817</v>
      </c>
      <c r="AK2174" t="s">
        <v>197</v>
      </c>
      <c r="AL2174" t="s">
        <v>198</v>
      </c>
      <c r="AN2174" t="b">
        <v>1</v>
      </c>
      <c r="AO2174" t="b">
        <v>1</v>
      </c>
      <c r="AP2174" t="b">
        <v>1</v>
      </c>
      <c r="AQ2174" t="b">
        <v>1</v>
      </c>
    </row>
    <row r="2175" spans="1:54" x14ac:dyDescent="0.25">
      <c r="A2175" s="1">
        <v>2173</v>
      </c>
      <c r="B2175" t="s">
        <v>12749</v>
      </c>
      <c r="C2175" t="s">
        <v>12529</v>
      </c>
      <c r="D2175">
        <v>256</v>
      </c>
      <c r="G2175" t="s">
        <v>109</v>
      </c>
      <c r="J2175" s="2" t="str">
        <f t="shared" si="132"/>
        <v/>
      </c>
      <c r="K2175" s="2" t="e">
        <f t="shared" si="133"/>
        <v>#VALUE!</v>
      </c>
      <c r="L2175" s="2" t="e">
        <f t="shared" si="135"/>
        <v>#VALUE!</v>
      </c>
      <c r="M2175" s="3" t="e">
        <f t="shared" si="134"/>
        <v>#VALUE!</v>
      </c>
      <c r="N2175" s="2" t="e">
        <v>#VALUE!</v>
      </c>
      <c r="W2175" t="s">
        <v>12750</v>
      </c>
      <c r="AB2175" s="6">
        <v>0</v>
      </c>
      <c r="AK2175" t="s">
        <v>8692</v>
      </c>
      <c r="AN2175" t="b">
        <v>1</v>
      </c>
      <c r="AQ2175" t="b">
        <v>1</v>
      </c>
      <c r="AR2175" t="s">
        <v>12735</v>
      </c>
      <c r="BB2175" t="s">
        <v>12751</v>
      </c>
    </row>
    <row r="2176" spans="1:54" x14ac:dyDescent="0.25">
      <c r="A2176" s="1">
        <v>2174</v>
      </c>
      <c r="B2176" t="s">
        <v>12752</v>
      </c>
      <c r="C2176" t="s">
        <v>12529</v>
      </c>
      <c r="D2176">
        <v>115</v>
      </c>
      <c r="F2176" t="s">
        <v>188</v>
      </c>
      <c r="G2176" t="s">
        <v>202</v>
      </c>
      <c r="J2176" s="2" t="str">
        <f t="shared" si="132"/>
        <v/>
      </c>
      <c r="K2176" s="2" t="e">
        <f t="shared" si="133"/>
        <v>#VALUE!</v>
      </c>
      <c r="L2176" s="2" t="e">
        <f t="shared" si="135"/>
        <v>#VALUE!</v>
      </c>
      <c r="M2176" s="3" t="e">
        <f t="shared" si="134"/>
        <v>#VALUE!</v>
      </c>
      <c r="N2176" s="2" t="e">
        <v>#VALUE!</v>
      </c>
      <c r="AA2176" t="s">
        <v>12635</v>
      </c>
      <c r="AB2176" s="6">
        <v>0</v>
      </c>
      <c r="AG2176" t="s">
        <v>2050</v>
      </c>
      <c r="AJ2176" t="s">
        <v>2011</v>
      </c>
      <c r="AN2176" t="b">
        <v>1</v>
      </c>
      <c r="AQ2176" t="b">
        <v>1</v>
      </c>
      <c r="BB2176" t="s">
        <v>12753</v>
      </c>
    </row>
    <row r="2177" spans="1:54" x14ac:dyDescent="0.25">
      <c r="A2177" s="1">
        <v>2175</v>
      </c>
      <c r="B2177" t="s">
        <v>12754</v>
      </c>
      <c r="C2177" t="s">
        <v>12529</v>
      </c>
      <c r="D2177">
        <v>255</v>
      </c>
      <c r="E2177" t="s">
        <v>100</v>
      </c>
      <c r="F2177" t="s">
        <v>12542</v>
      </c>
      <c r="G2177" t="s">
        <v>189</v>
      </c>
      <c r="H2177" t="s">
        <v>1948</v>
      </c>
      <c r="I2177" t="s">
        <v>1195</v>
      </c>
      <c r="J2177" s="2" t="str">
        <f t="shared" si="132"/>
        <v>{'average': 16,</v>
      </c>
      <c r="K2177" s="2" t="str">
        <f t="shared" si="133"/>
        <v xml:space="preserve"> 16,</v>
      </c>
      <c r="L2177" s="2" t="str">
        <f t="shared" si="135"/>
        <v xml:space="preserve"> 16</v>
      </c>
      <c r="M2177" s="3">
        <f t="shared" si="134"/>
        <v>0.1875</v>
      </c>
      <c r="N2177" s="2">
        <v>3</v>
      </c>
      <c r="O2177" t="s">
        <v>105</v>
      </c>
      <c r="P2177">
        <v>11</v>
      </c>
      <c r="Q2177">
        <v>10</v>
      </c>
      <c r="R2177">
        <v>13</v>
      </c>
      <c r="S2177">
        <v>12</v>
      </c>
      <c r="T2177">
        <v>14</v>
      </c>
      <c r="U2177">
        <v>16</v>
      </c>
      <c r="W2177" t="s">
        <v>902</v>
      </c>
      <c r="Y2177">
        <v>12</v>
      </c>
      <c r="AA2177" t="s">
        <v>107</v>
      </c>
      <c r="AB2177" s="6">
        <v>0</v>
      </c>
      <c r="AC2177" t="s">
        <v>12755</v>
      </c>
      <c r="AD2177" t="s">
        <v>12756</v>
      </c>
      <c r="AI2177" t="s">
        <v>905</v>
      </c>
      <c r="AJ2177" t="s">
        <v>109</v>
      </c>
      <c r="AK2177" t="s">
        <v>197</v>
      </c>
      <c r="AL2177" t="s">
        <v>124</v>
      </c>
      <c r="AN2177" t="b">
        <v>1</v>
      </c>
      <c r="AO2177" t="b">
        <v>1</v>
      </c>
      <c r="AP2177" t="b">
        <v>1</v>
      </c>
      <c r="AQ2177" t="b">
        <v>1</v>
      </c>
      <c r="AR2177" t="s">
        <v>12757</v>
      </c>
      <c r="AS2177" t="s">
        <v>600</v>
      </c>
      <c r="AW2177" t="s">
        <v>12758</v>
      </c>
    </row>
    <row r="2178" spans="1:54" x14ac:dyDescent="0.25">
      <c r="A2178" s="1">
        <v>2176</v>
      </c>
      <c r="B2178" t="s">
        <v>12759</v>
      </c>
      <c r="C2178" t="s">
        <v>12529</v>
      </c>
      <c r="D2178">
        <v>143</v>
      </c>
      <c r="I2178" t="s">
        <v>4415</v>
      </c>
      <c r="J2178" s="2" t="str">
        <f t="shared" si="132"/>
        <v xml:space="preserve">{'average': 5, </v>
      </c>
      <c r="K2178" s="2" t="str">
        <f t="shared" si="133"/>
        <v xml:space="preserve"> 5, </v>
      </c>
      <c r="L2178" s="2" t="str">
        <f t="shared" si="135"/>
        <v xml:space="preserve"> 5 </v>
      </c>
      <c r="M2178" s="3">
        <f t="shared" si="134"/>
        <v>0.2</v>
      </c>
      <c r="N2178" s="2">
        <v>1</v>
      </c>
      <c r="O2178" t="s">
        <v>105</v>
      </c>
      <c r="AB2178" s="6">
        <v>0</v>
      </c>
      <c r="AG2178" t="s">
        <v>1160</v>
      </c>
      <c r="AL2178" t="s">
        <v>1160</v>
      </c>
      <c r="AN2178" t="b">
        <v>1</v>
      </c>
      <c r="BB2178" t="s">
        <v>12760</v>
      </c>
    </row>
    <row r="2179" spans="1:54" x14ac:dyDescent="0.25">
      <c r="A2179" s="1">
        <v>2177</v>
      </c>
      <c r="B2179" t="s">
        <v>12761</v>
      </c>
      <c r="C2179" t="s">
        <v>12529</v>
      </c>
      <c r="D2179">
        <v>216</v>
      </c>
      <c r="F2179" t="s">
        <v>188</v>
      </c>
      <c r="G2179" t="s">
        <v>116</v>
      </c>
      <c r="J2179" s="2" t="str">
        <f t="shared" ref="J2179:J2242" si="136">LEFT(I2179, 15)</f>
        <v/>
      </c>
      <c r="K2179" s="2" t="e">
        <f t="shared" ref="K2179:K2242" si="137">RIGHT(J2179, LEN(J2179)-FIND(":",J2179))</f>
        <v>#VALUE!</v>
      </c>
      <c r="L2179" s="2" t="e">
        <f t="shared" si="135"/>
        <v>#VALUE!</v>
      </c>
      <c r="M2179" s="3" t="e">
        <f t="shared" ref="M2179:M2242" si="138">IF(ISERROR(L2179), N2179/K2179, N2179/L2179)</f>
        <v>#VALUE!</v>
      </c>
      <c r="N2179" s="2" t="e">
        <v>#VALUE!</v>
      </c>
      <c r="AA2179" t="s">
        <v>2484</v>
      </c>
      <c r="AB2179" s="6">
        <v>0</v>
      </c>
      <c r="AJ2179" t="s">
        <v>2489</v>
      </c>
      <c r="AN2179" t="b">
        <v>1</v>
      </c>
      <c r="AQ2179" t="b">
        <v>1</v>
      </c>
      <c r="AR2179" t="s">
        <v>12762</v>
      </c>
      <c r="BB2179" t="s">
        <v>12763</v>
      </c>
    </row>
    <row r="2180" spans="1:54" x14ac:dyDescent="0.25">
      <c r="A2180" s="1">
        <v>2178</v>
      </c>
      <c r="B2180" t="s">
        <v>12764</v>
      </c>
      <c r="C2180" t="s">
        <v>12529</v>
      </c>
      <c r="D2180">
        <v>242</v>
      </c>
      <c r="E2180" t="s">
        <v>130</v>
      </c>
      <c r="F2180" t="s">
        <v>78</v>
      </c>
      <c r="G2180" t="s">
        <v>79</v>
      </c>
      <c r="H2180" t="s">
        <v>541</v>
      </c>
      <c r="I2180" t="s">
        <v>5923</v>
      </c>
      <c r="J2180" s="2" t="str">
        <f t="shared" si="136"/>
        <v>{'average': 42,</v>
      </c>
      <c r="K2180" s="2" t="str">
        <f t="shared" si="137"/>
        <v xml:space="preserve"> 42,</v>
      </c>
      <c r="L2180" s="2" t="str">
        <f t="shared" ref="L2180:L2243" si="139">REPLACE(K2180, FIND(",", K2180), 1, "")</f>
        <v xml:space="preserve"> 42</v>
      </c>
      <c r="M2180" s="3">
        <f t="shared" si="138"/>
        <v>0.35714285714285715</v>
      </c>
      <c r="N2180" s="2">
        <v>15</v>
      </c>
      <c r="O2180" t="s">
        <v>528</v>
      </c>
      <c r="P2180">
        <v>16</v>
      </c>
      <c r="Q2180">
        <v>7</v>
      </c>
      <c r="R2180">
        <v>16</v>
      </c>
      <c r="S2180">
        <v>1</v>
      </c>
      <c r="T2180">
        <v>6</v>
      </c>
      <c r="U2180">
        <v>2</v>
      </c>
      <c r="X2180" t="s">
        <v>12765</v>
      </c>
      <c r="Y2180">
        <v>8</v>
      </c>
      <c r="AB2180" s="6">
        <v>2</v>
      </c>
      <c r="AD2180" t="s">
        <v>12766</v>
      </c>
      <c r="AH2180" t="s">
        <v>850</v>
      </c>
      <c r="AI2180" t="s">
        <v>2078</v>
      </c>
      <c r="AK2180" t="s">
        <v>2894</v>
      </c>
      <c r="AL2180" t="s">
        <v>124</v>
      </c>
      <c r="AM2180" t="s">
        <v>3678</v>
      </c>
      <c r="AN2180" t="b">
        <v>1</v>
      </c>
      <c r="AO2180" t="b">
        <v>1</v>
      </c>
    </row>
    <row r="2181" spans="1:54" x14ac:dyDescent="0.25">
      <c r="A2181" s="1">
        <v>2179</v>
      </c>
      <c r="B2181" t="s">
        <v>12767</v>
      </c>
      <c r="C2181" t="s">
        <v>12529</v>
      </c>
      <c r="D2181">
        <v>221</v>
      </c>
      <c r="G2181" t="s">
        <v>269</v>
      </c>
      <c r="J2181" s="2" t="str">
        <f t="shared" si="136"/>
        <v/>
      </c>
      <c r="K2181" s="2" t="e">
        <f t="shared" si="137"/>
        <v>#VALUE!</v>
      </c>
      <c r="L2181" s="2" t="e">
        <f t="shared" si="139"/>
        <v>#VALUE!</v>
      </c>
      <c r="M2181" s="3" t="e">
        <f t="shared" si="138"/>
        <v>#VALUE!</v>
      </c>
      <c r="N2181" s="2" t="e">
        <v>#VALUE!</v>
      </c>
      <c r="AB2181" s="6">
        <v>0</v>
      </c>
      <c r="AH2181" t="s">
        <v>230</v>
      </c>
      <c r="AJ2181" t="s">
        <v>12768</v>
      </c>
      <c r="AN2181" t="b">
        <v>1</v>
      </c>
      <c r="AQ2181" t="b">
        <v>1</v>
      </c>
      <c r="BB2181" t="s">
        <v>12769</v>
      </c>
    </row>
    <row r="2182" spans="1:54" x14ac:dyDescent="0.25">
      <c r="A2182" s="1">
        <v>2180</v>
      </c>
      <c r="B2182" t="s">
        <v>12770</v>
      </c>
      <c r="C2182" t="s">
        <v>12529</v>
      </c>
      <c r="D2182">
        <v>70</v>
      </c>
      <c r="F2182" t="s">
        <v>115</v>
      </c>
      <c r="G2182" t="s">
        <v>173</v>
      </c>
      <c r="J2182" s="2" t="str">
        <f t="shared" si="136"/>
        <v/>
      </c>
      <c r="K2182" s="2" t="e">
        <f t="shared" si="137"/>
        <v>#VALUE!</v>
      </c>
      <c r="L2182" s="2" t="e">
        <f t="shared" si="139"/>
        <v>#VALUE!</v>
      </c>
      <c r="M2182" s="3" t="e">
        <f t="shared" si="138"/>
        <v>#VALUE!</v>
      </c>
      <c r="N2182" s="2" t="e">
        <v>#VALUE!</v>
      </c>
      <c r="X2182" t="s">
        <v>226</v>
      </c>
      <c r="AA2182" t="s">
        <v>107</v>
      </c>
      <c r="AB2182" s="6">
        <v>0</v>
      </c>
      <c r="AG2182" t="s">
        <v>12771</v>
      </c>
      <c r="AH2182" t="s">
        <v>230</v>
      </c>
      <c r="AJ2182" t="s">
        <v>109</v>
      </c>
      <c r="AN2182" t="b">
        <v>1</v>
      </c>
      <c r="BB2182" t="s">
        <v>12772</v>
      </c>
    </row>
    <row r="2183" spans="1:54" x14ac:dyDescent="0.25">
      <c r="A2183" s="1">
        <v>2181</v>
      </c>
      <c r="B2183" t="s">
        <v>12773</v>
      </c>
      <c r="C2183" t="s">
        <v>12529</v>
      </c>
      <c r="D2183">
        <v>209</v>
      </c>
      <c r="H2183" t="s">
        <v>3368</v>
      </c>
      <c r="I2183" t="s">
        <v>12774</v>
      </c>
      <c r="J2183" s="2" t="str">
        <f t="shared" si="136"/>
        <v>{'average': 200</v>
      </c>
      <c r="K2183" s="2" t="str">
        <f t="shared" si="137"/>
        <v xml:space="preserve"> 200</v>
      </c>
      <c r="L2183" s="2" t="e">
        <f t="shared" si="139"/>
        <v>#VALUE!</v>
      </c>
      <c r="M2183" s="3">
        <f t="shared" si="138"/>
        <v>0.5</v>
      </c>
      <c r="N2183" s="2">
        <v>100</v>
      </c>
      <c r="AB2183" s="6">
        <v>0</v>
      </c>
      <c r="AK2183" t="s">
        <v>3430</v>
      </c>
      <c r="AN2183" t="b">
        <v>1</v>
      </c>
      <c r="AQ2183" t="b">
        <v>1</v>
      </c>
      <c r="BB2183" t="s">
        <v>12775</v>
      </c>
    </row>
    <row r="2184" spans="1:54" x14ac:dyDescent="0.25">
      <c r="A2184" s="1">
        <v>2182</v>
      </c>
      <c r="B2184" t="s">
        <v>12776</v>
      </c>
      <c r="C2184" t="s">
        <v>12529</v>
      </c>
      <c r="D2184">
        <v>256</v>
      </c>
      <c r="G2184" t="s">
        <v>173</v>
      </c>
      <c r="J2184" s="2" t="str">
        <f t="shared" si="136"/>
        <v/>
      </c>
      <c r="K2184" s="2" t="e">
        <f t="shared" si="137"/>
        <v>#VALUE!</v>
      </c>
      <c r="L2184" s="2" t="e">
        <f t="shared" si="139"/>
        <v>#VALUE!</v>
      </c>
      <c r="M2184" s="3" t="e">
        <f t="shared" si="138"/>
        <v>#VALUE!</v>
      </c>
      <c r="N2184" s="2" t="e">
        <v>#VALUE!</v>
      </c>
      <c r="W2184" t="s">
        <v>12777</v>
      </c>
      <c r="AB2184" s="6">
        <v>0</v>
      </c>
      <c r="AK2184" t="s">
        <v>8692</v>
      </c>
      <c r="AN2184" t="b">
        <v>1</v>
      </c>
      <c r="AQ2184" t="b">
        <v>1</v>
      </c>
      <c r="AR2184" t="s">
        <v>12735</v>
      </c>
      <c r="BB2184" t="s">
        <v>12778</v>
      </c>
    </row>
    <row r="2185" spans="1:54" x14ac:dyDescent="0.25">
      <c r="A2185" s="1">
        <v>2183</v>
      </c>
      <c r="B2185" t="s">
        <v>12779</v>
      </c>
      <c r="C2185" t="s">
        <v>12529</v>
      </c>
      <c r="D2185">
        <v>250</v>
      </c>
      <c r="E2185" t="s">
        <v>100</v>
      </c>
      <c r="F2185" t="s">
        <v>12712</v>
      </c>
      <c r="G2185" t="s">
        <v>116</v>
      </c>
      <c r="H2185" t="s">
        <v>2282</v>
      </c>
      <c r="I2185" t="s">
        <v>3694</v>
      </c>
      <c r="J2185" s="2" t="str">
        <f t="shared" si="136"/>
        <v>{'average': 27,</v>
      </c>
      <c r="K2185" s="2" t="str">
        <f t="shared" si="137"/>
        <v xml:space="preserve"> 27,</v>
      </c>
      <c r="L2185" s="2" t="str">
        <f t="shared" si="139"/>
        <v xml:space="preserve"> 27</v>
      </c>
      <c r="M2185" s="3" t="e">
        <f t="shared" si="138"/>
        <v>#VALUE!</v>
      </c>
      <c r="N2185" s="2" t="e">
        <v>#VALUE!</v>
      </c>
      <c r="O2185" t="s">
        <v>105</v>
      </c>
      <c r="P2185">
        <v>10</v>
      </c>
      <c r="Q2185">
        <v>15</v>
      </c>
      <c r="R2185">
        <v>10</v>
      </c>
      <c r="S2185">
        <v>12</v>
      </c>
      <c r="T2185">
        <v>14</v>
      </c>
      <c r="U2185">
        <v>14</v>
      </c>
      <c r="W2185" t="s">
        <v>12780</v>
      </c>
      <c r="Y2185">
        <v>12</v>
      </c>
      <c r="AA2185" t="s">
        <v>107</v>
      </c>
      <c r="AB2185" s="6">
        <v>0</v>
      </c>
      <c r="AC2185" t="s">
        <v>12781</v>
      </c>
      <c r="AD2185" t="s">
        <v>12782</v>
      </c>
      <c r="AG2185" t="s">
        <v>293</v>
      </c>
      <c r="AJ2185" t="s">
        <v>109</v>
      </c>
      <c r="AK2185" t="s">
        <v>605</v>
      </c>
      <c r="AL2185" t="s">
        <v>111</v>
      </c>
      <c r="AN2185" t="b">
        <v>1</v>
      </c>
      <c r="AO2185" t="b">
        <v>1</v>
      </c>
      <c r="AP2185" t="b">
        <v>1</v>
      </c>
      <c r="AQ2185" t="b">
        <v>1</v>
      </c>
    </row>
    <row r="2186" spans="1:54" x14ac:dyDescent="0.25">
      <c r="A2186" s="1">
        <v>2184</v>
      </c>
      <c r="B2186" t="s">
        <v>12783</v>
      </c>
      <c r="C2186" t="s">
        <v>12529</v>
      </c>
      <c r="D2186">
        <v>103</v>
      </c>
      <c r="F2186" t="s">
        <v>12542</v>
      </c>
      <c r="G2186" t="s">
        <v>269</v>
      </c>
      <c r="H2186" t="s">
        <v>3637</v>
      </c>
      <c r="J2186" s="2" t="str">
        <f t="shared" si="136"/>
        <v/>
      </c>
      <c r="K2186" s="2" t="e">
        <f t="shared" si="137"/>
        <v>#VALUE!</v>
      </c>
      <c r="L2186" s="2" t="e">
        <f t="shared" si="139"/>
        <v>#VALUE!</v>
      </c>
      <c r="M2186" s="3" t="e">
        <f t="shared" si="138"/>
        <v>#VALUE!</v>
      </c>
      <c r="N2186" s="2" t="e">
        <v>#VALUE!</v>
      </c>
      <c r="AA2186" t="s">
        <v>11598</v>
      </c>
      <c r="AB2186" s="6">
        <v>0</v>
      </c>
      <c r="AJ2186" t="s">
        <v>11600</v>
      </c>
      <c r="AK2186" t="s">
        <v>139</v>
      </c>
      <c r="AL2186" t="s">
        <v>124</v>
      </c>
      <c r="AN2186" t="b">
        <v>1</v>
      </c>
      <c r="AQ2186" t="b">
        <v>1</v>
      </c>
      <c r="BB2186" t="s">
        <v>12784</v>
      </c>
    </row>
    <row r="2187" spans="1:54" x14ac:dyDescent="0.25">
      <c r="A2187" s="1">
        <v>2185</v>
      </c>
      <c r="B2187" t="s">
        <v>12785</v>
      </c>
      <c r="C2187" t="s">
        <v>12529</v>
      </c>
      <c r="D2187">
        <v>142</v>
      </c>
      <c r="E2187" t="s">
        <v>304</v>
      </c>
      <c r="I2187" t="s">
        <v>4245</v>
      </c>
      <c r="J2187" s="2" t="str">
        <f t="shared" si="136"/>
        <v xml:space="preserve">{'average': 3, </v>
      </c>
      <c r="K2187" s="2" t="str">
        <f t="shared" si="137"/>
        <v xml:space="preserve"> 3, </v>
      </c>
      <c r="L2187" s="2" t="str">
        <f t="shared" si="139"/>
        <v xml:space="preserve"> 3 </v>
      </c>
      <c r="M2187" s="3" t="e">
        <f t="shared" si="138"/>
        <v>#VALUE!</v>
      </c>
      <c r="N2187" s="2" t="e">
        <v>#VALUE!</v>
      </c>
      <c r="O2187" t="s">
        <v>105</v>
      </c>
      <c r="AB2187" s="6">
        <v>0</v>
      </c>
      <c r="AG2187" t="s">
        <v>1160</v>
      </c>
      <c r="AL2187" t="s">
        <v>1160</v>
      </c>
      <c r="AN2187" t="b">
        <v>1</v>
      </c>
      <c r="BB2187" t="s">
        <v>12786</v>
      </c>
    </row>
    <row r="2188" spans="1:54" x14ac:dyDescent="0.25">
      <c r="A2188" s="1">
        <v>2186</v>
      </c>
      <c r="B2188" t="s">
        <v>12787</v>
      </c>
      <c r="C2188" t="s">
        <v>12529</v>
      </c>
      <c r="D2188">
        <v>78</v>
      </c>
      <c r="G2188" t="s">
        <v>296</v>
      </c>
      <c r="J2188" s="2" t="str">
        <f t="shared" si="136"/>
        <v/>
      </c>
      <c r="K2188" s="2" t="e">
        <f t="shared" si="137"/>
        <v>#VALUE!</v>
      </c>
      <c r="L2188" s="2" t="e">
        <f t="shared" si="139"/>
        <v>#VALUE!</v>
      </c>
      <c r="M2188" s="3" t="e">
        <f t="shared" si="138"/>
        <v>#VALUE!</v>
      </c>
      <c r="N2188" s="2" t="e">
        <v>#VALUE!</v>
      </c>
      <c r="AB2188" s="6">
        <v>0</v>
      </c>
      <c r="AD2188" t="s">
        <v>12788</v>
      </c>
      <c r="AH2188" t="s">
        <v>230</v>
      </c>
      <c r="AJ2188" t="s">
        <v>4606</v>
      </c>
      <c r="AK2188" t="s">
        <v>139</v>
      </c>
      <c r="AL2188" t="s">
        <v>124</v>
      </c>
      <c r="AN2188" t="b">
        <v>1</v>
      </c>
      <c r="BB2188" t="s">
        <v>12622</v>
      </c>
    </row>
    <row r="2189" spans="1:54" x14ac:dyDescent="0.25">
      <c r="A2189" s="1">
        <v>2187</v>
      </c>
      <c r="B2189" t="s">
        <v>12789</v>
      </c>
      <c r="C2189" t="s">
        <v>12529</v>
      </c>
      <c r="D2189">
        <v>78</v>
      </c>
      <c r="G2189" t="s">
        <v>296</v>
      </c>
      <c r="J2189" s="2" t="str">
        <f t="shared" si="136"/>
        <v/>
      </c>
      <c r="K2189" s="2" t="e">
        <f t="shared" si="137"/>
        <v>#VALUE!</v>
      </c>
      <c r="L2189" s="2" t="e">
        <f t="shared" si="139"/>
        <v>#VALUE!</v>
      </c>
      <c r="M2189" s="3" t="e">
        <f t="shared" si="138"/>
        <v>#VALUE!</v>
      </c>
      <c r="N2189" s="2" t="e">
        <v>#VALUE!</v>
      </c>
      <c r="AB2189" s="6">
        <v>0</v>
      </c>
      <c r="AD2189" t="s">
        <v>12788</v>
      </c>
      <c r="AH2189" t="s">
        <v>230</v>
      </c>
      <c r="AJ2189" t="s">
        <v>4606</v>
      </c>
      <c r="AK2189" t="s">
        <v>139</v>
      </c>
      <c r="AL2189" t="s">
        <v>124</v>
      </c>
      <c r="AN2189" t="b">
        <v>1</v>
      </c>
      <c r="BB2189" t="s">
        <v>12790</v>
      </c>
    </row>
    <row r="2190" spans="1:54" x14ac:dyDescent="0.25">
      <c r="A2190" s="1">
        <v>2188</v>
      </c>
      <c r="B2190" t="s">
        <v>12791</v>
      </c>
      <c r="C2190" t="s">
        <v>12529</v>
      </c>
      <c r="D2190">
        <v>249</v>
      </c>
      <c r="E2190" t="s">
        <v>100</v>
      </c>
      <c r="F2190" t="s">
        <v>12542</v>
      </c>
      <c r="G2190" t="s">
        <v>296</v>
      </c>
      <c r="H2190" t="s">
        <v>174</v>
      </c>
      <c r="I2190" t="s">
        <v>104</v>
      </c>
      <c r="J2190" s="2" t="str">
        <f t="shared" si="136"/>
        <v>{'average': 52,</v>
      </c>
      <c r="K2190" s="2" t="str">
        <f t="shared" si="137"/>
        <v xml:space="preserve"> 52,</v>
      </c>
      <c r="L2190" s="2" t="str">
        <f t="shared" si="139"/>
        <v xml:space="preserve"> 52</v>
      </c>
      <c r="M2190" s="3">
        <f t="shared" si="138"/>
        <v>0.30769230769230771</v>
      </c>
      <c r="N2190" s="2">
        <v>16</v>
      </c>
      <c r="O2190" t="s">
        <v>105</v>
      </c>
      <c r="P2190">
        <v>18</v>
      </c>
      <c r="Q2190">
        <v>11</v>
      </c>
      <c r="R2190">
        <v>14</v>
      </c>
      <c r="S2190">
        <v>11</v>
      </c>
      <c r="T2190">
        <v>15</v>
      </c>
      <c r="U2190">
        <v>15</v>
      </c>
      <c r="W2190" t="s">
        <v>12792</v>
      </c>
      <c r="Y2190">
        <v>12</v>
      </c>
      <c r="AA2190" t="s">
        <v>205</v>
      </c>
      <c r="AB2190" s="6">
        <v>0</v>
      </c>
      <c r="AC2190" t="s">
        <v>12793</v>
      </c>
      <c r="AD2190" t="s">
        <v>12794</v>
      </c>
      <c r="AJ2190" t="s">
        <v>208</v>
      </c>
      <c r="AK2190" t="s">
        <v>605</v>
      </c>
      <c r="AL2190" t="s">
        <v>111</v>
      </c>
      <c r="AN2190" t="b">
        <v>1</v>
      </c>
      <c r="AO2190" t="b">
        <v>1</v>
      </c>
      <c r="AP2190" t="b">
        <v>1</v>
      </c>
      <c r="AQ2190" t="b">
        <v>1</v>
      </c>
    </row>
    <row r="2191" spans="1:54" x14ac:dyDescent="0.25">
      <c r="A2191" s="1">
        <v>2189</v>
      </c>
      <c r="B2191" t="s">
        <v>12795</v>
      </c>
      <c r="C2191" t="s">
        <v>12529</v>
      </c>
      <c r="D2191">
        <v>247</v>
      </c>
      <c r="E2191" t="s">
        <v>100</v>
      </c>
      <c r="F2191" t="s">
        <v>12586</v>
      </c>
      <c r="G2191" t="s">
        <v>296</v>
      </c>
      <c r="H2191" t="s">
        <v>339</v>
      </c>
      <c r="I2191" t="s">
        <v>1071</v>
      </c>
      <c r="J2191" s="2" t="str">
        <f t="shared" si="136"/>
        <v>{'average': 22,</v>
      </c>
      <c r="K2191" s="2" t="str">
        <f t="shared" si="137"/>
        <v xml:space="preserve"> 22,</v>
      </c>
      <c r="L2191" s="2" t="str">
        <f t="shared" si="139"/>
        <v xml:space="preserve"> 22</v>
      </c>
      <c r="M2191" s="3" t="e">
        <f t="shared" si="138"/>
        <v>#VALUE!</v>
      </c>
      <c r="N2191" s="2" t="e">
        <v>#VALUE!</v>
      </c>
      <c r="O2191" t="s">
        <v>105</v>
      </c>
      <c r="P2191">
        <v>14</v>
      </c>
      <c r="Q2191">
        <v>17</v>
      </c>
      <c r="R2191">
        <v>11</v>
      </c>
      <c r="S2191">
        <v>12</v>
      </c>
      <c r="T2191">
        <v>13</v>
      </c>
      <c r="U2191">
        <v>16</v>
      </c>
      <c r="W2191" t="s">
        <v>12796</v>
      </c>
      <c r="Y2191">
        <v>11</v>
      </c>
      <c r="AA2191" t="s">
        <v>1923</v>
      </c>
      <c r="AB2191" s="6">
        <v>0</v>
      </c>
      <c r="AC2191" t="s">
        <v>12797</v>
      </c>
      <c r="AD2191" t="s">
        <v>12798</v>
      </c>
      <c r="AI2191" t="s">
        <v>905</v>
      </c>
      <c r="AJ2191" t="s">
        <v>874</v>
      </c>
      <c r="AK2191" t="s">
        <v>197</v>
      </c>
      <c r="AL2191" t="s">
        <v>198</v>
      </c>
      <c r="AN2191" t="b">
        <v>1</v>
      </c>
      <c r="AO2191" t="b">
        <v>1</v>
      </c>
      <c r="AP2191" t="b">
        <v>1</v>
      </c>
      <c r="AQ2191" t="b">
        <v>1</v>
      </c>
      <c r="AW2191" t="s">
        <v>12799</v>
      </c>
    </row>
    <row r="2192" spans="1:54" x14ac:dyDescent="0.25">
      <c r="A2192" s="1">
        <v>2190</v>
      </c>
      <c r="B2192" t="s">
        <v>12800</v>
      </c>
      <c r="C2192" t="s">
        <v>12529</v>
      </c>
      <c r="D2192">
        <v>224</v>
      </c>
      <c r="E2192" t="s">
        <v>557</v>
      </c>
      <c r="F2192" t="s">
        <v>3796</v>
      </c>
      <c r="G2192" t="s">
        <v>109</v>
      </c>
      <c r="H2192" t="s">
        <v>80</v>
      </c>
      <c r="I2192" t="s">
        <v>7031</v>
      </c>
      <c r="J2192" s="2" t="str">
        <f t="shared" si="136"/>
        <v>{'average': 472</v>
      </c>
      <c r="K2192" s="2" t="str">
        <f t="shared" si="137"/>
        <v xml:space="preserve"> 472</v>
      </c>
      <c r="L2192" s="2" t="e">
        <f t="shared" si="139"/>
        <v>#VALUE!</v>
      </c>
      <c r="M2192" s="3">
        <f t="shared" si="138"/>
        <v>0.40042372881355931</v>
      </c>
      <c r="N2192" s="2">
        <v>189</v>
      </c>
      <c r="O2192" t="s">
        <v>2765</v>
      </c>
      <c r="P2192">
        <v>30</v>
      </c>
      <c r="Q2192">
        <v>11</v>
      </c>
      <c r="R2192">
        <v>25</v>
      </c>
      <c r="S2192">
        <v>22</v>
      </c>
      <c r="T2192">
        <v>18</v>
      </c>
      <c r="U2192">
        <v>20</v>
      </c>
      <c r="V2192" t="s">
        <v>12801</v>
      </c>
      <c r="X2192" t="s">
        <v>515</v>
      </c>
      <c r="Y2192">
        <v>14</v>
      </c>
      <c r="AA2192" t="s">
        <v>4672</v>
      </c>
      <c r="AB2192" s="6">
        <v>25</v>
      </c>
      <c r="AC2192" t="s">
        <v>12802</v>
      </c>
      <c r="AD2192" t="s">
        <v>12803</v>
      </c>
      <c r="AE2192" t="s">
        <v>12804</v>
      </c>
      <c r="AF2192" t="s">
        <v>7037</v>
      </c>
      <c r="AG2192" t="s">
        <v>12805</v>
      </c>
      <c r="AH2192" t="s">
        <v>79</v>
      </c>
      <c r="AI2192" t="s">
        <v>3803</v>
      </c>
      <c r="AJ2192" t="s">
        <v>3804</v>
      </c>
      <c r="AK2192" t="s">
        <v>3805</v>
      </c>
      <c r="AL2192" t="s">
        <v>141</v>
      </c>
      <c r="AM2192" t="s">
        <v>2247</v>
      </c>
      <c r="AN2192" t="b">
        <v>1</v>
      </c>
      <c r="AO2192" t="b">
        <v>1</v>
      </c>
      <c r="AP2192" t="b">
        <v>1</v>
      </c>
      <c r="AQ2192" t="b">
        <v>1</v>
      </c>
      <c r="AR2192" t="s">
        <v>12806</v>
      </c>
      <c r="AT2192" t="s">
        <v>12807</v>
      </c>
      <c r="AU2192" t="s">
        <v>4814</v>
      </c>
      <c r="AV2192" t="s">
        <v>1023</v>
      </c>
      <c r="AY2192" t="b">
        <v>1</v>
      </c>
    </row>
    <row r="2193" spans="1:65" x14ac:dyDescent="0.25">
      <c r="A2193" s="1">
        <v>2191</v>
      </c>
      <c r="B2193" t="s">
        <v>12808</v>
      </c>
      <c r="C2193" t="s">
        <v>12529</v>
      </c>
      <c r="D2193">
        <v>127</v>
      </c>
      <c r="E2193" t="s">
        <v>77</v>
      </c>
      <c r="I2193" t="s">
        <v>2633</v>
      </c>
      <c r="J2193" s="2" t="str">
        <f t="shared" si="136"/>
        <v>{'average': 195</v>
      </c>
      <c r="K2193" s="2" t="str">
        <f t="shared" si="137"/>
        <v xml:space="preserve"> 195</v>
      </c>
      <c r="L2193" s="2" t="e">
        <f t="shared" si="139"/>
        <v>#VALUE!</v>
      </c>
      <c r="M2193" s="3">
        <f t="shared" si="138"/>
        <v>0.4358974358974359</v>
      </c>
      <c r="N2193" s="2">
        <v>85</v>
      </c>
      <c r="AB2193" s="6">
        <v>0</v>
      </c>
      <c r="AI2193" t="s">
        <v>1160</v>
      </c>
      <c r="AJ2193" t="s">
        <v>1160</v>
      </c>
      <c r="AL2193" t="s">
        <v>1160</v>
      </c>
      <c r="AN2193" t="b">
        <v>1</v>
      </c>
      <c r="BB2193" t="s">
        <v>12809</v>
      </c>
    </row>
    <row r="2194" spans="1:65" x14ac:dyDescent="0.25">
      <c r="A2194" s="1">
        <v>2192</v>
      </c>
      <c r="B2194" t="s">
        <v>12810</v>
      </c>
      <c r="C2194" t="s">
        <v>12529</v>
      </c>
      <c r="D2194">
        <v>207</v>
      </c>
      <c r="J2194" s="2" t="str">
        <f t="shared" si="136"/>
        <v/>
      </c>
      <c r="K2194" s="2" t="e">
        <f t="shared" si="137"/>
        <v>#VALUE!</v>
      </c>
      <c r="L2194" s="2" t="e">
        <f t="shared" si="139"/>
        <v>#VALUE!</v>
      </c>
      <c r="M2194" s="3" t="e">
        <f t="shared" si="138"/>
        <v>#VALUE!</v>
      </c>
      <c r="N2194" s="2" t="e">
        <v>#VALUE!</v>
      </c>
      <c r="AB2194" s="6">
        <v>0</v>
      </c>
      <c r="AN2194" t="b">
        <v>1</v>
      </c>
      <c r="AQ2194" t="b">
        <v>1</v>
      </c>
      <c r="BB2194" t="s">
        <v>12811</v>
      </c>
    </row>
    <row r="2195" spans="1:65" x14ac:dyDescent="0.25">
      <c r="A2195" s="1">
        <v>2193</v>
      </c>
      <c r="B2195" t="s">
        <v>12812</v>
      </c>
      <c r="C2195" t="s">
        <v>12529</v>
      </c>
      <c r="D2195">
        <v>103</v>
      </c>
      <c r="F2195" t="s">
        <v>12813</v>
      </c>
      <c r="G2195" t="s">
        <v>269</v>
      </c>
      <c r="H2195" t="s">
        <v>3637</v>
      </c>
      <c r="J2195" s="2" t="str">
        <f t="shared" si="136"/>
        <v/>
      </c>
      <c r="K2195" s="2" t="e">
        <f t="shared" si="137"/>
        <v>#VALUE!</v>
      </c>
      <c r="L2195" s="2" t="e">
        <f t="shared" si="139"/>
        <v>#VALUE!</v>
      </c>
      <c r="M2195" s="3" t="e">
        <f t="shared" si="138"/>
        <v>#VALUE!</v>
      </c>
      <c r="N2195" s="2" t="e">
        <v>#VALUE!</v>
      </c>
      <c r="AA2195" t="s">
        <v>11598</v>
      </c>
      <c r="AB2195" s="6">
        <v>0</v>
      </c>
      <c r="AJ2195" t="s">
        <v>11600</v>
      </c>
      <c r="AK2195" t="s">
        <v>139</v>
      </c>
      <c r="AL2195" t="s">
        <v>124</v>
      </c>
      <c r="AN2195" t="b">
        <v>1</v>
      </c>
      <c r="AQ2195" t="b">
        <v>1</v>
      </c>
      <c r="BB2195" t="s">
        <v>12814</v>
      </c>
    </row>
    <row r="2196" spans="1:65" x14ac:dyDescent="0.25">
      <c r="A2196" s="1">
        <v>2194</v>
      </c>
      <c r="B2196" t="s">
        <v>12815</v>
      </c>
      <c r="C2196" t="s">
        <v>12529</v>
      </c>
      <c r="D2196">
        <v>153</v>
      </c>
      <c r="E2196" t="s">
        <v>77</v>
      </c>
      <c r="F2196" t="s">
        <v>363</v>
      </c>
      <c r="G2196" t="s">
        <v>269</v>
      </c>
      <c r="H2196" t="s">
        <v>162</v>
      </c>
      <c r="I2196" t="s">
        <v>12816</v>
      </c>
      <c r="J2196" s="2" t="str">
        <f t="shared" si="136"/>
        <v>{'average': 170</v>
      </c>
      <c r="K2196" s="2" t="str">
        <f t="shared" si="137"/>
        <v xml:space="preserve"> 170</v>
      </c>
      <c r="L2196" s="2" t="e">
        <f t="shared" si="139"/>
        <v>#VALUE!</v>
      </c>
      <c r="M2196" s="3">
        <f t="shared" si="138"/>
        <v>0.3235294117647059</v>
      </c>
      <c r="N2196" s="2">
        <v>55</v>
      </c>
      <c r="O2196" t="s">
        <v>308</v>
      </c>
      <c r="P2196">
        <v>23</v>
      </c>
      <c r="Q2196">
        <v>15</v>
      </c>
      <c r="R2196">
        <v>20</v>
      </c>
      <c r="S2196">
        <v>10</v>
      </c>
      <c r="T2196">
        <v>12</v>
      </c>
      <c r="U2196">
        <v>14</v>
      </c>
      <c r="V2196" t="s">
        <v>7825</v>
      </c>
      <c r="W2196" t="s">
        <v>7826</v>
      </c>
      <c r="X2196" t="s">
        <v>226</v>
      </c>
      <c r="Y2196">
        <v>14</v>
      </c>
      <c r="AA2196" t="s">
        <v>3301</v>
      </c>
      <c r="AB2196" s="6">
        <v>7</v>
      </c>
      <c r="AC2196" t="s">
        <v>12817</v>
      </c>
      <c r="AD2196" t="s">
        <v>12818</v>
      </c>
      <c r="AH2196" t="s">
        <v>230</v>
      </c>
      <c r="AI2196" t="s">
        <v>94</v>
      </c>
      <c r="AJ2196" t="s">
        <v>3303</v>
      </c>
      <c r="AK2196" t="s">
        <v>139</v>
      </c>
      <c r="AL2196" t="s">
        <v>1113</v>
      </c>
      <c r="AM2196" t="s">
        <v>787</v>
      </c>
      <c r="AN2196" t="b">
        <v>1</v>
      </c>
      <c r="AO2196" t="b">
        <v>1</v>
      </c>
      <c r="AP2196" t="b">
        <v>1</v>
      </c>
      <c r="AQ2196" t="b">
        <v>1</v>
      </c>
      <c r="AR2196" t="s">
        <v>12596</v>
      </c>
      <c r="AT2196" t="s">
        <v>787</v>
      </c>
      <c r="AW2196" t="s">
        <v>7829</v>
      </c>
    </row>
    <row r="2197" spans="1:65" x14ac:dyDescent="0.25">
      <c r="A2197" s="1">
        <v>2195</v>
      </c>
      <c r="B2197" t="s">
        <v>12819</v>
      </c>
      <c r="C2197" t="s">
        <v>12529</v>
      </c>
      <c r="D2197">
        <v>114</v>
      </c>
      <c r="G2197" t="s">
        <v>269</v>
      </c>
      <c r="J2197" s="2" t="str">
        <f t="shared" si="136"/>
        <v/>
      </c>
      <c r="K2197" s="2" t="e">
        <f t="shared" si="137"/>
        <v>#VALUE!</v>
      </c>
      <c r="L2197" s="2" t="e">
        <f t="shared" si="139"/>
        <v>#VALUE!</v>
      </c>
      <c r="M2197" s="3" t="e">
        <f t="shared" si="138"/>
        <v>#VALUE!</v>
      </c>
      <c r="N2197" s="2" t="e">
        <v>#VALUE!</v>
      </c>
      <c r="AB2197" s="6">
        <v>0</v>
      </c>
      <c r="AH2197" t="s">
        <v>230</v>
      </c>
      <c r="AJ2197" t="s">
        <v>11518</v>
      </c>
      <c r="AK2197" t="s">
        <v>123</v>
      </c>
      <c r="AL2197" t="s">
        <v>124</v>
      </c>
      <c r="AN2197" t="b">
        <v>1</v>
      </c>
      <c r="AQ2197" t="b">
        <v>1</v>
      </c>
      <c r="BB2197" t="s">
        <v>12820</v>
      </c>
    </row>
    <row r="2198" spans="1:65" x14ac:dyDescent="0.25">
      <c r="A2198" s="1">
        <v>2196</v>
      </c>
      <c r="B2198" t="s">
        <v>12821</v>
      </c>
      <c r="C2198" t="s">
        <v>12529</v>
      </c>
      <c r="D2198">
        <v>221</v>
      </c>
      <c r="F2198" t="s">
        <v>188</v>
      </c>
      <c r="G2198" t="s">
        <v>109</v>
      </c>
      <c r="J2198" s="2" t="str">
        <f t="shared" si="136"/>
        <v/>
      </c>
      <c r="K2198" s="2" t="e">
        <f t="shared" si="137"/>
        <v>#VALUE!</v>
      </c>
      <c r="L2198" s="2" t="e">
        <f t="shared" si="139"/>
        <v>#VALUE!</v>
      </c>
      <c r="M2198" s="3" t="e">
        <f t="shared" si="138"/>
        <v>#VALUE!</v>
      </c>
      <c r="N2198" s="2" t="e">
        <v>#VALUE!</v>
      </c>
      <c r="AB2198" s="6">
        <v>0</v>
      </c>
      <c r="AN2198" t="b">
        <v>1</v>
      </c>
      <c r="AQ2198" t="b">
        <v>1</v>
      </c>
      <c r="BB2198" t="s">
        <v>12822</v>
      </c>
    </row>
    <row r="2199" spans="1:65" x14ac:dyDescent="0.25">
      <c r="A2199" s="1">
        <v>2197</v>
      </c>
      <c r="B2199" t="s">
        <v>12823</v>
      </c>
      <c r="C2199" t="s">
        <v>12529</v>
      </c>
      <c r="D2199">
        <v>99</v>
      </c>
      <c r="E2199" t="s">
        <v>77</v>
      </c>
      <c r="F2199" t="s">
        <v>352</v>
      </c>
      <c r="G2199" t="s">
        <v>79</v>
      </c>
      <c r="H2199" t="s">
        <v>319</v>
      </c>
      <c r="I2199" t="s">
        <v>1876</v>
      </c>
      <c r="J2199" s="2" t="str">
        <f t="shared" si="136"/>
        <v>{'average': 68,</v>
      </c>
      <c r="K2199" s="2" t="str">
        <f t="shared" si="137"/>
        <v xml:space="preserve"> 68,</v>
      </c>
      <c r="L2199" s="2" t="str">
        <f t="shared" si="139"/>
        <v xml:space="preserve"> 68</v>
      </c>
      <c r="M2199" s="3">
        <f t="shared" si="138"/>
        <v>0.23529411764705882</v>
      </c>
      <c r="N2199" s="2">
        <v>16</v>
      </c>
      <c r="O2199" t="s">
        <v>105</v>
      </c>
      <c r="P2199">
        <v>19</v>
      </c>
      <c r="Q2199">
        <v>11</v>
      </c>
      <c r="R2199">
        <v>15</v>
      </c>
      <c r="S2199">
        <v>2</v>
      </c>
      <c r="T2199">
        <v>12</v>
      </c>
      <c r="U2199">
        <v>5</v>
      </c>
      <c r="X2199" t="s">
        <v>226</v>
      </c>
      <c r="Y2199">
        <v>11</v>
      </c>
      <c r="AB2199" s="6">
        <v>3</v>
      </c>
      <c r="AD2199" t="s">
        <v>12824</v>
      </c>
      <c r="AH2199" t="s">
        <v>230</v>
      </c>
      <c r="AK2199" t="s">
        <v>605</v>
      </c>
      <c r="AL2199" t="s">
        <v>97</v>
      </c>
      <c r="AM2199" t="s">
        <v>787</v>
      </c>
      <c r="AN2199" t="b">
        <v>1</v>
      </c>
      <c r="AU2199" t="s">
        <v>361</v>
      </c>
      <c r="AV2199" t="s">
        <v>12825</v>
      </c>
      <c r="AX2199" t="s">
        <v>395</v>
      </c>
    </row>
    <row r="2200" spans="1:65" x14ac:dyDescent="0.25">
      <c r="A2200" s="1">
        <v>2198</v>
      </c>
      <c r="B2200" t="s">
        <v>801</v>
      </c>
      <c r="C2200" t="s">
        <v>12529</v>
      </c>
      <c r="D2200">
        <v>242</v>
      </c>
      <c r="E2200" t="s">
        <v>473</v>
      </c>
      <c r="F2200" t="s">
        <v>78</v>
      </c>
      <c r="G2200" t="s">
        <v>1305</v>
      </c>
      <c r="H2200" t="s">
        <v>117</v>
      </c>
      <c r="I2200" t="s">
        <v>6409</v>
      </c>
      <c r="J2200" s="2" t="str">
        <f t="shared" si="136"/>
        <v xml:space="preserve">{'average': 5, </v>
      </c>
      <c r="K2200" s="2" t="str">
        <f t="shared" si="137"/>
        <v xml:space="preserve"> 5, </v>
      </c>
      <c r="L2200" s="2" t="str">
        <f t="shared" si="139"/>
        <v xml:space="preserve"> 5 </v>
      </c>
      <c r="M2200" s="3" t="e">
        <f t="shared" si="138"/>
        <v>#VALUE!</v>
      </c>
      <c r="N2200" s="2" t="e">
        <v>#VALUE!</v>
      </c>
      <c r="O2200" t="s">
        <v>12826</v>
      </c>
      <c r="P2200">
        <v>3</v>
      </c>
      <c r="Q2200">
        <v>15</v>
      </c>
      <c r="R2200">
        <v>10</v>
      </c>
      <c r="S2200">
        <v>11</v>
      </c>
      <c r="T2200">
        <v>12</v>
      </c>
      <c r="U2200">
        <v>12</v>
      </c>
      <c r="W2200" t="s">
        <v>2120</v>
      </c>
      <c r="X2200" t="s">
        <v>226</v>
      </c>
      <c r="Y2200">
        <v>15</v>
      </c>
      <c r="AA2200" t="s">
        <v>227</v>
      </c>
      <c r="AB2200" s="6">
        <v>0</v>
      </c>
      <c r="AC2200" t="s">
        <v>12827</v>
      </c>
      <c r="AD2200" t="s">
        <v>4252</v>
      </c>
      <c r="AG2200" t="s">
        <v>1214</v>
      </c>
      <c r="AH2200" t="s">
        <v>230</v>
      </c>
      <c r="AJ2200" t="s">
        <v>231</v>
      </c>
      <c r="AK2200" t="s">
        <v>123</v>
      </c>
      <c r="AL2200" t="s">
        <v>124</v>
      </c>
      <c r="AN2200" t="b">
        <v>1</v>
      </c>
      <c r="AO2200" t="b">
        <v>1</v>
      </c>
      <c r="AP2200" t="b">
        <v>1</v>
      </c>
      <c r="AU2200" t="s">
        <v>361</v>
      </c>
      <c r="AV2200" t="s">
        <v>389</v>
      </c>
      <c r="BA2200" t="b">
        <v>1</v>
      </c>
      <c r="BF2200" t="s">
        <v>3861</v>
      </c>
    </row>
    <row r="2201" spans="1:65" x14ac:dyDescent="0.25">
      <c r="A2201" s="1">
        <v>2199</v>
      </c>
      <c r="B2201" t="s">
        <v>12828</v>
      </c>
      <c r="C2201" t="s">
        <v>12529</v>
      </c>
      <c r="D2201">
        <v>209</v>
      </c>
      <c r="H2201" t="s">
        <v>12568</v>
      </c>
      <c r="J2201" s="2" t="str">
        <f t="shared" si="136"/>
        <v/>
      </c>
      <c r="K2201" s="2" t="e">
        <f t="shared" si="137"/>
        <v>#VALUE!</v>
      </c>
      <c r="L2201" s="2" t="e">
        <f t="shared" si="139"/>
        <v>#VALUE!</v>
      </c>
      <c r="M2201" s="3" t="e">
        <f t="shared" si="138"/>
        <v>#VALUE!</v>
      </c>
      <c r="N2201" s="2" t="e">
        <v>#VALUE!</v>
      </c>
      <c r="AB2201" s="6">
        <v>0</v>
      </c>
      <c r="AN2201" t="b">
        <v>1</v>
      </c>
      <c r="AQ2201" t="b">
        <v>1</v>
      </c>
      <c r="BB2201" t="s">
        <v>12569</v>
      </c>
    </row>
    <row r="2202" spans="1:65" x14ac:dyDescent="0.25">
      <c r="A2202" s="1">
        <v>2200</v>
      </c>
      <c r="B2202" t="s">
        <v>12829</v>
      </c>
      <c r="C2202" t="s">
        <v>12529</v>
      </c>
      <c r="D2202">
        <v>107</v>
      </c>
      <c r="I2202" t="s">
        <v>12830</v>
      </c>
      <c r="J2202" s="2" t="str">
        <f t="shared" si="136"/>
        <v>{'average': 200</v>
      </c>
      <c r="K2202" s="2" t="str">
        <f t="shared" si="137"/>
        <v xml:space="preserve"> 200</v>
      </c>
      <c r="L2202" s="2" t="e">
        <f t="shared" si="139"/>
        <v>#VALUE!</v>
      </c>
      <c r="M2202" s="3">
        <f t="shared" si="138"/>
        <v>0.3</v>
      </c>
      <c r="N2202" s="2">
        <v>60</v>
      </c>
      <c r="AB2202" s="6">
        <v>0</v>
      </c>
      <c r="AN2202" t="b">
        <v>1</v>
      </c>
      <c r="AQ2202" t="b">
        <v>1</v>
      </c>
      <c r="AR2202" t="s">
        <v>12831</v>
      </c>
      <c r="AS2202" t="s">
        <v>314</v>
      </c>
      <c r="BB2202" t="s">
        <v>12832</v>
      </c>
    </row>
    <row r="2203" spans="1:65" x14ac:dyDescent="0.25">
      <c r="A2203" s="1">
        <v>2201</v>
      </c>
      <c r="B2203" t="s">
        <v>12833</v>
      </c>
      <c r="C2203" t="s">
        <v>12529</v>
      </c>
      <c r="D2203">
        <v>254</v>
      </c>
      <c r="E2203" t="s">
        <v>100</v>
      </c>
      <c r="F2203" t="s">
        <v>12712</v>
      </c>
      <c r="G2203" t="s">
        <v>296</v>
      </c>
      <c r="H2203" t="s">
        <v>1345</v>
      </c>
      <c r="I2203" t="s">
        <v>1921</v>
      </c>
      <c r="J2203" s="2" t="str">
        <f t="shared" si="136"/>
        <v>{'average': 58,</v>
      </c>
      <c r="K2203" s="2" t="str">
        <f t="shared" si="137"/>
        <v xml:space="preserve"> 58,</v>
      </c>
      <c r="L2203" s="2" t="str">
        <f t="shared" si="139"/>
        <v xml:space="preserve"> 58</v>
      </c>
      <c r="M2203" s="3">
        <f t="shared" si="138"/>
        <v>0.31034482758620691</v>
      </c>
      <c r="N2203" s="2">
        <v>18</v>
      </c>
      <c r="O2203" t="s">
        <v>105</v>
      </c>
      <c r="P2203">
        <v>16</v>
      </c>
      <c r="Q2203">
        <v>13</v>
      </c>
      <c r="R2203">
        <v>14</v>
      </c>
      <c r="S2203">
        <v>12</v>
      </c>
      <c r="T2203">
        <v>14</v>
      </c>
      <c r="U2203">
        <v>13</v>
      </c>
      <c r="W2203" t="s">
        <v>3918</v>
      </c>
      <c r="Y2203">
        <v>12</v>
      </c>
      <c r="AA2203" t="s">
        <v>869</v>
      </c>
      <c r="AB2203" s="6">
        <v>0</v>
      </c>
      <c r="AC2203" t="s">
        <v>12834</v>
      </c>
      <c r="AD2203" t="s">
        <v>12835</v>
      </c>
      <c r="AI2203" t="s">
        <v>94</v>
      </c>
      <c r="AJ2203" t="s">
        <v>873</v>
      </c>
      <c r="AK2203" t="s">
        <v>197</v>
      </c>
      <c r="AL2203" t="s">
        <v>111</v>
      </c>
      <c r="AN2203" t="b">
        <v>1</v>
      </c>
      <c r="AO2203" t="b">
        <v>1</v>
      </c>
      <c r="AP2203" t="b">
        <v>1</v>
      </c>
      <c r="AQ2203" t="b">
        <v>1</v>
      </c>
    </row>
    <row r="2204" spans="1:65" x14ac:dyDescent="0.25">
      <c r="A2204" s="1">
        <v>2202</v>
      </c>
      <c r="B2204" t="s">
        <v>12836</v>
      </c>
      <c r="C2204" t="s">
        <v>12529</v>
      </c>
      <c r="D2204">
        <v>86</v>
      </c>
      <c r="F2204" t="s">
        <v>188</v>
      </c>
      <c r="G2204" t="s">
        <v>202</v>
      </c>
      <c r="H2204" t="s">
        <v>3368</v>
      </c>
      <c r="J2204" s="2" t="str">
        <f t="shared" si="136"/>
        <v/>
      </c>
      <c r="K2204" s="2" t="e">
        <f t="shared" si="137"/>
        <v>#VALUE!</v>
      </c>
      <c r="L2204" s="2" t="e">
        <f t="shared" si="139"/>
        <v>#VALUE!</v>
      </c>
      <c r="M2204" s="3" t="e">
        <f t="shared" si="138"/>
        <v>#VALUE!</v>
      </c>
      <c r="N2204" s="2" t="e">
        <v>#VALUE!</v>
      </c>
      <c r="Q2204">
        <v>15</v>
      </c>
      <c r="AA2204" t="s">
        <v>12837</v>
      </c>
      <c r="AB2204" s="6">
        <v>0</v>
      </c>
      <c r="AJ2204" t="s">
        <v>12838</v>
      </c>
      <c r="AK2204" t="s">
        <v>110</v>
      </c>
      <c r="AL2204" t="s">
        <v>373</v>
      </c>
      <c r="AN2204" t="b">
        <v>1</v>
      </c>
      <c r="BB2204" t="s">
        <v>12839</v>
      </c>
    </row>
    <row r="2205" spans="1:65" x14ac:dyDescent="0.25">
      <c r="A2205" s="1">
        <v>2203</v>
      </c>
      <c r="B2205" t="s">
        <v>12840</v>
      </c>
      <c r="C2205" t="s">
        <v>12529</v>
      </c>
      <c r="D2205">
        <v>243</v>
      </c>
      <c r="E2205" t="s">
        <v>100</v>
      </c>
      <c r="F2205" t="s">
        <v>188</v>
      </c>
      <c r="G2205" t="s">
        <v>1305</v>
      </c>
      <c r="H2205" t="s">
        <v>1920</v>
      </c>
      <c r="I2205" t="s">
        <v>6667</v>
      </c>
      <c r="J2205" s="2" t="str">
        <f t="shared" si="136"/>
        <v>{'average': 38,</v>
      </c>
      <c r="K2205" s="2" t="str">
        <f t="shared" si="137"/>
        <v xml:space="preserve"> 38,</v>
      </c>
      <c r="L2205" s="2" t="str">
        <f t="shared" si="139"/>
        <v xml:space="preserve"> 38</v>
      </c>
      <c r="M2205" s="3">
        <f t="shared" si="138"/>
        <v>0.18421052631578946</v>
      </c>
      <c r="N2205" s="2">
        <v>7</v>
      </c>
      <c r="O2205" t="s">
        <v>105</v>
      </c>
      <c r="P2205">
        <v>14</v>
      </c>
      <c r="Q2205">
        <v>12</v>
      </c>
      <c r="R2205">
        <v>13</v>
      </c>
      <c r="S2205">
        <v>10</v>
      </c>
      <c r="T2205">
        <v>15</v>
      </c>
      <c r="U2205">
        <v>12</v>
      </c>
      <c r="W2205" t="s">
        <v>12841</v>
      </c>
      <c r="Y2205">
        <v>14</v>
      </c>
      <c r="AA2205" t="s">
        <v>12635</v>
      </c>
      <c r="AB2205" s="6">
        <v>2</v>
      </c>
      <c r="AD2205" t="s">
        <v>12842</v>
      </c>
      <c r="AJ2205" t="s">
        <v>2011</v>
      </c>
      <c r="AK2205" t="s">
        <v>197</v>
      </c>
      <c r="AL2205" t="s">
        <v>940</v>
      </c>
      <c r="AN2205" t="b">
        <v>1</v>
      </c>
      <c r="AO2205" t="b">
        <v>1</v>
      </c>
      <c r="AP2205" t="b">
        <v>1</v>
      </c>
      <c r="AR2205" t="s">
        <v>12843</v>
      </c>
      <c r="AS2205" t="s">
        <v>314</v>
      </c>
      <c r="BM2205" t="s">
        <v>12844</v>
      </c>
    </row>
    <row r="2206" spans="1:65" x14ac:dyDescent="0.25">
      <c r="A2206" s="1">
        <v>2204</v>
      </c>
      <c r="B2206" t="s">
        <v>12845</v>
      </c>
      <c r="C2206" t="s">
        <v>12529</v>
      </c>
      <c r="D2206">
        <v>207</v>
      </c>
      <c r="J2206" s="2" t="str">
        <f t="shared" si="136"/>
        <v/>
      </c>
      <c r="K2206" s="2" t="e">
        <f t="shared" si="137"/>
        <v>#VALUE!</v>
      </c>
      <c r="L2206" s="2" t="e">
        <f t="shared" si="139"/>
        <v>#VALUE!</v>
      </c>
      <c r="M2206" s="3" t="e">
        <f t="shared" si="138"/>
        <v>#VALUE!</v>
      </c>
      <c r="N2206" s="2" t="e">
        <v>#VALUE!</v>
      </c>
      <c r="AB2206" s="6">
        <v>0</v>
      </c>
      <c r="AN2206" t="b">
        <v>1</v>
      </c>
      <c r="AQ2206" t="b">
        <v>1</v>
      </c>
      <c r="BB2206" t="s">
        <v>12846</v>
      </c>
    </row>
    <row r="2207" spans="1:65" x14ac:dyDescent="0.25">
      <c r="A2207" s="1">
        <v>2205</v>
      </c>
      <c r="B2207" t="s">
        <v>12847</v>
      </c>
      <c r="C2207" t="s">
        <v>12529</v>
      </c>
      <c r="D2207">
        <v>256</v>
      </c>
      <c r="G2207" t="s">
        <v>102</v>
      </c>
      <c r="J2207" s="2" t="str">
        <f t="shared" si="136"/>
        <v/>
      </c>
      <c r="K2207" s="2" t="e">
        <f t="shared" si="137"/>
        <v>#VALUE!</v>
      </c>
      <c r="L2207" s="2" t="e">
        <f t="shared" si="139"/>
        <v>#VALUE!</v>
      </c>
      <c r="M2207" s="3" t="e">
        <f t="shared" si="138"/>
        <v>#VALUE!</v>
      </c>
      <c r="N2207" s="2" t="e">
        <v>#VALUE!</v>
      </c>
      <c r="W2207" t="s">
        <v>12848</v>
      </c>
      <c r="AB2207" s="6">
        <v>0</v>
      </c>
      <c r="AK2207" t="s">
        <v>8692</v>
      </c>
      <c r="AN2207" t="b">
        <v>1</v>
      </c>
      <c r="AQ2207" t="b">
        <v>1</v>
      </c>
      <c r="AR2207" t="s">
        <v>12735</v>
      </c>
      <c r="BB2207" t="s">
        <v>12849</v>
      </c>
    </row>
    <row r="2208" spans="1:65" x14ac:dyDescent="0.25">
      <c r="A2208" s="1">
        <v>2206</v>
      </c>
      <c r="B2208" t="s">
        <v>12850</v>
      </c>
      <c r="C2208" t="s">
        <v>12529</v>
      </c>
      <c r="D2208">
        <v>176</v>
      </c>
      <c r="G2208" t="s">
        <v>173</v>
      </c>
      <c r="J2208" s="2" t="str">
        <f t="shared" si="136"/>
        <v/>
      </c>
      <c r="K2208" s="2" t="e">
        <f t="shared" si="137"/>
        <v>#VALUE!</v>
      </c>
      <c r="L2208" s="2" t="e">
        <f t="shared" si="139"/>
        <v>#VALUE!</v>
      </c>
      <c r="M2208" s="3" t="e">
        <f t="shared" si="138"/>
        <v>#VALUE!</v>
      </c>
      <c r="N2208" s="2" t="e">
        <v>#VALUE!</v>
      </c>
      <c r="AB2208" s="6">
        <v>0</v>
      </c>
      <c r="AH2208" t="s">
        <v>230</v>
      </c>
      <c r="AJ2208" t="s">
        <v>12851</v>
      </c>
      <c r="AN2208" t="b">
        <v>1</v>
      </c>
      <c r="AQ2208" t="b">
        <v>1</v>
      </c>
      <c r="BB2208" t="s">
        <v>12852</v>
      </c>
    </row>
    <row r="2209" spans="1:66" x14ac:dyDescent="0.25">
      <c r="A2209" s="1">
        <v>2207</v>
      </c>
      <c r="B2209" t="s">
        <v>12853</v>
      </c>
      <c r="C2209" t="s">
        <v>12529</v>
      </c>
      <c r="D2209">
        <v>28</v>
      </c>
      <c r="G2209" t="s">
        <v>173</v>
      </c>
      <c r="J2209" s="2" t="str">
        <f t="shared" si="136"/>
        <v/>
      </c>
      <c r="K2209" s="2" t="e">
        <f t="shared" si="137"/>
        <v>#VALUE!</v>
      </c>
      <c r="L2209" s="2" t="e">
        <f t="shared" si="139"/>
        <v>#VALUE!</v>
      </c>
      <c r="M2209" s="3" t="e">
        <f t="shared" si="138"/>
        <v>#VALUE!</v>
      </c>
      <c r="N2209" s="2" t="e">
        <v>#VALUE!</v>
      </c>
      <c r="AA2209" t="s">
        <v>107</v>
      </c>
      <c r="AB2209" s="6">
        <v>0</v>
      </c>
      <c r="AG2209" t="s">
        <v>254</v>
      </c>
      <c r="AH2209" t="s">
        <v>230</v>
      </c>
      <c r="AJ2209" t="s">
        <v>109</v>
      </c>
      <c r="AN2209" t="b">
        <v>1</v>
      </c>
      <c r="BB2209" t="s">
        <v>12854</v>
      </c>
    </row>
    <row r="2210" spans="1:66" x14ac:dyDescent="0.25">
      <c r="A2210" s="1">
        <v>2208</v>
      </c>
      <c r="B2210" t="s">
        <v>12855</v>
      </c>
      <c r="C2210" t="s">
        <v>12529</v>
      </c>
      <c r="D2210">
        <v>27</v>
      </c>
      <c r="F2210" t="s">
        <v>101</v>
      </c>
      <c r="G2210" t="s">
        <v>287</v>
      </c>
      <c r="J2210" s="2" t="str">
        <f t="shared" si="136"/>
        <v/>
      </c>
      <c r="K2210" s="2" t="e">
        <f t="shared" si="137"/>
        <v>#VALUE!</v>
      </c>
      <c r="L2210" s="2" t="e">
        <f t="shared" si="139"/>
        <v>#VALUE!</v>
      </c>
      <c r="M2210" s="3" t="e">
        <f t="shared" si="138"/>
        <v>#VALUE!</v>
      </c>
      <c r="N2210" s="2" t="e">
        <v>#VALUE!</v>
      </c>
      <c r="AB2210" s="6">
        <v>0</v>
      </c>
      <c r="AN2210" t="b">
        <v>1</v>
      </c>
      <c r="AQ2210" t="b">
        <v>1</v>
      </c>
      <c r="BB2210" t="s">
        <v>12856</v>
      </c>
    </row>
    <row r="2211" spans="1:66" x14ac:dyDescent="0.25">
      <c r="A2211" s="1">
        <v>2209</v>
      </c>
      <c r="B2211" t="s">
        <v>12857</v>
      </c>
      <c r="C2211" t="s">
        <v>12529</v>
      </c>
      <c r="D2211">
        <v>172</v>
      </c>
      <c r="J2211" s="2" t="str">
        <f t="shared" si="136"/>
        <v/>
      </c>
      <c r="K2211" s="2" t="e">
        <f t="shared" si="137"/>
        <v>#VALUE!</v>
      </c>
      <c r="L2211" s="2" t="e">
        <f t="shared" si="139"/>
        <v>#VALUE!</v>
      </c>
      <c r="M2211" s="3" t="e">
        <f t="shared" si="138"/>
        <v>#VALUE!</v>
      </c>
      <c r="N2211" s="2" t="e">
        <v>#VALUE!</v>
      </c>
      <c r="AB2211" s="6">
        <v>0</v>
      </c>
      <c r="AN2211" t="b">
        <v>1</v>
      </c>
      <c r="BB2211" t="s">
        <v>12858</v>
      </c>
    </row>
    <row r="2212" spans="1:66" x14ac:dyDescent="0.25">
      <c r="A2212" s="1">
        <v>2210</v>
      </c>
      <c r="B2212" t="s">
        <v>12859</v>
      </c>
      <c r="C2212" t="s">
        <v>12529</v>
      </c>
      <c r="D2212">
        <v>245</v>
      </c>
      <c r="E2212" t="s">
        <v>130</v>
      </c>
      <c r="F2212" t="s">
        <v>78</v>
      </c>
      <c r="G2212" t="s">
        <v>269</v>
      </c>
      <c r="H2212" t="s">
        <v>6837</v>
      </c>
      <c r="I2212" t="s">
        <v>133</v>
      </c>
      <c r="J2212" s="2" t="str">
        <f t="shared" si="136"/>
        <v>{'average': 52,</v>
      </c>
      <c r="K2212" s="2" t="str">
        <f t="shared" si="137"/>
        <v xml:space="preserve"> 52,</v>
      </c>
      <c r="L2212" s="2" t="str">
        <f t="shared" si="139"/>
        <v xml:space="preserve"> 52</v>
      </c>
      <c r="M2212" s="3">
        <f t="shared" si="138"/>
        <v>0.26923076923076922</v>
      </c>
      <c r="N2212" s="2">
        <v>14</v>
      </c>
      <c r="O2212" t="s">
        <v>105</v>
      </c>
      <c r="P2212">
        <v>16</v>
      </c>
      <c r="Q2212">
        <v>11</v>
      </c>
      <c r="R2212">
        <v>15</v>
      </c>
      <c r="S2212">
        <v>14</v>
      </c>
      <c r="T2212">
        <v>18</v>
      </c>
      <c r="U2212">
        <v>14</v>
      </c>
      <c r="W2212" t="s">
        <v>12860</v>
      </c>
      <c r="Y2212">
        <v>14</v>
      </c>
      <c r="AA2212" t="s">
        <v>12861</v>
      </c>
      <c r="AB2212" s="6">
        <v>4</v>
      </c>
      <c r="AC2212" t="s">
        <v>12862</v>
      </c>
      <c r="AD2212" t="s">
        <v>12863</v>
      </c>
      <c r="AI2212" t="s">
        <v>94</v>
      </c>
      <c r="AJ2212" t="s">
        <v>2011</v>
      </c>
      <c r="AK2212" t="s">
        <v>139</v>
      </c>
      <c r="AL2212" t="s">
        <v>124</v>
      </c>
      <c r="AM2212" t="s">
        <v>469</v>
      </c>
      <c r="AN2212" t="b">
        <v>1</v>
      </c>
      <c r="AO2212" t="b">
        <v>1</v>
      </c>
      <c r="AR2212" t="s">
        <v>12864</v>
      </c>
      <c r="AS2212" t="s">
        <v>265</v>
      </c>
      <c r="AT2212" t="s">
        <v>2507</v>
      </c>
    </row>
    <row r="2213" spans="1:66" x14ac:dyDescent="0.25">
      <c r="A2213" s="1">
        <v>2211</v>
      </c>
      <c r="B2213" t="s">
        <v>12865</v>
      </c>
      <c r="C2213" t="s">
        <v>12529</v>
      </c>
      <c r="D2213">
        <v>244</v>
      </c>
      <c r="E2213" t="s">
        <v>130</v>
      </c>
      <c r="F2213" t="s">
        <v>78</v>
      </c>
      <c r="G2213" t="s">
        <v>269</v>
      </c>
      <c r="H2213" t="s">
        <v>7921</v>
      </c>
      <c r="I2213" t="s">
        <v>3404</v>
      </c>
      <c r="J2213" s="2" t="str">
        <f t="shared" si="136"/>
        <v>{'average': 60,</v>
      </c>
      <c r="K2213" s="2" t="str">
        <f t="shared" si="137"/>
        <v xml:space="preserve"> 60,</v>
      </c>
      <c r="L2213" s="2" t="str">
        <f t="shared" si="139"/>
        <v xml:space="preserve"> 60</v>
      </c>
      <c r="M2213" s="3">
        <f t="shared" si="138"/>
        <v>0.26666666666666666</v>
      </c>
      <c r="N2213" s="2">
        <v>16</v>
      </c>
      <c r="O2213" t="s">
        <v>105</v>
      </c>
      <c r="P2213">
        <v>18</v>
      </c>
      <c r="Q2213">
        <v>11</v>
      </c>
      <c r="R2213">
        <v>15</v>
      </c>
      <c r="S2213">
        <v>14</v>
      </c>
      <c r="T2213">
        <v>15</v>
      </c>
      <c r="U2213">
        <v>14</v>
      </c>
      <c r="W2213" t="s">
        <v>12866</v>
      </c>
      <c r="Y2213">
        <v>12</v>
      </c>
      <c r="AA2213" t="s">
        <v>12861</v>
      </c>
      <c r="AB2213" s="6">
        <v>3</v>
      </c>
      <c r="AC2213" t="s">
        <v>12862</v>
      </c>
      <c r="AD2213" t="s">
        <v>12867</v>
      </c>
      <c r="AI2213" t="s">
        <v>94</v>
      </c>
      <c r="AJ2213" t="s">
        <v>2011</v>
      </c>
      <c r="AK2213" t="s">
        <v>110</v>
      </c>
      <c r="AL2213" t="s">
        <v>111</v>
      </c>
      <c r="AM2213" t="s">
        <v>469</v>
      </c>
      <c r="AN2213" t="b">
        <v>1</v>
      </c>
      <c r="AO2213" t="b">
        <v>1</v>
      </c>
      <c r="AP2213" t="b">
        <v>1</v>
      </c>
    </row>
    <row r="2214" spans="1:66" x14ac:dyDescent="0.25">
      <c r="A2214" s="1">
        <v>2212</v>
      </c>
      <c r="B2214" t="s">
        <v>12868</v>
      </c>
      <c r="C2214" t="s">
        <v>12529</v>
      </c>
      <c r="D2214">
        <v>112</v>
      </c>
      <c r="J2214" s="2" t="str">
        <f t="shared" si="136"/>
        <v/>
      </c>
      <c r="K2214" s="2" t="e">
        <f t="shared" si="137"/>
        <v>#VALUE!</v>
      </c>
      <c r="L2214" s="2" t="e">
        <f t="shared" si="139"/>
        <v>#VALUE!</v>
      </c>
      <c r="M2214" s="3" t="e">
        <f t="shared" si="138"/>
        <v>#VALUE!</v>
      </c>
      <c r="N2214" s="2" t="e">
        <v>#VALUE!</v>
      </c>
      <c r="S2214">
        <v>10</v>
      </c>
      <c r="T2214">
        <v>12</v>
      </c>
      <c r="U2214">
        <v>12</v>
      </c>
      <c r="W2214" t="s">
        <v>6669</v>
      </c>
      <c r="Y2214">
        <v>14</v>
      </c>
      <c r="AA2214" t="s">
        <v>869</v>
      </c>
      <c r="AB2214" s="6">
        <v>0</v>
      </c>
      <c r="AG2214" t="s">
        <v>1214</v>
      </c>
      <c r="AJ2214" t="s">
        <v>873</v>
      </c>
      <c r="AN2214" t="b">
        <v>1</v>
      </c>
      <c r="AS2214" t="s">
        <v>314</v>
      </c>
      <c r="BB2214" t="s">
        <v>12569</v>
      </c>
    </row>
    <row r="2215" spans="1:66" x14ac:dyDescent="0.25">
      <c r="A2215" s="1">
        <v>2213</v>
      </c>
      <c r="B2215" t="s">
        <v>12869</v>
      </c>
      <c r="C2215" t="s">
        <v>12529</v>
      </c>
      <c r="D2215">
        <v>180</v>
      </c>
      <c r="E2215" t="s">
        <v>130</v>
      </c>
      <c r="F2215" t="s">
        <v>363</v>
      </c>
      <c r="G2215" t="s">
        <v>287</v>
      </c>
      <c r="H2215" t="s">
        <v>3936</v>
      </c>
      <c r="I2215" t="s">
        <v>2161</v>
      </c>
      <c r="J2215" s="2" t="str">
        <f t="shared" si="136"/>
        <v>{'average': 30,</v>
      </c>
      <c r="K2215" s="2" t="str">
        <f t="shared" si="137"/>
        <v xml:space="preserve"> 30,</v>
      </c>
      <c r="L2215" s="2" t="str">
        <f t="shared" si="139"/>
        <v xml:space="preserve"> 30</v>
      </c>
      <c r="M2215" s="3">
        <f t="shared" si="138"/>
        <v>0.26666666666666666</v>
      </c>
      <c r="N2215" s="2">
        <v>8</v>
      </c>
      <c r="O2215" t="s">
        <v>105</v>
      </c>
      <c r="P2215">
        <v>17</v>
      </c>
      <c r="Q2215">
        <v>10</v>
      </c>
      <c r="R2215">
        <v>14</v>
      </c>
      <c r="S2215">
        <v>10</v>
      </c>
      <c r="T2215">
        <v>10</v>
      </c>
      <c r="U2215">
        <v>10</v>
      </c>
      <c r="Y2215">
        <v>10</v>
      </c>
      <c r="AA2215" t="s">
        <v>869</v>
      </c>
      <c r="AB2215" s="6">
        <v>1</v>
      </c>
      <c r="AD2215" t="s">
        <v>6838</v>
      </c>
      <c r="AJ2215" t="s">
        <v>873</v>
      </c>
      <c r="AK2215" t="s">
        <v>110</v>
      </c>
      <c r="AL2215" t="s">
        <v>198</v>
      </c>
      <c r="AN2215" t="b">
        <v>1</v>
      </c>
      <c r="AQ2215" t="b">
        <v>1</v>
      </c>
      <c r="AU2215" t="s">
        <v>429</v>
      </c>
    </row>
    <row r="2216" spans="1:66" x14ac:dyDescent="0.25">
      <c r="A2216" s="1">
        <v>2214</v>
      </c>
      <c r="B2216" t="s">
        <v>12870</v>
      </c>
      <c r="C2216" t="s">
        <v>12529</v>
      </c>
      <c r="D2216">
        <v>33</v>
      </c>
      <c r="E2216" t="s">
        <v>77</v>
      </c>
      <c r="F2216" t="s">
        <v>363</v>
      </c>
      <c r="G2216" t="s">
        <v>102</v>
      </c>
      <c r="H2216" t="s">
        <v>132</v>
      </c>
      <c r="I2216" t="s">
        <v>3718</v>
      </c>
      <c r="J2216" s="2" t="str">
        <f t="shared" si="136"/>
        <v>{'average': 200</v>
      </c>
      <c r="K2216" s="2" t="str">
        <f t="shared" si="137"/>
        <v xml:space="preserve"> 200</v>
      </c>
      <c r="L2216" s="2" t="e">
        <f t="shared" si="139"/>
        <v>#VALUE!</v>
      </c>
      <c r="M2216" s="3">
        <f t="shared" si="138"/>
        <v>0.48</v>
      </c>
      <c r="N2216" s="2">
        <v>96</v>
      </c>
      <c r="O2216" t="s">
        <v>308</v>
      </c>
      <c r="P2216">
        <v>27</v>
      </c>
      <c r="Q2216">
        <v>10</v>
      </c>
      <c r="R2216">
        <v>22</v>
      </c>
      <c r="S2216">
        <v>18</v>
      </c>
      <c r="T2216">
        <v>16</v>
      </c>
      <c r="U2216">
        <v>16</v>
      </c>
      <c r="V2216" t="s">
        <v>12871</v>
      </c>
      <c r="W2216" t="s">
        <v>3584</v>
      </c>
      <c r="Y2216">
        <v>17</v>
      </c>
      <c r="AA2216" t="s">
        <v>869</v>
      </c>
      <c r="AB2216" s="6">
        <v>13</v>
      </c>
      <c r="AC2216" t="s">
        <v>12872</v>
      </c>
      <c r="AD2216" t="s">
        <v>12873</v>
      </c>
      <c r="AG2216" t="s">
        <v>1214</v>
      </c>
      <c r="AI2216" t="s">
        <v>94</v>
      </c>
      <c r="AJ2216" t="s">
        <v>873</v>
      </c>
      <c r="AK2216" t="s">
        <v>139</v>
      </c>
      <c r="AL2216" t="s">
        <v>1113</v>
      </c>
      <c r="AM2216" t="s">
        <v>787</v>
      </c>
      <c r="AN2216" t="b">
        <v>1</v>
      </c>
      <c r="AO2216" t="b">
        <v>1</v>
      </c>
      <c r="AP2216" t="b">
        <v>1</v>
      </c>
      <c r="AQ2216" t="b">
        <v>1</v>
      </c>
      <c r="AR2216" t="s">
        <v>12874</v>
      </c>
      <c r="AS2216" t="s">
        <v>771</v>
      </c>
      <c r="AT2216" t="s">
        <v>9516</v>
      </c>
    </row>
    <row r="2217" spans="1:66" x14ac:dyDescent="0.25">
      <c r="A2217" s="1">
        <v>2215</v>
      </c>
      <c r="B2217" t="s">
        <v>12875</v>
      </c>
      <c r="C2217" t="s">
        <v>12529</v>
      </c>
      <c r="D2217">
        <v>251</v>
      </c>
      <c r="E2217" t="s">
        <v>100</v>
      </c>
      <c r="F2217" t="s">
        <v>12813</v>
      </c>
      <c r="G2217" t="s">
        <v>173</v>
      </c>
      <c r="H2217" t="s">
        <v>567</v>
      </c>
      <c r="I2217" t="s">
        <v>1071</v>
      </c>
      <c r="J2217" s="2" t="str">
        <f t="shared" si="136"/>
        <v>{'average': 22,</v>
      </c>
      <c r="K2217" s="2" t="str">
        <f t="shared" si="137"/>
        <v xml:space="preserve"> 22,</v>
      </c>
      <c r="L2217" s="2" t="str">
        <f t="shared" si="139"/>
        <v xml:space="preserve"> 22</v>
      </c>
      <c r="M2217" s="3" t="e">
        <f t="shared" si="138"/>
        <v>#VALUE!</v>
      </c>
      <c r="N2217" s="2" t="e">
        <v>#VALUE!</v>
      </c>
      <c r="O2217" t="s">
        <v>105</v>
      </c>
      <c r="P2217">
        <v>12</v>
      </c>
      <c r="Q2217">
        <v>15</v>
      </c>
      <c r="R2217">
        <v>11</v>
      </c>
      <c r="S2217">
        <v>14</v>
      </c>
      <c r="T2217">
        <v>16</v>
      </c>
      <c r="U2217">
        <v>11</v>
      </c>
      <c r="W2217" t="s">
        <v>12876</v>
      </c>
      <c r="Y2217">
        <v>15</v>
      </c>
      <c r="AA2217" t="s">
        <v>12877</v>
      </c>
      <c r="AB2217" s="6">
        <v>0</v>
      </c>
      <c r="AC2217" t="s">
        <v>12878</v>
      </c>
      <c r="AD2217" t="s">
        <v>12879</v>
      </c>
      <c r="AI2217" t="s">
        <v>94</v>
      </c>
      <c r="AJ2217" t="s">
        <v>12880</v>
      </c>
      <c r="AK2217" t="s">
        <v>139</v>
      </c>
      <c r="AL2217" t="s">
        <v>111</v>
      </c>
      <c r="AN2217" t="b">
        <v>1</v>
      </c>
      <c r="AO2217" t="b">
        <v>1</v>
      </c>
      <c r="AP2217" t="b">
        <v>1</v>
      </c>
      <c r="AQ2217" t="b">
        <v>1</v>
      </c>
    </row>
    <row r="2218" spans="1:66" x14ac:dyDescent="0.25">
      <c r="A2218" s="1">
        <v>2216</v>
      </c>
      <c r="B2218" t="s">
        <v>1891</v>
      </c>
      <c r="C2218" t="s">
        <v>12881</v>
      </c>
      <c r="E2218" t="s">
        <v>100</v>
      </c>
      <c r="F2218" t="s">
        <v>398</v>
      </c>
      <c r="H2218" t="s">
        <v>249</v>
      </c>
      <c r="I2218" t="s">
        <v>212</v>
      </c>
      <c r="J2218" s="2" t="str">
        <f t="shared" si="136"/>
        <v>{'average': 44,</v>
      </c>
      <c r="K2218" s="2" t="str">
        <f t="shared" si="137"/>
        <v xml:space="preserve"> 44,</v>
      </c>
      <c r="L2218" s="2" t="str">
        <f t="shared" si="139"/>
        <v xml:space="preserve"> 44</v>
      </c>
      <c r="M2218" s="3">
        <f t="shared" si="138"/>
        <v>0.18181818181818182</v>
      </c>
      <c r="N2218" s="2">
        <v>8</v>
      </c>
      <c r="O2218" t="s">
        <v>105</v>
      </c>
      <c r="P2218">
        <v>10</v>
      </c>
      <c r="Q2218">
        <v>16</v>
      </c>
      <c r="R2218">
        <v>12</v>
      </c>
      <c r="S2218">
        <v>14</v>
      </c>
      <c r="T2218">
        <v>10</v>
      </c>
      <c r="U2218">
        <v>14</v>
      </c>
      <c r="V2218" t="s">
        <v>3417</v>
      </c>
      <c r="W2218" t="s">
        <v>12882</v>
      </c>
      <c r="Y2218">
        <v>10</v>
      </c>
      <c r="AA2218" t="s">
        <v>1895</v>
      </c>
      <c r="AB2218" s="6">
        <v>0</v>
      </c>
      <c r="AC2218" t="s">
        <v>12883</v>
      </c>
      <c r="AD2218" t="s">
        <v>12884</v>
      </c>
      <c r="AJ2218" t="s">
        <v>208</v>
      </c>
      <c r="AK2218" t="s">
        <v>197</v>
      </c>
      <c r="AL2218" t="s">
        <v>940</v>
      </c>
      <c r="AN2218" t="b">
        <v>1</v>
      </c>
      <c r="BI2218">
        <v>7</v>
      </c>
    </row>
    <row r="2219" spans="1:66" x14ac:dyDescent="0.25">
      <c r="A2219" s="1">
        <v>2217</v>
      </c>
      <c r="B2219" t="s">
        <v>12885</v>
      </c>
      <c r="C2219" t="s">
        <v>12881</v>
      </c>
      <c r="E2219" t="s">
        <v>100</v>
      </c>
      <c r="F2219" t="s">
        <v>144</v>
      </c>
      <c r="G2219" t="s">
        <v>79</v>
      </c>
      <c r="H2219" t="s">
        <v>145</v>
      </c>
      <c r="I2219" t="s">
        <v>2141</v>
      </c>
      <c r="J2219" s="2" t="str">
        <f t="shared" si="136"/>
        <v>{'average': 24,</v>
      </c>
      <c r="K2219" s="2" t="str">
        <f t="shared" si="137"/>
        <v xml:space="preserve"> 24,</v>
      </c>
      <c r="L2219" s="2" t="str">
        <f t="shared" si="139"/>
        <v xml:space="preserve"> 24</v>
      </c>
      <c r="M2219" s="3" t="e">
        <f t="shared" si="138"/>
        <v>#VALUE!</v>
      </c>
      <c r="N2219" s="2" t="e">
        <v>#VALUE!</v>
      </c>
      <c r="O2219" t="s">
        <v>5272</v>
      </c>
      <c r="P2219">
        <v>10</v>
      </c>
      <c r="Q2219">
        <v>14</v>
      </c>
      <c r="R2219">
        <v>10</v>
      </c>
      <c r="S2219">
        <v>1</v>
      </c>
      <c r="T2219">
        <v>10</v>
      </c>
      <c r="U2219">
        <v>3</v>
      </c>
      <c r="X2219" t="s">
        <v>226</v>
      </c>
      <c r="Y2219">
        <v>10</v>
      </c>
      <c r="AB2219">
        <v>0.5</v>
      </c>
      <c r="AD2219" t="s">
        <v>6634</v>
      </c>
      <c r="AH2219" t="s">
        <v>230</v>
      </c>
      <c r="AK2219" t="s">
        <v>113</v>
      </c>
      <c r="AL2219" t="s">
        <v>124</v>
      </c>
      <c r="AM2219" t="s">
        <v>633</v>
      </c>
      <c r="AN2219" t="b">
        <v>1</v>
      </c>
      <c r="AU2219" t="s">
        <v>159</v>
      </c>
      <c r="AV2219" t="s">
        <v>12129</v>
      </c>
    </row>
    <row r="2220" spans="1:66" x14ac:dyDescent="0.25">
      <c r="A2220" s="1">
        <v>2218</v>
      </c>
      <c r="B2220" t="s">
        <v>1898</v>
      </c>
      <c r="C2220" t="s">
        <v>12881</v>
      </c>
      <c r="E2220" t="s">
        <v>100</v>
      </c>
      <c r="F2220" t="s">
        <v>398</v>
      </c>
      <c r="H2220" t="s">
        <v>12886</v>
      </c>
      <c r="I2220" t="s">
        <v>5160</v>
      </c>
      <c r="J2220" s="2" t="str">
        <f t="shared" si="136"/>
        <v>{'average': 36,</v>
      </c>
      <c r="K2220" s="2" t="str">
        <f t="shared" si="137"/>
        <v xml:space="preserve"> 36,</v>
      </c>
      <c r="L2220" s="2" t="str">
        <f t="shared" si="139"/>
        <v xml:space="preserve"> 36</v>
      </c>
      <c r="M2220" s="3" t="e">
        <f t="shared" si="138"/>
        <v>#VALUE!</v>
      </c>
      <c r="N2220" s="2" t="e">
        <v>#VALUE!</v>
      </c>
      <c r="O2220" t="s">
        <v>105</v>
      </c>
      <c r="P2220">
        <v>10</v>
      </c>
      <c r="Q2220">
        <v>12</v>
      </c>
      <c r="R2220">
        <v>10</v>
      </c>
      <c r="S2220">
        <v>15</v>
      </c>
      <c r="T2220">
        <v>16</v>
      </c>
      <c r="U2220">
        <v>13</v>
      </c>
      <c r="V2220" t="s">
        <v>1906</v>
      </c>
      <c r="W2220" t="s">
        <v>12887</v>
      </c>
      <c r="Y2220">
        <v>13</v>
      </c>
      <c r="AA2220" t="s">
        <v>1895</v>
      </c>
      <c r="AB2220" s="6">
        <v>0</v>
      </c>
      <c r="AC2220" t="s">
        <v>12523</v>
      </c>
      <c r="AD2220" t="s">
        <v>3372</v>
      </c>
      <c r="AJ2220" t="s">
        <v>208</v>
      </c>
      <c r="AK2220" t="s">
        <v>139</v>
      </c>
      <c r="AL2220" t="s">
        <v>124</v>
      </c>
      <c r="AN2220" t="b">
        <v>1</v>
      </c>
      <c r="AR2220" t="s">
        <v>12888</v>
      </c>
      <c r="AS2220" t="s">
        <v>265</v>
      </c>
      <c r="BI2220">
        <v>7</v>
      </c>
    </row>
    <row r="2221" spans="1:66" x14ac:dyDescent="0.25">
      <c r="A2221" s="1">
        <v>2219</v>
      </c>
      <c r="B2221" t="s">
        <v>1905</v>
      </c>
      <c r="C2221" t="s">
        <v>12881</v>
      </c>
      <c r="E2221" t="s">
        <v>100</v>
      </c>
      <c r="F2221" t="s">
        <v>398</v>
      </c>
      <c r="H2221" t="s">
        <v>12886</v>
      </c>
      <c r="I2221" t="s">
        <v>5160</v>
      </c>
      <c r="J2221" s="2" t="str">
        <f t="shared" si="136"/>
        <v>{'average': 36,</v>
      </c>
      <c r="K2221" s="2" t="str">
        <f t="shared" si="137"/>
        <v xml:space="preserve"> 36,</v>
      </c>
      <c r="L2221" s="2" t="str">
        <f t="shared" si="139"/>
        <v xml:space="preserve"> 36</v>
      </c>
      <c r="M2221" s="3" t="e">
        <f t="shared" si="138"/>
        <v>#VALUE!</v>
      </c>
      <c r="N2221" s="2" t="e">
        <v>#VALUE!</v>
      </c>
      <c r="O2221" t="s">
        <v>105</v>
      </c>
      <c r="P2221">
        <v>10</v>
      </c>
      <c r="Q2221">
        <v>12</v>
      </c>
      <c r="R2221">
        <v>10</v>
      </c>
      <c r="S2221">
        <v>16</v>
      </c>
      <c r="T2221">
        <v>14</v>
      </c>
      <c r="U2221">
        <v>13</v>
      </c>
      <c r="V2221" t="s">
        <v>533</v>
      </c>
      <c r="W2221" t="s">
        <v>1901</v>
      </c>
      <c r="Y2221">
        <v>12</v>
      </c>
      <c r="AA2221" t="s">
        <v>1895</v>
      </c>
      <c r="AB2221" s="6">
        <v>0</v>
      </c>
      <c r="AC2221" t="s">
        <v>12523</v>
      </c>
      <c r="AD2221" t="s">
        <v>3372</v>
      </c>
      <c r="AJ2221" t="s">
        <v>208</v>
      </c>
      <c r="AK2221" t="s">
        <v>139</v>
      </c>
      <c r="AL2221" t="s">
        <v>124</v>
      </c>
      <c r="AN2221" t="b">
        <v>1</v>
      </c>
      <c r="AR2221" t="s">
        <v>12889</v>
      </c>
      <c r="AS2221" t="s">
        <v>2567</v>
      </c>
      <c r="BI2221">
        <v>7</v>
      </c>
    </row>
    <row r="2222" spans="1:66" x14ac:dyDescent="0.25">
      <c r="A2222" s="1">
        <v>2220</v>
      </c>
      <c r="B2222" t="s">
        <v>12890</v>
      </c>
      <c r="C2222" t="s">
        <v>12881</v>
      </c>
      <c r="E2222" t="s">
        <v>130</v>
      </c>
      <c r="F2222" t="s">
        <v>419</v>
      </c>
      <c r="G2222" t="s">
        <v>109</v>
      </c>
      <c r="H2222" t="s">
        <v>162</v>
      </c>
      <c r="I2222" t="s">
        <v>10496</v>
      </c>
      <c r="J2222" s="2" t="str">
        <f t="shared" si="136"/>
        <v>{'average': 147</v>
      </c>
      <c r="K2222" s="2" t="str">
        <f t="shared" si="137"/>
        <v xml:space="preserve"> 147</v>
      </c>
      <c r="L2222" s="2" t="e">
        <f t="shared" si="139"/>
        <v>#VALUE!</v>
      </c>
      <c r="M2222" s="3">
        <f t="shared" si="138"/>
        <v>0.47619047619047616</v>
      </c>
      <c r="N2222" s="2">
        <v>70</v>
      </c>
      <c r="O2222" t="s">
        <v>147</v>
      </c>
      <c r="P2222">
        <v>19</v>
      </c>
      <c r="Q2222">
        <v>11</v>
      </c>
      <c r="R2222">
        <v>20</v>
      </c>
      <c r="S2222">
        <v>6</v>
      </c>
      <c r="T2222">
        <v>11</v>
      </c>
      <c r="U2222">
        <v>9</v>
      </c>
      <c r="V2222" t="s">
        <v>650</v>
      </c>
      <c r="W2222" t="s">
        <v>1110</v>
      </c>
      <c r="X2222" t="s">
        <v>226</v>
      </c>
      <c r="Y2222">
        <v>14</v>
      </c>
      <c r="Z2222" t="s">
        <v>6449</v>
      </c>
      <c r="AA2222" t="s">
        <v>5319</v>
      </c>
      <c r="AB2222" s="6">
        <v>10</v>
      </c>
      <c r="AC2222" t="s">
        <v>12891</v>
      </c>
      <c r="AD2222" t="s">
        <v>12892</v>
      </c>
      <c r="AG2222" t="s">
        <v>153</v>
      </c>
      <c r="AH2222" t="s">
        <v>230</v>
      </c>
      <c r="AI2222" t="s">
        <v>94</v>
      </c>
      <c r="AJ2222" t="s">
        <v>1809</v>
      </c>
      <c r="AK2222" t="s">
        <v>110</v>
      </c>
      <c r="AL2222" t="s">
        <v>124</v>
      </c>
      <c r="AN2222" t="b">
        <v>1</v>
      </c>
      <c r="AU2222" t="s">
        <v>361</v>
      </c>
      <c r="AV2222" t="s">
        <v>6452</v>
      </c>
    </row>
    <row r="2223" spans="1:66" x14ac:dyDescent="0.25">
      <c r="A2223" s="1">
        <v>2221</v>
      </c>
      <c r="B2223" t="s">
        <v>12893</v>
      </c>
      <c r="C2223" t="s">
        <v>12881</v>
      </c>
      <c r="E2223" t="s">
        <v>100</v>
      </c>
      <c r="F2223" t="s">
        <v>624</v>
      </c>
      <c r="G2223" t="s">
        <v>287</v>
      </c>
      <c r="H2223" t="s">
        <v>319</v>
      </c>
      <c r="I2223" t="s">
        <v>175</v>
      </c>
      <c r="J2223" s="2" t="str">
        <f t="shared" si="136"/>
        <v>{'average': 45,</v>
      </c>
      <c r="K2223" s="2" t="str">
        <f t="shared" si="137"/>
        <v xml:space="preserve"> 45,</v>
      </c>
      <c r="L2223" s="2" t="str">
        <f t="shared" si="139"/>
        <v xml:space="preserve"> 45</v>
      </c>
      <c r="M2223" s="3">
        <f t="shared" si="138"/>
        <v>0.31111111111111112</v>
      </c>
      <c r="N2223" s="2">
        <v>14</v>
      </c>
      <c r="O2223" t="s">
        <v>569</v>
      </c>
      <c r="P2223">
        <v>17</v>
      </c>
      <c r="Q2223">
        <v>12</v>
      </c>
      <c r="R2223">
        <v>14</v>
      </c>
      <c r="S2223">
        <v>6</v>
      </c>
      <c r="T2223">
        <v>13</v>
      </c>
      <c r="U2223">
        <v>6</v>
      </c>
      <c r="W2223" t="s">
        <v>2045</v>
      </c>
      <c r="X2223" t="s">
        <v>226</v>
      </c>
      <c r="Y2223">
        <v>15</v>
      </c>
      <c r="AA2223" t="s">
        <v>6857</v>
      </c>
      <c r="AB2223" s="6">
        <v>3</v>
      </c>
      <c r="AC2223" t="s">
        <v>12894</v>
      </c>
      <c r="AD2223" t="s">
        <v>12895</v>
      </c>
      <c r="AG2223" t="s">
        <v>1535</v>
      </c>
      <c r="AH2223" t="s">
        <v>230</v>
      </c>
      <c r="AI2223" t="s">
        <v>155</v>
      </c>
      <c r="AJ2223" t="s">
        <v>4806</v>
      </c>
      <c r="AK2223" t="s">
        <v>3827</v>
      </c>
      <c r="AL2223" t="s">
        <v>158</v>
      </c>
      <c r="AN2223" t="b">
        <v>1</v>
      </c>
      <c r="AQ2223" t="b">
        <v>1</v>
      </c>
      <c r="AU2223" t="s">
        <v>634</v>
      </c>
    </row>
    <row r="2224" spans="1:66" x14ac:dyDescent="0.25">
      <c r="A2224" s="1">
        <v>2222</v>
      </c>
      <c r="B2224" t="s">
        <v>1910</v>
      </c>
      <c r="C2224" t="s">
        <v>12881</v>
      </c>
      <c r="E2224" t="s">
        <v>100</v>
      </c>
      <c r="F2224" t="s">
        <v>398</v>
      </c>
      <c r="H2224" t="s">
        <v>804</v>
      </c>
      <c r="I2224" t="s">
        <v>104</v>
      </c>
      <c r="J2224" s="2" t="str">
        <f t="shared" si="136"/>
        <v>{'average': 52,</v>
      </c>
      <c r="K2224" s="2" t="str">
        <f t="shared" si="137"/>
        <v xml:space="preserve"> 52,</v>
      </c>
      <c r="L2224" s="2" t="str">
        <f t="shared" si="139"/>
        <v xml:space="preserve"> 52</v>
      </c>
      <c r="M2224" s="3">
        <f t="shared" si="138"/>
        <v>0.30769230769230771</v>
      </c>
      <c r="N2224" s="2">
        <v>16</v>
      </c>
      <c r="O2224" t="s">
        <v>105</v>
      </c>
      <c r="P2224">
        <v>16</v>
      </c>
      <c r="Q2224">
        <v>14</v>
      </c>
      <c r="R2224">
        <v>14</v>
      </c>
      <c r="S2224">
        <v>10</v>
      </c>
      <c r="T2224">
        <v>12</v>
      </c>
      <c r="U2224">
        <v>10</v>
      </c>
      <c r="V2224" t="s">
        <v>1287</v>
      </c>
      <c r="W2224" t="s">
        <v>4336</v>
      </c>
      <c r="Y2224">
        <v>14</v>
      </c>
      <c r="AA2224" t="s">
        <v>1895</v>
      </c>
      <c r="AB2224" s="6">
        <v>0</v>
      </c>
      <c r="AC2224" t="s">
        <v>12896</v>
      </c>
      <c r="AD2224" t="s">
        <v>12897</v>
      </c>
      <c r="AJ2224" t="s">
        <v>208</v>
      </c>
      <c r="AK2224" t="s">
        <v>110</v>
      </c>
      <c r="AL2224" t="s">
        <v>111</v>
      </c>
      <c r="AN2224" t="b">
        <v>1</v>
      </c>
      <c r="AW2224" t="s">
        <v>2573</v>
      </c>
      <c r="BI2224">
        <v>7</v>
      </c>
      <c r="BN2224" t="s">
        <v>12898</v>
      </c>
    </row>
    <row r="2225" spans="1:81" x14ac:dyDescent="0.25">
      <c r="A2225" s="1">
        <v>2223</v>
      </c>
      <c r="B2225" t="s">
        <v>12899</v>
      </c>
      <c r="C2225" t="s">
        <v>12900</v>
      </c>
      <c r="D2225">
        <v>109</v>
      </c>
      <c r="E2225" t="s">
        <v>100</v>
      </c>
      <c r="F2225" t="s">
        <v>131</v>
      </c>
      <c r="G2225" t="s">
        <v>79</v>
      </c>
      <c r="H2225" t="s">
        <v>12901</v>
      </c>
      <c r="I2225" t="s">
        <v>12902</v>
      </c>
      <c r="J2225" s="2" t="str">
        <f t="shared" si="136"/>
        <v>{'special': '40</v>
      </c>
      <c r="K2225" s="2" t="str">
        <f t="shared" si="137"/>
        <v xml:space="preserve"> '40</v>
      </c>
      <c r="L2225" s="2" t="e">
        <f t="shared" si="139"/>
        <v>#VALUE!</v>
      </c>
      <c r="M2225" s="3" t="e">
        <f t="shared" si="138"/>
        <v>#VALUE!</v>
      </c>
      <c r="N2225" s="2" t="s">
        <v>15493</v>
      </c>
      <c r="O2225" t="s">
        <v>12903</v>
      </c>
      <c r="P2225">
        <v>16</v>
      </c>
      <c r="Q2225">
        <v>10</v>
      </c>
      <c r="R2225">
        <v>15</v>
      </c>
      <c r="S2225">
        <v>16</v>
      </c>
      <c r="T2225">
        <v>10</v>
      </c>
      <c r="U2225">
        <v>6</v>
      </c>
      <c r="X2225" t="s">
        <v>226</v>
      </c>
      <c r="Y2225">
        <v>10</v>
      </c>
      <c r="AA2225" t="s">
        <v>12904</v>
      </c>
      <c r="AB2225" s="6">
        <v>0</v>
      </c>
      <c r="AC2225" t="s">
        <v>12905</v>
      </c>
      <c r="AD2225" t="s">
        <v>12906</v>
      </c>
      <c r="AG2225" t="s">
        <v>616</v>
      </c>
      <c r="AH2225" t="s">
        <v>230</v>
      </c>
      <c r="AI2225" t="s">
        <v>94</v>
      </c>
      <c r="AJ2225" t="s">
        <v>8914</v>
      </c>
      <c r="AK2225" t="s">
        <v>2318</v>
      </c>
      <c r="AL2225" t="s">
        <v>124</v>
      </c>
      <c r="AU2225" t="s">
        <v>1461</v>
      </c>
      <c r="BT2225" t="s">
        <v>12907</v>
      </c>
    </row>
    <row r="2226" spans="1:81" x14ac:dyDescent="0.25">
      <c r="A2226" s="1">
        <v>2224</v>
      </c>
      <c r="B2226" t="s">
        <v>12908</v>
      </c>
      <c r="C2226" t="s">
        <v>12900</v>
      </c>
      <c r="D2226">
        <v>137</v>
      </c>
      <c r="J2226" s="2" t="str">
        <f t="shared" si="136"/>
        <v/>
      </c>
      <c r="K2226" s="2" t="e">
        <f t="shared" si="137"/>
        <v>#VALUE!</v>
      </c>
      <c r="L2226" s="2" t="e">
        <f t="shared" si="139"/>
        <v>#VALUE!</v>
      </c>
      <c r="M2226" s="3" t="e">
        <f t="shared" si="138"/>
        <v>#VALUE!</v>
      </c>
      <c r="N2226" s="2" t="e">
        <v>#VALUE!</v>
      </c>
      <c r="AB2226" s="6">
        <v>0</v>
      </c>
      <c r="AG2226" t="s">
        <v>664</v>
      </c>
      <c r="BB2226" t="s">
        <v>12909</v>
      </c>
    </row>
    <row r="2227" spans="1:81" x14ac:dyDescent="0.25">
      <c r="A2227" s="1">
        <v>2225</v>
      </c>
      <c r="B2227" t="s">
        <v>12910</v>
      </c>
      <c r="C2227" t="s">
        <v>12900</v>
      </c>
      <c r="D2227">
        <v>61</v>
      </c>
      <c r="E2227" t="s">
        <v>100</v>
      </c>
      <c r="F2227" t="s">
        <v>797</v>
      </c>
      <c r="G2227" t="s">
        <v>79</v>
      </c>
      <c r="H2227" t="s">
        <v>12911</v>
      </c>
      <c r="I2227" t="s">
        <v>12912</v>
      </c>
      <c r="J2227" s="2" t="str">
        <f t="shared" si="136"/>
        <v xml:space="preserve">{'special': '5 </v>
      </c>
      <c r="K2227" s="2" t="str">
        <f t="shared" si="137"/>
        <v xml:space="preserve"> '5 </v>
      </c>
      <c r="L2227" s="2" t="e">
        <f t="shared" si="139"/>
        <v>#VALUE!</v>
      </c>
      <c r="M2227" s="3" t="e">
        <f t="shared" si="138"/>
        <v>#VALUE!</v>
      </c>
      <c r="N2227" s="2" t="s">
        <v>15494</v>
      </c>
      <c r="O2227" t="s">
        <v>134</v>
      </c>
      <c r="P2227">
        <v>14</v>
      </c>
      <c r="Q2227">
        <v>14</v>
      </c>
      <c r="R2227">
        <v>15</v>
      </c>
      <c r="S2227">
        <v>8</v>
      </c>
      <c r="T2227">
        <v>14</v>
      </c>
      <c r="U2227">
        <v>11</v>
      </c>
      <c r="X2227" t="s">
        <v>226</v>
      </c>
      <c r="Y2227">
        <v>12</v>
      </c>
      <c r="AA2227" t="s">
        <v>12913</v>
      </c>
      <c r="AB2227" s="6">
        <v>0</v>
      </c>
      <c r="AC2227" t="s">
        <v>12914</v>
      </c>
      <c r="AD2227" t="s">
        <v>12915</v>
      </c>
      <c r="AG2227" t="s">
        <v>2488</v>
      </c>
      <c r="AH2227" t="s">
        <v>230</v>
      </c>
      <c r="AK2227" t="s">
        <v>123</v>
      </c>
      <c r="AL2227" t="s">
        <v>124</v>
      </c>
      <c r="AM2227" t="s">
        <v>787</v>
      </c>
      <c r="AN2227" t="b">
        <v>1</v>
      </c>
      <c r="BU2227" t="s">
        <v>2933</v>
      </c>
      <c r="CB2227" t="s">
        <v>12916</v>
      </c>
    </row>
    <row r="2228" spans="1:81" x14ac:dyDescent="0.25">
      <c r="A2228" s="1">
        <v>2226</v>
      </c>
      <c r="B2228" t="s">
        <v>12917</v>
      </c>
      <c r="C2228" t="s">
        <v>12900</v>
      </c>
      <c r="D2228">
        <v>61</v>
      </c>
      <c r="E2228" t="s">
        <v>100</v>
      </c>
      <c r="F2228" t="s">
        <v>797</v>
      </c>
      <c r="G2228" t="s">
        <v>79</v>
      </c>
      <c r="H2228" t="s">
        <v>12911</v>
      </c>
      <c r="I2228" t="s">
        <v>12912</v>
      </c>
      <c r="J2228" s="2" t="str">
        <f t="shared" si="136"/>
        <v xml:space="preserve">{'special': '5 </v>
      </c>
      <c r="K2228" s="2" t="str">
        <f t="shared" si="137"/>
        <v xml:space="preserve"> '5 </v>
      </c>
      <c r="L2228" s="2" t="e">
        <f t="shared" si="139"/>
        <v>#VALUE!</v>
      </c>
      <c r="M2228" s="3" t="e">
        <f t="shared" si="138"/>
        <v>#VALUE!</v>
      </c>
      <c r="N2228" s="2" t="s">
        <v>15494</v>
      </c>
      <c r="O2228" t="s">
        <v>12918</v>
      </c>
      <c r="P2228">
        <v>14</v>
      </c>
      <c r="Q2228">
        <v>14</v>
      </c>
      <c r="R2228">
        <v>15</v>
      </c>
      <c r="S2228">
        <v>8</v>
      </c>
      <c r="T2228">
        <v>14</v>
      </c>
      <c r="U2228">
        <v>11</v>
      </c>
      <c r="X2228" t="s">
        <v>226</v>
      </c>
      <c r="Y2228">
        <v>12</v>
      </c>
      <c r="AA2228" t="s">
        <v>12913</v>
      </c>
      <c r="AB2228" s="6">
        <v>0</v>
      </c>
      <c r="AC2228" t="s">
        <v>12919</v>
      </c>
      <c r="AD2228" t="s">
        <v>12920</v>
      </c>
      <c r="AG2228" t="s">
        <v>1465</v>
      </c>
      <c r="AH2228" t="s">
        <v>230</v>
      </c>
      <c r="AK2228" t="s">
        <v>605</v>
      </c>
      <c r="AL2228" t="s">
        <v>124</v>
      </c>
      <c r="AM2228" t="s">
        <v>828</v>
      </c>
      <c r="AN2228" t="b">
        <v>1</v>
      </c>
      <c r="BU2228" t="s">
        <v>2933</v>
      </c>
      <c r="CB2228" t="s">
        <v>12916</v>
      </c>
    </row>
    <row r="2229" spans="1:81" x14ac:dyDescent="0.25">
      <c r="A2229" s="1">
        <v>2227</v>
      </c>
      <c r="B2229" t="s">
        <v>12921</v>
      </c>
      <c r="C2229" t="s">
        <v>12900</v>
      </c>
      <c r="D2229">
        <v>61</v>
      </c>
      <c r="E2229" t="s">
        <v>304</v>
      </c>
      <c r="F2229" t="s">
        <v>797</v>
      </c>
      <c r="G2229" t="s">
        <v>116</v>
      </c>
      <c r="H2229" t="s">
        <v>12911</v>
      </c>
      <c r="I2229" t="s">
        <v>12922</v>
      </c>
      <c r="J2229" s="2" t="str">
        <f t="shared" si="136"/>
        <v xml:space="preserve">{'special': '4 </v>
      </c>
      <c r="K2229" s="2" t="str">
        <f t="shared" si="137"/>
        <v xml:space="preserve"> '4 </v>
      </c>
      <c r="L2229" s="2" t="e">
        <f t="shared" si="139"/>
        <v>#VALUE!</v>
      </c>
      <c r="M2229" s="3" t="e">
        <f t="shared" si="138"/>
        <v>#VALUE!</v>
      </c>
      <c r="N2229" s="2" t="s">
        <v>15495</v>
      </c>
      <c r="O2229" t="s">
        <v>1531</v>
      </c>
      <c r="P2229">
        <v>6</v>
      </c>
      <c r="Q2229">
        <v>16</v>
      </c>
      <c r="R2229">
        <v>13</v>
      </c>
      <c r="S2229">
        <v>8</v>
      </c>
      <c r="T2229">
        <v>14</v>
      </c>
      <c r="U2229">
        <v>11</v>
      </c>
      <c r="X2229" t="s">
        <v>226</v>
      </c>
      <c r="Y2229">
        <v>12</v>
      </c>
      <c r="AA2229" t="s">
        <v>12913</v>
      </c>
      <c r="AB2229" s="6">
        <v>0</v>
      </c>
      <c r="AC2229" t="s">
        <v>12923</v>
      </c>
      <c r="AD2229" t="s">
        <v>12924</v>
      </c>
      <c r="AG2229" t="s">
        <v>820</v>
      </c>
      <c r="AH2229" t="s">
        <v>230</v>
      </c>
      <c r="AK2229" t="s">
        <v>123</v>
      </c>
      <c r="AL2229" t="s">
        <v>124</v>
      </c>
      <c r="AN2229" t="b">
        <v>1</v>
      </c>
      <c r="BU2229" t="s">
        <v>2933</v>
      </c>
      <c r="CB2229" t="s">
        <v>12916</v>
      </c>
    </row>
    <row r="2230" spans="1:81" x14ac:dyDescent="0.25">
      <c r="A2230" s="1">
        <v>2228</v>
      </c>
      <c r="B2230" t="s">
        <v>12925</v>
      </c>
      <c r="C2230" t="s">
        <v>12900</v>
      </c>
      <c r="D2230">
        <v>109</v>
      </c>
      <c r="E2230" t="s">
        <v>304</v>
      </c>
      <c r="F2230" t="s">
        <v>797</v>
      </c>
      <c r="G2230" t="s">
        <v>79</v>
      </c>
      <c r="H2230" t="s">
        <v>12901</v>
      </c>
      <c r="I2230" t="s">
        <v>12926</v>
      </c>
      <c r="J2230" s="2" t="str">
        <f t="shared" si="136"/>
        <v>{'special': '20</v>
      </c>
      <c r="K2230" s="2" t="str">
        <f t="shared" si="137"/>
        <v xml:space="preserve"> '20</v>
      </c>
      <c r="L2230" s="2" t="e">
        <f t="shared" si="139"/>
        <v>#VALUE!</v>
      </c>
      <c r="M2230" s="3" t="e">
        <f t="shared" si="138"/>
        <v>#VALUE!</v>
      </c>
      <c r="N2230" s="2" t="s">
        <v>15496</v>
      </c>
      <c r="O2230" t="s">
        <v>12927</v>
      </c>
      <c r="P2230">
        <v>18</v>
      </c>
      <c r="Q2230">
        <v>11</v>
      </c>
      <c r="R2230">
        <v>16</v>
      </c>
      <c r="S2230">
        <v>4</v>
      </c>
      <c r="T2230">
        <v>14</v>
      </c>
      <c r="U2230">
        <v>5</v>
      </c>
      <c r="X2230" t="s">
        <v>226</v>
      </c>
      <c r="Y2230">
        <v>12</v>
      </c>
      <c r="AA2230" t="s">
        <v>12913</v>
      </c>
      <c r="AB2230" s="6">
        <v>0</v>
      </c>
      <c r="AC2230" t="s">
        <v>12928</v>
      </c>
      <c r="AD2230" t="s">
        <v>12929</v>
      </c>
      <c r="AG2230" t="s">
        <v>12930</v>
      </c>
      <c r="AH2230" t="s">
        <v>230</v>
      </c>
      <c r="AI2230" t="s">
        <v>94</v>
      </c>
      <c r="AK2230" t="s">
        <v>197</v>
      </c>
      <c r="AL2230" t="s">
        <v>124</v>
      </c>
      <c r="BT2230" t="s">
        <v>12931</v>
      </c>
    </row>
    <row r="2231" spans="1:81" x14ac:dyDescent="0.25">
      <c r="A2231" s="1">
        <v>2229</v>
      </c>
      <c r="B2231" t="s">
        <v>12932</v>
      </c>
      <c r="C2231" t="s">
        <v>12900</v>
      </c>
      <c r="D2231">
        <v>110</v>
      </c>
      <c r="E2231" t="s">
        <v>130</v>
      </c>
      <c r="F2231" t="s">
        <v>638</v>
      </c>
      <c r="G2231" t="s">
        <v>79</v>
      </c>
      <c r="H2231" t="s">
        <v>12933</v>
      </c>
      <c r="I2231" t="s">
        <v>12934</v>
      </c>
      <c r="J2231" s="2" t="str">
        <f t="shared" si="136"/>
        <v>{'special': '40</v>
      </c>
      <c r="K2231" s="2" t="str">
        <f t="shared" si="137"/>
        <v xml:space="preserve"> '40</v>
      </c>
      <c r="L2231" s="2" t="e">
        <f t="shared" si="139"/>
        <v>#VALUE!</v>
      </c>
      <c r="M2231" s="3" t="e">
        <f t="shared" si="138"/>
        <v>#VALUE!</v>
      </c>
      <c r="N2231" s="2" t="s">
        <v>15497</v>
      </c>
      <c r="O2231" t="s">
        <v>2393</v>
      </c>
      <c r="P2231">
        <v>16</v>
      </c>
      <c r="Q2231">
        <v>14</v>
      </c>
      <c r="R2231">
        <v>16</v>
      </c>
      <c r="S2231">
        <v>10</v>
      </c>
      <c r="T2231">
        <v>14</v>
      </c>
      <c r="U2231">
        <v>16</v>
      </c>
      <c r="X2231" t="s">
        <v>226</v>
      </c>
      <c r="Y2231">
        <v>12</v>
      </c>
      <c r="Z2231" t="s">
        <v>448</v>
      </c>
      <c r="AA2231" t="s">
        <v>12935</v>
      </c>
      <c r="AB2231" s="6">
        <v>0</v>
      </c>
      <c r="AD2231" t="s">
        <v>12936</v>
      </c>
      <c r="AH2231" t="s">
        <v>230</v>
      </c>
      <c r="AI2231" t="s">
        <v>94</v>
      </c>
      <c r="AJ2231" t="s">
        <v>12937</v>
      </c>
      <c r="AK2231" t="s">
        <v>785</v>
      </c>
      <c r="AL2231" t="s">
        <v>373</v>
      </c>
      <c r="AN2231" t="b">
        <v>1</v>
      </c>
      <c r="AV2231" t="s">
        <v>957</v>
      </c>
      <c r="BT2231" t="s">
        <v>12938</v>
      </c>
    </row>
    <row r="2232" spans="1:81" x14ac:dyDescent="0.25">
      <c r="A2232" s="1">
        <v>2230</v>
      </c>
      <c r="B2232" t="s">
        <v>12939</v>
      </c>
      <c r="C2232" t="s">
        <v>12900</v>
      </c>
      <c r="D2232">
        <v>111</v>
      </c>
      <c r="E2232" t="s">
        <v>100</v>
      </c>
      <c r="F2232" t="s">
        <v>144</v>
      </c>
      <c r="G2232" t="s">
        <v>79</v>
      </c>
      <c r="H2232" t="s">
        <v>12940</v>
      </c>
      <c r="I2232" t="s">
        <v>12941</v>
      </c>
      <c r="J2232" s="2" t="str">
        <f t="shared" si="136"/>
        <v>{'special': '40</v>
      </c>
      <c r="K2232" s="2" t="str">
        <f t="shared" si="137"/>
        <v xml:space="preserve"> '40</v>
      </c>
      <c r="L2232" s="2" t="e">
        <f t="shared" si="139"/>
        <v>#VALUE!</v>
      </c>
      <c r="M2232" s="3" t="e">
        <f t="shared" si="138"/>
        <v>#VALUE!</v>
      </c>
      <c r="N2232" s="2" t="s">
        <v>15498</v>
      </c>
      <c r="O2232" t="s">
        <v>105</v>
      </c>
      <c r="P2232">
        <v>18</v>
      </c>
      <c r="Q2232">
        <v>10</v>
      </c>
      <c r="R2232">
        <v>18</v>
      </c>
      <c r="S2232">
        <v>14</v>
      </c>
      <c r="T2232">
        <v>11</v>
      </c>
      <c r="U2232">
        <v>5</v>
      </c>
      <c r="X2232" t="s">
        <v>226</v>
      </c>
      <c r="Y2232">
        <v>10</v>
      </c>
      <c r="Z2232" t="s">
        <v>361</v>
      </c>
      <c r="AA2232" t="s">
        <v>12913</v>
      </c>
      <c r="AB2232" s="6">
        <v>0</v>
      </c>
      <c r="AC2232" t="s">
        <v>12942</v>
      </c>
      <c r="AD2232" t="s">
        <v>12943</v>
      </c>
      <c r="AH2232" t="s">
        <v>230</v>
      </c>
      <c r="AI2232" t="s">
        <v>94</v>
      </c>
      <c r="AK2232" t="s">
        <v>3282</v>
      </c>
      <c r="AL2232" t="s">
        <v>124</v>
      </c>
      <c r="AV2232" t="s">
        <v>12944</v>
      </c>
      <c r="AW2232" t="s">
        <v>12945</v>
      </c>
      <c r="BT2232" t="s">
        <v>12946</v>
      </c>
    </row>
    <row r="2233" spans="1:81" x14ac:dyDescent="0.25">
      <c r="A2233" s="1">
        <v>2231</v>
      </c>
      <c r="B2233" t="s">
        <v>12947</v>
      </c>
      <c r="C2233" t="s">
        <v>12900</v>
      </c>
      <c r="D2233">
        <v>29</v>
      </c>
      <c r="E2233" t="s">
        <v>130</v>
      </c>
      <c r="F2233" t="s">
        <v>144</v>
      </c>
      <c r="G2233" t="s">
        <v>79</v>
      </c>
      <c r="H2233" t="s">
        <v>145</v>
      </c>
      <c r="I2233" t="s">
        <v>12948</v>
      </c>
      <c r="J2233" s="2" t="str">
        <f t="shared" si="136"/>
        <v>{'special': '10</v>
      </c>
      <c r="K2233" s="2" t="str">
        <f t="shared" si="137"/>
        <v xml:space="preserve"> '10</v>
      </c>
      <c r="L2233" s="2" t="e">
        <f t="shared" si="139"/>
        <v>#VALUE!</v>
      </c>
      <c r="M2233" s="3" t="e">
        <f t="shared" si="138"/>
        <v>#VALUE!</v>
      </c>
      <c r="N2233" s="2" t="s">
        <v>15499</v>
      </c>
      <c r="O2233" t="s">
        <v>594</v>
      </c>
      <c r="P2233">
        <v>18</v>
      </c>
      <c r="Q2233">
        <v>14</v>
      </c>
      <c r="R2233">
        <v>16</v>
      </c>
      <c r="S2233">
        <v>4</v>
      </c>
      <c r="T2233">
        <v>10</v>
      </c>
      <c r="U2233">
        <v>6</v>
      </c>
      <c r="X2233" t="s">
        <v>226</v>
      </c>
      <c r="Y2233">
        <v>10</v>
      </c>
      <c r="AA2233" t="s">
        <v>12913</v>
      </c>
      <c r="AB2233" s="6">
        <v>0</v>
      </c>
      <c r="AC2233" t="s">
        <v>12949</v>
      </c>
      <c r="AD2233" t="s">
        <v>12950</v>
      </c>
      <c r="AG2233" t="s">
        <v>2106</v>
      </c>
      <c r="AH2233" t="s">
        <v>230</v>
      </c>
      <c r="AK2233" t="s">
        <v>860</v>
      </c>
      <c r="AL2233" t="s">
        <v>124</v>
      </c>
      <c r="AN2233" t="b">
        <v>1</v>
      </c>
      <c r="AU2233" t="s">
        <v>159</v>
      </c>
      <c r="AV2233" t="s">
        <v>12951</v>
      </c>
      <c r="BH2233" t="s">
        <v>12952</v>
      </c>
      <c r="CB2233" t="s">
        <v>12953</v>
      </c>
    </row>
    <row r="2234" spans="1:81" x14ac:dyDescent="0.25">
      <c r="A2234" s="1">
        <v>2232</v>
      </c>
      <c r="B2234" t="s">
        <v>12954</v>
      </c>
      <c r="C2234" t="s">
        <v>12900</v>
      </c>
      <c r="D2234">
        <v>111</v>
      </c>
      <c r="E2234" t="s">
        <v>100</v>
      </c>
      <c r="F2234" t="s">
        <v>419</v>
      </c>
      <c r="G2234" t="s">
        <v>79</v>
      </c>
      <c r="H2234" t="s">
        <v>12901</v>
      </c>
      <c r="I2234" t="s">
        <v>12955</v>
      </c>
      <c r="J2234" s="2" t="str">
        <f t="shared" si="136"/>
        <v>{'special': '50</v>
      </c>
      <c r="K2234" s="2" t="str">
        <f t="shared" si="137"/>
        <v xml:space="preserve"> '50</v>
      </c>
      <c r="L2234" s="2" t="e">
        <f t="shared" si="139"/>
        <v>#VALUE!</v>
      </c>
      <c r="M2234" s="3" t="e">
        <f t="shared" si="138"/>
        <v>#VALUE!</v>
      </c>
      <c r="N2234" s="2" t="s">
        <v>15493</v>
      </c>
      <c r="O2234" t="s">
        <v>12956</v>
      </c>
      <c r="P2234">
        <v>18</v>
      </c>
      <c r="Q2234">
        <v>15</v>
      </c>
      <c r="R2234">
        <v>17</v>
      </c>
      <c r="S2234">
        <v>4</v>
      </c>
      <c r="T2234">
        <v>10</v>
      </c>
      <c r="U2234">
        <v>16</v>
      </c>
      <c r="X2234" t="s">
        <v>226</v>
      </c>
      <c r="Y2234">
        <v>10</v>
      </c>
      <c r="Z2234" t="s">
        <v>12957</v>
      </c>
      <c r="AA2234" t="s">
        <v>12958</v>
      </c>
      <c r="AB2234" s="6">
        <v>0</v>
      </c>
      <c r="AC2234" t="s">
        <v>12959</v>
      </c>
      <c r="AD2234" t="s">
        <v>12960</v>
      </c>
      <c r="AG2234" t="s">
        <v>7710</v>
      </c>
      <c r="AH2234" t="s">
        <v>230</v>
      </c>
      <c r="AI2234" t="s">
        <v>94</v>
      </c>
      <c r="AJ2234" t="s">
        <v>197</v>
      </c>
      <c r="AK2234" t="s">
        <v>3282</v>
      </c>
      <c r="AL2234" t="s">
        <v>124</v>
      </c>
      <c r="AU2234" t="s">
        <v>12961</v>
      </c>
      <c r="AV2234" t="s">
        <v>6277</v>
      </c>
      <c r="BT2234" t="s">
        <v>12962</v>
      </c>
    </row>
    <row r="2235" spans="1:81" x14ac:dyDescent="0.25">
      <c r="A2235" s="1">
        <v>2233</v>
      </c>
      <c r="B2235" t="s">
        <v>12963</v>
      </c>
      <c r="C2235" t="s">
        <v>12900</v>
      </c>
      <c r="D2235">
        <v>112</v>
      </c>
      <c r="E2235" t="s">
        <v>304</v>
      </c>
      <c r="F2235" t="s">
        <v>1037</v>
      </c>
      <c r="G2235" t="s">
        <v>79</v>
      </c>
      <c r="H2235" t="s">
        <v>12964</v>
      </c>
      <c r="I2235" t="s">
        <v>12965</v>
      </c>
      <c r="J2235" s="2" t="str">
        <f t="shared" si="136"/>
        <v>{'special': '30</v>
      </c>
      <c r="K2235" s="2" t="str">
        <f t="shared" si="137"/>
        <v xml:space="preserve"> '30</v>
      </c>
      <c r="L2235" s="2" t="e">
        <f t="shared" si="139"/>
        <v>#VALUE!</v>
      </c>
      <c r="M2235" s="3" t="e">
        <f t="shared" si="138"/>
        <v>#VALUE!</v>
      </c>
      <c r="N2235" s="2" t="s">
        <v>15500</v>
      </c>
      <c r="O2235" t="s">
        <v>308</v>
      </c>
      <c r="P2235">
        <v>13</v>
      </c>
      <c r="Q2235">
        <v>16</v>
      </c>
      <c r="R2235">
        <v>14</v>
      </c>
      <c r="S2235">
        <v>14</v>
      </c>
      <c r="T2235">
        <v>11</v>
      </c>
      <c r="U2235">
        <v>16</v>
      </c>
      <c r="X2235" t="s">
        <v>226</v>
      </c>
      <c r="Y2235">
        <v>10</v>
      </c>
      <c r="AA2235" t="s">
        <v>12966</v>
      </c>
      <c r="AB2235" s="6">
        <v>0</v>
      </c>
      <c r="AD2235" t="s">
        <v>12967</v>
      </c>
      <c r="AH2235" t="s">
        <v>230</v>
      </c>
      <c r="AI2235" t="s">
        <v>94</v>
      </c>
      <c r="AJ2235" t="s">
        <v>123</v>
      </c>
      <c r="AK2235" t="s">
        <v>948</v>
      </c>
      <c r="AL2235" t="s">
        <v>158</v>
      </c>
      <c r="AM2235" t="s">
        <v>125</v>
      </c>
      <c r="AV2235" t="s">
        <v>125</v>
      </c>
      <c r="BC2235" t="s">
        <v>12968</v>
      </c>
      <c r="BT2235" t="s">
        <v>12969</v>
      </c>
    </row>
    <row r="2236" spans="1:81" x14ac:dyDescent="0.25">
      <c r="A2236" s="1">
        <v>2234</v>
      </c>
      <c r="B2236" t="s">
        <v>12970</v>
      </c>
      <c r="C2236" t="s">
        <v>12900</v>
      </c>
      <c r="D2236">
        <v>112</v>
      </c>
      <c r="E2236" t="s">
        <v>130</v>
      </c>
      <c r="F2236" t="s">
        <v>624</v>
      </c>
      <c r="G2236" t="s">
        <v>79</v>
      </c>
      <c r="H2236" t="s">
        <v>12964</v>
      </c>
      <c r="I2236" t="s">
        <v>12971</v>
      </c>
      <c r="J2236" s="2" t="str">
        <f t="shared" si="136"/>
        <v>{'special': '50</v>
      </c>
      <c r="K2236" s="2" t="str">
        <f t="shared" si="137"/>
        <v xml:space="preserve"> '50</v>
      </c>
      <c r="L2236" s="2" t="e">
        <f t="shared" si="139"/>
        <v>#VALUE!</v>
      </c>
      <c r="M2236" s="3" t="e">
        <f t="shared" si="138"/>
        <v>#VALUE!</v>
      </c>
      <c r="N2236" s="2" t="s">
        <v>15501</v>
      </c>
      <c r="O2236" t="s">
        <v>12972</v>
      </c>
      <c r="P2236">
        <v>13</v>
      </c>
      <c r="Q2236">
        <v>16</v>
      </c>
      <c r="R2236">
        <v>15</v>
      </c>
      <c r="S2236">
        <v>10</v>
      </c>
      <c r="T2236">
        <v>10</v>
      </c>
      <c r="U2236">
        <v>16</v>
      </c>
      <c r="X2236" t="s">
        <v>226</v>
      </c>
      <c r="Y2236">
        <v>10</v>
      </c>
      <c r="Z2236" t="s">
        <v>429</v>
      </c>
      <c r="AA2236" t="s">
        <v>7203</v>
      </c>
      <c r="AB2236" s="6">
        <v>0</v>
      </c>
      <c r="AC2236" t="s">
        <v>12973</v>
      </c>
      <c r="AD2236" t="s">
        <v>12974</v>
      </c>
      <c r="AG2236" t="s">
        <v>12975</v>
      </c>
      <c r="AH2236" t="s">
        <v>230</v>
      </c>
      <c r="AI2236" t="s">
        <v>94</v>
      </c>
      <c r="AJ2236" t="s">
        <v>7206</v>
      </c>
      <c r="AK2236" t="s">
        <v>6081</v>
      </c>
      <c r="AL2236" t="s">
        <v>124</v>
      </c>
      <c r="AU2236" t="s">
        <v>361</v>
      </c>
      <c r="AV2236" t="s">
        <v>389</v>
      </c>
      <c r="BT2236" t="s">
        <v>12976</v>
      </c>
    </row>
    <row r="2237" spans="1:81" x14ac:dyDescent="0.25">
      <c r="A2237" s="1">
        <v>2235</v>
      </c>
      <c r="B2237" t="s">
        <v>12977</v>
      </c>
      <c r="C2237" t="s">
        <v>12900</v>
      </c>
      <c r="D2237">
        <v>22</v>
      </c>
      <c r="E2237" t="s">
        <v>473</v>
      </c>
      <c r="F2237" t="s">
        <v>144</v>
      </c>
      <c r="H2237" t="s">
        <v>475</v>
      </c>
      <c r="I2237" t="s">
        <v>12978</v>
      </c>
      <c r="J2237" s="2" t="str">
        <f t="shared" si="136"/>
        <v xml:space="preserve">{'special': '1 </v>
      </c>
      <c r="K2237" s="2" t="str">
        <f t="shared" si="137"/>
        <v xml:space="preserve"> '1 </v>
      </c>
      <c r="L2237" s="2" t="e">
        <f t="shared" si="139"/>
        <v>#VALUE!</v>
      </c>
      <c r="M2237" s="3" t="e">
        <f t="shared" si="138"/>
        <v>#VALUE!</v>
      </c>
      <c r="N2237" s="2" t="s">
        <v>15502</v>
      </c>
      <c r="O2237" t="s">
        <v>7294</v>
      </c>
      <c r="P2237">
        <v>4</v>
      </c>
      <c r="Q2237">
        <v>15</v>
      </c>
      <c r="R2237">
        <v>12</v>
      </c>
      <c r="S2237">
        <v>10</v>
      </c>
      <c r="T2237">
        <v>10</v>
      </c>
      <c r="U2237">
        <v>7</v>
      </c>
      <c r="V2237" t="s">
        <v>12979</v>
      </c>
      <c r="W2237" t="s">
        <v>12980</v>
      </c>
      <c r="X2237" t="s">
        <v>226</v>
      </c>
      <c r="Y2237" t="s">
        <v>12981</v>
      </c>
      <c r="AA2237" t="s">
        <v>12913</v>
      </c>
      <c r="AB2237" s="6">
        <v>0</v>
      </c>
      <c r="AC2237" t="s">
        <v>12982</v>
      </c>
      <c r="AD2237" t="s">
        <v>12983</v>
      </c>
      <c r="AH2237" t="s">
        <v>230</v>
      </c>
      <c r="AK2237" t="s">
        <v>860</v>
      </c>
      <c r="AL2237" t="s">
        <v>12984</v>
      </c>
      <c r="AN2237" t="b">
        <v>1</v>
      </c>
      <c r="AP2237" t="b">
        <v>1</v>
      </c>
      <c r="AU2237" t="s">
        <v>361</v>
      </c>
      <c r="AV2237" t="s">
        <v>394</v>
      </c>
      <c r="AW2237" t="s">
        <v>12985</v>
      </c>
      <c r="BF2237" t="s">
        <v>12986</v>
      </c>
      <c r="BU2237" t="s">
        <v>2933</v>
      </c>
      <c r="CB2237" t="s">
        <v>12987</v>
      </c>
      <c r="CC2237" t="s">
        <v>12988</v>
      </c>
    </row>
    <row r="2238" spans="1:81" x14ac:dyDescent="0.25">
      <c r="A2238" s="1">
        <v>2236</v>
      </c>
      <c r="B2238" t="s">
        <v>12989</v>
      </c>
      <c r="C2238" t="s">
        <v>12900</v>
      </c>
      <c r="D2238">
        <v>167</v>
      </c>
      <c r="E2238" t="s">
        <v>473</v>
      </c>
      <c r="F2238" t="s">
        <v>286</v>
      </c>
      <c r="G2238" t="s">
        <v>79</v>
      </c>
      <c r="H2238" t="s">
        <v>610</v>
      </c>
      <c r="I2238" t="s">
        <v>2252</v>
      </c>
      <c r="J2238" s="2" t="str">
        <f t="shared" si="136"/>
        <v xml:space="preserve">{'average': 7, </v>
      </c>
      <c r="K2238" s="2" t="str">
        <f t="shared" si="137"/>
        <v xml:space="preserve"> 7, </v>
      </c>
      <c r="L2238" s="2" t="str">
        <f t="shared" si="139"/>
        <v xml:space="preserve"> 7 </v>
      </c>
      <c r="M2238" s="3">
        <f t="shared" si="138"/>
        <v>0.2857142857142857</v>
      </c>
      <c r="N2238" s="2">
        <v>2</v>
      </c>
      <c r="O2238" t="s">
        <v>6748</v>
      </c>
      <c r="P2238">
        <v>1</v>
      </c>
      <c r="Q2238">
        <v>12</v>
      </c>
      <c r="R2238">
        <v>13</v>
      </c>
      <c r="S2238">
        <v>10</v>
      </c>
      <c r="T2238">
        <v>13</v>
      </c>
      <c r="U2238">
        <v>10</v>
      </c>
      <c r="W2238" t="s">
        <v>5888</v>
      </c>
      <c r="X2238" t="s">
        <v>226</v>
      </c>
      <c r="Y2238">
        <v>11</v>
      </c>
      <c r="AA2238" t="s">
        <v>12990</v>
      </c>
      <c r="AB2238" s="6">
        <v>0</v>
      </c>
      <c r="AC2238" t="s">
        <v>12991</v>
      </c>
      <c r="AD2238" t="s">
        <v>12992</v>
      </c>
      <c r="AG2238" t="s">
        <v>4386</v>
      </c>
      <c r="AH2238" t="s">
        <v>230</v>
      </c>
      <c r="AJ2238" t="s">
        <v>4533</v>
      </c>
      <c r="AK2238" t="s">
        <v>3466</v>
      </c>
      <c r="AL2238" t="s">
        <v>124</v>
      </c>
      <c r="AN2238" t="b">
        <v>1</v>
      </c>
      <c r="AU2238" t="s">
        <v>178</v>
      </c>
      <c r="AV2238" t="s">
        <v>787</v>
      </c>
    </row>
    <row r="2239" spans="1:81" x14ac:dyDescent="0.25">
      <c r="A2239" s="1">
        <v>2237</v>
      </c>
      <c r="B2239" t="s">
        <v>12993</v>
      </c>
      <c r="C2239" t="s">
        <v>12900</v>
      </c>
      <c r="D2239">
        <v>131</v>
      </c>
      <c r="E2239" t="s">
        <v>77</v>
      </c>
      <c r="F2239" t="s">
        <v>144</v>
      </c>
      <c r="G2239" t="s">
        <v>79</v>
      </c>
      <c r="H2239" t="s">
        <v>2464</v>
      </c>
      <c r="I2239" t="s">
        <v>12994</v>
      </c>
      <c r="J2239" s="2" t="str">
        <f t="shared" si="136"/>
        <v>{'average': 310</v>
      </c>
      <c r="K2239" s="2" t="str">
        <f t="shared" si="137"/>
        <v xml:space="preserve"> 310</v>
      </c>
      <c r="L2239" s="2" t="e">
        <f t="shared" si="139"/>
        <v>#VALUE!</v>
      </c>
      <c r="M2239" s="3">
        <f t="shared" si="138"/>
        <v>0.43548387096774194</v>
      </c>
      <c r="N2239" s="2">
        <v>135</v>
      </c>
      <c r="O2239" t="s">
        <v>1738</v>
      </c>
      <c r="P2239">
        <v>30</v>
      </c>
      <c r="Q2239">
        <v>14</v>
      </c>
      <c r="R2239">
        <v>20</v>
      </c>
      <c r="S2239">
        <v>1</v>
      </c>
      <c r="T2239">
        <v>14</v>
      </c>
      <c r="U2239">
        <v>10</v>
      </c>
      <c r="V2239" t="s">
        <v>12995</v>
      </c>
      <c r="W2239" t="s">
        <v>2064</v>
      </c>
      <c r="X2239" t="s">
        <v>1523</v>
      </c>
      <c r="Y2239">
        <v>19</v>
      </c>
      <c r="Z2239" t="s">
        <v>1827</v>
      </c>
      <c r="AA2239" t="s">
        <v>12996</v>
      </c>
      <c r="AB2239" s="6">
        <v>0</v>
      </c>
      <c r="AC2239" t="s">
        <v>12997</v>
      </c>
      <c r="AD2239" t="s">
        <v>12998</v>
      </c>
      <c r="AG2239" t="s">
        <v>5824</v>
      </c>
      <c r="AH2239" t="s">
        <v>139</v>
      </c>
      <c r="AJ2239" t="s">
        <v>600</v>
      </c>
      <c r="AK2239" t="s">
        <v>3236</v>
      </c>
      <c r="AL2239" t="s">
        <v>97</v>
      </c>
      <c r="AM2239" t="s">
        <v>787</v>
      </c>
      <c r="AN2239" t="b">
        <v>1</v>
      </c>
      <c r="AP2239" t="b">
        <v>1</v>
      </c>
      <c r="AU2239" t="s">
        <v>12999</v>
      </c>
      <c r="AV2239" t="s">
        <v>13000</v>
      </c>
    </row>
    <row r="2240" spans="1:81" x14ac:dyDescent="0.25">
      <c r="A2240" s="1">
        <v>2238</v>
      </c>
      <c r="B2240" t="s">
        <v>13001</v>
      </c>
      <c r="C2240" t="s">
        <v>12900</v>
      </c>
      <c r="D2240">
        <v>158</v>
      </c>
      <c r="F2240" t="s">
        <v>1037</v>
      </c>
      <c r="J2240" s="2" t="str">
        <f t="shared" si="136"/>
        <v/>
      </c>
      <c r="K2240" s="2" t="e">
        <f t="shared" si="137"/>
        <v>#VALUE!</v>
      </c>
      <c r="L2240" s="2" t="e">
        <f t="shared" si="139"/>
        <v>#VALUE!</v>
      </c>
      <c r="M2240" s="3" t="e">
        <f t="shared" si="138"/>
        <v>#VALUE!</v>
      </c>
      <c r="N2240" s="2" t="e">
        <v>#VALUE!</v>
      </c>
      <c r="Z2240" t="s">
        <v>13002</v>
      </c>
      <c r="AB2240" s="6">
        <v>0</v>
      </c>
      <c r="AN2240" t="b">
        <v>1</v>
      </c>
      <c r="AX2240" t="s">
        <v>395</v>
      </c>
      <c r="BB2240" t="s">
        <v>13003</v>
      </c>
    </row>
    <row r="2241" spans="1:81" x14ac:dyDescent="0.25">
      <c r="A2241" s="1">
        <v>2239</v>
      </c>
      <c r="B2241" t="s">
        <v>13004</v>
      </c>
      <c r="C2241" t="s">
        <v>12900</v>
      </c>
      <c r="D2241">
        <v>114</v>
      </c>
      <c r="E2241" t="s">
        <v>100</v>
      </c>
      <c r="F2241" t="s">
        <v>78</v>
      </c>
      <c r="G2241" t="s">
        <v>79</v>
      </c>
      <c r="H2241" t="s">
        <v>12901</v>
      </c>
      <c r="I2241" t="s">
        <v>13005</v>
      </c>
      <c r="J2241" s="2" t="str">
        <f t="shared" si="136"/>
        <v>{'special': '35</v>
      </c>
      <c r="K2241" s="2" t="str">
        <f t="shared" si="137"/>
        <v xml:space="preserve"> '35</v>
      </c>
      <c r="L2241" s="2" t="e">
        <f t="shared" si="139"/>
        <v>#VALUE!</v>
      </c>
      <c r="M2241" s="3" t="e">
        <f t="shared" si="138"/>
        <v>#VALUE!</v>
      </c>
      <c r="N2241" s="2" t="s">
        <v>15503</v>
      </c>
      <c r="O2241" t="s">
        <v>308</v>
      </c>
      <c r="P2241">
        <v>13</v>
      </c>
      <c r="Q2241">
        <v>16</v>
      </c>
      <c r="R2241">
        <v>15</v>
      </c>
      <c r="S2241">
        <v>4</v>
      </c>
      <c r="T2241">
        <v>10</v>
      </c>
      <c r="U2241">
        <v>16</v>
      </c>
      <c r="X2241" t="s">
        <v>215</v>
      </c>
      <c r="Y2241">
        <v>10</v>
      </c>
      <c r="Z2241" t="s">
        <v>812</v>
      </c>
      <c r="AA2241" t="s">
        <v>12913</v>
      </c>
      <c r="AB2241" s="6">
        <v>0</v>
      </c>
      <c r="AC2241" t="s">
        <v>13006</v>
      </c>
      <c r="AD2241" t="s">
        <v>13007</v>
      </c>
      <c r="AH2241" t="s">
        <v>219</v>
      </c>
      <c r="AI2241" t="s">
        <v>94</v>
      </c>
      <c r="AJ2241" t="s">
        <v>208</v>
      </c>
      <c r="AK2241" t="s">
        <v>208</v>
      </c>
      <c r="AL2241" t="s">
        <v>124</v>
      </c>
      <c r="AM2241" t="s">
        <v>447</v>
      </c>
      <c r="AN2241" t="b">
        <v>1</v>
      </c>
      <c r="AV2241" t="s">
        <v>447</v>
      </c>
      <c r="BC2241" t="s">
        <v>13008</v>
      </c>
      <c r="BT2241" t="s">
        <v>13009</v>
      </c>
    </row>
    <row r="2242" spans="1:81" x14ac:dyDescent="0.25">
      <c r="A2242" s="1">
        <v>2240</v>
      </c>
      <c r="B2242" t="s">
        <v>13010</v>
      </c>
      <c r="C2242" t="s">
        <v>12900</v>
      </c>
      <c r="D2242">
        <v>19</v>
      </c>
      <c r="E2242" t="s">
        <v>100</v>
      </c>
      <c r="F2242" t="s">
        <v>144</v>
      </c>
      <c r="H2242" t="s">
        <v>319</v>
      </c>
      <c r="I2242" t="s">
        <v>13011</v>
      </c>
      <c r="J2242" s="2" t="str">
        <f t="shared" si="136"/>
        <v xml:space="preserve">{'special': '2 </v>
      </c>
      <c r="K2242" s="2" t="str">
        <f t="shared" si="137"/>
        <v xml:space="preserve"> '2 </v>
      </c>
      <c r="L2242" s="2" t="e">
        <f t="shared" si="139"/>
        <v>#VALUE!</v>
      </c>
      <c r="M2242" s="3" t="e">
        <f t="shared" si="138"/>
        <v>#VALUE!</v>
      </c>
      <c r="N2242" s="2" t="s">
        <v>15504</v>
      </c>
      <c r="O2242" t="s">
        <v>308</v>
      </c>
      <c r="P2242">
        <v>14</v>
      </c>
      <c r="Q2242">
        <v>12</v>
      </c>
      <c r="R2242">
        <v>14</v>
      </c>
      <c r="S2242">
        <v>4</v>
      </c>
      <c r="T2242">
        <v>10</v>
      </c>
      <c r="U2242">
        <v>6</v>
      </c>
      <c r="V2242" t="s">
        <v>13012</v>
      </c>
      <c r="W2242" t="s">
        <v>13013</v>
      </c>
      <c r="X2242" t="s">
        <v>226</v>
      </c>
      <c r="Y2242" t="s">
        <v>12981</v>
      </c>
      <c r="AA2242" t="s">
        <v>12913</v>
      </c>
      <c r="AB2242" s="6">
        <v>0</v>
      </c>
      <c r="AC2242" t="s">
        <v>13014</v>
      </c>
      <c r="AD2242" t="s">
        <v>13015</v>
      </c>
      <c r="AH2242" t="s">
        <v>230</v>
      </c>
      <c r="AK2242" t="s">
        <v>860</v>
      </c>
      <c r="AL2242" t="s">
        <v>124</v>
      </c>
      <c r="AN2242" t="b">
        <v>1</v>
      </c>
      <c r="AP2242" t="b">
        <v>1</v>
      </c>
      <c r="AU2242" t="s">
        <v>361</v>
      </c>
      <c r="AV2242" t="s">
        <v>2217</v>
      </c>
      <c r="AW2242" t="s">
        <v>13016</v>
      </c>
      <c r="BF2242" t="s">
        <v>13017</v>
      </c>
      <c r="BU2242" t="s">
        <v>2933</v>
      </c>
      <c r="CB2242" t="s">
        <v>12987</v>
      </c>
      <c r="CC2242" t="s">
        <v>12988</v>
      </c>
    </row>
    <row r="2243" spans="1:81" x14ac:dyDescent="0.25">
      <c r="A2243" s="1">
        <v>2241</v>
      </c>
      <c r="B2243" t="s">
        <v>13018</v>
      </c>
      <c r="C2243" t="s">
        <v>12900</v>
      </c>
      <c r="D2243">
        <v>114</v>
      </c>
      <c r="E2243" t="s">
        <v>100</v>
      </c>
      <c r="F2243" t="s">
        <v>352</v>
      </c>
      <c r="G2243" t="s">
        <v>79</v>
      </c>
      <c r="H2243" t="s">
        <v>12901</v>
      </c>
      <c r="I2243" t="s">
        <v>13019</v>
      </c>
      <c r="J2243" s="2" t="str">
        <f t="shared" ref="J2243:J2306" si="140">LEFT(I2243, 15)</f>
        <v>{'special': '30</v>
      </c>
      <c r="K2243" s="2" t="str">
        <f t="shared" ref="K2243:K2306" si="141">RIGHT(J2243, LEN(J2243)-FIND(":",J2243))</f>
        <v xml:space="preserve"> '30</v>
      </c>
      <c r="L2243" s="2" t="e">
        <f t="shared" si="139"/>
        <v>#VALUE!</v>
      </c>
      <c r="M2243" s="3" t="e">
        <f t="shared" ref="M2243:M2306" si="142">IF(ISERROR(L2243), N2243/K2243, N2243/L2243)</f>
        <v>#VALUE!</v>
      </c>
      <c r="N2243" s="2" t="s">
        <v>15500</v>
      </c>
      <c r="O2243" t="s">
        <v>13020</v>
      </c>
      <c r="P2243">
        <v>12</v>
      </c>
      <c r="Q2243">
        <v>16</v>
      </c>
      <c r="R2243">
        <v>15</v>
      </c>
      <c r="S2243">
        <v>4</v>
      </c>
      <c r="T2243">
        <v>10</v>
      </c>
      <c r="U2243">
        <v>9</v>
      </c>
      <c r="X2243" t="s">
        <v>226</v>
      </c>
      <c r="Y2243">
        <v>10</v>
      </c>
      <c r="AA2243" t="s">
        <v>12913</v>
      </c>
      <c r="AB2243" s="6">
        <v>0</v>
      </c>
      <c r="AC2243" t="s">
        <v>13021</v>
      </c>
      <c r="AD2243" t="s">
        <v>13022</v>
      </c>
      <c r="AG2243" t="s">
        <v>1089</v>
      </c>
      <c r="AH2243" t="s">
        <v>230</v>
      </c>
      <c r="AI2243" t="s">
        <v>94</v>
      </c>
      <c r="AJ2243" t="s">
        <v>208</v>
      </c>
      <c r="AK2243" t="s">
        <v>1528</v>
      </c>
      <c r="AL2243" t="s">
        <v>124</v>
      </c>
      <c r="AM2243" t="s">
        <v>2404</v>
      </c>
      <c r="AU2243" t="s">
        <v>618</v>
      </c>
      <c r="AV2243" t="s">
        <v>13023</v>
      </c>
      <c r="BT2243" t="s">
        <v>13024</v>
      </c>
    </row>
    <row r="2244" spans="1:81" x14ac:dyDescent="0.25">
      <c r="A2244" s="1">
        <v>2242</v>
      </c>
      <c r="B2244" t="s">
        <v>13025</v>
      </c>
      <c r="C2244" t="s">
        <v>12900</v>
      </c>
      <c r="D2244">
        <v>40</v>
      </c>
      <c r="E2244" t="s">
        <v>304</v>
      </c>
      <c r="F2244" t="s">
        <v>419</v>
      </c>
      <c r="G2244" t="s">
        <v>79</v>
      </c>
      <c r="H2244" t="s">
        <v>475</v>
      </c>
      <c r="I2244" t="s">
        <v>13026</v>
      </c>
      <c r="J2244" s="2" t="str">
        <f t="shared" si="140"/>
        <v xml:space="preserve">{'special': '5 </v>
      </c>
      <c r="K2244" s="2" t="str">
        <f t="shared" si="141"/>
        <v xml:space="preserve"> '5 </v>
      </c>
      <c r="L2244" s="2" t="e">
        <f t="shared" ref="L2244:L2307" si="143">REPLACE(K2244, FIND(",", K2244), 1, "")</f>
        <v>#VALUE!</v>
      </c>
      <c r="M2244" s="3" t="e">
        <f t="shared" si="142"/>
        <v>#VALUE!</v>
      </c>
      <c r="N2244" s="2" t="s">
        <v>15505</v>
      </c>
      <c r="O2244" t="s">
        <v>594</v>
      </c>
      <c r="P2244">
        <v>10</v>
      </c>
      <c r="Q2244">
        <v>14</v>
      </c>
      <c r="R2244">
        <v>14</v>
      </c>
      <c r="S2244">
        <v>13</v>
      </c>
      <c r="T2244">
        <v>15</v>
      </c>
      <c r="U2244">
        <v>11</v>
      </c>
      <c r="X2244" t="s">
        <v>226</v>
      </c>
      <c r="Y2244">
        <v>12</v>
      </c>
      <c r="AA2244" t="s">
        <v>12913</v>
      </c>
      <c r="AB2244" s="6">
        <v>0</v>
      </c>
      <c r="AD2244" t="s">
        <v>13027</v>
      </c>
      <c r="AH2244" t="s">
        <v>230</v>
      </c>
      <c r="AK2244" t="s">
        <v>2414</v>
      </c>
      <c r="AL2244" t="s">
        <v>13028</v>
      </c>
      <c r="AN2244" t="b">
        <v>1</v>
      </c>
      <c r="AU2244" t="s">
        <v>429</v>
      </c>
      <c r="AV2244" t="s">
        <v>13029</v>
      </c>
      <c r="BU2244" t="s">
        <v>2933</v>
      </c>
      <c r="CB2244" t="s">
        <v>13030</v>
      </c>
    </row>
    <row r="2245" spans="1:81" x14ac:dyDescent="0.25">
      <c r="A2245" s="1">
        <v>2243</v>
      </c>
      <c r="B2245" t="s">
        <v>3736</v>
      </c>
      <c r="C2245" t="s">
        <v>13031</v>
      </c>
      <c r="D2245">
        <v>84</v>
      </c>
      <c r="J2245" s="2" t="str">
        <f t="shared" si="140"/>
        <v/>
      </c>
      <c r="K2245" s="2" t="e">
        <f t="shared" si="141"/>
        <v>#VALUE!</v>
      </c>
      <c r="L2245" s="2" t="e">
        <f t="shared" si="143"/>
        <v>#VALUE!</v>
      </c>
      <c r="M2245" s="3" t="e">
        <f t="shared" si="142"/>
        <v>#VALUE!</v>
      </c>
      <c r="N2245" s="2" t="e">
        <v>#VALUE!</v>
      </c>
      <c r="AB2245" s="6">
        <v>3</v>
      </c>
      <c r="AI2245" t="s">
        <v>94</v>
      </c>
      <c r="AN2245" t="b">
        <v>1</v>
      </c>
      <c r="BB2245" t="s">
        <v>13032</v>
      </c>
    </row>
    <row r="2246" spans="1:81" x14ac:dyDescent="0.25">
      <c r="A2246" s="1">
        <v>2244</v>
      </c>
      <c r="B2246" t="s">
        <v>13033</v>
      </c>
      <c r="C2246" t="s">
        <v>13031</v>
      </c>
      <c r="D2246">
        <v>230</v>
      </c>
      <c r="E2246" t="s">
        <v>130</v>
      </c>
      <c r="F2246" t="s">
        <v>144</v>
      </c>
      <c r="G2246" t="s">
        <v>79</v>
      </c>
      <c r="H2246" t="s">
        <v>319</v>
      </c>
      <c r="I2246" t="s">
        <v>4700</v>
      </c>
      <c r="J2246" s="2" t="str">
        <f t="shared" si="140"/>
        <v>{'average': 39,</v>
      </c>
      <c r="K2246" s="2" t="str">
        <f t="shared" si="141"/>
        <v xml:space="preserve"> 39,</v>
      </c>
      <c r="L2246" s="2" t="str">
        <f t="shared" si="143"/>
        <v xml:space="preserve"> 39</v>
      </c>
      <c r="M2246" s="3">
        <f t="shared" si="142"/>
        <v>0.15384615384615385</v>
      </c>
      <c r="N2246" s="2">
        <v>6</v>
      </c>
      <c r="O2246" t="s">
        <v>308</v>
      </c>
      <c r="P2246">
        <v>18</v>
      </c>
      <c r="Q2246">
        <v>8</v>
      </c>
      <c r="R2246">
        <v>13</v>
      </c>
      <c r="S2246">
        <v>1</v>
      </c>
      <c r="T2246">
        <v>3</v>
      </c>
      <c r="U2246">
        <v>1</v>
      </c>
      <c r="X2246" t="s">
        <v>925</v>
      </c>
      <c r="Y2246">
        <v>6</v>
      </c>
      <c r="AB2246" s="6">
        <v>2</v>
      </c>
      <c r="AC2246" t="s">
        <v>13034</v>
      </c>
      <c r="AD2246" t="s">
        <v>13035</v>
      </c>
      <c r="AG2246" t="s">
        <v>13036</v>
      </c>
      <c r="AH2246" t="s">
        <v>139</v>
      </c>
      <c r="AK2246" t="s">
        <v>139</v>
      </c>
      <c r="AL2246" t="s">
        <v>124</v>
      </c>
      <c r="AM2246" t="s">
        <v>787</v>
      </c>
      <c r="AN2246" t="b">
        <v>1</v>
      </c>
      <c r="AO2246" t="b">
        <v>1</v>
      </c>
      <c r="AP2246" t="b">
        <v>1</v>
      </c>
      <c r="AU2246" t="s">
        <v>159</v>
      </c>
      <c r="AV2246" t="s">
        <v>160</v>
      </c>
    </row>
    <row r="2247" spans="1:81" x14ac:dyDescent="0.25">
      <c r="A2247" s="1">
        <v>2245</v>
      </c>
      <c r="B2247" t="s">
        <v>13037</v>
      </c>
      <c r="C2247" t="s">
        <v>13031</v>
      </c>
      <c r="D2247">
        <v>158</v>
      </c>
      <c r="G2247" t="s">
        <v>109</v>
      </c>
      <c r="J2247" s="2" t="str">
        <f t="shared" si="140"/>
        <v/>
      </c>
      <c r="K2247" s="2" t="e">
        <f t="shared" si="141"/>
        <v>#VALUE!</v>
      </c>
      <c r="L2247" s="2" t="e">
        <f t="shared" si="143"/>
        <v>#VALUE!</v>
      </c>
      <c r="M2247" s="3" t="e">
        <f t="shared" si="142"/>
        <v>#VALUE!</v>
      </c>
      <c r="N2247" s="2" t="e">
        <v>#VALUE!</v>
      </c>
      <c r="AB2247" s="6">
        <v>0</v>
      </c>
      <c r="AG2247" t="s">
        <v>1869</v>
      </c>
      <c r="AH2247" t="s">
        <v>219</v>
      </c>
      <c r="AJ2247" t="s">
        <v>13038</v>
      </c>
      <c r="AN2247" t="b">
        <v>1</v>
      </c>
      <c r="AQ2247" t="b">
        <v>1</v>
      </c>
      <c r="AS2247" t="s">
        <v>314</v>
      </c>
      <c r="BB2247" t="s">
        <v>11306</v>
      </c>
    </row>
    <row r="2248" spans="1:81" x14ac:dyDescent="0.25">
      <c r="A2248" s="1">
        <v>2246</v>
      </c>
      <c r="B2248" t="s">
        <v>13039</v>
      </c>
      <c r="C2248" t="s">
        <v>13031</v>
      </c>
      <c r="D2248">
        <v>159</v>
      </c>
      <c r="J2248" s="2" t="str">
        <f t="shared" si="140"/>
        <v/>
      </c>
      <c r="K2248" s="2" t="e">
        <f t="shared" si="141"/>
        <v>#VALUE!</v>
      </c>
      <c r="L2248" s="2" t="e">
        <f t="shared" si="143"/>
        <v>#VALUE!</v>
      </c>
      <c r="M2248" s="3" t="e">
        <f t="shared" si="142"/>
        <v>#VALUE!</v>
      </c>
      <c r="N2248" s="2" t="e">
        <v>#VALUE!</v>
      </c>
      <c r="AB2248" s="6">
        <v>0</v>
      </c>
      <c r="AN2248" t="b">
        <v>1</v>
      </c>
      <c r="AQ2248" t="b">
        <v>1</v>
      </c>
      <c r="BB2248" t="s">
        <v>13040</v>
      </c>
    </row>
    <row r="2249" spans="1:81" x14ac:dyDescent="0.25">
      <c r="A2249" s="1">
        <v>2247</v>
      </c>
      <c r="B2249" t="s">
        <v>13041</v>
      </c>
      <c r="C2249" t="s">
        <v>13031</v>
      </c>
      <c r="D2249">
        <v>9</v>
      </c>
      <c r="E2249" t="s">
        <v>100</v>
      </c>
      <c r="F2249" t="s">
        <v>188</v>
      </c>
      <c r="G2249" t="s">
        <v>1305</v>
      </c>
      <c r="H2249" t="s">
        <v>6230</v>
      </c>
      <c r="I2249" t="s">
        <v>270</v>
      </c>
      <c r="J2249" s="2" t="str">
        <f t="shared" si="140"/>
        <v>{'average': 27,</v>
      </c>
      <c r="K2249" s="2" t="str">
        <f t="shared" si="141"/>
        <v xml:space="preserve"> 27,</v>
      </c>
      <c r="L2249" s="2" t="str">
        <f t="shared" si="143"/>
        <v xml:space="preserve"> 27</v>
      </c>
      <c r="M2249" s="3">
        <f t="shared" si="142"/>
        <v>0.18518518518518517</v>
      </c>
      <c r="N2249" s="2">
        <v>5</v>
      </c>
      <c r="O2249" t="s">
        <v>105</v>
      </c>
      <c r="P2249">
        <v>10</v>
      </c>
      <c r="Q2249">
        <v>12</v>
      </c>
      <c r="R2249">
        <v>13</v>
      </c>
      <c r="S2249">
        <v>12</v>
      </c>
      <c r="T2249">
        <v>15</v>
      </c>
      <c r="U2249">
        <v>11</v>
      </c>
      <c r="W2249" t="s">
        <v>962</v>
      </c>
      <c r="Y2249">
        <v>14</v>
      </c>
      <c r="AA2249" t="s">
        <v>4450</v>
      </c>
      <c r="AB2249" s="6">
        <v>2</v>
      </c>
      <c r="AD2249" t="s">
        <v>13042</v>
      </c>
      <c r="AJ2249" t="s">
        <v>4452</v>
      </c>
      <c r="AK2249" t="s">
        <v>139</v>
      </c>
      <c r="AL2249" t="s">
        <v>124</v>
      </c>
      <c r="AN2249" t="b">
        <v>1</v>
      </c>
      <c r="AQ2249" t="b">
        <v>1</v>
      </c>
      <c r="AR2249" t="s">
        <v>13043</v>
      </c>
      <c r="AS2249" t="s">
        <v>348</v>
      </c>
    </row>
    <row r="2250" spans="1:81" x14ac:dyDescent="0.25">
      <c r="A2250" s="1">
        <v>2248</v>
      </c>
      <c r="B2250" t="s">
        <v>13044</v>
      </c>
      <c r="C2250" t="s">
        <v>13031</v>
      </c>
      <c r="D2250">
        <v>29</v>
      </c>
      <c r="J2250" s="2" t="str">
        <f t="shared" si="140"/>
        <v/>
      </c>
      <c r="K2250" s="2" t="e">
        <f t="shared" si="141"/>
        <v>#VALUE!</v>
      </c>
      <c r="L2250" s="2" t="e">
        <f t="shared" si="143"/>
        <v>#VALUE!</v>
      </c>
      <c r="M2250" s="3" t="e">
        <f t="shared" si="142"/>
        <v>#VALUE!</v>
      </c>
      <c r="N2250" s="2" t="e">
        <v>#VALUE!</v>
      </c>
      <c r="AB2250" s="6">
        <v>0</v>
      </c>
      <c r="AK2250" t="s">
        <v>110</v>
      </c>
      <c r="AL2250" t="s">
        <v>588</v>
      </c>
      <c r="AN2250" t="b">
        <v>1</v>
      </c>
      <c r="BB2250" t="s">
        <v>13045</v>
      </c>
    </row>
    <row r="2251" spans="1:81" x14ac:dyDescent="0.25">
      <c r="A2251" s="1">
        <v>2249</v>
      </c>
      <c r="B2251" t="s">
        <v>13046</v>
      </c>
      <c r="C2251" t="s">
        <v>13031</v>
      </c>
      <c r="D2251">
        <v>173</v>
      </c>
      <c r="J2251" s="2" t="str">
        <f t="shared" si="140"/>
        <v/>
      </c>
      <c r="K2251" s="2" t="e">
        <f t="shared" si="141"/>
        <v>#VALUE!</v>
      </c>
      <c r="L2251" s="2" t="e">
        <f t="shared" si="143"/>
        <v>#VALUE!</v>
      </c>
      <c r="M2251" s="3" t="e">
        <f t="shared" si="142"/>
        <v>#VALUE!</v>
      </c>
      <c r="N2251" s="2" t="e">
        <v>#VALUE!</v>
      </c>
      <c r="AB2251" s="6">
        <v>0</v>
      </c>
      <c r="AK2251" t="s">
        <v>110</v>
      </c>
      <c r="AL2251" t="s">
        <v>588</v>
      </c>
      <c r="AN2251" t="b">
        <v>1</v>
      </c>
      <c r="BB2251" t="s">
        <v>13047</v>
      </c>
    </row>
    <row r="2252" spans="1:81" x14ac:dyDescent="0.25">
      <c r="A2252" s="1">
        <v>2250</v>
      </c>
      <c r="B2252" t="s">
        <v>13048</v>
      </c>
      <c r="C2252" t="s">
        <v>13031</v>
      </c>
      <c r="D2252">
        <v>23</v>
      </c>
      <c r="E2252" t="s">
        <v>100</v>
      </c>
      <c r="F2252" t="s">
        <v>890</v>
      </c>
      <c r="G2252" t="s">
        <v>109</v>
      </c>
      <c r="H2252" t="s">
        <v>145</v>
      </c>
      <c r="I2252" t="s">
        <v>250</v>
      </c>
      <c r="J2252" s="2" t="str">
        <f t="shared" si="140"/>
        <v>{'average': 32,</v>
      </c>
      <c r="K2252" s="2" t="str">
        <f t="shared" si="141"/>
        <v xml:space="preserve"> 32,</v>
      </c>
      <c r="L2252" s="2" t="str">
        <f t="shared" si="143"/>
        <v xml:space="preserve"> 32</v>
      </c>
      <c r="M2252" s="3">
        <f t="shared" si="142"/>
        <v>0.3125</v>
      </c>
      <c r="N2252" s="2">
        <v>10</v>
      </c>
      <c r="O2252" t="s">
        <v>2868</v>
      </c>
      <c r="P2252">
        <v>14</v>
      </c>
      <c r="Q2252">
        <v>10</v>
      </c>
      <c r="R2252">
        <v>14</v>
      </c>
      <c r="S2252">
        <v>5</v>
      </c>
      <c r="T2252">
        <v>10</v>
      </c>
      <c r="U2252">
        <v>11</v>
      </c>
      <c r="V2252" t="s">
        <v>8124</v>
      </c>
      <c r="W2252" t="s">
        <v>5816</v>
      </c>
      <c r="X2252" t="s">
        <v>2862</v>
      </c>
      <c r="Y2252">
        <v>14</v>
      </c>
      <c r="AA2252" t="s">
        <v>1056</v>
      </c>
      <c r="AB2252" s="6">
        <v>2</v>
      </c>
      <c r="AD2252" t="s">
        <v>8125</v>
      </c>
      <c r="AH2252" t="s">
        <v>154</v>
      </c>
      <c r="AI2252" t="s">
        <v>155</v>
      </c>
      <c r="AJ2252" t="s">
        <v>1059</v>
      </c>
      <c r="AK2252" t="s">
        <v>3827</v>
      </c>
      <c r="AL2252" t="s">
        <v>158</v>
      </c>
      <c r="AN2252" t="b">
        <v>1</v>
      </c>
      <c r="AO2252" t="b">
        <v>1</v>
      </c>
      <c r="AQ2252" t="b">
        <v>1</v>
      </c>
      <c r="AU2252" t="s">
        <v>634</v>
      </c>
    </row>
    <row r="2253" spans="1:81" x14ac:dyDescent="0.25">
      <c r="A2253" s="1">
        <v>2251</v>
      </c>
      <c r="B2253" t="s">
        <v>13049</v>
      </c>
      <c r="C2253" t="s">
        <v>13031</v>
      </c>
      <c r="D2253">
        <v>231</v>
      </c>
      <c r="E2253" t="s">
        <v>130</v>
      </c>
      <c r="F2253" t="s">
        <v>352</v>
      </c>
      <c r="G2253" t="s">
        <v>287</v>
      </c>
      <c r="H2253" t="s">
        <v>475</v>
      </c>
      <c r="I2253" t="s">
        <v>1711</v>
      </c>
      <c r="J2253" s="2" t="str">
        <f t="shared" si="140"/>
        <v>{'average': 85,</v>
      </c>
      <c r="K2253" s="2" t="str">
        <f t="shared" si="141"/>
        <v xml:space="preserve"> 85,</v>
      </c>
      <c r="L2253" s="2" t="str">
        <f t="shared" si="143"/>
        <v xml:space="preserve"> 85</v>
      </c>
      <c r="M2253" s="3">
        <f t="shared" si="142"/>
        <v>0.35294117647058826</v>
      </c>
      <c r="N2253" s="2">
        <v>30</v>
      </c>
      <c r="O2253" t="s">
        <v>105</v>
      </c>
      <c r="P2253">
        <v>20</v>
      </c>
      <c r="Q2253">
        <v>12</v>
      </c>
      <c r="R2253">
        <v>16</v>
      </c>
      <c r="S2253">
        <v>5</v>
      </c>
      <c r="T2253">
        <v>14</v>
      </c>
      <c r="U2253">
        <v>12</v>
      </c>
      <c r="V2253" t="s">
        <v>533</v>
      </c>
      <c r="X2253" t="s">
        <v>226</v>
      </c>
      <c r="Y2253">
        <v>12</v>
      </c>
      <c r="Z2253" t="s">
        <v>86</v>
      </c>
      <c r="AA2253" t="s">
        <v>5083</v>
      </c>
      <c r="AB2253" s="6">
        <v>6</v>
      </c>
      <c r="AC2253" t="s">
        <v>13050</v>
      </c>
      <c r="AD2253" t="s">
        <v>13051</v>
      </c>
      <c r="AG2253" t="s">
        <v>2488</v>
      </c>
      <c r="AH2253" t="s">
        <v>230</v>
      </c>
      <c r="AI2253" t="s">
        <v>94</v>
      </c>
      <c r="AJ2253" t="s">
        <v>4303</v>
      </c>
      <c r="AK2253" t="s">
        <v>547</v>
      </c>
      <c r="AL2253" t="s">
        <v>97</v>
      </c>
      <c r="AM2253" t="s">
        <v>1023</v>
      </c>
      <c r="AN2253" t="b">
        <v>1</v>
      </c>
      <c r="AO2253" t="b">
        <v>1</v>
      </c>
      <c r="AP2253" t="b">
        <v>1</v>
      </c>
      <c r="AU2253" t="s">
        <v>618</v>
      </c>
      <c r="AV2253" t="s">
        <v>920</v>
      </c>
      <c r="AX2253" t="s">
        <v>429</v>
      </c>
    </row>
    <row r="2254" spans="1:81" x14ac:dyDescent="0.25">
      <c r="A2254" s="1">
        <v>2252</v>
      </c>
      <c r="B2254" t="s">
        <v>13052</v>
      </c>
      <c r="C2254" t="s">
        <v>13031</v>
      </c>
      <c r="D2254">
        <v>170</v>
      </c>
      <c r="H2254" t="s">
        <v>3269</v>
      </c>
      <c r="J2254" s="2" t="str">
        <f t="shared" si="140"/>
        <v/>
      </c>
      <c r="K2254" s="2" t="e">
        <f t="shared" si="141"/>
        <v>#VALUE!</v>
      </c>
      <c r="L2254" s="2" t="e">
        <f t="shared" si="143"/>
        <v>#VALUE!</v>
      </c>
      <c r="M2254" s="3" t="e">
        <f t="shared" si="142"/>
        <v>#VALUE!</v>
      </c>
      <c r="N2254" s="2" t="e">
        <v>#VALUE!</v>
      </c>
      <c r="AB2254" s="6">
        <v>0</v>
      </c>
      <c r="AM2254" t="s">
        <v>1160</v>
      </c>
      <c r="AN2254" t="b">
        <v>1</v>
      </c>
      <c r="AQ2254" t="b">
        <v>1</v>
      </c>
      <c r="BB2254" t="s">
        <v>13053</v>
      </c>
    </row>
    <row r="2255" spans="1:81" x14ac:dyDescent="0.25">
      <c r="A2255" s="1">
        <v>2253</v>
      </c>
      <c r="B2255" t="s">
        <v>13054</v>
      </c>
      <c r="C2255" t="s">
        <v>13031</v>
      </c>
      <c r="D2255">
        <v>206</v>
      </c>
      <c r="H2255" t="s">
        <v>531</v>
      </c>
      <c r="J2255" s="2" t="str">
        <f t="shared" si="140"/>
        <v/>
      </c>
      <c r="K2255" s="2" t="e">
        <f t="shared" si="141"/>
        <v>#VALUE!</v>
      </c>
      <c r="L2255" s="2" t="e">
        <f t="shared" si="143"/>
        <v>#VALUE!</v>
      </c>
      <c r="M2255" s="3" t="e">
        <f t="shared" si="142"/>
        <v>#VALUE!</v>
      </c>
      <c r="N2255" s="2" t="e">
        <v>#VALUE!</v>
      </c>
      <c r="AB2255" s="6">
        <v>0</v>
      </c>
      <c r="AN2255" t="b">
        <v>1</v>
      </c>
      <c r="BB2255" t="s">
        <v>12090</v>
      </c>
    </row>
    <row r="2256" spans="1:81" x14ac:dyDescent="0.25">
      <c r="A2256" s="1">
        <v>2254</v>
      </c>
      <c r="B2256" t="s">
        <v>13055</v>
      </c>
      <c r="C2256" t="s">
        <v>13031</v>
      </c>
      <c r="D2256">
        <v>158</v>
      </c>
      <c r="J2256" s="2" t="str">
        <f t="shared" si="140"/>
        <v/>
      </c>
      <c r="K2256" s="2" t="e">
        <f t="shared" si="141"/>
        <v>#VALUE!</v>
      </c>
      <c r="L2256" s="2" t="e">
        <f t="shared" si="143"/>
        <v>#VALUE!</v>
      </c>
      <c r="M2256" s="3" t="e">
        <f t="shared" si="142"/>
        <v>#VALUE!</v>
      </c>
      <c r="N2256" s="2" t="e">
        <v>#VALUE!</v>
      </c>
      <c r="AB2256" s="6">
        <v>0</v>
      </c>
      <c r="AJ2256" t="s">
        <v>13056</v>
      </c>
      <c r="AN2256" t="b">
        <v>1</v>
      </c>
      <c r="AQ2256" t="b">
        <v>1</v>
      </c>
      <c r="BB2256" t="s">
        <v>13057</v>
      </c>
    </row>
    <row r="2257" spans="1:54" x14ac:dyDescent="0.25">
      <c r="A2257" s="1">
        <v>2255</v>
      </c>
      <c r="B2257" t="s">
        <v>13058</v>
      </c>
      <c r="C2257" t="s">
        <v>13031</v>
      </c>
      <c r="D2257">
        <v>16</v>
      </c>
      <c r="I2257" t="s">
        <v>3593</v>
      </c>
      <c r="J2257" s="2" t="str">
        <f t="shared" si="140"/>
        <v>{'average': 84,</v>
      </c>
      <c r="K2257" s="2" t="str">
        <f t="shared" si="141"/>
        <v xml:space="preserve"> 84,</v>
      </c>
      <c r="L2257" s="2" t="str">
        <f t="shared" si="143"/>
        <v xml:space="preserve"> 84</v>
      </c>
      <c r="M2257" s="3">
        <f t="shared" si="142"/>
        <v>0.47619047619047616</v>
      </c>
      <c r="N2257" s="2">
        <v>40</v>
      </c>
      <c r="AB2257" s="6">
        <v>0</v>
      </c>
      <c r="AI2257" t="s">
        <v>1160</v>
      </c>
      <c r="AN2257" t="b">
        <v>1</v>
      </c>
      <c r="AQ2257" t="b">
        <v>1</v>
      </c>
      <c r="BB2257" t="s">
        <v>13059</v>
      </c>
    </row>
    <row r="2258" spans="1:54" x14ac:dyDescent="0.25">
      <c r="A2258" s="1">
        <v>2256</v>
      </c>
      <c r="B2258" t="s">
        <v>13060</v>
      </c>
      <c r="C2258" t="s">
        <v>13031</v>
      </c>
      <c r="D2258">
        <v>233</v>
      </c>
      <c r="E2258" t="s">
        <v>100</v>
      </c>
      <c r="F2258" t="s">
        <v>352</v>
      </c>
      <c r="G2258" t="s">
        <v>269</v>
      </c>
      <c r="H2258" t="s">
        <v>278</v>
      </c>
      <c r="I2258" t="s">
        <v>2135</v>
      </c>
      <c r="J2258" s="2" t="str">
        <f t="shared" si="140"/>
        <v>{'average': 37,</v>
      </c>
      <c r="K2258" s="2" t="str">
        <f t="shared" si="141"/>
        <v xml:space="preserve"> 37,</v>
      </c>
      <c r="L2258" s="2" t="str">
        <f t="shared" si="143"/>
        <v xml:space="preserve"> 37</v>
      </c>
      <c r="M2258" s="3">
        <f t="shared" si="142"/>
        <v>0.40540540540540543</v>
      </c>
      <c r="N2258" s="2">
        <v>15</v>
      </c>
      <c r="O2258" t="s">
        <v>105</v>
      </c>
      <c r="P2258">
        <v>15</v>
      </c>
      <c r="Q2258">
        <v>11</v>
      </c>
      <c r="R2258">
        <v>16</v>
      </c>
      <c r="S2258">
        <v>10</v>
      </c>
      <c r="T2258">
        <v>12</v>
      </c>
      <c r="U2258">
        <v>10</v>
      </c>
      <c r="V2258" t="s">
        <v>754</v>
      </c>
      <c r="W2258" t="s">
        <v>401</v>
      </c>
      <c r="X2258" t="s">
        <v>226</v>
      </c>
      <c r="Y2258">
        <v>13</v>
      </c>
      <c r="AA2258" t="s">
        <v>205</v>
      </c>
      <c r="AB2258" s="6">
        <v>1</v>
      </c>
      <c r="AC2258" t="s">
        <v>13061</v>
      </c>
      <c r="AD2258" t="s">
        <v>13062</v>
      </c>
      <c r="AG2258" t="s">
        <v>359</v>
      </c>
      <c r="AH2258" t="s">
        <v>230</v>
      </c>
      <c r="AI2258" t="s">
        <v>94</v>
      </c>
      <c r="AJ2258" t="s">
        <v>208</v>
      </c>
      <c r="AK2258" t="s">
        <v>110</v>
      </c>
      <c r="AL2258" t="s">
        <v>198</v>
      </c>
      <c r="AN2258" t="b">
        <v>1</v>
      </c>
      <c r="AO2258" t="b">
        <v>1</v>
      </c>
      <c r="AU2258" t="s">
        <v>361</v>
      </c>
      <c r="AV2258" t="s">
        <v>394</v>
      </c>
    </row>
    <row r="2259" spans="1:54" x14ac:dyDescent="0.25">
      <c r="A2259" s="1">
        <v>2257</v>
      </c>
      <c r="B2259" t="s">
        <v>13063</v>
      </c>
      <c r="C2259" t="s">
        <v>13031</v>
      </c>
      <c r="D2259">
        <v>126</v>
      </c>
      <c r="J2259" s="2" t="str">
        <f t="shared" si="140"/>
        <v/>
      </c>
      <c r="K2259" s="2" t="e">
        <f t="shared" si="141"/>
        <v>#VALUE!</v>
      </c>
      <c r="L2259" s="2" t="e">
        <f t="shared" si="143"/>
        <v>#VALUE!</v>
      </c>
      <c r="M2259" s="3" t="e">
        <f t="shared" si="142"/>
        <v>#VALUE!</v>
      </c>
      <c r="N2259" s="2" t="e">
        <v>#VALUE!</v>
      </c>
      <c r="AB2259" s="6">
        <v>0</v>
      </c>
      <c r="AJ2259" t="s">
        <v>2298</v>
      </c>
      <c r="AN2259" t="b">
        <v>1</v>
      </c>
      <c r="AQ2259" t="b">
        <v>1</v>
      </c>
      <c r="BB2259" t="s">
        <v>13064</v>
      </c>
    </row>
    <row r="2260" spans="1:54" x14ac:dyDescent="0.25">
      <c r="A2260" s="1">
        <v>2258</v>
      </c>
      <c r="B2260" t="s">
        <v>13065</v>
      </c>
      <c r="C2260" t="s">
        <v>13031</v>
      </c>
      <c r="D2260">
        <v>209</v>
      </c>
      <c r="I2260" t="s">
        <v>13066</v>
      </c>
      <c r="J2260" s="2" t="str">
        <f t="shared" si="140"/>
        <v>{'average': 110</v>
      </c>
      <c r="K2260" s="2" t="str">
        <f t="shared" si="141"/>
        <v xml:space="preserve"> 110</v>
      </c>
      <c r="L2260" s="2" t="e">
        <f t="shared" si="143"/>
        <v>#VALUE!</v>
      </c>
      <c r="M2260" s="3">
        <f t="shared" si="142"/>
        <v>0.2</v>
      </c>
      <c r="N2260" s="2">
        <v>22</v>
      </c>
      <c r="AB2260" s="6">
        <v>0</v>
      </c>
      <c r="AN2260" t="b">
        <v>1</v>
      </c>
      <c r="BB2260" t="s">
        <v>13067</v>
      </c>
    </row>
    <row r="2261" spans="1:54" x14ac:dyDescent="0.25">
      <c r="A2261" s="1">
        <v>2259</v>
      </c>
      <c r="B2261" t="s">
        <v>13068</v>
      </c>
      <c r="C2261" t="s">
        <v>13031</v>
      </c>
      <c r="D2261">
        <v>234</v>
      </c>
      <c r="E2261" t="s">
        <v>100</v>
      </c>
      <c r="F2261" t="s">
        <v>4224</v>
      </c>
      <c r="G2261" t="s">
        <v>287</v>
      </c>
      <c r="H2261" t="s">
        <v>249</v>
      </c>
      <c r="I2261" t="s">
        <v>118</v>
      </c>
      <c r="J2261" s="2" t="str">
        <f t="shared" si="140"/>
        <v>{'average': 33,</v>
      </c>
      <c r="K2261" s="2" t="str">
        <f t="shared" si="141"/>
        <v xml:space="preserve"> 33,</v>
      </c>
      <c r="L2261" s="2" t="str">
        <f t="shared" si="143"/>
        <v xml:space="preserve"> 33</v>
      </c>
      <c r="M2261" s="3">
        <f t="shared" si="142"/>
        <v>0.18181818181818182</v>
      </c>
      <c r="N2261" s="2">
        <v>6</v>
      </c>
      <c r="O2261" t="s">
        <v>806</v>
      </c>
      <c r="P2261">
        <v>10</v>
      </c>
      <c r="Q2261">
        <v>16</v>
      </c>
      <c r="R2261">
        <v>12</v>
      </c>
      <c r="S2261">
        <v>12</v>
      </c>
      <c r="T2261">
        <v>10</v>
      </c>
      <c r="U2261">
        <v>13</v>
      </c>
      <c r="W2261" t="s">
        <v>13069</v>
      </c>
      <c r="X2261" t="s">
        <v>215</v>
      </c>
      <c r="Y2261">
        <v>14</v>
      </c>
      <c r="Z2261" t="s">
        <v>361</v>
      </c>
      <c r="AA2261" t="s">
        <v>6244</v>
      </c>
      <c r="AB2261" s="6">
        <v>2</v>
      </c>
      <c r="AC2261" t="s">
        <v>13070</v>
      </c>
      <c r="AD2261" t="s">
        <v>13071</v>
      </c>
      <c r="AG2261" t="s">
        <v>13072</v>
      </c>
      <c r="AH2261" t="s">
        <v>219</v>
      </c>
      <c r="AI2261" t="s">
        <v>94</v>
      </c>
      <c r="AJ2261" t="s">
        <v>1964</v>
      </c>
      <c r="AK2261" t="s">
        <v>197</v>
      </c>
      <c r="AL2261" t="s">
        <v>111</v>
      </c>
      <c r="AM2261" t="s">
        <v>428</v>
      </c>
      <c r="AN2261" t="b">
        <v>1</v>
      </c>
      <c r="AO2261" t="b">
        <v>1</v>
      </c>
    </row>
    <row r="2262" spans="1:54" x14ac:dyDescent="0.25">
      <c r="A2262" s="1">
        <v>2260</v>
      </c>
      <c r="B2262" t="s">
        <v>13073</v>
      </c>
      <c r="C2262" t="s">
        <v>13031</v>
      </c>
      <c r="D2262">
        <v>25</v>
      </c>
      <c r="E2262" t="s">
        <v>100</v>
      </c>
      <c r="F2262" t="s">
        <v>318</v>
      </c>
      <c r="G2262" t="s">
        <v>287</v>
      </c>
      <c r="H2262" t="s">
        <v>4076</v>
      </c>
      <c r="I2262" t="s">
        <v>13074</v>
      </c>
      <c r="J2262" s="2" t="str">
        <f t="shared" si="140"/>
        <v>{'average': 18,</v>
      </c>
      <c r="K2262" s="2" t="str">
        <f t="shared" si="141"/>
        <v xml:space="preserve"> 18,</v>
      </c>
      <c r="L2262" s="2" t="str">
        <f t="shared" si="143"/>
        <v xml:space="preserve"> 18</v>
      </c>
      <c r="M2262" s="3">
        <f t="shared" si="142"/>
        <v>0.1111111111111111</v>
      </c>
      <c r="N2262" s="2">
        <v>2</v>
      </c>
      <c r="O2262" t="s">
        <v>105</v>
      </c>
      <c r="P2262">
        <v>15</v>
      </c>
      <c r="Q2262">
        <v>12</v>
      </c>
      <c r="R2262">
        <v>12</v>
      </c>
      <c r="S2262">
        <v>10</v>
      </c>
      <c r="T2262">
        <v>10</v>
      </c>
      <c r="U2262">
        <v>9</v>
      </c>
      <c r="X2262" t="s">
        <v>226</v>
      </c>
      <c r="Y2262">
        <v>10</v>
      </c>
      <c r="AA2262" t="s">
        <v>1678</v>
      </c>
      <c r="AB2262" s="6">
        <v>1</v>
      </c>
      <c r="AC2262" t="s">
        <v>6890</v>
      </c>
      <c r="AD2262" t="s">
        <v>13075</v>
      </c>
      <c r="AH2262" t="s">
        <v>230</v>
      </c>
      <c r="AJ2262" t="s">
        <v>1681</v>
      </c>
      <c r="AK2262" t="s">
        <v>110</v>
      </c>
      <c r="AL2262" t="s">
        <v>111</v>
      </c>
      <c r="AN2262" t="b">
        <v>1</v>
      </c>
      <c r="AO2262" t="b">
        <v>1</v>
      </c>
      <c r="AQ2262" t="b">
        <v>1</v>
      </c>
    </row>
    <row r="2263" spans="1:54" x14ac:dyDescent="0.25">
      <c r="A2263" s="1">
        <v>2261</v>
      </c>
      <c r="B2263" t="s">
        <v>13076</v>
      </c>
      <c r="C2263" t="s">
        <v>13031</v>
      </c>
      <c r="D2263">
        <v>159</v>
      </c>
      <c r="J2263" s="2" t="str">
        <f t="shared" si="140"/>
        <v/>
      </c>
      <c r="K2263" s="2" t="e">
        <f t="shared" si="141"/>
        <v>#VALUE!</v>
      </c>
      <c r="L2263" s="2" t="e">
        <f t="shared" si="143"/>
        <v>#VALUE!</v>
      </c>
      <c r="M2263" s="3" t="e">
        <f t="shared" si="142"/>
        <v>#VALUE!</v>
      </c>
      <c r="N2263" s="2" t="e">
        <v>#VALUE!</v>
      </c>
      <c r="AB2263" s="6">
        <v>0</v>
      </c>
      <c r="AG2263" t="s">
        <v>122</v>
      </c>
      <c r="AN2263" t="b">
        <v>1</v>
      </c>
      <c r="AQ2263" t="b">
        <v>1</v>
      </c>
      <c r="BB2263" t="s">
        <v>13077</v>
      </c>
    </row>
    <row r="2264" spans="1:54" x14ac:dyDescent="0.25">
      <c r="A2264" s="1">
        <v>2262</v>
      </c>
      <c r="B2264" t="s">
        <v>13078</v>
      </c>
      <c r="C2264" t="s">
        <v>13031</v>
      </c>
      <c r="D2264">
        <v>143</v>
      </c>
      <c r="E2264" t="s">
        <v>77</v>
      </c>
      <c r="I2264" t="s">
        <v>13079</v>
      </c>
      <c r="J2264" s="2" t="str">
        <f t="shared" si="140"/>
        <v>{'average': 130</v>
      </c>
      <c r="K2264" s="2" t="str">
        <f t="shared" si="141"/>
        <v xml:space="preserve"> 130</v>
      </c>
      <c r="L2264" s="2" t="e">
        <f t="shared" si="143"/>
        <v>#VALUE!</v>
      </c>
      <c r="M2264" s="3">
        <f t="shared" si="142"/>
        <v>0.23076923076923078</v>
      </c>
      <c r="N2264" s="2">
        <v>30</v>
      </c>
      <c r="AB2264" s="6">
        <v>0</v>
      </c>
      <c r="AN2264" t="b">
        <v>1</v>
      </c>
      <c r="BB2264" t="s">
        <v>13080</v>
      </c>
    </row>
    <row r="2265" spans="1:54" x14ac:dyDescent="0.25">
      <c r="A2265" s="1">
        <v>2263</v>
      </c>
      <c r="B2265" t="s">
        <v>13081</v>
      </c>
      <c r="C2265" t="s">
        <v>13031</v>
      </c>
      <c r="D2265">
        <v>176</v>
      </c>
      <c r="J2265" s="2" t="str">
        <f t="shared" si="140"/>
        <v/>
      </c>
      <c r="K2265" s="2" t="e">
        <f t="shared" si="141"/>
        <v>#VALUE!</v>
      </c>
      <c r="L2265" s="2" t="e">
        <f t="shared" si="143"/>
        <v>#VALUE!</v>
      </c>
      <c r="M2265" s="3" t="e">
        <f t="shared" si="142"/>
        <v>#VALUE!</v>
      </c>
      <c r="N2265" s="2" t="e">
        <v>#VALUE!</v>
      </c>
      <c r="O2265" t="s">
        <v>1093</v>
      </c>
      <c r="X2265" t="s">
        <v>226</v>
      </c>
      <c r="AB2265" s="6">
        <v>0</v>
      </c>
      <c r="AH2265" t="s">
        <v>230</v>
      </c>
      <c r="AN2265" t="b">
        <v>1</v>
      </c>
      <c r="BB2265" t="s">
        <v>13082</v>
      </c>
    </row>
    <row r="2266" spans="1:54" x14ac:dyDescent="0.25">
      <c r="A2266" s="1">
        <v>2264</v>
      </c>
      <c r="B2266" t="s">
        <v>13083</v>
      </c>
      <c r="C2266" t="s">
        <v>13031</v>
      </c>
      <c r="D2266">
        <v>22</v>
      </c>
      <c r="E2266" t="s">
        <v>100</v>
      </c>
      <c r="F2266" t="s">
        <v>1947</v>
      </c>
      <c r="G2266" t="s">
        <v>1305</v>
      </c>
      <c r="H2266" t="s">
        <v>577</v>
      </c>
      <c r="I2266" t="s">
        <v>816</v>
      </c>
      <c r="J2266" s="2" t="str">
        <f t="shared" si="140"/>
        <v>{'average': 17,</v>
      </c>
      <c r="K2266" s="2" t="str">
        <f t="shared" si="141"/>
        <v xml:space="preserve"> 17,</v>
      </c>
      <c r="L2266" s="2" t="str">
        <f t="shared" si="143"/>
        <v xml:space="preserve"> 17</v>
      </c>
      <c r="M2266" s="3" t="e">
        <f t="shared" si="142"/>
        <v>#VALUE!</v>
      </c>
      <c r="N2266" s="2" t="e">
        <v>#VALUE!</v>
      </c>
      <c r="O2266" t="s">
        <v>105</v>
      </c>
      <c r="P2266">
        <v>10</v>
      </c>
      <c r="Q2266">
        <v>10</v>
      </c>
      <c r="R2266">
        <v>10</v>
      </c>
      <c r="S2266">
        <v>10</v>
      </c>
      <c r="T2266">
        <v>14</v>
      </c>
      <c r="U2266">
        <v>11</v>
      </c>
      <c r="W2266" t="s">
        <v>5397</v>
      </c>
      <c r="X2266" t="s">
        <v>226</v>
      </c>
      <c r="Y2266">
        <v>12</v>
      </c>
      <c r="AA2266" t="s">
        <v>13084</v>
      </c>
      <c r="AB2266">
        <v>0.25</v>
      </c>
      <c r="AD2266" t="s">
        <v>13085</v>
      </c>
      <c r="AH2266" t="s">
        <v>230</v>
      </c>
      <c r="AJ2266" t="s">
        <v>13086</v>
      </c>
      <c r="AK2266" t="s">
        <v>139</v>
      </c>
      <c r="AL2266" t="s">
        <v>124</v>
      </c>
      <c r="AN2266" t="b">
        <v>1</v>
      </c>
      <c r="AO2266" t="b">
        <v>1</v>
      </c>
      <c r="AQ2266" t="b">
        <v>1</v>
      </c>
      <c r="AR2266" t="s">
        <v>5398</v>
      </c>
      <c r="AS2266" t="s">
        <v>265</v>
      </c>
    </row>
    <row r="2267" spans="1:54" x14ac:dyDescent="0.25">
      <c r="A2267" s="1">
        <v>2265</v>
      </c>
      <c r="B2267" t="s">
        <v>13087</v>
      </c>
      <c r="C2267" t="s">
        <v>13031</v>
      </c>
      <c r="D2267">
        <v>189</v>
      </c>
      <c r="J2267" s="2" t="str">
        <f t="shared" si="140"/>
        <v/>
      </c>
      <c r="K2267" s="2" t="e">
        <f t="shared" si="141"/>
        <v>#VALUE!</v>
      </c>
      <c r="L2267" s="2" t="e">
        <f t="shared" si="143"/>
        <v>#VALUE!</v>
      </c>
      <c r="M2267" s="3" t="e">
        <f t="shared" si="142"/>
        <v>#VALUE!</v>
      </c>
      <c r="N2267" s="2" t="e">
        <v>#VALUE!</v>
      </c>
      <c r="AB2267" s="6">
        <v>0</v>
      </c>
      <c r="AG2267" t="s">
        <v>1160</v>
      </c>
      <c r="AN2267" t="b">
        <v>1</v>
      </c>
      <c r="AQ2267" t="b">
        <v>1</v>
      </c>
      <c r="AS2267" t="s">
        <v>1160</v>
      </c>
      <c r="AU2267" t="s">
        <v>634</v>
      </c>
      <c r="BB2267" t="s">
        <v>13088</v>
      </c>
    </row>
    <row r="2268" spans="1:54" x14ac:dyDescent="0.25">
      <c r="A2268" s="1">
        <v>2266</v>
      </c>
      <c r="B2268" t="s">
        <v>13089</v>
      </c>
      <c r="C2268" t="s">
        <v>13031</v>
      </c>
      <c r="D2268">
        <v>201</v>
      </c>
      <c r="J2268" s="2" t="str">
        <f t="shared" si="140"/>
        <v/>
      </c>
      <c r="K2268" s="2" t="e">
        <f t="shared" si="141"/>
        <v>#VALUE!</v>
      </c>
      <c r="L2268" s="2" t="e">
        <f t="shared" si="143"/>
        <v>#VALUE!</v>
      </c>
      <c r="M2268" s="3" t="e">
        <f t="shared" si="142"/>
        <v>#VALUE!</v>
      </c>
      <c r="N2268" s="2" t="e">
        <v>#VALUE!</v>
      </c>
      <c r="AB2268" s="6">
        <v>0</v>
      </c>
      <c r="AN2268" t="b">
        <v>1</v>
      </c>
      <c r="BB2268" t="s">
        <v>13090</v>
      </c>
    </row>
    <row r="2269" spans="1:54" x14ac:dyDescent="0.25">
      <c r="A2269" s="1">
        <v>2267</v>
      </c>
      <c r="B2269" t="s">
        <v>13091</v>
      </c>
      <c r="C2269" t="s">
        <v>13031</v>
      </c>
      <c r="D2269">
        <v>171</v>
      </c>
      <c r="J2269" s="2" t="str">
        <f t="shared" si="140"/>
        <v/>
      </c>
      <c r="K2269" s="2" t="e">
        <f t="shared" si="141"/>
        <v>#VALUE!</v>
      </c>
      <c r="L2269" s="2" t="e">
        <f t="shared" si="143"/>
        <v>#VALUE!</v>
      </c>
      <c r="M2269" s="3" t="e">
        <f t="shared" si="142"/>
        <v>#VALUE!</v>
      </c>
      <c r="N2269" s="2" t="e">
        <v>#VALUE!</v>
      </c>
      <c r="AB2269" s="6">
        <v>0</v>
      </c>
      <c r="AK2269" t="s">
        <v>372</v>
      </c>
      <c r="AN2269" t="b">
        <v>1</v>
      </c>
      <c r="AU2269" t="s">
        <v>429</v>
      </c>
      <c r="BB2269" t="s">
        <v>13092</v>
      </c>
    </row>
    <row r="2270" spans="1:54" x14ac:dyDescent="0.25">
      <c r="A2270" s="1">
        <v>2268</v>
      </c>
      <c r="B2270" t="s">
        <v>13093</v>
      </c>
      <c r="C2270" t="s">
        <v>13031</v>
      </c>
      <c r="D2270">
        <v>224</v>
      </c>
      <c r="J2270" s="2" t="str">
        <f t="shared" si="140"/>
        <v/>
      </c>
      <c r="K2270" s="2" t="e">
        <f t="shared" si="141"/>
        <v>#VALUE!</v>
      </c>
      <c r="L2270" s="2" t="e">
        <f t="shared" si="143"/>
        <v>#VALUE!</v>
      </c>
      <c r="M2270" s="3" t="e">
        <f t="shared" si="142"/>
        <v>#VALUE!</v>
      </c>
      <c r="N2270" s="2" t="e">
        <v>#VALUE!</v>
      </c>
      <c r="AB2270" s="6">
        <v>0</v>
      </c>
      <c r="AL2270" t="s">
        <v>1160</v>
      </c>
      <c r="AN2270" t="b">
        <v>1</v>
      </c>
      <c r="BB2270" t="s">
        <v>13094</v>
      </c>
    </row>
    <row r="2271" spans="1:54" x14ac:dyDescent="0.25">
      <c r="A2271" s="1">
        <v>2269</v>
      </c>
      <c r="B2271" t="s">
        <v>13095</v>
      </c>
      <c r="C2271" t="s">
        <v>13031</v>
      </c>
      <c r="D2271">
        <v>129</v>
      </c>
      <c r="E2271" t="s">
        <v>100</v>
      </c>
      <c r="F2271" t="s">
        <v>419</v>
      </c>
      <c r="G2271" t="s">
        <v>109</v>
      </c>
      <c r="H2271" t="s">
        <v>319</v>
      </c>
      <c r="I2271" t="s">
        <v>13096</v>
      </c>
      <c r="J2271" s="2" t="str">
        <f t="shared" si="140"/>
        <v>{'average': 63,</v>
      </c>
      <c r="K2271" s="2" t="str">
        <f t="shared" si="141"/>
        <v xml:space="preserve"> 63,</v>
      </c>
      <c r="L2271" s="2" t="str">
        <f t="shared" si="143"/>
        <v xml:space="preserve"> 63</v>
      </c>
      <c r="M2271" s="3">
        <f t="shared" si="142"/>
        <v>0.33333333333333331</v>
      </c>
      <c r="N2271" s="2">
        <v>21</v>
      </c>
      <c r="O2271" t="s">
        <v>147</v>
      </c>
      <c r="P2271">
        <v>15</v>
      </c>
      <c r="Q2271">
        <v>11</v>
      </c>
      <c r="R2271">
        <v>16</v>
      </c>
      <c r="S2271">
        <v>6</v>
      </c>
      <c r="T2271">
        <v>11</v>
      </c>
      <c r="U2271">
        <v>7</v>
      </c>
      <c r="X2271" t="s">
        <v>226</v>
      </c>
      <c r="Y2271">
        <v>10</v>
      </c>
      <c r="Z2271" t="s">
        <v>6449</v>
      </c>
      <c r="AA2271" t="s">
        <v>5319</v>
      </c>
      <c r="AB2271" s="6">
        <v>2</v>
      </c>
      <c r="AC2271" t="s">
        <v>6450</v>
      </c>
      <c r="AD2271" t="s">
        <v>13097</v>
      </c>
      <c r="AG2271" t="s">
        <v>153</v>
      </c>
      <c r="AH2271" t="s">
        <v>230</v>
      </c>
      <c r="AI2271" t="s">
        <v>94</v>
      </c>
      <c r="AJ2271" t="s">
        <v>1809</v>
      </c>
      <c r="AK2271" t="s">
        <v>110</v>
      </c>
      <c r="AL2271" t="s">
        <v>124</v>
      </c>
      <c r="AN2271" t="b">
        <v>1</v>
      </c>
      <c r="AU2271" t="s">
        <v>361</v>
      </c>
      <c r="AV2271" t="s">
        <v>6452</v>
      </c>
    </row>
    <row r="2272" spans="1:54" x14ac:dyDescent="0.25">
      <c r="A2272" s="1">
        <v>2270</v>
      </c>
      <c r="B2272" t="s">
        <v>13098</v>
      </c>
      <c r="C2272" t="s">
        <v>13031</v>
      </c>
      <c r="D2272">
        <v>187</v>
      </c>
      <c r="J2272" s="2" t="str">
        <f t="shared" si="140"/>
        <v/>
      </c>
      <c r="K2272" s="2" t="e">
        <f t="shared" si="141"/>
        <v>#VALUE!</v>
      </c>
      <c r="L2272" s="2" t="e">
        <f t="shared" si="143"/>
        <v>#VALUE!</v>
      </c>
      <c r="M2272" s="3" t="e">
        <f t="shared" si="142"/>
        <v>#VALUE!</v>
      </c>
      <c r="N2272" s="2" t="e">
        <v>#VALUE!</v>
      </c>
      <c r="AB2272" s="6">
        <v>0</v>
      </c>
      <c r="AN2272" t="b">
        <v>1</v>
      </c>
      <c r="AU2272" t="s">
        <v>634</v>
      </c>
      <c r="BB2272" t="s">
        <v>12569</v>
      </c>
    </row>
    <row r="2273" spans="1:58" x14ac:dyDescent="0.25">
      <c r="A2273" s="1">
        <v>2271</v>
      </c>
      <c r="B2273" t="s">
        <v>13099</v>
      </c>
      <c r="C2273" t="s">
        <v>13031</v>
      </c>
      <c r="D2273">
        <v>56</v>
      </c>
      <c r="E2273" t="s">
        <v>557</v>
      </c>
      <c r="I2273" t="s">
        <v>13100</v>
      </c>
      <c r="J2273" s="2" t="str">
        <f t="shared" si="140"/>
        <v>{'average': 63,</v>
      </c>
      <c r="K2273" s="2" t="str">
        <f t="shared" si="141"/>
        <v xml:space="preserve"> 63,</v>
      </c>
      <c r="L2273" s="2" t="str">
        <f t="shared" si="143"/>
        <v xml:space="preserve"> 63</v>
      </c>
      <c r="M2273" s="3" t="e">
        <f t="shared" si="142"/>
        <v>#VALUE!</v>
      </c>
      <c r="N2273" s="2" t="e">
        <v>#VALUE!</v>
      </c>
      <c r="AB2273" s="6">
        <v>0</v>
      </c>
      <c r="AN2273" t="b">
        <v>1</v>
      </c>
      <c r="BB2273" t="s">
        <v>13101</v>
      </c>
    </row>
    <row r="2274" spans="1:58" x14ac:dyDescent="0.25">
      <c r="A2274" s="1">
        <v>2272</v>
      </c>
      <c r="B2274" t="s">
        <v>13102</v>
      </c>
      <c r="C2274" t="s">
        <v>13031</v>
      </c>
      <c r="D2274">
        <v>235</v>
      </c>
      <c r="E2274" t="s">
        <v>130</v>
      </c>
      <c r="F2274" t="s">
        <v>797</v>
      </c>
      <c r="G2274" t="s">
        <v>79</v>
      </c>
      <c r="H2274" t="s">
        <v>319</v>
      </c>
      <c r="I2274" t="s">
        <v>13103</v>
      </c>
      <c r="J2274" s="2" t="str">
        <f t="shared" si="140"/>
        <v>{'average': 45,</v>
      </c>
      <c r="K2274" s="2" t="str">
        <f t="shared" si="141"/>
        <v xml:space="preserve"> 45,</v>
      </c>
      <c r="L2274" s="2" t="str">
        <f t="shared" si="143"/>
        <v xml:space="preserve"> 45</v>
      </c>
      <c r="M2274" s="3">
        <f t="shared" si="142"/>
        <v>0.15555555555555556</v>
      </c>
      <c r="N2274" s="2">
        <v>7</v>
      </c>
      <c r="O2274" t="s">
        <v>1460</v>
      </c>
      <c r="P2274">
        <v>15</v>
      </c>
      <c r="Q2274">
        <v>13</v>
      </c>
      <c r="R2274">
        <v>13</v>
      </c>
      <c r="S2274">
        <v>1</v>
      </c>
      <c r="T2274">
        <v>9</v>
      </c>
      <c r="U2274">
        <v>3</v>
      </c>
      <c r="W2274" t="s">
        <v>5888</v>
      </c>
      <c r="X2274" t="s">
        <v>1741</v>
      </c>
      <c r="Y2274">
        <v>9</v>
      </c>
      <c r="AB2274" s="6">
        <v>2</v>
      </c>
      <c r="AC2274" t="s">
        <v>13104</v>
      </c>
      <c r="AD2274" t="s">
        <v>13105</v>
      </c>
      <c r="AG2274" t="s">
        <v>1465</v>
      </c>
      <c r="AH2274" t="s">
        <v>139</v>
      </c>
      <c r="AI2274" t="s">
        <v>94</v>
      </c>
      <c r="AK2274" t="s">
        <v>139</v>
      </c>
      <c r="AL2274" t="s">
        <v>124</v>
      </c>
      <c r="AM2274" t="s">
        <v>828</v>
      </c>
      <c r="AN2274" t="b">
        <v>1</v>
      </c>
    </row>
    <row r="2275" spans="1:58" x14ac:dyDescent="0.25">
      <c r="A2275" s="1">
        <v>2273</v>
      </c>
      <c r="B2275" t="s">
        <v>13106</v>
      </c>
      <c r="C2275" t="s">
        <v>13031</v>
      </c>
      <c r="D2275">
        <v>235</v>
      </c>
      <c r="E2275" t="s">
        <v>130</v>
      </c>
      <c r="F2275" t="s">
        <v>78</v>
      </c>
      <c r="G2275" t="s">
        <v>116</v>
      </c>
      <c r="H2275" t="s">
        <v>132</v>
      </c>
      <c r="I2275" t="s">
        <v>133</v>
      </c>
      <c r="J2275" s="2" t="str">
        <f t="shared" si="140"/>
        <v>{'average': 52,</v>
      </c>
      <c r="K2275" s="2" t="str">
        <f t="shared" si="141"/>
        <v xml:space="preserve"> 52,</v>
      </c>
      <c r="L2275" s="2" t="str">
        <f t="shared" si="143"/>
        <v xml:space="preserve"> 52</v>
      </c>
      <c r="M2275" s="3">
        <f t="shared" si="142"/>
        <v>0.26923076923076922</v>
      </c>
      <c r="N2275" s="2">
        <v>14</v>
      </c>
      <c r="O2275" t="s">
        <v>105</v>
      </c>
      <c r="P2275">
        <v>16</v>
      </c>
      <c r="Q2275">
        <v>13</v>
      </c>
      <c r="R2275">
        <v>14</v>
      </c>
      <c r="S2275">
        <v>8</v>
      </c>
      <c r="T2275">
        <v>10</v>
      </c>
      <c r="U2275">
        <v>6</v>
      </c>
      <c r="X2275" t="s">
        <v>226</v>
      </c>
      <c r="Y2275">
        <v>10</v>
      </c>
      <c r="AA2275" t="s">
        <v>12161</v>
      </c>
      <c r="AB2275" s="6">
        <v>3</v>
      </c>
      <c r="AC2275" t="s">
        <v>13107</v>
      </c>
      <c r="AD2275" t="s">
        <v>13108</v>
      </c>
      <c r="AG2275" t="s">
        <v>1465</v>
      </c>
      <c r="AH2275" t="s">
        <v>230</v>
      </c>
      <c r="AI2275" t="s">
        <v>3723</v>
      </c>
      <c r="AJ2275" t="s">
        <v>95</v>
      </c>
      <c r="AK2275" t="s">
        <v>2100</v>
      </c>
      <c r="AL2275" t="s">
        <v>124</v>
      </c>
      <c r="AM2275" t="s">
        <v>1061</v>
      </c>
      <c r="AN2275" t="b">
        <v>1</v>
      </c>
      <c r="AO2275" t="b">
        <v>1</v>
      </c>
      <c r="AU2275" t="s">
        <v>634</v>
      </c>
    </row>
    <row r="2276" spans="1:58" x14ac:dyDescent="0.25">
      <c r="A2276" s="1">
        <v>2274</v>
      </c>
      <c r="B2276" t="s">
        <v>13109</v>
      </c>
      <c r="C2276" t="s">
        <v>13031</v>
      </c>
      <c r="D2276">
        <v>236</v>
      </c>
      <c r="E2276" t="s">
        <v>130</v>
      </c>
      <c r="F2276" t="s">
        <v>797</v>
      </c>
      <c r="G2276" t="s">
        <v>79</v>
      </c>
      <c r="H2276" t="s">
        <v>364</v>
      </c>
      <c r="I2276" t="s">
        <v>5923</v>
      </c>
      <c r="J2276" s="2" t="str">
        <f t="shared" si="140"/>
        <v>{'average': 42,</v>
      </c>
      <c r="K2276" s="2" t="str">
        <f t="shared" si="141"/>
        <v xml:space="preserve"> 42,</v>
      </c>
      <c r="L2276" s="2" t="str">
        <f t="shared" si="143"/>
        <v xml:space="preserve"> 42</v>
      </c>
      <c r="M2276" s="3">
        <f t="shared" si="142"/>
        <v>0.35714285714285715</v>
      </c>
      <c r="N2276" s="2">
        <v>15</v>
      </c>
      <c r="O2276" t="s">
        <v>7352</v>
      </c>
      <c r="P2276">
        <v>11</v>
      </c>
      <c r="Q2276">
        <v>17</v>
      </c>
      <c r="R2276">
        <v>16</v>
      </c>
      <c r="S2276">
        <v>2</v>
      </c>
      <c r="T2276">
        <v>12</v>
      </c>
      <c r="U2276">
        <v>3</v>
      </c>
      <c r="X2276" t="s">
        <v>1565</v>
      </c>
      <c r="Y2276">
        <v>11</v>
      </c>
      <c r="Z2276" t="s">
        <v>1062</v>
      </c>
      <c r="AB2276" s="6">
        <v>3</v>
      </c>
      <c r="AC2276" t="s">
        <v>3787</v>
      </c>
      <c r="AD2276" t="s">
        <v>13110</v>
      </c>
      <c r="AG2276" t="s">
        <v>1583</v>
      </c>
      <c r="AH2276" t="s">
        <v>139</v>
      </c>
      <c r="AI2276" t="s">
        <v>94</v>
      </c>
      <c r="AK2276" t="s">
        <v>974</v>
      </c>
      <c r="AL2276" t="s">
        <v>124</v>
      </c>
      <c r="AM2276" t="s">
        <v>327</v>
      </c>
      <c r="AN2276" t="b">
        <v>1</v>
      </c>
    </row>
    <row r="2277" spans="1:58" x14ac:dyDescent="0.25">
      <c r="A2277" s="1">
        <v>2275</v>
      </c>
      <c r="B2277" t="s">
        <v>13111</v>
      </c>
      <c r="C2277" t="s">
        <v>13031</v>
      </c>
      <c r="D2277">
        <v>236</v>
      </c>
      <c r="E2277" t="s">
        <v>77</v>
      </c>
      <c r="F2277" t="s">
        <v>352</v>
      </c>
      <c r="G2277" t="s">
        <v>269</v>
      </c>
      <c r="H2277" t="s">
        <v>162</v>
      </c>
      <c r="I2277" t="s">
        <v>9267</v>
      </c>
      <c r="J2277" s="2" t="str">
        <f t="shared" si="140"/>
        <v>{'average': 115</v>
      </c>
      <c r="K2277" s="2" t="str">
        <f t="shared" si="141"/>
        <v xml:space="preserve"> 115</v>
      </c>
      <c r="L2277" s="2" t="e">
        <f t="shared" si="143"/>
        <v>#VALUE!</v>
      </c>
      <c r="M2277" s="3">
        <f t="shared" si="142"/>
        <v>0.43478260869565216</v>
      </c>
      <c r="N2277" s="2">
        <v>50</v>
      </c>
      <c r="O2277" t="s">
        <v>105</v>
      </c>
      <c r="P2277">
        <v>21</v>
      </c>
      <c r="Q2277">
        <v>10</v>
      </c>
      <c r="R2277">
        <v>20</v>
      </c>
      <c r="S2277">
        <v>4</v>
      </c>
      <c r="T2277">
        <v>6</v>
      </c>
      <c r="U2277">
        <v>6</v>
      </c>
      <c r="X2277" t="s">
        <v>226</v>
      </c>
      <c r="Y2277">
        <v>8</v>
      </c>
      <c r="AA2277" t="s">
        <v>2087</v>
      </c>
      <c r="AB2277" s="6">
        <v>7</v>
      </c>
      <c r="AC2277" t="s">
        <v>13112</v>
      </c>
      <c r="AD2277" t="s">
        <v>13113</v>
      </c>
      <c r="AG2277" t="s">
        <v>13114</v>
      </c>
      <c r="AH2277" t="s">
        <v>230</v>
      </c>
      <c r="AI2277" t="s">
        <v>94</v>
      </c>
      <c r="AJ2277" t="s">
        <v>2090</v>
      </c>
      <c r="AK2277" t="s">
        <v>123</v>
      </c>
      <c r="AL2277" t="s">
        <v>97</v>
      </c>
      <c r="AN2277" t="b">
        <v>1</v>
      </c>
      <c r="AO2277" t="b">
        <v>1</v>
      </c>
      <c r="AU2277" t="s">
        <v>361</v>
      </c>
      <c r="AV2277" t="s">
        <v>394</v>
      </c>
      <c r="AX2277" t="s">
        <v>395</v>
      </c>
      <c r="BF2277" t="s">
        <v>13115</v>
      </c>
    </row>
    <row r="2278" spans="1:58" x14ac:dyDescent="0.25">
      <c r="A2278" s="1">
        <v>2276</v>
      </c>
      <c r="B2278" t="s">
        <v>13116</v>
      </c>
      <c r="C2278" t="s">
        <v>13031</v>
      </c>
      <c r="D2278">
        <v>236</v>
      </c>
      <c r="E2278" t="s">
        <v>77</v>
      </c>
      <c r="F2278" t="s">
        <v>797</v>
      </c>
      <c r="G2278" t="s">
        <v>79</v>
      </c>
      <c r="H2278" t="s">
        <v>132</v>
      </c>
      <c r="I2278" t="s">
        <v>2119</v>
      </c>
      <c r="J2278" s="2" t="str">
        <f t="shared" si="140"/>
        <v>{'average': 66,</v>
      </c>
      <c r="K2278" s="2" t="str">
        <f t="shared" si="141"/>
        <v xml:space="preserve"> 66,</v>
      </c>
      <c r="L2278" s="2" t="str">
        <f t="shared" si="143"/>
        <v xml:space="preserve"> 66</v>
      </c>
      <c r="M2278" s="3">
        <f t="shared" si="142"/>
        <v>0.31818181818181818</v>
      </c>
      <c r="N2278" s="2">
        <v>21</v>
      </c>
      <c r="O2278" t="s">
        <v>2200</v>
      </c>
      <c r="P2278">
        <v>21</v>
      </c>
      <c r="Q2278">
        <v>9</v>
      </c>
      <c r="R2278">
        <v>17</v>
      </c>
      <c r="S2278">
        <v>2</v>
      </c>
      <c r="T2278">
        <v>10</v>
      </c>
      <c r="U2278">
        <v>7</v>
      </c>
      <c r="W2278" t="s">
        <v>5888</v>
      </c>
      <c r="Y2278">
        <v>10</v>
      </c>
      <c r="AB2278" s="6">
        <v>4</v>
      </c>
      <c r="AD2278" t="s">
        <v>13117</v>
      </c>
      <c r="AI2278" t="s">
        <v>2078</v>
      </c>
      <c r="AK2278" t="s">
        <v>3466</v>
      </c>
      <c r="AL2278" t="s">
        <v>97</v>
      </c>
      <c r="AM2278" t="s">
        <v>2247</v>
      </c>
      <c r="AN2278" t="b">
        <v>1</v>
      </c>
    </row>
    <row r="2279" spans="1:58" x14ac:dyDescent="0.25">
      <c r="A2279" s="1">
        <v>2277</v>
      </c>
      <c r="B2279" t="s">
        <v>13118</v>
      </c>
      <c r="C2279" t="s">
        <v>13031</v>
      </c>
      <c r="D2279">
        <v>24</v>
      </c>
      <c r="I2279" t="s">
        <v>4245</v>
      </c>
      <c r="J2279" s="2" t="str">
        <f t="shared" si="140"/>
        <v xml:space="preserve">{'average': 3, </v>
      </c>
      <c r="K2279" s="2" t="str">
        <f t="shared" si="141"/>
        <v xml:space="preserve"> 3, </v>
      </c>
      <c r="L2279" s="2" t="str">
        <f t="shared" si="143"/>
        <v xml:space="preserve"> 3 </v>
      </c>
      <c r="M2279" s="3" t="e">
        <f t="shared" si="142"/>
        <v>#VALUE!</v>
      </c>
      <c r="N2279" s="2" t="e">
        <v>#VALUE!</v>
      </c>
      <c r="P2279">
        <v>8</v>
      </c>
      <c r="AB2279" s="6">
        <v>0</v>
      </c>
      <c r="AD2279" t="s">
        <v>13119</v>
      </c>
      <c r="AH2279" t="s">
        <v>230</v>
      </c>
      <c r="AJ2279" t="s">
        <v>13120</v>
      </c>
      <c r="AN2279" t="b">
        <v>1</v>
      </c>
      <c r="BB2279" t="s">
        <v>13121</v>
      </c>
    </row>
    <row r="2280" spans="1:58" x14ac:dyDescent="0.25">
      <c r="A2280" s="1">
        <v>2278</v>
      </c>
      <c r="B2280" t="s">
        <v>13122</v>
      </c>
      <c r="C2280" t="s">
        <v>13031</v>
      </c>
      <c r="D2280">
        <v>151</v>
      </c>
      <c r="J2280" s="2" t="str">
        <f t="shared" si="140"/>
        <v/>
      </c>
      <c r="K2280" s="2" t="e">
        <f t="shared" si="141"/>
        <v>#VALUE!</v>
      </c>
      <c r="L2280" s="2" t="e">
        <f t="shared" si="143"/>
        <v>#VALUE!</v>
      </c>
      <c r="M2280" s="3" t="e">
        <f t="shared" si="142"/>
        <v>#VALUE!</v>
      </c>
      <c r="N2280" s="2" t="e">
        <v>#VALUE!</v>
      </c>
      <c r="AB2280" s="6">
        <v>0</v>
      </c>
      <c r="AN2280" t="b">
        <v>1</v>
      </c>
      <c r="AQ2280" t="b">
        <v>1</v>
      </c>
      <c r="BB2280" t="s">
        <v>13123</v>
      </c>
    </row>
    <row r="2281" spans="1:58" x14ac:dyDescent="0.25">
      <c r="A2281" s="1">
        <v>2279</v>
      </c>
      <c r="B2281" t="s">
        <v>13124</v>
      </c>
      <c r="C2281" t="s">
        <v>13031</v>
      </c>
      <c r="D2281">
        <v>42</v>
      </c>
      <c r="J2281" s="2" t="str">
        <f t="shared" si="140"/>
        <v/>
      </c>
      <c r="K2281" s="2" t="e">
        <f t="shared" si="141"/>
        <v>#VALUE!</v>
      </c>
      <c r="L2281" s="2" t="e">
        <f t="shared" si="143"/>
        <v>#VALUE!</v>
      </c>
      <c r="M2281" s="3" t="e">
        <f t="shared" si="142"/>
        <v>#VALUE!</v>
      </c>
      <c r="N2281" s="2" t="e">
        <v>#VALUE!</v>
      </c>
      <c r="AB2281" s="6">
        <v>0</v>
      </c>
      <c r="AK2281" t="s">
        <v>110</v>
      </c>
      <c r="AN2281" t="b">
        <v>1</v>
      </c>
      <c r="AQ2281" t="b">
        <v>1</v>
      </c>
      <c r="BB2281" t="s">
        <v>13125</v>
      </c>
    </row>
    <row r="2282" spans="1:58" x14ac:dyDescent="0.25">
      <c r="A2282" s="1">
        <v>2280</v>
      </c>
      <c r="B2282" t="s">
        <v>13126</v>
      </c>
      <c r="C2282" t="s">
        <v>13031</v>
      </c>
      <c r="D2282">
        <v>237</v>
      </c>
      <c r="E2282" t="s">
        <v>100</v>
      </c>
      <c r="F2282" t="s">
        <v>352</v>
      </c>
      <c r="G2282" t="s">
        <v>269</v>
      </c>
      <c r="H2282" t="s">
        <v>319</v>
      </c>
      <c r="I2282" t="s">
        <v>459</v>
      </c>
      <c r="J2282" s="2" t="str">
        <f t="shared" si="140"/>
        <v>{'average': 97,</v>
      </c>
      <c r="K2282" s="2" t="str">
        <f t="shared" si="141"/>
        <v xml:space="preserve"> 97,</v>
      </c>
      <c r="L2282" s="2" t="str">
        <f t="shared" si="143"/>
        <v xml:space="preserve"> 97</v>
      </c>
      <c r="M2282" s="3">
        <f t="shared" si="142"/>
        <v>0.40206185567010311</v>
      </c>
      <c r="N2282" s="2">
        <v>39</v>
      </c>
      <c r="O2282" t="s">
        <v>105</v>
      </c>
      <c r="P2282">
        <v>18</v>
      </c>
      <c r="Q2282">
        <v>10</v>
      </c>
      <c r="R2282">
        <v>17</v>
      </c>
      <c r="S2282">
        <v>4</v>
      </c>
      <c r="T2282">
        <v>6</v>
      </c>
      <c r="U2282">
        <v>6</v>
      </c>
      <c r="V2282" t="s">
        <v>10159</v>
      </c>
      <c r="X2282" t="s">
        <v>226</v>
      </c>
      <c r="Y2282">
        <v>8</v>
      </c>
      <c r="Z2282" t="s">
        <v>981</v>
      </c>
      <c r="AA2282" t="s">
        <v>1389</v>
      </c>
      <c r="AB2282" s="6">
        <v>5</v>
      </c>
      <c r="AC2282" t="s">
        <v>13127</v>
      </c>
      <c r="AD2282" t="s">
        <v>13128</v>
      </c>
      <c r="AG2282" t="s">
        <v>13129</v>
      </c>
      <c r="AH2282" t="s">
        <v>230</v>
      </c>
      <c r="AI2282" t="s">
        <v>94</v>
      </c>
      <c r="AJ2282" t="s">
        <v>1392</v>
      </c>
      <c r="AK2282" t="s">
        <v>617</v>
      </c>
      <c r="AL2282" t="s">
        <v>124</v>
      </c>
      <c r="AN2282" t="b">
        <v>1</v>
      </c>
      <c r="AO2282" t="b">
        <v>1</v>
      </c>
      <c r="AU2282" t="s">
        <v>361</v>
      </c>
      <c r="AV2282" t="s">
        <v>920</v>
      </c>
      <c r="BF2282" t="s">
        <v>13115</v>
      </c>
    </row>
    <row r="2283" spans="1:58" x14ac:dyDescent="0.25">
      <c r="A2283" s="1">
        <v>2281</v>
      </c>
      <c r="B2283" t="s">
        <v>13130</v>
      </c>
      <c r="C2283" t="s">
        <v>13031</v>
      </c>
      <c r="D2283">
        <v>25</v>
      </c>
      <c r="E2283" t="s">
        <v>304</v>
      </c>
      <c r="F2283" t="s">
        <v>318</v>
      </c>
      <c r="G2283" t="s">
        <v>269</v>
      </c>
      <c r="H2283" t="s">
        <v>6718</v>
      </c>
      <c r="I2283" t="s">
        <v>1329</v>
      </c>
      <c r="J2283" s="2" t="str">
        <f t="shared" si="140"/>
        <v>{'average': 10,</v>
      </c>
      <c r="K2283" s="2" t="str">
        <f t="shared" si="141"/>
        <v xml:space="preserve"> 10,</v>
      </c>
      <c r="L2283" s="2" t="str">
        <f t="shared" si="143"/>
        <v xml:space="preserve"> 10</v>
      </c>
      <c r="M2283" s="3" t="e">
        <f t="shared" si="142"/>
        <v>#VALUE!</v>
      </c>
      <c r="N2283" s="2" t="e">
        <v>#VALUE!</v>
      </c>
      <c r="O2283" t="s">
        <v>105</v>
      </c>
      <c r="P2283">
        <v>8</v>
      </c>
      <c r="Q2283">
        <v>14</v>
      </c>
      <c r="R2283">
        <v>10</v>
      </c>
      <c r="S2283">
        <v>10</v>
      </c>
      <c r="T2283">
        <v>13</v>
      </c>
      <c r="U2283">
        <v>8</v>
      </c>
      <c r="W2283" t="s">
        <v>322</v>
      </c>
      <c r="X2283" t="s">
        <v>226</v>
      </c>
      <c r="Y2283">
        <v>9</v>
      </c>
      <c r="AA2283" t="s">
        <v>1678</v>
      </c>
      <c r="AB2283">
        <v>0.25</v>
      </c>
      <c r="AC2283" t="s">
        <v>4690</v>
      </c>
      <c r="AD2283" t="s">
        <v>13131</v>
      </c>
      <c r="AH2283" t="s">
        <v>230</v>
      </c>
      <c r="AJ2283" t="s">
        <v>1681</v>
      </c>
      <c r="AK2283" t="s">
        <v>197</v>
      </c>
      <c r="AL2283" t="s">
        <v>111</v>
      </c>
      <c r="AN2283" t="b">
        <v>1</v>
      </c>
      <c r="AO2283" t="b">
        <v>1</v>
      </c>
      <c r="AQ2283" t="b">
        <v>1</v>
      </c>
      <c r="AR2283" t="s">
        <v>13132</v>
      </c>
      <c r="AS2283" t="s">
        <v>265</v>
      </c>
    </row>
    <row r="2284" spans="1:58" x14ac:dyDescent="0.25">
      <c r="A2284" s="1">
        <v>2282</v>
      </c>
      <c r="B2284" t="s">
        <v>13133</v>
      </c>
      <c r="C2284" t="s">
        <v>13031</v>
      </c>
      <c r="D2284">
        <v>170</v>
      </c>
      <c r="J2284" s="2" t="str">
        <f t="shared" si="140"/>
        <v/>
      </c>
      <c r="K2284" s="2" t="e">
        <f t="shared" si="141"/>
        <v>#VALUE!</v>
      </c>
      <c r="L2284" s="2" t="e">
        <f t="shared" si="143"/>
        <v>#VALUE!</v>
      </c>
      <c r="M2284" s="3" t="e">
        <f t="shared" si="142"/>
        <v>#VALUE!</v>
      </c>
      <c r="N2284" s="2" t="e">
        <v>#VALUE!</v>
      </c>
      <c r="AB2284" s="6">
        <v>0</v>
      </c>
      <c r="AN2284" t="b">
        <v>1</v>
      </c>
      <c r="AQ2284" t="b">
        <v>1</v>
      </c>
      <c r="BB2284" t="s">
        <v>13134</v>
      </c>
    </row>
    <row r="2285" spans="1:58" x14ac:dyDescent="0.25">
      <c r="A2285" s="1">
        <v>2283</v>
      </c>
      <c r="B2285" t="s">
        <v>13135</v>
      </c>
      <c r="C2285" t="s">
        <v>13031</v>
      </c>
      <c r="D2285">
        <v>21</v>
      </c>
      <c r="E2285" t="s">
        <v>100</v>
      </c>
      <c r="F2285" t="s">
        <v>797</v>
      </c>
      <c r="G2285" t="s">
        <v>79</v>
      </c>
      <c r="H2285" t="s">
        <v>117</v>
      </c>
      <c r="I2285" t="s">
        <v>13136</v>
      </c>
      <c r="J2285" s="2" t="str">
        <f t="shared" si="140"/>
        <v>{'average': 16,</v>
      </c>
      <c r="K2285" s="2" t="str">
        <f t="shared" si="141"/>
        <v xml:space="preserve"> 16,</v>
      </c>
      <c r="L2285" s="2" t="str">
        <f t="shared" si="143"/>
        <v xml:space="preserve"> 16</v>
      </c>
      <c r="M2285" s="3" t="e">
        <f t="shared" si="142"/>
        <v>#VALUE!</v>
      </c>
      <c r="N2285" s="2" t="e">
        <v>#VALUE!</v>
      </c>
      <c r="O2285" t="s">
        <v>105</v>
      </c>
      <c r="P2285">
        <v>7</v>
      </c>
      <c r="Q2285">
        <v>15</v>
      </c>
      <c r="R2285">
        <v>11</v>
      </c>
      <c r="S2285">
        <v>2</v>
      </c>
      <c r="T2285">
        <v>10</v>
      </c>
      <c r="U2285">
        <v>4</v>
      </c>
      <c r="X2285" t="s">
        <v>226</v>
      </c>
      <c r="Y2285">
        <v>10</v>
      </c>
      <c r="AB2285">
        <v>0.25</v>
      </c>
      <c r="AD2285" t="s">
        <v>13137</v>
      </c>
      <c r="AH2285" t="s">
        <v>230</v>
      </c>
      <c r="AK2285" t="s">
        <v>197</v>
      </c>
      <c r="AL2285" t="s">
        <v>124</v>
      </c>
      <c r="AN2285" t="b">
        <v>1</v>
      </c>
      <c r="AO2285" t="b">
        <v>1</v>
      </c>
      <c r="AQ2285" t="b">
        <v>1</v>
      </c>
    </row>
    <row r="2286" spans="1:58" x14ac:dyDescent="0.25">
      <c r="A2286" s="1">
        <v>2284</v>
      </c>
      <c r="B2286" t="s">
        <v>13138</v>
      </c>
      <c r="C2286" t="s">
        <v>13031</v>
      </c>
      <c r="D2286">
        <v>160</v>
      </c>
      <c r="J2286" s="2" t="str">
        <f t="shared" si="140"/>
        <v/>
      </c>
      <c r="K2286" s="2" t="e">
        <f t="shared" si="141"/>
        <v>#VALUE!</v>
      </c>
      <c r="L2286" s="2" t="e">
        <f t="shared" si="143"/>
        <v>#VALUE!</v>
      </c>
      <c r="M2286" s="3" t="e">
        <f t="shared" si="142"/>
        <v>#VALUE!</v>
      </c>
      <c r="N2286" s="2" t="e">
        <v>#VALUE!</v>
      </c>
      <c r="AB2286" s="6">
        <v>0</v>
      </c>
      <c r="AN2286" t="b">
        <v>1</v>
      </c>
      <c r="AQ2286" t="b">
        <v>1</v>
      </c>
      <c r="BB2286" t="s">
        <v>13139</v>
      </c>
    </row>
    <row r="2287" spans="1:58" x14ac:dyDescent="0.25">
      <c r="A2287" s="1">
        <v>2285</v>
      </c>
      <c r="B2287" t="s">
        <v>13140</v>
      </c>
      <c r="C2287" t="s">
        <v>13031</v>
      </c>
      <c r="D2287">
        <v>170</v>
      </c>
      <c r="H2287" t="s">
        <v>531</v>
      </c>
      <c r="I2287" t="s">
        <v>13141</v>
      </c>
      <c r="J2287" s="2" t="str">
        <f t="shared" si="140"/>
        <v>{'average': 115</v>
      </c>
      <c r="K2287" s="2" t="str">
        <f t="shared" si="141"/>
        <v xml:space="preserve"> 115</v>
      </c>
      <c r="L2287" s="2" t="e">
        <f t="shared" si="143"/>
        <v>#VALUE!</v>
      </c>
      <c r="M2287" s="3">
        <f t="shared" si="142"/>
        <v>0.34782608695652173</v>
      </c>
      <c r="N2287" s="2">
        <v>40</v>
      </c>
      <c r="AB2287" s="6">
        <v>0</v>
      </c>
      <c r="AN2287" t="b">
        <v>1</v>
      </c>
      <c r="BB2287" t="s">
        <v>12569</v>
      </c>
    </row>
    <row r="2288" spans="1:58" x14ac:dyDescent="0.25">
      <c r="A2288" s="1">
        <v>2286</v>
      </c>
      <c r="B2288" t="s">
        <v>13142</v>
      </c>
      <c r="C2288" t="s">
        <v>13031</v>
      </c>
      <c r="D2288">
        <v>170</v>
      </c>
      <c r="J2288" s="2" t="str">
        <f t="shared" si="140"/>
        <v/>
      </c>
      <c r="K2288" s="2" t="e">
        <f t="shared" si="141"/>
        <v>#VALUE!</v>
      </c>
      <c r="L2288" s="2" t="e">
        <f t="shared" si="143"/>
        <v>#VALUE!</v>
      </c>
      <c r="M2288" s="3" t="e">
        <f t="shared" si="142"/>
        <v>#VALUE!</v>
      </c>
      <c r="N2288" s="2" t="e">
        <v>#VALUE!</v>
      </c>
      <c r="AB2288" s="6">
        <v>0</v>
      </c>
      <c r="AN2288" t="b">
        <v>1</v>
      </c>
      <c r="BB2288" t="s">
        <v>13143</v>
      </c>
    </row>
    <row r="2289" spans="1:58" x14ac:dyDescent="0.25">
      <c r="A2289" s="1">
        <v>2287</v>
      </c>
      <c r="B2289" t="s">
        <v>13144</v>
      </c>
      <c r="C2289" t="s">
        <v>13031</v>
      </c>
      <c r="D2289">
        <v>170</v>
      </c>
      <c r="J2289" s="2" t="str">
        <f t="shared" si="140"/>
        <v/>
      </c>
      <c r="K2289" s="2" t="e">
        <f t="shared" si="141"/>
        <v>#VALUE!</v>
      </c>
      <c r="L2289" s="2" t="e">
        <f t="shared" si="143"/>
        <v>#VALUE!</v>
      </c>
      <c r="M2289" s="3" t="e">
        <f t="shared" si="142"/>
        <v>#VALUE!</v>
      </c>
      <c r="N2289" s="2" t="e">
        <v>#VALUE!</v>
      </c>
      <c r="AB2289" s="6">
        <v>0</v>
      </c>
      <c r="AN2289" t="b">
        <v>1</v>
      </c>
      <c r="BB2289" t="s">
        <v>12024</v>
      </c>
    </row>
    <row r="2290" spans="1:58" x14ac:dyDescent="0.25">
      <c r="A2290" s="1">
        <v>2288</v>
      </c>
      <c r="B2290" t="s">
        <v>13145</v>
      </c>
      <c r="C2290" t="s">
        <v>13031</v>
      </c>
      <c r="D2290">
        <v>103</v>
      </c>
      <c r="E2290" t="s">
        <v>77</v>
      </c>
      <c r="F2290" t="s">
        <v>797</v>
      </c>
      <c r="G2290" t="s">
        <v>79</v>
      </c>
      <c r="H2290" t="s">
        <v>319</v>
      </c>
      <c r="I2290" t="s">
        <v>9365</v>
      </c>
      <c r="J2290" s="2" t="str">
        <f t="shared" si="140"/>
        <v>{'average': 161</v>
      </c>
      <c r="K2290" s="2" t="str">
        <f t="shared" si="141"/>
        <v xml:space="preserve"> 161</v>
      </c>
      <c r="L2290" s="2" t="e">
        <f t="shared" si="143"/>
        <v>#VALUE!</v>
      </c>
      <c r="M2290" s="3">
        <f t="shared" si="142"/>
        <v>0.43478260869565216</v>
      </c>
      <c r="N2290" s="2">
        <v>70</v>
      </c>
      <c r="O2290" t="s">
        <v>1460</v>
      </c>
      <c r="P2290">
        <v>20</v>
      </c>
      <c r="Q2290">
        <v>15</v>
      </c>
      <c r="R2290">
        <v>20</v>
      </c>
      <c r="S2290">
        <v>1</v>
      </c>
      <c r="T2290">
        <v>9</v>
      </c>
      <c r="U2290">
        <v>3</v>
      </c>
      <c r="W2290" t="s">
        <v>1029</v>
      </c>
      <c r="X2290" t="s">
        <v>1741</v>
      </c>
      <c r="Y2290">
        <v>9</v>
      </c>
      <c r="AB2290" s="6">
        <v>8</v>
      </c>
      <c r="AC2290" t="s">
        <v>13146</v>
      </c>
      <c r="AD2290" t="s">
        <v>13147</v>
      </c>
      <c r="AG2290" t="s">
        <v>1465</v>
      </c>
      <c r="AH2290" t="s">
        <v>139</v>
      </c>
      <c r="AK2290" t="s">
        <v>139</v>
      </c>
      <c r="AL2290" t="s">
        <v>97</v>
      </c>
      <c r="AM2290" t="s">
        <v>828</v>
      </c>
      <c r="AN2290" t="b">
        <v>1</v>
      </c>
      <c r="AV2290" t="s">
        <v>852</v>
      </c>
      <c r="BF2290" t="s">
        <v>3853</v>
      </c>
    </row>
    <row r="2291" spans="1:58" x14ac:dyDescent="0.25">
      <c r="A2291" s="1">
        <v>2289</v>
      </c>
      <c r="B2291" t="s">
        <v>13148</v>
      </c>
      <c r="C2291" t="s">
        <v>13031</v>
      </c>
      <c r="D2291">
        <v>225</v>
      </c>
      <c r="E2291" t="s">
        <v>77</v>
      </c>
      <c r="I2291" t="s">
        <v>13149</v>
      </c>
      <c r="J2291" s="2" t="str">
        <f t="shared" si="140"/>
        <v>{'average': 51,</v>
      </c>
      <c r="K2291" s="2" t="str">
        <f t="shared" si="141"/>
        <v xml:space="preserve"> 51,</v>
      </c>
      <c r="L2291" s="2" t="str">
        <f t="shared" si="143"/>
        <v xml:space="preserve"> 51</v>
      </c>
      <c r="M2291" s="3">
        <f t="shared" si="142"/>
        <v>0.23529411764705882</v>
      </c>
      <c r="N2291" s="2">
        <v>12</v>
      </c>
      <c r="AB2291" s="6">
        <v>0</v>
      </c>
      <c r="AN2291" t="b">
        <v>1</v>
      </c>
      <c r="BB2291" t="s">
        <v>13150</v>
      </c>
    </row>
    <row r="2292" spans="1:58" x14ac:dyDescent="0.25">
      <c r="A2292" s="1">
        <v>2290</v>
      </c>
      <c r="B2292" t="s">
        <v>13151</v>
      </c>
      <c r="C2292" t="s">
        <v>13031</v>
      </c>
      <c r="D2292">
        <v>187</v>
      </c>
      <c r="E2292" t="s">
        <v>77</v>
      </c>
      <c r="I2292" t="s">
        <v>13152</v>
      </c>
      <c r="J2292" s="2" t="str">
        <f t="shared" si="140"/>
        <v>{'average': 65,</v>
      </c>
      <c r="K2292" s="2" t="str">
        <f t="shared" si="141"/>
        <v xml:space="preserve"> 65,</v>
      </c>
      <c r="L2292" s="2" t="str">
        <f t="shared" si="143"/>
        <v xml:space="preserve"> 65</v>
      </c>
      <c r="M2292" s="3">
        <f t="shared" si="142"/>
        <v>0.23076923076923078</v>
      </c>
      <c r="N2292" s="2">
        <v>15</v>
      </c>
      <c r="AB2292" s="6">
        <v>0</v>
      </c>
      <c r="AN2292" t="b">
        <v>1</v>
      </c>
      <c r="BB2292" t="s">
        <v>4649</v>
      </c>
    </row>
    <row r="2293" spans="1:58" x14ac:dyDescent="0.25">
      <c r="A2293" s="1">
        <v>2291</v>
      </c>
      <c r="B2293" t="s">
        <v>13153</v>
      </c>
      <c r="C2293" t="s">
        <v>13031</v>
      </c>
      <c r="D2293">
        <v>157</v>
      </c>
      <c r="J2293" s="2" t="str">
        <f t="shared" si="140"/>
        <v/>
      </c>
      <c r="K2293" s="2" t="e">
        <f t="shared" si="141"/>
        <v>#VALUE!</v>
      </c>
      <c r="L2293" s="2" t="e">
        <f t="shared" si="143"/>
        <v>#VALUE!</v>
      </c>
      <c r="M2293" s="3" t="e">
        <f t="shared" si="142"/>
        <v>#VALUE!</v>
      </c>
      <c r="N2293" s="2" t="e">
        <v>#VALUE!</v>
      </c>
      <c r="AB2293" s="6">
        <v>0</v>
      </c>
      <c r="AG2293" t="s">
        <v>122</v>
      </c>
      <c r="AH2293" t="s">
        <v>230</v>
      </c>
      <c r="AJ2293" t="s">
        <v>13038</v>
      </c>
      <c r="AN2293" t="b">
        <v>1</v>
      </c>
      <c r="AQ2293" t="b">
        <v>1</v>
      </c>
      <c r="BB2293" t="s">
        <v>13154</v>
      </c>
    </row>
    <row r="2294" spans="1:58" x14ac:dyDescent="0.25">
      <c r="A2294" s="1">
        <v>2292</v>
      </c>
      <c r="B2294" t="s">
        <v>13155</v>
      </c>
      <c r="C2294" t="s">
        <v>13031</v>
      </c>
      <c r="D2294">
        <v>189</v>
      </c>
      <c r="H2294" t="s">
        <v>13156</v>
      </c>
      <c r="J2294" s="2" t="str">
        <f t="shared" si="140"/>
        <v/>
      </c>
      <c r="K2294" s="2" t="e">
        <f t="shared" si="141"/>
        <v>#VALUE!</v>
      </c>
      <c r="L2294" s="2" t="e">
        <f t="shared" si="143"/>
        <v>#VALUE!</v>
      </c>
      <c r="M2294" s="3" t="e">
        <f t="shared" si="142"/>
        <v>#VALUE!</v>
      </c>
      <c r="N2294" s="2" t="e">
        <v>#VALUE!</v>
      </c>
      <c r="AB2294" s="6">
        <v>0</v>
      </c>
      <c r="AG2294" t="s">
        <v>1160</v>
      </c>
      <c r="AK2294" t="s">
        <v>372</v>
      </c>
      <c r="AN2294" t="b">
        <v>1</v>
      </c>
      <c r="AQ2294" t="b">
        <v>1</v>
      </c>
      <c r="AS2294" t="s">
        <v>1160</v>
      </c>
      <c r="AU2294" t="s">
        <v>634</v>
      </c>
      <c r="BB2294" t="s">
        <v>13157</v>
      </c>
    </row>
    <row r="2295" spans="1:58" x14ac:dyDescent="0.25">
      <c r="A2295" s="1">
        <v>2293</v>
      </c>
      <c r="B2295" t="s">
        <v>13158</v>
      </c>
      <c r="C2295" t="s">
        <v>13031</v>
      </c>
      <c r="D2295">
        <v>15</v>
      </c>
      <c r="J2295" s="2" t="str">
        <f t="shared" si="140"/>
        <v/>
      </c>
      <c r="K2295" s="2" t="e">
        <f t="shared" si="141"/>
        <v>#VALUE!</v>
      </c>
      <c r="L2295" s="2" t="e">
        <f t="shared" si="143"/>
        <v>#VALUE!</v>
      </c>
      <c r="M2295" s="3" t="e">
        <f t="shared" si="142"/>
        <v>#VALUE!</v>
      </c>
      <c r="N2295" s="2" t="e">
        <v>#VALUE!</v>
      </c>
      <c r="AB2295" s="6">
        <v>0</v>
      </c>
      <c r="AN2295" t="b">
        <v>1</v>
      </c>
      <c r="AQ2295" t="b">
        <v>1</v>
      </c>
      <c r="BB2295" t="s">
        <v>13159</v>
      </c>
    </row>
    <row r="2296" spans="1:58" x14ac:dyDescent="0.25">
      <c r="A2296" s="1">
        <v>2294</v>
      </c>
      <c r="B2296" t="s">
        <v>13160</v>
      </c>
      <c r="C2296" t="s">
        <v>13031</v>
      </c>
      <c r="D2296">
        <v>45</v>
      </c>
      <c r="E2296" t="s">
        <v>100</v>
      </c>
      <c r="F2296" t="s">
        <v>7950</v>
      </c>
      <c r="G2296" t="s">
        <v>109</v>
      </c>
      <c r="H2296" t="s">
        <v>475</v>
      </c>
      <c r="I2296" t="s">
        <v>224</v>
      </c>
      <c r="J2296" s="2" t="str">
        <f t="shared" si="140"/>
        <v>{'average': 39,</v>
      </c>
      <c r="K2296" s="2" t="str">
        <f t="shared" si="141"/>
        <v xml:space="preserve"> 39,</v>
      </c>
      <c r="L2296" s="2" t="str">
        <f t="shared" si="143"/>
        <v xml:space="preserve"> 39</v>
      </c>
      <c r="M2296" s="3">
        <f t="shared" si="142"/>
        <v>0.30769230769230771</v>
      </c>
      <c r="N2296" s="2">
        <v>12</v>
      </c>
      <c r="O2296" t="s">
        <v>105</v>
      </c>
      <c r="P2296">
        <v>14</v>
      </c>
      <c r="Q2296">
        <v>10</v>
      </c>
      <c r="R2296">
        <v>14</v>
      </c>
      <c r="S2296">
        <v>6</v>
      </c>
      <c r="T2296">
        <v>10</v>
      </c>
      <c r="U2296">
        <v>15</v>
      </c>
      <c r="W2296" t="s">
        <v>6019</v>
      </c>
      <c r="X2296" t="s">
        <v>226</v>
      </c>
      <c r="Y2296">
        <v>10</v>
      </c>
      <c r="AA2296" t="s">
        <v>13161</v>
      </c>
      <c r="AB2296" s="6">
        <v>2</v>
      </c>
      <c r="AC2296" t="s">
        <v>7952</v>
      </c>
      <c r="AD2296" t="s">
        <v>7953</v>
      </c>
      <c r="AG2296" t="s">
        <v>2115</v>
      </c>
      <c r="AH2296" t="s">
        <v>230</v>
      </c>
      <c r="AI2296" t="s">
        <v>94</v>
      </c>
      <c r="AJ2296" t="s">
        <v>13162</v>
      </c>
      <c r="AK2296" t="s">
        <v>110</v>
      </c>
      <c r="AL2296" t="s">
        <v>124</v>
      </c>
      <c r="AM2296" t="s">
        <v>389</v>
      </c>
      <c r="AN2296" t="b">
        <v>1</v>
      </c>
      <c r="AO2296" t="b">
        <v>1</v>
      </c>
      <c r="AQ2296" t="b">
        <v>1</v>
      </c>
      <c r="AR2296" t="s">
        <v>13163</v>
      </c>
      <c r="AS2296" t="s">
        <v>600</v>
      </c>
      <c r="AT2296" t="s">
        <v>1384</v>
      </c>
    </row>
    <row r="2297" spans="1:58" x14ac:dyDescent="0.25">
      <c r="A2297" s="1">
        <v>2295</v>
      </c>
      <c r="B2297" t="s">
        <v>13164</v>
      </c>
      <c r="C2297" t="s">
        <v>13031</v>
      </c>
      <c r="D2297">
        <v>238</v>
      </c>
      <c r="E2297" t="s">
        <v>130</v>
      </c>
      <c r="F2297" t="s">
        <v>78</v>
      </c>
      <c r="G2297" t="s">
        <v>116</v>
      </c>
      <c r="H2297" t="s">
        <v>319</v>
      </c>
      <c r="I2297" t="s">
        <v>1711</v>
      </c>
      <c r="J2297" s="2" t="str">
        <f t="shared" si="140"/>
        <v>{'average': 85,</v>
      </c>
      <c r="K2297" s="2" t="str">
        <f t="shared" si="141"/>
        <v xml:space="preserve"> 85,</v>
      </c>
      <c r="L2297" s="2" t="str">
        <f t="shared" si="143"/>
        <v xml:space="preserve"> 85</v>
      </c>
      <c r="M2297" s="3">
        <f t="shared" si="142"/>
        <v>0.35294117647058826</v>
      </c>
      <c r="N2297" s="2">
        <v>30</v>
      </c>
      <c r="O2297" t="s">
        <v>1460</v>
      </c>
      <c r="P2297">
        <v>17</v>
      </c>
      <c r="Q2297">
        <v>12</v>
      </c>
      <c r="R2297">
        <v>16</v>
      </c>
      <c r="S2297">
        <v>15</v>
      </c>
      <c r="T2297">
        <v>16</v>
      </c>
      <c r="U2297">
        <v>12</v>
      </c>
      <c r="W2297" t="s">
        <v>13165</v>
      </c>
      <c r="X2297" t="s">
        <v>1741</v>
      </c>
      <c r="Y2297">
        <v>13</v>
      </c>
      <c r="AA2297" t="s">
        <v>13166</v>
      </c>
      <c r="AB2297" s="6">
        <v>3</v>
      </c>
      <c r="AC2297" t="s">
        <v>13167</v>
      </c>
      <c r="AD2297" t="s">
        <v>13168</v>
      </c>
      <c r="AG2297" t="s">
        <v>3027</v>
      </c>
      <c r="AH2297" t="s">
        <v>139</v>
      </c>
      <c r="AI2297" t="s">
        <v>94</v>
      </c>
      <c r="AJ2297" t="s">
        <v>95</v>
      </c>
      <c r="AK2297" t="s">
        <v>139</v>
      </c>
      <c r="AL2297" t="s">
        <v>124</v>
      </c>
      <c r="AM2297" t="s">
        <v>170</v>
      </c>
      <c r="AN2297" t="b">
        <v>1</v>
      </c>
      <c r="AQ2297" t="b">
        <v>1</v>
      </c>
    </row>
    <row r="2298" spans="1:58" x14ac:dyDescent="0.25">
      <c r="A2298" s="1">
        <v>2296</v>
      </c>
      <c r="B2298" t="s">
        <v>13169</v>
      </c>
      <c r="C2298" t="s">
        <v>13031</v>
      </c>
      <c r="D2298">
        <v>238</v>
      </c>
      <c r="E2298" t="s">
        <v>100</v>
      </c>
      <c r="F2298" t="s">
        <v>1408</v>
      </c>
      <c r="G2298" t="s">
        <v>269</v>
      </c>
      <c r="H2298" t="s">
        <v>132</v>
      </c>
      <c r="I2298" t="s">
        <v>1804</v>
      </c>
      <c r="J2298" s="2" t="str">
        <f t="shared" si="140"/>
        <v>{'average': 67,</v>
      </c>
      <c r="K2298" s="2" t="str">
        <f t="shared" si="141"/>
        <v xml:space="preserve"> 67,</v>
      </c>
      <c r="L2298" s="2" t="str">
        <f t="shared" si="143"/>
        <v xml:space="preserve"> 67</v>
      </c>
      <c r="M2298" s="3">
        <f t="shared" si="142"/>
        <v>0.40298507462686567</v>
      </c>
      <c r="N2298" s="2">
        <v>27</v>
      </c>
      <c r="O2298" t="s">
        <v>1471</v>
      </c>
      <c r="P2298">
        <v>14</v>
      </c>
      <c r="Q2298">
        <v>14</v>
      </c>
      <c r="R2298">
        <v>16</v>
      </c>
      <c r="S2298">
        <v>7</v>
      </c>
      <c r="T2298">
        <v>12</v>
      </c>
      <c r="U2298">
        <v>10</v>
      </c>
      <c r="W2298" t="s">
        <v>4250</v>
      </c>
      <c r="X2298" t="s">
        <v>1565</v>
      </c>
      <c r="Y2298">
        <v>13</v>
      </c>
      <c r="Z2298" t="s">
        <v>13170</v>
      </c>
      <c r="AA2298" t="s">
        <v>5083</v>
      </c>
      <c r="AB2298" s="6">
        <v>4</v>
      </c>
      <c r="AC2298" t="s">
        <v>13171</v>
      </c>
      <c r="AD2298" t="s">
        <v>13172</v>
      </c>
      <c r="AG2298" t="s">
        <v>3027</v>
      </c>
      <c r="AH2298" t="s">
        <v>139</v>
      </c>
      <c r="AI2298" t="s">
        <v>94</v>
      </c>
      <c r="AJ2298" t="s">
        <v>4303</v>
      </c>
      <c r="AK2298" t="s">
        <v>197</v>
      </c>
      <c r="AL2298" t="s">
        <v>97</v>
      </c>
      <c r="AM2298" t="s">
        <v>13173</v>
      </c>
      <c r="AN2298" t="b">
        <v>1</v>
      </c>
      <c r="AV2298" t="s">
        <v>5338</v>
      </c>
    </row>
    <row r="2299" spans="1:58" x14ac:dyDescent="0.25">
      <c r="A2299" s="1">
        <v>2297</v>
      </c>
      <c r="B2299" t="s">
        <v>13174</v>
      </c>
      <c r="C2299" t="s">
        <v>13031</v>
      </c>
      <c r="D2299">
        <v>132</v>
      </c>
      <c r="J2299" s="2" t="str">
        <f t="shared" si="140"/>
        <v/>
      </c>
      <c r="K2299" s="2" t="e">
        <f t="shared" si="141"/>
        <v>#VALUE!</v>
      </c>
      <c r="L2299" s="2" t="e">
        <f t="shared" si="143"/>
        <v>#VALUE!</v>
      </c>
      <c r="M2299" s="3" t="e">
        <f t="shared" si="142"/>
        <v>#VALUE!</v>
      </c>
      <c r="N2299" s="2" t="e">
        <v>#VALUE!</v>
      </c>
      <c r="AB2299" s="6">
        <v>0</v>
      </c>
      <c r="AG2299" t="s">
        <v>122</v>
      </c>
      <c r="AH2299" t="s">
        <v>230</v>
      </c>
      <c r="AJ2299" t="s">
        <v>13038</v>
      </c>
      <c r="AN2299" t="b">
        <v>1</v>
      </c>
      <c r="AQ2299" t="b">
        <v>1</v>
      </c>
      <c r="BB2299" t="s">
        <v>13154</v>
      </c>
    </row>
    <row r="2300" spans="1:58" x14ac:dyDescent="0.25">
      <c r="A2300" s="1">
        <v>2298</v>
      </c>
      <c r="B2300" t="s">
        <v>13175</v>
      </c>
      <c r="C2300" t="s">
        <v>13031</v>
      </c>
      <c r="D2300">
        <v>157</v>
      </c>
      <c r="F2300" t="s">
        <v>188</v>
      </c>
      <c r="J2300" s="2" t="str">
        <f t="shared" si="140"/>
        <v/>
      </c>
      <c r="K2300" s="2" t="e">
        <f t="shared" si="141"/>
        <v>#VALUE!</v>
      </c>
      <c r="L2300" s="2" t="e">
        <f t="shared" si="143"/>
        <v>#VALUE!</v>
      </c>
      <c r="M2300" s="3" t="e">
        <f t="shared" si="142"/>
        <v>#VALUE!</v>
      </c>
      <c r="N2300" s="2" t="e">
        <v>#VALUE!</v>
      </c>
      <c r="AB2300" s="6">
        <v>0</v>
      </c>
      <c r="AN2300" t="b">
        <v>1</v>
      </c>
      <c r="AQ2300" t="b">
        <v>1</v>
      </c>
      <c r="BB2300" t="s">
        <v>1191</v>
      </c>
    </row>
    <row r="2301" spans="1:58" x14ac:dyDescent="0.25">
      <c r="A2301" s="1">
        <v>2299</v>
      </c>
      <c r="B2301" t="s">
        <v>13176</v>
      </c>
      <c r="C2301" t="s">
        <v>13031</v>
      </c>
      <c r="D2301">
        <v>193</v>
      </c>
      <c r="I2301" t="s">
        <v>81</v>
      </c>
      <c r="J2301" s="2" t="str">
        <f t="shared" si="140"/>
        <v>{'average': 187</v>
      </c>
      <c r="K2301" s="2" t="str">
        <f t="shared" si="141"/>
        <v xml:space="preserve"> 187</v>
      </c>
      <c r="L2301" s="2" t="e">
        <f t="shared" si="143"/>
        <v>#VALUE!</v>
      </c>
      <c r="M2301" s="3">
        <f t="shared" si="142"/>
        <v>0.48128342245989303</v>
      </c>
      <c r="N2301" s="2">
        <v>90</v>
      </c>
      <c r="Z2301" t="s">
        <v>634</v>
      </c>
      <c r="AA2301" t="s">
        <v>869</v>
      </c>
      <c r="AB2301" s="6">
        <v>11</v>
      </c>
      <c r="AJ2301" t="s">
        <v>873</v>
      </c>
      <c r="AK2301" t="s">
        <v>522</v>
      </c>
      <c r="AN2301" t="b">
        <v>1</v>
      </c>
      <c r="AQ2301" t="b">
        <v>1</v>
      </c>
      <c r="BB2301" t="s">
        <v>13177</v>
      </c>
    </row>
    <row r="2302" spans="1:58" x14ac:dyDescent="0.25">
      <c r="A2302" s="1">
        <v>2300</v>
      </c>
      <c r="B2302" t="s">
        <v>13178</v>
      </c>
      <c r="C2302" t="s">
        <v>13031</v>
      </c>
      <c r="D2302">
        <v>18</v>
      </c>
      <c r="I2302" t="s">
        <v>4245</v>
      </c>
      <c r="J2302" s="2" t="str">
        <f t="shared" si="140"/>
        <v xml:space="preserve">{'average': 3, </v>
      </c>
      <c r="K2302" s="2" t="str">
        <f t="shared" si="141"/>
        <v xml:space="preserve"> 3, </v>
      </c>
      <c r="L2302" s="2" t="str">
        <f t="shared" si="143"/>
        <v xml:space="preserve"> 3 </v>
      </c>
      <c r="M2302" s="3" t="e">
        <f t="shared" si="142"/>
        <v>#VALUE!</v>
      </c>
      <c r="N2302" s="2" t="e">
        <v>#VALUE!</v>
      </c>
      <c r="AB2302" s="6">
        <v>0</v>
      </c>
      <c r="AD2302" t="s">
        <v>13119</v>
      </c>
      <c r="AG2302" t="s">
        <v>2151</v>
      </c>
      <c r="AH2302" t="s">
        <v>230</v>
      </c>
      <c r="AJ2302" t="s">
        <v>2940</v>
      </c>
      <c r="AN2302" t="b">
        <v>1</v>
      </c>
      <c r="BB2302" t="s">
        <v>13179</v>
      </c>
    </row>
    <row r="2303" spans="1:58" x14ac:dyDescent="0.25">
      <c r="A2303" s="1">
        <v>2301</v>
      </c>
      <c r="B2303" t="s">
        <v>13180</v>
      </c>
      <c r="C2303" t="s">
        <v>13031</v>
      </c>
      <c r="D2303">
        <v>18</v>
      </c>
      <c r="I2303" t="s">
        <v>13181</v>
      </c>
      <c r="J2303" s="2" t="str">
        <f t="shared" si="140"/>
        <v xml:space="preserve">{'average': 7, </v>
      </c>
      <c r="K2303" s="2" t="str">
        <f t="shared" si="141"/>
        <v xml:space="preserve"> 7, </v>
      </c>
      <c r="L2303" s="2" t="str">
        <f t="shared" si="143"/>
        <v xml:space="preserve"> 7 </v>
      </c>
      <c r="M2303" s="3" t="e">
        <f t="shared" si="142"/>
        <v>#VALUE!</v>
      </c>
      <c r="N2303" s="2" t="e">
        <v>#VALUE!</v>
      </c>
      <c r="AB2303" s="6">
        <v>0</v>
      </c>
      <c r="AN2303" t="b">
        <v>1</v>
      </c>
      <c r="BB2303" t="s">
        <v>13182</v>
      </c>
    </row>
    <row r="2304" spans="1:58" x14ac:dyDescent="0.25">
      <c r="A2304" s="1">
        <v>2302</v>
      </c>
      <c r="B2304" t="s">
        <v>13183</v>
      </c>
      <c r="C2304" t="s">
        <v>13031</v>
      </c>
      <c r="D2304">
        <v>147</v>
      </c>
      <c r="J2304" s="2" t="str">
        <f t="shared" si="140"/>
        <v/>
      </c>
      <c r="K2304" s="2" t="e">
        <f t="shared" si="141"/>
        <v>#VALUE!</v>
      </c>
      <c r="L2304" s="2" t="e">
        <f t="shared" si="143"/>
        <v>#VALUE!</v>
      </c>
      <c r="M2304" s="3" t="e">
        <f t="shared" si="142"/>
        <v>#VALUE!</v>
      </c>
      <c r="N2304" s="2" t="e">
        <v>#VALUE!</v>
      </c>
      <c r="O2304" t="s">
        <v>1460</v>
      </c>
      <c r="AB2304" s="6">
        <v>0</v>
      </c>
      <c r="AN2304" t="b">
        <v>1</v>
      </c>
      <c r="BB2304" t="s">
        <v>13184</v>
      </c>
      <c r="BF2304" t="s">
        <v>13185</v>
      </c>
    </row>
    <row r="2305" spans="1:54" x14ac:dyDescent="0.25">
      <c r="A2305" s="1">
        <v>2303</v>
      </c>
      <c r="B2305" t="s">
        <v>13186</v>
      </c>
      <c r="C2305" t="s">
        <v>13031</v>
      </c>
      <c r="D2305">
        <v>131</v>
      </c>
      <c r="J2305" s="2" t="str">
        <f t="shared" si="140"/>
        <v/>
      </c>
      <c r="K2305" s="2" t="e">
        <f t="shared" si="141"/>
        <v>#VALUE!</v>
      </c>
      <c r="L2305" s="2" t="e">
        <f t="shared" si="143"/>
        <v>#VALUE!</v>
      </c>
      <c r="M2305" s="3" t="e">
        <f t="shared" si="142"/>
        <v>#VALUE!</v>
      </c>
      <c r="N2305" s="2" t="e">
        <v>#VALUE!</v>
      </c>
      <c r="AB2305" s="6">
        <v>0</v>
      </c>
      <c r="AN2305" t="b">
        <v>1</v>
      </c>
      <c r="AQ2305" t="b">
        <v>1</v>
      </c>
      <c r="BB2305" t="s">
        <v>13187</v>
      </c>
    </row>
    <row r="2306" spans="1:54" x14ac:dyDescent="0.25">
      <c r="A2306" s="1">
        <v>2304</v>
      </c>
      <c r="B2306" t="s">
        <v>13188</v>
      </c>
      <c r="C2306" t="s">
        <v>13031</v>
      </c>
      <c r="D2306">
        <v>224</v>
      </c>
      <c r="J2306" s="2" t="str">
        <f t="shared" si="140"/>
        <v/>
      </c>
      <c r="K2306" s="2" t="e">
        <f t="shared" si="141"/>
        <v>#VALUE!</v>
      </c>
      <c r="L2306" s="2" t="e">
        <f t="shared" si="143"/>
        <v>#VALUE!</v>
      </c>
      <c r="M2306" s="3" t="e">
        <f t="shared" si="142"/>
        <v>#VALUE!</v>
      </c>
      <c r="N2306" s="2" t="e">
        <v>#VALUE!</v>
      </c>
      <c r="Z2306" t="s">
        <v>429</v>
      </c>
      <c r="AB2306" s="6" t="s">
        <v>15523</v>
      </c>
      <c r="AN2306" t="b">
        <v>1</v>
      </c>
      <c r="AS2306" t="s">
        <v>1160</v>
      </c>
      <c r="BB2306" t="s">
        <v>13189</v>
      </c>
    </row>
    <row r="2307" spans="1:54" x14ac:dyDescent="0.25">
      <c r="A2307" s="1">
        <v>2305</v>
      </c>
      <c r="B2307" t="s">
        <v>13190</v>
      </c>
      <c r="C2307" t="s">
        <v>13031</v>
      </c>
      <c r="D2307">
        <v>153</v>
      </c>
      <c r="J2307" s="2" t="str">
        <f t="shared" ref="J2307:J2370" si="144">LEFT(I2307, 15)</f>
        <v/>
      </c>
      <c r="K2307" s="2" t="e">
        <f t="shared" ref="K2307:K2370" si="145">RIGHT(J2307, LEN(J2307)-FIND(":",J2307))</f>
        <v>#VALUE!</v>
      </c>
      <c r="L2307" s="2" t="e">
        <f t="shared" si="143"/>
        <v>#VALUE!</v>
      </c>
      <c r="M2307" s="3" t="e">
        <f t="shared" ref="M2307:M2370" si="146">IF(ISERROR(L2307), N2307/K2307, N2307/L2307)</f>
        <v>#VALUE!</v>
      </c>
      <c r="N2307" s="2" t="e">
        <v>#VALUE!</v>
      </c>
      <c r="AB2307" s="6">
        <v>0</v>
      </c>
      <c r="AN2307" t="b">
        <v>1</v>
      </c>
      <c r="AQ2307" t="b">
        <v>1</v>
      </c>
      <c r="BB2307" t="s">
        <v>13191</v>
      </c>
    </row>
    <row r="2308" spans="1:54" x14ac:dyDescent="0.25">
      <c r="A2308" s="1">
        <v>2306</v>
      </c>
      <c r="B2308" t="s">
        <v>13192</v>
      </c>
      <c r="C2308" t="s">
        <v>13031</v>
      </c>
      <c r="D2308">
        <v>239</v>
      </c>
      <c r="E2308" t="s">
        <v>77</v>
      </c>
      <c r="F2308" t="s">
        <v>78</v>
      </c>
      <c r="G2308" t="s">
        <v>109</v>
      </c>
      <c r="H2308" t="s">
        <v>162</v>
      </c>
      <c r="I2308" t="s">
        <v>2597</v>
      </c>
      <c r="J2308" s="2" t="str">
        <f t="shared" si="144"/>
        <v>{'average': 172</v>
      </c>
      <c r="K2308" s="2" t="str">
        <f t="shared" si="145"/>
        <v xml:space="preserve"> 172</v>
      </c>
      <c r="L2308" s="2" t="e">
        <f t="shared" ref="L2308:L2371" si="147">REPLACE(K2308, FIND(",", K2308), 1, "")</f>
        <v>#VALUE!</v>
      </c>
      <c r="M2308" s="3">
        <f t="shared" si="146"/>
        <v>0.43604651162790697</v>
      </c>
      <c r="N2308" s="2">
        <v>75</v>
      </c>
      <c r="O2308" t="s">
        <v>2219</v>
      </c>
      <c r="P2308">
        <v>25</v>
      </c>
      <c r="Q2308">
        <v>11</v>
      </c>
      <c r="R2308">
        <v>20</v>
      </c>
      <c r="S2308">
        <v>11</v>
      </c>
      <c r="T2308">
        <v>15</v>
      </c>
      <c r="U2308">
        <v>15</v>
      </c>
      <c r="V2308" t="s">
        <v>13193</v>
      </c>
      <c r="X2308" t="s">
        <v>1043</v>
      </c>
      <c r="Y2308">
        <v>12</v>
      </c>
      <c r="Z2308" t="s">
        <v>86</v>
      </c>
      <c r="AA2308" t="s">
        <v>13194</v>
      </c>
      <c r="AB2308" s="6">
        <v>10</v>
      </c>
      <c r="AC2308" t="s">
        <v>13195</v>
      </c>
      <c r="AD2308" t="s">
        <v>13196</v>
      </c>
      <c r="AG2308" t="s">
        <v>7038</v>
      </c>
      <c r="AH2308" t="s">
        <v>79</v>
      </c>
      <c r="AI2308" t="s">
        <v>140</v>
      </c>
      <c r="AJ2308" t="s">
        <v>13197</v>
      </c>
      <c r="AK2308" t="s">
        <v>7060</v>
      </c>
      <c r="AL2308" t="s">
        <v>97</v>
      </c>
      <c r="AM2308" t="s">
        <v>98</v>
      </c>
      <c r="AN2308" t="b">
        <v>1</v>
      </c>
      <c r="AO2308" t="b">
        <v>1</v>
      </c>
      <c r="AU2308" t="s">
        <v>1062</v>
      </c>
      <c r="AV2308" t="s">
        <v>1023</v>
      </c>
    </row>
    <row r="2309" spans="1:54" x14ac:dyDescent="0.25">
      <c r="A2309" s="1">
        <v>2307</v>
      </c>
      <c r="B2309" t="s">
        <v>13198</v>
      </c>
      <c r="C2309" t="s">
        <v>13031</v>
      </c>
      <c r="D2309">
        <v>157</v>
      </c>
      <c r="F2309" t="s">
        <v>188</v>
      </c>
      <c r="J2309" s="2" t="str">
        <f t="shared" si="144"/>
        <v/>
      </c>
      <c r="K2309" s="2" t="e">
        <f t="shared" si="145"/>
        <v>#VALUE!</v>
      </c>
      <c r="L2309" s="2" t="e">
        <f t="shared" si="147"/>
        <v>#VALUE!</v>
      </c>
      <c r="M2309" s="3" t="e">
        <f t="shared" si="146"/>
        <v>#VALUE!</v>
      </c>
      <c r="N2309" s="2" t="e">
        <v>#VALUE!</v>
      </c>
      <c r="AB2309" s="6">
        <v>0</v>
      </c>
      <c r="AN2309" t="b">
        <v>1</v>
      </c>
      <c r="AQ2309" t="b">
        <v>1</v>
      </c>
      <c r="BB2309" t="s">
        <v>13199</v>
      </c>
    </row>
    <row r="2310" spans="1:54" x14ac:dyDescent="0.25">
      <c r="A2310" s="1">
        <v>2308</v>
      </c>
      <c r="B2310" t="s">
        <v>13200</v>
      </c>
      <c r="C2310" t="s">
        <v>13031</v>
      </c>
      <c r="D2310">
        <v>91</v>
      </c>
      <c r="E2310" t="s">
        <v>100</v>
      </c>
      <c r="F2310" t="s">
        <v>474</v>
      </c>
      <c r="G2310" t="s">
        <v>109</v>
      </c>
      <c r="H2310" t="s">
        <v>830</v>
      </c>
      <c r="I2310" t="s">
        <v>104</v>
      </c>
      <c r="J2310" s="2" t="str">
        <f t="shared" si="144"/>
        <v>{'average': 52,</v>
      </c>
      <c r="K2310" s="2" t="str">
        <f t="shared" si="145"/>
        <v xml:space="preserve"> 52,</v>
      </c>
      <c r="L2310" s="2" t="str">
        <f t="shared" si="147"/>
        <v xml:space="preserve"> 52</v>
      </c>
      <c r="M2310" s="3">
        <f t="shared" si="146"/>
        <v>0.30769230769230771</v>
      </c>
      <c r="N2310" s="2">
        <v>16</v>
      </c>
      <c r="O2310" t="s">
        <v>105</v>
      </c>
      <c r="P2310">
        <v>11</v>
      </c>
      <c r="Q2310">
        <v>18</v>
      </c>
      <c r="R2310">
        <v>14</v>
      </c>
      <c r="S2310">
        <v>11</v>
      </c>
      <c r="T2310">
        <v>12</v>
      </c>
      <c r="U2310">
        <v>14</v>
      </c>
      <c r="W2310" t="s">
        <v>6164</v>
      </c>
      <c r="X2310" t="s">
        <v>226</v>
      </c>
      <c r="Y2310">
        <v>11</v>
      </c>
      <c r="AA2310" t="s">
        <v>205</v>
      </c>
      <c r="AB2310" s="6">
        <v>3</v>
      </c>
      <c r="AC2310" t="s">
        <v>13201</v>
      </c>
      <c r="AD2310" t="s">
        <v>6166</v>
      </c>
      <c r="AG2310" t="s">
        <v>4968</v>
      </c>
      <c r="AH2310" t="s">
        <v>230</v>
      </c>
      <c r="AI2310" t="s">
        <v>94</v>
      </c>
      <c r="AJ2310" t="s">
        <v>208</v>
      </c>
      <c r="AK2310" t="s">
        <v>139</v>
      </c>
      <c r="AL2310" t="s">
        <v>124</v>
      </c>
      <c r="AN2310" t="b">
        <v>1</v>
      </c>
      <c r="AQ2310" t="b">
        <v>1</v>
      </c>
      <c r="AV2310" t="s">
        <v>125</v>
      </c>
    </row>
    <row r="2311" spans="1:54" x14ac:dyDescent="0.25">
      <c r="A2311" s="1">
        <v>2309</v>
      </c>
      <c r="B2311" t="s">
        <v>13202</v>
      </c>
      <c r="C2311" t="s">
        <v>13031</v>
      </c>
      <c r="D2311">
        <v>209</v>
      </c>
      <c r="J2311" s="2" t="str">
        <f t="shared" si="144"/>
        <v/>
      </c>
      <c r="K2311" s="2" t="e">
        <f t="shared" si="145"/>
        <v>#VALUE!</v>
      </c>
      <c r="L2311" s="2" t="e">
        <f t="shared" si="147"/>
        <v>#VALUE!</v>
      </c>
      <c r="M2311" s="3" t="e">
        <f t="shared" si="146"/>
        <v>#VALUE!</v>
      </c>
      <c r="N2311" s="2" t="e">
        <v>#VALUE!</v>
      </c>
      <c r="AB2311" s="6">
        <v>0</v>
      </c>
      <c r="AN2311" t="b">
        <v>1</v>
      </c>
      <c r="AQ2311" t="b">
        <v>1</v>
      </c>
      <c r="BB2311" t="s">
        <v>13203</v>
      </c>
    </row>
    <row r="2312" spans="1:54" x14ac:dyDescent="0.25">
      <c r="A2312" s="1">
        <v>2310</v>
      </c>
      <c r="B2312" t="s">
        <v>13204</v>
      </c>
      <c r="C2312" t="s">
        <v>13031</v>
      </c>
      <c r="D2312">
        <v>240</v>
      </c>
      <c r="E2312" t="s">
        <v>100</v>
      </c>
      <c r="F2312" t="s">
        <v>1037</v>
      </c>
      <c r="G2312" t="s">
        <v>5774</v>
      </c>
      <c r="H2312" t="s">
        <v>364</v>
      </c>
      <c r="I2312" t="s">
        <v>212</v>
      </c>
      <c r="J2312" s="2" t="str">
        <f t="shared" si="144"/>
        <v>{'average': 44,</v>
      </c>
      <c r="K2312" s="2" t="str">
        <f t="shared" si="145"/>
        <v xml:space="preserve"> 44,</v>
      </c>
      <c r="L2312" s="2" t="str">
        <f t="shared" si="147"/>
        <v xml:space="preserve"> 44</v>
      </c>
      <c r="M2312" s="3">
        <f t="shared" si="146"/>
        <v>0.18181818181818182</v>
      </c>
      <c r="N2312" s="2">
        <v>8</v>
      </c>
      <c r="O2312" t="s">
        <v>2725</v>
      </c>
      <c r="P2312">
        <v>10</v>
      </c>
      <c r="Q2312">
        <v>17</v>
      </c>
      <c r="R2312">
        <v>12</v>
      </c>
      <c r="S2312">
        <v>13</v>
      </c>
      <c r="T2312">
        <v>14</v>
      </c>
      <c r="U2312">
        <v>16</v>
      </c>
      <c r="W2312" t="s">
        <v>13205</v>
      </c>
      <c r="X2312" t="s">
        <v>226</v>
      </c>
      <c r="Y2312">
        <v>12</v>
      </c>
      <c r="AA2312" t="s">
        <v>13206</v>
      </c>
      <c r="AB2312" s="6">
        <v>2</v>
      </c>
      <c r="AC2312" t="s">
        <v>13207</v>
      </c>
      <c r="AD2312" t="s">
        <v>13208</v>
      </c>
      <c r="AG2312" t="s">
        <v>1465</v>
      </c>
      <c r="AH2312" t="s">
        <v>230</v>
      </c>
      <c r="AJ2312" t="s">
        <v>13209</v>
      </c>
      <c r="AK2312" t="s">
        <v>2968</v>
      </c>
      <c r="AL2312" t="s">
        <v>1007</v>
      </c>
      <c r="AM2312" t="s">
        <v>4912</v>
      </c>
      <c r="AN2312" t="b">
        <v>1</v>
      </c>
      <c r="AO2312" t="b">
        <v>1</v>
      </c>
    </row>
    <row r="2313" spans="1:54" x14ac:dyDescent="0.25">
      <c r="A2313" s="1">
        <v>2311</v>
      </c>
      <c r="B2313" t="s">
        <v>13210</v>
      </c>
      <c r="C2313" t="s">
        <v>13031</v>
      </c>
      <c r="D2313">
        <v>54</v>
      </c>
      <c r="H2313" t="s">
        <v>3269</v>
      </c>
      <c r="I2313" t="s">
        <v>104</v>
      </c>
      <c r="J2313" s="2" t="str">
        <f t="shared" si="144"/>
        <v>{'average': 52,</v>
      </c>
      <c r="K2313" s="2" t="str">
        <f t="shared" si="145"/>
        <v xml:space="preserve"> 52,</v>
      </c>
      <c r="L2313" s="2" t="str">
        <f t="shared" si="147"/>
        <v xml:space="preserve"> 52</v>
      </c>
      <c r="M2313" s="3">
        <f t="shared" si="146"/>
        <v>0.30769230769230771</v>
      </c>
      <c r="N2313" s="2">
        <v>16</v>
      </c>
      <c r="AB2313" s="6">
        <v>3</v>
      </c>
      <c r="AI2313" t="s">
        <v>94</v>
      </c>
      <c r="AK2313" t="s">
        <v>110</v>
      </c>
      <c r="AN2313" t="b">
        <v>1</v>
      </c>
      <c r="AO2313" t="b">
        <v>1</v>
      </c>
      <c r="AQ2313" t="b">
        <v>1</v>
      </c>
      <c r="BB2313" t="s">
        <v>13211</v>
      </c>
    </row>
    <row r="2314" spans="1:54" x14ac:dyDescent="0.25">
      <c r="A2314" s="1">
        <v>2312</v>
      </c>
      <c r="B2314" t="s">
        <v>13212</v>
      </c>
      <c r="C2314" t="s">
        <v>13031</v>
      </c>
      <c r="D2314">
        <v>196</v>
      </c>
      <c r="J2314" s="2" t="str">
        <f t="shared" si="144"/>
        <v/>
      </c>
      <c r="K2314" s="2" t="e">
        <f t="shared" si="145"/>
        <v>#VALUE!</v>
      </c>
      <c r="L2314" s="2" t="e">
        <f t="shared" si="147"/>
        <v>#VALUE!</v>
      </c>
      <c r="M2314" s="3" t="e">
        <f t="shared" si="146"/>
        <v>#VALUE!</v>
      </c>
      <c r="N2314" s="2" t="e">
        <v>#VALUE!</v>
      </c>
      <c r="P2314">
        <v>16</v>
      </c>
      <c r="U2314">
        <v>16</v>
      </c>
      <c r="AB2314" s="6">
        <v>0</v>
      </c>
      <c r="AN2314" t="b">
        <v>1</v>
      </c>
      <c r="AQ2314" t="b">
        <v>1</v>
      </c>
      <c r="BB2314" t="s">
        <v>13213</v>
      </c>
    </row>
    <row r="2315" spans="1:54" x14ac:dyDescent="0.25">
      <c r="A2315" s="1">
        <v>2313</v>
      </c>
      <c r="B2315" t="s">
        <v>13214</v>
      </c>
      <c r="C2315" t="s">
        <v>13031</v>
      </c>
      <c r="D2315">
        <v>54</v>
      </c>
      <c r="J2315" s="2" t="str">
        <f t="shared" si="144"/>
        <v/>
      </c>
      <c r="K2315" s="2" t="e">
        <f t="shared" si="145"/>
        <v>#VALUE!</v>
      </c>
      <c r="L2315" s="2" t="e">
        <f t="shared" si="147"/>
        <v>#VALUE!</v>
      </c>
      <c r="M2315" s="3" t="e">
        <f t="shared" si="146"/>
        <v>#VALUE!</v>
      </c>
      <c r="N2315" s="2" t="e">
        <v>#VALUE!</v>
      </c>
      <c r="AB2315" s="6">
        <v>0</v>
      </c>
      <c r="AJ2315" t="s">
        <v>13215</v>
      </c>
      <c r="AN2315" t="b">
        <v>1</v>
      </c>
      <c r="BB2315" t="s">
        <v>13216</v>
      </c>
    </row>
    <row r="2316" spans="1:54" x14ac:dyDescent="0.25">
      <c r="A2316" s="1">
        <v>2314</v>
      </c>
      <c r="B2316" t="s">
        <v>13217</v>
      </c>
      <c r="C2316" t="s">
        <v>13031</v>
      </c>
      <c r="D2316">
        <v>241</v>
      </c>
      <c r="E2316" t="s">
        <v>77</v>
      </c>
      <c r="F2316" t="s">
        <v>352</v>
      </c>
      <c r="G2316" t="s">
        <v>287</v>
      </c>
      <c r="H2316" t="s">
        <v>7149</v>
      </c>
      <c r="I2316" t="s">
        <v>1792</v>
      </c>
      <c r="J2316" s="2" t="str">
        <f t="shared" si="144"/>
        <v>{'average': 138</v>
      </c>
      <c r="K2316" s="2" t="str">
        <f t="shared" si="145"/>
        <v xml:space="preserve"> 138</v>
      </c>
      <c r="L2316" s="2" t="e">
        <f t="shared" si="147"/>
        <v>#VALUE!</v>
      </c>
      <c r="M2316" s="3">
        <f t="shared" si="146"/>
        <v>0.43478260869565216</v>
      </c>
      <c r="N2316" s="2">
        <v>60</v>
      </c>
      <c r="O2316" t="s">
        <v>1093</v>
      </c>
      <c r="P2316">
        <v>16</v>
      </c>
      <c r="Q2316">
        <v>1</v>
      </c>
      <c r="R2316">
        <v>20</v>
      </c>
      <c r="S2316">
        <v>17</v>
      </c>
      <c r="T2316">
        <v>10</v>
      </c>
      <c r="U2316">
        <v>16</v>
      </c>
      <c r="V2316" t="s">
        <v>203</v>
      </c>
      <c r="W2316" t="s">
        <v>13218</v>
      </c>
      <c r="X2316" t="s">
        <v>1523</v>
      </c>
      <c r="Y2316">
        <v>10</v>
      </c>
      <c r="Z2316" t="s">
        <v>13219</v>
      </c>
      <c r="AA2316" t="s">
        <v>13220</v>
      </c>
      <c r="AB2316" s="6">
        <v>10</v>
      </c>
      <c r="AC2316" t="s">
        <v>13221</v>
      </c>
      <c r="AD2316" t="s">
        <v>13222</v>
      </c>
      <c r="AG2316" t="s">
        <v>546</v>
      </c>
      <c r="AH2316" t="s">
        <v>139</v>
      </c>
      <c r="AJ2316" t="s">
        <v>13223</v>
      </c>
      <c r="AK2316" t="s">
        <v>2968</v>
      </c>
      <c r="AL2316" t="s">
        <v>97</v>
      </c>
      <c r="AN2316" t="b">
        <v>1</v>
      </c>
      <c r="AR2316" t="s">
        <v>13224</v>
      </c>
      <c r="AS2316" t="s">
        <v>200</v>
      </c>
      <c r="AT2316" t="s">
        <v>13225</v>
      </c>
      <c r="AU2316" t="s">
        <v>11750</v>
      </c>
      <c r="AV2316" t="s">
        <v>13226</v>
      </c>
      <c r="AW2316" t="s">
        <v>13227</v>
      </c>
    </row>
    <row r="2317" spans="1:54" x14ac:dyDescent="0.25">
      <c r="A2317" s="1">
        <v>2315</v>
      </c>
      <c r="B2317" t="s">
        <v>13228</v>
      </c>
      <c r="C2317" t="s">
        <v>13031</v>
      </c>
      <c r="D2317">
        <v>167</v>
      </c>
      <c r="J2317" s="2" t="str">
        <f t="shared" si="144"/>
        <v/>
      </c>
      <c r="K2317" s="2" t="e">
        <f t="shared" si="145"/>
        <v>#VALUE!</v>
      </c>
      <c r="L2317" s="2" t="e">
        <f t="shared" si="147"/>
        <v>#VALUE!</v>
      </c>
      <c r="M2317" s="3" t="e">
        <f t="shared" si="146"/>
        <v>#VALUE!</v>
      </c>
      <c r="N2317" s="2" t="e">
        <v>#VALUE!</v>
      </c>
      <c r="AB2317" s="6">
        <v>0</v>
      </c>
      <c r="AG2317" t="s">
        <v>1620</v>
      </c>
      <c r="AH2317" t="s">
        <v>230</v>
      </c>
      <c r="AJ2317" t="s">
        <v>11527</v>
      </c>
      <c r="AN2317" t="b">
        <v>1</v>
      </c>
      <c r="BB2317" t="s">
        <v>13229</v>
      </c>
    </row>
    <row r="2318" spans="1:54" x14ac:dyDescent="0.25">
      <c r="A2318" s="1">
        <v>2316</v>
      </c>
      <c r="B2318" t="s">
        <v>13230</v>
      </c>
      <c r="C2318" t="s">
        <v>13031</v>
      </c>
      <c r="D2318">
        <v>157</v>
      </c>
      <c r="J2318" s="2" t="str">
        <f t="shared" si="144"/>
        <v/>
      </c>
      <c r="K2318" s="2" t="e">
        <f t="shared" si="145"/>
        <v>#VALUE!</v>
      </c>
      <c r="L2318" s="2" t="e">
        <f t="shared" si="147"/>
        <v>#VALUE!</v>
      </c>
      <c r="M2318" s="3" t="e">
        <f t="shared" si="146"/>
        <v>#VALUE!</v>
      </c>
      <c r="N2318" s="2" t="e">
        <v>#VALUE!</v>
      </c>
      <c r="AB2318" s="6">
        <v>0</v>
      </c>
      <c r="AN2318" t="b">
        <v>1</v>
      </c>
      <c r="AQ2318" t="b">
        <v>1</v>
      </c>
      <c r="BB2318" t="s">
        <v>13231</v>
      </c>
    </row>
    <row r="2319" spans="1:54" x14ac:dyDescent="0.25">
      <c r="A2319" s="1">
        <v>2317</v>
      </c>
      <c r="B2319" t="s">
        <v>13232</v>
      </c>
      <c r="C2319" t="s">
        <v>13031</v>
      </c>
      <c r="D2319">
        <v>132</v>
      </c>
      <c r="F2319" t="s">
        <v>188</v>
      </c>
      <c r="J2319" s="2" t="str">
        <f t="shared" si="144"/>
        <v/>
      </c>
      <c r="K2319" s="2" t="e">
        <f t="shared" si="145"/>
        <v>#VALUE!</v>
      </c>
      <c r="L2319" s="2" t="e">
        <f t="shared" si="147"/>
        <v>#VALUE!</v>
      </c>
      <c r="M2319" s="3" t="e">
        <f t="shared" si="146"/>
        <v>#VALUE!</v>
      </c>
      <c r="N2319" s="2" t="e">
        <v>#VALUE!</v>
      </c>
      <c r="AB2319" s="6">
        <v>0</v>
      </c>
      <c r="AN2319" t="b">
        <v>1</v>
      </c>
      <c r="AQ2319" t="b">
        <v>1</v>
      </c>
      <c r="BB2319" t="s">
        <v>13233</v>
      </c>
    </row>
    <row r="2320" spans="1:54" x14ac:dyDescent="0.25">
      <c r="A2320" s="1">
        <v>2318</v>
      </c>
      <c r="B2320" t="s">
        <v>13234</v>
      </c>
      <c r="C2320" t="s">
        <v>13031</v>
      </c>
      <c r="D2320">
        <v>113</v>
      </c>
      <c r="J2320" s="2" t="str">
        <f t="shared" si="144"/>
        <v/>
      </c>
      <c r="K2320" s="2" t="e">
        <f t="shared" si="145"/>
        <v>#VALUE!</v>
      </c>
      <c r="L2320" s="2" t="e">
        <f t="shared" si="147"/>
        <v>#VALUE!</v>
      </c>
      <c r="M2320" s="3" t="e">
        <f t="shared" si="146"/>
        <v>#VALUE!</v>
      </c>
      <c r="N2320" s="2" t="e">
        <v>#VALUE!</v>
      </c>
      <c r="AB2320" s="6">
        <v>0</v>
      </c>
      <c r="AN2320" t="b">
        <v>1</v>
      </c>
      <c r="BB2320" t="s">
        <v>13235</v>
      </c>
    </row>
    <row r="2321" spans="1:54" x14ac:dyDescent="0.25">
      <c r="A2321" s="1">
        <v>2319</v>
      </c>
      <c r="B2321" t="s">
        <v>13236</v>
      </c>
      <c r="C2321" t="s">
        <v>13031</v>
      </c>
      <c r="D2321">
        <v>113</v>
      </c>
      <c r="J2321" s="2" t="str">
        <f t="shared" si="144"/>
        <v/>
      </c>
      <c r="K2321" s="2" t="e">
        <f t="shared" si="145"/>
        <v>#VALUE!</v>
      </c>
      <c r="L2321" s="2" t="e">
        <f t="shared" si="147"/>
        <v>#VALUE!</v>
      </c>
      <c r="M2321" s="3" t="e">
        <f t="shared" si="146"/>
        <v>#VALUE!</v>
      </c>
      <c r="N2321" s="2" t="e">
        <v>#VALUE!</v>
      </c>
      <c r="AB2321" s="6">
        <v>0</v>
      </c>
      <c r="AN2321" t="b">
        <v>1</v>
      </c>
      <c r="BB2321" t="s">
        <v>13237</v>
      </c>
    </row>
    <row r="2322" spans="1:54" x14ac:dyDescent="0.25">
      <c r="A2322" s="1">
        <v>2320</v>
      </c>
      <c r="B2322" t="s">
        <v>13238</v>
      </c>
      <c r="C2322" t="s">
        <v>13031</v>
      </c>
      <c r="D2322">
        <v>113</v>
      </c>
      <c r="J2322" s="2" t="str">
        <f t="shared" si="144"/>
        <v/>
      </c>
      <c r="K2322" s="2" t="e">
        <f t="shared" si="145"/>
        <v>#VALUE!</v>
      </c>
      <c r="L2322" s="2" t="e">
        <f t="shared" si="147"/>
        <v>#VALUE!</v>
      </c>
      <c r="M2322" s="3" t="e">
        <f t="shared" si="146"/>
        <v>#VALUE!</v>
      </c>
      <c r="N2322" s="2" t="e">
        <v>#VALUE!</v>
      </c>
      <c r="AB2322" s="6">
        <v>0</v>
      </c>
      <c r="AI2322" t="s">
        <v>896</v>
      </c>
      <c r="AK2322" t="s">
        <v>974</v>
      </c>
      <c r="AN2322" t="b">
        <v>1</v>
      </c>
      <c r="BB2322" t="s">
        <v>13239</v>
      </c>
    </row>
    <row r="2323" spans="1:54" x14ac:dyDescent="0.25">
      <c r="A2323" s="1">
        <v>2321</v>
      </c>
      <c r="B2323" t="s">
        <v>13240</v>
      </c>
      <c r="C2323" t="s">
        <v>13031</v>
      </c>
      <c r="D2323">
        <v>113</v>
      </c>
      <c r="J2323" s="2" t="str">
        <f t="shared" si="144"/>
        <v/>
      </c>
      <c r="K2323" s="2" t="e">
        <f t="shared" si="145"/>
        <v>#VALUE!</v>
      </c>
      <c r="L2323" s="2" t="e">
        <f t="shared" si="147"/>
        <v>#VALUE!</v>
      </c>
      <c r="M2323" s="3" t="e">
        <f t="shared" si="146"/>
        <v>#VALUE!</v>
      </c>
      <c r="N2323" s="2" t="e">
        <v>#VALUE!</v>
      </c>
      <c r="AB2323" s="6">
        <v>0</v>
      </c>
      <c r="AN2323" t="b">
        <v>1</v>
      </c>
      <c r="BB2323" t="s">
        <v>13241</v>
      </c>
    </row>
    <row r="2324" spans="1:54" x14ac:dyDescent="0.25">
      <c r="A2324" s="1">
        <v>2322</v>
      </c>
      <c r="B2324" t="s">
        <v>13242</v>
      </c>
      <c r="C2324" t="s">
        <v>13031</v>
      </c>
      <c r="D2324">
        <v>113</v>
      </c>
      <c r="J2324" s="2" t="str">
        <f t="shared" si="144"/>
        <v/>
      </c>
      <c r="K2324" s="2" t="e">
        <f t="shared" si="145"/>
        <v>#VALUE!</v>
      </c>
      <c r="L2324" s="2" t="e">
        <f t="shared" si="147"/>
        <v>#VALUE!</v>
      </c>
      <c r="M2324" s="3" t="e">
        <f t="shared" si="146"/>
        <v>#VALUE!</v>
      </c>
      <c r="N2324" s="2" t="e">
        <v>#VALUE!</v>
      </c>
      <c r="AB2324" s="6">
        <v>0</v>
      </c>
      <c r="AN2324" t="b">
        <v>1</v>
      </c>
      <c r="BB2324" t="s">
        <v>13243</v>
      </c>
    </row>
    <row r="2325" spans="1:54" x14ac:dyDescent="0.25">
      <c r="A2325" s="1">
        <v>2323</v>
      </c>
      <c r="B2325" t="s">
        <v>13244</v>
      </c>
      <c r="C2325" t="s">
        <v>13031</v>
      </c>
      <c r="D2325">
        <v>113</v>
      </c>
      <c r="J2325" s="2" t="str">
        <f t="shared" si="144"/>
        <v/>
      </c>
      <c r="K2325" s="2" t="e">
        <f t="shared" si="145"/>
        <v>#VALUE!</v>
      </c>
      <c r="L2325" s="2" t="e">
        <f t="shared" si="147"/>
        <v>#VALUE!</v>
      </c>
      <c r="M2325" s="3" t="e">
        <f t="shared" si="146"/>
        <v>#VALUE!</v>
      </c>
      <c r="N2325" s="2" t="e">
        <v>#VALUE!</v>
      </c>
      <c r="AB2325" s="6">
        <v>0</v>
      </c>
      <c r="AN2325" t="b">
        <v>1</v>
      </c>
      <c r="BB2325" t="s">
        <v>13245</v>
      </c>
    </row>
    <row r="2326" spans="1:54" x14ac:dyDescent="0.25">
      <c r="A2326" s="1">
        <v>2324</v>
      </c>
      <c r="B2326" t="s">
        <v>13246</v>
      </c>
      <c r="C2326" t="s">
        <v>13031</v>
      </c>
      <c r="D2326">
        <v>113</v>
      </c>
      <c r="J2326" s="2" t="str">
        <f t="shared" si="144"/>
        <v/>
      </c>
      <c r="K2326" s="2" t="e">
        <f t="shared" si="145"/>
        <v>#VALUE!</v>
      </c>
      <c r="L2326" s="2" t="e">
        <f t="shared" si="147"/>
        <v>#VALUE!</v>
      </c>
      <c r="M2326" s="3" t="e">
        <f t="shared" si="146"/>
        <v>#VALUE!</v>
      </c>
      <c r="N2326" s="2" t="e">
        <v>#VALUE!</v>
      </c>
      <c r="AB2326" s="6">
        <v>0</v>
      </c>
      <c r="AN2326" t="b">
        <v>1</v>
      </c>
      <c r="BB2326" t="s">
        <v>13247</v>
      </c>
    </row>
    <row r="2327" spans="1:54" x14ac:dyDescent="0.25">
      <c r="A2327" s="1">
        <v>2325</v>
      </c>
      <c r="B2327" t="s">
        <v>13248</v>
      </c>
      <c r="C2327" t="s">
        <v>13031</v>
      </c>
      <c r="D2327">
        <v>113</v>
      </c>
      <c r="J2327" s="2" t="str">
        <f t="shared" si="144"/>
        <v/>
      </c>
      <c r="K2327" s="2" t="e">
        <f t="shared" si="145"/>
        <v>#VALUE!</v>
      </c>
      <c r="L2327" s="2" t="e">
        <f t="shared" si="147"/>
        <v>#VALUE!</v>
      </c>
      <c r="M2327" s="3" t="e">
        <f t="shared" si="146"/>
        <v>#VALUE!</v>
      </c>
      <c r="N2327" s="2" t="e">
        <v>#VALUE!</v>
      </c>
      <c r="AB2327" s="6">
        <v>0</v>
      </c>
      <c r="AN2327" t="b">
        <v>1</v>
      </c>
      <c r="BB2327" t="s">
        <v>13249</v>
      </c>
    </row>
    <row r="2328" spans="1:54" x14ac:dyDescent="0.25">
      <c r="A2328" s="1">
        <v>2326</v>
      </c>
      <c r="B2328" t="s">
        <v>13250</v>
      </c>
      <c r="C2328" t="s">
        <v>13031</v>
      </c>
      <c r="D2328">
        <v>113</v>
      </c>
      <c r="J2328" s="2" t="str">
        <f t="shared" si="144"/>
        <v/>
      </c>
      <c r="K2328" s="2" t="e">
        <f t="shared" si="145"/>
        <v>#VALUE!</v>
      </c>
      <c r="L2328" s="2" t="e">
        <f t="shared" si="147"/>
        <v>#VALUE!</v>
      </c>
      <c r="M2328" s="3" t="e">
        <f t="shared" si="146"/>
        <v>#VALUE!</v>
      </c>
      <c r="N2328" s="2" t="e">
        <v>#VALUE!</v>
      </c>
      <c r="AB2328" s="6">
        <v>0</v>
      </c>
      <c r="AN2328" t="b">
        <v>1</v>
      </c>
      <c r="BB2328" t="s">
        <v>13251</v>
      </c>
    </row>
    <row r="2329" spans="1:54" x14ac:dyDescent="0.25">
      <c r="A2329" s="1">
        <v>2327</v>
      </c>
      <c r="B2329" t="s">
        <v>13252</v>
      </c>
      <c r="C2329" t="s">
        <v>13031</v>
      </c>
      <c r="D2329">
        <v>113</v>
      </c>
      <c r="J2329" s="2" t="str">
        <f t="shared" si="144"/>
        <v/>
      </c>
      <c r="K2329" s="2" t="e">
        <f t="shared" si="145"/>
        <v>#VALUE!</v>
      </c>
      <c r="L2329" s="2" t="e">
        <f t="shared" si="147"/>
        <v>#VALUE!</v>
      </c>
      <c r="M2329" s="3" t="e">
        <f t="shared" si="146"/>
        <v>#VALUE!</v>
      </c>
      <c r="N2329" s="2" t="e">
        <v>#VALUE!</v>
      </c>
      <c r="AB2329" s="6">
        <v>0</v>
      </c>
      <c r="AK2329" t="s">
        <v>795</v>
      </c>
      <c r="AN2329" t="b">
        <v>1</v>
      </c>
      <c r="BB2329" t="s">
        <v>13253</v>
      </c>
    </row>
    <row r="2330" spans="1:54" x14ac:dyDescent="0.25">
      <c r="A2330" s="1">
        <v>2328</v>
      </c>
      <c r="B2330" t="s">
        <v>13254</v>
      </c>
      <c r="C2330" t="s">
        <v>13031</v>
      </c>
      <c r="D2330">
        <v>113</v>
      </c>
      <c r="J2330" s="2" t="str">
        <f t="shared" si="144"/>
        <v/>
      </c>
      <c r="K2330" s="2" t="e">
        <f t="shared" si="145"/>
        <v>#VALUE!</v>
      </c>
      <c r="L2330" s="2" t="e">
        <f t="shared" si="147"/>
        <v>#VALUE!</v>
      </c>
      <c r="M2330" s="3" t="e">
        <f t="shared" si="146"/>
        <v>#VALUE!</v>
      </c>
      <c r="N2330" s="2" t="e">
        <v>#VALUE!</v>
      </c>
      <c r="AB2330" s="6">
        <v>0</v>
      </c>
      <c r="AK2330" t="s">
        <v>1871</v>
      </c>
      <c r="AN2330" t="b">
        <v>1</v>
      </c>
      <c r="BB2330" t="s">
        <v>13255</v>
      </c>
    </row>
    <row r="2331" spans="1:54" x14ac:dyDescent="0.25">
      <c r="A2331" s="1">
        <v>2329</v>
      </c>
      <c r="B2331" t="s">
        <v>13256</v>
      </c>
      <c r="C2331" t="s">
        <v>13031</v>
      </c>
      <c r="D2331">
        <v>113</v>
      </c>
      <c r="J2331" s="2" t="str">
        <f t="shared" si="144"/>
        <v/>
      </c>
      <c r="K2331" s="2" t="e">
        <f t="shared" si="145"/>
        <v>#VALUE!</v>
      </c>
      <c r="L2331" s="2" t="e">
        <f t="shared" si="147"/>
        <v>#VALUE!</v>
      </c>
      <c r="M2331" s="3" t="e">
        <f t="shared" si="146"/>
        <v>#VALUE!</v>
      </c>
      <c r="N2331" s="2" t="e">
        <v>#VALUE!</v>
      </c>
      <c r="AB2331" s="6">
        <v>0</v>
      </c>
      <c r="AN2331" t="b">
        <v>1</v>
      </c>
      <c r="BB2331" t="s">
        <v>13257</v>
      </c>
    </row>
    <row r="2332" spans="1:54" x14ac:dyDescent="0.25">
      <c r="A2332" s="1">
        <v>2330</v>
      </c>
      <c r="B2332" t="s">
        <v>13258</v>
      </c>
      <c r="C2332" t="s">
        <v>13031</v>
      </c>
      <c r="D2332">
        <v>113</v>
      </c>
      <c r="J2332" s="2" t="str">
        <f t="shared" si="144"/>
        <v/>
      </c>
      <c r="K2332" s="2" t="e">
        <f t="shared" si="145"/>
        <v>#VALUE!</v>
      </c>
      <c r="L2332" s="2" t="e">
        <f t="shared" si="147"/>
        <v>#VALUE!</v>
      </c>
      <c r="M2332" s="3" t="e">
        <f t="shared" si="146"/>
        <v>#VALUE!</v>
      </c>
      <c r="N2332" s="2" t="e">
        <v>#VALUE!</v>
      </c>
      <c r="AB2332" s="6">
        <v>0</v>
      </c>
      <c r="AN2332" t="b">
        <v>1</v>
      </c>
      <c r="BB2332" t="s">
        <v>13259</v>
      </c>
    </row>
    <row r="2333" spans="1:54" x14ac:dyDescent="0.25">
      <c r="A2333" s="1">
        <v>2331</v>
      </c>
      <c r="B2333" t="s">
        <v>13260</v>
      </c>
      <c r="C2333" t="s">
        <v>13031</v>
      </c>
      <c r="D2333">
        <v>113</v>
      </c>
      <c r="J2333" s="2" t="str">
        <f t="shared" si="144"/>
        <v/>
      </c>
      <c r="K2333" s="2" t="e">
        <f t="shared" si="145"/>
        <v>#VALUE!</v>
      </c>
      <c r="L2333" s="2" t="e">
        <f t="shared" si="147"/>
        <v>#VALUE!</v>
      </c>
      <c r="M2333" s="3" t="e">
        <f t="shared" si="146"/>
        <v>#VALUE!</v>
      </c>
      <c r="N2333" s="2" t="e">
        <v>#VALUE!</v>
      </c>
      <c r="AB2333" s="6">
        <v>0</v>
      </c>
      <c r="AK2333" t="s">
        <v>2968</v>
      </c>
      <c r="AN2333" t="b">
        <v>1</v>
      </c>
      <c r="BB2333" t="s">
        <v>13261</v>
      </c>
    </row>
    <row r="2334" spans="1:54" x14ac:dyDescent="0.25">
      <c r="A2334" s="1">
        <v>2332</v>
      </c>
      <c r="B2334" t="s">
        <v>13262</v>
      </c>
      <c r="C2334" t="s">
        <v>13031</v>
      </c>
      <c r="D2334">
        <v>113</v>
      </c>
      <c r="J2334" s="2" t="str">
        <f t="shared" si="144"/>
        <v/>
      </c>
      <c r="K2334" s="2" t="e">
        <f t="shared" si="145"/>
        <v>#VALUE!</v>
      </c>
      <c r="L2334" s="2" t="e">
        <f t="shared" si="147"/>
        <v>#VALUE!</v>
      </c>
      <c r="M2334" s="3" t="e">
        <f t="shared" si="146"/>
        <v>#VALUE!</v>
      </c>
      <c r="N2334" s="2" t="e">
        <v>#VALUE!</v>
      </c>
      <c r="AB2334" s="6">
        <v>0</v>
      </c>
      <c r="AN2334" t="b">
        <v>1</v>
      </c>
      <c r="BB2334" t="s">
        <v>13263</v>
      </c>
    </row>
    <row r="2335" spans="1:54" x14ac:dyDescent="0.25">
      <c r="A2335" s="1">
        <v>2333</v>
      </c>
      <c r="B2335" t="s">
        <v>13264</v>
      </c>
      <c r="C2335" t="s">
        <v>13031</v>
      </c>
      <c r="D2335">
        <v>113</v>
      </c>
      <c r="J2335" s="2" t="str">
        <f t="shared" si="144"/>
        <v/>
      </c>
      <c r="K2335" s="2" t="e">
        <f t="shared" si="145"/>
        <v>#VALUE!</v>
      </c>
      <c r="L2335" s="2" t="e">
        <f t="shared" si="147"/>
        <v>#VALUE!</v>
      </c>
      <c r="M2335" s="3" t="e">
        <f t="shared" si="146"/>
        <v>#VALUE!</v>
      </c>
      <c r="N2335" s="2" t="e">
        <v>#VALUE!</v>
      </c>
      <c r="AB2335" s="6">
        <v>0</v>
      </c>
      <c r="AN2335" t="b">
        <v>1</v>
      </c>
      <c r="BB2335" t="s">
        <v>13265</v>
      </c>
    </row>
    <row r="2336" spans="1:54" x14ac:dyDescent="0.25">
      <c r="A2336" s="1">
        <v>2334</v>
      </c>
      <c r="B2336" t="s">
        <v>13266</v>
      </c>
      <c r="C2336" t="s">
        <v>13031</v>
      </c>
      <c r="D2336">
        <v>113</v>
      </c>
      <c r="J2336" s="2" t="str">
        <f t="shared" si="144"/>
        <v/>
      </c>
      <c r="K2336" s="2" t="e">
        <f t="shared" si="145"/>
        <v>#VALUE!</v>
      </c>
      <c r="L2336" s="2" t="e">
        <f t="shared" si="147"/>
        <v>#VALUE!</v>
      </c>
      <c r="M2336" s="3" t="e">
        <f t="shared" si="146"/>
        <v>#VALUE!</v>
      </c>
      <c r="N2336" s="2" t="e">
        <v>#VALUE!</v>
      </c>
      <c r="AB2336" s="6">
        <v>0</v>
      </c>
      <c r="AN2336" t="b">
        <v>1</v>
      </c>
      <c r="BB2336" t="s">
        <v>13267</v>
      </c>
    </row>
    <row r="2337" spans="1:66" x14ac:dyDescent="0.25">
      <c r="A2337" s="1">
        <v>2335</v>
      </c>
      <c r="B2337" t="s">
        <v>13268</v>
      </c>
      <c r="C2337" t="s">
        <v>13031</v>
      </c>
      <c r="D2337">
        <v>113</v>
      </c>
      <c r="J2337" s="2" t="str">
        <f t="shared" si="144"/>
        <v/>
      </c>
      <c r="K2337" s="2" t="e">
        <f t="shared" si="145"/>
        <v>#VALUE!</v>
      </c>
      <c r="L2337" s="2" t="e">
        <f t="shared" si="147"/>
        <v>#VALUE!</v>
      </c>
      <c r="M2337" s="3" t="e">
        <f t="shared" si="146"/>
        <v>#VALUE!</v>
      </c>
      <c r="N2337" s="2" t="e">
        <v>#VALUE!</v>
      </c>
      <c r="AB2337" s="6">
        <v>0</v>
      </c>
      <c r="AN2337" t="b">
        <v>1</v>
      </c>
      <c r="BB2337" t="s">
        <v>13269</v>
      </c>
    </row>
    <row r="2338" spans="1:66" x14ac:dyDescent="0.25">
      <c r="A2338" s="1">
        <v>2336</v>
      </c>
      <c r="B2338" t="s">
        <v>13270</v>
      </c>
      <c r="C2338" t="s">
        <v>13031</v>
      </c>
      <c r="D2338">
        <v>113</v>
      </c>
      <c r="J2338" s="2" t="str">
        <f t="shared" si="144"/>
        <v/>
      </c>
      <c r="K2338" s="2" t="e">
        <f t="shared" si="145"/>
        <v>#VALUE!</v>
      </c>
      <c r="L2338" s="2" t="e">
        <f t="shared" si="147"/>
        <v>#VALUE!</v>
      </c>
      <c r="M2338" s="3" t="e">
        <f t="shared" si="146"/>
        <v>#VALUE!</v>
      </c>
      <c r="N2338" s="2" t="e">
        <v>#VALUE!</v>
      </c>
      <c r="AB2338" s="6">
        <v>0</v>
      </c>
      <c r="AM2338" t="s">
        <v>389</v>
      </c>
      <c r="AN2338" t="b">
        <v>1</v>
      </c>
      <c r="BB2338" t="s">
        <v>13271</v>
      </c>
    </row>
    <row r="2339" spans="1:66" x14ac:dyDescent="0.25">
      <c r="A2339" s="1">
        <v>2337</v>
      </c>
      <c r="B2339" t="s">
        <v>13272</v>
      </c>
      <c r="C2339" t="s">
        <v>13031</v>
      </c>
      <c r="D2339">
        <v>113</v>
      </c>
      <c r="J2339" s="2" t="str">
        <f t="shared" si="144"/>
        <v/>
      </c>
      <c r="K2339" s="2" t="e">
        <f t="shared" si="145"/>
        <v>#VALUE!</v>
      </c>
      <c r="L2339" s="2" t="e">
        <f t="shared" si="147"/>
        <v>#VALUE!</v>
      </c>
      <c r="M2339" s="3" t="e">
        <f t="shared" si="146"/>
        <v>#VALUE!</v>
      </c>
      <c r="N2339" s="2" t="e">
        <v>#VALUE!</v>
      </c>
      <c r="AB2339" s="6">
        <v>0</v>
      </c>
      <c r="AN2339" t="b">
        <v>1</v>
      </c>
      <c r="BB2339" t="s">
        <v>13273</v>
      </c>
    </row>
    <row r="2340" spans="1:66" x14ac:dyDescent="0.25">
      <c r="A2340" s="1">
        <v>2338</v>
      </c>
      <c r="B2340" t="s">
        <v>13274</v>
      </c>
      <c r="C2340" t="s">
        <v>13031</v>
      </c>
      <c r="D2340">
        <v>113</v>
      </c>
      <c r="J2340" s="2" t="str">
        <f t="shared" si="144"/>
        <v/>
      </c>
      <c r="K2340" s="2" t="e">
        <f t="shared" si="145"/>
        <v>#VALUE!</v>
      </c>
      <c r="L2340" s="2" t="e">
        <f t="shared" si="147"/>
        <v>#VALUE!</v>
      </c>
      <c r="M2340" s="3" t="e">
        <f t="shared" si="146"/>
        <v>#VALUE!</v>
      </c>
      <c r="N2340" s="2" t="e">
        <v>#VALUE!</v>
      </c>
      <c r="AB2340" s="6">
        <v>0</v>
      </c>
      <c r="AN2340" t="b">
        <v>1</v>
      </c>
      <c r="BB2340" t="s">
        <v>13275</v>
      </c>
    </row>
    <row r="2341" spans="1:66" x14ac:dyDescent="0.25">
      <c r="A2341" s="1">
        <v>2339</v>
      </c>
      <c r="B2341" t="s">
        <v>13276</v>
      </c>
      <c r="C2341" t="s">
        <v>13031</v>
      </c>
      <c r="D2341">
        <v>113</v>
      </c>
      <c r="J2341" s="2" t="str">
        <f t="shared" si="144"/>
        <v/>
      </c>
      <c r="K2341" s="2" t="e">
        <f t="shared" si="145"/>
        <v>#VALUE!</v>
      </c>
      <c r="L2341" s="2" t="e">
        <f t="shared" si="147"/>
        <v>#VALUE!</v>
      </c>
      <c r="M2341" s="3" t="e">
        <f t="shared" si="146"/>
        <v>#VALUE!</v>
      </c>
      <c r="N2341" s="2" t="e">
        <v>#VALUE!</v>
      </c>
      <c r="AB2341" s="6">
        <v>0</v>
      </c>
      <c r="AN2341" t="b">
        <v>1</v>
      </c>
      <c r="BB2341" t="s">
        <v>13277</v>
      </c>
    </row>
    <row r="2342" spans="1:66" x14ac:dyDescent="0.25">
      <c r="A2342" s="1">
        <v>2340</v>
      </c>
      <c r="B2342" t="s">
        <v>13278</v>
      </c>
      <c r="C2342" t="s">
        <v>13031</v>
      </c>
      <c r="D2342">
        <v>113</v>
      </c>
      <c r="J2342" s="2" t="str">
        <f t="shared" si="144"/>
        <v/>
      </c>
      <c r="K2342" s="2" t="e">
        <f t="shared" si="145"/>
        <v>#VALUE!</v>
      </c>
      <c r="L2342" s="2" t="e">
        <f t="shared" si="147"/>
        <v>#VALUE!</v>
      </c>
      <c r="M2342" s="3" t="e">
        <f t="shared" si="146"/>
        <v>#VALUE!</v>
      </c>
      <c r="N2342" s="2" t="e">
        <v>#VALUE!</v>
      </c>
      <c r="AB2342" s="6">
        <v>0</v>
      </c>
      <c r="AN2342" t="b">
        <v>1</v>
      </c>
      <c r="BB2342" t="s">
        <v>13279</v>
      </c>
    </row>
    <row r="2343" spans="1:66" x14ac:dyDescent="0.25">
      <c r="A2343" s="1">
        <v>2341</v>
      </c>
      <c r="B2343" t="s">
        <v>13280</v>
      </c>
      <c r="C2343" t="s">
        <v>13031</v>
      </c>
      <c r="D2343">
        <v>113</v>
      </c>
      <c r="J2343" s="2" t="str">
        <f t="shared" si="144"/>
        <v/>
      </c>
      <c r="K2343" s="2" t="e">
        <f t="shared" si="145"/>
        <v>#VALUE!</v>
      </c>
      <c r="L2343" s="2" t="e">
        <f t="shared" si="147"/>
        <v>#VALUE!</v>
      </c>
      <c r="M2343" s="3" t="e">
        <f t="shared" si="146"/>
        <v>#VALUE!</v>
      </c>
      <c r="N2343" s="2" t="e">
        <v>#VALUE!</v>
      </c>
      <c r="AB2343" s="6">
        <v>0</v>
      </c>
      <c r="AN2343" t="b">
        <v>1</v>
      </c>
      <c r="BB2343" t="s">
        <v>13281</v>
      </c>
    </row>
    <row r="2344" spans="1:66" x14ac:dyDescent="0.25">
      <c r="A2344" s="1">
        <v>2342</v>
      </c>
      <c r="B2344" t="s">
        <v>13282</v>
      </c>
      <c r="C2344" t="s">
        <v>13031</v>
      </c>
      <c r="D2344">
        <v>113</v>
      </c>
      <c r="J2344" s="2" t="str">
        <f t="shared" si="144"/>
        <v/>
      </c>
      <c r="K2344" s="2" t="e">
        <f t="shared" si="145"/>
        <v>#VALUE!</v>
      </c>
      <c r="L2344" s="2" t="e">
        <f t="shared" si="147"/>
        <v>#VALUE!</v>
      </c>
      <c r="M2344" s="3" t="e">
        <f t="shared" si="146"/>
        <v>#VALUE!</v>
      </c>
      <c r="N2344" s="2" t="e">
        <v>#VALUE!</v>
      </c>
      <c r="AB2344" s="6">
        <v>0</v>
      </c>
      <c r="AN2344" t="b">
        <v>1</v>
      </c>
      <c r="BB2344" t="s">
        <v>13283</v>
      </c>
    </row>
    <row r="2345" spans="1:66" x14ac:dyDescent="0.25">
      <c r="A2345" s="1">
        <v>2343</v>
      </c>
      <c r="B2345" t="s">
        <v>13284</v>
      </c>
      <c r="C2345" t="s">
        <v>13031</v>
      </c>
      <c r="D2345">
        <v>113</v>
      </c>
      <c r="J2345" s="2" t="str">
        <f t="shared" si="144"/>
        <v/>
      </c>
      <c r="K2345" s="2" t="e">
        <f t="shared" si="145"/>
        <v>#VALUE!</v>
      </c>
      <c r="L2345" s="2" t="e">
        <f t="shared" si="147"/>
        <v>#VALUE!</v>
      </c>
      <c r="M2345" s="3" t="e">
        <f t="shared" si="146"/>
        <v>#VALUE!</v>
      </c>
      <c r="N2345" s="2" t="e">
        <v>#VALUE!</v>
      </c>
      <c r="AB2345" s="6">
        <v>0</v>
      </c>
      <c r="AN2345" t="b">
        <v>1</v>
      </c>
      <c r="BB2345" t="s">
        <v>13285</v>
      </c>
    </row>
    <row r="2346" spans="1:66" x14ac:dyDescent="0.25">
      <c r="A2346" s="1">
        <v>2344</v>
      </c>
      <c r="B2346" t="s">
        <v>13286</v>
      </c>
      <c r="C2346" t="s">
        <v>13031</v>
      </c>
      <c r="D2346">
        <v>147</v>
      </c>
      <c r="J2346" s="2" t="str">
        <f t="shared" si="144"/>
        <v/>
      </c>
      <c r="K2346" s="2" t="e">
        <f t="shared" si="145"/>
        <v>#VALUE!</v>
      </c>
      <c r="L2346" s="2" t="e">
        <f t="shared" si="147"/>
        <v>#VALUE!</v>
      </c>
      <c r="M2346" s="3" t="e">
        <f t="shared" si="146"/>
        <v>#VALUE!</v>
      </c>
      <c r="N2346" s="2" t="e">
        <v>#VALUE!</v>
      </c>
      <c r="O2346" t="s">
        <v>1460</v>
      </c>
      <c r="AB2346" s="6">
        <v>0</v>
      </c>
      <c r="AN2346" t="b">
        <v>1</v>
      </c>
      <c r="BB2346" t="s">
        <v>12164</v>
      </c>
    </row>
    <row r="2347" spans="1:66" x14ac:dyDescent="0.25">
      <c r="A2347" s="1">
        <v>2345</v>
      </c>
      <c r="B2347" t="s">
        <v>13287</v>
      </c>
      <c r="C2347" t="s">
        <v>13031</v>
      </c>
      <c r="D2347">
        <v>242</v>
      </c>
      <c r="E2347" t="s">
        <v>130</v>
      </c>
      <c r="F2347" t="s">
        <v>78</v>
      </c>
      <c r="G2347" t="s">
        <v>79</v>
      </c>
      <c r="H2347" t="s">
        <v>319</v>
      </c>
      <c r="I2347" t="s">
        <v>882</v>
      </c>
      <c r="J2347" s="2" t="str">
        <f t="shared" si="144"/>
        <v>{'average': 90,</v>
      </c>
      <c r="K2347" s="2" t="str">
        <f t="shared" si="145"/>
        <v xml:space="preserve"> 90,</v>
      </c>
      <c r="L2347" s="2" t="str">
        <f t="shared" si="147"/>
        <v xml:space="preserve"> 90</v>
      </c>
      <c r="M2347" s="3">
        <f t="shared" si="146"/>
        <v>0.26666666666666666</v>
      </c>
      <c r="N2347" s="2">
        <v>24</v>
      </c>
      <c r="O2347" t="s">
        <v>2154</v>
      </c>
      <c r="P2347">
        <v>17</v>
      </c>
      <c r="Q2347">
        <v>15</v>
      </c>
      <c r="R2347">
        <v>15</v>
      </c>
      <c r="S2347">
        <v>3</v>
      </c>
      <c r="T2347">
        <v>12</v>
      </c>
      <c r="U2347">
        <v>8</v>
      </c>
      <c r="W2347" t="s">
        <v>3477</v>
      </c>
      <c r="Y2347">
        <v>14</v>
      </c>
      <c r="AB2347" s="6">
        <v>5</v>
      </c>
      <c r="AC2347" t="s">
        <v>13288</v>
      </c>
      <c r="AD2347" t="s">
        <v>13289</v>
      </c>
      <c r="AG2347" t="s">
        <v>13290</v>
      </c>
      <c r="AI2347" t="s">
        <v>94</v>
      </c>
      <c r="AK2347" t="s">
        <v>197</v>
      </c>
      <c r="AL2347" t="s">
        <v>124</v>
      </c>
      <c r="AN2347" t="b">
        <v>1</v>
      </c>
      <c r="AO2347" t="b">
        <v>1</v>
      </c>
      <c r="AP2347" t="b">
        <v>1</v>
      </c>
      <c r="BF2347" t="s">
        <v>13291</v>
      </c>
      <c r="BN2347" t="s">
        <v>13292</v>
      </c>
    </row>
    <row r="2348" spans="1:66" x14ac:dyDescent="0.25">
      <c r="A2348" s="1">
        <v>2346</v>
      </c>
      <c r="B2348" t="s">
        <v>13293</v>
      </c>
      <c r="C2348" t="s">
        <v>13031</v>
      </c>
      <c r="D2348">
        <v>158</v>
      </c>
      <c r="J2348" s="2" t="str">
        <f t="shared" si="144"/>
        <v/>
      </c>
      <c r="K2348" s="2" t="e">
        <f t="shared" si="145"/>
        <v>#VALUE!</v>
      </c>
      <c r="L2348" s="2" t="e">
        <f t="shared" si="147"/>
        <v>#VALUE!</v>
      </c>
      <c r="M2348" s="3" t="e">
        <f t="shared" si="146"/>
        <v>#VALUE!</v>
      </c>
      <c r="N2348" s="2" t="e">
        <v>#VALUE!</v>
      </c>
      <c r="S2348">
        <v>5</v>
      </c>
      <c r="AA2348" t="s">
        <v>205</v>
      </c>
      <c r="AB2348" s="6">
        <v>0</v>
      </c>
      <c r="AJ2348" t="s">
        <v>208</v>
      </c>
      <c r="AK2348" t="s">
        <v>2968</v>
      </c>
      <c r="AN2348" t="b">
        <v>1</v>
      </c>
      <c r="BB2348" t="s">
        <v>13294</v>
      </c>
    </row>
    <row r="2349" spans="1:66" x14ac:dyDescent="0.25">
      <c r="A2349" s="1">
        <v>2347</v>
      </c>
      <c r="B2349" t="s">
        <v>13295</v>
      </c>
      <c r="C2349" t="s">
        <v>13031</v>
      </c>
      <c r="D2349">
        <v>158</v>
      </c>
      <c r="J2349" s="2" t="str">
        <f t="shared" si="144"/>
        <v/>
      </c>
      <c r="K2349" s="2" t="e">
        <f t="shared" si="145"/>
        <v>#VALUE!</v>
      </c>
      <c r="L2349" s="2" t="e">
        <f t="shared" si="147"/>
        <v>#VALUE!</v>
      </c>
      <c r="M2349" s="3" t="e">
        <f t="shared" si="146"/>
        <v>#VALUE!</v>
      </c>
      <c r="N2349" s="2" t="e">
        <v>#VALUE!</v>
      </c>
      <c r="S2349">
        <v>5</v>
      </c>
      <c r="AA2349" t="s">
        <v>205</v>
      </c>
      <c r="AB2349" s="6">
        <v>0</v>
      </c>
      <c r="AJ2349" t="s">
        <v>208</v>
      </c>
      <c r="AN2349" t="b">
        <v>1</v>
      </c>
      <c r="BB2349" t="s">
        <v>13296</v>
      </c>
    </row>
    <row r="2350" spans="1:66" x14ac:dyDescent="0.25">
      <c r="A2350" s="1">
        <v>2348</v>
      </c>
      <c r="B2350" t="s">
        <v>13297</v>
      </c>
      <c r="C2350" t="s">
        <v>13031</v>
      </c>
      <c r="D2350">
        <v>119</v>
      </c>
      <c r="J2350" s="2" t="str">
        <f t="shared" si="144"/>
        <v/>
      </c>
      <c r="K2350" s="2" t="e">
        <f t="shared" si="145"/>
        <v>#VALUE!</v>
      </c>
      <c r="L2350" s="2" t="e">
        <f t="shared" si="147"/>
        <v>#VALUE!</v>
      </c>
      <c r="M2350" s="3" t="e">
        <f t="shared" si="146"/>
        <v>#VALUE!</v>
      </c>
      <c r="N2350" s="2" t="e">
        <v>#VALUE!</v>
      </c>
      <c r="AB2350" s="6">
        <v>0</v>
      </c>
      <c r="AG2350" t="s">
        <v>122</v>
      </c>
      <c r="AN2350" t="b">
        <v>1</v>
      </c>
      <c r="AQ2350" t="b">
        <v>1</v>
      </c>
      <c r="BB2350" t="s">
        <v>13298</v>
      </c>
    </row>
    <row r="2351" spans="1:66" x14ac:dyDescent="0.25">
      <c r="A2351" s="1">
        <v>2349</v>
      </c>
      <c r="B2351" t="s">
        <v>13299</v>
      </c>
      <c r="C2351" t="s">
        <v>13031</v>
      </c>
      <c r="D2351">
        <v>242</v>
      </c>
      <c r="E2351" t="s">
        <v>100</v>
      </c>
      <c r="F2351" t="s">
        <v>188</v>
      </c>
      <c r="G2351" t="s">
        <v>269</v>
      </c>
      <c r="H2351" t="s">
        <v>13300</v>
      </c>
      <c r="I2351" t="s">
        <v>710</v>
      </c>
      <c r="J2351" s="2" t="str">
        <f t="shared" si="144"/>
        <v>{'average': 13,</v>
      </c>
      <c r="K2351" s="2" t="str">
        <f t="shared" si="145"/>
        <v xml:space="preserve"> 13,</v>
      </c>
      <c r="L2351" s="2" t="str">
        <f t="shared" si="147"/>
        <v xml:space="preserve"> 13</v>
      </c>
      <c r="M2351" s="3">
        <f t="shared" si="146"/>
        <v>0.30769230769230771</v>
      </c>
      <c r="N2351" s="2">
        <v>4</v>
      </c>
      <c r="O2351" t="s">
        <v>105</v>
      </c>
      <c r="P2351">
        <v>11</v>
      </c>
      <c r="Q2351">
        <v>13</v>
      </c>
      <c r="R2351">
        <v>14</v>
      </c>
      <c r="S2351">
        <v>16</v>
      </c>
      <c r="T2351">
        <v>14</v>
      </c>
      <c r="U2351">
        <v>9</v>
      </c>
      <c r="W2351" t="s">
        <v>13301</v>
      </c>
      <c r="Y2351">
        <v>12</v>
      </c>
      <c r="AA2351" t="s">
        <v>13302</v>
      </c>
      <c r="AB2351">
        <v>0.5</v>
      </c>
      <c r="AC2351" t="s">
        <v>13303</v>
      </c>
      <c r="AD2351" t="s">
        <v>13304</v>
      </c>
      <c r="AJ2351" t="s">
        <v>13305</v>
      </c>
      <c r="AK2351" t="s">
        <v>197</v>
      </c>
      <c r="AL2351" t="s">
        <v>124</v>
      </c>
      <c r="AN2351" t="b">
        <v>1</v>
      </c>
      <c r="AQ2351" t="b">
        <v>1</v>
      </c>
      <c r="AR2351" t="s">
        <v>13306</v>
      </c>
      <c r="AS2351" t="s">
        <v>200</v>
      </c>
    </row>
    <row r="2352" spans="1:66" x14ac:dyDescent="0.25">
      <c r="A2352" s="1">
        <v>2350</v>
      </c>
      <c r="B2352" t="s">
        <v>13307</v>
      </c>
      <c r="C2352" t="s">
        <v>13031</v>
      </c>
      <c r="D2352">
        <v>243</v>
      </c>
      <c r="E2352" t="s">
        <v>100</v>
      </c>
      <c r="F2352" t="s">
        <v>188</v>
      </c>
      <c r="G2352" t="s">
        <v>269</v>
      </c>
      <c r="H2352" t="s">
        <v>278</v>
      </c>
      <c r="I2352" t="s">
        <v>2289</v>
      </c>
      <c r="J2352" s="2" t="str">
        <f t="shared" si="144"/>
        <v>{'average': 19,</v>
      </c>
      <c r="K2352" s="2" t="str">
        <f t="shared" si="145"/>
        <v xml:space="preserve"> 19,</v>
      </c>
      <c r="L2352" s="2" t="str">
        <f t="shared" si="147"/>
        <v xml:space="preserve"> 19</v>
      </c>
      <c r="M2352" s="3">
        <f t="shared" si="146"/>
        <v>0.31578947368421051</v>
      </c>
      <c r="N2352" s="2">
        <v>6</v>
      </c>
      <c r="O2352" t="s">
        <v>105</v>
      </c>
      <c r="P2352">
        <v>16</v>
      </c>
      <c r="Q2352">
        <v>9</v>
      </c>
      <c r="R2352">
        <v>14</v>
      </c>
      <c r="S2352">
        <v>10</v>
      </c>
      <c r="T2352">
        <v>13</v>
      </c>
      <c r="U2352">
        <v>14</v>
      </c>
      <c r="W2352" t="s">
        <v>106</v>
      </c>
      <c r="Y2352">
        <v>13</v>
      </c>
      <c r="AA2352" t="s">
        <v>205</v>
      </c>
      <c r="AB2352">
        <v>0.5</v>
      </c>
      <c r="AC2352" t="s">
        <v>13308</v>
      </c>
      <c r="AD2352" t="s">
        <v>13309</v>
      </c>
      <c r="AJ2352" t="s">
        <v>208</v>
      </c>
      <c r="AK2352" t="s">
        <v>123</v>
      </c>
      <c r="AL2352" t="s">
        <v>124</v>
      </c>
      <c r="AN2352" t="b">
        <v>1</v>
      </c>
      <c r="AQ2352" t="b">
        <v>1</v>
      </c>
      <c r="AW2352" t="s">
        <v>13310</v>
      </c>
    </row>
    <row r="2353" spans="1:58" x14ac:dyDescent="0.25">
      <c r="A2353" s="1">
        <v>2351</v>
      </c>
      <c r="B2353" t="s">
        <v>13311</v>
      </c>
      <c r="C2353" t="s">
        <v>13031</v>
      </c>
      <c r="D2353">
        <v>243</v>
      </c>
      <c r="E2353" t="s">
        <v>100</v>
      </c>
      <c r="F2353" t="s">
        <v>1037</v>
      </c>
      <c r="G2353" t="s">
        <v>173</v>
      </c>
      <c r="H2353" t="s">
        <v>830</v>
      </c>
      <c r="I2353" t="s">
        <v>6667</v>
      </c>
      <c r="J2353" s="2" t="str">
        <f t="shared" si="144"/>
        <v>{'average': 38,</v>
      </c>
      <c r="K2353" s="2" t="str">
        <f t="shared" si="145"/>
        <v xml:space="preserve"> 38,</v>
      </c>
      <c r="L2353" s="2" t="str">
        <f t="shared" si="147"/>
        <v xml:space="preserve"> 38</v>
      </c>
      <c r="M2353" s="3">
        <f t="shared" si="146"/>
        <v>0.18421052631578946</v>
      </c>
      <c r="N2353" s="2">
        <v>7</v>
      </c>
      <c r="O2353" t="s">
        <v>1460</v>
      </c>
      <c r="P2353">
        <v>10</v>
      </c>
      <c r="Q2353">
        <v>18</v>
      </c>
      <c r="R2353">
        <v>12</v>
      </c>
      <c r="S2353">
        <v>13</v>
      </c>
      <c r="T2353">
        <v>14</v>
      </c>
      <c r="U2353">
        <v>16</v>
      </c>
      <c r="W2353" t="s">
        <v>13312</v>
      </c>
      <c r="X2353" t="s">
        <v>226</v>
      </c>
      <c r="Y2353">
        <v>12</v>
      </c>
      <c r="AA2353" t="s">
        <v>763</v>
      </c>
      <c r="AB2353" s="6">
        <v>3</v>
      </c>
      <c r="AC2353" t="s">
        <v>13313</v>
      </c>
      <c r="AD2353" t="s">
        <v>13314</v>
      </c>
      <c r="AG2353" t="s">
        <v>1136</v>
      </c>
      <c r="AH2353" t="s">
        <v>230</v>
      </c>
      <c r="AJ2353" t="s">
        <v>766</v>
      </c>
      <c r="AK2353" t="s">
        <v>837</v>
      </c>
      <c r="AL2353" t="s">
        <v>124</v>
      </c>
      <c r="AM2353" t="s">
        <v>327</v>
      </c>
      <c r="AN2353" t="b">
        <v>1</v>
      </c>
      <c r="AQ2353" t="b">
        <v>1</v>
      </c>
      <c r="AR2353" t="s">
        <v>13315</v>
      </c>
      <c r="AS2353" t="s">
        <v>314</v>
      </c>
      <c r="AT2353" t="s">
        <v>5165</v>
      </c>
      <c r="BF2353" t="s">
        <v>2021</v>
      </c>
    </row>
    <row r="2354" spans="1:58" x14ac:dyDescent="0.25">
      <c r="A2354" s="1">
        <v>2352</v>
      </c>
      <c r="B2354" t="s">
        <v>13316</v>
      </c>
      <c r="C2354" t="s">
        <v>13031</v>
      </c>
      <c r="D2354">
        <v>102</v>
      </c>
      <c r="E2354" t="s">
        <v>100</v>
      </c>
      <c r="F2354" t="s">
        <v>1169</v>
      </c>
      <c r="G2354" t="s">
        <v>109</v>
      </c>
      <c r="H2354" t="s">
        <v>13317</v>
      </c>
      <c r="I2354" t="s">
        <v>1921</v>
      </c>
      <c r="J2354" s="2" t="str">
        <f t="shared" si="144"/>
        <v>{'average': 58,</v>
      </c>
      <c r="K2354" s="2" t="str">
        <f t="shared" si="145"/>
        <v xml:space="preserve"> 58,</v>
      </c>
      <c r="L2354" s="2" t="str">
        <f t="shared" si="147"/>
        <v xml:space="preserve"> 58</v>
      </c>
      <c r="M2354" s="3">
        <f t="shared" si="146"/>
        <v>0.31034482758620691</v>
      </c>
      <c r="N2354" s="2">
        <v>18</v>
      </c>
      <c r="O2354" t="s">
        <v>8118</v>
      </c>
      <c r="P2354">
        <v>15</v>
      </c>
      <c r="Q2354">
        <v>13</v>
      </c>
      <c r="R2354">
        <v>14</v>
      </c>
      <c r="S2354">
        <v>16</v>
      </c>
      <c r="T2354">
        <v>11</v>
      </c>
      <c r="U2354">
        <v>10</v>
      </c>
      <c r="W2354" t="s">
        <v>392</v>
      </c>
      <c r="Y2354">
        <v>14</v>
      </c>
      <c r="AA2354" t="s">
        <v>5250</v>
      </c>
      <c r="AB2354" s="6">
        <v>5</v>
      </c>
      <c r="AC2354" t="s">
        <v>8119</v>
      </c>
      <c r="AD2354" t="s">
        <v>13318</v>
      </c>
      <c r="AG2354" t="s">
        <v>4348</v>
      </c>
      <c r="AI2354" t="s">
        <v>94</v>
      </c>
      <c r="AJ2354" t="s">
        <v>231</v>
      </c>
      <c r="AK2354" t="s">
        <v>110</v>
      </c>
      <c r="AL2354" t="s">
        <v>198</v>
      </c>
      <c r="AN2354" t="b">
        <v>1</v>
      </c>
      <c r="AO2354" t="b">
        <v>1</v>
      </c>
      <c r="AQ2354" t="b">
        <v>1</v>
      </c>
      <c r="AR2354" t="s">
        <v>13319</v>
      </c>
      <c r="AS2354" t="s">
        <v>200</v>
      </c>
      <c r="AU2354" t="s">
        <v>4350</v>
      </c>
      <c r="BD2354" t="s">
        <v>8089</v>
      </c>
    </row>
    <row r="2355" spans="1:58" x14ac:dyDescent="0.25">
      <c r="A2355" s="1">
        <v>2353</v>
      </c>
      <c r="B2355" t="s">
        <v>13320</v>
      </c>
      <c r="C2355" t="s">
        <v>13031</v>
      </c>
      <c r="D2355">
        <v>183</v>
      </c>
      <c r="J2355" s="2" t="str">
        <f t="shared" si="144"/>
        <v/>
      </c>
      <c r="K2355" s="2" t="e">
        <f t="shared" si="145"/>
        <v>#VALUE!</v>
      </c>
      <c r="L2355" s="2" t="e">
        <f t="shared" si="147"/>
        <v>#VALUE!</v>
      </c>
      <c r="M2355" s="3" t="e">
        <f t="shared" si="146"/>
        <v>#VALUE!</v>
      </c>
      <c r="N2355" s="2" t="e">
        <v>#VALUE!</v>
      </c>
      <c r="AB2355" s="6">
        <v>0</v>
      </c>
      <c r="AN2355" t="b">
        <v>1</v>
      </c>
      <c r="BB2355" t="s">
        <v>13321</v>
      </c>
    </row>
    <row r="2356" spans="1:58" x14ac:dyDescent="0.25">
      <c r="A2356" s="1">
        <v>2354</v>
      </c>
      <c r="B2356" t="s">
        <v>13322</v>
      </c>
      <c r="C2356" t="s">
        <v>13031</v>
      </c>
      <c r="D2356">
        <v>53</v>
      </c>
      <c r="E2356" t="s">
        <v>100</v>
      </c>
      <c r="F2356" t="s">
        <v>4224</v>
      </c>
      <c r="G2356" t="s">
        <v>287</v>
      </c>
      <c r="H2356" t="s">
        <v>3843</v>
      </c>
      <c r="I2356" t="s">
        <v>175</v>
      </c>
      <c r="J2356" s="2" t="str">
        <f t="shared" si="144"/>
        <v>{'average': 45,</v>
      </c>
      <c r="K2356" s="2" t="str">
        <f t="shared" si="145"/>
        <v xml:space="preserve"> 45,</v>
      </c>
      <c r="L2356" s="2" t="str">
        <f t="shared" si="147"/>
        <v xml:space="preserve"> 45</v>
      </c>
      <c r="M2356" s="3">
        <f t="shared" si="146"/>
        <v>0.31111111111111112</v>
      </c>
      <c r="N2356" s="2">
        <v>14</v>
      </c>
      <c r="O2356" t="s">
        <v>806</v>
      </c>
      <c r="P2356">
        <v>14</v>
      </c>
      <c r="Q2356">
        <v>11</v>
      </c>
      <c r="R2356">
        <v>14</v>
      </c>
      <c r="S2356">
        <v>14</v>
      </c>
      <c r="T2356">
        <v>10</v>
      </c>
      <c r="U2356">
        <v>9</v>
      </c>
      <c r="X2356" t="s">
        <v>215</v>
      </c>
      <c r="Y2356">
        <v>10</v>
      </c>
      <c r="Z2356" t="s">
        <v>361</v>
      </c>
      <c r="AA2356" t="s">
        <v>6244</v>
      </c>
      <c r="AB2356" s="6">
        <v>2</v>
      </c>
      <c r="AC2356" t="s">
        <v>6245</v>
      </c>
      <c r="AD2356" t="s">
        <v>6246</v>
      </c>
      <c r="AG2356" t="s">
        <v>2115</v>
      </c>
      <c r="AH2356" t="s">
        <v>219</v>
      </c>
      <c r="AJ2356" t="s">
        <v>1964</v>
      </c>
      <c r="AK2356" t="s">
        <v>197</v>
      </c>
      <c r="AL2356" t="s">
        <v>198</v>
      </c>
      <c r="AM2356" t="s">
        <v>428</v>
      </c>
      <c r="AN2356" t="b">
        <v>1</v>
      </c>
      <c r="AO2356" t="b">
        <v>1</v>
      </c>
      <c r="AQ2356" t="b">
        <v>1</v>
      </c>
      <c r="AR2356" t="s">
        <v>13323</v>
      </c>
      <c r="AS2356" t="s">
        <v>200</v>
      </c>
      <c r="AT2356" t="s">
        <v>9904</v>
      </c>
    </row>
    <row r="2357" spans="1:58" x14ac:dyDescent="0.25">
      <c r="A2357" s="1">
        <v>2355</v>
      </c>
      <c r="B2357" t="s">
        <v>13324</v>
      </c>
      <c r="C2357" t="s">
        <v>13031</v>
      </c>
      <c r="D2357">
        <v>85</v>
      </c>
      <c r="J2357" s="2" t="str">
        <f t="shared" si="144"/>
        <v/>
      </c>
      <c r="K2357" s="2" t="e">
        <f t="shared" si="145"/>
        <v>#VALUE!</v>
      </c>
      <c r="L2357" s="2" t="e">
        <f t="shared" si="147"/>
        <v>#VALUE!</v>
      </c>
      <c r="M2357" s="3" t="e">
        <f t="shared" si="146"/>
        <v>#VALUE!</v>
      </c>
      <c r="N2357" s="2" t="e">
        <v>#VALUE!</v>
      </c>
      <c r="AB2357" s="6">
        <v>0</v>
      </c>
      <c r="AD2357" t="s">
        <v>13325</v>
      </c>
      <c r="AI2357" t="s">
        <v>155</v>
      </c>
      <c r="AK2357" t="s">
        <v>2414</v>
      </c>
      <c r="AL2357" t="s">
        <v>1160</v>
      </c>
      <c r="AN2357" t="b">
        <v>1</v>
      </c>
      <c r="BB2357" t="s">
        <v>13326</v>
      </c>
    </row>
    <row r="2358" spans="1:58" x14ac:dyDescent="0.25">
      <c r="A2358" s="1">
        <v>2356</v>
      </c>
      <c r="B2358" t="s">
        <v>13327</v>
      </c>
      <c r="C2358" t="s">
        <v>13031</v>
      </c>
      <c r="D2358">
        <v>244</v>
      </c>
      <c r="E2358" t="s">
        <v>100</v>
      </c>
      <c r="F2358" t="s">
        <v>352</v>
      </c>
      <c r="G2358" t="s">
        <v>269</v>
      </c>
      <c r="H2358" t="s">
        <v>145</v>
      </c>
      <c r="I2358" t="s">
        <v>2199</v>
      </c>
      <c r="J2358" s="2" t="str">
        <f t="shared" si="144"/>
        <v>{'average': 105</v>
      </c>
      <c r="K2358" s="2" t="str">
        <f t="shared" si="145"/>
        <v xml:space="preserve"> 105</v>
      </c>
      <c r="L2358" s="2" t="e">
        <f t="shared" si="147"/>
        <v>#VALUE!</v>
      </c>
      <c r="M2358" s="3">
        <f t="shared" si="146"/>
        <v>0.4</v>
      </c>
      <c r="N2358" s="2">
        <v>42</v>
      </c>
      <c r="O2358" t="s">
        <v>105</v>
      </c>
      <c r="P2358">
        <v>11</v>
      </c>
      <c r="Q2358">
        <v>16</v>
      </c>
      <c r="R2358">
        <v>16</v>
      </c>
      <c r="S2358">
        <v>19</v>
      </c>
      <c r="T2358">
        <v>14</v>
      </c>
      <c r="U2358">
        <v>16</v>
      </c>
      <c r="V2358" t="s">
        <v>13328</v>
      </c>
      <c r="W2358" t="s">
        <v>13329</v>
      </c>
      <c r="X2358" t="s">
        <v>226</v>
      </c>
      <c r="Y2358">
        <v>17</v>
      </c>
      <c r="Z2358" t="s">
        <v>13330</v>
      </c>
      <c r="AA2358" t="s">
        <v>13331</v>
      </c>
      <c r="AB2358" s="6">
        <v>13</v>
      </c>
      <c r="AC2358" t="s">
        <v>13332</v>
      </c>
      <c r="AD2358" t="s">
        <v>13333</v>
      </c>
      <c r="AE2358" t="s">
        <v>13334</v>
      </c>
      <c r="AG2358" t="s">
        <v>5042</v>
      </c>
      <c r="AH2358" t="s">
        <v>230</v>
      </c>
      <c r="AJ2358" t="s">
        <v>13335</v>
      </c>
      <c r="AK2358" t="s">
        <v>208</v>
      </c>
      <c r="AM2358" t="s">
        <v>1023</v>
      </c>
      <c r="AN2358" t="b">
        <v>1</v>
      </c>
      <c r="AO2358" t="b">
        <v>1</v>
      </c>
      <c r="AP2358" t="b">
        <v>1</v>
      </c>
      <c r="AQ2358" t="b">
        <v>1</v>
      </c>
      <c r="AR2358" t="s">
        <v>13336</v>
      </c>
      <c r="AS2358" t="s">
        <v>200</v>
      </c>
      <c r="AT2358" t="s">
        <v>349</v>
      </c>
      <c r="AU2358" t="s">
        <v>361</v>
      </c>
      <c r="AV2358" t="s">
        <v>920</v>
      </c>
      <c r="AY2358" t="b">
        <v>1</v>
      </c>
    </row>
    <row r="2359" spans="1:58" x14ac:dyDescent="0.25">
      <c r="A2359" s="1">
        <v>2357</v>
      </c>
      <c r="B2359" t="s">
        <v>13337</v>
      </c>
      <c r="C2359" t="s">
        <v>13031</v>
      </c>
      <c r="D2359">
        <v>245</v>
      </c>
      <c r="E2359" t="s">
        <v>130</v>
      </c>
      <c r="F2359" t="s">
        <v>78</v>
      </c>
      <c r="G2359" t="s">
        <v>116</v>
      </c>
      <c r="H2359" t="s">
        <v>475</v>
      </c>
      <c r="I2359" t="s">
        <v>6361</v>
      </c>
      <c r="J2359" s="2" t="str">
        <f t="shared" si="144"/>
        <v>{'average': 102</v>
      </c>
      <c r="K2359" s="2" t="str">
        <f t="shared" si="145"/>
        <v xml:space="preserve"> 102</v>
      </c>
      <c r="L2359" s="2" t="e">
        <f t="shared" si="147"/>
        <v>#VALUE!</v>
      </c>
      <c r="M2359" s="3">
        <f t="shared" si="146"/>
        <v>0.35294117647058826</v>
      </c>
      <c r="N2359" s="2">
        <v>36</v>
      </c>
      <c r="O2359" t="s">
        <v>934</v>
      </c>
      <c r="P2359">
        <v>17</v>
      </c>
      <c r="Q2359">
        <v>10</v>
      </c>
      <c r="R2359">
        <v>16</v>
      </c>
      <c r="S2359">
        <v>15</v>
      </c>
      <c r="T2359">
        <v>16</v>
      </c>
      <c r="U2359">
        <v>13</v>
      </c>
      <c r="W2359" t="s">
        <v>13338</v>
      </c>
      <c r="X2359" t="s">
        <v>1741</v>
      </c>
      <c r="Y2359">
        <v>13</v>
      </c>
      <c r="Z2359" t="s">
        <v>13339</v>
      </c>
      <c r="AA2359" t="s">
        <v>13340</v>
      </c>
      <c r="AB2359" s="6">
        <v>4</v>
      </c>
      <c r="AC2359" t="s">
        <v>13341</v>
      </c>
      <c r="AD2359" t="s">
        <v>13342</v>
      </c>
      <c r="AG2359" t="s">
        <v>13343</v>
      </c>
      <c r="AH2359" t="s">
        <v>139</v>
      </c>
      <c r="AI2359" t="s">
        <v>94</v>
      </c>
      <c r="AJ2359" t="s">
        <v>95</v>
      </c>
      <c r="AK2359" t="s">
        <v>2968</v>
      </c>
      <c r="AL2359" t="s">
        <v>141</v>
      </c>
      <c r="AN2359" t="b">
        <v>1</v>
      </c>
      <c r="AO2359" t="b">
        <v>1</v>
      </c>
      <c r="AQ2359" t="b">
        <v>1</v>
      </c>
      <c r="AU2359" t="s">
        <v>178</v>
      </c>
    </row>
    <row r="2360" spans="1:58" x14ac:dyDescent="0.25">
      <c r="A2360" s="1">
        <v>2358</v>
      </c>
      <c r="B2360" t="s">
        <v>13344</v>
      </c>
      <c r="C2360" t="s">
        <v>13031</v>
      </c>
      <c r="D2360">
        <v>245</v>
      </c>
      <c r="E2360" t="s">
        <v>100</v>
      </c>
      <c r="F2360" t="s">
        <v>188</v>
      </c>
      <c r="G2360" t="s">
        <v>2273</v>
      </c>
      <c r="H2360" t="s">
        <v>190</v>
      </c>
      <c r="I2360" t="s">
        <v>270</v>
      </c>
      <c r="J2360" s="2" t="str">
        <f t="shared" si="144"/>
        <v>{'average': 27,</v>
      </c>
      <c r="K2360" s="2" t="str">
        <f t="shared" si="145"/>
        <v xml:space="preserve"> 27,</v>
      </c>
      <c r="L2360" s="2" t="str">
        <f t="shared" si="147"/>
        <v xml:space="preserve"> 27</v>
      </c>
      <c r="M2360" s="3">
        <f t="shared" si="146"/>
        <v>0.18518518518518517</v>
      </c>
      <c r="N2360" s="2">
        <v>5</v>
      </c>
      <c r="O2360" t="s">
        <v>105</v>
      </c>
      <c r="P2360">
        <v>10</v>
      </c>
      <c r="Q2360">
        <v>14</v>
      </c>
      <c r="R2360">
        <v>12</v>
      </c>
      <c r="S2360">
        <v>15</v>
      </c>
      <c r="T2360">
        <v>13</v>
      </c>
      <c r="U2360">
        <v>11</v>
      </c>
      <c r="W2360" t="s">
        <v>2424</v>
      </c>
      <c r="Y2360">
        <v>11</v>
      </c>
      <c r="AA2360" t="s">
        <v>13345</v>
      </c>
      <c r="AB2360" s="6">
        <v>2</v>
      </c>
      <c r="AC2360" t="s">
        <v>13346</v>
      </c>
      <c r="AD2360" t="s">
        <v>195</v>
      </c>
      <c r="AJ2360" t="s">
        <v>2011</v>
      </c>
      <c r="AK2360" t="s">
        <v>197</v>
      </c>
      <c r="AL2360" t="s">
        <v>198</v>
      </c>
      <c r="AN2360" t="b">
        <v>1</v>
      </c>
      <c r="AR2360" t="s">
        <v>13347</v>
      </c>
      <c r="AS2360" t="s">
        <v>200</v>
      </c>
    </row>
    <row r="2361" spans="1:58" x14ac:dyDescent="0.25">
      <c r="A2361" s="1">
        <v>2359</v>
      </c>
      <c r="B2361" t="s">
        <v>13348</v>
      </c>
      <c r="C2361" t="s">
        <v>13031</v>
      </c>
      <c r="D2361">
        <v>246</v>
      </c>
      <c r="E2361" t="s">
        <v>100</v>
      </c>
      <c r="F2361" t="s">
        <v>188</v>
      </c>
      <c r="G2361" t="s">
        <v>2273</v>
      </c>
      <c r="H2361" t="s">
        <v>2569</v>
      </c>
      <c r="I2361" t="s">
        <v>104</v>
      </c>
      <c r="J2361" s="2" t="str">
        <f t="shared" si="144"/>
        <v>{'average': 52,</v>
      </c>
      <c r="K2361" s="2" t="str">
        <f t="shared" si="145"/>
        <v xml:space="preserve"> 52,</v>
      </c>
      <c r="L2361" s="2" t="str">
        <f t="shared" si="147"/>
        <v xml:space="preserve"> 52</v>
      </c>
      <c r="M2361" s="3">
        <f t="shared" si="146"/>
        <v>0.30769230769230771</v>
      </c>
      <c r="N2361" s="2">
        <v>16</v>
      </c>
      <c r="O2361" t="s">
        <v>105</v>
      </c>
      <c r="P2361">
        <v>16</v>
      </c>
      <c r="Q2361">
        <v>13</v>
      </c>
      <c r="R2361">
        <v>14</v>
      </c>
      <c r="S2361">
        <v>10</v>
      </c>
      <c r="T2361">
        <v>11</v>
      </c>
      <c r="U2361">
        <v>11</v>
      </c>
      <c r="W2361" t="s">
        <v>3669</v>
      </c>
      <c r="Y2361">
        <v>12</v>
      </c>
      <c r="AA2361" t="s">
        <v>13345</v>
      </c>
      <c r="AB2361" s="6">
        <v>2</v>
      </c>
      <c r="AC2361" t="s">
        <v>13349</v>
      </c>
      <c r="AD2361" t="s">
        <v>13350</v>
      </c>
      <c r="AG2361" t="s">
        <v>2050</v>
      </c>
      <c r="AI2361" t="s">
        <v>94</v>
      </c>
      <c r="AJ2361" t="s">
        <v>2011</v>
      </c>
      <c r="AK2361" t="s">
        <v>110</v>
      </c>
      <c r="AL2361" t="s">
        <v>198</v>
      </c>
      <c r="AN2361" t="b">
        <v>1</v>
      </c>
    </row>
    <row r="2362" spans="1:58" x14ac:dyDescent="0.25">
      <c r="A2362" s="1">
        <v>2360</v>
      </c>
      <c r="B2362" t="s">
        <v>13351</v>
      </c>
      <c r="C2362" t="s">
        <v>13031</v>
      </c>
      <c r="D2362">
        <v>173</v>
      </c>
      <c r="H2362" t="s">
        <v>13352</v>
      </c>
      <c r="J2362" s="2" t="str">
        <f t="shared" si="144"/>
        <v/>
      </c>
      <c r="K2362" s="2" t="e">
        <f t="shared" si="145"/>
        <v>#VALUE!</v>
      </c>
      <c r="L2362" s="2" t="e">
        <f t="shared" si="147"/>
        <v>#VALUE!</v>
      </c>
      <c r="M2362" s="3" t="e">
        <f t="shared" si="146"/>
        <v>#VALUE!</v>
      </c>
      <c r="N2362" s="2" t="e">
        <v>#VALUE!</v>
      </c>
      <c r="AB2362" s="6">
        <v>0</v>
      </c>
      <c r="AK2362" t="s">
        <v>372</v>
      </c>
      <c r="AN2362" t="b">
        <v>1</v>
      </c>
      <c r="AQ2362" t="b">
        <v>1</v>
      </c>
      <c r="BB2362" t="s">
        <v>13353</v>
      </c>
    </row>
    <row r="2363" spans="1:58" x14ac:dyDescent="0.25">
      <c r="A2363" s="1">
        <v>2361</v>
      </c>
      <c r="B2363" t="s">
        <v>13354</v>
      </c>
      <c r="C2363" t="s">
        <v>13031</v>
      </c>
      <c r="D2363">
        <v>158</v>
      </c>
      <c r="J2363" s="2" t="str">
        <f t="shared" si="144"/>
        <v/>
      </c>
      <c r="K2363" s="2" t="e">
        <f t="shared" si="145"/>
        <v>#VALUE!</v>
      </c>
      <c r="L2363" s="2" t="e">
        <f t="shared" si="147"/>
        <v>#VALUE!</v>
      </c>
      <c r="M2363" s="3" t="e">
        <f t="shared" si="146"/>
        <v>#VALUE!</v>
      </c>
      <c r="N2363" s="2" t="e">
        <v>#VALUE!</v>
      </c>
      <c r="AB2363" s="6">
        <v>0</v>
      </c>
      <c r="AG2363" t="s">
        <v>1869</v>
      </c>
      <c r="AH2363" t="s">
        <v>219</v>
      </c>
      <c r="AJ2363" t="s">
        <v>13038</v>
      </c>
      <c r="AN2363" t="b">
        <v>1</v>
      </c>
      <c r="AQ2363" t="b">
        <v>1</v>
      </c>
      <c r="AS2363" t="s">
        <v>314</v>
      </c>
      <c r="BB2363" t="s">
        <v>11306</v>
      </c>
    </row>
    <row r="2364" spans="1:58" x14ac:dyDescent="0.25">
      <c r="A2364" s="1">
        <v>2362</v>
      </c>
      <c r="B2364" t="s">
        <v>13355</v>
      </c>
      <c r="C2364" t="s">
        <v>13031</v>
      </c>
      <c r="D2364">
        <v>246</v>
      </c>
      <c r="E2364" t="s">
        <v>130</v>
      </c>
      <c r="F2364" t="s">
        <v>1408</v>
      </c>
      <c r="G2364" t="s">
        <v>79</v>
      </c>
      <c r="H2364" t="s">
        <v>610</v>
      </c>
      <c r="I2364" t="s">
        <v>7437</v>
      </c>
      <c r="J2364" s="2" t="str">
        <f t="shared" si="144"/>
        <v>{'average': 32,</v>
      </c>
      <c r="K2364" s="2" t="str">
        <f t="shared" si="145"/>
        <v xml:space="preserve"> 32,</v>
      </c>
      <c r="L2364" s="2" t="str">
        <f t="shared" si="147"/>
        <v xml:space="preserve"> 32</v>
      </c>
      <c r="M2364" s="3">
        <f t="shared" si="146"/>
        <v>0.15625</v>
      </c>
      <c r="N2364" s="2">
        <v>5</v>
      </c>
      <c r="O2364" t="s">
        <v>824</v>
      </c>
      <c r="P2364">
        <v>13</v>
      </c>
      <c r="Q2364">
        <v>12</v>
      </c>
      <c r="R2364">
        <v>12</v>
      </c>
      <c r="S2364">
        <v>1</v>
      </c>
      <c r="T2364">
        <v>10</v>
      </c>
      <c r="U2364">
        <v>1</v>
      </c>
      <c r="X2364" t="s">
        <v>925</v>
      </c>
      <c r="Y2364">
        <v>10</v>
      </c>
      <c r="AB2364">
        <v>0.5</v>
      </c>
      <c r="AC2364" t="s">
        <v>13356</v>
      </c>
      <c r="AD2364" t="s">
        <v>13357</v>
      </c>
      <c r="AG2364" t="s">
        <v>153</v>
      </c>
      <c r="AH2364" t="s">
        <v>139</v>
      </c>
      <c r="AK2364" t="s">
        <v>3466</v>
      </c>
      <c r="AL2364" t="s">
        <v>373</v>
      </c>
      <c r="AM2364" t="s">
        <v>828</v>
      </c>
      <c r="AN2364" t="b">
        <v>1</v>
      </c>
      <c r="AV2364" t="s">
        <v>7739</v>
      </c>
    </row>
    <row r="2365" spans="1:58" x14ac:dyDescent="0.25">
      <c r="A2365" s="1">
        <v>2363</v>
      </c>
      <c r="B2365" t="s">
        <v>13358</v>
      </c>
      <c r="C2365" t="s">
        <v>13031</v>
      </c>
      <c r="D2365">
        <v>68</v>
      </c>
      <c r="E2365" t="s">
        <v>100</v>
      </c>
      <c r="F2365" t="s">
        <v>352</v>
      </c>
      <c r="G2365" t="s">
        <v>269</v>
      </c>
      <c r="H2365" t="s">
        <v>319</v>
      </c>
      <c r="I2365" t="s">
        <v>1237</v>
      </c>
      <c r="J2365" s="2" t="str">
        <f t="shared" si="144"/>
        <v>{'average': 82,</v>
      </c>
      <c r="K2365" s="2" t="str">
        <f t="shared" si="145"/>
        <v xml:space="preserve"> 82,</v>
      </c>
      <c r="L2365" s="2" t="str">
        <f t="shared" si="147"/>
        <v xml:space="preserve"> 82</v>
      </c>
      <c r="M2365" s="3">
        <f t="shared" si="146"/>
        <v>0.40243902439024393</v>
      </c>
      <c r="N2365" s="2">
        <v>33</v>
      </c>
      <c r="O2365" t="s">
        <v>105</v>
      </c>
      <c r="P2365">
        <v>16</v>
      </c>
      <c r="Q2365">
        <v>16</v>
      </c>
      <c r="R2365">
        <v>16</v>
      </c>
      <c r="S2365">
        <v>11</v>
      </c>
      <c r="T2365">
        <v>10</v>
      </c>
      <c r="U2365">
        <v>12</v>
      </c>
      <c r="V2365" t="s">
        <v>8010</v>
      </c>
      <c r="W2365" t="s">
        <v>3433</v>
      </c>
      <c r="X2365" t="s">
        <v>226</v>
      </c>
      <c r="Y2365">
        <v>13</v>
      </c>
      <c r="Z2365" t="s">
        <v>1375</v>
      </c>
      <c r="AA2365" t="s">
        <v>1851</v>
      </c>
      <c r="AB2365" s="6">
        <v>5</v>
      </c>
      <c r="AC2365" t="s">
        <v>13359</v>
      </c>
      <c r="AD2365" t="s">
        <v>13360</v>
      </c>
      <c r="AG2365" t="s">
        <v>13361</v>
      </c>
      <c r="AH2365" t="s">
        <v>230</v>
      </c>
      <c r="AI2365" t="s">
        <v>94</v>
      </c>
      <c r="AJ2365" t="s">
        <v>915</v>
      </c>
      <c r="AK2365" t="s">
        <v>123</v>
      </c>
      <c r="AL2365" t="s">
        <v>124</v>
      </c>
      <c r="AN2365" t="b">
        <v>1</v>
      </c>
      <c r="AO2365" t="b">
        <v>1</v>
      </c>
      <c r="AQ2365" t="b">
        <v>1</v>
      </c>
      <c r="AR2365" t="s">
        <v>13362</v>
      </c>
      <c r="AS2365" t="s">
        <v>314</v>
      </c>
      <c r="AT2365" t="s">
        <v>284</v>
      </c>
    </row>
    <row r="2366" spans="1:58" x14ac:dyDescent="0.25">
      <c r="A2366" s="1">
        <v>2364</v>
      </c>
      <c r="B2366" t="s">
        <v>13363</v>
      </c>
      <c r="C2366" t="s">
        <v>13031</v>
      </c>
      <c r="D2366">
        <v>159</v>
      </c>
      <c r="J2366" s="2" t="str">
        <f t="shared" si="144"/>
        <v/>
      </c>
      <c r="K2366" s="2" t="e">
        <f t="shared" si="145"/>
        <v>#VALUE!</v>
      </c>
      <c r="L2366" s="2" t="e">
        <f t="shared" si="147"/>
        <v>#VALUE!</v>
      </c>
      <c r="M2366" s="3" t="e">
        <f t="shared" si="146"/>
        <v>#VALUE!</v>
      </c>
      <c r="N2366" s="2" t="e">
        <v>#VALUE!</v>
      </c>
      <c r="AB2366" s="6">
        <v>0</v>
      </c>
      <c r="AN2366" t="b">
        <v>1</v>
      </c>
      <c r="AQ2366" t="b">
        <v>1</v>
      </c>
      <c r="BB2366" t="s">
        <v>13364</v>
      </c>
    </row>
    <row r="2367" spans="1:58" x14ac:dyDescent="0.25">
      <c r="A2367" s="1">
        <v>2365</v>
      </c>
      <c r="B2367" t="s">
        <v>13365</v>
      </c>
      <c r="C2367" t="s">
        <v>13031</v>
      </c>
      <c r="D2367">
        <v>79</v>
      </c>
      <c r="J2367" s="2" t="str">
        <f t="shared" si="144"/>
        <v/>
      </c>
      <c r="K2367" s="2" t="e">
        <f t="shared" si="145"/>
        <v>#VALUE!</v>
      </c>
      <c r="L2367" s="2" t="e">
        <f t="shared" si="147"/>
        <v>#VALUE!</v>
      </c>
      <c r="M2367" s="3" t="e">
        <f t="shared" si="146"/>
        <v>#VALUE!</v>
      </c>
      <c r="N2367" s="2" t="e">
        <v>#VALUE!</v>
      </c>
      <c r="O2367" t="s">
        <v>13366</v>
      </c>
      <c r="AA2367" t="s">
        <v>13367</v>
      </c>
      <c r="AB2367" s="6">
        <v>0</v>
      </c>
      <c r="AN2367" t="b">
        <v>1</v>
      </c>
      <c r="BB2367" t="s">
        <v>13368</v>
      </c>
    </row>
    <row r="2368" spans="1:58" x14ac:dyDescent="0.25">
      <c r="A2368" s="1">
        <v>2366</v>
      </c>
      <c r="B2368" t="s">
        <v>13369</v>
      </c>
      <c r="C2368" t="s">
        <v>13031</v>
      </c>
      <c r="D2368">
        <v>248</v>
      </c>
      <c r="E2368" t="s">
        <v>557</v>
      </c>
      <c r="F2368" t="s">
        <v>2961</v>
      </c>
      <c r="G2368" t="s">
        <v>202</v>
      </c>
      <c r="H2368" t="s">
        <v>6456</v>
      </c>
      <c r="I2368" t="s">
        <v>13370</v>
      </c>
      <c r="J2368" s="2" t="str">
        <f t="shared" si="144"/>
        <v>{'average': 217</v>
      </c>
      <c r="K2368" s="2" t="str">
        <f t="shared" si="145"/>
        <v xml:space="preserve"> 217</v>
      </c>
      <c r="L2368" s="2" t="e">
        <f t="shared" si="147"/>
        <v>#VALUE!</v>
      </c>
      <c r="M2368" s="3">
        <f t="shared" si="146"/>
        <v>0.32258064516129031</v>
      </c>
      <c r="N2368" s="2">
        <v>70</v>
      </c>
      <c r="O2368" t="s">
        <v>824</v>
      </c>
      <c r="P2368">
        <v>18</v>
      </c>
      <c r="Q2368">
        <v>1</v>
      </c>
      <c r="R2368">
        <v>20</v>
      </c>
      <c r="S2368">
        <v>12</v>
      </c>
      <c r="T2368">
        <v>10</v>
      </c>
      <c r="U2368">
        <v>3</v>
      </c>
      <c r="X2368" t="s">
        <v>925</v>
      </c>
      <c r="Y2368">
        <v>10</v>
      </c>
      <c r="Z2368" t="s">
        <v>5115</v>
      </c>
      <c r="AA2368" t="s">
        <v>13371</v>
      </c>
      <c r="AB2368" s="6">
        <v>10</v>
      </c>
      <c r="AC2368" t="s">
        <v>13372</v>
      </c>
      <c r="AD2368" t="s">
        <v>13373</v>
      </c>
      <c r="AG2368" t="s">
        <v>6751</v>
      </c>
      <c r="AH2368" t="s">
        <v>139</v>
      </c>
      <c r="AJ2368" t="s">
        <v>929</v>
      </c>
      <c r="AK2368" t="s">
        <v>2968</v>
      </c>
      <c r="AL2368" t="s">
        <v>97</v>
      </c>
      <c r="AN2368" t="b">
        <v>1</v>
      </c>
      <c r="AQ2368" t="b">
        <v>1</v>
      </c>
      <c r="AU2368" t="s">
        <v>361</v>
      </c>
      <c r="AV2368" t="s">
        <v>13374</v>
      </c>
    </row>
    <row r="2369" spans="1:54" x14ac:dyDescent="0.25">
      <c r="A2369" s="1">
        <v>2367</v>
      </c>
      <c r="B2369" t="s">
        <v>13375</v>
      </c>
      <c r="C2369" t="s">
        <v>13031</v>
      </c>
      <c r="D2369">
        <v>83</v>
      </c>
      <c r="J2369" s="2" t="str">
        <f t="shared" si="144"/>
        <v/>
      </c>
      <c r="K2369" s="2" t="e">
        <f t="shared" si="145"/>
        <v>#VALUE!</v>
      </c>
      <c r="L2369" s="2" t="e">
        <f t="shared" si="147"/>
        <v>#VALUE!</v>
      </c>
      <c r="M2369" s="3" t="e">
        <f t="shared" si="146"/>
        <v>#VALUE!</v>
      </c>
      <c r="N2369" s="2" t="e">
        <v>#VALUE!</v>
      </c>
      <c r="S2369">
        <v>2</v>
      </c>
      <c r="AB2369" s="6">
        <v>0</v>
      </c>
      <c r="AN2369" t="b">
        <v>1</v>
      </c>
      <c r="AQ2369" t="b">
        <v>1</v>
      </c>
      <c r="BB2369" t="s">
        <v>13376</v>
      </c>
    </row>
    <row r="2370" spans="1:54" x14ac:dyDescent="0.25">
      <c r="A2370" s="1">
        <v>2368</v>
      </c>
      <c r="B2370" t="s">
        <v>13377</v>
      </c>
      <c r="C2370" t="s">
        <v>13031</v>
      </c>
      <c r="D2370">
        <v>183</v>
      </c>
      <c r="J2370" s="2" t="str">
        <f t="shared" si="144"/>
        <v/>
      </c>
      <c r="K2370" s="2" t="e">
        <f t="shared" si="145"/>
        <v>#VALUE!</v>
      </c>
      <c r="L2370" s="2" t="e">
        <f t="shared" si="147"/>
        <v>#VALUE!</v>
      </c>
      <c r="M2370" s="3" t="e">
        <f t="shared" si="146"/>
        <v>#VALUE!</v>
      </c>
      <c r="N2370" s="2" t="e">
        <v>#VALUE!</v>
      </c>
      <c r="AB2370" s="6">
        <v>0</v>
      </c>
      <c r="AN2370" t="b">
        <v>1</v>
      </c>
      <c r="BB2370" t="s">
        <v>13378</v>
      </c>
    </row>
    <row r="2371" spans="1:54" x14ac:dyDescent="0.25">
      <c r="A2371" s="1">
        <v>2369</v>
      </c>
      <c r="B2371" t="s">
        <v>13379</v>
      </c>
      <c r="C2371" t="s">
        <v>13031</v>
      </c>
      <c r="D2371">
        <v>192</v>
      </c>
      <c r="J2371" s="2" t="str">
        <f t="shared" ref="J2371:J2434" si="148">LEFT(I2371, 15)</f>
        <v/>
      </c>
      <c r="K2371" s="2" t="e">
        <f t="shared" ref="K2371:K2434" si="149">RIGHT(J2371, LEN(J2371)-FIND(":",J2371))</f>
        <v>#VALUE!</v>
      </c>
      <c r="L2371" s="2" t="e">
        <f t="shared" si="147"/>
        <v>#VALUE!</v>
      </c>
      <c r="M2371" s="3" t="e">
        <f t="shared" ref="M2371:M2434" si="150">IF(ISERROR(L2371), N2371/K2371, N2371/L2371)</f>
        <v>#VALUE!</v>
      </c>
      <c r="N2371" s="2" t="e">
        <v>#VALUE!</v>
      </c>
      <c r="AB2371" s="6">
        <v>0</v>
      </c>
      <c r="AN2371" t="b">
        <v>1</v>
      </c>
      <c r="AU2371" t="s">
        <v>429</v>
      </c>
      <c r="BB2371" t="s">
        <v>13380</v>
      </c>
    </row>
    <row r="2372" spans="1:54" x14ac:dyDescent="0.25">
      <c r="A2372" s="1">
        <v>2370</v>
      </c>
      <c r="B2372" t="s">
        <v>13381</v>
      </c>
      <c r="C2372" t="s">
        <v>13031</v>
      </c>
      <c r="D2372">
        <v>187</v>
      </c>
      <c r="J2372" s="2" t="str">
        <f t="shared" si="148"/>
        <v/>
      </c>
      <c r="K2372" s="2" t="e">
        <f t="shared" si="149"/>
        <v>#VALUE!</v>
      </c>
      <c r="L2372" s="2" t="e">
        <f t="shared" ref="L2372:L2435" si="151">REPLACE(K2372, FIND(",", K2372), 1, "")</f>
        <v>#VALUE!</v>
      </c>
      <c r="M2372" s="3" t="e">
        <f t="shared" si="150"/>
        <v>#VALUE!</v>
      </c>
      <c r="N2372" s="2" t="e">
        <v>#VALUE!</v>
      </c>
      <c r="AB2372" s="6">
        <v>0</v>
      </c>
      <c r="AN2372" t="b">
        <v>1</v>
      </c>
      <c r="AU2372" t="s">
        <v>634</v>
      </c>
      <c r="BB2372" t="s">
        <v>13380</v>
      </c>
    </row>
    <row r="2373" spans="1:54" x14ac:dyDescent="0.25">
      <c r="A2373" s="1">
        <v>2371</v>
      </c>
      <c r="B2373" t="s">
        <v>13382</v>
      </c>
      <c r="C2373" t="s">
        <v>13031</v>
      </c>
      <c r="D2373">
        <v>167</v>
      </c>
      <c r="F2373" t="s">
        <v>363</v>
      </c>
      <c r="J2373" s="2" t="str">
        <f t="shared" si="148"/>
        <v/>
      </c>
      <c r="K2373" s="2" t="e">
        <f t="shared" si="149"/>
        <v>#VALUE!</v>
      </c>
      <c r="L2373" s="2" t="e">
        <f t="shared" si="151"/>
        <v>#VALUE!</v>
      </c>
      <c r="M2373" s="3" t="e">
        <f t="shared" si="150"/>
        <v>#VALUE!</v>
      </c>
      <c r="N2373" s="2" t="e">
        <v>#VALUE!</v>
      </c>
      <c r="AB2373" s="6">
        <v>0</v>
      </c>
      <c r="AN2373" t="b">
        <v>1</v>
      </c>
      <c r="BB2373" t="s">
        <v>13383</v>
      </c>
    </row>
    <row r="2374" spans="1:54" x14ac:dyDescent="0.25">
      <c r="A2374" s="1">
        <v>2372</v>
      </c>
      <c r="B2374" t="s">
        <v>13384</v>
      </c>
      <c r="C2374" t="s">
        <v>13031</v>
      </c>
      <c r="D2374">
        <v>171</v>
      </c>
      <c r="F2374" t="s">
        <v>363</v>
      </c>
      <c r="J2374" s="2" t="str">
        <f t="shared" si="148"/>
        <v/>
      </c>
      <c r="K2374" s="2" t="e">
        <f t="shared" si="149"/>
        <v>#VALUE!</v>
      </c>
      <c r="L2374" s="2" t="e">
        <f t="shared" si="151"/>
        <v>#VALUE!</v>
      </c>
      <c r="M2374" s="3" t="e">
        <f t="shared" si="150"/>
        <v>#VALUE!</v>
      </c>
      <c r="N2374" s="2" t="e">
        <v>#VALUE!</v>
      </c>
      <c r="AB2374" s="6">
        <v>0</v>
      </c>
      <c r="AN2374" t="b">
        <v>1</v>
      </c>
      <c r="BB2374" t="s">
        <v>13385</v>
      </c>
    </row>
    <row r="2375" spans="1:54" x14ac:dyDescent="0.25">
      <c r="A2375" s="1">
        <v>2373</v>
      </c>
      <c r="B2375" t="s">
        <v>13386</v>
      </c>
      <c r="C2375" t="s">
        <v>13031</v>
      </c>
      <c r="D2375">
        <v>176</v>
      </c>
      <c r="F2375" t="s">
        <v>7950</v>
      </c>
      <c r="J2375" s="2" t="str">
        <f t="shared" si="148"/>
        <v/>
      </c>
      <c r="K2375" s="2" t="e">
        <f t="shared" si="149"/>
        <v>#VALUE!</v>
      </c>
      <c r="L2375" s="2" t="e">
        <f t="shared" si="151"/>
        <v>#VALUE!</v>
      </c>
      <c r="M2375" s="3" t="e">
        <f t="shared" si="150"/>
        <v>#VALUE!</v>
      </c>
      <c r="N2375" s="2" t="e">
        <v>#VALUE!</v>
      </c>
      <c r="AB2375" s="6">
        <v>0</v>
      </c>
      <c r="AN2375" t="b">
        <v>1</v>
      </c>
      <c r="BB2375" t="s">
        <v>13387</v>
      </c>
    </row>
    <row r="2376" spans="1:54" x14ac:dyDescent="0.25">
      <c r="A2376" s="1">
        <v>2374</v>
      </c>
      <c r="B2376" t="s">
        <v>13388</v>
      </c>
      <c r="C2376" t="s">
        <v>13031</v>
      </c>
      <c r="D2376">
        <v>181</v>
      </c>
      <c r="J2376" s="2" t="str">
        <f t="shared" si="148"/>
        <v/>
      </c>
      <c r="K2376" s="2" t="e">
        <f t="shared" si="149"/>
        <v>#VALUE!</v>
      </c>
      <c r="L2376" s="2" t="e">
        <f t="shared" si="151"/>
        <v>#VALUE!</v>
      </c>
      <c r="M2376" s="3" t="e">
        <f t="shared" si="150"/>
        <v>#VALUE!</v>
      </c>
      <c r="N2376" s="2" t="e">
        <v>#VALUE!</v>
      </c>
      <c r="AB2376" s="6">
        <v>0</v>
      </c>
      <c r="AN2376" t="b">
        <v>1</v>
      </c>
      <c r="BB2376" t="s">
        <v>13389</v>
      </c>
    </row>
    <row r="2377" spans="1:54" x14ac:dyDescent="0.25">
      <c r="A2377" s="1">
        <v>2375</v>
      </c>
      <c r="B2377" t="s">
        <v>13390</v>
      </c>
      <c r="C2377" t="s">
        <v>13031</v>
      </c>
      <c r="D2377">
        <v>248</v>
      </c>
      <c r="E2377" t="s">
        <v>304</v>
      </c>
      <c r="F2377" t="s">
        <v>2147</v>
      </c>
      <c r="G2377" t="s">
        <v>287</v>
      </c>
      <c r="H2377" t="s">
        <v>190</v>
      </c>
      <c r="I2377" t="s">
        <v>6106</v>
      </c>
      <c r="J2377" s="2" t="str">
        <f t="shared" si="148"/>
        <v>{'average': 16,</v>
      </c>
      <c r="K2377" s="2" t="str">
        <f t="shared" si="149"/>
        <v xml:space="preserve"> 16,</v>
      </c>
      <c r="L2377" s="2" t="str">
        <f t="shared" si="151"/>
        <v xml:space="preserve"> 16</v>
      </c>
      <c r="M2377" s="3">
        <f t="shared" si="150"/>
        <v>0.375</v>
      </c>
      <c r="N2377" s="2">
        <v>6</v>
      </c>
      <c r="O2377" t="s">
        <v>105</v>
      </c>
      <c r="P2377">
        <v>8</v>
      </c>
      <c r="Q2377">
        <v>15</v>
      </c>
      <c r="R2377">
        <v>14</v>
      </c>
      <c r="S2377">
        <v>10</v>
      </c>
      <c r="T2377">
        <v>10</v>
      </c>
      <c r="U2377">
        <v>16</v>
      </c>
      <c r="W2377" t="s">
        <v>13391</v>
      </c>
      <c r="X2377" t="s">
        <v>226</v>
      </c>
      <c r="Y2377">
        <v>10</v>
      </c>
      <c r="AA2377" t="s">
        <v>150</v>
      </c>
      <c r="AB2377" s="6">
        <v>1</v>
      </c>
      <c r="AC2377" t="s">
        <v>13392</v>
      </c>
      <c r="AD2377" t="s">
        <v>13393</v>
      </c>
      <c r="AG2377" t="s">
        <v>2151</v>
      </c>
      <c r="AH2377" t="s">
        <v>230</v>
      </c>
      <c r="AJ2377" t="s">
        <v>156</v>
      </c>
      <c r="AK2377" t="s">
        <v>197</v>
      </c>
      <c r="AL2377" t="s">
        <v>124</v>
      </c>
      <c r="AN2377" t="b">
        <v>1</v>
      </c>
      <c r="AO2377" t="b">
        <v>1</v>
      </c>
      <c r="AQ2377" t="b">
        <v>1</v>
      </c>
      <c r="AR2377" t="s">
        <v>13394</v>
      </c>
      <c r="AS2377" t="s">
        <v>600</v>
      </c>
    </row>
    <row r="2378" spans="1:54" x14ac:dyDescent="0.25">
      <c r="A2378" s="1">
        <v>2376</v>
      </c>
      <c r="B2378" t="s">
        <v>13395</v>
      </c>
      <c r="C2378" t="s">
        <v>13396</v>
      </c>
      <c r="D2378">
        <v>209</v>
      </c>
      <c r="E2378" t="s">
        <v>100</v>
      </c>
      <c r="F2378" t="s">
        <v>352</v>
      </c>
      <c r="G2378" t="s">
        <v>269</v>
      </c>
      <c r="H2378" t="s">
        <v>1394</v>
      </c>
      <c r="I2378" t="s">
        <v>13397</v>
      </c>
      <c r="J2378" s="2" t="str">
        <f t="shared" si="148"/>
        <v>{'average': 285</v>
      </c>
      <c r="K2378" s="2" t="str">
        <f t="shared" si="149"/>
        <v xml:space="preserve"> 285</v>
      </c>
      <c r="L2378" s="2" t="e">
        <f t="shared" si="151"/>
        <v>#VALUE!</v>
      </c>
      <c r="M2378" s="3">
        <f t="shared" si="150"/>
        <v>0.52631578947368418</v>
      </c>
      <c r="N2378" s="2">
        <v>150</v>
      </c>
      <c r="O2378" t="s">
        <v>105</v>
      </c>
      <c r="P2378">
        <v>13</v>
      </c>
      <c r="Q2378">
        <v>16</v>
      </c>
      <c r="R2378">
        <v>20</v>
      </c>
      <c r="S2378">
        <v>27</v>
      </c>
      <c r="T2378">
        <v>21</v>
      </c>
      <c r="U2378">
        <v>20</v>
      </c>
      <c r="V2378" t="s">
        <v>2394</v>
      </c>
      <c r="W2378" t="s">
        <v>13398</v>
      </c>
      <c r="X2378" t="s">
        <v>515</v>
      </c>
      <c r="Y2378">
        <v>22</v>
      </c>
      <c r="Z2378" t="s">
        <v>2396</v>
      </c>
      <c r="AA2378" t="s">
        <v>13399</v>
      </c>
      <c r="AB2378" s="6">
        <v>23</v>
      </c>
      <c r="AC2378" t="s">
        <v>13400</v>
      </c>
      <c r="AD2378" t="s">
        <v>13401</v>
      </c>
      <c r="AE2378" t="s">
        <v>13402</v>
      </c>
      <c r="AG2378" t="s">
        <v>5042</v>
      </c>
      <c r="AH2378" t="s">
        <v>79</v>
      </c>
      <c r="AJ2378" t="s">
        <v>13403</v>
      </c>
      <c r="AK2378" t="s">
        <v>13404</v>
      </c>
      <c r="AL2378" t="s">
        <v>124</v>
      </c>
      <c r="AM2378" t="s">
        <v>1023</v>
      </c>
      <c r="AN2378" t="b">
        <v>1</v>
      </c>
      <c r="AO2378" t="b">
        <v>1</v>
      </c>
      <c r="AP2378" t="b">
        <v>1</v>
      </c>
      <c r="AQ2378" t="b">
        <v>1</v>
      </c>
      <c r="AR2378" t="s">
        <v>13405</v>
      </c>
      <c r="AS2378" t="s">
        <v>200</v>
      </c>
      <c r="AT2378" t="s">
        <v>2404</v>
      </c>
      <c r="AU2378" t="s">
        <v>919</v>
      </c>
      <c r="AV2378" t="s">
        <v>2407</v>
      </c>
      <c r="AY2378" t="b">
        <v>1</v>
      </c>
    </row>
    <row r="2379" spans="1:54" x14ac:dyDescent="0.25">
      <c r="A2379" s="1">
        <v>2377</v>
      </c>
      <c r="B2379" t="s">
        <v>13406</v>
      </c>
      <c r="C2379" t="s">
        <v>13396</v>
      </c>
      <c r="D2379">
        <v>210</v>
      </c>
      <c r="E2379" t="s">
        <v>100</v>
      </c>
      <c r="F2379" t="s">
        <v>4224</v>
      </c>
      <c r="G2379" t="s">
        <v>1305</v>
      </c>
      <c r="H2379" t="s">
        <v>1920</v>
      </c>
      <c r="I2379" t="s">
        <v>1387</v>
      </c>
      <c r="J2379" s="2" t="str">
        <f t="shared" si="148"/>
        <v>{'average': 30,</v>
      </c>
      <c r="K2379" s="2" t="str">
        <f t="shared" si="149"/>
        <v xml:space="preserve"> 30,</v>
      </c>
      <c r="L2379" s="2" t="str">
        <f t="shared" si="151"/>
        <v xml:space="preserve"> 30</v>
      </c>
      <c r="M2379" s="3">
        <f t="shared" si="150"/>
        <v>0.4</v>
      </c>
      <c r="N2379" s="2">
        <v>12</v>
      </c>
      <c r="O2379" t="s">
        <v>806</v>
      </c>
      <c r="P2379">
        <v>13</v>
      </c>
      <c r="Q2379">
        <v>13</v>
      </c>
      <c r="R2379">
        <v>17</v>
      </c>
      <c r="S2379">
        <v>12</v>
      </c>
      <c r="T2379">
        <v>14</v>
      </c>
      <c r="U2379">
        <v>11</v>
      </c>
      <c r="W2379" t="s">
        <v>13407</v>
      </c>
      <c r="X2379" t="s">
        <v>226</v>
      </c>
      <c r="Y2379">
        <v>14</v>
      </c>
      <c r="Z2379" t="s">
        <v>361</v>
      </c>
      <c r="AA2379" t="s">
        <v>1931</v>
      </c>
      <c r="AB2379" s="6">
        <v>1</v>
      </c>
      <c r="AC2379" t="s">
        <v>13408</v>
      </c>
      <c r="AD2379" t="s">
        <v>13409</v>
      </c>
      <c r="AH2379" t="s">
        <v>230</v>
      </c>
      <c r="AJ2379" t="s">
        <v>1934</v>
      </c>
      <c r="AK2379" t="s">
        <v>123</v>
      </c>
      <c r="AL2379" t="s">
        <v>198</v>
      </c>
      <c r="AN2379" t="b">
        <v>1</v>
      </c>
      <c r="AO2379" t="b">
        <v>1</v>
      </c>
      <c r="AP2379" t="b">
        <v>1</v>
      </c>
      <c r="AR2379" t="s">
        <v>13410</v>
      </c>
      <c r="AS2379" t="s">
        <v>314</v>
      </c>
    </row>
    <row r="2380" spans="1:54" x14ac:dyDescent="0.25">
      <c r="A2380" s="1">
        <v>2378</v>
      </c>
      <c r="B2380" t="s">
        <v>13411</v>
      </c>
      <c r="C2380" t="s">
        <v>13396</v>
      </c>
      <c r="D2380">
        <v>210</v>
      </c>
      <c r="E2380" t="s">
        <v>100</v>
      </c>
      <c r="F2380" t="s">
        <v>4224</v>
      </c>
      <c r="G2380" t="s">
        <v>1305</v>
      </c>
      <c r="H2380" t="s">
        <v>1920</v>
      </c>
      <c r="I2380" t="s">
        <v>1387</v>
      </c>
      <c r="J2380" s="2" t="str">
        <f t="shared" si="148"/>
        <v>{'average': 30,</v>
      </c>
      <c r="K2380" s="2" t="str">
        <f t="shared" si="149"/>
        <v xml:space="preserve"> 30,</v>
      </c>
      <c r="L2380" s="2" t="str">
        <f t="shared" si="151"/>
        <v xml:space="preserve"> 30</v>
      </c>
      <c r="M2380" s="3">
        <f t="shared" si="150"/>
        <v>0.4</v>
      </c>
      <c r="N2380" s="2">
        <v>12</v>
      </c>
      <c r="O2380" t="s">
        <v>806</v>
      </c>
      <c r="P2380">
        <v>13</v>
      </c>
      <c r="Q2380">
        <v>13</v>
      </c>
      <c r="R2380">
        <v>17</v>
      </c>
      <c r="S2380">
        <v>12</v>
      </c>
      <c r="T2380">
        <v>14</v>
      </c>
      <c r="U2380">
        <v>11</v>
      </c>
      <c r="W2380" t="s">
        <v>13407</v>
      </c>
      <c r="X2380" t="s">
        <v>226</v>
      </c>
      <c r="Y2380">
        <v>14</v>
      </c>
      <c r="Z2380" t="s">
        <v>361</v>
      </c>
      <c r="AA2380" t="s">
        <v>1931</v>
      </c>
      <c r="AB2380">
        <v>0.25</v>
      </c>
      <c r="AC2380" t="s">
        <v>13408</v>
      </c>
      <c r="AD2380" t="s">
        <v>13409</v>
      </c>
      <c r="AH2380" t="s">
        <v>230</v>
      </c>
      <c r="AJ2380" t="s">
        <v>1934</v>
      </c>
      <c r="AK2380" t="s">
        <v>123</v>
      </c>
      <c r="AL2380" t="s">
        <v>198</v>
      </c>
      <c r="AN2380" t="b">
        <v>1</v>
      </c>
      <c r="AO2380" t="b">
        <v>1</v>
      </c>
      <c r="AP2380" t="b">
        <v>1</v>
      </c>
    </row>
    <row r="2381" spans="1:54" x14ac:dyDescent="0.25">
      <c r="A2381" s="1">
        <v>2379</v>
      </c>
      <c r="B2381" t="s">
        <v>13412</v>
      </c>
      <c r="C2381" t="s">
        <v>13396</v>
      </c>
      <c r="D2381">
        <v>210</v>
      </c>
      <c r="E2381" t="s">
        <v>100</v>
      </c>
      <c r="F2381" t="s">
        <v>78</v>
      </c>
      <c r="G2381" t="s">
        <v>189</v>
      </c>
      <c r="H2381" t="s">
        <v>132</v>
      </c>
      <c r="I2381" t="s">
        <v>2212</v>
      </c>
      <c r="J2381" s="2" t="str">
        <f t="shared" si="148"/>
        <v>{'average': 49,</v>
      </c>
      <c r="K2381" s="2" t="str">
        <f t="shared" si="149"/>
        <v xml:space="preserve"> 49,</v>
      </c>
      <c r="L2381" s="2" t="str">
        <f t="shared" si="151"/>
        <v xml:space="preserve"> 49</v>
      </c>
      <c r="M2381" s="3">
        <f t="shared" si="150"/>
        <v>0.18367346938775511</v>
      </c>
      <c r="N2381" s="2">
        <v>9</v>
      </c>
      <c r="O2381" t="s">
        <v>2955</v>
      </c>
      <c r="P2381">
        <v>13</v>
      </c>
      <c r="Q2381">
        <v>8</v>
      </c>
      <c r="R2381">
        <v>12</v>
      </c>
      <c r="S2381">
        <v>10</v>
      </c>
      <c r="T2381">
        <v>14</v>
      </c>
      <c r="U2381">
        <v>10</v>
      </c>
      <c r="W2381" t="s">
        <v>13413</v>
      </c>
      <c r="X2381" t="s">
        <v>226</v>
      </c>
      <c r="Y2381">
        <v>14</v>
      </c>
      <c r="AA2381" t="s">
        <v>205</v>
      </c>
      <c r="AB2381" s="6">
        <v>1</v>
      </c>
      <c r="AC2381" t="s">
        <v>13414</v>
      </c>
      <c r="AD2381" t="s">
        <v>13415</v>
      </c>
      <c r="AG2381" t="s">
        <v>1465</v>
      </c>
      <c r="AH2381" t="s">
        <v>230</v>
      </c>
      <c r="AI2381" t="s">
        <v>94</v>
      </c>
      <c r="AJ2381" t="s">
        <v>208</v>
      </c>
      <c r="AK2381" t="s">
        <v>123</v>
      </c>
      <c r="AL2381" t="s">
        <v>124</v>
      </c>
      <c r="AM2381" t="s">
        <v>828</v>
      </c>
      <c r="AN2381" t="b">
        <v>1</v>
      </c>
      <c r="AO2381" t="b">
        <v>1</v>
      </c>
      <c r="AP2381" t="b">
        <v>1</v>
      </c>
    </row>
    <row r="2382" spans="1:54" x14ac:dyDescent="0.25">
      <c r="A2382" s="1">
        <v>2380</v>
      </c>
      <c r="B2382" t="s">
        <v>13416</v>
      </c>
      <c r="C2382" t="s">
        <v>13396</v>
      </c>
      <c r="D2382">
        <v>211</v>
      </c>
      <c r="E2382" t="s">
        <v>304</v>
      </c>
      <c r="F2382" t="s">
        <v>797</v>
      </c>
      <c r="G2382" t="s">
        <v>79</v>
      </c>
      <c r="H2382" t="s">
        <v>364</v>
      </c>
      <c r="I2382" t="s">
        <v>4245</v>
      </c>
      <c r="J2382" s="2" t="str">
        <f t="shared" si="148"/>
        <v xml:space="preserve">{'average': 3, </v>
      </c>
      <c r="K2382" s="2" t="str">
        <f t="shared" si="149"/>
        <v xml:space="preserve"> 3, </v>
      </c>
      <c r="L2382" s="2" t="str">
        <f t="shared" si="151"/>
        <v xml:space="preserve"> 3 </v>
      </c>
      <c r="M2382" s="3" t="e">
        <f t="shared" si="150"/>
        <v>#VALUE!</v>
      </c>
      <c r="N2382" s="2" t="e">
        <v>#VALUE!</v>
      </c>
      <c r="O2382" t="s">
        <v>569</v>
      </c>
      <c r="P2382">
        <v>2</v>
      </c>
      <c r="Q2382">
        <v>16</v>
      </c>
      <c r="R2382">
        <v>10</v>
      </c>
      <c r="S2382">
        <v>2</v>
      </c>
      <c r="T2382">
        <v>14</v>
      </c>
      <c r="U2382">
        <v>10</v>
      </c>
      <c r="W2382" t="s">
        <v>3477</v>
      </c>
      <c r="X2382" t="s">
        <v>3469</v>
      </c>
      <c r="Y2382">
        <v>14</v>
      </c>
      <c r="AB2382" s="6">
        <v>0</v>
      </c>
      <c r="AC2382" t="s">
        <v>13417</v>
      </c>
      <c r="AD2382" t="s">
        <v>13418</v>
      </c>
      <c r="AG2382" t="s">
        <v>1214</v>
      </c>
      <c r="AH2382" t="s">
        <v>230</v>
      </c>
      <c r="AK2382" t="s">
        <v>197</v>
      </c>
      <c r="AL2382" t="s">
        <v>124</v>
      </c>
      <c r="AN2382" t="b">
        <v>1</v>
      </c>
      <c r="AO2382" t="b">
        <v>1</v>
      </c>
      <c r="AP2382" t="b">
        <v>1</v>
      </c>
      <c r="BA2382" t="b">
        <v>1</v>
      </c>
    </row>
    <row r="2383" spans="1:54" x14ac:dyDescent="0.25">
      <c r="A2383" s="1">
        <v>2381</v>
      </c>
      <c r="B2383" t="s">
        <v>13419</v>
      </c>
      <c r="C2383" t="s">
        <v>13396</v>
      </c>
      <c r="D2383">
        <v>240</v>
      </c>
      <c r="E2383" t="s">
        <v>77</v>
      </c>
      <c r="F2383" t="s">
        <v>352</v>
      </c>
      <c r="G2383" t="s">
        <v>79</v>
      </c>
      <c r="H2383" t="s">
        <v>132</v>
      </c>
      <c r="I2383" t="s">
        <v>1876</v>
      </c>
      <c r="J2383" s="2" t="str">
        <f t="shared" si="148"/>
        <v>{'average': 68,</v>
      </c>
      <c r="K2383" s="2" t="str">
        <f t="shared" si="149"/>
        <v xml:space="preserve"> 68,</v>
      </c>
      <c r="L2383" s="2" t="str">
        <f t="shared" si="151"/>
        <v xml:space="preserve"> 68</v>
      </c>
      <c r="M2383" s="3">
        <f t="shared" si="150"/>
        <v>0.23529411764705882</v>
      </c>
      <c r="N2383" s="2">
        <v>16</v>
      </c>
      <c r="O2383" t="s">
        <v>528</v>
      </c>
      <c r="P2383">
        <v>19</v>
      </c>
      <c r="Q2383">
        <v>9</v>
      </c>
      <c r="R2383">
        <v>15</v>
      </c>
      <c r="S2383">
        <v>2</v>
      </c>
      <c r="T2383">
        <v>6</v>
      </c>
      <c r="U2383">
        <v>3</v>
      </c>
      <c r="X2383" t="s">
        <v>226</v>
      </c>
      <c r="Y2383">
        <v>8</v>
      </c>
      <c r="AB2383" s="6">
        <v>3</v>
      </c>
      <c r="AC2383" t="s">
        <v>13420</v>
      </c>
      <c r="AD2383" t="s">
        <v>13421</v>
      </c>
      <c r="AG2383" t="s">
        <v>359</v>
      </c>
      <c r="AH2383" t="s">
        <v>230</v>
      </c>
      <c r="AK2383" t="s">
        <v>139</v>
      </c>
      <c r="AL2383" t="s">
        <v>97</v>
      </c>
      <c r="AM2383" t="s">
        <v>787</v>
      </c>
      <c r="AN2383" t="b">
        <v>1</v>
      </c>
      <c r="AO2383" t="b">
        <v>1</v>
      </c>
      <c r="AU2383" t="s">
        <v>361</v>
      </c>
      <c r="AV2383" t="s">
        <v>389</v>
      </c>
    </row>
    <row r="2384" spans="1:54" x14ac:dyDescent="0.25">
      <c r="A2384" s="1">
        <v>2382</v>
      </c>
      <c r="B2384" t="s">
        <v>13422</v>
      </c>
      <c r="C2384" t="s">
        <v>13396</v>
      </c>
      <c r="D2384">
        <v>212</v>
      </c>
      <c r="E2384" t="s">
        <v>100</v>
      </c>
      <c r="F2384" t="s">
        <v>188</v>
      </c>
      <c r="G2384" t="s">
        <v>102</v>
      </c>
      <c r="H2384" t="s">
        <v>211</v>
      </c>
      <c r="I2384" t="s">
        <v>1667</v>
      </c>
      <c r="J2384" s="2" t="str">
        <f t="shared" si="148"/>
        <v>{'average': 82,</v>
      </c>
      <c r="K2384" s="2" t="str">
        <f t="shared" si="149"/>
        <v xml:space="preserve"> 82,</v>
      </c>
      <c r="L2384" s="2" t="str">
        <f t="shared" si="151"/>
        <v xml:space="preserve"> 82</v>
      </c>
      <c r="M2384" s="3">
        <f t="shared" si="150"/>
        <v>0.18292682926829268</v>
      </c>
      <c r="N2384" s="2">
        <v>15</v>
      </c>
      <c r="O2384" t="s">
        <v>105</v>
      </c>
      <c r="P2384">
        <v>10</v>
      </c>
      <c r="Q2384">
        <v>15</v>
      </c>
      <c r="R2384">
        <v>13</v>
      </c>
      <c r="S2384">
        <v>17</v>
      </c>
      <c r="T2384">
        <v>16</v>
      </c>
      <c r="U2384">
        <v>18</v>
      </c>
      <c r="V2384" t="s">
        <v>13423</v>
      </c>
      <c r="W2384" t="s">
        <v>13424</v>
      </c>
      <c r="Y2384">
        <v>13</v>
      </c>
      <c r="AA2384" t="s">
        <v>13425</v>
      </c>
      <c r="AB2384" s="6">
        <v>7</v>
      </c>
      <c r="AC2384" t="s">
        <v>13426</v>
      </c>
      <c r="AD2384" t="s">
        <v>13427</v>
      </c>
      <c r="AI2384" t="s">
        <v>94</v>
      </c>
      <c r="AJ2384" t="s">
        <v>13428</v>
      </c>
      <c r="AK2384" t="s">
        <v>197</v>
      </c>
      <c r="AL2384" t="s">
        <v>4599</v>
      </c>
      <c r="AN2384" t="b">
        <v>1</v>
      </c>
      <c r="AO2384" t="b">
        <v>1</v>
      </c>
      <c r="AP2384" t="b">
        <v>1</v>
      </c>
      <c r="AQ2384" t="b">
        <v>1</v>
      </c>
      <c r="AU2384" t="s">
        <v>13429</v>
      </c>
    </row>
    <row r="2385" spans="1:58" x14ac:dyDescent="0.25">
      <c r="A2385" s="1">
        <v>2383</v>
      </c>
      <c r="B2385" t="s">
        <v>13430</v>
      </c>
      <c r="C2385" t="s">
        <v>13396</v>
      </c>
      <c r="D2385">
        <v>69</v>
      </c>
      <c r="E2385" t="s">
        <v>100</v>
      </c>
      <c r="F2385" t="s">
        <v>5369</v>
      </c>
      <c r="G2385" t="s">
        <v>189</v>
      </c>
      <c r="H2385" t="s">
        <v>117</v>
      </c>
      <c r="I2385" t="s">
        <v>1083</v>
      </c>
      <c r="J2385" s="2" t="str">
        <f t="shared" si="148"/>
        <v>{'average': 31,</v>
      </c>
      <c r="K2385" s="2" t="str">
        <f t="shared" si="149"/>
        <v xml:space="preserve"> 31,</v>
      </c>
      <c r="L2385" s="2" t="str">
        <f t="shared" si="151"/>
        <v xml:space="preserve"> 31</v>
      </c>
      <c r="M2385" s="3" t="e">
        <f t="shared" si="150"/>
        <v>#VALUE!</v>
      </c>
      <c r="N2385" s="2" t="e">
        <v>#VALUE!</v>
      </c>
      <c r="O2385" t="s">
        <v>5370</v>
      </c>
      <c r="P2385">
        <v>10</v>
      </c>
      <c r="Q2385">
        <v>14</v>
      </c>
      <c r="R2385">
        <v>10</v>
      </c>
      <c r="S2385">
        <v>14</v>
      </c>
      <c r="T2385">
        <v>17</v>
      </c>
      <c r="U2385">
        <v>11</v>
      </c>
      <c r="W2385" t="s">
        <v>13431</v>
      </c>
      <c r="Y2385">
        <v>17</v>
      </c>
      <c r="AA2385" t="s">
        <v>845</v>
      </c>
      <c r="AB2385" s="6">
        <v>2</v>
      </c>
      <c r="AC2385" t="s">
        <v>13432</v>
      </c>
      <c r="AD2385" t="s">
        <v>5373</v>
      </c>
      <c r="AJ2385" t="s">
        <v>849</v>
      </c>
      <c r="AK2385" t="s">
        <v>110</v>
      </c>
      <c r="AL2385" t="s">
        <v>198</v>
      </c>
      <c r="AN2385" t="b">
        <v>1</v>
      </c>
      <c r="AO2385" t="b">
        <v>1</v>
      </c>
      <c r="AP2385" t="b">
        <v>1</v>
      </c>
      <c r="AQ2385" t="b">
        <v>1</v>
      </c>
      <c r="AR2385" t="s">
        <v>13433</v>
      </c>
      <c r="AS2385" t="s">
        <v>348</v>
      </c>
    </row>
    <row r="2386" spans="1:58" x14ac:dyDescent="0.25">
      <c r="A2386" s="1">
        <v>2384</v>
      </c>
      <c r="B2386" t="s">
        <v>13434</v>
      </c>
      <c r="C2386" t="s">
        <v>13396</v>
      </c>
      <c r="D2386">
        <v>213</v>
      </c>
      <c r="E2386" t="s">
        <v>130</v>
      </c>
      <c r="F2386" t="s">
        <v>1408</v>
      </c>
      <c r="G2386" t="s">
        <v>79</v>
      </c>
      <c r="H2386" t="s">
        <v>475</v>
      </c>
      <c r="I2386" t="s">
        <v>1711</v>
      </c>
      <c r="J2386" s="2" t="str">
        <f t="shared" si="148"/>
        <v>{'average': 85,</v>
      </c>
      <c r="K2386" s="2" t="str">
        <f t="shared" si="149"/>
        <v xml:space="preserve"> 85,</v>
      </c>
      <c r="L2386" s="2" t="str">
        <f t="shared" si="151"/>
        <v xml:space="preserve"> 85</v>
      </c>
      <c r="M2386" s="3">
        <f t="shared" si="150"/>
        <v>0.35294117647058826</v>
      </c>
      <c r="N2386" s="2">
        <v>30</v>
      </c>
      <c r="O2386" t="s">
        <v>4383</v>
      </c>
      <c r="P2386">
        <v>18</v>
      </c>
      <c r="Q2386">
        <v>10</v>
      </c>
      <c r="R2386">
        <v>16</v>
      </c>
      <c r="S2386">
        <v>1</v>
      </c>
      <c r="T2386">
        <v>10</v>
      </c>
      <c r="U2386">
        <v>1</v>
      </c>
      <c r="X2386" t="s">
        <v>1741</v>
      </c>
      <c r="Y2386">
        <v>10</v>
      </c>
      <c r="Z2386" t="s">
        <v>595</v>
      </c>
      <c r="AB2386" s="6">
        <v>3</v>
      </c>
      <c r="AC2386" t="s">
        <v>13435</v>
      </c>
      <c r="AD2386" t="s">
        <v>13436</v>
      </c>
      <c r="AG2386" t="s">
        <v>153</v>
      </c>
      <c r="AH2386" t="s">
        <v>139</v>
      </c>
      <c r="AK2386" t="s">
        <v>3472</v>
      </c>
      <c r="AL2386" t="s">
        <v>97</v>
      </c>
      <c r="AM2386" t="s">
        <v>170</v>
      </c>
      <c r="AN2386" t="b">
        <v>1</v>
      </c>
      <c r="AO2386" t="b">
        <v>1</v>
      </c>
      <c r="AV2386" t="s">
        <v>13437</v>
      </c>
      <c r="BF2386" t="s">
        <v>13438</v>
      </c>
    </row>
    <row r="2387" spans="1:58" x14ac:dyDescent="0.25">
      <c r="A2387" s="1">
        <v>2385</v>
      </c>
      <c r="B2387" t="s">
        <v>13439</v>
      </c>
      <c r="C2387" t="s">
        <v>13396</v>
      </c>
      <c r="D2387">
        <v>214</v>
      </c>
      <c r="E2387" t="s">
        <v>77</v>
      </c>
      <c r="F2387" t="s">
        <v>13440</v>
      </c>
      <c r="G2387" t="s">
        <v>269</v>
      </c>
      <c r="H2387" t="s">
        <v>5793</v>
      </c>
      <c r="I2387" t="s">
        <v>1140</v>
      </c>
      <c r="J2387" s="2" t="str">
        <f t="shared" si="148"/>
        <v>{'average': 225</v>
      </c>
      <c r="K2387" s="2" t="str">
        <f t="shared" si="149"/>
        <v xml:space="preserve"> 225</v>
      </c>
      <c r="L2387" s="2" t="e">
        <f t="shared" si="151"/>
        <v>#VALUE!</v>
      </c>
      <c r="M2387" s="3">
        <f t="shared" si="150"/>
        <v>0.48</v>
      </c>
      <c r="N2387" s="2">
        <v>108</v>
      </c>
      <c r="O2387" t="s">
        <v>817</v>
      </c>
      <c r="P2387">
        <v>19</v>
      </c>
      <c r="Q2387">
        <v>5</v>
      </c>
      <c r="R2387">
        <v>22</v>
      </c>
      <c r="S2387">
        <v>25</v>
      </c>
      <c r="T2387">
        <v>19</v>
      </c>
      <c r="U2387">
        <v>24</v>
      </c>
      <c r="V2387" t="s">
        <v>13441</v>
      </c>
      <c r="X2387" t="s">
        <v>3262</v>
      </c>
      <c r="Y2387">
        <v>14</v>
      </c>
      <c r="AA2387" t="s">
        <v>13442</v>
      </c>
      <c r="AB2387" s="6">
        <v>13</v>
      </c>
      <c r="AC2387" t="s">
        <v>13443</v>
      </c>
      <c r="AD2387" t="s">
        <v>13444</v>
      </c>
      <c r="AE2387" t="s">
        <v>13445</v>
      </c>
      <c r="AG2387" t="s">
        <v>8617</v>
      </c>
      <c r="AH2387" t="s">
        <v>3267</v>
      </c>
      <c r="AJ2387" t="s">
        <v>12937</v>
      </c>
      <c r="AK2387" t="s">
        <v>202</v>
      </c>
      <c r="AL2387" t="s">
        <v>124</v>
      </c>
      <c r="AM2387" t="s">
        <v>930</v>
      </c>
      <c r="AN2387" t="b">
        <v>1</v>
      </c>
      <c r="AO2387" t="b">
        <v>1</v>
      </c>
      <c r="AP2387" t="b">
        <v>1</v>
      </c>
      <c r="AU2387" t="s">
        <v>13446</v>
      </c>
      <c r="AV2387" t="s">
        <v>3438</v>
      </c>
      <c r="AX2387" t="s">
        <v>448</v>
      </c>
    </row>
    <row r="2388" spans="1:58" x14ac:dyDescent="0.25">
      <c r="A2388" s="1">
        <v>2386</v>
      </c>
      <c r="B2388" t="s">
        <v>13447</v>
      </c>
      <c r="C2388" t="s">
        <v>13396</v>
      </c>
      <c r="D2388">
        <v>33</v>
      </c>
      <c r="G2388" t="s">
        <v>102</v>
      </c>
      <c r="J2388" s="2" t="str">
        <f t="shared" si="148"/>
        <v/>
      </c>
      <c r="K2388" s="2" t="e">
        <f t="shared" si="149"/>
        <v>#VALUE!</v>
      </c>
      <c r="L2388" s="2" t="e">
        <f t="shared" si="151"/>
        <v>#VALUE!</v>
      </c>
      <c r="M2388" s="3" t="e">
        <f t="shared" si="150"/>
        <v>#VALUE!</v>
      </c>
      <c r="N2388" s="2" t="e">
        <v>#VALUE!</v>
      </c>
      <c r="AB2388" s="6">
        <v>0</v>
      </c>
      <c r="AN2388" t="b">
        <v>1</v>
      </c>
      <c r="AQ2388" t="b">
        <v>1</v>
      </c>
      <c r="BB2388" t="s">
        <v>13448</v>
      </c>
    </row>
    <row r="2389" spans="1:58" x14ac:dyDescent="0.25">
      <c r="A2389" s="1">
        <v>2387</v>
      </c>
      <c r="B2389" t="s">
        <v>13449</v>
      </c>
      <c r="C2389" t="s">
        <v>13396</v>
      </c>
      <c r="D2389">
        <v>102</v>
      </c>
      <c r="E2389" t="s">
        <v>100</v>
      </c>
      <c r="F2389" t="s">
        <v>961</v>
      </c>
      <c r="G2389" t="s">
        <v>202</v>
      </c>
      <c r="H2389" t="s">
        <v>249</v>
      </c>
      <c r="I2389" t="s">
        <v>578</v>
      </c>
      <c r="J2389" s="2" t="str">
        <f t="shared" si="148"/>
        <v>{'average': 78,</v>
      </c>
      <c r="K2389" s="2" t="str">
        <f t="shared" si="149"/>
        <v xml:space="preserve"> 78,</v>
      </c>
      <c r="L2389" s="2" t="str">
        <f t="shared" si="151"/>
        <v xml:space="preserve"> 78</v>
      </c>
      <c r="M2389" s="3">
        <f t="shared" si="150"/>
        <v>0.30769230769230771</v>
      </c>
      <c r="N2389" s="2">
        <v>24</v>
      </c>
      <c r="O2389" t="s">
        <v>4392</v>
      </c>
      <c r="P2389">
        <v>11</v>
      </c>
      <c r="Q2389">
        <v>16</v>
      </c>
      <c r="R2389">
        <v>14</v>
      </c>
      <c r="S2389">
        <v>13</v>
      </c>
      <c r="T2389">
        <v>11</v>
      </c>
      <c r="U2389">
        <v>10</v>
      </c>
      <c r="V2389" t="s">
        <v>5635</v>
      </c>
      <c r="W2389" t="s">
        <v>5636</v>
      </c>
      <c r="X2389" t="s">
        <v>226</v>
      </c>
      <c r="Y2389">
        <v>13</v>
      </c>
      <c r="Z2389" t="s">
        <v>361</v>
      </c>
      <c r="AA2389" t="s">
        <v>13450</v>
      </c>
      <c r="AB2389" s="6">
        <v>8</v>
      </c>
      <c r="AC2389" t="s">
        <v>13451</v>
      </c>
      <c r="AD2389" t="s">
        <v>13452</v>
      </c>
      <c r="AG2389" t="s">
        <v>293</v>
      </c>
      <c r="AH2389" t="s">
        <v>230</v>
      </c>
      <c r="AI2389" t="s">
        <v>94</v>
      </c>
      <c r="AJ2389" t="s">
        <v>13453</v>
      </c>
      <c r="AK2389" t="s">
        <v>1871</v>
      </c>
      <c r="AL2389" t="s">
        <v>111</v>
      </c>
      <c r="AN2389" t="b">
        <v>1</v>
      </c>
      <c r="AO2389" t="b">
        <v>1</v>
      </c>
      <c r="AP2389" t="b">
        <v>1</v>
      </c>
      <c r="AQ2389" t="b">
        <v>1</v>
      </c>
    </row>
    <row r="2390" spans="1:58" x14ac:dyDescent="0.25">
      <c r="A2390" s="1">
        <v>2388</v>
      </c>
      <c r="B2390" t="s">
        <v>13454</v>
      </c>
      <c r="C2390" t="s">
        <v>13396</v>
      </c>
      <c r="D2390">
        <v>164</v>
      </c>
      <c r="J2390" s="2" t="str">
        <f t="shared" si="148"/>
        <v/>
      </c>
      <c r="K2390" s="2" t="e">
        <f t="shared" si="149"/>
        <v>#VALUE!</v>
      </c>
      <c r="L2390" s="2" t="e">
        <f t="shared" si="151"/>
        <v>#VALUE!</v>
      </c>
      <c r="M2390" s="3" t="e">
        <f t="shared" si="150"/>
        <v>#VALUE!</v>
      </c>
      <c r="N2390" s="2" t="e">
        <v>#VALUE!</v>
      </c>
      <c r="X2390" t="s">
        <v>825</v>
      </c>
      <c r="AB2390" s="6">
        <v>0</v>
      </c>
      <c r="AH2390" t="s">
        <v>139</v>
      </c>
      <c r="AN2390" t="b">
        <v>1</v>
      </c>
      <c r="AQ2390" t="b">
        <v>1</v>
      </c>
      <c r="AV2390" t="s">
        <v>484</v>
      </c>
      <c r="BB2390" t="s">
        <v>13455</v>
      </c>
    </row>
    <row r="2391" spans="1:58" x14ac:dyDescent="0.25">
      <c r="A2391" s="1">
        <v>2389</v>
      </c>
      <c r="B2391" t="s">
        <v>13456</v>
      </c>
      <c r="C2391" t="s">
        <v>13396</v>
      </c>
      <c r="D2391">
        <v>68</v>
      </c>
      <c r="F2391" t="s">
        <v>188</v>
      </c>
      <c r="G2391" t="s">
        <v>269</v>
      </c>
      <c r="J2391" s="2" t="str">
        <f t="shared" si="148"/>
        <v/>
      </c>
      <c r="K2391" s="2" t="e">
        <f t="shared" si="149"/>
        <v>#VALUE!</v>
      </c>
      <c r="L2391" s="2" t="e">
        <f t="shared" si="151"/>
        <v>#VALUE!</v>
      </c>
      <c r="M2391" s="3" t="e">
        <f t="shared" si="150"/>
        <v>#VALUE!</v>
      </c>
      <c r="N2391" s="2" t="e">
        <v>#VALUE!</v>
      </c>
      <c r="AB2391" s="6">
        <v>0</v>
      </c>
      <c r="AN2391" t="b">
        <v>1</v>
      </c>
      <c r="AQ2391" t="b">
        <v>1</v>
      </c>
      <c r="BB2391" t="s">
        <v>13457</v>
      </c>
    </row>
    <row r="2392" spans="1:58" x14ac:dyDescent="0.25">
      <c r="A2392" s="1">
        <v>2390</v>
      </c>
      <c r="B2392" t="s">
        <v>862</v>
      </c>
      <c r="C2392" t="s">
        <v>13396</v>
      </c>
      <c r="D2392">
        <v>216</v>
      </c>
      <c r="E2392" t="s">
        <v>473</v>
      </c>
      <c r="F2392" t="s">
        <v>419</v>
      </c>
      <c r="G2392" t="s">
        <v>116</v>
      </c>
      <c r="H2392" t="s">
        <v>567</v>
      </c>
      <c r="I2392" t="s">
        <v>6409</v>
      </c>
      <c r="J2392" s="2" t="str">
        <f t="shared" si="148"/>
        <v xml:space="preserve">{'average': 5, </v>
      </c>
      <c r="K2392" s="2" t="str">
        <f t="shared" si="149"/>
        <v xml:space="preserve"> 5, </v>
      </c>
      <c r="L2392" s="2" t="str">
        <f t="shared" si="151"/>
        <v xml:space="preserve"> 5 </v>
      </c>
      <c r="M2392" s="3" t="e">
        <f t="shared" si="150"/>
        <v>#VALUE!</v>
      </c>
      <c r="N2392" s="2" t="e">
        <v>#VALUE!</v>
      </c>
      <c r="O2392" t="s">
        <v>13458</v>
      </c>
      <c r="P2392">
        <v>1</v>
      </c>
      <c r="Q2392">
        <v>20</v>
      </c>
      <c r="R2392">
        <v>10</v>
      </c>
      <c r="S2392">
        <v>14</v>
      </c>
      <c r="T2392">
        <v>16</v>
      </c>
      <c r="U2392">
        <v>16</v>
      </c>
      <c r="W2392" t="s">
        <v>13459</v>
      </c>
      <c r="X2392" t="s">
        <v>1565</v>
      </c>
      <c r="Y2392">
        <v>17</v>
      </c>
      <c r="AB2392" s="6">
        <v>0</v>
      </c>
      <c r="AC2392" t="s">
        <v>13460</v>
      </c>
      <c r="AD2392" t="s">
        <v>13461</v>
      </c>
      <c r="AH2392" t="s">
        <v>139</v>
      </c>
      <c r="AN2392" t="b">
        <v>1</v>
      </c>
      <c r="AO2392" t="b">
        <v>1</v>
      </c>
      <c r="AP2392" t="b">
        <v>1</v>
      </c>
      <c r="AR2392" t="s">
        <v>13462</v>
      </c>
      <c r="AS2392" t="s">
        <v>314</v>
      </c>
    </row>
    <row r="2393" spans="1:58" x14ac:dyDescent="0.25">
      <c r="A2393" s="1">
        <v>2391</v>
      </c>
      <c r="B2393" t="s">
        <v>13463</v>
      </c>
      <c r="C2393" t="s">
        <v>13396</v>
      </c>
      <c r="D2393">
        <v>100</v>
      </c>
      <c r="E2393" t="s">
        <v>100</v>
      </c>
      <c r="F2393" t="s">
        <v>144</v>
      </c>
      <c r="G2393" t="s">
        <v>79</v>
      </c>
      <c r="H2393" t="s">
        <v>5663</v>
      </c>
      <c r="I2393" t="s">
        <v>805</v>
      </c>
      <c r="J2393" s="2" t="str">
        <f t="shared" si="148"/>
        <v>{'average': 112</v>
      </c>
      <c r="K2393" s="2" t="str">
        <f t="shared" si="149"/>
        <v xml:space="preserve"> 112</v>
      </c>
      <c r="L2393" s="2" t="e">
        <f t="shared" si="151"/>
        <v>#VALUE!</v>
      </c>
      <c r="M2393" s="3">
        <f t="shared" si="150"/>
        <v>0.4017857142857143</v>
      </c>
      <c r="N2393" s="2">
        <v>45</v>
      </c>
      <c r="O2393" t="s">
        <v>1093</v>
      </c>
      <c r="P2393">
        <v>18</v>
      </c>
      <c r="Q2393">
        <v>15</v>
      </c>
      <c r="R2393">
        <v>16</v>
      </c>
      <c r="S2393">
        <v>10</v>
      </c>
      <c r="T2393">
        <v>12</v>
      </c>
      <c r="U2393">
        <v>15</v>
      </c>
      <c r="V2393" t="s">
        <v>4372</v>
      </c>
      <c r="W2393" t="s">
        <v>4640</v>
      </c>
      <c r="Y2393">
        <v>11</v>
      </c>
      <c r="AB2393" s="6">
        <v>5</v>
      </c>
      <c r="AC2393" t="s">
        <v>13464</v>
      </c>
      <c r="AD2393" t="s">
        <v>13465</v>
      </c>
      <c r="AG2393" t="s">
        <v>1263</v>
      </c>
      <c r="AI2393" t="s">
        <v>370</v>
      </c>
      <c r="AK2393" t="s">
        <v>605</v>
      </c>
      <c r="AL2393" t="s">
        <v>124</v>
      </c>
      <c r="AM2393" t="s">
        <v>787</v>
      </c>
      <c r="AN2393" t="b">
        <v>1</v>
      </c>
      <c r="AO2393" t="b">
        <v>1</v>
      </c>
      <c r="AU2393" t="s">
        <v>361</v>
      </c>
      <c r="AV2393" t="s">
        <v>565</v>
      </c>
      <c r="AW2393" t="s">
        <v>6691</v>
      </c>
    </row>
    <row r="2394" spans="1:58" x14ac:dyDescent="0.25">
      <c r="A2394" s="1">
        <v>2392</v>
      </c>
      <c r="B2394" t="s">
        <v>13466</v>
      </c>
      <c r="C2394" t="s">
        <v>13396</v>
      </c>
      <c r="D2394">
        <v>218</v>
      </c>
      <c r="E2394" t="s">
        <v>100</v>
      </c>
      <c r="F2394" t="s">
        <v>13467</v>
      </c>
      <c r="G2394" t="s">
        <v>296</v>
      </c>
      <c r="H2394" t="s">
        <v>2510</v>
      </c>
      <c r="I2394" t="s">
        <v>1170</v>
      </c>
      <c r="J2394" s="2" t="str">
        <f t="shared" si="148"/>
        <v>{'average': 120</v>
      </c>
      <c r="K2394" s="2" t="str">
        <f t="shared" si="149"/>
        <v xml:space="preserve"> 120</v>
      </c>
      <c r="L2394" s="2" t="e">
        <f t="shared" si="151"/>
        <v>#VALUE!</v>
      </c>
      <c r="M2394" s="3">
        <f t="shared" si="150"/>
        <v>0.4</v>
      </c>
      <c r="N2394" s="2">
        <v>48</v>
      </c>
      <c r="O2394" t="s">
        <v>105</v>
      </c>
      <c r="P2394">
        <v>15</v>
      </c>
      <c r="Q2394">
        <v>13</v>
      </c>
      <c r="R2394">
        <v>17</v>
      </c>
      <c r="S2394">
        <v>14</v>
      </c>
      <c r="T2394">
        <v>16</v>
      </c>
      <c r="U2394">
        <v>18</v>
      </c>
      <c r="V2394" t="s">
        <v>3260</v>
      </c>
      <c r="W2394" t="s">
        <v>13468</v>
      </c>
      <c r="Y2394">
        <v>13</v>
      </c>
      <c r="AA2394" t="s">
        <v>227</v>
      </c>
      <c r="AB2394" s="6">
        <v>5</v>
      </c>
      <c r="AC2394" t="s">
        <v>13469</v>
      </c>
      <c r="AD2394" t="s">
        <v>13470</v>
      </c>
      <c r="AG2394" t="s">
        <v>92</v>
      </c>
      <c r="AI2394" t="s">
        <v>94</v>
      </c>
      <c r="AJ2394" t="s">
        <v>231</v>
      </c>
      <c r="AK2394" t="s">
        <v>2983</v>
      </c>
      <c r="AL2394" t="s">
        <v>158</v>
      </c>
      <c r="AN2394" t="b">
        <v>1</v>
      </c>
      <c r="AO2394" t="b">
        <v>1</v>
      </c>
      <c r="AP2394" t="b">
        <v>1</v>
      </c>
      <c r="AQ2394" t="b">
        <v>1</v>
      </c>
    </row>
    <row r="2395" spans="1:58" x14ac:dyDescent="0.25">
      <c r="A2395" s="1">
        <v>2393</v>
      </c>
      <c r="B2395" t="s">
        <v>13471</v>
      </c>
      <c r="C2395" t="s">
        <v>13396</v>
      </c>
      <c r="D2395">
        <v>64</v>
      </c>
      <c r="G2395" t="s">
        <v>269</v>
      </c>
      <c r="J2395" s="2" t="str">
        <f t="shared" si="148"/>
        <v/>
      </c>
      <c r="K2395" s="2" t="e">
        <f t="shared" si="149"/>
        <v>#VALUE!</v>
      </c>
      <c r="L2395" s="2" t="e">
        <f t="shared" si="151"/>
        <v>#VALUE!</v>
      </c>
      <c r="M2395" s="3" t="e">
        <f t="shared" si="150"/>
        <v>#VALUE!</v>
      </c>
      <c r="N2395" s="2" t="e">
        <v>#VALUE!</v>
      </c>
      <c r="AB2395" s="6">
        <v>0</v>
      </c>
      <c r="AN2395" t="b">
        <v>1</v>
      </c>
      <c r="AQ2395" t="b">
        <v>1</v>
      </c>
      <c r="BB2395" t="s">
        <v>13472</v>
      </c>
    </row>
    <row r="2396" spans="1:58" x14ac:dyDescent="0.25">
      <c r="A2396" s="1">
        <v>2394</v>
      </c>
      <c r="B2396" t="s">
        <v>13473</v>
      </c>
      <c r="C2396" t="s">
        <v>13396</v>
      </c>
      <c r="D2396">
        <v>219</v>
      </c>
      <c r="E2396" t="s">
        <v>130</v>
      </c>
      <c r="F2396" t="s">
        <v>78</v>
      </c>
      <c r="G2396" t="s">
        <v>269</v>
      </c>
      <c r="H2396" t="s">
        <v>364</v>
      </c>
      <c r="I2396" t="s">
        <v>3084</v>
      </c>
      <c r="J2396" s="2" t="str">
        <f t="shared" si="148"/>
        <v>{'average': 26,</v>
      </c>
      <c r="K2396" s="2" t="str">
        <f t="shared" si="149"/>
        <v xml:space="preserve"> 26,</v>
      </c>
      <c r="L2396" s="2" t="str">
        <f t="shared" si="151"/>
        <v xml:space="preserve"> 26</v>
      </c>
      <c r="M2396" s="3">
        <f t="shared" si="150"/>
        <v>0.15384615384615385</v>
      </c>
      <c r="N2396" s="2">
        <v>4</v>
      </c>
      <c r="O2396" t="s">
        <v>2393</v>
      </c>
      <c r="P2396">
        <v>11</v>
      </c>
      <c r="Q2396">
        <v>16</v>
      </c>
      <c r="R2396">
        <v>12</v>
      </c>
      <c r="S2396">
        <v>12</v>
      </c>
      <c r="T2396">
        <v>14</v>
      </c>
      <c r="U2396">
        <v>11</v>
      </c>
      <c r="W2396" t="s">
        <v>1110</v>
      </c>
      <c r="Y2396">
        <v>14</v>
      </c>
      <c r="AA2396" t="s">
        <v>845</v>
      </c>
      <c r="AB2396" s="6">
        <v>1</v>
      </c>
      <c r="AD2396" t="s">
        <v>13474</v>
      </c>
      <c r="AI2396" t="s">
        <v>94</v>
      </c>
      <c r="AJ2396" t="s">
        <v>849</v>
      </c>
      <c r="AK2396" t="s">
        <v>197</v>
      </c>
      <c r="AL2396" t="s">
        <v>124</v>
      </c>
      <c r="AN2396" t="b">
        <v>1</v>
      </c>
      <c r="AO2396" t="b">
        <v>1</v>
      </c>
      <c r="AP2396" t="b">
        <v>1</v>
      </c>
      <c r="AR2396" t="s">
        <v>13475</v>
      </c>
      <c r="AS2396" t="s">
        <v>314</v>
      </c>
    </row>
    <row r="2397" spans="1:58" x14ac:dyDescent="0.25">
      <c r="A2397" s="1">
        <v>2395</v>
      </c>
      <c r="B2397" t="s">
        <v>13476</v>
      </c>
      <c r="C2397" t="s">
        <v>13396</v>
      </c>
      <c r="D2397">
        <v>25</v>
      </c>
      <c r="F2397" t="s">
        <v>188</v>
      </c>
      <c r="G2397" t="s">
        <v>296</v>
      </c>
      <c r="J2397" s="2" t="str">
        <f t="shared" si="148"/>
        <v/>
      </c>
      <c r="K2397" s="2" t="e">
        <f t="shared" si="149"/>
        <v>#VALUE!</v>
      </c>
      <c r="L2397" s="2" t="e">
        <f t="shared" si="151"/>
        <v>#VALUE!</v>
      </c>
      <c r="M2397" s="3" t="e">
        <f t="shared" si="150"/>
        <v>#VALUE!</v>
      </c>
      <c r="N2397" s="2" t="e">
        <v>#VALUE!</v>
      </c>
      <c r="AB2397" s="6">
        <v>0</v>
      </c>
      <c r="AN2397" t="b">
        <v>1</v>
      </c>
      <c r="AQ2397" t="b">
        <v>1</v>
      </c>
      <c r="BB2397" t="s">
        <v>13477</v>
      </c>
    </row>
    <row r="2398" spans="1:58" x14ac:dyDescent="0.25">
      <c r="A2398" s="1">
        <v>2396</v>
      </c>
      <c r="B2398" t="s">
        <v>13478</v>
      </c>
      <c r="C2398" t="s">
        <v>13396</v>
      </c>
      <c r="D2398">
        <v>34</v>
      </c>
      <c r="J2398" s="2" t="str">
        <f t="shared" si="148"/>
        <v/>
      </c>
      <c r="K2398" s="2" t="e">
        <f t="shared" si="149"/>
        <v>#VALUE!</v>
      </c>
      <c r="L2398" s="2" t="e">
        <f t="shared" si="151"/>
        <v>#VALUE!</v>
      </c>
      <c r="M2398" s="3" t="e">
        <f t="shared" si="150"/>
        <v>#VALUE!</v>
      </c>
      <c r="N2398" s="2" t="e">
        <v>#VALUE!</v>
      </c>
      <c r="AB2398" s="6">
        <v>0</v>
      </c>
      <c r="AN2398" t="b">
        <v>1</v>
      </c>
      <c r="AQ2398" t="b">
        <v>1</v>
      </c>
      <c r="BB2398" t="s">
        <v>13479</v>
      </c>
    </row>
    <row r="2399" spans="1:58" x14ac:dyDescent="0.25">
      <c r="A2399" s="1">
        <v>2397</v>
      </c>
      <c r="B2399" t="s">
        <v>13480</v>
      </c>
      <c r="C2399" t="s">
        <v>13396</v>
      </c>
      <c r="D2399">
        <v>67</v>
      </c>
      <c r="G2399" t="s">
        <v>269</v>
      </c>
      <c r="J2399" s="2" t="str">
        <f t="shared" si="148"/>
        <v/>
      </c>
      <c r="K2399" s="2" t="e">
        <f t="shared" si="149"/>
        <v>#VALUE!</v>
      </c>
      <c r="L2399" s="2" t="e">
        <f t="shared" si="151"/>
        <v>#VALUE!</v>
      </c>
      <c r="M2399" s="3" t="e">
        <f t="shared" si="150"/>
        <v>#VALUE!</v>
      </c>
      <c r="N2399" s="2" t="e">
        <v>#VALUE!</v>
      </c>
      <c r="AB2399" s="6">
        <v>0</v>
      </c>
      <c r="AN2399" t="b">
        <v>1</v>
      </c>
      <c r="AP2399" t="b">
        <v>1</v>
      </c>
      <c r="AQ2399" t="b">
        <v>1</v>
      </c>
      <c r="BB2399" t="s">
        <v>13481</v>
      </c>
    </row>
    <row r="2400" spans="1:58" x14ac:dyDescent="0.25">
      <c r="A2400" s="1">
        <v>2398</v>
      </c>
      <c r="B2400" t="s">
        <v>13482</v>
      </c>
      <c r="C2400" t="s">
        <v>13396</v>
      </c>
      <c r="D2400">
        <v>34</v>
      </c>
      <c r="F2400" t="s">
        <v>188</v>
      </c>
      <c r="G2400" t="s">
        <v>102</v>
      </c>
      <c r="J2400" s="2" t="str">
        <f t="shared" si="148"/>
        <v/>
      </c>
      <c r="K2400" s="2" t="e">
        <f t="shared" si="149"/>
        <v>#VALUE!</v>
      </c>
      <c r="L2400" s="2" t="e">
        <f t="shared" si="151"/>
        <v>#VALUE!</v>
      </c>
      <c r="M2400" s="3" t="e">
        <f t="shared" si="150"/>
        <v>#VALUE!</v>
      </c>
      <c r="N2400" s="2" t="e">
        <v>#VALUE!</v>
      </c>
      <c r="AB2400" s="6">
        <v>0</v>
      </c>
      <c r="AN2400" t="b">
        <v>1</v>
      </c>
      <c r="AQ2400" t="b">
        <v>1</v>
      </c>
      <c r="BB2400" t="s">
        <v>13483</v>
      </c>
    </row>
    <row r="2401" spans="1:54" x14ac:dyDescent="0.25">
      <c r="A2401" s="1">
        <v>2399</v>
      </c>
      <c r="B2401" t="s">
        <v>13484</v>
      </c>
      <c r="C2401" t="s">
        <v>13396</v>
      </c>
      <c r="D2401">
        <v>113</v>
      </c>
      <c r="J2401" s="2" t="str">
        <f t="shared" si="148"/>
        <v/>
      </c>
      <c r="K2401" s="2" t="e">
        <f t="shared" si="149"/>
        <v>#VALUE!</v>
      </c>
      <c r="L2401" s="2" t="e">
        <f t="shared" si="151"/>
        <v>#VALUE!</v>
      </c>
      <c r="M2401" s="3" t="e">
        <f t="shared" si="150"/>
        <v>#VALUE!</v>
      </c>
      <c r="N2401" s="2" t="e">
        <v>#VALUE!</v>
      </c>
      <c r="AB2401" s="6">
        <v>0</v>
      </c>
      <c r="AN2401" t="b">
        <v>1</v>
      </c>
      <c r="AP2401" t="b">
        <v>1</v>
      </c>
      <c r="AQ2401" t="b">
        <v>1</v>
      </c>
      <c r="BB2401" t="s">
        <v>13485</v>
      </c>
    </row>
    <row r="2402" spans="1:54" x14ac:dyDescent="0.25">
      <c r="A2402" s="1">
        <v>2400</v>
      </c>
      <c r="B2402" t="s">
        <v>13486</v>
      </c>
      <c r="C2402" t="s">
        <v>13396</v>
      </c>
      <c r="D2402">
        <v>35</v>
      </c>
      <c r="J2402" s="2" t="str">
        <f t="shared" si="148"/>
        <v/>
      </c>
      <c r="K2402" s="2" t="e">
        <f t="shared" si="149"/>
        <v>#VALUE!</v>
      </c>
      <c r="L2402" s="2" t="e">
        <f t="shared" si="151"/>
        <v>#VALUE!</v>
      </c>
      <c r="M2402" s="3" t="e">
        <f t="shared" si="150"/>
        <v>#VALUE!</v>
      </c>
      <c r="N2402" s="2" t="e">
        <v>#VALUE!</v>
      </c>
      <c r="AB2402" s="6">
        <v>0</v>
      </c>
      <c r="AN2402" t="b">
        <v>1</v>
      </c>
      <c r="AQ2402" t="b">
        <v>1</v>
      </c>
      <c r="BB2402" t="s">
        <v>13487</v>
      </c>
    </row>
    <row r="2403" spans="1:54" x14ac:dyDescent="0.25">
      <c r="A2403" s="1">
        <v>2401</v>
      </c>
      <c r="B2403" t="s">
        <v>13488</v>
      </c>
      <c r="C2403" t="s">
        <v>13396</v>
      </c>
      <c r="D2403">
        <v>220</v>
      </c>
      <c r="E2403" t="s">
        <v>304</v>
      </c>
      <c r="F2403" t="s">
        <v>797</v>
      </c>
      <c r="G2403" t="s">
        <v>79</v>
      </c>
      <c r="H2403" t="s">
        <v>117</v>
      </c>
      <c r="I2403" t="s">
        <v>4245</v>
      </c>
      <c r="J2403" s="2" t="str">
        <f t="shared" si="148"/>
        <v xml:space="preserve">{'average': 3, </v>
      </c>
      <c r="K2403" s="2" t="str">
        <f t="shared" si="149"/>
        <v xml:space="preserve"> 3, </v>
      </c>
      <c r="L2403" s="2" t="str">
        <f t="shared" si="151"/>
        <v xml:space="preserve"> 3 </v>
      </c>
      <c r="M2403" s="3" t="e">
        <f t="shared" si="150"/>
        <v>#VALUE!</v>
      </c>
      <c r="N2403" s="2" t="e">
        <v>#VALUE!</v>
      </c>
      <c r="O2403" t="s">
        <v>13489</v>
      </c>
      <c r="P2403">
        <v>8</v>
      </c>
      <c r="Q2403">
        <v>14</v>
      </c>
      <c r="R2403">
        <v>11</v>
      </c>
      <c r="S2403">
        <v>5</v>
      </c>
      <c r="T2403">
        <v>12</v>
      </c>
      <c r="U2403">
        <v>6</v>
      </c>
      <c r="Y2403">
        <v>11</v>
      </c>
      <c r="AB2403" s="6">
        <v>0</v>
      </c>
      <c r="AC2403" t="s">
        <v>13490</v>
      </c>
      <c r="AD2403" t="s">
        <v>13491</v>
      </c>
      <c r="AG2403" t="s">
        <v>2050</v>
      </c>
      <c r="AK2403" t="s">
        <v>197</v>
      </c>
      <c r="AL2403" t="s">
        <v>124</v>
      </c>
      <c r="AN2403" t="b">
        <v>1</v>
      </c>
      <c r="AO2403" t="b">
        <v>1</v>
      </c>
      <c r="AP2403" t="b">
        <v>1</v>
      </c>
      <c r="BA2403" t="b">
        <v>1</v>
      </c>
    </row>
    <row r="2404" spans="1:54" x14ac:dyDescent="0.25">
      <c r="A2404" s="1">
        <v>2402</v>
      </c>
      <c r="B2404" t="s">
        <v>13492</v>
      </c>
      <c r="C2404" t="s">
        <v>13396</v>
      </c>
      <c r="D2404">
        <v>221</v>
      </c>
      <c r="E2404" t="s">
        <v>130</v>
      </c>
      <c r="F2404" t="s">
        <v>419</v>
      </c>
      <c r="G2404" t="s">
        <v>109</v>
      </c>
      <c r="H2404" t="s">
        <v>162</v>
      </c>
      <c r="I2404" t="s">
        <v>10496</v>
      </c>
      <c r="J2404" s="2" t="str">
        <f t="shared" si="148"/>
        <v>{'average': 147</v>
      </c>
      <c r="K2404" s="2" t="str">
        <f t="shared" si="149"/>
        <v xml:space="preserve"> 147</v>
      </c>
      <c r="L2404" s="2" t="e">
        <f t="shared" si="151"/>
        <v>#VALUE!</v>
      </c>
      <c r="M2404" s="3">
        <f t="shared" si="150"/>
        <v>0.47619047619047616</v>
      </c>
      <c r="N2404" s="2">
        <v>70</v>
      </c>
      <c r="O2404" t="s">
        <v>147</v>
      </c>
      <c r="P2404">
        <v>19</v>
      </c>
      <c r="Q2404">
        <v>11</v>
      </c>
      <c r="R2404">
        <v>20</v>
      </c>
      <c r="S2404">
        <v>6</v>
      </c>
      <c r="T2404">
        <v>11</v>
      </c>
      <c r="U2404">
        <v>9</v>
      </c>
      <c r="V2404" t="s">
        <v>650</v>
      </c>
      <c r="W2404" t="s">
        <v>1110</v>
      </c>
      <c r="X2404" t="s">
        <v>226</v>
      </c>
      <c r="Y2404">
        <v>14</v>
      </c>
      <c r="Z2404" t="s">
        <v>13493</v>
      </c>
      <c r="AA2404" t="s">
        <v>5319</v>
      </c>
      <c r="AB2404" s="6">
        <v>10</v>
      </c>
      <c r="AC2404" t="s">
        <v>6450</v>
      </c>
      <c r="AD2404" t="s">
        <v>13494</v>
      </c>
      <c r="AG2404" t="s">
        <v>153</v>
      </c>
      <c r="AH2404" t="s">
        <v>230</v>
      </c>
      <c r="AI2404" t="s">
        <v>94</v>
      </c>
      <c r="AJ2404" t="s">
        <v>1809</v>
      </c>
      <c r="AK2404" t="s">
        <v>110</v>
      </c>
      <c r="AL2404" t="s">
        <v>124</v>
      </c>
      <c r="AN2404" t="b">
        <v>1</v>
      </c>
      <c r="AO2404" t="b">
        <v>1</v>
      </c>
      <c r="AP2404" t="b">
        <v>1</v>
      </c>
      <c r="AU2404" t="s">
        <v>361</v>
      </c>
      <c r="AV2404" t="s">
        <v>6452</v>
      </c>
    </row>
    <row r="2405" spans="1:54" x14ac:dyDescent="0.25">
      <c r="A2405" s="1">
        <v>2403</v>
      </c>
      <c r="B2405" t="s">
        <v>13495</v>
      </c>
      <c r="C2405" t="s">
        <v>13396</v>
      </c>
      <c r="D2405">
        <v>222</v>
      </c>
      <c r="E2405" t="s">
        <v>130</v>
      </c>
      <c r="F2405" t="s">
        <v>797</v>
      </c>
      <c r="G2405" t="s">
        <v>79</v>
      </c>
      <c r="H2405" t="s">
        <v>13496</v>
      </c>
      <c r="I2405" t="s">
        <v>2153</v>
      </c>
      <c r="J2405" s="2" t="str">
        <f t="shared" si="148"/>
        <v>{'average': 75,</v>
      </c>
      <c r="K2405" s="2" t="str">
        <f t="shared" si="149"/>
        <v xml:space="preserve"> 75,</v>
      </c>
      <c r="L2405" s="2" t="str">
        <f t="shared" si="151"/>
        <v xml:space="preserve"> 75</v>
      </c>
      <c r="M2405" s="3">
        <f t="shared" si="150"/>
        <v>0.26666666666666666</v>
      </c>
      <c r="N2405" s="2">
        <v>20</v>
      </c>
      <c r="O2405" t="s">
        <v>2188</v>
      </c>
      <c r="P2405">
        <v>19</v>
      </c>
      <c r="Q2405">
        <v>10</v>
      </c>
      <c r="R2405">
        <v>14</v>
      </c>
      <c r="S2405">
        <v>2</v>
      </c>
      <c r="T2405">
        <v>12</v>
      </c>
      <c r="U2405">
        <v>5</v>
      </c>
      <c r="X2405" t="s">
        <v>226</v>
      </c>
      <c r="Y2405">
        <v>11</v>
      </c>
      <c r="AB2405" s="6">
        <v>3</v>
      </c>
      <c r="AC2405" t="s">
        <v>13497</v>
      </c>
      <c r="AD2405" t="s">
        <v>13498</v>
      </c>
      <c r="AG2405" t="s">
        <v>1465</v>
      </c>
      <c r="AH2405" t="s">
        <v>230</v>
      </c>
      <c r="AK2405" t="s">
        <v>123</v>
      </c>
      <c r="AL2405" t="s">
        <v>124</v>
      </c>
      <c r="AN2405" t="b">
        <v>1</v>
      </c>
      <c r="AO2405" t="b">
        <v>1</v>
      </c>
    </row>
    <row r="2406" spans="1:54" x14ac:dyDescent="0.25">
      <c r="A2406" s="1">
        <v>2404</v>
      </c>
      <c r="B2406" t="s">
        <v>13499</v>
      </c>
      <c r="C2406" t="s">
        <v>13396</v>
      </c>
      <c r="D2406">
        <v>240</v>
      </c>
      <c r="E2406" t="s">
        <v>130</v>
      </c>
      <c r="F2406" t="s">
        <v>352</v>
      </c>
      <c r="G2406" t="s">
        <v>109</v>
      </c>
      <c r="H2406" t="s">
        <v>1306</v>
      </c>
      <c r="I2406" t="s">
        <v>4501</v>
      </c>
      <c r="J2406" s="2" t="str">
        <f t="shared" si="148"/>
        <v>{'average': 59,</v>
      </c>
      <c r="K2406" s="2" t="str">
        <f t="shared" si="149"/>
        <v xml:space="preserve"> 59,</v>
      </c>
      <c r="L2406" s="2" t="str">
        <f t="shared" si="151"/>
        <v xml:space="preserve"> 59</v>
      </c>
      <c r="M2406" s="3">
        <f t="shared" si="150"/>
        <v>0.3559322033898305</v>
      </c>
      <c r="N2406" s="2">
        <v>21</v>
      </c>
      <c r="O2406" t="s">
        <v>1093</v>
      </c>
      <c r="P2406">
        <v>18</v>
      </c>
      <c r="Q2406">
        <v>12</v>
      </c>
      <c r="R2406">
        <v>16</v>
      </c>
      <c r="S2406">
        <v>3</v>
      </c>
      <c r="T2406">
        <v>7</v>
      </c>
      <c r="U2406">
        <v>5</v>
      </c>
      <c r="X2406" t="s">
        <v>226</v>
      </c>
      <c r="Y2406">
        <v>8</v>
      </c>
      <c r="AB2406" s="6">
        <v>3</v>
      </c>
      <c r="AC2406" t="s">
        <v>13500</v>
      </c>
      <c r="AD2406" t="s">
        <v>13501</v>
      </c>
      <c r="AG2406" t="s">
        <v>13502</v>
      </c>
      <c r="AH2406" t="s">
        <v>230</v>
      </c>
      <c r="AI2406" t="s">
        <v>94</v>
      </c>
      <c r="AK2406" t="s">
        <v>110</v>
      </c>
      <c r="AL2406" t="s">
        <v>124</v>
      </c>
      <c r="AN2406" t="b">
        <v>1</v>
      </c>
      <c r="AO2406" t="b">
        <v>1</v>
      </c>
      <c r="AP2406" t="b">
        <v>1</v>
      </c>
      <c r="AU2406" t="s">
        <v>361</v>
      </c>
      <c r="AV2406" t="s">
        <v>389</v>
      </c>
    </row>
    <row r="2407" spans="1:54" x14ac:dyDescent="0.25">
      <c r="A2407" s="1">
        <v>2405</v>
      </c>
      <c r="B2407" t="s">
        <v>13503</v>
      </c>
      <c r="C2407" t="s">
        <v>13396</v>
      </c>
      <c r="D2407">
        <v>34</v>
      </c>
      <c r="G2407" t="s">
        <v>173</v>
      </c>
      <c r="I2407" t="s">
        <v>933</v>
      </c>
      <c r="J2407" s="2" t="str">
        <f t="shared" si="148"/>
        <v>{'average': 13,</v>
      </c>
      <c r="K2407" s="2" t="str">
        <f t="shared" si="149"/>
        <v xml:space="preserve"> 13,</v>
      </c>
      <c r="L2407" s="2" t="str">
        <f t="shared" si="151"/>
        <v xml:space="preserve"> 13</v>
      </c>
      <c r="M2407" s="3">
        <f t="shared" si="150"/>
        <v>0.23076923076923078</v>
      </c>
      <c r="N2407" s="2">
        <v>3</v>
      </c>
      <c r="AB2407" s="6">
        <v>0</v>
      </c>
      <c r="AJ2407" t="s">
        <v>13056</v>
      </c>
      <c r="AN2407" t="b">
        <v>1</v>
      </c>
      <c r="AQ2407" t="b">
        <v>1</v>
      </c>
      <c r="BB2407" t="s">
        <v>13504</v>
      </c>
    </row>
    <row r="2408" spans="1:54" x14ac:dyDescent="0.25">
      <c r="A2408" s="1">
        <v>2406</v>
      </c>
      <c r="B2408" t="s">
        <v>13505</v>
      </c>
      <c r="C2408" t="s">
        <v>13396</v>
      </c>
      <c r="D2408">
        <v>89</v>
      </c>
      <c r="J2408" s="2" t="str">
        <f t="shared" si="148"/>
        <v/>
      </c>
      <c r="K2408" s="2" t="e">
        <f t="shared" si="149"/>
        <v>#VALUE!</v>
      </c>
      <c r="L2408" s="2" t="e">
        <f t="shared" si="151"/>
        <v>#VALUE!</v>
      </c>
      <c r="M2408" s="3" t="e">
        <f t="shared" si="150"/>
        <v>#VALUE!</v>
      </c>
      <c r="N2408" s="2" t="e">
        <v>#VALUE!</v>
      </c>
      <c r="AB2408" s="6">
        <v>0</v>
      </c>
      <c r="AN2408" t="b">
        <v>1</v>
      </c>
      <c r="AQ2408" t="b">
        <v>1</v>
      </c>
      <c r="BB2408" t="s">
        <v>13506</v>
      </c>
    </row>
    <row r="2409" spans="1:54" x14ac:dyDescent="0.25">
      <c r="A2409" s="1">
        <v>2407</v>
      </c>
      <c r="B2409" t="s">
        <v>13507</v>
      </c>
      <c r="C2409" t="s">
        <v>13396</v>
      </c>
      <c r="D2409">
        <v>20</v>
      </c>
      <c r="F2409" t="s">
        <v>188</v>
      </c>
      <c r="G2409" t="s">
        <v>296</v>
      </c>
      <c r="J2409" s="2" t="str">
        <f t="shared" si="148"/>
        <v/>
      </c>
      <c r="K2409" s="2" t="e">
        <f t="shared" si="149"/>
        <v>#VALUE!</v>
      </c>
      <c r="L2409" s="2" t="e">
        <f t="shared" si="151"/>
        <v>#VALUE!</v>
      </c>
      <c r="M2409" s="3" t="e">
        <f t="shared" si="150"/>
        <v>#VALUE!</v>
      </c>
      <c r="N2409" s="2" t="e">
        <v>#VALUE!</v>
      </c>
      <c r="AB2409" s="6">
        <v>0</v>
      </c>
      <c r="AN2409" t="b">
        <v>1</v>
      </c>
      <c r="AQ2409" t="b">
        <v>1</v>
      </c>
      <c r="BB2409" t="s">
        <v>13508</v>
      </c>
    </row>
    <row r="2410" spans="1:54" x14ac:dyDescent="0.25">
      <c r="A2410" s="1">
        <v>2408</v>
      </c>
      <c r="B2410" t="s">
        <v>13509</v>
      </c>
      <c r="C2410" t="s">
        <v>13396</v>
      </c>
      <c r="D2410">
        <v>33</v>
      </c>
      <c r="E2410" t="s">
        <v>100</v>
      </c>
      <c r="F2410" t="s">
        <v>4224</v>
      </c>
      <c r="G2410" t="s">
        <v>202</v>
      </c>
      <c r="H2410" t="s">
        <v>1920</v>
      </c>
      <c r="I2410" t="s">
        <v>1804</v>
      </c>
      <c r="J2410" s="2" t="str">
        <f t="shared" si="148"/>
        <v>{'average': 67,</v>
      </c>
      <c r="K2410" s="2" t="str">
        <f t="shared" si="149"/>
        <v xml:space="preserve"> 67,</v>
      </c>
      <c r="L2410" s="2" t="str">
        <f t="shared" si="151"/>
        <v xml:space="preserve"> 67</v>
      </c>
      <c r="M2410" s="3">
        <f t="shared" si="150"/>
        <v>0.40298507462686567</v>
      </c>
      <c r="N2410" s="2">
        <v>27</v>
      </c>
      <c r="O2410" t="s">
        <v>105</v>
      </c>
      <c r="P2410">
        <v>16</v>
      </c>
      <c r="Q2410">
        <v>12</v>
      </c>
      <c r="R2410">
        <v>17</v>
      </c>
      <c r="S2410">
        <v>9</v>
      </c>
      <c r="T2410">
        <v>11</v>
      </c>
      <c r="U2410">
        <v>9</v>
      </c>
      <c r="W2410" t="s">
        <v>4234</v>
      </c>
      <c r="X2410" t="s">
        <v>226</v>
      </c>
      <c r="Y2410">
        <v>10</v>
      </c>
      <c r="Z2410" t="s">
        <v>361</v>
      </c>
      <c r="AA2410" t="s">
        <v>2026</v>
      </c>
      <c r="AB2410" s="6">
        <v>2</v>
      </c>
      <c r="AC2410" t="s">
        <v>13510</v>
      </c>
      <c r="AD2410" t="s">
        <v>13511</v>
      </c>
      <c r="AG2410" t="s">
        <v>4237</v>
      </c>
      <c r="AH2410" t="s">
        <v>230</v>
      </c>
      <c r="AJ2410" t="s">
        <v>1005</v>
      </c>
      <c r="AK2410" t="s">
        <v>123</v>
      </c>
      <c r="AL2410" t="s">
        <v>124</v>
      </c>
      <c r="AN2410" t="b">
        <v>1</v>
      </c>
      <c r="AO2410" t="b">
        <v>1</v>
      </c>
      <c r="AP2410" t="b">
        <v>1</v>
      </c>
      <c r="AQ2410" t="b">
        <v>1</v>
      </c>
    </row>
    <row r="2411" spans="1:54" x14ac:dyDescent="0.25">
      <c r="A2411" s="1">
        <v>2409</v>
      </c>
      <c r="B2411" t="s">
        <v>13512</v>
      </c>
      <c r="C2411" t="s">
        <v>13396</v>
      </c>
      <c r="D2411">
        <v>25</v>
      </c>
      <c r="F2411" t="s">
        <v>188</v>
      </c>
      <c r="G2411" t="s">
        <v>269</v>
      </c>
      <c r="J2411" s="2" t="str">
        <f t="shared" si="148"/>
        <v/>
      </c>
      <c r="K2411" s="2" t="e">
        <f t="shared" si="149"/>
        <v>#VALUE!</v>
      </c>
      <c r="L2411" s="2" t="e">
        <f t="shared" si="151"/>
        <v>#VALUE!</v>
      </c>
      <c r="M2411" s="3" t="e">
        <f t="shared" si="150"/>
        <v>#VALUE!</v>
      </c>
      <c r="N2411" s="2" t="e">
        <v>#VALUE!</v>
      </c>
      <c r="AB2411" s="6">
        <v>0</v>
      </c>
      <c r="AN2411" t="b">
        <v>1</v>
      </c>
      <c r="AQ2411" t="b">
        <v>1</v>
      </c>
      <c r="BB2411" t="s">
        <v>13513</v>
      </c>
    </row>
    <row r="2412" spans="1:54" x14ac:dyDescent="0.25">
      <c r="A2412" s="1">
        <v>2410</v>
      </c>
      <c r="B2412" t="s">
        <v>13514</v>
      </c>
      <c r="C2412" t="s">
        <v>13396</v>
      </c>
      <c r="D2412">
        <v>225</v>
      </c>
      <c r="E2412" t="s">
        <v>130</v>
      </c>
      <c r="F2412" t="s">
        <v>797</v>
      </c>
      <c r="G2412" t="s">
        <v>79</v>
      </c>
      <c r="H2412" t="s">
        <v>132</v>
      </c>
      <c r="I2412" t="s">
        <v>6604</v>
      </c>
      <c r="J2412" s="2" t="str">
        <f t="shared" si="148"/>
        <v>{'average': 16,</v>
      </c>
      <c r="K2412" s="2" t="str">
        <f t="shared" si="149"/>
        <v xml:space="preserve"> 16,</v>
      </c>
      <c r="L2412" s="2" t="str">
        <f t="shared" si="151"/>
        <v xml:space="preserve"> 16</v>
      </c>
      <c r="M2412" s="3" t="e">
        <f t="shared" si="150"/>
        <v>#VALUE!</v>
      </c>
      <c r="N2412" s="2" t="e">
        <v>#VALUE!</v>
      </c>
      <c r="O2412" t="s">
        <v>4392</v>
      </c>
      <c r="P2412">
        <v>15</v>
      </c>
      <c r="Q2412">
        <v>14</v>
      </c>
      <c r="R2412">
        <v>11</v>
      </c>
      <c r="S2412">
        <v>2</v>
      </c>
      <c r="T2412">
        <v>8</v>
      </c>
      <c r="U2412">
        <v>3</v>
      </c>
      <c r="W2412" t="s">
        <v>13515</v>
      </c>
      <c r="X2412" t="s">
        <v>1741</v>
      </c>
      <c r="Y2412">
        <v>11</v>
      </c>
      <c r="AB2412">
        <v>0.5</v>
      </c>
      <c r="AC2412" t="s">
        <v>13516</v>
      </c>
      <c r="AD2412" t="s">
        <v>13517</v>
      </c>
      <c r="AG2412" t="s">
        <v>1214</v>
      </c>
      <c r="AH2412" t="s">
        <v>139</v>
      </c>
      <c r="AK2412" t="s">
        <v>197</v>
      </c>
      <c r="AL2412" t="s">
        <v>124</v>
      </c>
      <c r="AN2412" t="b">
        <v>1</v>
      </c>
      <c r="AO2412" t="b">
        <v>1</v>
      </c>
      <c r="AP2412" t="b">
        <v>1</v>
      </c>
    </row>
    <row r="2413" spans="1:54" x14ac:dyDescent="0.25">
      <c r="A2413" s="1">
        <v>2411</v>
      </c>
      <c r="B2413" t="s">
        <v>13518</v>
      </c>
      <c r="C2413" t="s">
        <v>13396</v>
      </c>
      <c r="D2413">
        <v>26</v>
      </c>
      <c r="F2413" t="s">
        <v>188</v>
      </c>
      <c r="G2413" t="s">
        <v>116</v>
      </c>
      <c r="J2413" s="2" t="str">
        <f t="shared" si="148"/>
        <v/>
      </c>
      <c r="K2413" s="2" t="e">
        <f t="shared" si="149"/>
        <v>#VALUE!</v>
      </c>
      <c r="L2413" s="2" t="e">
        <f t="shared" si="151"/>
        <v>#VALUE!</v>
      </c>
      <c r="M2413" s="3" t="e">
        <f t="shared" si="150"/>
        <v>#VALUE!</v>
      </c>
      <c r="N2413" s="2" t="e">
        <v>#VALUE!</v>
      </c>
      <c r="AB2413" s="6">
        <v>0</v>
      </c>
      <c r="AN2413" t="b">
        <v>1</v>
      </c>
      <c r="AQ2413" t="b">
        <v>1</v>
      </c>
      <c r="BB2413" t="s">
        <v>13519</v>
      </c>
    </row>
    <row r="2414" spans="1:54" x14ac:dyDescent="0.25">
      <c r="A2414" s="1">
        <v>2412</v>
      </c>
      <c r="B2414" t="s">
        <v>13520</v>
      </c>
      <c r="C2414" t="s">
        <v>13396</v>
      </c>
      <c r="D2414">
        <v>26</v>
      </c>
      <c r="F2414" t="s">
        <v>188</v>
      </c>
      <c r="G2414" t="s">
        <v>269</v>
      </c>
      <c r="J2414" s="2" t="str">
        <f t="shared" si="148"/>
        <v/>
      </c>
      <c r="K2414" s="2" t="e">
        <f t="shared" si="149"/>
        <v>#VALUE!</v>
      </c>
      <c r="L2414" s="2" t="e">
        <f t="shared" si="151"/>
        <v>#VALUE!</v>
      </c>
      <c r="M2414" s="3" t="e">
        <f t="shared" si="150"/>
        <v>#VALUE!</v>
      </c>
      <c r="N2414" s="2" t="e">
        <v>#VALUE!</v>
      </c>
      <c r="AB2414" s="6">
        <v>0</v>
      </c>
      <c r="AN2414" t="b">
        <v>1</v>
      </c>
      <c r="AQ2414" t="b">
        <v>1</v>
      </c>
      <c r="BB2414" t="s">
        <v>13521</v>
      </c>
    </row>
    <row r="2415" spans="1:54" x14ac:dyDescent="0.25">
      <c r="A2415" s="1">
        <v>2413</v>
      </c>
      <c r="B2415" t="s">
        <v>13522</v>
      </c>
      <c r="C2415" t="s">
        <v>13396</v>
      </c>
      <c r="D2415">
        <v>225</v>
      </c>
      <c r="E2415" t="s">
        <v>130</v>
      </c>
      <c r="F2415" t="s">
        <v>78</v>
      </c>
      <c r="G2415" t="s">
        <v>79</v>
      </c>
      <c r="H2415" t="s">
        <v>475</v>
      </c>
      <c r="I2415" t="s">
        <v>3068</v>
      </c>
      <c r="J2415" s="2" t="str">
        <f t="shared" si="148"/>
        <v>{'average': 67,</v>
      </c>
      <c r="K2415" s="2" t="str">
        <f t="shared" si="149"/>
        <v xml:space="preserve"> 67,</v>
      </c>
      <c r="L2415" s="2" t="str">
        <f t="shared" si="151"/>
        <v xml:space="preserve"> 67</v>
      </c>
      <c r="M2415" s="3">
        <f t="shared" si="150"/>
        <v>0.26865671641791045</v>
      </c>
      <c r="N2415" s="2">
        <v>18</v>
      </c>
      <c r="O2415" t="s">
        <v>105</v>
      </c>
      <c r="P2415">
        <v>16</v>
      </c>
      <c r="Q2415">
        <v>16</v>
      </c>
      <c r="R2415">
        <v>14</v>
      </c>
      <c r="S2415">
        <v>3</v>
      </c>
      <c r="T2415">
        <v>14</v>
      </c>
      <c r="U2415">
        <v>10</v>
      </c>
      <c r="W2415" t="s">
        <v>1085</v>
      </c>
      <c r="Y2415">
        <v>14</v>
      </c>
      <c r="AB2415" s="6">
        <v>4</v>
      </c>
      <c r="AC2415" t="s">
        <v>13523</v>
      </c>
      <c r="AD2415" t="s">
        <v>13524</v>
      </c>
      <c r="AG2415" t="s">
        <v>3380</v>
      </c>
      <c r="AI2415" t="s">
        <v>896</v>
      </c>
      <c r="AK2415" t="s">
        <v>1871</v>
      </c>
      <c r="AL2415" t="s">
        <v>158</v>
      </c>
      <c r="AM2415" t="s">
        <v>2642</v>
      </c>
      <c r="AN2415" t="b">
        <v>1</v>
      </c>
      <c r="AO2415" t="b">
        <v>1</v>
      </c>
      <c r="AP2415" t="b">
        <v>1</v>
      </c>
    </row>
    <row r="2416" spans="1:54" x14ac:dyDescent="0.25">
      <c r="A2416" s="1">
        <v>2414</v>
      </c>
      <c r="B2416" t="s">
        <v>13525</v>
      </c>
      <c r="C2416" t="s">
        <v>13396</v>
      </c>
      <c r="D2416">
        <v>106</v>
      </c>
      <c r="E2416" t="s">
        <v>77</v>
      </c>
      <c r="F2416" t="s">
        <v>78</v>
      </c>
      <c r="G2416" t="s">
        <v>79</v>
      </c>
      <c r="H2416" t="s">
        <v>475</v>
      </c>
      <c r="I2416" t="s">
        <v>13526</v>
      </c>
      <c r="J2416" s="2" t="str">
        <f t="shared" si="148"/>
        <v>{'average': 200</v>
      </c>
      <c r="K2416" s="2" t="str">
        <f t="shared" si="149"/>
        <v xml:space="preserve"> 200</v>
      </c>
      <c r="L2416" s="2" t="e">
        <f t="shared" si="151"/>
        <v>#VALUE!</v>
      </c>
      <c r="M2416" s="3">
        <f t="shared" si="150"/>
        <v>0.26</v>
      </c>
      <c r="N2416" s="2">
        <v>52</v>
      </c>
      <c r="O2416" t="s">
        <v>569</v>
      </c>
      <c r="P2416">
        <v>25</v>
      </c>
      <c r="Q2416">
        <v>10</v>
      </c>
      <c r="R2416">
        <v>19</v>
      </c>
      <c r="S2416">
        <v>2</v>
      </c>
      <c r="T2416">
        <v>12</v>
      </c>
      <c r="U2416">
        <v>9</v>
      </c>
      <c r="W2416" t="s">
        <v>1110</v>
      </c>
      <c r="Y2416">
        <v>14</v>
      </c>
      <c r="AB2416" s="6">
        <v>8</v>
      </c>
      <c r="AC2416" t="s">
        <v>13527</v>
      </c>
      <c r="AD2416" t="s">
        <v>13528</v>
      </c>
      <c r="AG2416" t="s">
        <v>413</v>
      </c>
      <c r="AI2416" t="s">
        <v>94</v>
      </c>
      <c r="AK2416" t="s">
        <v>605</v>
      </c>
      <c r="AL2416" t="s">
        <v>97</v>
      </c>
      <c r="AM2416" t="s">
        <v>170</v>
      </c>
      <c r="AN2416" t="b">
        <v>1</v>
      </c>
      <c r="AO2416" t="b">
        <v>1</v>
      </c>
      <c r="AP2416" t="b">
        <v>1</v>
      </c>
      <c r="AQ2416" t="b">
        <v>1</v>
      </c>
      <c r="AR2416" t="s">
        <v>13529</v>
      </c>
      <c r="AS2416" t="s">
        <v>314</v>
      </c>
    </row>
    <row r="2417" spans="1:58" x14ac:dyDescent="0.25">
      <c r="A2417" s="1">
        <v>2415</v>
      </c>
      <c r="B2417" t="s">
        <v>13530</v>
      </c>
      <c r="C2417" t="s">
        <v>13396</v>
      </c>
      <c r="D2417">
        <v>35</v>
      </c>
      <c r="J2417" s="2" t="str">
        <f t="shared" si="148"/>
        <v/>
      </c>
      <c r="K2417" s="2" t="e">
        <f t="shared" si="149"/>
        <v>#VALUE!</v>
      </c>
      <c r="L2417" s="2" t="e">
        <f t="shared" si="151"/>
        <v>#VALUE!</v>
      </c>
      <c r="M2417" s="3" t="e">
        <f t="shared" si="150"/>
        <v>#VALUE!</v>
      </c>
      <c r="N2417" s="2" t="e">
        <v>#VALUE!</v>
      </c>
      <c r="AB2417" s="6">
        <v>0</v>
      </c>
      <c r="AN2417" t="b">
        <v>1</v>
      </c>
      <c r="AQ2417" t="b">
        <v>1</v>
      </c>
      <c r="BB2417" t="s">
        <v>13531</v>
      </c>
    </row>
    <row r="2418" spans="1:58" x14ac:dyDescent="0.25">
      <c r="A2418" s="1">
        <v>2416</v>
      </c>
      <c r="B2418" t="s">
        <v>13532</v>
      </c>
      <c r="C2418" t="s">
        <v>13396</v>
      </c>
      <c r="D2418">
        <v>26</v>
      </c>
      <c r="F2418" t="s">
        <v>188</v>
      </c>
      <c r="G2418" t="s">
        <v>269</v>
      </c>
      <c r="J2418" s="2" t="str">
        <f t="shared" si="148"/>
        <v/>
      </c>
      <c r="K2418" s="2" t="e">
        <f t="shared" si="149"/>
        <v>#VALUE!</v>
      </c>
      <c r="L2418" s="2" t="e">
        <f t="shared" si="151"/>
        <v>#VALUE!</v>
      </c>
      <c r="M2418" s="3" t="e">
        <f t="shared" si="150"/>
        <v>#VALUE!</v>
      </c>
      <c r="N2418" s="2" t="e">
        <v>#VALUE!</v>
      </c>
      <c r="AB2418" s="6">
        <v>0</v>
      </c>
      <c r="AN2418" t="b">
        <v>1</v>
      </c>
      <c r="AQ2418" t="b">
        <v>1</v>
      </c>
      <c r="BB2418" t="s">
        <v>13533</v>
      </c>
    </row>
    <row r="2419" spans="1:58" x14ac:dyDescent="0.25">
      <c r="A2419" s="1">
        <v>2417</v>
      </c>
      <c r="B2419" t="s">
        <v>13534</v>
      </c>
      <c r="C2419" t="s">
        <v>13396</v>
      </c>
      <c r="D2419">
        <v>67</v>
      </c>
      <c r="F2419" t="s">
        <v>188</v>
      </c>
      <c r="G2419" t="s">
        <v>269</v>
      </c>
      <c r="J2419" s="2" t="str">
        <f t="shared" si="148"/>
        <v/>
      </c>
      <c r="K2419" s="2" t="e">
        <f t="shared" si="149"/>
        <v>#VALUE!</v>
      </c>
      <c r="L2419" s="2" t="e">
        <f t="shared" si="151"/>
        <v>#VALUE!</v>
      </c>
      <c r="M2419" s="3" t="e">
        <f t="shared" si="150"/>
        <v>#VALUE!</v>
      </c>
      <c r="N2419" s="2" t="e">
        <v>#VALUE!</v>
      </c>
      <c r="AB2419" s="6">
        <v>0</v>
      </c>
      <c r="AN2419" t="b">
        <v>1</v>
      </c>
      <c r="AP2419" t="b">
        <v>1</v>
      </c>
      <c r="AQ2419" t="b">
        <v>1</v>
      </c>
      <c r="BB2419" t="s">
        <v>13535</v>
      </c>
    </row>
    <row r="2420" spans="1:58" x14ac:dyDescent="0.25">
      <c r="A2420" s="1">
        <v>2418</v>
      </c>
      <c r="B2420" t="s">
        <v>13536</v>
      </c>
      <c r="C2420" t="s">
        <v>13396</v>
      </c>
      <c r="D2420">
        <v>227</v>
      </c>
      <c r="E2420" t="s">
        <v>100</v>
      </c>
      <c r="F2420" t="s">
        <v>188</v>
      </c>
      <c r="G2420" t="s">
        <v>287</v>
      </c>
      <c r="H2420" t="s">
        <v>4135</v>
      </c>
      <c r="I2420" t="s">
        <v>725</v>
      </c>
      <c r="J2420" s="2" t="str">
        <f t="shared" si="148"/>
        <v>{'average': 84,</v>
      </c>
      <c r="K2420" s="2" t="str">
        <f t="shared" si="149"/>
        <v xml:space="preserve"> 84,</v>
      </c>
      <c r="L2420" s="2" t="str">
        <f t="shared" si="151"/>
        <v xml:space="preserve"> 84</v>
      </c>
      <c r="M2420" s="3">
        <f t="shared" si="150"/>
        <v>0.30952380952380953</v>
      </c>
      <c r="N2420" s="2">
        <v>26</v>
      </c>
      <c r="O2420" t="s">
        <v>105</v>
      </c>
      <c r="P2420">
        <v>16</v>
      </c>
      <c r="Q2420">
        <v>12</v>
      </c>
      <c r="R2420">
        <v>15</v>
      </c>
      <c r="S2420">
        <v>14</v>
      </c>
      <c r="T2420">
        <v>14</v>
      </c>
      <c r="U2420">
        <v>16</v>
      </c>
      <c r="V2420" t="s">
        <v>3508</v>
      </c>
      <c r="W2420" t="s">
        <v>13537</v>
      </c>
      <c r="Y2420">
        <v>12</v>
      </c>
      <c r="AA2420" t="s">
        <v>13538</v>
      </c>
      <c r="AB2420" s="6">
        <v>4</v>
      </c>
      <c r="AC2420" t="s">
        <v>13539</v>
      </c>
      <c r="AD2420" t="s">
        <v>13540</v>
      </c>
      <c r="AI2420" t="s">
        <v>94</v>
      </c>
      <c r="AJ2420" t="s">
        <v>13541</v>
      </c>
      <c r="AK2420" t="s">
        <v>795</v>
      </c>
      <c r="AL2420" t="s">
        <v>111</v>
      </c>
      <c r="AN2420" t="b">
        <v>1</v>
      </c>
      <c r="AO2420" t="b">
        <v>1</v>
      </c>
      <c r="AP2420" t="b">
        <v>1</v>
      </c>
      <c r="AQ2420" t="b">
        <v>1</v>
      </c>
      <c r="BF2420" t="s">
        <v>1972</v>
      </c>
    </row>
    <row r="2421" spans="1:58" x14ac:dyDescent="0.25">
      <c r="A2421" s="1">
        <v>2419</v>
      </c>
      <c r="B2421" t="s">
        <v>13542</v>
      </c>
      <c r="C2421" t="s">
        <v>13396</v>
      </c>
      <c r="D2421">
        <v>227</v>
      </c>
      <c r="E2421" t="s">
        <v>130</v>
      </c>
      <c r="F2421" t="s">
        <v>1408</v>
      </c>
      <c r="G2421" t="s">
        <v>79</v>
      </c>
      <c r="H2421" t="s">
        <v>117</v>
      </c>
      <c r="I2421" t="s">
        <v>13103</v>
      </c>
      <c r="J2421" s="2" t="str">
        <f t="shared" si="148"/>
        <v>{'average': 45,</v>
      </c>
      <c r="K2421" s="2" t="str">
        <f t="shared" si="149"/>
        <v xml:space="preserve"> 45,</v>
      </c>
      <c r="L2421" s="2" t="str">
        <f t="shared" si="151"/>
        <v xml:space="preserve"> 45</v>
      </c>
      <c r="M2421" s="3">
        <f t="shared" si="150"/>
        <v>0.15555555555555556</v>
      </c>
      <c r="N2421" s="2">
        <v>7</v>
      </c>
      <c r="O2421" t="s">
        <v>8036</v>
      </c>
      <c r="P2421">
        <v>15</v>
      </c>
      <c r="Q2421">
        <v>14</v>
      </c>
      <c r="R2421">
        <v>12</v>
      </c>
      <c r="S2421">
        <v>1</v>
      </c>
      <c r="T2421">
        <v>10</v>
      </c>
      <c r="U2421">
        <v>2</v>
      </c>
      <c r="W2421" t="s">
        <v>6790</v>
      </c>
      <c r="X2421" t="s">
        <v>11792</v>
      </c>
      <c r="Y2421">
        <v>10</v>
      </c>
      <c r="AB2421" s="6">
        <v>1</v>
      </c>
      <c r="AC2421" t="s">
        <v>13543</v>
      </c>
      <c r="AD2421" t="s">
        <v>13544</v>
      </c>
      <c r="AG2421" t="s">
        <v>153</v>
      </c>
      <c r="AH2421" t="s">
        <v>1809</v>
      </c>
      <c r="AK2421" t="s">
        <v>1305</v>
      </c>
      <c r="AL2421" t="s">
        <v>124</v>
      </c>
      <c r="AM2421" t="s">
        <v>3678</v>
      </c>
      <c r="AN2421" t="b">
        <v>1</v>
      </c>
      <c r="AO2421" t="b">
        <v>1</v>
      </c>
      <c r="AV2421" t="s">
        <v>13437</v>
      </c>
    </row>
    <row r="2422" spans="1:58" x14ac:dyDescent="0.25">
      <c r="A2422" s="1">
        <v>2420</v>
      </c>
      <c r="B2422" t="s">
        <v>13545</v>
      </c>
      <c r="C2422" t="s">
        <v>13396</v>
      </c>
      <c r="D2422">
        <v>183</v>
      </c>
      <c r="J2422" s="2" t="str">
        <f t="shared" si="148"/>
        <v/>
      </c>
      <c r="K2422" s="2" t="e">
        <f t="shared" si="149"/>
        <v>#VALUE!</v>
      </c>
      <c r="L2422" s="2" t="e">
        <f t="shared" si="151"/>
        <v>#VALUE!</v>
      </c>
      <c r="M2422" s="3" t="e">
        <f t="shared" si="150"/>
        <v>#VALUE!</v>
      </c>
      <c r="N2422" s="2" t="e">
        <v>#VALUE!</v>
      </c>
      <c r="AB2422" s="6">
        <v>0</v>
      </c>
      <c r="AN2422" t="b">
        <v>1</v>
      </c>
      <c r="AQ2422" t="b">
        <v>1</v>
      </c>
      <c r="BB2422" t="s">
        <v>13546</v>
      </c>
    </row>
    <row r="2423" spans="1:58" x14ac:dyDescent="0.25">
      <c r="A2423" s="1">
        <v>2421</v>
      </c>
      <c r="B2423" t="s">
        <v>13547</v>
      </c>
      <c r="C2423" t="s">
        <v>13396</v>
      </c>
      <c r="D2423">
        <v>34</v>
      </c>
      <c r="G2423" t="s">
        <v>296</v>
      </c>
      <c r="J2423" s="2" t="str">
        <f t="shared" si="148"/>
        <v/>
      </c>
      <c r="K2423" s="2" t="e">
        <f t="shared" si="149"/>
        <v>#VALUE!</v>
      </c>
      <c r="L2423" s="2" t="e">
        <f t="shared" si="151"/>
        <v>#VALUE!</v>
      </c>
      <c r="M2423" s="3" t="e">
        <f t="shared" si="150"/>
        <v>#VALUE!</v>
      </c>
      <c r="N2423" s="2" t="e">
        <v>#VALUE!</v>
      </c>
      <c r="AB2423" s="6">
        <v>0</v>
      </c>
      <c r="AN2423" t="b">
        <v>1</v>
      </c>
      <c r="AQ2423" t="b">
        <v>1</v>
      </c>
      <c r="BB2423" t="s">
        <v>13548</v>
      </c>
    </row>
    <row r="2424" spans="1:58" x14ac:dyDescent="0.25">
      <c r="A2424" s="1">
        <v>2422</v>
      </c>
      <c r="B2424" t="s">
        <v>13549</v>
      </c>
      <c r="C2424" t="s">
        <v>13396</v>
      </c>
      <c r="D2424">
        <v>228</v>
      </c>
      <c r="E2424" t="s">
        <v>100</v>
      </c>
      <c r="F2424" t="s">
        <v>188</v>
      </c>
      <c r="G2424" t="s">
        <v>189</v>
      </c>
      <c r="H2424" t="s">
        <v>577</v>
      </c>
      <c r="I2424" t="s">
        <v>3481</v>
      </c>
      <c r="J2424" s="2" t="str">
        <f t="shared" si="148"/>
        <v>{'average': 13,</v>
      </c>
      <c r="K2424" s="2" t="str">
        <f t="shared" si="149"/>
        <v xml:space="preserve"> 13,</v>
      </c>
      <c r="L2424" s="2" t="str">
        <f t="shared" si="151"/>
        <v xml:space="preserve"> 13</v>
      </c>
      <c r="M2424" s="3" t="e">
        <f t="shared" si="150"/>
        <v>#VALUE!</v>
      </c>
      <c r="N2424" s="2" t="e">
        <v>#VALUE!</v>
      </c>
      <c r="O2424" t="s">
        <v>105</v>
      </c>
      <c r="P2424">
        <v>6</v>
      </c>
      <c r="Q2424">
        <v>10</v>
      </c>
      <c r="R2424">
        <v>11</v>
      </c>
      <c r="S2424">
        <v>13</v>
      </c>
      <c r="T2424">
        <v>12</v>
      </c>
      <c r="U2424">
        <v>16</v>
      </c>
      <c r="W2424" t="s">
        <v>13550</v>
      </c>
      <c r="Y2424">
        <v>11</v>
      </c>
      <c r="AA2424" t="s">
        <v>13551</v>
      </c>
      <c r="AB2424">
        <v>0.125</v>
      </c>
      <c r="AD2424" t="s">
        <v>13552</v>
      </c>
      <c r="AJ2424" t="s">
        <v>13553</v>
      </c>
      <c r="AK2424" t="s">
        <v>197</v>
      </c>
      <c r="AL2424" t="s">
        <v>198</v>
      </c>
      <c r="AN2424" t="b">
        <v>1</v>
      </c>
      <c r="AO2424" t="b">
        <v>1</v>
      </c>
      <c r="AP2424" t="b">
        <v>1</v>
      </c>
      <c r="AQ2424" t="b">
        <v>1</v>
      </c>
      <c r="AR2424" t="s">
        <v>13554</v>
      </c>
      <c r="AS2424" t="s">
        <v>4735</v>
      </c>
    </row>
    <row r="2425" spans="1:58" x14ac:dyDescent="0.25">
      <c r="A2425" s="1">
        <v>2423</v>
      </c>
      <c r="B2425" t="s">
        <v>13555</v>
      </c>
      <c r="C2425" t="s">
        <v>13396</v>
      </c>
      <c r="D2425">
        <v>228</v>
      </c>
      <c r="E2425" t="s">
        <v>304</v>
      </c>
      <c r="F2425" t="s">
        <v>188</v>
      </c>
      <c r="G2425" t="s">
        <v>116</v>
      </c>
      <c r="H2425" t="s">
        <v>577</v>
      </c>
      <c r="I2425" t="s">
        <v>4245</v>
      </c>
      <c r="J2425" s="2" t="str">
        <f t="shared" si="148"/>
        <v xml:space="preserve">{'average': 3, </v>
      </c>
      <c r="K2425" s="2" t="str">
        <f t="shared" si="149"/>
        <v xml:space="preserve"> 3, </v>
      </c>
      <c r="L2425" s="2" t="str">
        <f t="shared" si="151"/>
        <v xml:space="preserve"> 3 </v>
      </c>
      <c r="M2425" s="3" t="e">
        <f t="shared" si="150"/>
        <v>#VALUE!</v>
      </c>
      <c r="N2425" s="2" t="e">
        <v>#VALUE!</v>
      </c>
      <c r="O2425" t="s">
        <v>105</v>
      </c>
      <c r="P2425">
        <v>10</v>
      </c>
      <c r="Q2425">
        <v>10</v>
      </c>
      <c r="R2425">
        <v>10</v>
      </c>
      <c r="S2425">
        <v>10</v>
      </c>
      <c r="T2425">
        <v>10</v>
      </c>
      <c r="U2425">
        <v>10</v>
      </c>
      <c r="Y2425">
        <v>10</v>
      </c>
      <c r="AA2425" t="s">
        <v>205</v>
      </c>
      <c r="AB2425" s="6">
        <v>0</v>
      </c>
      <c r="AJ2425" t="s">
        <v>208</v>
      </c>
      <c r="AN2425" t="b">
        <v>1</v>
      </c>
      <c r="AQ2425" t="b">
        <v>1</v>
      </c>
    </row>
    <row r="2426" spans="1:58" x14ac:dyDescent="0.25">
      <c r="A2426" s="1">
        <v>2424</v>
      </c>
      <c r="B2426" t="s">
        <v>13556</v>
      </c>
      <c r="C2426" t="s">
        <v>13396</v>
      </c>
      <c r="D2426">
        <v>72</v>
      </c>
      <c r="J2426" s="2" t="str">
        <f t="shared" si="148"/>
        <v/>
      </c>
      <c r="K2426" s="2" t="e">
        <f t="shared" si="149"/>
        <v>#VALUE!</v>
      </c>
      <c r="L2426" s="2" t="e">
        <f t="shared" si="151"/>
        <v>#VALUE!</v>
      </c>
      <c r="M2426" s="3" t="e">
        <f t="shared" si="150"/>
        <v>#VALUE!</v>
      </c>
      <c r="N2426" s="2" t="e">
        <v>#VALUE!</v>
      </c>
      <c r="AB2426" s="6">
        <v>0</v>
      </c>
      <c r="AN2426" t="b">
        <v>1</v>
      </c>
      <c r="AQ2426" t="b">
        <v>1</v>
      </c>
      <c r="BB2426" t="s">
        <v>13557</v>
      </c>
    </row>
    <row r="2427" spans="1:58" x14ac:dyDescent="0.25">
      <c r="A2427" s="1">
        <v>2425</v>
      </c>
      <c r="B2427" t="s">
        <v>13558</v>
      </c>
      <c r="C2427" t="s">
        <v>13396</v>
      </c>
      <c r="D2427">
        <v>137</v>
      </c>
      <c r="J2427" s="2" t="str">
        <f t="shared" si="148"/>
        <v/>
      </c>
      <c r="K2427" s="2" t="e">
        <f t="shared" si="149"/>
        <v>#VALUE!</v>
      </c>
      <c r="L2427" s="2" t="e">
        <f t="shared" si="151"/>
        <v>#VALUE!</v>
      </c>
      <c r="M2427" s="3" t="e">
        <f t="shared" si="150"/>
        <v>#VALUE!</v>
      </c>
      <c r="N2427" s="2" t="e">
        <v>#VALUE!</v>
      </c>
      <c r="AA2427" t="s">
        <v>13559</v>
      </c>
      <c r="AB2427" s="6">
        <v>0</v>
      </c>
      <c r="AJ2427" t="s">
        <v>1783</v>
      </c>
      <c r="AN2427" t="b">
        <v>1</v>
      </c>
      <c r="AQ2427" t="b">
        <v>1</v>
      </c>
      <c r="BB2427" t="s">
        <v>13560</v>
      </c>
    </row>
    <row r="2428" spans="1:58" x14ac:dyDescent="0.25">
      <c r="A2428" s="1">
        <v>2426</v>
      </c>
      <c r="B2428" t="s">
        <v>13561</v>
      </c>
      <c r="C2428" t="s">
        <v>13396</v>
      </c>
      <c r="D2428">
        <v>47</v>
      </c>
      <c r="F2428" t="s">
        <v>188</v>
      </c>
      <c r="G2428" t="s">
        <v>296</v>
      </c>
      <c r="J2428" s="2" t="str">
        <f t="shared" si="148"/>
        <v/>
      </c>
      <c r="K2428" s="2" t="e">
        <f t="shared" si="149"/>
        <v>#VALUE!</v>
      </c>
      <c r="L2428" s="2" t="e">
        <f t="shared" si="151"/>
        <v>#VALUE!</v>
      </c>
      <c r="M2428" s="3" t="e">
        <f t="shared" si="150"/>
        <v>#VALUE!</v>
      </c>
      <c r="N2428" s="2" t="e">
        <v>#VALUE!</v>
      </c>
      <c r="AB2428" s="6">
        <v>0</v>
      </c>
      <c r="AN2428" t="b">
        <v>1</v>
      </c>
      <c r="AQ2428" t="b">
        <v>1</v>
      </c>
      <c r="BB2428" t="s">
        <v>13562</v>
      </c>
    </row>
    <row r="2429" spans="1:58" x14ac:dyDescent="0.25">
      <c r="A2429" s="1">
        <v>2427</v>
      </c>
      <c r="B2429" t="s">
        <v>13563</v>
      </c>
      <c r="C2429" t="s">
        <v>13396</v>
      </c>
      <c r="D2429">
        <v>21</v>
      </c>
      <c r="G2429" t="s">
        <v>173</v>
      </c>
      <c r="J2429" s="2" t="str">
        <f t="shared" si="148"/>
        <v/>
      </c>
      <c r="K2429" s="2" t="e">
        <f t="shared" si="149"/>
        <v>#VALUE!</v>
      </c>
      <c r="L2429" s="2" t="e">
        <f t="shared" si="151"/>
        <v>#VALUE!</v>
      </c>
      <c r="M2429" s="3" t="e">
        <f t="shared" si="150"/>
        <v>#VALUE!</v>
      </c>
      <c r="N2429" s="2" t="e">
        <v>#VALUE!</v>
      </c>
      <c r="AB2429" s="6">
        <v>0</v>
      </c>
      <c r="AH2429" t="s">
        <v>230</v>
      </c>
      <c r="AJ2429" t="s">
        <v>12618</v>
      </c>
      <c r="AN2429" t="b">
        <v>1</v>
      </c>
      <c r="AQ2429" t="b">
        <v>1</v>
      </c>
      <c r="BB2429" t="s">
        <v>13564</v>
      </c>
    </row>
    <row r="2430" spans="1:58" x14ac:dyDescent="0.25">
      <c r="A2430" s="1">
        <v>2428</v>
      </c>
      <c r="B2430" t="s">
        <v>13565</v>
      </c>
      <c r="C2430" t="s">
        <v>13396</v>
      </c>
      <c r="D2430">
        <v>96</v>
      </c>
      <c r="F2430" t="s">
        <v>188</v>
      </c>
      <c r="G2430" t="s">
        <v>116</v>
      </c>
      <c r="J2430" s="2" t="str">
        <f t="shared" si="148"/>
        <v/>
      </c>
      <c r="K2430" s="2" t="e">
        <f t="shared" si="149"/>
        <v>#VALUE!</v>
      </c>
      <c r="L2430" s="2" t="e">
        <f t="shared" si="151"/>
        <v>#VALUE!</v>
      </c>
      <c r="M2430" s="3" t="e">
        <f t="shared" si="150"/>
        <v>#VALUE!</v>
      </c>
      <c r="N2430" s="2" t="e">
        <v>#VALUE!</v>
      </c>
      <c r="AA2430" t="s">
        <v>13566</v>
      </c>
      <c r="AB2430" s="6">
        <v>0</v>
      </c>
      <c r="AJ2430" t="s">
        <v>2011</v>
      </c>
      <c r="AN2430" t="b">
        <v>1</v>
      </c>
      <c r="AQ2430" t="b">
        <v>1</v>
      </c>
      <c r="BB2430" t="s">
        <v>13567</v>
      </c>
    </row>
    <row r="2431" spans="1:58" x14ac:dyDescent="0.25">
      <c r="A2431" s="1">
        <v>2429</v>
      </c>
      <c r="B2431" t="s">
        <v>13568</v>
      </c>
      <c r="C2431" t="s">
        <v>13396</v>
      </c>
      <c r="D2431">
        <v>229</v>
      </c>
      <c r="E2431" t="s">
        <v>130</v>
      </c>
      <c r="F2431" t="s">
        <v>78</v>
      </c>
      <c r="G2431" t="s">
        <v>269</v>
      </c>
      <c r="H2431" t="s">
        <v>541</v>
      </c>
      <c r="I2431" t="s">
        <v>3084</v>
      </c>
      <c r="J2431" s="2" t="str">
        <f t="shared" si="148"/>
        <v>{'average': 26,</v>
      </c>
      <c r="K2431" s="2" t="str">
        <f t="shared" si="149"/>
        <v xml:space="preserve"> 26,</v>
      </c>
      <c r="L2431" s="2" t="str">
        <f t="shared" si="151"/>
        <v xml:space="preserve"> 26</v>
      </c>
      <c r="M2431" s="3">
        <f t="shared" si="150"/>
        <v>0.15384615384615385</v>
      </c>
      <c r="N2431" s="2">
        <v>4</v>
      </c>
      <c r="O2431" t="s">
        <v>7154</v>
      </c>
      <c r="P2431">
        <v>15</v>
      </c>
      <c r="Q2431">
        <v>13</v>
      </c>
      <c r="R2431">
        <v>12</v>
      </c>
      <c r="S2431">
        <v>9</v>
      </c>
      <c r="T2431">
        <v>10</v>
      </c>
      <c r="U2431">
        <v>11</v>
      </c>
      <c r="W2431" t="s">
        <v>3225</v>
      </c>
      <c r="Y2431">
        <v>12</v>
      </c>
      <c r="AA2431" t="s">
        <v>205</v>
      </c>
      <c r="AB2431" s="6">
        <v>1</v>
      </c>
      <c r="AC2431" t="s">
        <v>13569</v>
      </c>
      <c r="AD2431" t="s">
        <v>13570</v>
      </c>
      <c r="AI2431" t="s">
        <v>94</v>
      </c>
      <c r="AJ2431" t="s">
        <v>208</v>
      </c>
      <c r="AK2431" t="s">
        <v>110</v>
      </c>
      <c r="AL2431" t="s">
        <v>198</v>
      </c>
      <c r="AM2431" t="s">
        <v>447</v>
      </c>
      <c r="AN2431" t="b">
        <v>1</v>
      </c>
      <c r="AO2431" t="b">
        <v>1</v>
      </c>
      <c r="AP2431" t="b">
        <v>1</v>
      </c>
    </row>
    <row r="2432" spans="1:58" x14ac:dyDescent="0.25">
      <c r="A2432" s="1">
        <v>2430</v>
      </c>
      <c r="B2432" t="s">
        <v>13571</v>
      </c>
      <c r="C2432" t="s">
        <v>13396</v>
      </c>
      <c r="D2432">
        <v>35</v>
      </c>
      <c r="F2432" t="s">
        <v>188</v>
      </c>
      <c r="G2432" t="s">
        <v>102</v>
      </c>
      <c r="J2432" s="2" t="str">
        <f t="shared" si="148"/>
        <v/>
      </c>
      <c r="K2432" s="2" t="e">
        <f t="shared" si="149"/>
        <v>#VALUE!</v>
      </c>
      <c r="L2432" s="2" t="e">
        <f t="shared" si="151"/>
        <v>#VALUE!</v>
      </c>
      <c r="M2432" s="3" t="e">
        <f t="shared" si="150"/>
        <v>#VALUE!</v>
      </c>
      <c r="N2432" s="2" t="e">
        <v>#VALUE!</v>
      </c>
      <c r="AB2432" s="6">
        <v>0</v>
      </c>
      <c r="AN2432" t="b">
        <v>1</v>
      </c>
      <c r="AQ2432" t="b">
        <v>1</v>
      </c>
      <c r="BB2432" t="s">
        <v>13572</v>
      </c>
    </row>
    <row r="2433" spans="1:54" x14ac:dyDescent="0.25">
      <c r="A2433" s="1">
        <v>2431</v>
      </c>
      <c r="B2433" t="s">
        <v>13573</v>
      </c>
      <c r="C2433" t="s">
        <v>13396</v>
      </c>
      <c r="D2433">
        <v>230</v>
      </c>
      <c r="E2433" t="s">
        <v>100</v>
      </c>
      <c r="F2433" t="s">
        <v>8261</v>
      </c>
      <c r="G2433" t="s">
        <v>269</v>
      </c>
      <c r="H2433" t="s">
        <v>13574</v>
      </c>
      <c r="I2433" t="s">
        <v>13575</v>
      </c>
      <c r="J2433" s="2" t="str">
        <f t="shared" si="148"/>
        <v>{'special': '12</v>
      </c>
      <c r="K2433" s="2" t="str">
        <f t="shared" si="149"/>
        <v xml:space="preserve"> '12</v>
      </c>
      <c r="L2433" s="2" t="e">
        <f t="shared" si="151"/>
        <v>#VALUE!</v>
      </c>
      <c r="M2433" s="3" t="e">
        <f t="shared" si="150"/>
        <v>#VALUE!</v>
      </c>
      <c r="N2433" s="2" t="s">
        <v>15506</v>
      </c>
      <c r="O2433" t="s">
        <v>105</v>
      </c>
      <c r="P2433">
        <v>17</v>
      </c>
      <c r="Q2433">
        <v>16</v>
      </c>
      <c r="R2433">
        <v>17</v>
      </c>
      <c r="S2433">
        <v>18</v>
      </c>
      <c r="T2433">
        <v>18</v>
      </c>
      <c r="U2433">
        <v>21</v>
      </c>
      <c r="V2433" t="s">
        <v>10396</v>
      </c>
      <c r="W2433" t="s">
        <v>13576</v>
      </c>
      <c r="X2433" t="s">
        <v>226</v>
      </c>
      <c r="Y2433">
        <v>14</v>
      </c>
      <c r="AA2433" t="s">
        <v>5124</v>
      </c>
      <c r="AB2433" s="6">
        <v>7</v>
      </c>
      <c r="AC2433" t="s">
        <v>13577</v>
      </c>
      <c r="AD2433" t="s">
        <v>13578</v>
      </c>
      <c r="AG2433" t="s">
        <v>7557</v>
      </c>
      <c r="AH2433" t="s">
        <v>230</v>
      </c>
      <c r="AI2433" t="s">
        <v>94</v>
      </c>
      <c r="AJ2433" t="s">
        <v>3914</v>
      </c>
      <c r="AK2433" t="s">
        <v>7464</v>
      </c>
      <c r="AL2433" t="s">
        <v>124</v>
      </c>
      <c r="AM2433" t="s">
        <v>170</v>
      </c>
      <c r="AN2433" t="b">
        <v>1</v>
      </c>
      <c r="AO2433" t="b">
        <v>1</v>
      </c>
      <c r="AP2433" t="b">
        <v>1</v>
      </c>
      <c r="AQ2433" t="b">
        <v>1</v>
      </c>
      <c r="AR2433" t="s">
        <v>13579</v>
      </c>
      <c r="AS2433" t="s">
        <v>771</v>
      </c>
      <c r="AT2433" t="s">
        <v>13580</v>
      </c>
      <c r="AU2433" t="s">
        <v>361</v>
      </c>
      <c r="AV2433" t="s">
        <v>389</v>
      </c>
    </row>
    <row r="2434" spans="1:54" x14ac:dyDescent="0.25">
      <c r="A2434" s="1">
        <v>2432</v>
      </c>
      <c r="B2434" t="s">
        <v>13581</v>
      </c>
      <c r="C2434" t="s">
        <v>13396</v>
      </c>
      <c r="D2434">
        <v>35</v>
      </c>
      <c r="J2434" s="2" t="str">
        <f t="shared" si="148"/>
        <v/>
      </c>
      <c r="K2434" s="2" t="e">
        <f t="shared" si="149"/>
        <v>#VALUE!</v>
      </c>
      <c r="L2434" s="2" t="e">
        <f t="shared" si="151"/>
        <v>#VALUE!</v>
      </c>
      <c r="M2434" s="3" t="e">
        <f t="shared" si="150"/>
        <v>#VALUE!</v>
      </c>
      <c r="N2434" s="2" t="e">
        <v>#VALUE!</v>
      </c>
      <c r="AB2434" s="6">
        <v>0</v>
      </c>
      <c r="AN2434" t="b">
        <v>1</v>
      </c>
      <c r="AQ2434" t="b">
        <v>1</v>
      </c>
      <c r="BB2434" t="s">
        <v>13582</v>
      </c>
    </row>
    <row r="2435" spans="1:54" x14ac:dyDescent="0.25">
      <c r="A2435" s="1">
        <v>2433</v>
      </c>
      <c r="B2435" t="s">
        <v>13583</v>
      </c>
      <c r="C2435" t="s">
        <v>13396</v>
      </c>
      <c r="D2435">
        <v>35</v>
      </c>
      <c r="G2435" t="s">
        <v>269</v>
      </c>
      <c r="J2435" s="2" t="str">
        <f t="shared" ref="J2435:J2498" si="152">LEFT(I2435, 15)</f>
        <v/>
      </c>
      <c r="K2435" s="2" t="e">
        <f t="shared" ref="K2435:K2498" si="153">RIGHT(J2435, LEN(J2435)-FIND(":",J2435))</f>
        <v>#VALUE!</v>
      </c>
      <c r="L2435" s="2" t="e">
        <f t="shared" si="151"/>
        <v>#VALUE!</v>
      </c>
      <c r="M2435" s="3" t="e">
        <f t="shared" ref="M2435:M2498" si="154">IF(ISERROR(L2435), N2435/K2435, N2435/L2435)</f>
        <v>#VALUE!</v>
      </c>
      <c r="N2435" s="2" t="e">
        <v>#VALUE!</v>
      </c>
      <c r="W2435" t="s">
        <v>13584</v>
      </c>
      <c r="AB2435" s="6">
        <v>0</v>
      </c>
      <c r="AN2435" t="b">
        <v>1</v>
      </c>
      <c r="AQ2435" t="b">
        <v>1</v>
      </c>
      <c r="BB2435" t="s">
        <v>13585</v>
      </c>
    </row>
    <row r="2436" spans="1:54" x14ac:dyDescent="0.25">
      <c r="A2436" s="1">
        <v>2434</v>
      </c>
      <c r="B2436" t="s">
        <v>13586</v>
      </c>
      <c r="C2436" t="s">
        <v>13396</v>
      </c>
      <c r="D2436">
        <v>120</v>
      </c>
      <c r="G2436" t="s">
        <v>269</v>
      </c>
      <c r="H2436" t="s">
        <v>80</v>
      </c>
      <c r="J2436" s="2" t="str">
        <f t="shared" si="152"/>
        <v/>
      </c>
      <c r="K2436" s="2" t="e">
        <f t="shared" si="153"/>
        <v>#VALUE!</v>
      </c>
      <c r="L2436" s="2" t="e">
        <f t="shared" ref="L2436:L2499" si="155">REPLACE(K2436, FIND(",", K2436), 1, "")</f>
        <v>#VALUE!</v>
      </c>
      <c r="M2436" s="3" t="e">
        <f t="shared" si="154"/>
        <v>#VALUE!</v>
      </c>
      <c r="N2436" s="2" t="e">
        <v>#VALUE!</v>
      </c>
      <c r="AB2436" s="6">
        <v>0</v>
      </c>
      <c r="AG2436" t="s">
        <v>92</v>
      </c>
      <c r="AH2436" t="s">
        <v>230</v>
      </c>
      <c r="AJ2436" t="s">
        <v>3914</v>
      </c>
      <c r="AN2436" t="b">
        <v>1</v>
      </c>
      <c r="AQ2436" t="b">
        <v>1</v>
      </c>
      <c r="AS2436" t="s">
        <v>314</v>
      </c>
      <c r="AY2436" t="b">
        <v>1</v>
      </c>
      <c r="BB2436" t="s">
        <v>13587</v>
      </c>
    </row>
    <row r="2437" spans="1:54" x14ac:dyDescent="0.25">
      <c r="A2437" s="1">
        <v>2435</v>
      </c>
      <c r="B2437" t="s">
        <v>13588</v>
      </c>
      <c r="C2437" t="s">
        <v>13396</v>
      </c>
      <c r="D2437">
        <v>35</v>
      </c>
      <c r="F2437" t="s">
        <v>188</v>
      </c>
      <c r="G2437" t="s">
        <v>173</v>
      </c>
      <c r="J2437" s="2" t="str">
        <f t="shared" si="152"/>
        <v/>
      </c>
      <c r="K2437" s="2" t="e">
        <f t="shared" si="153"/>
        <v>#VALUE!</v>
      </c>
      <c r="L2437" s="2" t="e">
        <f t="shared" si="155"/>
        <v>#VALUE!</v>
      </c>
      <c r="M2437" s="3" t="e">
        <f t="shared" si="154"/>
        <v>#VALUE!</v>
      </c>
      <c r="N2437" s="2" t="e">
        <v>#VALUE!</v>
      </c>
      <c r="W2437" t="s">
        <v>13589</v>
      </c>
      <c r="AB2437" s="6">
        <v>0</v>
      </c>
      <c r="AN2437" t="b">
        <v>1</v>
      </c>
      <c r="AQ2437" t="b">
        <v>1</v>
      </c>
      <c r="BB2437" t="s">
        <v>13590</v>
      </c>
    </row>
    <row r="2438" spans="1:54" x14ac:dyDescent="0.25">
      <c r="A2438" s="1">
        <v>2436</v>
      </c>
      <c r="B2438" t="s">
        <v>13591</v>
      </c>
      <c r="C2438" t="s">
        <v>13396</v>
      </c>
      <c r="D2438">
        <v>126</v>
      </c>
      <c r="G2438" t="s">
        <v>79</v>
      </c>
      <c r="J2438" s="2" t="str">
        <f t="shared" si="152"/>
        <v/>
      </c>
      <c r="K2438" s="2" t="e">
        <f t="shared" si="153"/>
        <v>#VALUE!</v>
      </c>
      <c r="L2438" s="2" t="e">
        <f t="shared" si="155"/>
        <v>#VALUE!</v>
      </c>
      <c r="M2438" s="3" t="e">
        <f t="shared" si="154"/>
        <v>#VALUE!</v>
      </c>
      <c r="N2438" s="2" t="e">
        <v>#VALUE!</v>
      </c>
      <c r="O2438" t="s">
        <v>1093</v>
      </c>
      <c r="AB2438" s="6">
        <v>0</v>
      </c>
      <c r="AD2438" t="s">
        <v>13592</v>
      </c>
      <c r="AG2438" t="s">
        <v>546</v>
      </c>
      <c r="AI2438" t="s">
        <v>94</v>
      </c>
      <c r="AL2438" t="s">
        <v>124</v>
      </c>
      <c r="AN2438" t="b">
        <v>1</v>
      </c>
      <c r="BB2438" t="s">
        <v>13593</v>
      </c>
    </row>
    <row r="2439" spans="1:54" x14ac:dyDescent="0.25">
      <c r="A2439" s="1">
        <v>2437</v>
      </c>
      <c r="B2439" t="s">
        <v>13594</v>
      </c>
      <c r="C2439" t="s">
        <v>13396</v>
      </c>
      <c r="D2439">
        <v>154</v>
      </c>
      <c r="E2439" t="s">
        <v>100</v>
      </c>
      <c r="F2439" t="s">
        <v>144</v>
      </c>
      <c r="G2439" t="s">
        <v>116</v>
      </c>
      <c r="H2439" t="s">
        <v>1038</v>
      </c>
      <c r="I2439" t="s">
        <v>994</v>
      </c>
      <c r="J2439" s="2" t="str">
        <f t="shared" si="152"/>
        <v>{'average': 93,</v>
      </c>
      <c r="K2439" s="2" t="str">
        <f t="shared" si="153"/>
        <v xml:space="preserve"> 93,</v>
      </c>
      <c r="L2439" s="2" t="str">
        <f t="shared" si="155"/>
        <v xml:space="preserve"> 93</v>
      </c>
      <c r="M2439" s="3">
        <f t="shared" si="154"/>
        <v>0.4731182795698925</v>
      </c>
      <c r="N2439" s="2">
        <v>44</v>
      </c>
      <c r="O2439" t="s">
        <v>105</v>
      </c>
      <c r="P2439">
        <v>19</v>
      </c>
      <c r="Q2439">
        <v>9</v>
      </c>
      <c r="R2439">
        <v>18</v>
      </c>
      <c r="S2439">
        <v>6</v>
      </c>
      <c r="T2439">
        <v>10</v>
      </c>
      <c r="U2439">
        <v>5</v>
      </c>
      <c r="X2439" t="s">
        <v>226</v>
      </c>
      <c r="Y2439">
        <v>10</v>
      </c>
      <c r="AA2439" t="s">
        <v>596</v>
      </c>
      <c r="AB2439" s="6">
        <v>6</v>
      </c>
      <c r="AC2439" t="s">
        <v>13595</v>
      </c>
      <c r="AD2439" t="s">
        <v>13596</v>
      </c>
      <c r="AG2439" t="s">
        <v>599</v>
      </c>
      <c r="AH2439" t="s">
        <v>230</v>
      </c>
      <c r="AI2439" t="s">
        <v>94</v>
      </c>
      <c r="AJ2439" t="s">
        <v>600</v>
      </c>
      <c r="AK2439" t="s">
        <v>605</v>
      </c>
      <c r="AL2439" t="s">
        <v>124</v>
      </c>
      <c r="AN2439" t="b">
        <v>1</v>
      </c>
      <c r="AO2439" t="b">
        <v>1</v>
      </c>
      <c r="AU2439" t="s">
        <v>998</v>
      </c>
      <c r="AV2439" t="s">
        <v>235</v>
      </c>
    </row>
    <row r="2440" spans="1:54" x14ac:dyDescent="0.25">
      <c r="A2440" s="1">
        <v>2438</v>
      </c>
      <c r="B2440" t="s">
        <v>13597</v>
      </c>
      <c r="C2440" t="s">
        <v>13396</v>
      </c>
      <c r="D2440">
        <v>231</v>
      </c>
      <c r="E2440" t="s">
        <v>130</v>
      </c>
      <c r="F2440" t="s">
        <v>144</v>
      </c>
      <c r="G2440" t="s">
        <v>79</v>
      </c>
      <c r="H2440" t="s">
        <v>319</v>
      </c>
      <c r="I2440" t="s">
        <v>1495</v>
      </c>
      <c r="J2440" s="2" t="str">
        <f t="shared" si="152"/>
        <v>{'average': 157</v>
      </c>
      <c r="K2440" s="2" t="str">
        <f t="shared" si="153"/>
        <v xml:space="preserve"> 157</v>
      </c>
      <c r="L2440" s="2" t="e">
        <f t="shared" si="155"/>
        <v>#VALUE!</v>
      </c>
      <c r="M2440" s="3">
        <f t="shared" si="154"/>
        <v>0.47770700636942676</v>
      </c>
      <c r="N2440" s="2">
        <v>75</v>
      </c>
      <c r="O2440" t="s">
        <v>13598</v>
      </c>
      <c r="P2440">
        <v>16</v>
      </c>
      <c r="Q2440">
        <v>12</v>
      </c>
      <c r="R2440">
        <v>15</v>
      </c>
      <c r="S2440">
        <v>14</v>
      </c>
      <c r="T2440">
        <v>14</v>
      </c>
      <c r="U2440">
        <v>16</v>
      </c>
      <c r="X2440" t="s">
        <v>1523</v>
      </c>
      <c r="Y2440">
        <v>10</v>
      </c>
      <c r="AB2440" s="6">
        <v>12</v>
      </c>
      <c r="AC2440" t="s">
        <v>13599</v>
      </c>
      <c r="AD2440" t="s">
        <v>13600</v>
      </c>
      <c r="AG2440" t="s">
        <v>13601</v>
      </c>
      <c r="AH2440" t="s">
        <v>139</v>
      </c>
      <c r="AK2440" t="s">
        <v>139</v>
      </c>
      <c r="AL2440" t="s">
        <v>124</v>
      </c>
      <c r="AM2440" t="s">
        <v>787</v>
      </c>
      <c r="AN2440" t="b">
        <v>1</v>
      </c>
      <c r="AO2440" t="b">
        <v>1</v>
      </c>
      <c r="AP2440" t="b">
        <v>1</v>
      </c>
      <c r="AU2440" t="s">
        <v>13602</v>
      </c>
      <c r="AV2440" t="s">
        <v>821</v>
      </c>
    </row>
    <row r="2441" spans="1:54" x14ac:dyDescent="0.25">
      <c r="A2441" s="1">
        <v>2439</v>
      </c>
      <c r="B2441" t="s">
        <v>13603</v>
      </c>
      <c r="C2441" t="s">
        <v>13396</v>
      </c>
      <c r="D2441">
        <v>232</v>
      </c>
      <c r="E2441" t="s">
        <v>100</v>
      </c>
      <c r="F2441" t="s">
        <v>78</v>
      </c>
      <c r="G2441" t="s">
        <v>109</v>
      </c>
      <c r="H2441" t="s">
        <v>117</v>
      </c>
      <c r="I2441" t="s">
        <v>270</v>
      </c>
      <c r="J2441" s="2" t="str">
        <f t="shared" si="152"/>
        <v>{'average': 27,</v>
      </c>
      <c r="K2441" s="2" t="str">
        <f t="shared" si="153"/>
        <v xml:space="preserve"> 27,</v>
      </c>
      <c r="L2441" s="2" t="str">
        <f t="shared" si="155"/>
        <v xml:space="preserve"> 27</v>
      </c>
      <c r="M2441" s="3">
        <f t="shared" si="154"/>
        <v>0.18518518518518517</v>
      </c>
      <c r="N2441" s="2">
        <v>5</v>
      </c>
      <c r="O2441" t="s">
        <v>1093</v>
      </c>
      <c r="P2441">
        <v>14</v>
      </c>
      <c r="Q2441">
        <v>15</v>
      </c>
      <c r="R2441">
        <v>12</v>
      </c>
      <c r="S2441">
        <v>9</v>
      </c>
      <c r="T2441">
        <v>13</v>
      </c>
      <c r="U2441">
        <v>9</v>
      </c>
      <c r="W2441" t="s">
        <v>2944</v>
      </c>
      <c r="Y2441">
        <v>13</v>
      </c>
      <c r="AB2441" s="6">
        <v>1</v>
      </c>
      <c r="AD2441" t="s">
        <v>13604</v>
      </c>
      <c r="AI2441" t="s">
        <v>94</v>
      </c>
      <c r="AK2441" t="s">
        <v>3049</v>
      </c>
      <c r="AL2441" t="s">
        <v>124</v>
      </c>
      <c r="AM2441" t="s">
        <v>327</v>
      </c>
      <c r="AN2441" t="b">
        <v>1</v>
      </c>
      <c r="AO2441" t="b">
        <v>1</v>
      </c>
      <c r="AP2441" t="b">
        <v>1</v>
      </c>
    </row>
    <row r="2442" spans="1:54" x14ac:dyDescent="0.25">
      <c r="A2442" s="1">
        <v>2440</v>
      </c>
      <c r="B2442" t="s">
        <v>13605</v>
      </c>
      <c r="C2442" t="s">
        <v>13396</v>
      </c>
      <c r="D2442">
        <v>8</v>
      </c>
      <c r="F2442" t="s">
        <v>188</v>
      </c>
      <c r="G2442" t="s">
        <v>997</v>
      </c>
      <c r="J2442" s="2" t="str">
        <f t="shared" si="152"/>
        <v/>
      </c>
      <c r="K2442" s="2" t="e">
        <f t="shared" si="153"/>
        <v>#VALUE!</v>
      </c>
      <c r="L2442" s="2" t="e">
        <f t="shared" si="155"/>
        <v>#VALUE!</v>
      </c>
      <c r="M2442" s="3" t="e">
        <f t="shared" si="154"/>
        <v>#VALUE!</v>
      </c>
      <c r="N2442" s="2" t="e">
        <v>#VALUE!</v>
      </c>
      <c r="AA2442" t="s">
        <v>13606</v>
      </c>
      <c r="AB2442" s="6">
        <v>0</v>
      </c>
      <c r="AJ2442" t="s">
        <v>13607</v>
      </c>
      <c r="AN2442" t="b">
        <v>1</v>
      </c>
      <c r="AQ2442" t="b">
        <v>1</v>
      </c>
      <c r="BB2442" t="s">
        <v>13608</v>
      </c>
    </row>
    <row r="2443" spans="1:54" x14ac:dyDescent="0.25">
      <c r="A2443" s="1">
        <v>2441</v>
      </c>
      <c r="B2443" t="s">
        <v>13609</v>
      </c>
      <c r="C2443" t="s">
        <v>13396</v>
      </c>
      <c r="D2443">
        <v>232</v>
      </c>
      <c r="E2443" t="s">
        <v>100</v>
      </c>
      <c r="F2443" t="s">
        <v>961</v>
      </c>
      <c r="G2443" t="s">
        <v>173</v>
      </c>
      <c r="H2443" t="s">
        <v>339</v>
      </c>
      <c r="I2443" t="s">
        <v>191</v>
      </c>
      <c r="J2443" s="2" t="str">
        <f t="shared" si="152"/>
        <v>{'average': 40,</v>
      </c>
      <c r="K2443" s="2" t="str">
        <f t="shared" si="153"/>
        <v xml:space="preserve"> 40,</v>
      </c>
      <c r="L2443" s="2" t="str">
        <f t="shared" si="155"/>
        <v xml:space="preserve"> 40</v>
      </c>
      <c r="M2443" s="3" t="e">
        <f t="shared" si="154"/>
        <v>#VALUE!</v>
      </c>
      <c r="N2443" s="2" t="e">
        <v>#VALUE!</v>
      </c>
      <c r="O2443" t="s">
        <v>4392</v>
      </c>
      <c r="P2443">
        <v>10</v>
      </c>
      <c r="Q2443">
        <v>17</v>
      </c>
      <c r="R2443">
        <v>11</v>
      </c>
      <c r="S2443">
        <v>13</v>
      </c>
      <c r="T2443">
        <v>14</v>
      </c>
      <c r="U2443">
        <v>15</v>
      </c>
      <c r="W2443" t="s">
        <v>13610</v>
      </c>
      <c r="X2443" t="s">
        <v>226</v>
      </c>
      <c r="Y2443">
        <v>14</v>
      </c>
      <c r="AA2443" t="s">
        <v>3273</v>
      </c>
      <c r="AB2443" s="6">
        <v>1</v>
      </c>
      <c r="AC2443" t="s">
        <v>13611</v>
      </c>
      <c r="AD2443" t="s">
        <v>13612</v>
      </c>
      <c r="AH2443" t="s">
        <v>230</v>
      </c>
      <c r="AI2443" t="s">
        <v>94</v>
      </c>
      <c r="AJ2443" t="s">
        <v>1005</v>
      </c>
      <c r="AK2443" t="s">
        <v>110</v>
      </c>
      <c r="AL2443" t="s">
        <v>111</v>
      </c>
      <c r="AN2443" t="b">
        <v>1</v>
      </c>
      <c r="AO2443" t="b">
        <v>1</v>
      </c>
    </row>
    <row r="2444" spans="1:54" x14ac:dyDescent="0.25">
      <c r="A2444" s="1">
        <v>2442</v>
      </c>
      <c r="B2444" t="s">
        <v>13613</v>
      </c>
      <c r="C2444" t="s">
        <v>13396</v>
      </c>
      <c r="D2444">
        <v>233</v>
      </c>
      <c r="E2444" t="s">
        <v>100</v>
      </c>
      <c r="F2444" t="s">
        <v>961</v>
      </c>
      <c r="G2444" t="s">
        <v>173</v>
      </c>
      <c r="H2444" t="s">
        <v>117</v>
      </c>
      <c r="I2444" t="s">
        <v>1071</v>
      </c>
      <c r="J2444" s="2" t="str">
        <f t="shared" si="152"/>
        <v>{'average': 22,</v>
      </c>
      <c r="K2444" s="2" t="str">
        <f t="shared" si="153"/>
        <v xml:space="preserve"> 22,</v>
      </c>
      <c r="L2444" s="2" t="str">
        <f t="shared" si="155"/>
        <v xml:space="preserve"> 22</v>
      </c>
      <c r="M2444" s="3" t="e">
        <f t="shared" si="154"/>
        <v>#VALUE!</v>
      </c>
      <c r="N2444" s="2" t="e">
        <v>#VALUE!</v>
      </c>
      <c r="O2444" t="s">
        <v>4392</v>
      </c>
      <c r="P2444">
        <v>10</v>
      </c>
      <c r="Q2444">
        <v>15</v>
      </c>
      <c r="R2444">
        <v>11</v>
      </c>
      <c r="S2444">
        <v>14</v>
      </c>
      <c r="T2444">
        <v>12</v>
      </c>
      <c r="U2444">
        <v>16</v>
      </c>
      <c r="W2444" t="s">
        <v>13614</v>
      </c>
      <c r="X2444" t="s">
        <v>226</v>
      </c>
      <c r="Y2444">
        <v>13</v>
      </c>
      <c r="AA2444" t="s">
        <v>2425</v>
      </c>
      <c r="AB2444">
        <v>0.25</v>
      </c>
      <c r="AC2444" t="s">
        <v>13615</v>
      </c>
      <c r="AD2444" t="s">
        <v>13616</v>
      </c>
      <c r="AH2444" t="s">
        <v>230</v>
      </c>
      <c r="AI2444" t="s">
        <v>94</v>
      </c>
      <c r="AJ2444" t="s">
        <v>1005</v>
      </c>
      <c r="AK2444" t="s">
        <v>110</v>
      </c>
      <c r="AL2444" t="s">
        <v>198</v>
      </c>
      <c r="AN2444" t="b">
        <v>1</v>
      </c>
      <c r="AO2444" t="b">
        <v>1</v>
      </c>
      <c r="AP2444" t="b">
        <v>1</v>
      </c>
    </row>
    <row r="2445" spans="1:54" x14ac:dyDescent="0.25">
      <c r="A2445" s="1">
        <v>2443</v>
      </c>
      <c r="B2445" t="s">
        <v>13617</v>
      </c>
      <c r="C2445" t="s">
        <v>13396</v>
      </c>
      <c r="D2445">
        <v>161</v>
      </c>
      <c r="J2445" s="2" t="str">
        <f t="shared" si="152"/>
        <v/>
      </c>
      <c r="K2445" s="2" t="e">
        <f t="shared" si="153"/>
        <v>#VALUE!</v>
      </c>
      <c r="L2445" s="2" t="e">
        <f t="shared" si="155"/>
        <v>#VALUE!</v>
      </c>
      <c r="M2445" s="3" t="e">
        <f t="shared" si="154"/>
        <v>#VALUE!</v>
      </c>
      <c r="N2445" s="2" t="e">
        <v>#VALUE!</v>
      </c>
      <c r="AB2445" s="6">
        <v>0</v>
      </c>
      <c r="AK2445" t="s">
        <v>197</v>
      </c>
      <c r="AN2445" t="b">
        <v>1</v>
      </c>
      <c r="BB2445" t="s">
        <v>13618</v>
      </c>
    </row>
    <row r="2446" spans="1:54" x14ac:dyDescent="0.25">
      <c r="A2446" s="1">
        <v>2444</v>
      </c>
      <c r="B2446" t="s">
        <v>13619</v>
      </c>
      <c r="C2446" t="s">
        <v>13396</v>
      </c>
      <c r="D2446">
        <v>135</v>
      </c>
      <c r="E2446" t="s">
        <v>100</v>
      </c>
      <c r="F2446" t="s">
        <v>352</v>
      </c>
      <c r="G2446" t="s">
        <v>287</v>
      </c>
      <c r="H2446" t="s">
        <v>211</v>
      </c>
      <c r="I2446" t="s">
        <v>289</v>
      </c>
      <c r="J2446" s="2" t="str">
        <f t="shared" si="152"/>
        <v>{'average': 45,</v>
      </c>
      <c r="K2446" s="2" t="str">
        <f t="shared" si="153"/>
        <v xml:space="preserve"> 45,</v>
      </c>
      <c r="L2446" s="2" t="str">
        <f t="shared" si="155"/>
        <v xml:space="preserve"> 45</v>
      </c>
      <c r="M2446" s="3">
        <f t="shared" si="154"/>
        <v>0.4</v>
      </c>
      <c r="N2446" s="2">
        <v>18</v>
      </c>
      <c r="O2446" t="s">
        <v>105</v>
      </c>
      <c r="P2446">
        <v>15</v>
      </c>
      <c r="Q2446">
        <v>14</v>
      </c>
      <c r="R2446">
        <v>16</v>
      </c>
      <c r="S2446">
        <v>10</v>
      </c>
      <c r="T2446">
        <v>13</v>
      </c>
      <c r="U2446">
        <v>15</v>
      </c>
      <c r="W2446" t="s">
        <v>4250</v>
      </c>
      <c r="X2446" t="s">
        <v>226</v>
      </c>
      <c r="Y2446">
        <v>13</v>
      </c>
      <c r="Z2446" t="s">
        <v>8129</v>
      </c>
      <c r="AA2446" t="s">
        <v>1851</v>
      </c>
      <c r="AB2446" s="6">
        <v>3</v>
      </c>
      <c r="AC2446" t="s">
        <v>13620</v>
      </c>
      <c r="AD2446" t="s">
        <v>13621</v>
      </c>
      <c r="AG2446" t="s">
        <v>2115</v>
      </c>
      <c r="AH2446" t="s">
        <v>230</v>
      </c>
      <c r="AI2446" t="s">
        <v>94</v>
      </c>
      <c r="AJ2446" t="s">
        <v>915</v>
      </c>
      <c r="AK2446" t="s">
        <v>1048</v>
      </c>
      <c r="AL2446" t="s">
        <v>111</v>
      </c>
      <c r="AN2446" t="b">
        <v>1</v>
      </c>
      <c r="AO2446" t="b">
        <v>1</v>
      </c>
      <c r="AP2446" t="b">
        <v>1</v>
      </c>
      <c r="AU2446" t="s">
        <v>361</v>
      </c>
      <c r="AV2446" t="s">
        <v>394</v>
      </c>
    </row>
    <row r="2447" spans="1:54" x14ac:dyDescent="0.25">
      <c r="A2447" s="1">
        <v>2445</v>
      </c>
      <c r="B2447" t="s">
        <v>13622</v>
      </c>
      <c r="C2447" t="s">
        <v>13396</v>
      </c>
      <c r="D2447">
        <v>127</v>
      </c>
      <c r="E2447" t="s">
        <v>100</v>
      </c>
      <c r="F2447" t="s">
        <v>144</v>
      </c>
      <c r="G2447" t="s">
        <v>116</v>
      </c>
      <c r="H2447" t="s">
        <v>1038</v>
      </c>
      <c r="I2447" t="s">
        <v>994</v>
      </c>
      <c r="J2447" s="2" t="str">
        <f t="shared" si="152"/>
        <v>{'average': 93,</v>
      </c>
      <c r="K2447" s="2" t="str">
        <f t="shared" si="153"/>
        <v xml:space="preserve"> 93,</v>
      </c>
      <c r="L2447" s="2" t="str">
        <f t="shared" si="155"/>
        <v xml:space="preserve"> 93</v>
      </c>
      <c r="M2447" s="3">
        <f t="shared" si="154"/>
        <v>0.4731182795698925</v>
      </c>
      <c r="N2447" s="2">
        <v>44</v>
      </c>
      <c r="O2447" t="s">
        <v>105</v>
      </c>
      <c r="P2447">
        <v>19</v>
      </c>
      <c r="Q2447">
        <v>9</v>
      </c>
      <c r="R2447">
        <v>18</v>
      </c>
      <c r="S2447">
        <v>6</v>
      </c>
      <c r="T2447">
        <v>10</v>
      </c>
      <c r="U2447">
        <v>5</v>
      </c>
      <c r="X2447" t="s">
        <v>226</v>
      </c>
      <c r="Y2447">
        <v>10</v>
      </c>
      <c r="AA2447" t="s">
        <v>596</v>
      </c>
      <c r="AB2447" s="6">
        <v>5</v>
      </c>
      <c r="AC2447" t="s">
        <v>13623</v>
      </c>
      <c r="AD2447" t="s">
        <v>13624</v>
      </c>
      <c r="AG2447" t="s">
        <v>599</v>
      </c>
      <c r="AH2447" t="s">
        <v>230</v>
      </c>
      <c r="AI2447" t="s">
        <v>94</v>
      </c>
      <c r="AJ2447" t="s">
        <v>600</v>
      </c>
      <c r="AK2447" t="s">
        <v>139</v>
      </c>
      <c r="AL2447" t="s">
        <v>124</v>
      </c>
      <c r="AN2447" t="b">
        <v>1</v>
      </c>
      <c r="AO2447" t="b">
        <v>1</v>
      </c>
      <c r="AU2447" t="s">
        <v>998</v>
      </c>
      <c r="AV2447" t="s">
        <v>235</v>
      </c>
    </row>
    <row r="2448" spans="1:54" x14ac:dyDescent="0.25">
      <c r="A2448" s="1">
        <v>2446</v>
      </c>
      <c r="B2448" t="s">
        <v>13625</v>
      </c>
      <c r="C2448" t="s">
        <v>13396</v>
      </c>
      <c r="D2448">
        <v>234</v>
      </c>
      <c r="E2448" t="s">
        <v>100</v>
      </c>
      <c r="F2448" t="s">
        <v>1408</v>
      </c>
      <c r="G2448" t="s">
        <v>79</v>
      </c>
      <c r="H2448" t="s">
        <v>577</v>
      </c>
      <c r="I2448" t="s">
        <v>719</v>
      </c>
      <c r="J2448" s="2" t="str">
        <f t="shared" si="152"/>
        <v>{'average': 11,</v>
      </c>
      <c r="K2448" s="2" t="str">
        <f t="shared" si="153"/>
        <v xml:space="preserve"> 11,</v>
      </c>
      <c r="L2448" s="2" t="str">
        <f t="shared" si="155"/>
        <v xml:space="preserve"> 11</v>
      </c>
      <c r="M2448" s="3">
        <f t="shared" si="154"/>
        <v>0.18181818181818182</v>
      </c>
      <c r="N2448" s="2">
        <v>2</v>
      </c>
      <c r="O2448" t="s">
        <v>8036</v>
      </c>
      <c r="P2448">
        <v>14</v>
      </c>
      <c r="Q2448">
        <v>15</v>
      </c>
      <c r="R2448">
        <v>12</v>
      </c>
      <c r="S2448">
        <v>9</v>
      </c>
      <c r="T2448">
        <v>13</v>
      </c>
      <c r="U2448">
        <v>9</v>
      </c>
      <c r="X2448" t="s">
        <v>1741</v>
      </c>
      <c r="Y2448">
        <v>10</v>
      </c>
      <c r="AB2448">
        <v>0.5</v>
      </c>
      <c r="AD2448" t="s">
        <v>13626</v>
      </c>
      <c r="AH2448" t="s">
        <v>139</v>
      </c>
      <c r="AI2448" t="s">
        <v>94</v>
      </c>
      <c r="AK2448" t="s">
        <v>2894</v>
      </c>
      <c r="AL2448" t="s">
        <v>124</v>
      </c>
      <c r="AM2448" t="s">
        <v>13627</v>
      </c>
      <c r="AN2448" t="b">
        <v>1</v>
      </c>
      <c r="AO2448" t="b">
        <v>1</v>
      </c>
      <c r="AP2448" t="b">
        <v>1</v>
      </c>
      <c r="AV2448" t="s">
        <v>13437</v>
      </c>
    </row>
    <row r="2449" spans="1:58" x14ac:dyDescent="0.25">
      <c r="A2449" s="1">
        <v>2447</v>
      </c>
      <c r="B2449" t="s">
        <v>13628</v>
      </c>
      <c r="C2449" t="s">
        <v>13396</v>
      </c>
      <c r="D2449">
        <v>241</v>
      </c>
      <c r="E2449" t="s">
        <v>77</v>
      </c>
      <c r="F2449" t="s">
        <v>352</v>
      </c>
      <c r="G2449" t="s">
        <v>79</v>
      </c>
      <c r="H2449" t="s">
        <v>1306</v>
      </c>
      <c r="I2449" t="s">
        <v>7971</v>
      </c>
      <c r="J2449" s="2" t="str">
        <f t="shared" si="152"/>
        <v>{'average': 136</v>
      </c>
      <c r="K2449" s="2" t="str">
        <f t="shared" si="153"/>
        <v xml:space="preserve"> 136</v>
      </c>
      <c r="L2449" s="2" t="e">
        <f t="shared" si="155"/>
        <v>#VALUE!</v>
      </c>
      <c r="M2449" s="3">
        <f t="shared" si="154"/>
        <v>0.38235294117647056</v>
      </c>
      <c r="N2449" s="2">
        <v>52</v>
      </c>
      <c r="O2449" t="s">
        <v>308</v>
      </c>
      <c r="P2449">
        <v>25</v>
      </c>
      <c r="Q2449">
        <v>6</v>
      </c>
      <c r="R2449">
        <v>19</v>
      </c>
      <c r="S2449">
        <v>1</v>
      </c>
      <c r="T2449">
        <v>3</v>
      </c>
      <c r="U2449">
        <v>5</v>
      </c>
      <c r="X2449" t="s">
        <v>226</v>
      </c>
      <c r="Y2449">
        <v>6</v>
      </c>
      <c r="AB2449" s="6">
        <v>8</v>
      </c>
      <c r="AC2449" t="s">
        <v>13629</v>
      </c>
      <c r="AD2449" t="s">
        <v>13630</v>
      </c>
      <c r="AG2449" t="s">
        <v>359</v>
      </c>
      <c r="AH2449" t="s">
        <v>230</v>
      </c>
      <c r="AI2449" t="s">
        <v>94</v>
      </c>
      <c r="AK2449" t="s">
        <v>605</v>
      </c>
      <c r="AL2449" t="s">
        <v>97</v>
      </c>
      <c r="AM2449" t="s">
        <v>170</v>
      </c>
      <c r="AN2449" t="b">
        <v>1</v>
      </c>
      <c r="AO2449" t="b">
        <v>1</v>
      </c>
      <c r="AP2449" t="b">
        <v>1</v>
      </c>
      <c r="AU2449" t="s">
        <v>361</v>
      </c>
      <c r="AV2449" t="s">
        <v>389</v>
      </c>
    </row>
    <row r="2450" spans="1:58" x14ac:dyDescent="0.25">
      <c r="A2450" s="1">
        <v>2448</v>
      </c>
      <c r="B2450" t="s">
        <v>13631</v>
      </c>
      <c r="C2450" t="s">
        <v>13396</v>
      </c>
      <c r="D2450">
        <v>58</v>
      </c>
      <c r="E2450" t="s">
        <v>100</v>
      </c>
      <c r="F2450" t="s">
        <v>352</v>
      </c>
      <c r="G2450" t="s">
        <v>269</v>
      </c>
      <c r="H2450" t="s">
        <v>162</v>
      </c>
      <c r="I2450" t="s">
        <v>831</v>
      </c>
      <c r="J2450" s="2" t="str">
        <f t="shared" si="152"/>
        <v>{'average': 135</v>
      </c>
      <c r="K2450" s="2" t="str">
        <f t="shared" si="153"/>
        <v xml:space="preserve"> 135</v>
      </c>
      <c r="L2450" s="2" t="e">
        <f t="shared" si="155"/>
        <v>#VALUE!</v>
      </c>
      <c r="M2450" s="3">
        <f t="shared" si="154"/>
        <v>0.4</v>
      </c>
      <c r="N2450" s="2">
        <v>54</v>
      </c>
      <c r="O2450" t="s">
        <v>105</v>
      </c>
      <c r="P2450">
        <v>11</v>
      </c>
      <c r="Q2450">
        <v>16</v>
      </c>
      <c r="R2450">
        <v>16</v>
      </c>
      <c r="S2450">
        <v>20</v>
      </c>
      <c r="T2450">
        <v>14</v>
      </c>
      <c r="U2450">
        <v>16</v>
      </c>
      <c r="V2450" t="s">
        <v>7082</v>
      </c>
      <c r="W2450" t="s">
        <v>7083</v>
      </c>
      <c r="X2450" t="s">
        <v>515</v>
      </c>
      <c r="Y2450">
        <v>19</v>
      </c>
      <c r="Z2450" t="s">
        <v>5038</v>
      </c>
      <c r="AA2450" t="s">
        <v>13632</v>
      </c>
      <c r="AB2450" s="6">
        <v>21</v>
      </c>
      <c r="AC2450" t="s">
        <v>13633</v>
      </c>
      <c r="AD2450" t="s">
        <v>7086</v>
      </c>
      <c r="AE2450" t="s">
        <v>13634</v>
      </c>
      <c r="AG2450" t="s">
        <v>5042</v>
      </c>
      <c r="AH2450" t="s">
        <v>79</v>
      </c>
      <c r="AJ2450" t="s">
        <v>13635</v>
      </c>
      <c r="AK2450" t="s">
        <v>202</v>
      </c>
      <c r="AM2450" t="s">
        <v>1023</v>
      </c>
      <c r="AN2450" t="b">
        <v>1</v>
      </c>
      <c r="AO2450" t="b">
        <v>1</v>
      </c>
      <c r="AP2450" t="b">
        <v>1</v>
      </c>
      <c r="AQ2450" t="b">
        <v>1</v>
      </c>
      <c r="AR2450" t="s">
        <v>13636</v>
      </c>
      <c r="AS2450" t="s">
        <v>200</v>
      </c>
      <c r="AT2450" t="s">
        <v>7090</v>
      </c>
      <c r="AU2450" t="s">
        <v>2248</v>
      </c>
      <c r="AV2450" t="s">
        <v>920</v>
      </c>
      <c r="AY2450" t="b">
        <v>1</v>
      </c>
    </row>
    <row r="2451" spans="1:58" x14ac:dyDescent="0.25">
      <c r="A2451" s="1">
        <v>2449</v>
      </c>
      <c r="B2451" t="s">
        <v>13637</v>
      </c>
      <c r="C2451" t="s">
        <v>13396</v>
      </c>
      <c r="D2451">
        <v>235</v>
      </c>
      <c r="E2451" t="s">
        <v>100</v>
      </c>
      <c r="F2451" t="s">
        <v>188</v>
      </c>
      <c r="G2451" t="s">
        <v>173</v>
      </c>
      <c r="H2451" t="s">
        <v>610</v>
      </c>
      <c r="I2451" t="s">
        <v>1083</v>
      </c>
      <c r="J2451" s="2" t="str">
        <f t="shared" si="152"/>
        <v>{'average': 31,</v>
      </c>
      <c r="K2451" s="2" t="str">
        <f t="shared" si="153"/>
        <v xml:space="preserve"> 31,</v>
      </c>
      <c r="L2451" s="2" t="str">
        <f t="shared" si="155"/>
        <v xml:space="preserve"> 31</v>
      </c>
      <c r="M2451" s="3" t="e">
        <f t="shared" si="154"/>
        <v>#VALUE!</v>
      </c>
      <c r="N2451" s="2" t="e">
        <v>#VALUE!</v>
      </c>
      <c r="O2451" t="s">
        <v>105</v>
      </c>
      <c r="P2451">
        <v>9</v>
      </c>
      <c r="Q2451">
        <v>12</v>
      </c>
      <c r="R2451">
        <v>10</v>
      </c>
      <c r="S2451">
        <v>15</v>
      </c>
      <c r="T2451">
        <v>11</v>
      </c>
      <c r="U2451">
        <v>16</v>
      </c>
      <c r="V2451" t="s">
        <v>13638</v>
      </c>
      <c r="W2451" t="s">
        <v>13639</v>
      </c>
      <c r="Y2451">
        <v>12</v>
      </c>
      <c r="AA2451" t="s">
        <v>12683</v>
      </c>
      <c r="AB2451">
        <v>0.25</v>
      </c>
      <c r="AD2451" t="s">
        <v>2426</v>
      </c>
      <c r="AJ2451" t="s">
        <v>13640</v>
      </c>
      <c r="AK2451" t="s">
        <v>197</v>
      </c>
      <c r="AL2451" t="s">
        <v>198</v>
      </c>
      <c r="AN2451" t="b">
        <v>1</v>
      </c>
      <c r="AO2451" t="b">
        <v>1</v>
      </c>
      <c r="AQ2451" t="b">
        <v>1</v>
      </c>
      <c r="AR2451" t="s">
        <v>13641</v>
      </c>
      <c r="AS2451" t="s">
        <v>200</v>
      </c>
      <c r="BF2451" t="s">
        <v>13642</v>
      </c>
    </row>
    <row r="2452" spans="1:58" x14ac:dyDescent="0.25">
      <c r="A2452" s="1">
        <v>2450</v>
      </c>
      <c r="B2452" t="s">
        <v>13643</v>
      </c>
      <c r="C2452" t="s">
        <v>13396</v>
      </c>
      <c r="D2452">
        <v>27</v>
      </c>
      <c r="F2452" t="s">
        <v>188</v>
      </c>
      <c r="G2452" t="s">
        <v>189</v>
      </c>
      <c r="J2452" s="2" t="str">
        <f t="shared" si="152"/>
        <v/>
      </c>
      <c r="K2452" s="2" t="e">
        <f t="shared" si="153"/>
        <v>#VALUE!</v>
      </c>
      <c r="L2452" s="2" t="e">
        <f t="shared" si="155"/>
        <v>#VALUE!</v>
      </c>
      <c r="M2452" s="3" t="e">
        <f t="shared" si="154"/>
        <v>#VALUE!</v>
      </c>
      <c r="N2452" s="2" t="e">
        <v>#VALUE!</v>
      </c>
      <c r="AB2452" s="6">
        <v>0</v>
      </c>
      <c r="AN2452" t="b">
        <v>1</v>
      </c>
      <c r="AQ2452" t="b">
        <v>1</v>
      </c>
      <c r="BB2452" t="s">
        <v>13644</v>
      </c>
    </row>
    <row r="2453" spans="1:58" x14ac:dyDescent="0.25">
      <c r="A2453" s="1">
        <v>2451</v>
      </c>
      <c r="B2453" t="s">
        <v>13645</v>
      </c>
      <c r="C2453" t="s">
        <v>13396</v>
      </c>
      <c r="D2453">
        <v>96</v>
      </c>
      <c r="J2453" s="2" t="str">
        <f t="shared" si="152"/>
        <v/>
      </c>
      <c r="K2453" s="2" t="e">
        <f t="shared" si="153"/>
        <v>#VALUE!</v>
      </c>
      <c r="L2453" s="2" t="e">
        <f t="shared" si="155"/>
        <v>#VALUE!</v>
      </c>
      <c r="M2453" s="3" t="e">
        <f t="shared" si="154"/>
        <v>#VALUE!</v>
      </c>
      <c r="N2453" s="2" t="e">
        <v>#VALUE!</v>
      </c>
      <c r="AB2453" s="6">
        <v>0</v>
      </c>
      <c r="AN2453" t="b">
        <v>1</v>
      </c>
      <c r="BB2453" t="s">
        <v>13646</v>
      </c>
    </row>
    <row r="2454" spans="1:58" x14ac:dyDescent="0.25">
      <c r="A2454" s="1">
        <v>2452</v>
      </c>
      <c r="B2454" t="s">
        <v>13647</v>
      </c>
      <c r="C2454" t="s">
        <v>13396</v>
      </c>
      <c r="D2454">
        <v>141</v>
      </c>
      <c r="J2454" s="2" t="str">
        <f t="shared" si="152"/>
        <v/>
      </c>
      <c r="K2454" s="2" t="e">
        <f t="shared" si="153"/>
        <v>#VALUE!</v>
      </c>
      <c r="L2454" s="2" t="e">
        <f t="shared" si="155"/>
        <v>#VALUE!</v>
      </c>
      <c r="M2454" s="3" t="e">
        <f t="shared" si="154"/>
        <v>#VALUE!</v>
      </c>
      <c r="N2454" s="2" t="e">
        <v>#VALUE!</v>
      </c>
      <c r="AB2454" s="6">
        <v>0</v>
      </c>
      <c r="AN2454" t="b">
        <v>1</v>
      </c>
      <c r="AQ2454" t="b">
        <v>1</v>
      </c>
      <c r="BB2454" t="s">
        <v>13648</v>
      </c>
    </row>
    <row r="2455" spans="1:58" x14ac:dyDescent="0.25">
      <c r="A2455" s="1">
        <v>2453</v>
      </c>
      <c r="B2455" t="s">
        <v>13649</v>
      </c>
      <c r="C2455" t="s">
        <v>13396</v>
      </c>
      <c r="D2455">
        <v>145</v>
      </c>
      <c r="E2455" t="s">
        <v>100</v>
      </c>
      <c r="F2455" t="s">
        <v>352</v>
      </c>
      <c r="G2455" t="s">
        <v>269</v>
      </c>
      <c r="H2455" t="s">
        <v>211</v>
      </c>
      <c r="I2455" t="s">
        <v>289</v>
      </c>
      <c r="J2455" s="2" t="str">
        <f t="shared" si="152"/>
        <v>{'average': 45,</v>
      </c>
      <c r="K2455" s="2" t="str">
        <f t="shared" si="153"/>
        <v xml:space="preserve"> 45,</v>
      </c>
      <c r="L2455" s="2" t="str">
        <f t="shared" si="155"/>
        <v xml:space="preserve"> 45</v>
      </c>
      <c r="M2455" s="3">
        <f t="shared" si="154"/>
        <v>0.4</v>
      </c>
      <c r="N2455" s="2">
        <v>18</v>
      </c>
      <c r="O2455" t="s">
        <v>105</v>
      </c>
      <c r="P2455">
        <v>15</v>
      </c>
      <c r="Q2455">
        <v>14</v>
      </c>
      <c r="R2455">
        <v>16</v>
      </c>
      <c r="S2455">
        <v>16</v>
      </c>
      <c r="T2455">
        <v>13</v>
      </c>
      <c r="U2455">
        <v>15</v>
      </c>
      <c r="W2455" t="s">
        <v>4250</v>
      </c>
      <c r="X2455" t="s">
        <v>226</v>
      </c>
      <c r="Y2455">
        <v>13</v>
      </c>
      <c r="Z2455" t="s">
        <v>8129</v>
      </c>
      <c r="AA2455" t="s">
        <v>13650</v>
      </c>
      <c r="AB2455" s="6">
        <v>4</v>
      </c>
      <c r="AC2455" t="s">
        <v>13651</v>
      </c>
      <c r="AD2455" t="s">
        <v>13652</v>
      </c>
      <c r="AG2455" t="s">
        <v>2115</v>
      </c>
      <c r="AH2455" t="s">
        <v>230</v>
      </c>
      <c r="AI2455" t="s">
        <v>94</v>
      </c>
      <c r="AJ2455" t="s">
        <v>915</v>
      </c>
      <c r="AK2455" t="s">
        <v>2216</v>
      </c>
      <c r="AL2455" t="s">
        <v>124</v>
      </c>
      <c r="AN2455" t="b">
        <v>1</v>
      </c>
      <c r="AO2455" t="b">
        <v>1</v>
      </c>
      <c r="AP2455" t="b">
        <v>1</v>
      </c>
      <c r="AQ2455" t="b">
        <v>1</v>
      </c>
      <c r="AR2455" t="s">
        <v>13653</v>
      </c>
      <c r="AS2455" t="s">
        <v>200</v>
      </c>
      <c r="AU2455" t="s">
        <v>361</v>
      </c>
      <c r="AV2455" t="s">
        <v>394</v>
      </c>
    </row>
    <row r="2456" spans="1:58" x14ac:dyDescent="0.25">
      <c r="A2456" s="1">
        <v>2454</v>
      </c>
      <c r="B2456" t="s">
        <v>13654</v>
      </c>
      <c r="C2456" t="s">
        <v>13396</v>
      </c>
      <c r="D2456">
        <v>236</v>
      </c>
      <c r="E2456" t="s">
        <v>100</v>
      </c>
      <c r="F2456" t="s">
        <v>101</v>
      </c>
      <c r="G2456" t="s">
        <v>269</v>
      </c>
      <c r="H2456" t="s">
        <v>475</v>
      </c>
      <c r="I2456" t="s">
        <v>3963</v>
      </c>
      <c r="J2456" s="2" t="str">
        <f t="shared" si="152"/>
        <v>{'average': 71,</v>
      </c>
      <c r="K2456" s="2" t="str">
        <f t="shared" si="153"/>
        <v xml:space="preserve"> 71,</v>
      </c>
      <c r="L2456" s="2" t="str">
        <f t="shared" si="155"/>
        <v xml:space="preserve"> 71</v>
      </c>
      <c r="M2456" s="3">
        <f t="shared" si="154"/>
        <v>0.30985915492957744</v>
      </c>
      <c r="N2456" s="2">
        <v>22</v>
      </c>
      <c r="O2456" t="s">
        <v>105</v>
      </c>
      <c r="P2456">
        <v>10</v>
      </c>
      <c r="Q2456">
        <v>11</v>
      </c>
      <c r="R2456">
        <v>14</v>
      </c>
      <c r="S2456">
        <v>18</v>
      </c>
      <c r="T2456">
        <v>16</v>
      </c>
      <c r="U2456">
        <v>18</v>
      </c>
      <c r="V2456" t="s">
        <v>1668</v>
      </c>
      <c r="W2456" t="s">
        <v>13655</v>
      </c>
      <c r="Y2456">
        <v>13</v>
      </c>
      <c r="AA2456" t="s">
        <v>13656</v>
      </c>
      <c r="AB2456" s="6">
        <v>7</v>
      </c>
      <c r="AC2456" t="s">
        <v>13657</v>
      </c>
      <c r="AD2456" t="s">
        <v>13658</v>
      </c>
      <c r="AJ2456" t="s">
        <v>13659</v>
      </c>
      <c r="AK2456" t="s">
        <v>139</v>
      </c>
      <c r="AL2456" t="s">
        <v>124</v>
      </c>
      <c r="AN2456" t="b">
        <v>1</v>
      </c>
      <c r="AO2456" t="b">
        <v>1</v>
      </c>
      <c r="AP2456" t="b">
        <v>1</v>
      </c>
      <c r="AQ2456" t="b">
        <v>1</v>
      </c>
      <c r="AR2456" t="s">
        <v>13660</v>
      </c>
      <c r="AS2456" t="s">
        <v>600</v>
      </c>
    </row>
    <row r="2457" spans="1:58" x14ac:dyDescent="0.25">
      <c r="A2457" s="1">
        <v>2455</v>
      </c>
      <c r="B2457" t="s">
        <v>13661</v>
      </c>
      <c r="C2457" t="s">
        <v>13396</v>
      </c>
      <c r="D2457">
        <v>237</v>
      </c>
      <c r="E2457" t="s">
        <v>100</v>
      </c>
      <c r="F2457" t="s">
        <v>1408</v>
      </c>
      <c r="G2457" t="s">
        <v>79</v>
      </c>
      <c r="H2457" t="s">
        <v>6465</v>
      </c>
      <c r="I2457" t="s">
        <v>3969</v>
      </c>
      <c r="J2457" s="2" t="str">
        <f t="shared" si="152"/>
        <v>{'average': 60,</v>
      </c>
      <c r="K2457" s="2" t="str">
        <f t="shared" si="153"/>
        <v xml:space="preserve"> 60,</v>
      </c>
      <c r="L2457" s="2" t="str">
        <f t="shared" si="155"/>
        <v xml:space="preserve"> 60</v>
      </c>
      <c r="M2457" s="3">
        <f t="shared" si="154"/>
        <v>0.18333333333333332</v>
      </c>
      <c r="N2457" s="2">
        <v>11</v>
      </c>
      <c r="O2457" t="s">
        <v>4383</v>
      </c>
      <c r="P2457">
        <v>12</v>
      </c>
      <c r="Q2457">
        <v>3</v>
      </c>
      <c r="R2457">
        <v>12</v>
      </c>
      <c r="S2457">
        <v>1</v>
      </c>
      <c r="T2457">
        <v>10</v>
      </c>
      <c r="U2457">
        <v>3</v>
      </c>
      <c r="X2457" t="s">
        <v>1741</v>
      </c>
      <c r="Y2457">
        <v>10</v>
      </c>
      <c r="AB2457" s="6">
        <v>2</v>
      </c>
      <c r="AC2457" t="s">
        <v>13662</v>
      </c>
      <c r="AD2457" t="s">
        <v>13663</v>
      </c>
      <c r="AG2457" t="s">
        <v>13664</v>
      </c>
      <c r="AH2457" t="s">
        <v>139</v>
      </c>
      <c r="AK2457" t="s">
        <v>1631</v>
      </c>
      <c r="AL2457" t="s">
        <v>124</v>
      </c>
      <c r="AM2457" t="s">
        <v>125</v>
      </c>
      <c r="AN2457" t="b">
        <v>1</v>
      </c>
      <c r="AO2457" t="b">
        <v>1</v>
      </c>
      <c r="AP2457" t="b">
        <v>1</v>
      </c>
      <c r="AV2457" t="s">
        <v>13437</v>
      </c>
    </row>
    <row r="2458" spans="1:58" x14ac:dyDescent="0.25">
      <c r="A2458" s="1">
        <v>2456</v>
      </c>
      <c r="B2458" t="s">
        <v>13665</v>
      </c>
      <c r="C2458" t="s">
        <v>13396</v>
      </c>
      <c r="D2458">
        <v>237</v>
      </c>
      <c r="E2458" t="s">
        <v>100</v>
      </c>
      <c r="F2458" t="s">
        <v>352</v>
      </c>
      <c r="G2458" t="s">
        <v>79</v>
      </c>
      <c r="H2458" t="s">
        <v>778</v>
      </c>
      <c r="I2458" t="s">
        <v>118</v>
      </c>
      <c r="J2458" s="2" t="str">
        <f t="shared" si="152"/>
        <v>{'average': 33,</v>
      </c>
      <c r="K2458" s="2" t="str">
        <f t="shared" si="153"/>
        <v xml:space="preserve"> 33,</v>
      </c>
      <c r="L2458" s="2" t="str">
        <f t="shared" si="155"/>
        <v xml:space="preserve"> 33</v>
      </c>
      <c r="M2458" s="3">
        <f t="shared" si="154"/>
        <v>0.18181818181818182</v>
      </c>
      <c r="N2458" s="2">
        <v>6</v>
      </c>
      <c r="O2458" t="s">
        <v>528</v>
      </c>
      <c r="P2458">
        <v>13</v>
      </c>
      <c r="Q2458">
        <v>9</v>
      </c>
      <c r="R2458">
        <v>12</v>
      </c>
      <c r="S2458">
        <v>1</v>
      </c>
      <c r="T2458">
        <v>6</v>
      </c>
      <c r="U2458">
        <v>3</v>
      </c>
      <c r="X2458" t="s">
        <v>1741</v>
      </c>
      <c r="Y2458">
        <v>8</v>
      </c>
      <c r="AB2458">
        <v>0.25</v>
      </c>
      <c r="AC2458" t="s">
        <v>13666</v>
      </c>
      <c r="AD2458" t="s">
        <v>13667</v>
      </c>
      <c r="AG2458" t="s">
        <v>359</v>
      </c>
      <c r="AH2458" t="s">
        <v>139</v>
      </c>
      <c r="AK2458" t="s">
        <v>139</v>
      </c>
      <c r="AL2458" t="s">
        <v>124</v>
      </c>
      <c r="AN2458" t="b">
        <v>1</v>
      </c>
      <c r="AO2458" t="b">
        <v>1</v>
      </c>
      <c r="AP2458" t="b">
        <v>1</v>
      </c>
      <c r="AV2458" t="s">
        <v>10083</v>
      </c>
    </row>
    <row r="2459" spans="1:58" x14ac:dyDescent="0.25">
      <c r="A2459" s="1">
        <v>2457</v>
      </c>
      <c r="B2459" t="s">
        <v>13668</v>
      </c>
      <c r="C2459" t="s">
        <v>13396</v>
      </c>
      <c r="D2459">
        <v>108</v>
      </c>
      <c r="J2459" s="2" t="str">
        <f t="shared" si="152"/>
        <v/>
      </c>
      <c r="K2459" s="2" t="e">
        <f t="shared" si="153"/>
        <v>#VALUE!</v>
      </c>
      <c r="L2459" s="2" t="e">
        <f t="shared" si="155"/>
        <v>#VALUE!</v>
      </c>
      <c r="M2459" s="3" t="e">
        <f t="shared" si="154"/>
        <v>#VALUE!</v>
      </c>
      <c r="N2459" s="2" t="e">
        <v>#VALUE!</v>
      </c>
      <c r="AB2459" s="6">
        <v>0</v>
      </c>
      <c r="AN2459" t="b">
        <v>1</v>
      </c>
      <c r="AQ2459" t="b">
        <v>1</v>
      </c>
      <c r="BB2459" t="s">
        <v>13669</v>
      </c>
    </row>
    <row r="2460" spans="1:58" x14ac:dyDescent="0.25">
      <c r="A2460" s="1">
        <v>2458</v>
      </c>
      <c r="B2460" t="s">
        <v>13670</v>
      </c>
      <c r="C2460" t="s">
        <v>13396</v>
      </c>
      <c r="D2460">
        <v>118</v>
      </c>
      <c r="J2460" s="2" t="str">
        <f t="shared" si="152"/>
        <v/>
      </c>
      <c r="K2460" s="2" t="e">
        <f t="shared" si="153"/>
        <v>#VALUE!</v>
      </c>
      <c r="L2460" s="2" t="e">
        <f t="shared" si="155"/>
        <v>#VALUE!</v>
      </c>
      <c r="M2460" s="3" t="e">
        <f t="shared" si="154"/>
        <v>#VALUE!</v>
      </c>
      <c r="N2460" s="2" t="e">
        <v>#VALUE!</v>
      </c>
      <c r="AB2460" s="6">
        <v>0</v>
      </c>
      <c r="AL2460" t="s">
        <v>124</v>
      </c>
      <c r="AN2460" t="b">
        <v>1</v>
      </c>
      <c r="AR2460" t="s">
        <v>13671</v>
      </c>
      <c r="BB2460" t="s">
        <v>13672</v>
      </c>
    </row>
    <row r="2461" spans="1:58" x14ac:dyDescent="0.25">
      <c r="A2461" s="1">
        <v>2459</v>
      </c>
      <c r="B2461" t="s">
        <v>13673</v>
      </c>
      <c r="C2461" t="s">
        <v>13396</v>
      </c>
      <c r="D2461">
        <v>79</v>
      </c>
      <c r="J2461" s="2" t="str">
        <f t="shared" si="152"/>
        <v/>
      </c>
      <c r="K2461" s="2" t="e">
        <f t="shared" si="153"/>
        <v>#VALUE!</v>
      </c>
      <c r="L2461" s="2" t="e">
        <f t="shared" si="155"/>
        <v>#VALUE!</v>
      </c>
      <c r="M2461" s="3" t="e">
        <f t="shared" si="154"/>
        <v>#VALUE!</v>
      </c>
      <c r="N2461" s="2" t="e">
        <v>#VALUE!</v>
      </c>
      <c r="AB2461" s="6">
        <v>0</v>
      </c>
      <c r="AN2461" t="b">
        <v>1</v>
      </c>
      <c r="AQ2461" t="b">
        <v>1</v>
      </c>
      <c r="BB2461" t="s">
        <v>13674</v>
      </c>
    </row>
    <row r="2462" spans="1:58" x14ac:dyDescent="0.25">
      <c r="A2462" s="1">
        <v>2460</v>
      </c>
      <c r="B2462" t="s">
        <v>13675</v>
      </c>
      <c r="C2462" t="s">
        <v>13396</v>
      </c>
      <c r="D2462">
        <v>67</v>
      </c>
      <c r="F2462" t="s">
        <v>188</v>
      </c>
      <c r="G2462" t="s">
        <v>287</v>
      </c>
      <c r="J2462" s="2" t="str">
        <f t="shared" si="152"/>
        <v/>
      </c>
      <c r="K2462" s="2" t="e">
        <f t="shared" si="153"/>
        <v>#VALUE!</v>
      </c>
      <c r="L2462" s="2" t="e">
        <f t="shared" si="155"/>
        <v>#VALUE!</v>
      </c>
      <c r="M2462" s="3" t="e">
        <f t="shared" si="154"/>
        <v>#VALUE!</v>
      </c>
      <c r="N2462" s="2" t="e">
        <v>#VALUE!</v>
      </c>
      <c r="AB2462" s="6">
        <v>0</v>
      </c>
      <c r="AN2462" t="b">
        <v>1</v>
      </c>
      <c r="AP2462" t="b">
        <v>1</v>
      </c>
      <c r="AQ2462" t="b">
        <v>1</v>
      </c>
      <c r="BB2462" t="s">
        <v>13676</v>
      </c>
    </row>
    <row r="2463" spans="1:58" x14ac:dyDescent="0.25">
      <c r="A2463" s="1">
        <v>2461</v>
      </c>
      <c r="B2463" t="s">
        <v>13677</v>
      </c>
      <c r="C2463" t="s">
        <v>13396</v>
      </c>
      <c r="D2463">
        <v>106</v>
      </c>
      <c r="J2463" s="2" t="str">
        <f t="shared" si="152"/>
        <v/>
      </c>
      <c r="K2463" s="2" t="e">
        <f t="shared" si="153"/>
        <v>#VALUE!</v>
      </c>
      <c r="L2463" s="2" t="e">
        <f t="shared" si="155"/>
        <v>#VALUE!</v>
      </c>
      <c r="M2463" s="3" t="e">
        <f t="shared" si="154"/>
        <v>#VALUE!</v>
      </c>
      <c r="N2463" s="2" t="e">
        <v>#VALUE!</v>
      </c>
      <c r="AB2463" s="6">
        <v>0</v>
      </c>
      <c r="AN2463" t="b">
        <v>1</v>
      </c>
      <c r="BB2463" t="s">
        <v>13678</v>
      </c>
    </row>
    <row r="2464" spans="1:58" x14ac:dyDescent="0.25">
      <c r="A2464" s="1">
        <v>2462</v>
      </c>
      <c r="B2464" t="s">
        <v>13679</v>
      </c>
      <c r="C2464" t="s">
        <v>13396</v>
      </c>
      <c r="D2464">
        <v>27</v>
      </c>
      <c r="F2464" t="s">
        <v>188</v>
      </c>
      <c r="G2464" t="s">
        <v>102</v>
      </c>
      <c r="J2464" s="2" t="str">
        <f t="shared" si="152"/>
        <v/>
      </c>
      <c r="K2464" s="2" t="e">
        <f t="shared" si="153"/>
        <v>#VALUE!</v>
      </c>
      <c r="L2464" s="2" t="e">
        <f t="shared" si="155"/>
        <v>#VALUE!</v>
      </c>
      <c r="M2464" s="3" t="e">
        <f t="shared" si="154"/>
        <v>#VALUE!</v>
      </c>
      <c r="N2464" s="2" t="e">
        <v>#VALUE!</v>
      </c>
      <c r="AB2464" s="6">
        <v>0</v>
      </c>
      <c r="AN2464" t="b">
        <v>1</v>
      </c>
      <c r="AQ2464" t="b">
        <v>1</v>
      </c>
      <c r="BB2464" t="s">
        <v>13680</v>
      </c>
    </row>
    <row r="2465" spans="1:73" x14ac:dyDescent="0.25">
      <c r="A2465" s="1">
        <v>2463</v>
      </c>
      <c r="B2465" t="s">
        <v>13681</v>
      </c>
      <c r="C2465" t="s">
        <v>13396</v>
      </c>
      <c r="D2465">
        <v>239</v>
      </c>
      <c r="E2465" t="s">
        <v>100</v>
      </c>
      <c r="F2465" t="s">
        <v>4120</v>
      </c>
      <c r="G2465" t="s">
        <v>296</v>
      </c>
      <c r="H2465" t="s">
        <v>475</v>
      </c>
      <c r="I2465" t="s">
        <v>3270</v>
      </c>
      <c r="J2465" s="2" t="str">
        <f t="shared" si="152"/>
        <v>{'average': 110</v>
      </c>
      <c r="K2465" s="2" t="str">
        <f t="shared" si="153"/>
        <v xml:space="preserve"> 110</v>
      </c>
      <c r="L2465" s="2" t="e">
        <f t="shared" si="155"/>
        <v>#VALUE!</v>
      </c>
      <c r="M2465" s="3">
        <f t="shared" si="154"/>
        <v>0.30909090909090908</v>
      </c>
      <c r="N2465" s="2">
        <v>34</v>
      </c>
      <c r="O2465" t="s">
        <v>105</v>
      </c>
      <c r="P2465">
        <v>14</v>
      </c>
      <c r="Q2465">
        <v>10</v>
      </c>
      <c r="R2465">
        <v>14</v>
      </c>
      <c r="S2465">
        <v>16</v>
      </c>
      <c r="T2465">
        <v>15</v>
      </c>
      <c r="U2465">
        <v>18</v>
      </c>
      <c r="V2465" t="s">
        <v>4408</v>
      </c>
      <c r="W2465" t="s">
        <v>13682</v>
      </c>
      <c r="X2465" t="s">
        <v>2862</v>
      </c>
      <c r="Y2465">
        <v>12</v>
      </c>
      <c r="Z2465" t="s">
        <v>429</v>
      </c>
      <c r="AA2465" t="s">
        <v>13683</v>
      </c>
      <c r="AB2465" s="6">
        <v>8</v>
      </c>
      <c r="AC2465" t="s">
        <v>13684</v>
      </c>
      <c r="AD2465" t="s">
        <v>13685</v>
      </c>
      <c r="AH2465" t="s">
        <v>154</v>
      </c>
      <c r="AI2465" t="s">
        <v>155</v>
      </c>
      <c r="AJ2465" t="s">
        <v>13686</v>
      </c>
      <c r="AK2465" t="s">
        <v>3282</v>
      </c>
      <c r="AL2465" t="s">
        <v>158</v>
      </c>
      <c r="AN2465" t="b">
        <v>1</v>
      </c>
      <c r="AO2465" t="b">
        <v>1</v>
      </c>
      <c r="AP2465" t="b">
        <v>1</v>
      </c>
      <c r="AQ2465" t="b">
        <v>1</v>
      </c>
      <c r="AR2465" t="s">
        <v>13687</v>
      </c>
      <c r="AS2465" t="s">
        <v>600</v>
      </c>
    </row>
    <row r="2466" spans="1:73" x14ac:dyDescent="0.25">
      <c r="A2466" s="1">
        <v>2464</v>
      </c>
      <c r="B2466" t="s">
        <v>13688</v>
      </c>
      <c r="C2466" t="s">
        <v>13396</v>
      </c>
      <c r="D2466">
        <v>241</v>
      </c>
      <c r="E2466" t="s">
        <v>304</v>
      </c>
      <c r="F2466" t="s">
        <v>78</v>
      </c>
      <c r="G2466" t="s">
        <v>79</v>
      </c>
      <c r="H2466" t="s">
        <v>13689</v>
      </c>
      <c r="I2466" t="s">
        <v>320</v>
      </c>
      <c r="J2466" s="2" t="str">
        <f t="shared" si="152"/>
        <v>{'average': 27,</v>
      </c>
      <c r="K2466" s="2" t="str">
        <f t="shared" si="153"/>
        <v xml:space="preserve"> 27,</v>
      </c>
      <c r="L2466" s="2" t="str">
        <f t="shared" si="155"/>
        <v xml:space="preserve"> 27</v>
      </c>
      <c r="M2466" s="3">
        <f t="shared" si="154"/>
        <v>0.22222222222222221</v>
      </c>
      <c r="N2466" s="2">
        <v>6</v>
      </c>
      <c r="O2466" t="s">
        <v>1093</v>
      </c>
      <c r="P2466">
        <v>13</v>
      </c>
      <c r="Q2466">
        <v>11</v>
      </c>
      <c r="R2466">
        <v>13</v>
      </c>
      <c r="S2466">
        <v>3</v>
      </c>
      <c r="T2466">
        <v>12</v>
      </c>
      <c r="U2466">
        <v>7</v>
      </c>
      <c r="W2466" t="s">
        <v>4053</v>
      </c>
      <c r="Y2466">
        <v>11</v>
      </c>
      <c r="AB2466">
        <v>0.5</v>
      </c>
      <c r="AC2466" t="s">
        <v>13690</v>
      </c>
      <c r="AD2466" t="s">
        <v>13691</v>
      </c>
      <c r="AG2466" t="s">
        <v>92</v>
      </c>
      <c r="AK2466" t="s">
        <v>123</v>
      </c>
      <c r="AL2466" t="s">
        <v>124</v>
      </c>
      <c r="AN2466" t="b">
        <v>1</v>
      </c>
      <c r="AO2466" t="b">
        <v>1</v>
      </c>
      <c r="AP2466" t="b">
        <v>1</v>
      </c>
    </row>
    <row r="2467" spans="1:73" x14ac:dyDescent="0.25">
      <c r="A2467" s="1">
        <v>2465</v>
      </c>
      <c r="B2467" t="s">
        <v>13692</v>
      </c>
      <c r="C2467" t="s">
        <v>13693</v>
      </c>
      <c r="D2467">
        <v>21</v>
      </c>
      <c r="E2467" t="s">
        <v>130</v>
      </c>
      <c r="F2467" t="s">
        <v>78</v>
      </c>
      <c r="G2467" t="s">
        <v>79</v>
      </c>
      <c r="H2467" t="s">
        <v>132</v>
      </c>
      <c r="I2467" t="s">
        <v>2153</v>
      </c>
      <c r="J2467" s="2" t="str">
        <f t="shared" si="152"/>
        <v>{'average': 75,</v>
      </c>
      <c r="K2467" s="2" t="str">
        <f t="shared" si="153"/>
        <v xml:space="preserve"> 75,</v>
      </c>
      <c r="L2467" s="2" t="str">
        <f t="shared" si="155"/>
        <v xml:space="preserve"> 75</v>
      </c>
      <c r="M2467" s="3">
        <f t="shared" si="154"/>
        <v>0.26666666666666666</v>
      </c>
      <c r="N2467" s="2">
        <v>20</v>
      </c>
      <c r="O2467" t="s">
        <v>13694</v>
      </c>
      <c r="P2467">
        <v>15</v>
      </c>
      <c r="Q2467">
        <v>14</v>
      </c>
      <c r="R2467">
        <v>14</v>
      </c>
      <c r="S2467">
        <v>4</v>
      </c>
      <c r="T2467">
        <v>10</v>
      </c>
      <c r="U2467">
        <v>7</v>
      </c>
      <c r="W2467" t="s">
        <v>13695</v>
      </c>
      <c r="X2467" t="s">
        <v>226</v>
      </c>
      <c r="Y2467">
        <v>12</v>
      </c>
      <c r="AB2467" s="6">
        <v>4</v>
      </c>
      <c r="AD2467" t="s">
        <v>13696</v>
      </c>
      <c r="AH2467" t="s">
        <v>230</v>
      </c>
      <c r="AI2467" t="s">
        <v>140</v>
      </c>
      <c r="AK2467" t="s">
        <v>605</v>
      </c>
      <c r="AL2467" t="s">
        <v>97</v>
      </c>
      <c r="AM2467" t="s">
        <v>170</v>
      </c>
      <c r="AN2467" t="b">
        <v>1</v>
      </c>
      <c r="AO2467" t="b">
        <v>1</v>
      </c>
      <c r="AP2467" t="b">
        <v>1</v>
      </c>
    </row>
    <row r="2468" spans="1:73" x14ac:dyDescent="0.25">
      <c r="A2468" s="1">
        <v>2466</v>
      </c>
      <c r="B2468" t="s">
        <v>13697</v>
      </c>
      <c r="C2468" t="s">
        <v>13693</v>
      </c>
      <c r="D2468">
        <v>22</v>
      </c>
      <c r="E2468" t="s">
        <v>304</v>
      </c>
      <c r="F2468" t="s">
        <v>419</v>
      </c>
      <c r="G2468" t="s">
        <v>116</v>
      </c>
      <c r="H2468" t="s">
        <v>162</v>
      </c>
      <c r="I2468" t="s">
        <v>13698</v>
      </c>
      <c r="J2468" s="2" t="str">
        <f t="shared" si="152"/>
        <v>{'average': 26,</v>
      </c>
      <c r="K2468" s="2" t="str">
        <f t="shared" si="153"/>
        <v xml:space="preserve"> 26,</v>
      </c>
      <c r="L2468" s="2" t="str">
        <f t="shared" si="155"/>
        <v xml:space="preserve"> 26</v>
      </c>
      <c r="M2468" s="3">
        <f t="shared" si="154"/>
        <v>0.46153846153846156</v>
      </c>
      <c r="N2468" s="2">
        <v>12</v>
      </c>
      <c r="O2468" t="s">
        <v>105</v>
      </c>
      <c r="P2468">
        <v>12</v>
      </c>
      <c r="Q2468">
        <v>10</v>
      </c>
      <c r="R2468">
        <v>16</v>
      </c>
      <c r="S2468">
        <v>9</v>
      </c>
      <c r="T2468">
        <v>14</v>
      </c>
      <c r="U2468">
        <v>11</v>
      </c>
      <c r="W2468" t="s">
        <v>5816</v>
      </c>
      <c r="X2468" t="s">
        <v>12595</v>
      </c>
      <c r="Y2468">
        <v>14</v>
      </c>
      <c r="AB2468">
        <v>0.25</v>
      </c>
      <c r="AC2468" t="s">
        <v>13699</v>
      </c>
      <c r="AD2468" t="s">
        <v>13700</v>
      </c>
      <c r="AH2468" t="s">
        <v>3104</v>
      </c>
      <c r="AK2468" t="s">
        <v>139</v>
      </c>
      <c r="AL2468" t="s">
        <v>124</v>
      </c>
      <c r="AN2468" t="b">
        <v>1</v>
      </c>
      <c r="AO2468" t="b">
        <v>1</v>
      </c>
      <c r="AP2468" t="b">
        <v>1</v>
      </c>
    </row>
    <row r="2469" spans="1:73" x14ac:dyDescent="0.25">
      <c r="A2469" s="1">
        <v>2467</v>
      </c>
      <c r="B2469" t="s">
        <v>13701</v>
      </c>
      <c r="C2469" t="s">
        <v>13693</v>
      </c>
      <c r="D2469">
        <v>18</v>
      </c>
      <c r="E2469" t="s">
        <v>130</v>
      </c>
      <c r="F2469" t="s">
        <v>78</v>
      </c>
      <c r="G2469" t="s">
        <v>79</v>
      </c>
      <c r="H2469" t="s">
        <v>475</v>
      </c>
      <c r="I2469" t="s">
        <v>13702</v>
      </c>
      <c r="J2469" s="2" t="str">
        <f t="shared" si="152"/>
        <v>{'average': 66,</v>
      </c>
      <c r="K2469" s="2" t="str">
        <f t="shared" si="153"/>
        <v xml:space="preserve"> 66,</v>
      </c>
      <c r="L2469" s="2" t="str">
        <f t="shared" si="155"/>
        <v xml:space="preserve"> 66</v>
      </c>
      <c r="M2469" s="3">
        <f t="shared" si="154"/>
        <v>0.27272727272727271</v>
      </c>
      <c r="N2469" s="2">
        <v>18</v>
      </c>
      <c r="O2469" t="s">
        <v>6748</v>
      </c>
      <c r="P2469">
        <v>14</v>
      </c>
      <c r="Q2469">
        <v>13</v>
      </c>
      <c r="R2469">
        <v>16</v>
      </c>
      <c r="S2469">
        <v>1</v>
      </c>
      <c r="T2469">
        <v>12</v>
      </c>
      <c r="U2469">
        <v>5</v>
      </c>
      <c r="W2469" t="s">
        <v>392</v>
      </c>
      <c r="X2469" t="s">
        <v>226</v>
      </c>
      <c r="Y2469">
        <v>13</v>
      </c>
      <c r="AA2469" t="s">
        <v>13703</v>
      </c>
      <c r="AB2469" s="6">
        <v>3</v>
      </c>
      <c r="AC2469" t="s">
        <v>13704</v>
      </c>
      <c r="AD2469" t="s">
        <v>13705</v>
      </c>
      <c r="AG2469" t="s">
        <v>5914</v>
      </c>
      <c r="AH2469" t="s">
        <v>230</v>
      </c>
      <c r="AI2469" t="s">
        <v>140</v>
      </c>
      <c r="AJ2469" t="s">
        <v>13706</v>
      </c>
      <c r="AK2469" t="s">
        <v>2238</v>
      </c>
      <c r="AL2469" t="s">
        <v>97</v>
      </c>
      <c r="AM2469" t="s">
        <v>633</v>
      </c>
      <c r="AN2469" t="b">
        <v>1</v>
      </c>
      <c r="AR2469" t="s">
        <v>13707</v>
      </c>
      <c r="AS2469" t="s">
        <v>314</v>
      </c>
      <c r="AW2469" t="s">
        <v>13708</v>
      </c>
    </row>
    <row r="2470" spans="1:73" x14ac:dyDescent="0.25">
      <c r="A2470" s="1">
        <v>2468</v>
      </c>
      <c r="B2470" t="s">
        <v>13709</v>
      </c>
      <c r="C2470" t="s">
        <v>13693</v>
      </c>
      <c r="D2470">
        <v>22</v>
      </c>
      <c r="E2470" t="s">
        <v>304</v>
      </c>
      <c r="F2470" t="s">
        <v>352</v>
      </c>
      <c r="G2470" t="s">
        <v>109</v>
      </c>
      <c r="H2470" t="s">
        <v>475</v>
      </c>
      <c r="I2470" t="s">
        <v>933</v>
      </c>
      <c r="J2470" s="2" t="str">
        <f t="shared" si="152"/>
        <v>{'average': 13,</v>
      </c>
      <c r="K2470" s="2" t="str">
        <f t="shared" si="153"/>
        <v xml:space="preserve"> 13,</v>
      </c>
      <c r="L2470" s="2" t="str">
        <f t="shared" si="155"/>
        <v xml:space="preserve"> 13</v>
      </c>
      <c r="M2470" s="3">
        <f t="shared" si="154"/>
        <v>0.23076923076923078</v>
      </c>
      <c r="N2470" s="2">
        <v>3</v>
      </c>
      <c r="O2470" t="s">
        <v>105</v>
      </c>
      <c r="P2470">
        <v>7</v>
      </c>
      <c r="Q2470">
        <v>15</v>
      </c>
      <c r="R2470">
        <v>12</v>
      </c>
      <c r="S2470">
        <v>6</v>
      </c>
      <c r="T2470">
        <v>10</v>
      </c>
      <c r="U2470">
        <v>5</v>
      </c>
      <c r="X2470" t="s">
        <v>226</v>
      </c>
      <c r="Y2470">
        <v>10</v>
      </c>
      <c r="Z2470" t="s">
        <v>395</v>
      </c>
      <c r="AA2470" t="s">
        <v>1389</v>
      </c>
      <c r="AB2470">
        <v>0.5</v>
      </c>
      <c r="AC2470" t="s">
        <v>13710</v>
      </c>
      <c r="AD2470" t="s">
        <v>13711</v>
      </c>
      <c r="AG2470" t="s">
        <v>13129</v>
      </c>
      <c r="AH2470" t="s">
        <v>230</v>
      </c>
      <c r="AJ2470" t="s">
        <v>1392</v>
      </c>
      <c r="AK2470" t="s">
        <v>2060</v>
      </c>
      <c r="AL2470" t="s">
        <v>124</v>
      </c>
      <c r="AM2470" t="s">
        <v>389</v>
      </c>
      <c r="AN2470" t="b">
        <v>1</v>
      </c>
      <c r="AO2470" t="b">
        <v>1</v>
      </c>
      <c r="AP2470" t="b">
        <v>1</v>
      </c>
      <c r="AU2470" t="s">
        <v>361</v>
      </c>
      <c r="AV2470" t="s">
        <v>389</v>
      </c>
    </row>
    <row r="2471" spans="1:73" x14ac:dyDescent="0.25">
      <c r="A2471" s="1">
        <v>2469</v>
      </c>
      <c r="B2471" t="s">
        <v>13712</v>
      </c>
      <c r="C2471" t="s">
        <v>13693</v>
      </c>
      <c r="D2471">
        <v>18</v>
      </c>
      <c r="I2471" t="s">
        <v>13713</v>
      </c>
      <c r="J2471" s="2" t="str">
        <f t="shared" si="152"/>
        <v>{'average': 100</v>
      </c>
      <c r="K2471" s="2" t="str">
        <f t="shared" si="153"/>
        <v xml:space="preserve"> 100</v>
      </c>
      <c r="L2471" s="2" t="e">
        <f t="shared" si="155"/>
        <v>#VALUE!</v>
      </c>
      <c r="M2471" s="3">
        <f t="shared" si="154"/>
        <v>0.24</v>
      </c>
      <c r="N2471" s="2">
        <v>24</v>
      </c>
      <c r="AB2471" s="6">
        <v>4</v>
      </c>
      <c r="AI2471" t="s">
        <v>94</v>
      </c>
      <c r="AN2471" t="b">
        <v>1</v>
      </c>
      <c r="AO2471" t="b">
        <v>1</v>
      </c>
      <c r="AP2471" t="b">
        <v>1</v>
      </c>
      <c r="BB2471" t="s">
        <v>13714</v>
      </c>
    </row>
    <row r="2472" spans="1:73" x14ac:dyDescent="0.25">
      <c r="A2472" s="1">
        <v>2470</v>
      </c>
      <c r="B2472" t="s">
        <v>12899</v>
      </c>
      <c r="C2472" t="s">
        <v>13715</v>
      </c>
      <c r="D2472">
        <v>3</v>
      </c>
      <c r="E2472" t="s">
        <v>100</v>
      </c>
      <c r="F2472" t="s">
        <v>131</v>
      </c>
      <c r="G2472" t="s">
        <v>269</v>
      </c>
      <c r="H2472" t="s">
        <v>12901</v>
      </c>
      <c r="I2472" t="s">
        <v>13716</v>
      </c>
      <c r="J2472" s="2" t="str">
        <f t="shared" si="152"/>
        <v>{'special': "eq</v>
      </c>
      <c r="K2472" s="2" t="str">
        <f t="shared" si="153"/>
        <v xml:space="preserve"> "eq</v>
      </c>
      <c r="L2472" s="2" t="e">
        <f t="shared" si="155"/>
        <v>#VALUE!</v>
      </c>
      <c r="M2472" s="3" t="e">
        <f t="shared" si="154"/>
        <v>#VALUE!</v>
      </c>
      <c r="N2472" s="2" t="s">
        <v>15507</v>
      </c>
      <c r="O2472" t="s">
        <v>12903</v>
      </c>
      <c r="P2472">
        <v>16</v>
      </c>
      <c r="Q2472">
        <v>10</v>
      </c>
      <c r="R2472">
        <v>15</v>
      </c>
      <c r="S2472">
        <v>16</v>
      </c>
      <c r="T2472">
        <v>10</v>
      </c>
      <c r="U2472">
        <v>6</v>
      </c>
      <c r="X2472" t="s">
        <v>226</v>
      </c>
      <c r="Y2472">
        <v>10</v>
      </c>
      <c r="AA2472" t="s">
        <v>12904</v>
      </c>
      <c r="AB2472" s="6">
        <v>0</v>
      </c>
      <c r="AC2472" t="s">
        <v>13717</v>
      </c>
      <c r="AD2472" t="s">
        <v>13718</v>
      </c>
      <c r="AG2472" t="s">
        <v>616</v>
      </c>
      <c r="AH2472" t="s">
        <v>230</v>
      </c>
      <c r="AI2472" t="s">
        <v>94</v>
      </c>
      <c r="AJ2472" t="s">
        <v>8914</v>
      </c>
      <c r="AK2472" t="s">
        <v>2318</v>
      </c>
      <c r="AL2472" t="s">
        <v>124</v>
      </c>
      <c r="AU2472" t="s">
        <v>1461</v>
      </c>
      <c r="BT2472" t="s">
        <v>13719</v>
      </c>
    </row>
    <row r="2473" spans="1:73" x14ac:dyDescent="0.25">
      <c r="A2473" s="1">
        <v>2471</v>
      </c>
      <c r="B2473" t="s">
        <v>12925</v>
      </c>
      <c r="C2473" t="s">
        <v>13715</v>
      </c>
      <c r="D2473">
        <v>4</v>
      </c>
      <c r="E2473" t="s">
        <v>304</v>
      </c>
      <c r="F2473" t="s">
        <v>797</v>
      </c>
      <c r="G2473" t="s">
        <v>79</v>
      </c>
      <c r="H2473" t="s">
        <v>12901</v>
      </c>
      <c r="I2473" t="s">
        <v>13720</v>
      </c>
      <c r="J2473" s="2" t="str">
        <f t="shared" si="152"/>
        <v>{'special': "eq</v>
      </c>
      <c r="K2473" s="2" t="str">
        <f t="shared" si="153"/>
        <v xml:space="preserve"> "eq</v>
      </c>
      <c r="L2473" s="2" t="e">
        <f t="shared" si="155"/>
        <v>#VALUE!</v>
      </c>
      <c r="M2473" s="3" t="e">
        <f t="shared" si="154"/>
        <v>#VALUE!</v>
      </c>
      <c r="N2473" s="2" t="s">
        <v>15507</v>
      </c>
      <c r="O2473" t="s">
        <v>12927</v>
      </c>
      <c r="P2473">
        <v>18</v>
      </c>
      <c r="Q2473">
        <v>11</v>
      </c>
      <c r="R2473">
        <v>16</v>
      </c>
      <c r="S2473">
        <v>4</v>
      </c>
      <c r="T2473">
        <v>14</v>
      </c>
      <c r="U2473">
        <v>5</v>
      </c>
      <c r="X2473" t="s">
        <v>226</v>
      </c>
      <c r="Y2473">
        <v>12</v>
      </c>
      <c r="AA2473" t="s">
        <v>12913</v>
      </c>
      <c r="AB2473" s="6">
        <v>0</v>
      </c>
      <c r="AC2473" t="s">
        <v>13721</v>
      </c>
      <c r="AD2473" t="s">
        <v>13722</v>
      </c>
      <c r="AG2473" t="s">
        <v>13723</v>
      </c>
      <c r="AH2473" t="s">
        <v>230</v>
      </c>
      <c r="AI2473" t="s">
        <v>94</v>
      </c>
      <c r="AK2473" t="s">
        <v>197</v>
      </c>
      <c r="AL2473" t="s">
        <v>124</v>
      </c>
      <c r="BT2473" t="s">
        <v>13724</v>
      </c>
    </row>
    <row r="2474" spans="1:73" x14ac:dyDescent="0.25">
      <c r="A2474" s="1">
        <v>2472</v>
      </c>
      <c r="B2474" t="s">
        <v>12932</v>
      </c>
      <c r="C2474" t="s">
        <v>13715</v>
      </c>
      <c r="D2474">
        <v>4</v>
      </c>
      <c r="E2474" t="s">
        <v>130</v>
      </c>
      <c r="F2474" t="s">
        <v>638</v>
      </c>
      <c r="G2474" t="s">
        <v>102</v>
      </c>
      <c r="H2474" t="s">
        <v>12901</v>
      </c>
      <c r="I2474" t="s">
        <v>13725</v>
      </c>
      <c r="J2474" s="2" t="str">
        <f t="shared" si="152"/>
        <v>{'special': "eq</v>
      </c>
      <c r="K2474" s="2" t="str">
        <f t="shared" si="153"/>
        <v xml:space="preserve"> "eq</v>
      </c>
      <c r="L2474" s="2" t="e">
        <f t="shared" si="155"/>
        <v>#VALUE!</v>
      </c>
      <c r="M2474" s="3" t="e">
        <f t="shared" si="154"/>
        <v>#VALUE!</v>
      </c>
      <c r="N2474" s="2" t="s">
        <v>15507</v>
      </c>
      <c r="O2474" t="s">
        <v>2393</v>
      </c>
      <c r="P2474">
        <v>16</v>
      </c>
      <c r="Q2474">
        <v>14</v>
      </c>
      <c r="R2474">
        <v>16</v>
      </c>
      <c r="S2474">
        <v>10</v>
      </c>
      <c r="T2474">
        <v>14</v>
      </c>
      <c r="U2474">
        <v>16</v>
      </c>
      <c r="X2474" t="s">
        <v>226</v>
      </c>
      <c r="Y2474">
        <v>10</v>
      </c>
      <c r="Z2474" t="s">
        <v>448</v>
      </c>
      <c r="AA2474" t="s">
        <v>12935</v>
      </c>
      <c r="AB2474" s="6">
        <v>0</v>
      </c>
      <c r="AD2474" t="s">
        <v>13726</v>
      </c>
      <c r="AH2474" t="s">
        <v>230</v>
      </c>
      <c r="AI2474" t="s">
        <v>94</v>
      </c>
      <c r="AJ2474" t="s">
        <v>12937</v>
      </c>
      <c r="AK2474" t="s">
        <v>785</v>
      </c>
      <c r="AL2474" t="s">
        <v>373</v>
      </c>
      <c r="AV2474" t="s">
        <v>957</v>
      </c>
      <c r="BT2474" t="s">
        <v>13727</v>
      </c>
    </row>
    <row r="2475" spans="1:73" x14ac:dyDescent="0.25">
      <c r="A2475" s="1">
        <v>2473</v>
      </c>
      <c r="B2475" t="s">
        <v>12954</v>
      </c>
      <c r="C2475" t="s">
        <v>13715</v>
      </c>
      <c r="D2475">
        <v>5</v>
      </c>
      <c r="E2475" t="s">
        <v>100</v>
      </c>
      <c r="F2475" t="s">
        <v>419</v>
      </c>
      <c r="G2475" t="s">
        <v>116</v>
      </c>
      <c r="H2475" t="s">
        <v>12901</v>
      </c>
      <c r="I2475" t="s">
        <v>13728</v>
      </c>
      <c r="J2475" s="2" t="str">
        <f t="shared" si="152"/>
        <v>{'special': "eq</v>
      </c>
      <c r="K2475" s="2" t="str">
        <f t="shared" si="153"/>
        <v xml:space="preserve"> "eq</v>
      </c>
      <c r="L2475" s="2" t="e">
        <f t="shared" si="155"/>
        <v>#VALUE!</v>
      </c>
      <c r="M2475" s="3" t="e">
        <f t="shared" si="154"/>
        <v>#VALUE!</v>
      </c>
      <c r="N2475" s="2" t="s">
        <v>15507</v>
      </c>
      <c r="O2475" t="s">
        <v>12956</v>
      </c>
      <c r="P2475">
        <v>18</v>
      </c>
      <c r="Q2475">
        <v>15</v>
      </c>
      <c r="R2475">
        <v>17</v>
      </c>
      <c r="S2475">
        <v>4</v>
      </c>
      <c r="T2475">
        <v>10</v>
      </c>
      <c r="U2475">
        <v>16</v>
      </c>
      <c r="X2475" t="s">
        <v>226</v>
      </c>
      <c r="Y2475">
        <v>10</v>
      </c>
      <c r="Z2475" t="s">
        <v>13729</v>
      </c>
      <c r="AA2475" t="s">
        <v>12958</v>
      </c>
      <c r="AB2475" s="6">
        <v>0</v>
      </c>
      <c r="AC2475" t="s">
        <v>12959</v>
      </c>
      <c r="AD2475" t="s">
        <v>13730</v>
      </c>
      <c r="AG2475" t="s">
        <v>7710</v>
      </c>
      <c r="AH2475" t="s">
        <v>230</v>
      </c>
      <c r="AI2475" t="s">
        <v>94</v>
      </c>
      <c r="AJ2475" t="s">
        <v>197</v>
      </c>
      <c r="AK2475" t="s">
        <v>3282</v>
      </c>
      <c r="AL2475" t="s">
        <v>124</v>
      </c>
      <c r="AU2475" t="s">
        <v>13731</v>
      </c>
      <c r="AV2475" t="s">
        <v>6277</v>
      </c>
      <c r="BT2475" t="s">
        <v>13732</v>
      </c>
    </row>
    <row r="2476" spans="1:73" x14ac:dyDescent="0.25">
      <c r="A2476" s="1">
        <v>2474</v>
      </c>
      <c r="B2476" t="s">
        <v>12963</v>
      </c>
      <c r="C2476" t="s">
        <v>13715</v>
      </c>
      <c r="D2476">
        <v>5</v>
      </c>
      <c r="E2476" t="s">
        <v>304</v>
      </c>
      <c r="F2476" t="s">
        <v>1037</v>
      </c>
      <c r="G2476" t="s">
        <v>173</v>
      </c>
      <c r="H2476" t="s">
        <v>12901</v>
      </c>
      <c r="I2476" t="s">
        <v>13733</v>
      </c>
      <c r="J2476" s="2" t="str">
        <f t="shared" si="152"/>
        <v>{'special': "eq</v>
      </c>
      <c r="K2476" s="2" t="str">
        <f t="shared" si="153"/>
        <v xml:space="preserve"> "eq</v>
      </c>
      <c r="L2476" s="2" t="e">
        <f t="shared" si="155"/>
        <v>#VALUE!</v>
      </c>
      <c r="M2476" s="3" t="e">
        <f t="shared" si="154"/>
        <v>#VALUE!</v>
      </c>
      <c r="N2476" s="2" t="s">
        <v>15507</v>
      </c>
      <c r="O2476" t="s">
        <v>308</v>
      </c>
      <c r="P2476">
        <v>13</v>
      </c>
      <c r="Q2476">
        <v>16</v>
      </c>
      <c r="R2476">
        <v>14</v>
      </c>
      <c r="S2476">
        <v>14</v>
      </c>
      <c r="T2476">
        <v>11</v>
      </c>
      <c r="U2476">
        <v>16</v>
      </c>
      <c r="X2476" t="s">
        <v>226</v>
      </c>
      <c r="Y2476">
        <v>10</v>
      </c>
      <c r="AA2476" t="s">
        <v>12966</v>
      </c>
      <c r="AB2476" s="6">
        <v>0</v>
      </c>
      <c r="AC2476" t="s">
        <v>13734</v>
      </c>
      <c r="AD2476" t="s">
        <v>13735</v>
      </c>
      <c r="AH2476" t="s">
        <v>230</v>
      </c>
      <c r="AI2476" t="s">
        <v>94</v>
      </c>
      <c r="AJ2476" t="s">
        <v>123</v>
      </c>
      <c r="AK2476" t="s">
        <v>948</v>
      </c>
      <c r="AL2476" t="s">
        <v>158</v>
      </c>
      <c r="AM2476" t="s">
        <v>125</v>
      </c>
      <c r="AV2476" t="s">
        <v>125</v>
      </c>
      <c r="BT2476" t="s">
        <v>13736</v>
      </c>
    </row>
    <row r="2477" spans="1:73" x14ac:dyDescent="0.25">
      <c r="A2477" s="1">
        <v>2475</v>
      </c>
      <c r="B2477" t="s">
        <v>12970</v>
      </c>
      <c r="C2477" t="s">
        <v>13715</v>
      </c>
      <c r="D2477">
        <v>6</v>
      </c>
      <c r="E2477" t="s">
        <v>130</v>
      </c>
      <c r="F2477" t="s">
        <v>624</v>
      </c>
      <c r="G2477" t="s">
        <v>13737</v>
      </c>
      <c r="H2477" t="s">
        <v>12901</v>
      </c>
      <c r="I2477" t="s">
        <v>13738</v>
      </c>
      <c r="J2477" s="2" t="str">
        <f t="shared" si="152"/>
        <v>{'special': "eq</v>
      </c>
      <c r="K2477" s="2" t="str">
        <f t="shared" si="153"/>
        <v xml:space="preserve"> "eq</v>
      </c>
      <c r="L2477" s="2" t="e">
        <f t="shared" si="155"/>
        <v>#VALUE!</v>
      </c>
      <c r="M2477" s="3" t="e">
        <f t="shared" si="154"/>
        <v>#VALUE!</v>
      </c>
      <c r="N2477" s="2" t="s">
        <v>15507</v>
      </c>
      <c r="O2477" t="s">
        <v>12972</v>
      </c>
      <c r="P2477">
        <v>13</v>
      </c>
      <c r="Q2477">
        <v>16</v>
      </c>
      <c r="R2477">
        <v>15</v>
      </c>
      <c r="S2477">
        <v>10</v>
      </c>
      <c r="T2477">
        <v>10</v>
      </c>
      <c r="U2477">
        <v>16</v>
      </c>
      <c r="X2477" t="s">
        <v>226</v>
      </c>
      <c r="Y2477">
        <v>10</v>
      </c>
      <c r="Z2477" t="s">
        <v>429</v>
      </c>
      <c r="AA2477" t="s">
        <v>7203</v>
      </c>
      <c r="AB2477" s="6">
        <v>0</v>
      </c>
      <c r="AC2477" t="s">
        <v>12973</v>
      </c>
      <c r="AD2477" t="s">
        <v>13739</v>
      </c>
      <c r="AG2477" t="s">
        <v>12975</v>
      </c>
      <c r="AH2477" t="s">
        <v>230</v>
      </c>
      <c r="AI2477" t="s">
        <v>94</v>
      </c>
      <c r="AJ2477" t="s">
        <v>7206</v>
      </c>
      <c r="AK2477" t="s">
        <v>6081</v>
      </c>
      <c r="AL2477" t="s">
        <v>124</v>
      </c>
      <c r="AU2477" t="s">
        <v>361</v>
      </c>
      <c r="AV2477" t="s">
        <v>389</v>
      </c>
      <c r="BT2477" t="s">
        <v>13740</v>
      </c>
    </row>
    <row r="2478" spans="1:73" x14ac:dyDescent="0.25">
      <c r="A2478" s="1">
        <v>2476</v>
      </c>
      <c r="B2478" t="s">
        <v>13004</v>
      </c>
      <c r="C2478" t="s">
        <v>13715</v>
      </c>
      <c r="D2478">
        <v>7</v>
      </c>
      <c r="E2478" t="s">
        <v>100</v>
      </c>
      <c r="F2478" t="s">
        <v>78</v>
      </c>
      <c r="G2478" t="s">
        <v>269</v>
      </c>
      <c r="H2478" t="s">
        <v>12901</v>
      </c>
      <c r="I2478" t="s">
        <v>13741</v>
      </c>
      <c r="J2478" s="2" t="str">
        <f t="shared" si="152"/>
        <v>{'special': "eq</v>
      </c>
      <c r="K2478" s="2" t="str">
        <f t="shared" si="153"/>
        <v xml:space="preserve"> "eq</v>
      </c>
      <c r="L2478" s="2" t="e">
        <f t="shared" si="155"/>
        <v>#VALUE!</v>
      </c>
      <c r="M2478" s="3" t="e">
        <f t="shared" si="154"/>
        <v>#VALUE!</v>
      </c>
      <c r="N2478" s="2" t="s">
        <v>15507</v>
      </c>
      <c r="O2478" t="s">
        <v>308</v>
      </c>
      <c r="P2478">
        <v>13</v>
      </c>
      <c r="Q2478">
        <v>16</v>
      </c>
      <c r="R2478">
        <v>15</v>
      </c>
      <c r="S2478">
        <v>4</v>
      </c>
      <c r="T2478">
        <v>10</v>
      </c>
      <c r="U2478">
        <v>16</v>
      </c>
      <c r="X2478" t="s">
        <v>215</v>
      </c>
      <c r="Y2478">
        <v>10</v>
      </c>
      <c r="Z2478" t="s">
        <v>812</v>
      </c>
      <c r="AA2478" t="s">
        <v>13742</v>
      </c>
      <c r="AB2478" s="6">
        <v>0</v>
      </c>
      <c r="AC2478" t="s">
        <v>13743</v>
      </c>
      <c r="AD2478" t="s">
        <v>13744</v>
      </c>
      <c r="AH2478" t="s">
        <v>219</v>
      </c>
      <c r="AI2478" t="s">
        <v>94</v>
      </c>
      <c r="AJ2478" t="s">
        <v>208</v>
      </c>
      <c r="AK2478" t="s">
        <v>208</v>
      </c>
      <c r="AL2478" t="s">
        <v>124</v>
      </c>
      <c r="AM2478" t="s">
        <v>447</v>
      </c>
      <c r="AV2478" t="s">
        <v>447</v>
      </c>
      <c r="BT2478" t="s">
        <v>13745</v>
      </c>
    </row>
    <row r="2479" spans="1:73" x14ac:dyDescent="0.25">
      <c r="A2479" s="1">
        <v>2477</v>
      </c>
      <c r="B2479" t="s">
        <v>13018</v>
      </c>
      <c r="C2479" t="s">
        <v>13715</v>
      </c>
      <c r="D2479">
        <v>8</v>
      </c>
      <c r="E2479" t="s">
        <v>100</v>
      </c>
      <c r="F2479" t="s">
        <v>352</v>
      </c>
      <c r="G2479" t="s">
        <v>269</v>
      </c>
      <c r="H2479" t="s">
        <v>12901</v>
      </c>
      <c r="I2479" t="s">
        <v>13746</v>
      </c>
      <c r="J2479" s="2" t="str">
        <f t="shared" si="152"/>
        <v>{'special': "eq</v>
      </c>
      <c r="K2479" s="2" t="str">
        <f t="shared" si="153"/>
        <v xml:space="preserve"> "eq</v>
      </c>
      <c r="L2479" s="2" t="e">
        <f t="shared" si="155"/>
        <v>#VALUE!</v>
      </c>
      <c r="M2479" s="3" t="e">
        <f t="shared" si="154"/>
        <v>#VALUE!</v>
      </c>
      <c r="N2479" s="2" t="s">
        <v>15507</v>
      </c>
      <c r="O2479" t="s">
        <v>13020</v>
      </c>
      <c r="P2479">
        <v>12</v>
      </c>
      <c r="Q2479">
        <v>16</v>
      </c>
      <c r="R2479">
        <v>15</v>
      </c>
      <c r="S2479">
        <v>4</v>
      </c>
      <c r="T2479">
        <v>10</v>
      </c>
      <c r="U2479">
        <v>9</v>
      </c>
      <c r="X2479" t="s">
        <v>226</v>
      </c>
      <c r="Y2479">
        <v>10</v>
      </c>
      <c r="AA2479" t="s">
        <v>13742</v>
      </c>
      <c r="AB2479" s="6">
        <v>0</v>
      </c>
      <c r="AC2479" t="s">
        <v>13747</v>
      </c>
      <c r="AD2479" t="s">
        <v>13748</v>
      </c>
      <c r="AG2479" t="s">
        <v>1089</v>
      </c>
      <c r="AH2479" t="s">
        <v>230</v>
      </c>
      <c r="AI2479" t="s">
        <v>94</v>
      </c>
      <c r="AJ2479" t="s">
        <v>208</v>
      </c>
      <c r="AK2479" t="s">
        <v>1528</v>
      </c>
      <c r="AL2479" t="s">
        <v>124</v>
      </c>
      <c r="AM2479" t="s">
        <v>2404</v>
      </c>
      <c r="AU2479" t="s">
        <v>618</v>
      </c>
      <c r="AV2479" t="s">
        <v>13023</v>
      </c>
      <c r="BT2479" t="s">
        <v>13749</v>
      </c>
    </row>
    <row r="2480" spans="1:73" x14ac:dyDescent="0.25">
      <c r="A2480" s="1">
        <v>2478</v>
      </c>
      <c r="B2480" t="s">
        <v>2922</v>
      </c>
      <c r="C2480" t="s">
        <v>13750</v>
      </c>
      <c r="D2480">
        <v>7</v>
      </c>
      <c r="E2480" t="s">
        <v>130</v>
      </c>
      <c r="F2480" t="s">
        <v>890</v>
      </c>
      <c r="H2480" t="s">
        <v>2924</v>
      </c>
      <c r="I2480" t="s">
        <v>13751</v>
      </c>
      <c r="J2480" s="2" t="str">
        <f t="shared" si="152"/>
        <v>{'special': '50</v>
      </c>
      <c r="K2480" s="2" t="str">
        <f t="shared" si="153"/>
        <v xml:space="preserve"> '50</v>
      </c>
      <c r="L2480" s="2" t="e">
        <f t="shared" si="155"/>
        <v>#VALUE!</v>
      </c>
      <c r="M2480" s="3" t="e">
        <f t="shared" si="154"/>
        <v>#VALUE!</v>
      </c>
      <c r="N2480" s="2" t="s">
        <v>15497</v>
      </c>
      <c r="O2480" t="s">
        <v>13752</v>
      </c>
      <c r="P2480">
        <v>19</v>
      </c>
      <c r="Q2480">
        <v>14</v>
      </c>
      <c r="R2480">
        <v>17</v>
      </c>
      <c r="S2480">
        <v>10</v>
      </c>
      <c r="T2480">
        <v>14</v>
      </c>
      <c r="U2480">
        <v>14</v>
      </c>
      <c r="X2480" t="s">
        <v>2927</v>
      </c>
      <c r="Y2480">
        <v>12</v>
      </c>
      <c r="Z2480" t="s">
        <v>13753</v>
      </c>
      <c r="AA2480" t="s">
        <v>2929</v>
      </c>
      <c r="AB2480" s="6">
        <v>0</v>
      </c>
      <c r="AC2480" t="s">
        <v>2930</v>
      </c>
      <c r="AD2480" t="s">
        <v>13754</v>
      </c>
      <c r="AH2480" t="s">
        <v>154</v>
      </c>
      <c r="AI2480" t="s">
        <v>896</v>
      </c>
      <c r="AJ2480" t="s">
        <v>1059</v>
      </c>
      <c r="AK2480" t="s">
        <v>197</v>
      </c>
      <c r="AL2480" t="s">
        <v>141</v>
      </c>
      <c r="AV2480" t="s">
        <v>565</v>
      </c>
      <c r="BT2480" t="s">
        <v>13755</v>
      </c>
      <c r="BU2480" t="s">
        <v>2933</v>
      </c>
    </row>
    <row r="2481" spans="1:81" x14ac:dyDescent="0.25">
      <c r="A2481" s="1">
        <v>2479</v>
      </c>
      <c r="B2481" t="s">
        <v>13756</v>
      </c>
      <c r="C2481" t="s">
        <v>13757</v>
      </c>
      <c r="D2481">
        <v>3</v>
      </c>
      <c r="E2481" t="s">
        <v>100</v>
      </c>
      <c r="F2481" t="s">
        <v>144</v>
      </c>
      <c r="G2481" t="s">
        <v>1305</v>
      </c>
      <c r="H2481" t="s">
        <v>13758</v>
      </c>
      <c r="I2481" t="s">
        <v>13759</v>
      </c>
      <c r="J2481" s="2" t="str">
        <f t="shared" si="152"/>
        <v xml:space="preserve">{'special': '5 </v>
      </c>
      <c r="K2481" s="2" t="str">
        <f t="shared" si="153"/>
        <v xml:space="preserve"> '5 </v>
      </c>
      <c r="L2481" s="2" t="e">
        <f t="shared" si="155"/>
        <v>#VALUE!</v>
      </c>
      <c r="M2481" s="3" t="e">
        <f t="shared" si="154"/>
        <v>#VALUE!</v>
      </c>
      <c r="N2481" s="2" t="s">
        <v>15508</v>
      </c>
      <c r="O2481" t="s">
        <v>105</v>
      </c>
      <c r="P2481">
        <v>14</v>
      </c>
      <c r="Q2481">
        <v>9</v>
      </c>
      <c r="R2481">
        <v>15</v>
      </c>
      <c r="S2481">
        <v>14</v>
      </c>
      <c r="T2481">
        <v>14</v>
      </c>
      <c r="U2481">
        <v>11</v>
      </c>
      <c r="V2481" t="s">
        <v>13760</v>
      </c>
      <c r="W2481" t="s">
        <v>13761</v>
      </c>
      <c r="Y2481" t="s">
        <v>13762</v>
      </c>
      <c r="AA2481" t="s">
        <v>13763</v>
      </c>
      <c r="AB2481" s="6">
        <v>0</v>
      </c>
      <c r="AC2481" t="s">
        <v>13764</v>
      </c>
      <c r="AD2481" t="s">
        <v>13765</v>
      </c>
      <c r="AL2481" t="s">
        <v>124</v>
      </c>
      <c r="AU2481" t="s">
        <v>361</v>
      </c>
      <c r="AV2481" t="s">
        <v>10083</v>
      </c>
      <c r="AW2481" t="s">
        <v>13766</v>
      </c>
      <c r="BU2481" t="s">
        <v>2933</v>
      </c>
    </row>
    <row r="2482" spans="1:81" x14ac:dyDescent="0.25">
      <c r="A2482" s="1">
        <v>2480</v>
      </c>
      <c r="B2482" t="s">
        <v>12947</v>
      </c>
      <c r="C2482" t="s">
        <v>13767</v>
      </c>
      <c r="D2482">
        <v>2</v>
      </c>
      <c r="E2482" t="s">
        <v>130</v>
      </c>
      <c r="F2482" t="s">
        <v>144</v>
      </c>
      <c r="G2482" t="s">
        <v>116</v>
      </c>
      <c r="H2482" t="s">
        <v>145</v>
      </c>
      <c r="I2482" t="s">
        <v>13768</v>
      </c>
      <c r="J2482" s="2" t="str">
        <f t="shared" si="152"/>
        <v>{'special': "eq</v>
      </c>
      <c r="K2482" s="2" t="str">
        <f t="shared" si="153"/>
        <v xml:space="preserve"> "eq</v>
      </c>
      <c r="L2482" s="2" t="e">
        <f t="shared" si="155"/>
        <v>#VALUE!</v>
      </c>
      <c r="M2482" s="3" t="e">
        <f t="shared" si="154"/>
        <v>#VALUE!</v>
      </c>
      <c r="N2482" s="2" t="s">
        <v>15487</v>
      </c>
      <c r="O2482" t="s">
        <v>308</v>
      </c>
      <c r="P2482">
        <v>18</v>
      </c>
      <c r="Q2482">
        <v>14</v>
      </c>
      <c r="R2482">
        <v>16</v>
      </c>
      <c r="S2482">
        <v>4</v>
      </c>
      <c r="T2482">
        <v>10</v>
      </c>
      <c r="U2482">
        <v>6</v>
      </c>
      <c r="X2482" t="s">
        <v>226</v>
      </c>
      <c r="Y2482">
        <v>10</v>
      </c>
      <c r="AA2482" t="s">
        <v>12913</v>
      </c>
      <c r="AB2482" s="6">
        <v>0</v>
      </c>
      <c r="AC2482" t="s">
        <v>13769</v>
      </c>
      <c r="AD2482" t="s">
        <v>13770</v>
      </c>
      <c r="AG2482" t="s">
        <v>2106</v>
      </c>
      <c r="AH2482" t="s">
        <v>230</v>
      </c>
      <c r="AL2482" t="s">
        <v>124</v>
      </c>
      <c r="AU2482" t="s">
        <v>361</v>
      </c>
      <c r="AV2482" t="s">
        <v>12951</v>
      </c>
      <c r="BH2482" t="s">
        <v>12952</v>
      </c>
      <c r="CC2482" t="s">
        <v>12988</v>
      </c>
    </row>
    <row r="2483" spans="1:81" x14ac:dyDescent="0.25">
      <c r="A2483" s="1">
        <v>2481</v>
      </c>
      <c r="B2483" t="s">
        <v>3013</v>
      </c>
      <c r="C2483" t="s">
        <v>13771</v>
      </c>
      <c r="D2483">
        <v>3</v>
      </c>
      <c r="E2483" t="s">
        <v>304</v>
      </c>
      <c r="F2483" t="s">
        <v>890</v>
      </c>
      <c r="H2483" t="s">
        <v>3014</v>
      </c>
      <c r="I2483" t="s">
        <v>13772</v>
      </c>
      <c r="J2483" s="2" t="str">
        <f t="shared" si="152"/>
        <v xml:space="preserve">{'special': '5 </v>
      </c>
      <c r="K2483" s="2" t="str">
        <f t="shared" si="153"/>
        <v xml:space="preserve"> '5 </v>
      </c>
      <c r="L2483" s="2" t="e">
        <f t="shared" si="155"/>
        <v>#VALUE!</v>
      </c>
      <c r="M2483" s="3" t="e">
        <f t="shared" si="154"/>
        <v>#VALUE!</v>
      </c>
      <c r="N2483" s="2" t="s">
        <v>15509</v>
      </c>
      <c r="O2483" t="s">
        <v>308</v>
      </c>
      <c r="P2483">
        <v>16</v>
      </c>
      <c r="Q2483">
        <v>12</v>
      </c>
      <c r="R2483">
        <v>15</v>
      </c>
      <c r="S2483">
        <v>8</v>
      </c>
      <c r="T2483">
        <v>14</v>
      </c>
      <c r="U2483">
        <v>8</v>
      </c>
      <c r="V2483" t="s">
        <v>3016</v>
      </c>
      <c r="X2483" t="s">
        <v>226</v>
      </c>
      <c r="Y2483">
        <v>12</v>
      </c>
      <c r="AA2483" t="s">
        <v>1056</v>
      </c>
      <c r="AB2483" s="6">
        <v>0</v>
      </c>
      <c r="AC2483" t="s">
        <v>13773</v>
      </c>
      <c r="AD2483" t="s">
        <v>13774</v>
      </c>
      <c r="AH2483" t="s">
        <v>230</v>
      </c>
      <c r="AJ2483" t="s">
        <v>1059</v>
      </c>
      <c r="AK2483" t="s">
        <v>197</v>
      </c>
      <c r="AL2483" t="s">
        <v>124</v>
      </c>
      <c r="AU2483" t="s">
        <v>3019</v>
      </c>
      <c r="AW2483" t="s">
        <v>13775</v>
      </c>
    </row>
    <row r="2484" spans="1:81" x14ac:dyDescent="0.25">
      <c r="A2484" s="1">
        <v>2482</v>
      </c>
      <c r="B2484" t="s">
        <v>13776</v>
      </c>
      <c r="C2484" t="s">
        <v>13777</v>
      </c>
      <c r="D2484">
        <v>6</v>
      </c>
      <c r="E2484" t="s">
        <v>473</v>
      </c>
      <c r="F2484" t="s">
        <v>144</v>
      </c>
      <c r="G2484" t="s">
        <v>116</v>
      </c>
      <c r="H2484" t="s">
        <v>475</v>
      </c>
      <c r="I2484" t="s">
        <v>13778</v>
      </c>
      <c r="J2484" s="2" t="str">
        <f t="shared" si="152"/>
        <v>{'special': 'eq</v>
      </c>
      <c r="K2484" s="2" t="str">
        <f t="shared" si="153"/>
        <v xml:space="preserve"> 'eq</v>
      </c>
      <c r="L2484" s="2" t="e">
        <f t="shared" si="155"/>
        <v>#VALUE!</v>
      </c>
      <c r="M2484" s="3" t="e">
        <f t="shared" si="154"/>
        <v>#VALUE!</v>
      </c>
      <c r="N2484" s="2" t="s">
        <v>15510</v>
      </c>
      <c r="O2484" t="s">
        <v>7294</v>
      </c>
      <c r="P2484">
        <v>4</v>
      </c>
      <c r="Q2484">
        <v>15</v>
      </c>
      <c r="R2484">
        <v>11</v>
      </c>
      <c r="S2484">
        <v>10</v>
      </c>
      <c r="T2484">
        <v>10</v>
      </c>
      <c r="U2484">
        <v>7</v>
      </c>
      <c r="W2484" t="s">
        <v>2362</v>
      </c>
      <c r="X2484" t="s">
        <v>226</v>
      </c>
      <c r="Y2484">
        <v>10</v>
      </c>
      <c r="AA2484" t="s">
        <v>12913</v>
      </c>
      <c r="AB2484" s="6">
        <v>0</v>
      </c>
      <c r="AC2484" t="s">
        <v>13779</v>
      </c>
      <c r="AD2484" t="s">
        <v>13780</v>
      </c>
      <c r="AH2484" t="s">
        <v>230</v>
      </c>
      <c r="AK2484" t="s">
        <v>1305</v>
      </c>
      <c r="AL2484" t="s">
        <v>12984</v>
      </c>
      <c r="AN2484" t="b">
        <v>1</v>
      </c>
      <c r="AU2484" t="s">
        <v>4665</v>
      </c>
      <c r="AV2484" t="s">
        <v>2217</v>
      </c>
      <c r="CC2484" t="s">
        <v>12988</v>
      </c>
    </row>
    <row r="2485" spans="1:81" x14ac:dyDescent="0.25">
      <c r="A2485" s="1">
        <v>2483</v>
      </c>
      <c r="B2485" t="s">
        <v>2361</v>
      </c>
      <c r="C2485" t="s">
        <v>13777</v>
      </c>
      <c r="D2485">
        <v>11</v>
      </c>
      <c r="E2485" t="s">
        <v>100</v>
      </c>
      <c r="F2485" t="s">
        <v>144</v>
      </c>
      <c r="G2485" t="s">
        <v>116</v>
      </c>
      <c r="H2485" t="s">
        <v>319</v>
      </c>
      <c r="I2485" t="s">
        <v>13781</v>
      </c>
      <c r="J2485" s="2" t="str">
        <f t="shared" si="152"/>
        <v>{'special': "eq</v>
      </c>
      <c r="K2485" s="2" t="str">
        <f t="shared" si="153"/>
        <v xml:space="preserve"> "eq</v>
      </c>
      <c r="L2485" s="2" t="e">
        <f t="shared" si="155"/>
        <v>#VALUE!</v>
      </c>
      <c r="M2485" s="3" t="e">
        <f t="shared" si="154"/>
        <v>#VALUE!</v>
      </c>
      <c r="N2485" s="2" t="s">
        <v>15511</v>
      </c>
      <c r="O2485" t="s">
        <v>308</v>
      </c>
      <c r="P2485">
        <v>14</v>
      </c>
      <c r="Q2485">
        <v>12</v>
      </c>
      <c r="R2485">
        <v>14</v>
      </c>
      <c r="S2485">
        <v>4</v>
      </c>
      <c r="T2485">
        <v>10</v>
      </c>
      <c r="U2485">
        <v>6</v>
      </c>
      <c r="W2485" t="s">
        <v>1110</v>
      </c>
      <c r="X2485" t="s">
        <v>226</v>
      </c>
      <c r="Y2485">
        <v>10</v>
      </c>
      <c r="AA2485" t="s">
        <v>12913</v>
      </c>
      <c r="AB2485" s="6">
        <v>0</v>
      </c>
      <c r="AC2485" t="s">
        <v>13782</v>
      </c>
      <c r="AD2485" t="s">
        <v>13783</v>
      </c>
      <c r="AH2485" t="s">
        <v>230</v>
      </c>
      <c r="AK2485" t="s">
        <v>197</v>
      </c>
      <c r="AL2485" t="s">
        <v>124</v>
      </c>
      <c r="AN2485" t="b">
        <v>1</v>
      </c>
      <c r="AU2485" t="s">
        <v>361</v>
      </c>
      <c r="AV2485" t="s">
        <v>2217</v>
      </c>
      <c r="AW2485" t="s">
        <v>13784</v>
      </c>
      <c r="CC2485" t="s">
        <v>12988</v>
      </c>
    </row>
    <row r="2486" spans="1:81" x14ac:dyDescent="0.25">
      <c r="A2486" s="1">
        <v>2484</v>
      </c>
      <c r="B2486" t="s">
        <v>13025</v>
      </c>
      <c r="C2486" t="s">
        <v>13785</v>
      </c>
      <c r="D2486">
        <v>3</v>
      </c>
      <c r="E2486" t="s">
        <v>304</v>
      </c>
      <c r="F2486" t="s">
        <v>419</v>
      </c>
      <c r="G2486" t="s">
        <v>5774</v>
      </c>
      <c r="H2486" t="s">
        <v>475</v>
      </c>
      <c r="I2486" t="s">
        <v>13786</v>
      </c>
      <c r="J2486" s="2" t="str">
        <f t="shared" si="152"/>
        <v>{'special': "eq</v>
      </c>
      <c r="K2486" s="2" t="str">
        <f t="shared" si="153"/>
        <v xml:space="preserve"> "eq</v>
      </c>
      <c r="L2486" s="2" t="e">
        <f t="shared" si="155"/>
        <v>#VALUE!</v>
      </c>
      <c r="M2486" s="3" t="e">
        <f t="shared" si="154"/>
        <v>#VALUE!</v>
      </c>
      <c r="N2486" s="2" t="s">
        <v>15488</v>
      </c>
      <c r="O2486" t="s">
        <v>13787</v>
      </c>
      <c r="P2486">
        <v>10</v>
      </c>
      <c r="Q2486">
        <v>14</v>
      </c>
      <c r="R2486">
        <v>14</v>
      </c>
      <c r="S2486">
        <v>13</v>
      </c>
      <c r="T2486">
        <v>15</v>
      </c>
      <c r="U2486">
        <v>11</v>
      </c>
      <c r="V2486" t="s">
        <v>13788</v>
      </c>
      <c r="W2486" t="s">
        <v>13789</v>
      </c>
      <c r="X2486" t="s">
        <v>226</v>
      </c>
      <c r="Y2486">
        <v>12</v>
      </c>
      <c r="AA2486" t="s">
        <v>12913</v>
      </c>
      <c r="AB2486" s="6">
        <v>0</v>
      </c>
      <c r="AC2486" t="s">
        <v>13790</v>
      </c>
      <c r="AD2486" t="s">
        <v>13791</v>
      </c>
      <c r="AH2486" t="s">
        <v>230</v>
      </c>
      <c r="AK2486" t="s">
        <v>2414</v>
      </c>
      <c r="AL2486" t="s">
        <v>12984</v>
      </c>
      <c r="AU2486" t="s">
        <v>429</v>
      </c>
      <c r="AV2486" t="s">
        <v>13029</v>
      </c>
      <c r="CC2486" t="s">
        <v>12988</v>
      </c>
    </row>
    <row r="2487" spans="1:81" x14ac:dyDescent="0.25">
      <c r="A2487" s="1">
        <v>2485</v>
      </c>
      <c r="B2487" t="s">
        <v>13792</v>
      </c>
      <c r="C2487" t="s">
        <v>13793</v>
      </c>
      <c r="D2487">
        <v>8</v>
      </c>
      <c r="E2487" t="s">
        <v>304</v>
      </c>
      <c r="F2487" t="s">
        <v>797</v>
      </c>
      <c r="G2487" t="s">
        <v>116</v>
      </c>
      <c r="H2487" t="s">
        <v>364</v>
      </c>
      <c r="I2487" t="s">
        <v>13794</v>
      </c>
      <c r="J2487" s="2" t="str">
        <f t="shared" si="152"/>
        <v>{'special': "eq</v>
      </c>
      <c r="K2487" s="2" t="str">
        <f t="shared" si="153"/>
        <v xml:space="preserve"> "eq</v>
      </c>
      <c r="L2487" s="2" t="e">
        <f t="shared" si="155"/>
        <v>#VALUE!</v>
      </c>
      <c r="M2487" s="3" t="e">
        <f t="shared" si="154"/>
        <v>#VALUE!</v>
      </c>
      <c r="N2487" s="2" t="s">
        <v>15489</v>
      </c>
      <c r="O2487" t="s">
        <v>1531</v>
      </c>
      <c r="P2487">
        <v>6</v>
      </c>
      <c r="Q2487">
        <v>16</v>
      </c>
      <c r="R2487">
        <v>13</v>
      </c>
      <c r="S2487">
        <v>8</v>
      </c>
      <c r="T2487">
        <v>14</v>
      </c>
      <c r="U2487">
        <v>11</v>
      </c>
      <c r="V2487" t="s">
        <v>13795</v>
      </c>
      <c r="W2487" t="s">
        <v>3477</v>
      </c>
      <c r="X2487" t="s">
        <v>226</v>
      </c>
      <c r="Y2487">
        <v>14</v>
      </c>
      <c r="AA2487" t="s">
        <v>12913</v>
      </c>
      <c r="AB2487" s="6">
        <v>0</v>
      </c>
      <c r="AC2487" t="s">
        <v>13796</v>
      </c>
      <c r="AD2487" t="s">
        <v>13797</v>
      </c>
      <c r="AG2487" t="s">
        <v>820</v>
      </c>
      <c r="AH2487" t="s">
        <v>230</v>
      </c>
      <c r="AK2487" t="s">
        <v>123</v>
      </c>
      <c r="AL2487" t="s">
        <v>124</v>
      </c>
      <c r="CB2487" t="s">
        <v>12916</v>
      </c>
    </row>
    <row r="2488" spans="1:81" x14ac:dyDescent="0.25">
      <c r="A2488" s="1">
        <v>2486</v>
      </c>
      <c r="B2488" t="s">
        <v>13798</v>
      </c>
      <c r="C2488" t="s">
        <v>13793</v>
      </c>
      <c r="D2488">
        <v>9</v>
      </c>
      <c r="E2488" t="s">
        <v>100</v>
      </c>
      <c r="F2488" t="s">
        <v>797</v>
      </c>
      <c r="G2488" t="s">
        <v>116</v>
      </c>
      <c r="H2488" t="s">
        <v>117</v>
      </c>
      <c r="I2488" t="s">
        <v>13799</v>
      </c>
      <c r="J2488" s="2" t="str">
        <f t="shared" si="152"/>
        <v>{'special': "eq</v>
      </c>
      <c r="K2488" s="2" t="str">
        <f t="shared" si="153"/>
        <v xml:space="preserve"> "eq</v>
      </c>
      <c r="L2488" s="2" t="e">
        <f t="shared" si="155"/>
        <v>#VALUE!</v>
      </c>
      <c r="M2488" s="3" t="e">
        <f t="shared" si="154"/>
        <v>#VALUE!</v>
      </c>
      <c r="N2488" s="2" t="s">
        <v>15490</v>
      </c>
      <c r="O2488" t="s">
        <v>13800</v>
      </c>
      <c r="P2488">
        <v>14</v>
      </c>
      <c r="Q2488">
        <v>14</v>
      </c>
      <c r="R2488">
        <v>15</v>
      </c>
      <c r="S2488">
        <v>8</v>
      </c>
      <c r="T2488">
        <v>14</v>
      </c>
      <c r="U2488">
        <v>11</v>
      </c>
      <c r="V2488" t="s">
        <v>13788</v>
      </c>
      <c r="W2488" t="s">
        <v>2362</v>
      </c>
      <c r="X2488" t="s">
        <v>226</v>
      </c>
      <c r="Y2488">
        <v>14</v>
      </c>
      <c r="AA2488" t="s">
        <v>12913</v>
      </c>
      <c r="AB2488" s="6">
        <v>0</v>
      </c>
      <c r="AC2488" t="s">
        <v>13801</v>
      </c>
      <c r="AD2488" t="s">
        <v>13802</v>
      </c>
      <c r="AG2488" t="s">
        <v>2488</v>
      </c>
      <c r="AH2488" t="s">
        <v>230</v>
      </c>
      <c r="AK2488" t="s">
        <v>123</v>
      </c>
      <c r="AL2488" t="s">
        <v>124</v>
      </c>
      <c r="AM2488" t="s">
        <v>787</v>
      </c>
      <c r="CB2488" t="s">
        <v>12916</v>
      </c>
    </row>
    <row r="2489" spans="1:81" x14ac:dyDescent="0.25">
      <c r="A2489" s="1">
        <v>2487</v>
      </c>
      <c r="B2489" t="s">
        <v>13803</v>
      </c>
      <c r="C2489" t="s">
        <v>13804</v>
      </c>
      <c r="D2489">
        <v>209</v>
      </c>
      <c r="E2489" t="s">
        <v>100</v>
      </c>
      <c r="F2489" t="s">
        <v>1000</v>
      </c>
      <c r="G2489" t="s">
        <v>1305</v>
      </c>
      <c r="H2489" t="s">
        <v>190</v>
      </c>
      <c r="I2489" t="s">
        <v>725</v>
      </c>
      <c r="J2489" s="2" t="str">
        <f t="shared" si="152"/>
        <v>{'average': 84,</v>
      </c>
      <c r="K2489" s="2" t="str">
        <f t="shared" si="153"/>
        <v xml:space="preserve"> 84,</v>
      </c>
      <c r="L2489" s="2" t="str">
        <f t="shared" si="155"/>
        <v xml:space="preserve"> 84</v>
      </c>
      <c r="M2489" s="3">
        <f t="shared" si="154"/>
        <v>0.30952380952380953</v>
      </c>
      <c r="N2489" s="2">
        <v>26</v>
      </c>
      <c r="O2489" t="s">
        <v>105</v>
      </c>
      <c r="P2489">
        <v>9</v>
      </c>
      <c r="Q2489">
        <v>14</v>
      </c>
      <c r="R2489">
        <v>14</v>
      </c>
      <c r="S2489">
        <v>18</v>
      </c>
      <c r="T2489">
        <v>12</v>
      </c>
      <c r="U2489">
        <v>11</v>
      </c>
      <c r="V2489" t="s">
        <v>1657</v>
      </c>
      <c r="W2489" t="s">
        <v>8576</v>
      </c>
      <c r="Y2489">
        <v>11</v>
      </c>
      <c r="AA2489" t="s">
        <v>451</v>
      </c>
      <c r="AB2489" s="6">
        <v>9</v>
      </c>
      <c r="AC2489" t="s">
        <v>13805</v>
      </c>
      <c r="AD2489" t="s">
        <v>13806</v>
      </c>
      <c r="AJ2489" t="s">
        <v>453</v>
      </c>
      <c r="AK2489" t="s">
        <v>139</v>
      </c>
      <c r="AL2489" t="s">
        <v>124</v>
      </c>
      <c r="AN2489" t="b">
        <v>1</v>
      </c>
      <c r="AO2489" t="b">
        <v>1</v>
      </c>
      <c r="AR2489" t="s">
        <v>13807</v>
      </c>
      <c r="AS2489" t="s">
        <v>200</v>
      </c>
      <c r="BW2489" t="s">
        <v>13808</v>
      </c>
      <c r="BX2489" t="s">
        <v>8581</v>
      </c>
      <c r="BZ2489" t="s">
        <v>5401</v>
      </c>
    </row>
    <row r="2490" spans="1:81" x14ac:dyDescent="0.25">
      <c r="A2490" s="1">
        <v>2488</v>
      </c>
      <c r="B2490" t="s">
        <v>8610</v>
      </c>
      <c r="C2490" t="s">
        <v>13804</v>
      </c>
      <c r="D2490">
        <v>172</v>
      </c>
      <c r="E2490" t="s">
        <v>100</v>
      </c>
      <c r="F2490" t="s">
        <v>352</v>
      </c>
      <c r="G2490" t="s">
        <v>5895</v>
      </c>
      <c r="H2490" t="s">
        <v>319</v>
      </c>
      <c r="I2490" t="s">
        <v>1170</v>
      </c>
      <c r="J2490" s="2" t="str">
        <f t="shared" si="152"/>
        <v>{'average': 120</v>
      </c>
      <c r="K2490" s="2" t="str">
        <f t="shared" si="153"/>
        <v xml:space="preserve"> 120</v>
      </c>
      <c r="L2490" s="2" t="e">
        <f t="shared" si="155"/>
        <v>#VALUE!</v>
      </c>
      <c r="M2490" s="3">
        <f t="shared" si="154"/>
        <v>0.4</v>
      </c>
      <c r="N2490" s="2">
        <v>48</v>
      </c>
      <c r="O2490" t="s">
        <v>105</v>
      </c>
      <c r="P2490">
        <v>11</v>
      </c>
      <c r="Q2490">
        <v>12</v>
      </c>
      <c r="R2490">
        <v>16</v>
      </c>
      <c r="S2490">
        <v>19</v>
      </c>
      <c r="T2490">
        <v>17</v>
      </c>
      <c r="U2490">
        <v>17</v>
      </c>
      <c r="V2490" t="s">
        <v>8613</v>
      </c>
      <c r="W2490" t="s">
        <v>8614</v>
      </c>
      <c r="X2490" t="s">
        <v>515</v>
      </c>
      <c r="Y2490">
        <v>17</v>
      </c>
      <c r="Z2490" t="s">
        <v>5038</v>
      </c>
      <c r="AA2490" t="s">
        <v>7217</v>
      </c>
      <c r="AB2490" s="6">
        <v>10</v>
      </c>
      <c r="AC2490" t="s">
        <v>13809</v>
      </c>
      <c r="AD2490" t="s">
        <v>13810</v>
      </c>
      <c r="AG2490" t="s">
        <v>8617</v>
      </c>
      <c r="AH2490" t="s">
        <v>79</v>
      </c>
      <c r="AJ2490" t="s">
        <v>7220</v>
      </c>
      <c r="AK2490" t="s">
        <v>13811</v>
      </c>
      <c r="AL2490" t="s">
        <v>1007</v>
      </c>
      <c r="AM2490" t="s">
        <v>327</v>
      </c>
      <c r="AN2490" t="b">
        <v>1</v>
      </c>
      <c r="AO2490" t="b">
        <v>1</v>
      </c>
      <c r="AP2490" t="b">
        <v>1</v>
      </c>
      <c r="AR2490" t="s">
        <v>13812</v>
      </c>
      <c r="AS2490" t="s">
        <v>7227</v>
      </c>
      <c r="AT2490" t="s">
        <v>13813</v>
      </c>
      <c r="AU2490" t="s">
        <v>2248</v>
      </c>
      <c r="AV2490" t="s">
        <v>920</v>
      </c>
      <c r="BW2490" t="s">
        <v>13814</v>
      </c>
      <c r="BX2490" t="s">
        <v>8623</v>
      </c>
      <c r="BZ2490" t="s">
        <v>5388</v>
      </c>
    </row>
    <row r="2491" spans="1:81" x14ac:dyDescent="0.25">
      <c r="A2491" s="1">
        <v>2489</v>
      </c>
      <c r="B2491" t="s">
        <v>8659</v>
      </c>
      <c r="C2491" t="s">
        <v>13804</v>
      </c>
      <c r="D2491">
        <v>159</v>
      </c>
      <c r="E2491" t="s">
        <v>130</v>
      </c>
      <c r="F2491" t="s">
        <v>1037</v>
      </c>
      <c r="G2491" t="s">
        <v>109</v>
      </c>
      <c r="H2491" t="s">
        <v>162</v>
      </c>
      <c r="I2491" t="s">
        <v>2153</v>
      </c>
      <c r="J2491" s="2" t="str">
        <f t="shared" si="152"/>
        <v>{'average': 75,</v>
      </c>
      <c r="K2491" s="2" t="str">
        <f t="shared" si="153"/>
        <v xml:space="preserve"> 75,</v>
      </c>
      <c r="L2491" s="2" t="str">
        <f t="shared" si="155"/>
        <v xml:space="preserve"> 75</v>
      </c>
      <c r="M2491" s="3">
        <f t="shared" si="154"/>
        <v>0.26666666666666666</v>
      </c>
      <c r="N2491" s="2">
        <v>20</v>
      </c>
      <c r="O2491" t="s">
        <v>308</v>
      </c>
      <c r="P2491">
        <v>21</v>
      </c>
      <c r="Q2491">
        <v>12</v>
      </c>
      <c r="R2491">
        <v>14</v>
      </c>
      <c r="S2491">
        <v>13</v>
      </c>
      <c r="T2491">
        <v>14</v>
      </c>
      <c r="U2491">
        <v>15</v>
      </c>
      <c r="V2491" t="s">
        <v>1287</v>
      </c>
      <c r="W2491" t="s">
        <v>8660</v>
      </c>
      <c r="X2491" t="s">
        <v>226</v>
      </c>
      <c r="Y2491">
        <v>15</v>
      </c>
      <c r="Z2491" t="s">
        <v>10191</v>
      </c>
      <c r="AA2491" t="s">
        <v>8661</v>
      </c>
      <c r="AB2491" s="6" t="s">
        <v>15523</v>
      </c>
      <c r="AD2491" t="s">
        <v>13815</v>
      </c>
      <c r="AF2491" t="s">
        <v>13816</v>
      </c>
      <c r="AH2491" t="s">
        <v>230</v>
      </c>
      <c r="AI2491" t="s">
        <v>94</v>
      </c>
      <c r="AJ2491" t="s">
        <v>8663</v>
      </c>
      <c r="AK2491" t="s">
        <v>898</v>
      </c>
      <c r="AL2491" t="s">
        <v>124</v>
      </c>
      <c r="AM2491" t="s">
        <v>828</v>
      </c>
      <c r="AN2491" t="b">
        <v>1</v>
      </c>
      <c r="AO2491" t="b">
        <v>1</v>
      </c>
      <c r="AP2491" t="b">
        <v>1</v>
      </c>
      <c r="AR2491" t="s">
        <v>13817</v>
      </c>
      <c r="AS2491" t="s">
        <v>6772</v>
      </c>
      <c r="AT2491" t="s">
        <v>13818</v>
      </c>
      <c r="AZ2491" t="s">
        <v>349</v>
      </c>
      <c r="BF2491" t="s">
        <v>2021</v>
      </c>
      <c r="BL2491" t="s">
        <v>13819</v>
      </c>
      <c r="BM2491" t="s">
        <v>13820</v>
      </c>
      <c r="BW2491" t="s">
        <v>13821</v>
      </c>
      <c r="BX2491" t="s">
        <v>8666</v>
      </c>
      <c r="BZ2491" t="s">
        <v>5487</v>
      </c>
    </row>
    <row r="2492" spans="1:81" x14ac:dyDescent="0.25">
      <c r="A2492" s="1">
        <v>2490</v>
      </c>
      <c r="B2492" t="s">
        <v>8668</v>
      </c>
      <c r="C2492" t="s">
        <v>13804</v>
      </c>
      <c r="D2492">
        <v>209</v>
      </c>
      <c r="E2492" t="s">
        <v>100</v>
      </c>
      <c r="F2492" t="s">
        <v>1000</v>
      </c>
      <c r="G2492" t="s">
        <v>1305</v>
      </c>
      <c r="H2492" t="s">
        <v>577</v>
      </c>
      <c r="I2492" t="s">
        <v>901</v>
      </c>
      <c r="J2492" s="2" t="str">
        <f t="shared" si="152"/>
        <v xml:space="preserve">{'average': 9, </v>
      </c>
      <c r="K2492" s="2" t="str">
        <f t="shared" si="153"/>
        <v xml:space="preserve"> 9, </v>
      </c>
      <c r="L2492" s="2" t="str">
        <f t="shared" si="155"/>
        <v xml:space="preserve"> 9 </v>
      </c>
      <c r="M2492" s="3" t="e">
        <f t="shared" si="154"/>
        <v>#VALUE!</v>
      </c>
      <c r="N2492" s="2" t="e">
        <v>#VALUE!</v>
      </c>
      <c r="O2492" t="s">
        <v>105</v>
      </c>
      <c r="P2492">
        <v>10</v>
      </c>
      <c r="Q2492">
        <v>10</v>
      </c>
      <c r="R2492">
        <v>10</v>
      </c>
      <c r="S2492">
        <v>14</v>
      </c>
      <c r="T2492">
        <v>10</v>
      </c>
      <c r="U2492">
        <v>11</v>
      </c>
      <c r="W2492" t="s">
        <v>1949</v>
      </c>
      <c r="Y2492">
        <v>10</v>
      </c>
      <c r="AA2492" t="s">
        <v>2026</v>
      </c>
      <c r="AB2492">
        <v>0.25</v>
      </c>
      <c r="AD2492" t="s">
        <v>13822</v>
      </c>
      <c r="AJ2492" t="s">
        <v>1005</v>
      </c>
      <c r="AK2492" t="s">
        <v>197</v>
      </c>
      <c r="AL2492" t="s">
        <v>198</v>
      </c>
      <c r="AN2492" t="b">
        <v>1</v>
      </c>
      <c r="AO2492" t="b">
        <v>1</v>
      </c>
      <c r="AP2492" t="b">
        <v>1</v>
      </c>
      <c r="AR2492" t="s">
        <v>13823</v>
      </c>
      <c r="AS2492" t="s">
        <v>200</v>
      </c>
      <c r="BF2492" t="s">
        <v>13824</v>
      </c>
      <c r="BW2492" t="s">
        <v>13825</v>
      </c>
      <c r="BX2492" t="s">
        <v>8671</v>
      </c>
      <c r="BZ2492" t="s">
        <v>5401</v>
      </c>
    </row>
    <row r="2493" spans="1:81" x14ac:dyDescent="0.25">
      <c r="A2493" s="1">
        <v>2491</v>
      </c>
      <c r="B2493" t="s">
        <v>8672</v>
      </c>
      <c r="C2493" t="s">
        <v>13804</v>
      </c>
      <c r="D2493">
        <v>210</v>
      </c>
      <c r="E2493" t="s">
        <v>100</v>
      </c>
      <c r="F2493" t="s">
        <v>1000</v>
      </c>
      <c r="G2493" t="s">
        <v>1305</v>
      </c>
      <c r="H2493" t="s">
        <v>5866</v>
      </c>
      <c r="I2493" t="s">
        <v>11419</v>
      </c>
      <c r="J2493" s="2" t="str">
        <f t="shared" si="152"/>
        <v>{'average': 132</v>
      </c>
      <c r="K2493" s="2" t="str">
        <f t="shared" si="153"/>
        <v xml:space="preserve"> 132</v>
      </c>
      <c r="L2493" s="2" t="e">
        <f t="shared" si="155"/>
        <v>#VALUE!</v>
      </c>
      <c r="M2493" s="3">
        <f t="shared" si="154"/>
        <v>0.18181818181818182</v>
      </c>
      <c r="N2493" s="2">
        <v>24</v>
      </c>
      <c r="O2493" t="s">
        <v>105</v>
      </c>
      <c r="P2493">
        <v>10</v>
      </c>
      <c r="Q2493">
        <v>14</v>
      </c>
      <c r="R2493">
        <v>12</v>
      </c>
      <c r="S2493">
        <v>12</v>
      </c>
      <c r="T2493">
        <v>20</v>
      </c>
      <c r="U2493">
        <v>11</v>
      </c>
      <c r="V2493" t="s">
        <v>8675</v>
      </c>
      <c r="W2493" t="s">
        <v>8676</v>
      </c>
      <c r="Y2493">
        <v>19</v>
      </c>
      <c r="AA2493" t="s">
        <v>4450</v>
      </c>
      <c r="AB2493" s="6">
        <v>12</v>
      </c>
      <c r="AD2493" t="s">
        <v>13826</v>
      </c>
      <c r="AI2493" t="s">
        <v>466</v>
      </c>
      <c r="AJ2493" t="s">
        <v>4452</v>
      </c>
      <c r="AK2493" t="s">
        <v>123</v>
      </c>
      <c r="AL2493" t="s">
        <v>124</v>
      </c>
      <c r="AN2493" t="b">
        <v>1</v>
      </c>
      <c r="AO2493" t="b">
        <v>1</v>
      </c>
      <c r="AR2493" t="s">
        <v>13827</v>
      </c>
      <c r="AS2493" t="s">
        <v>348</v>
      </c>
      <c r="AT2493" t="s">
        <v>13828</v>
      </c>
      <c r="BF2493" t="s">
        <v>13829</v>
      </c>
      <c r="BW2493" t="s">
        <v>13830</v>
      </c>
      <c r="BX2493" t="s">
        <v>8682</v>
      </c>
      <c r="BZ2493" t="s">
        <v>13831</v>
      </c>
    </row>
    <row r="2494" spans="1:81" x14ac:dyDescent="0.25">
      <c r="A2494" s="1">
        <v>2492</v>
      </c>
      <c r="B2494" t="s">
        <v>8684</v>
      </c>
      <c r="C2494" t="s">
        <v>13804</v>
      </c>
      <c r="D2494">
        <v>210</v>
      </c>
      <c r="E2494" t="s">
        <v>100</v>
      </c>
      <c r="F2494" t="s">
        <v>1000</v>
      </c>
      <c r="G2494" t="s">
        <v>1305</v>
      </c>
      <c r="H2494" t="s">
        <v>237</v>
      </c>
      <c r="I2494" t="s">
        <v>2671</v>
      </c>
      <c r="J2494" s="2" t="str">
        <f t="shared" si="152"/>
        <v>{'average': 75,</v>
      </c>
      <c r="K2494" s="2" t="str">
        <f t="shared" si="153"/>
        <v xml:space="preserve"> 75,</v>
      </c>
      <c r="L2494" s="2" t="str">
        <f t="shared" si="155"/>
        <v xml:space="preserve"> 75</v>
      </c>
      <c r="M2494" s="3">
        <f t="shared" si="154"/>
        <v>0.4</v>
      </c>
      <c r="N2494" s="2">
        <v>30</v>
      </c>
      <c r="O2494" t="s">
        <v>105</v>
      </c>
      <c r="P2494">
        <v>11</v>
      </c>
      <c r="Q2494">
        <v>18</v>
      </c>
      <c r="R2494">
        <v>16</v>
      </c>
      <c r="S2494">
        <v>11</v>
      </c>
      <c r="T2494">
        <v>13</v>
      </c>
      <c r="U2494">
        <v>10</v>
      </c>
      <c r="W2494" t="s">
        <v>8685</v>
      </c>
      <c r="Y2494">
        <v>15</v>
      </c>
      <c r="AA2494" t="s">
        <v>2026</v>
      </c>
      <c r="AB2494" s="6">
        <v>3</v>
      </c>
      <c r="AC2494" t="s">
        <v>13832</v>
      </c>
      <c r="AD2494" t="s">
        <v>13833</v>
      </c>
      <c r="AI2494" t="s">
        <v>94</v>
      </c>
      <c r="AJ2494" t="s">
        <v>1005</v>
      </c>
      <c r="AK2494" t="s">
        <v>197</v>
      </c>
      <c r="AL2494" t="s">
        <v>111</v>
      </c>
      <c r="AN2494" t="b">
        <v>1</v>
      </c>
      <c r="AO2494" t="b">
        <v>1</v>
      </c>
      <c r="AP2494" t="b">
        <v>1</v>
      </c>
      <c r="BF2494" t="s">
        <v>13834</v>
      </c>
      <c r="BW2494" t="s">
        <v>13835</v>
      </c>
      <c r="BX2494" t="s">
        <v>8688</v>
      </c>
      <c r="BZ2494" t="s">
        <v>7010</v>
      </c>
    </row>
    <row r="2495" spans="1:81" x14ac:dyDescent="0.25">
      <c r="A2495" s="1">
        <v>2493</v>
      </c>
      <c r="B2495" t="s">
        <v>8703</v>
      </c>
      <c r="C2495" t="s">
        <v>13804</v>
      </c>
      <c r="D2495">
        <v>207</v>
      </c>
      <c r="E2495" t="s">
        <v>130</v>
      </c>
      <c r="F2495" t="s">
        <v>797</v>
      </c>
      <c r="G2495" t="s">
        <v>79</v>
      </c>
      <c r="H2495" t="s">
        <v>1306</v>
      </c>
      <c r="I2495" t="s">
        <v>8705</v>
      </c>
      <c r="J2495" s="2" t="str">
        <f t="shared" si="152"/>
        <v>{'average': 38,</v>
      </c>
      <c r="K2495" s="2" t="str">
        <f t="shared" si="153"/>
        <v xml:space="preserve"> 38,</v>
      </c>
      <c r="L2495" s="2" t="str">
        <f t="shared" si="155"/>
        <v xml:space="preserve"> 38</v>
      </c>
      <c r="M2495" s="3">
        <f t="shared" si="154"/>
        <v>0.42105263157894735</v>
      </c>
      <c r="N2495" s="2">
        <v>16</v>
      </c>
      <c r="O2495" t="s">
        <v>569</v>
      </c>
      <c r="P2495">
        <v>20</v>
      </c>
      <c r="Q2495">
        <v>10</v>
      </c>
      <c r="R2495">
        <v>19</v>
      </c>
      <c r="S2495">
        <v>2</v>
      </c>
      <c r="T2495">
        <v>12</v>
      </c>
      <c r="U2495">
        <v>5</v>
      </c>
      <c r="Y2495">
        <v>11</v>
      </c>
      <c r="AB2495" s="6">
        <v>2</v>
      </c>
      <c r="AC2495" t="s">
        <v>13836</v>
      </c>
      <c r="AD2495" t="s">
        <v>13837</v>
      </c>
      <c r="AG2495" t="s">
        <v>2488</v>
      </c>
      <c r="AK2495" t="s">
        <v>197</v>
      </c>
      <c r="AL2495" t="s">
        <v>124</v>
      </c>
      <c r="AM2495" t="s">
        <v>787</v>
      </c>
      <c r="AN2495" t="b">
        <v>1</v>
      </c>
      <c r="AO2495" t="b">
        <v>1</v>
      </c>
      <c r="AP2495" t="b">
        <v>1</v>
      </c>
      <c r="BW2495" t="s">
        <v>13838</v>
      </c>
      <c r="BX2495" t="s">
        <v>8708</v>
      </c>
      <c r="BZ2495" t="s">
        <v>5886</v>
      </c>
    </row>
    <row r="2496" spans="1:81" x14ac:dyDescent="0.25">
      <c r="A2496" s="1">
        <v>2494</v>
      </c>
      <c r="B2496" t="s">
        <v>8719</v>
      </c>
      <c r="C2496" t="s">
        <v>13804</v>
      </c>
      <c r="D2496">
        <v>136</v>
      </c>
      <c r="E2496" t="s">
        <v>100</v>
      </c>
      <c r="F2496" t="s">
        <v>474</v>
      </c>
      <c r="G2496" t="s">
        <v>109</v>
      </c>
      <c r="H2496" t="s">
        <v>145</v>
      </c>
      <c r="I2496" t="s">
        <v>1237</v>
      </c>
      <c r="J2496" s="2" t="str">
        <f t="shared" si="152"/>
        <v>{'average': 82,</v>
      </c>
      <c r="K2496" s="2" t="str">
        <f t="shared" si="153"/>
        <v xml:space="preserve"> 82,</v>
      </c>
      <c r="L2496" s="2" t="str">
        <f t="shared" si="155"/>
        <v xml:space="preserve"> 82</v>
      </c>
      <c r="M2496" s="3">
        <f t="shared" si="154"/>
        <v>0.40243902439024393</v>
      </c>
      <c r="N2496" s="2">
        <v>33</v>
      </c>
      <c r="O2496" t="s">
        <v>308</v>
      </c>
      <c r="P2496">
        <v>19</v>
      </c>
      <c r="Q2496">
        <v>16</v>
      </c>
      <c r="R2496">
        <v>16</v>
      </c>
      <c r="S2496">
        <v>11</v>
      </c>
      <c r="T2496">
        <v>12</v>
      </c>
      <c r="U2496">
        <v>13</v>
      </c>
      <c r="W2496" t="s">
        <v>3955</v>
      </c>
      <c r="X2496" t="s">
        <v>215</v>
      </c>
      <c r="Y2496">
        <v>15</v>
      </c>
      <c r="Z2496" t="s">
        <v>561</v>
      </c>
      <c r="AA2496" t="s">
        <v>4939</v>
      </c>
      <c r="AB2496" s="6">
        <v>4</v>
      </c>
      <c r="AD2496" t="s">
        <v>13839</v>
      </c>
      <c r="AH2496" t="s">
        <v>219</v>
      </c>
      <c r="AI2496" t="s">
        <v>94</v>
      </c>
      <c r="AJ2496" t="s">
        <v>4854</v>
      </c>
      <c r="AK2496" t="s">
        <v>110</v>
      </c>
      <c r="AL2496" t="s">
        <v>198</v>
      </c>
      <c r="AN2496" t="b">
        <v>1</v>
      </c>
      <c r="AO2496" t="b">
        <v>1</v>
      </c>
      <c r="AP2496" t="b">
        <v>1</v>
      </c>
      <c r="AR2496" t="s">
        <v>13840</v>
      </c>
      <c r="AS2496" t="s">
        <v>314</v>
      </c>
      <c r="AU2496" t="s">
        <v>361</v>
      </c>
      <c r="AV2496" t="s">
        <v>389</v>
      </c>
      <c r="BW2496" t="s">
        <v>13841</v>
      </c>
      <c r="BX2496" t="s">
        <v>8723</v>
      </c>
      <c r="BZ2496" t="s">
        <v>6169</v>
      </c>
    </row>
    <row r="2497" spans="1:78" x14ac:dyDescent="0.25">
      <c r="A2497" s="1">
        <v>2495</v>
      </c>
      <c r="B2497" t="s">
        <v>8743</v>
      </c>
      <c r="C2497" t="s">
        <v>13804</v>
      </c>
      <c r="D2497">
        <v>122</v>
      </c>
      <c r="E2497" t="s">
        <v>130</v>
      </c>
      <c r="F2497" t="s">
        <v>78</v>
      </c>
      <c r="G2497" t="s">
        <v>269</v>
      </c>
      <c r="H2497" t="s">
        <v>319</v>
      </c>
      <c r="I2497" t="s">
        <v>3593</v>
      </c>
      <c r="J2497" s="2" t="str">
        <f t="shared" si="152"/>
        <v>{'average': 84,</v>
      </c>
      <c r="K2497" s="2" t="str">
        <f t="shared" si="153"/>
        <v xml:space="preserve"> 84,</v>
      </c>
      <c r="L2497" s="2" t="str">
        <f t="shared" si="155"/>
        <v xml:space="preserve"> 84</v>
      </c>
      <c r="M2497" s="3">
        <f t="shared" si="154"/>
        <v>0.47619047619047616</v>
      </c>
      <c r="N2497" s="2">
        <v>40</v>
      </c>
      <c r="O2497" t="s">
        <v>105</v>
      </c>
      <c r="P2497">
        <v>20</v>
      </c>
      <c r="Q2497">
        <v>12</v>
      </c>
      <c r="R2497">
        <v>20</v>
      </c>
      <c r="S2497">
        <v>11</v>
      </c>
      <c r="T2497">
        <v>14</v>
      </c>
      <c r="U2497">
        <v>8</v>
      </c>
      <c r="W2497" t="s">
        <v>8744</v>
      </c>
      <c r="X2497" t="s">
        <v>215</v>
      </c>
      <c r="Y2497">
        <v>12</v>
      </c>
      <c r="AA2497" t="s">
        <v>13842</v>
      </c>
      <c r="AB2497" s="6">
        <v>5</v>
      </c>
      <c r="AC2497" t="s">
        <v>13843</v>
      </c>
      <c r="AD2497" t="s">
        <v>13844</v>
      </c>
      <c r="AH2497" t="s">
        <v>219</v>
      </c>
      <c r="AI2497" t="s">
        <v>3723</v>
      </c>
      <c r="AJ2497" t="s">
        <v>600</v>
      </c>
      <c r="AK2497" t="s">
        <v>547</v>
      </c>
      <c r="AL2497" t="s">
        <v>97</v>
      </c>
      <c r="AM2497" t="s">
        <v>1061</v>
      </c>
      <c r="AN2497" t="b">
        <v>1</v>
      </c>
      <c r="AO2497" t="b">
        <v>1</v>
      </c>
      <c r="AP2497" t="b">
        <v>1</v>
      </c>
      <c r="AV2497" t="s">
        <v>957</v>
      </c>
      <c r="BW2497" t="s">
        <v>13845</v>
      </c>
      <c r="BX2497" t="s">
        <v>8750</v>
      </c>
      <c r="BZ2497" t="s">
        <v>5401</v>
      </c>
    </row>
    <row r="2498" spans="1:78" x14ac:dyDescent="0.25">
      <c r="A2498" s="1">
        <v>2496</v>
      </c>
      <c r="B2498" t="s">
        <v>8762</v>
      </c>
      <c r="C2498" t="s">
        <v>13804</v>
      </c>
      <c r="D2498">
        <v>211</v>
      </c>
      <c r="E2498" t="s">
        <v>100</v>
      </c>
      <c r="F2498" t="s">
        <v>1000</v>
      </c>
      <c r="G2498" t="s">
        <v>1305</v>
      </c>
      <c r="H2498" t="s">
        <v>103</v>
      </c>
      <c r="I2498" t="s">
        <v>212</v>
      </c>
      <c r="J2498" s="2" t="str">
        <f t="shared" si="152"/>
        <v>{'average': 44,</v>
      </c>
      <c r="K2498" s="2" t="str">
        <f t="shared" si="153"/>
        <v xml:space="preserve"> 44,</v>
      </c>
      <c r="L2498" s="2" t="str">
        <f t="shared" si="155"/>
        <v xml:space="preserve"> 44</v>
      </c>
      <c r="M2498" s="3">
        <f t="shared" si="154"/>
        <v>0.18181818181818182</v>
      </c>
      <c r="N2498" s="2">
        <v>8</v>
      </c>
      <c r="O2498" t="s">
        <v>105</v>
      </c>
      <c r="P2498">
        <v>11</v>
      </c>
      <c r="Q2498">
        <v>14</v>
      </c>
      <c r="R2498">
        <v>12</v>
      </c>
      <c r="S2498">
        <v>10</v>
      </c>
      <c r="T2498">
        <v>13</v>
      </c>
      <c r="U2498">
        <v>14</v>
      </c>
      <c r="V2498" t="s">
        <v>8763</v>
      </c>
      <c r="W2498" t="s">
        <v>8764</v>
      </c>
      <c r="Y2498">
        <v>15</v>
      </c>
      <c r="AA2498" t="s">
        <v>5699</v>
      </c>
      <c r="AB2498" s="6">
        <v>2</v>
      </c>
      <c r="AC2498" t="s">
        <v>13846</v>
      </c>
      <c r="AD2498" t="s">
        <v>7746</v>
      </c>
      <c r="AJ2498" t="s">
        <v>453</v>
      </c>
      <c r="AK2498" t="s">
        <v>197</v>
      </c>
      <c r="AL2498" t="s">
        <v>111</v>
      </c>
      <c r="AN2498" t="b">
        <v>1</v>
      </c>
      <c r="AO2498" t="b">
        <v>1</v>
      </c>
      <c r="AP2498" t="b">
        <v>1</v>
      </c>
      <c r="AR2498" t="s">
        <v>13847</v>
      </c>
      <c r="AS2498" t="s">
        <v>127</v>
      </c>
      <c r="BF2498" t="s">
        <v>13848</v>
      </c>
      <c r="BW2498" t="s">
        <v>13849</v>
      </c>
      <c r="BX2498" t="s">
        <v>8769</v>
      </c>
      <c r="BZ2498" t="s">
        <v>5401</v>
      </c>
    </row>
    <row r="2499" spans="1:78" x14ac:dyDescent="0.25">
      <c r="A2499" s="1">
        <v>2497</v>
      </c>
      <c r="B2499" t="s">
        <v>8770</v>
      </c>
      <c r="C2499" t="s">
        <v>13804</v>
      </c>
      <c r="D2499">
        <v>123</v>
      </c>
      <c r="E2499" t="s">
        <v>130</v>
      </c>
      <c r="F2499" t="s">
        <v>6966</v>
      </c>
      <c r="G2499" t="s">
        <v>269</v>
      </c>
      <c r="H2499" t="s">
        <v>162</v>
      </c>
      <c r="I2499" t="s">
        <v>882</v>
      </c>
      <c r="J2499" s="2" t="str">
        <f t="shared" ref="J2499:J2562" si="156">LEFT(I2499, 15)</f>
        <v>{'average': 90,</v>
      </c>
      <c r="K2499" s="2" t="str">
        <f t="shared" ref="K2499:K2562" si="157">RIGHT(J2499, LEN(J2499)-FIND(":",J2499))</f>
        <v xml:space="preserve"> 90,</v>
      </c>
      <c r="L2499" s="2" t="str">
        <f t="shared" si="155"/>
        <v xml:space="preserve"> 90</v>
      </c>
      <c r="M2499" s="3">
        <f t="shared" ref="M2499:M2562" si="158">IF(ISERROR(L2499), N2499/K2499, N2499/L2499)</f>
        <v>0.26666666666666666</v>
      </c>
      <c r="N2499" s="2">
        <v>24</v>
      </c>
      <c r="O2499" t="s">
        <v>8771</v>
      </c>
      <c r="P2499">
        <v>19</v>
      </c>
      <c r="Q2499">
        <v>15</v>
      </c>
      <c r="R2499">
        <v>14</v>
      </c>
      <c r="S2499">
        <v>13</v>
      </c>
      <c r="T2499">
        <v>12</v>
      </c>
      <c r="U2499">
        <v>14</v>
      </c>
      <c r="W2499" t="s">
        <v>8772</v>
      </c>
      <c r="X2499" t="s">
        <v>149</v>
      </c>
      <c r="Y2499">
        <v>15</v>
      </c>
      <c r="Z2499" t="s">
        <v>561</v>
      </c>
      <c r="AA2499" t="s">
        <v>8773</v>
      </c>
      <c r="AB2499" s="6">
        <v>4</v>
      </c>
      <c r="AC2499" t="s">
        <v>13850</v>
      </c>
      <c r="AD2499" t="s">
        <v>13851</v>
      </c>
      <c r="AG2499" t="s">
        <v>4348</v>
      </c>
      <c r="AH2499" t="s">
        <v>154</v>
      </c>
      <c r="AJ2499" t="s">
        <v>8776</v>
      </c>
      <c r="AK2499" t="s">
        <v>110</v>
      </c>
      <c r="AL2499" t="s">
        <v>124</v>
      </c>
      <c r="AN2499" t="b">
        <v>1</v>
      </c>
      <c r="AO2499" t="b">
        <v>1</v>
      </c>
      <c r="AP2499" t="b">
        <v>1</v>
      </c>
      <c r="AR2499" t="s">
        <v>13852</v>
      </c>
      <c r="AS2499" t="s">
        <v>314</v>
      </c>
      <c r="AU2499" t="s">
        <v>4665</v>
      </c>
      <c r="AV2499" t="s">
        <v>389</v>
      </c>
      <c r="BF2499" t="s">
        <v>5790</v>
      </c>
      <c r="BW2499" t="s">
        <v>13853</v>
      </c>
      <c r="BX2499" t="s">
        <v>8780</v>
      </c>
      <c r="BZ2499" t="s">
        <v>13854</v>
      </c>
    </row>
    <row r="2500" spans="1:78" x14ac:dyDescent="0.25">
      <c r="A2500" s="1">
        <v>2498</v>
      </c>
      <c r="B2500" t="s">
        <v>8789</v>
      </c>
      <c r="C2500" t="s">
        <v>13804</v>
      </c>
      <c r="D2500">
        <v>160</v>
      </c>
      <c r="E2500" t="s">
        <v>100</v>
      </c>
      <c r="F2500" t="s">
        <v>1037</v>
      </c>
      <c r="G2500" t="s">
        <v>109</v>
      </c>
      <c r="H2500" t="s">
        <v>162</v>
      </c>
      <c r="I2500" t="s">
        <v>1624</v>
      </c>
      <c r="J2500" s="2" t="str">
        <f t="shared" si="156"/>
        <v>{'average': 91,</v>
      </c>
      <c r="K2500" s="2" t="str">
        <f t="shared" si="157"/>
        <v xml:space="preserve"> 91,</v>
      </c>
      <c r="L2500" s="2" t="str">
        <f t="shared" ref="L2500:L2563" si="159">REPLACE(K2500, FIND(",", K2500), 1, "")</f>
        <v xml:space="preserve"> 91</v>
      </c>
      <c r="M2500" s="3">
        <f t="shared" si="158"/>
        <v>0.30769230769230771</v>
      </c>
      <c r="N2500" s="2">
        <v>28</v>
      </c>
      <c r="O2500" t="s">
        <v>105</v>
      </c>
      <c r="P2500">
        <v>13</v>
      </c>
      <c r="Q2500">
        <v>16</v>
      </c>
      <c r="R2500">
        <v>14</v>
      </c>
      <c r="S2500">
        <v>12</v>
      </c>
      <c r="T2500">
        <v>13</v>
      </c>
      <c r="U2500">
        <v>16</v>
      </c>
      <c r="V2500" t="s">
        <v>650</v>
      </c>
      <c r="W2500" t="s">
        <v>8791</v>
      </c>
      <c r="X2500" t="s">
        <v>226</v>
      </c>
      <c r="Y2500">
        <v>14</v>
      </c>
      <c r="AA2500" t="s">
        <v>8792</v>
      </c>
      <c r="AB2500" s="6" t="s">
        <v>15523</v>
      </c>
      <c r="AC2500" t="s">
        <v>13855</v>
      </c>
      <c r="AD2500" t="s">
        <v>13856</v>
      </c>
      <c r="AF2500" t="s">
        <v>13857</v>
      </c>
      <c r="AH2500" t="s">
        <v>230</v>
      </c>
      <c r="AJ2500" t="s">
        <v>8795</v>
      </c>
      <c r="AK2500" t="s">
        <v>4269</v>
      </c>
      <c r="AL2500" t="s">
        <v>124</v>
      </c>
      <c r="AM2500" t="s">
        <v>1890</v>
      </c>
      <c r="AN2500" t="b">
        <v>1</v>
      </c>
      <c r="AO2500" t="b">
        <v>1</v>
      </c>
      <c r="AP2500" t="b">
        <v>1</v>
      </c>
      <c r="AR2500" t="s">
        <v>13858</v>
      </c>
      <c r="AS2500" t="s">
        <v>6772</v>
      </c>
      <c r="AT2500" t="s">
        <v>13818</v>
      </c>
      <c r="AU2500" t="s">
        <v>634</v>
      </c>
      <c r="AZ2500" t="s">
        <v>349</v>
      </c>
      <c r="BL2500" t="s">
        <v>13819</v>
      </c>
      <c r="BM2500" t="s">
        <v>13859</v>
      </c>
      <c r="BW2500" t="s">
        <v>13860</v>
      </c>
      <c r="BX2500" t="s">
        <v>8798</v>
      </c>
      <c r="BZ2500" t="s">
        <v>5395</v>
      </c>
    </row>
    <row r="2501" spans="1:78" x14ac:dyDescent="0.25">
      <c r="A2501" s="1">
        <v>2499</v>
      </c>
      <c r="B2501" t="s">
        <v>13861</v>
      </c>
      <c r="C2501" t="s">
        <v>13804</v>
      </c>
      <c r="D2501">
        <v>158</v>
      </c>
      <c r="E2501" t="s">
        <v>100</v>
      </c>
      <c r="F2501" t="s">
        <v>890</v>
      </c>
      <c r="G2501" t="s">
        <v>79</v>
      </c>
      <c r="H2501" t="s">
        <v>132</v>
      </c>
      <c r="I2501" t="s">
        <v>2386</v>
      </c>
      <c r="J2501" s="2" t="str">
        <f t="shared" si="156"/>
        <v>{'average': 52,</v>
      </c>
      <c r="K2501" s="2" t="str">
        <f t="shared" si="157"/>
        <v xml:space="preserve"> 52,</v>
      </c>
      <c r="L2501" s="2" t="str">
        <f t="shared" si="159"/>
        <v xml:space="preserve"> 52</v>
      </c>
      <c r="M2501" s="3">
        <f t="shared" si="158"/>
        <v>0.40384615384615385</v>
      </c>
      <c r="N2501" s="2">
        <v>21</v>
      </c>
      <c r="O2501" t="s">
        <v>1460</v>
      </c>
      <c r="P2501">
        <v>16</v>
      </c>
      <c r="Q2501">
        <v>11</v>
      </c>
      <c r="R2501">
        <v>16</v>
      </c>
      <c r="S2501">
        <v>4</v>
      </c>
      <c r="T2501">
        <v>10</v>
      </c>
      <c r="U2501">
        <v>7</v>
      </c>
      <c r="W2501" t="s">
        <v>3669</v>
      </c>
      <c r="X2501" t="s">
        <v>226</v>
      </c>
      <c r="Y2501">
        <v>12</v>
      </c>
      <c r="Z2501" t="s">
        <v>178</v>
      </c>
      <c r="AA2501" t="s">
        <v>4058</v>
      </c>
      <c r="AB2501" s="6">
        <v>2</v>
      </c>
      <c r="AC2501" t="s">
        <v>13862</v>
      </c>
      <c r="AD2501" t="s">
        <v>4107</v>
      </c>
      <c r="AG2501" t="s">
        <v>1465</v>
      </c>
      <c r="AH2501" t="s">
        <v>230</v>
      </c>
      <c r="AI2501" t="s">
        <v>94</v>
      </c>
      <c r="AJ2501" t="s">
        <v>1991</v>
      </c>
      <c r="AK2501" t="s">
        <v>605</v>
      </c>
      <c r="AL2501" t="s">
        <v>124</v>
      </c>
      <c r="AN2501" t="b">
        <v>1</v>
      </c>
      <c r="AO2501" t="b">
        <v>1</v>
      </c>
      <c r="AP2501" t="b">
        <v>1</v>
      </c>
      <c r="BW2501" t="s">
        <v>4109</v>
      </c>
      <c r="BX2501" t="s">
        <v>4110</v>
      </c>
      <c r="BZ2501" t="s">
        <v>6034</v>
      </c>
    </row>
    <row r="2502" spans="1:78" x14ac:dyDescent="0.25">
      <c r="A2502" s="1">
        <v>2500</v>
      </c>
      <c r="B2502" t="s">
        <v>8810</v>
      </c>
      <c r="C2502" t="s">
        <v>13804</v>
      </c>
      <c r="D2502">
        <v>211</v>
      </c>
      <c r="E2502" t="s">
        <v>100</v>
      </c>
      <c r="F2502" t="s">
        <v>1000</v>
      </c>
      <c r="G2502" t="s">
        <v>2273</v>
      </c>
      <c r="H2502" t="s">
        <v>174</v>
      </c>
      <c r="I2502" t="s">
        <v>1508</v>
      </c>
      <c r="J2502" s="2" t="str">
        <f t="shared" si="156"/>
        <v>{'average': 153</v>
      </c>
      <c r="K2502" s="2" t="str">
        <f t="shared" si="157"/>
        <v xml:space="preserve"> 153</v>
      </c>
      <c r="L2502" s="2" t="e">
        <f t="shared" si="159"/>
        <v>#VALUE!</v>
      </c>
      <c r="M2502" s="3">
        <f t="shared" si="158"/>
        <v>0.47058823529411764</v>
      </c>
      <c r="N2502" s="2">
        <v>72</v>
      </c>
      <c r="O2502" t="s">
        <v>105</v>
      </c>
      <c r="P2502">
        <v>18</v>
      </c>
      <c r="Q2502">
        <v>11</v>
      </c>
      <c r="R2502">
        <v>18</v>
      </c>
      <c r="S2502">
        <v>11</v>
      </c>
      <c r="T2502">
        <v>14</v>
      </c>
      <c r="U2502">
        <v>15</v>
      </c>
      <c r="V2502" t="s">
        <v>8812</v>
      </c>
      <c r="W2502" t="s">
        <v>8813</v>
      </c>
      <c r="Y2502">
        <v>12</v>
      </c>
      <c r="AA2502" t="s">
        <v>2026</v>
      </c>
      <c r="AB2502" s="6">
        <v>8</v>
      </c>
      <c r="AD2502" t="s">
        <v>13863</v>
      </c>
      <c r="AI2502" t="s">
        <v>94</v>
      </c>
      <c r="AJ2502" t="s">
        <v>1005</v>
      </c>
      <c r="AK2502" t="s">
        <v>110</v>
      </c>
      <c r="AL2502" t="s">
        <v>387</v>
      </c>
      <c r="AM2502" t="s">
        <v>447</v>
      </c>
      <c r="AN2502" t="b">
        <v>1</v>
      </c>
      <c r="AO2502" t="b">
        <v>1</v>
      </c>
      <c r="AR2502" t="s">
        <v>13864</v>
      </c>
      <c r="AS2502" t="s">
        <v>185</v>
      </c>
      <c r="AT2502" t="s">
        <v>4912</v>
      </c>
      <c r="BF2502" t="s">
        <v>13865</v>
      </c>
      <c r="BW2502" t="s">
        <v>13866</v>
      </c>
      <c r="BX2502" t="s">
        <v>8818</v>
      </c>
      <c r="BZ2502" t="s">
        <v>6169</v>
      </c>
    </row>
    <row r="2503" spans="1:78" x14ac:dyDescent="0.25">
      <c r="A2503" s="1">
        <v>2501</v>
      </c>
      <c r="B2503" t="s">
        <v>13867</v>
      </c>
      <c r="C2503" t="s">
        <v>13804</v>
      </c>
      <c r="D2503">
        <v>158</v>
      </c>
      <c r="E2503" t="s">
        <v>100</v>
      </c>
      <c r="F2503" t="s">
        <v>890</v>
      </c>
      <c r="G2503" t="s">
        <v>79</v>
      </c>
      <c r="H2503" t="s">
        <v>132</v>
      </c>
      <c r="I2503" t="s">
        <v>2386</v>
      </c>
      <c r="J2503" s="2" t="str">
        <f t="shared" si="156"/>
        <v>{'average': 52,</v>
      </c>
      <c r="K2503" s="2" t="str">
        <f t="shared" si="157"/>
        <v xml:space="preserve"> 52,</v>
      </c>
      <c r="L2503" s="2" t="str">
        <f t="shared" si="159"/>
        <v xml:space="preserve"> 52</v>
      </c>
      <c r="M2503" s="3">
        <f t="shared" si="158"/>
        <v>0.40384615384615385</v>
      </c>
      <c r="N2503" s="2">
        <v>21</v>
      </c>
      <c r="O2503" t="s">
        <v>7600</v>
      </c>
      <c r="P2503">
        <v>16</v>
      </c>
      <c r="Q2503">
        <v>11</v>
      </c>
      <c r="R2503">
        <v>16</v>
      </c>
      <c r="S2503">
        <v>4</v>
      </c>
      <c r="T2503">
        <v>10</v>
      </c>
      <c r="U2503">
        <v>7</v>
      </c>
      <c r="W2503" t="s">
        <v>3669</v>
      </c>
      <c r="X2503" t="s">
        <v>226</v>
      </c>
      <c r="Y2503">
        <v>12</v>
      </c>
      <c r="Z2503" t="s">
        <v>1062</v>
      </c>
      <c r="AA2503" t="s">
        <v>4058</v>
      </c>
      <c r="AB2503" s="6">
        <v>2</v>
      </c>
      <c r="AD2503" t="s">
        <v>4107</v>
      </c>
      <c r="AH2503" t="s">
        <v>230</v>
      </c>
      <c r="AI2503" t="s">
        <v>94</v>
      </c>
      <c r="AJ2503" t="s">
        <v>1991</v>
      </c>
      <c r="AK2503" t="s">
        <v>605</v>
      </c>
      <c r="AL2503" t="s">
        <v>124</v>
      </c>
      <c r="AN2503" t="b">
        <v>1</v>
      </c>
      <c r="AO2503" t="b">
        <v>1</v>
      </c>
      <c r="AP2503" t="b">
        <v>1</v>
      </c>
      <c r="BW2503" t="s">
        <v>4109</v>
      </c>
      <c r="BX2503" t="s">
        <v>4110</v>
      </c>
      <c r="BZ2503" t="s">
        <v>8902</v>
      </c>
    </row>
    <row r="2504" spans="1:78" x14ac:dyDescent="0.25">
      <c r="A2504" s="1">
        <v>2502</v>
      </c>
      <c r="B2504" t="s">
        <v>8830</v>
      </c>
      <c r="C2504" t="s">
        <v>13804</v>
      </c>
      <c r="D2504">
        <v>127</v>
      </c>
      <c r="E2504" t="s">
        <v>100</v>
      </c>
      <c r="F2504" t="s">
        <v>352</v>
      </c>
      <c r="G2504" t="s">
        <v>109</v>
      </c>
      <c r="H2504" t="s">
        <v>319</v>
      </c>
      <c r="I2504" t="s">
        <v>1921</v>
      </c>
      <c r="J2504" s="2" t="str">
        <f t="shared" si="156"/>
        <v>{'average': 58,</v>
      </c>
      <c r="K2504" s="2" t="str">
        <f t="shared" si="157"/>
        <v xml:space="preserve"> 58,</v>
      </c>
      <c r="L2504" s="2" t="str">
        <f t="shared" si="159"/>
        <v xml:space="preserve"> 58</v>
      </c>
      <c r="M2504" s="3">
        <f t="shared" si="158"/>
        <v>0.31034482758620691</v>
      </c>
      <c r="N2504" s="2">
        <v>18</v>
      </c>
      <c r="O2504" t="s">
        <v>105</v>
      </c>
      <c r="P2504">
        <v>15</v>
      </c>
      <c r="Q2504">
        <v>16</v>
      </c>
      <c r="R2504">
        <v>15</v>
      </c>
      <c r="S2504">
        <v>7</v>
      </c>
      <c r="T2504">
        <v>12</v>
      </c>
      <c r="U2504">
        <v>12</v>
      </c>
      <c r="W2504" t="s">
        <v>6790</v>
      </c>
      <c r="X2504" t="s">
        <v>215</v>
      </c>
      <c r="Y2504">
        <v>14</v>
      </c>
      <c r="Z2504" t="s">
        <v>13868</v>
      </c>
      <c r="AA2504" t="s">
        <v>8831</v>
      </c>
      <c r="AB2504" s="6">
        <v>6</v>
      </c>
      <c r="AC2504" t="s">
        <v>13869</v>
      </c>
      <c r="AD2504" t="s">
        <v>8833</v>
      </c>
      <c r="AG2504" t="s">
        <v>2115</v>
      </c>
      <c r="AH2504" t="s">
        <v>219</v>
      </c>
      <c r="AJ2504" t="s">
        <v>8834</v>
      </c>
      <c r="AK2504" t="s">
        <v>8835</v>
      </c>
      <c r="AL2504" t="s">
        <v>124</v>
      </c>
      <c r="AM2504" t="s">
        <v>447</v>
      </c>
      <c r="AN2504" t="b">
        <v>1</v>
      </c>
      <c r="AO2504" t="b">
        <v>1</v>
      </c>
      <c r="AP2504" t="b">
        <v>1</v>
      </c>
      <c r="AU2504" t="s">
        <v>975</v>
      </c>
      <c r="AV2504" t="s">
        <v>565</v>
      </c>
      <c r="BF2504" t="s">
        <v>6827</v>
      </c>
      <c r="BW2504" t="s">
        <v>13870</v>
      </c>
      <c r="BX2504" t="s">
        <v>8838</v>
      </c>
      <c r="BZ2504" t="s">
        <v>6476</v>
      </c>
    </row>
    <row r="2505" spans="1:78" x14ac:dyDescent="0.25">
      <c r="A2505" s="1">
        <v>2503</v>
      </c>
      <c r="B2505" t="s">
        <v>8839</v>
      </c>
      <c r="C2505" t="s">
        <v>13804</v>
      </c>
      <c r="D2505">
        <v>128</v>
      </c>
      <c r="E2505" t="s">
        <v>304</v>
      </c>
      <c r="F2505" t="s">
        <v>1037</v>
      </c>
      <c r="G2505" t="s">
        <v>202</v>
      </c>
      <c r="H2505" t="s">
        <v>830</v>
      </c>
      <c r="I2505" t="s">
        <v>5350</v>
      </c>
      <c r="J2505" s="2" t="str">
        <f t="shared" si="156"/>
        <v>{'average': 18,</v>
      </c>
      <c r="K2505" s="2" t="str">
        <f t="shared" si="157"/>
        <v xml:space="preserve"> 18,</v>
      </c>
      <c r="L2505" s="2" t="str">
        <f t="shared" si="159"/>
        <v xml:space="preserve"> 18</v>
      </c>
      <c r="M2505" s="3">
        <f t="shared" si="158"/>
        <v>0.22222222222222221</v>
      </c>
      <c r="N2505" s="2">
        <v>4</v>
      </c>
      <c r="O2505" t="s">
        <v>1093</v>
      </c>
      <c r="P2505">
        <v>8</v>
      </c>
      <c r="Q2505">
        <v>18</v>
      </c>
      <c r="R2505">
        <v>13</v>
      </c>
      <c r="S2505">
        <v>6</v>
      </c>
      <c r="T2505">
        <v>12</v>
      </c>
      <c r="U2505">
        <v>7</v>
      </c>
      <c r="W2505" t="s">
        <v>13871</v>
      </c>
      <c r="X2505" t="s">
        <v>226</v>
      </c>
      <c r="Y2505">
        <v>13</v>
      </c>
      <c r="Z2505" t="s">
        <v>429</v>
      </c>
      <c r="AA2505" t="s">
        <v>5014</v>
      </c>
      <c r="AB2505">
        <v>0.125</v>
      </c>
      <c r="AC2505" t="s">
        <v>13872</v>
      </c>
      <c r="AD2505" t="s">
        <v>13873</v>
      </c>
      <c r="AH2505" t="s">
        <v>230</v>
      </c>
      <c r="AJ2505" t="s">
        <v>123</v>
      </c>
      <c r="AK2505" t="s">
        <v>139</v>
      </c>
      <c r="AL2505" t="s">
        <v>124</v>
      </c>
      <c r="AM2505" t="s">
        <v>2130</v>
      </c>
      <c r="AN2505" t="b">
        <v>1</v>
      </c>
      <c r="AO2505" t="b">
        <v>1</v>
      </c>
      <c r="AP2505" t="b">
        <v>1</v>
      </c>
      <c r="BF2505" t="s">
        <v>13874</v>
      </c>
      <c r="BG2505" t="s">
        <v>1468</v>
      </c>
      <c r="BW2505" t="s">
        <v>13875</v>
      </c>
      <c r="BX2505" t="s">
        <v>8844</v>
      </c>
      <c r="BZ2505" t="s">
        <v>13876</v>
      </c>
    </row>
    <row r="2506" spans="1:78" x14ac:dyDescent="0.25">
      <c r="A2506" s="1">
        <v>2504</v>
      </c>
      <c r="B2506" t="s">
        <v>13877</v>
      </c>
      <c r="C2506" t="s">
        <v>13804</v>
      </c>
      <c r="D2506">
        <v>43</v>
      </c>
      <c r="J2506" s="2" t="str">
        <f t="shared" si="156"/>
        <v/>
      </c>
      <c r="K2506" s="2" t="e">
        <f t="shared" si="157"/>
        <v>#VALUE!</v>
      </c>
      <c r="L2506" s="2" t="e">
        <f t="shared" si="159"/>
        <v>#VALUE!</v>
      </c>
      <c r="M2506" s="3" t="e">
        <f t="shared" si="158"/>
        <v>#VALUE!</v>
      </c>
      <c r="N2506" s="2" t="e">
        <v>#VALUE!</v>
      </c>
      <c r="AB2506" s="6">
        <v>0</v>
      </c>
      <c r="AO2506" t="b">
        <v>1</v>
      </c>
      <c r="BB2506" t="s">
        <v>13878</v>
      </c>
      <c r="BO2506" t="s">
        <v>6717</v>
      </c>
    </row>
    <row r="2507" spans="1:78" x14ac:dyDescent="0.25">
      <c r="A2507" s="1">
        <v>2505</v>
      </c>
      <c r="B2507" t="s">
        <v>13879</v>
      </c>
      <c r="C2507" t="s">
        <v>13804</v>
      </c>
      <c r="D2507">
        <v>42</v>
      </c>
      <c r="J2507" s="2" t="str">
        <f t="shared" si="156"/>
        <v/>
      </c>
      <c r="K2507" s="2" t="e">
        <f t="shared" si="157"/>
        <v>#VALUE!</v>
      </c>
      <c r="L2507" s="2" t="e">
        <f t="shared" si="159"/>
        <v>#VALUE!</v>
      </c>
      <c r="M2507" s="3" t="e">
        <f t="shared" si="158"/>
        <v>#VALUE!</v>
      </c>
      <c r="N2507" s="2" t="e">
        <v>#VALUE!</v>
      </c>
      <c r="AB2507" s="6">
        <v>0</v>
      </c>
      <c r="AO2507" t="b">
        <v>1</v>
      </c>
      <c r="AR2507" t="s">
        <v>13880</v>
      </c>
      <c r="AS2507" t="s">
        <v>200</v>
      </c>
      <c r="BB2507" t="s">
        <v>13881</v>
      </c>
    </row>
    <row r="2508" spans="1:78" x14ac:dyDescent="0.25">
      <c r="A2508" s="1">
        <v>2506</v>
      </c>
      <c r="B2508" t="s">
        <v>13882</v>
      </c>
      <c r="C2508" t="s">
        <v>13804</v>
      </c>
      <c r="D2508">
        <v>42</v>
      </c>
      <c r="J2508" s="2" t="str">
        <f t="shared" si="156"/>
        <v/>
      </c>
      <c r="K2508" s="2" t="e">
        <f t="shared" si="157"/>
        <v>#VALUE!</v>
      </c>
      <c r="L2508" s="2" t="e">
        <f t="shared" si="159"/>
        <v>#VALUE!</v>
      </c>
      <c r="M2508" s="3" t="e">
        <f t="shared" si="158"/>
        <v>#VALUE!</v>
      </c>
      <c r="N2508" s="2" t="e">
        <v>#VALUE!</v>
      </c>
      <c r="AB2508" s="6">
        <v>0</v>
      </c>
      <c r="AO2508" t="b">
        <v>1</v>
      </c>
      <c r="BB2508" t="s">
        <v>13883</v>
      </c>
      <c r="BO2508" t="s">
        <v>6717</v>
      </c>
    </row>
    <row r="2509" spans="1:78" x14ac:dyDescent="0.25">
      <c r="A2509" s="1">
        <v>2507</v>
      </c>
      <c r="B2509" t="s">
        <v>13884</v>
      </c>
      <c r="C2509" t="s">
        <v>13804</v>
      </c>
      <c r="D2509">
        <v>42</v>
      </c>
      <c r="J2509" s="2" t="str">
        <f t="shared" si="156"/>
        <v/>
      </c>
      <c r="K2509" s="2" t="e">
        <f t="shared" si="157"/>
        <v>#VALUE!</v>
      </c>
      <c r="L2509" s="2" t="e">
        <f t="shared" si="159"/>
        <v>#VALUE!</v>
      </c>
      <c r="M2509" s="3" t="e">
        <f t="shared" si="158"/>
        <v>#VALUE!</v>
      </c>
      <c r="N2509" s="2" t="e">
        <v>#VALUE!</v>
      </c>
      <c r="AB2509" s="6">
        <v>0</v>
      </c>
      <c r="AO2509" t="b">
        <v>1</v>
      </c>
      <c r="BB2509" t="s">
        <v>13885</v>
      </c>
      <c r="BO2509" t="s">
        <v>6717</v>
      </c>
    </row>
    <row r="2510" spans="1:78" x14ac:dyDescent="0.25">
      <c r="A2510" s="1">
        <v>2508</v>
      </c>
      <c r="B2510" t="s">
        <v>13886</v>
      </c>
      <c r="C2510" t="s">
        <v>13804</v>
      </c>
      <c r="D2510">
        <v>42</v>
      </c>
      <c r="J2510" s="2" t="str">
        <f t="shared" si="156"/>
        <v/>
      </c>
      <c r="K2510" s="2" t="e">
        <f t="shared" si="157"/>
        <v>#VALUE!</v>
      </c>
      <c r="L2510" s="2" t="e">
        <f t="shared" si="159"/>
        <v>#VALUE!</v>
      </c>
      <c r="M2510" s="3" t="e">
        <f t="shared" si="158"/>
        <v>#VALUE!</v>
      </c>
      <c r="N2510" s="2" t="e">
        <v>#VALUE!</v>
      </c>
      <c r="AB2510" s="6">
        <v>0</v>
      </c>
      <c r="AO2510" t="b">
        <v>1</v>
      </c>
      <c r="BB2510" t="s">
        <v>13887</v>
      </c>
      <c r="BO2510" t="s">
        <v>6717</v>
      </c>
    </row>
    <row r="2511" spans="1:78" x14ac:dyDescent="0.25">
      <c r="A2511" s="1">
        <v>2509</v>
      </c>
      <c r="B2511" t="s">
        <v>13888</v>
      </c>
      <c r="C2511" t="s">
        <v>13804</v>
      </c>
      <c r="D2511">
        <v>42</v>
      </c>
      <c r="J2511" s="2" t="str">
        <f t="shared" si="156"/>
        <v/>
      </c>
      <c r="K2511" s="2" t="e">
        <f t="shared" si="157"/>
        <v>#VALUE!</v>
      </c>
      <c r="L2511" s="2" t="e">
        <f t="shared" si="159"/>
        <v>#VALUE!</v>
      </c>
      <c r="M2511" s="3" t="e">
        <f t="shared" si="158"/>
        <v>#VALUE!</v>
      </c>
      <c r="N2511" s="2" t="e">
        <v>#VALUE!</v>
      </c>
      <c r="AB2511" s="6">
        <v>0</v>
      </c>
      <c r="AO2511" t="b">
        <v>1</v>
      </c>
      <c r="BB2511" t="s">
        <v>13889</v>
      </c>
    </row>
    <row r="2512" spans="1:78" x14ac:dyDescent="0.25">
      <c r="A2512" s="1">
        <v>2510</v>
      </c>
      <c r="B2512" t="s">
        <v>13890</v>
      </c>
      <c r="C2512" t="s">
        <v>13804</v>
      </c>
      <c r="D2512">
        <v>42</v>
      </c>
      <c r="J2512" s="2" t="str">
        <f t="shared" si="156"/>
        <v/>
      </c>
      <c r="K2512" s="2" t="e">
        <f t="shared" si="157"/>
        <v>#VALUE!</v>
      </c>
      <c r="L2512" s="2" t="e">
        <f t="shared" si="159"/>
        <v>#VALUE!</v>
      </c>
      <c r="M2512" s="3" t="e">
        <f t="shared" si="158"/>
        <v>#VALUE!</v>
      </c>
      <c r="N2512" s="2" t="e">
        <v>#VALUE!</v>
      </c>
      <c r="AB2512" s="6">
        <v>0</v>
      </c>
      <c r="AO2512" t="b">
        <v>1</v>
      </c>
      <c r="BB2512" t="s">
        <v>13891</v>
      </c>
    </row>
    <row r="2513" spans="1:78" x14ac:dyDescent="0.25">
      <c r="A2513" s="1">
        <v>2511</v>
      </c>
      <c r="B2513" t="s">
        <v>8856</v>
      </c>
      <c r="C2513" t="s">
        <v>13804</v>
      </c>
      <c r="D2513">
        <v>139</v>
      </c>
      <c r="E2513" t="s">
        <v>557</v>
      </c>
      <c r="F2513" t="s">
        <v>797</v>
      </c>
      <c r="G2513" t="s">
        <v>79</v>
      </c>
      <c r="H2513" t="s">
        <v>319</v>
      </c>
      <c r="I2513" t="s">
        <v>8858</v>
      </c>
      <c r="J2513" s="2" t="str">
        <f t="shared" si="156"/>
        <v>{'average': 121</v>
      </c>
      <c r="K2513" s="2" t="str">
        <f t="shared" si="157"/>
        <v xml:space="preserve"> 121</v>
      </c>
      <c r="L2513" s="2" t="e">
        <f t="shared" si="159"/>
        <v>#VALUE!</v>
      </c>
      <c r="M2513" s="3">
        <f t="shared" si="158"/>
        <v>0.2231404958677686</v>
      </c>
      <c r="N2513" s="2">
        <v>27</v>
      </c>
      <c r="O2513" t="s">
        <v>105</v>
      </c>
      <c r="P2513">
        <v>21</v>
      </c>
      <c r="Q2513">
        <v>9</v>
      </c>
      <c r="R2513">
        <v>17</v>
      </c>
      <c r="S2513">
        <v>2</v>
      </c>
      <c r="T2513">
        <v>10</v>
      </c>
      <c r="U2513">
        <v>7</v>
      </c>
      <c r="V2513" t="s">
        <v>1912</v>
      </c>
      <c r="Y2513">
        <v>10</v>
      </c>
      <c r="AB2513" s="6">
        <v>5</v>
      </c>
      <c r="AD2513" t="s">
        <v>13892</v>
      </c>
      <c r="AK2513" t="s">
        <v>139</v>
      </c>
      <c r="AL2513" t="s">
        <v>97</v>
      </c>
      <c r="AM2513" t="s">
        <v>787</v>
      </c>
      <c r="AN2513" t="b">
        <v>1</v>
      </c>
      <c r="AO2513" t="b">
        <v>1</v>
      </c>
      <c r="BD2513" t="s">
        <v>2294</v>
      </c>
      <c r="BF2513" t="s">
        <v>6292</v>
      </c>
      <c r="BW2513" t="s">
        <v>13893</v>
      </c>
      <c r="BX2513" t="s">
        <v>8861</v>
      </c>
      <c r="BZ2513" t="s">
        <v>5469</v>
      </c>
    </row>
    <row r="2514" spans="1:78" x14ac:dyDescent="0.25">
      <c r="A2514" s="1">
        <v>2512</v>
      </c>
      <c r="B2514" t="s">
        <v>8883</v>
      </c>
      <c r="C2514" t="s">
        <v>13804</v>
      </c>
      <c r="D2514">
        <v>129</v>
      </c>
      <c r="E2514" t="s">
        <v>130</v>
      </c>
      <c r="F2514" t="s">
        <v>78</v>
      </c>
      <c r="G2514" t="s">
        <v>79</v>
      </c>
      <c r="H2514" t="s">
        <v>132</v>
      </c>
      <c r="I2514" t="s">
        <v>3593</v>
      </c>
      <c r="J2514" s="2" t="str">
        <f t="shared" si="156"/>
        <v>{'average': 84,</v>
      </c>
      <c r="K2514" s="2" t="str">
        <f t="shared" si="157"/>
        <v xml:space="preserve"> 84,</v>
      </c>
      <c r="L2514" s="2" t="str">
        <f t="shared" si="159"/>
        <v xml:space="preserve"> 84</v>
      </c>
      <c r="M2514" s="3">
        <f t="shared" si="158"/>
        <v>0.47619047619047616</v>
      </c>
      <c r="N2514" s="2">
        <v>40</v>
      </c>
      <c r="O2514" t="s">
        <v>105</v>
      </c>
      <c r="P2514">
        <v>19</v>
      </c>
      <c r="Q2514">
        <v>12</v>
      </c>
      <c r="R2514">
        <v>21</v>
      </c>
      <c r="S2514">
        <v>3</v>
      </c>
      <c r="T2514">
        <v>14</v>
      </c>
      <c r="U2514">
        <v>8</v>
      </c>
      <c r="X2514" t="s">
        <v>226</v>
      </c>
      <c r="Y2514">
        <v>12</v>
      </c>
      <c r="AB2514" s="6">
        <v>5</v>
      </c>
      <c r="AC2514" t="s">
        <v>13894</v>
      </c>
      <c r="AD2514" t="s">
        <v>13895</v>
      </c>
      <c r="AG2514" t="s">
        <v>1214</v>
      </c>
      <c r="AH2514" t="s">
        <v>230</v>
      </c>
      <c r="AK2514" t="s">
        <v>617</v>
      </c>
      <c r="AL2514" t="s">
        <v>97</v>
      </c>
      <c r="AM2514" t="s">
        <v>8045</v>
      </c>
      <c r="AN2514" t="b">
        <v>1</v>
      </c>
      <c r="AO2514" t="b">
        <v>1</v>
      </c>
      <c r="AP2514" t="b">
        <v>1</v>
      </c>
      <c r="BF2514" t="s">
        <v>2021</v>
      </c>
      <c r="BW2514" t="s">
        <v>13896</v>
      </c>
      <c r="BX2514" t="s">
        <v>8887</v>
      </c>
      <c r="BZ2514" t="s">
        <v>5413</v>
      </c>
    </row>
    <row r="2515" spans="1:78" x14ac:dyDescent="0.25">
      <c r="A2515" s="1">
        <v>2513</v>
      </c>
      <c r="B2515" t="s">
        <v>8888</v>
      </c>
      <c r="C2515" t="s">
        <v>13804</v>
      </c>
      <c r="D2515">
        <v>130</v>
      </c>
      <c r="E2515" t="s">
        <v>100</v>
      </c>
      <c r="F2515" t="s">
        <v>78</v>
      </c>
      <c r="G2515" t="s">
        <v>79</v>
      </c>
      <c r="H2515" t="s">
        <v>145</v>
      </c>
      <c r="I2515" t="s">
        <v>1921</v>
      </c>
      <c r="J2515" s="2" t="str">
        <f t="shared" si="156"/>
        <v>{'average': 58,</v>
      </c>
      <c r="K2515" s="2" t="str">
        <f t="shared" si="157"/>
        <v xml:space="preserve"> 58,</v>
      </c>
      <c r="L2515" s="2" t="str">
        <f t="shared" si="159"/>
        <v xml:space="preserve"> 58</v>
      </c>
      <c r="M2515" s="3">
        <f t="shared" si="158"/>
        <v>0.31034482758620691</v>
      </c>
      <c r="N2515" s="2">
        <v>18</v>
      </c>
      <c r="O2515" t="s">
        <v>970</v>
      </c>
      <c r="P2515">
        <v>16</v>
      </c>
      <c r="Q2515">
        <v>13</v>
      </c>
      <c r="R2515">
        <v>14</v>
      </c>
      <c r="S2515">
        <v>3</v>
      </c>
      <c r="T2515">
        <v>10</v>
      </c>
      <c r="U2515">
        <v>3</v>
      </c>
      <c r="W2515" t="s">
        <v>4259</v>
      </c>
      <c r="X2515" t="s">
        <v>1565</v>
      </c>
      <c r="Y2515">
        <v>12</v>
      </c>
      <c r="AB2515" s="6">
        <v>3</v>
      </c>
      <c r="AC2515" t="s">
        <v>13897</v>
      </c>
      <c r="AD2515" t="s">
        <v>13898</v>
      </c>
      <c r="AG2515" t="s">
        <v>546</v>
      </c>
      <c r="AH2515" t="s">
        <v>139</v>
      </c>
      <c r="AI2515" t="s">
        <v>94</v>
      </c>
      <c r="AK2515" t="s">
        <v>123</v>
      </c>
      <c r="AL2515" t="s">
        <v>124</v>
      </c>
      <c r="AM2515" t="s">
        <v>828</v>
      </c>
      <c r="AN2515" t="b">
        <v>1</v>
      </c>
      <c r="AO2515" t="b">
        <v>1</v>
      </c>
      <c r="AP2515" t="b">
        <v>1</v>
      </c>
      <c r="BW2515" t="s">
        <v>13899</v>
      </c>
      <c r="BX2515" t="s">
        <v>8893</v>
      </c>
      <c r="BZ2515" t="s">
        <v>5388</v>
      </c>
    </row>
    <row r="2516" spans="1:78" x14ac:dyDescent="0.25">
      <c r="A2516" s="1">
        <v>2514</v>
      </c>
      <c r="B2516" t="s">
        <v>8894</v>
      </c>
      <c r="C2516" t="s">
        <v>13804</v>
      </c>
      <c r="D2516">
        <v>212</v>
      </c>
      <c r="E2516" t="s">
        <v>100</v>
      </c>
      <c r="F2516" t="s">
        <v>1000</v>
      </c>
      <c r="G2516" t="s">
        <v>1305</v>
      </c>
      <c r="H2516" t="s">
        <v>174</v>
      </c>
      <c r="I2516" t="s">
        <v>3330</v>
      </c>
      <c r="J2516" s="2" t="str">
        <f t="shared" si="156"/>
        <v>{'average': 143</v>
      </c>
      <c r="K2516" s="2" t="str">
        <f t="shared" si="157"/>
        <v xml:space="preserve"> 143</v>
      </c>
      <c r="L2516" s="2" t="e">
        <f t="shared" si="159"/>
        <v>#VALUE!</v>
      </c>
      <c r="M2516" s="3">
        <f t="shared" si="158"/>
        <v>0.30769230769230771</v>
      </c>
      <c r="N2516" s="2">
        <v>44</v>
      </c>
      <c r="O2516" t="s">
        <v>105</v>
      </c>
      <c r="P2516">
        <v>20</v>
      </c>
      <c r="Q2516">
        <v>15</v>
      </c>
      <c r="R2516">
        <v>14</v>
      </c>
      <c r="S2516">
        <v>10</v>
      </c>
      <c r="T2516">
        <v>14</v>
      </c>
      <c r="U2516">
        <v>12</v>
      </c>
      <c r="V2516" t="s">
        <v>8895</v>
      </c>
      <c r="W2516" t="s">
        <v>8896</v>
      </c>
      <c r="Y2516">
        <v>16</v>
      </c>
      <c r="AA2516" t="s">
        <v>2026</v>
      </c>
      <c r="AB2516" s="6">
        <v>9</v>
      </c>
      <c r="AC2516" t="s">
        <v>13900</v>
      </c>
      <c r="AD2516" t="s">
        <v>13901</v>
      </c>
      <c r="AI2516" t="s">
        <v>94</v>
      </c>
      <c r="AJ2516" t="s">
        <v>1005</v>
      </c>
      <c r="AK2516" t="s">
        <v>110</v>
      </c>
      <c r="AL2516" t="s">
        <v>111</v>
      </c>
      <c r="AN2516" t="b">
        <v>1</v>
      </c>
      <c r="AO2516" t="b">
        <v>1</v>
      </c>
      <c r="AP2516" t="b">
        <v>1</v>
      </c>
      <c r="BF2516" t="s">
        <v>13902</v>
      </c>
      <c r="BW2516" t="s">
        <v>13903</v>
      </c>
      <c r="BX2516" t="s">
        <v>8901</v>
      </c>
      <c r="BZ2516" t="s">
        <v>8902</v>
      </c>
    </row>
    <row r="2517" spans="1:78" x14ac:dyDescent="0.25">
      <c r="A2517" s="1">
        <v>2515</v>
      </c>
      <c r="B2517" t="s">
        <v>8903</v>
      </c>
      <c r="C2517" t="s">
        <v>13804</v>
      </c>
      <c r="D2517">
        <v>131</v>
      </c>
      <c r="E2517" t="s">
        <v>304</v>
      </c>
      <c r="F2517" t="s">
        <v>78</v>
      </c>
      <c r="G2517" t="s">
        <v>109</v>
      </c>
      <c r="H2517" t="s">
        <v>3368</v>
      </c>
      <c r="I2517" t="s">
        <v>5350</v>
      </c>
      <c r="J2517" s="2" t="str">
        <f t="shared" si="156"/>
        <v>{'average': 18,</v>
      </c>
      <c r="K2517" s="2" t="str">
        <f t="shared" si="157"/>
        <v xml:space="preserve"> 18,</v>
      </c>
      <c r="L2517" s="2" t="str">
        <f t="shared" si="159"/>
        <v xml:space="preserve"> 18</v>
      </c>
      <c r="M2517" s="3">
        <f t="shared" si="158"/>
        <v>0.22222222222222221</v>
      </c>
      <c r="N2517" s="2">
        <v>4</v>
      </c>
      <c r="O2517" t="s">
        <v>1093</v>
      </c>
      <c r="P2517">
        <v>10</v>
      </c>
      <c r="Q2517">
        <v>14</v>
      </c>
      <c r="R2517">
        <v>12</v>
      </c>
      <c r="S2517">
        <v>10</v>
      </c>
      <c r="T2517">
        <v>10</v>
      </c>
      <c r="U2517">
        <v>7</v>
      </c>
      <c r="W2517" t="s">
        <v>8904</v>
      </c>
      <c r="X2517" t="s">
        <v>226</v>
      </c>
      <c r="Y2517">
        <v>10</v>
      </c>
      <c r="AA2517" t="s">
        <v>5279</v>
      </c>
      <c r="AB2517">
        <v>0.5</v>
      </c>
      <c r="AC2517" t="s">
        <v>8905</v>
      </c>
      <c r="AD2517" t="s">
        <v>13904</v>
      </c>
      <c r="AG2517" t="s">
        <v>8907</v>
      </c>
      <c r="AH2517" t="s">
        <v>230</v>
      </c>
      <c r="AI2517" t="s">
        <v>94</v>
      </c>
      <c r="AJ2517" t="s">
        <v>79</v>
      </c>
      <c r="AK2517" t="s">
        <v>197</v>
      </c>
      <c r="AL2517" t="s">
        <v>198</v>
      </c>
      <c r="AN2517" t="b">
        <v>1</v>
      </c>
      <c r="AO2517" t="b">
        <v>1</v>
      </c>
      <c r="AP2517" t="b">
        <v>1</v>
      </c>
      <c r="BW2517" t="s">
        <v>13905</v>
      </c>
      <c r="BX2517" t="s">
        <v>8909</v>
      </c>
      <c r="BZ2517" t="s">
        <v>5388</v>
      </c>
    </row>
    <row r="2518" spans="1:78" x14ac:dyDescent="0.25">
      <c r="A2518" s="1">
        <v>2516</v>
      </c>
      <c r="B2518" t="s">
        <v>8918</v>
      </c>
      <c r="C2518" t="s">
        <v>13804</v>
      </c>
      <c r="D2518">
        <v>132</v>
      </c>
      <c r="E2518" t="s">
        <v>100</v>
      </c>
      <c r="F2518" t="s">
        <v>78</v>
      </c>
      <c r="G2518" t="s">
        <v>109</v>
      </c>
      <c r="H2518" t="s">
        <v>249</v>
      </c>
      <c r="I2518" t="s">
        <v>238</v>
      </c>
      <c r="J2518" s="2" t="str">
        <f t="shared" si="156"/>
        <v>{'average': 66,</v>
      </c>
      <c r="K2518" s="2" t="str">
        <f t="shared" si="157"/>
        <v xml:space="preserve"> 66,</v>
      </c>
      <c r="L2518" s="2" t="str">
        <f t="shared" si="159"/>
        <v xml:space="preserve"> 66</v>
      </c>
      <c r="M2518" s="3">
        <f t="shared" si="158"/>
        <v>0.18181818181818182</v>
      </c>
      <c r="N2518" s="2">
        <v>12</v>
      </c>
      <c r="O2518" t="s">
        <v>1093</v>
      </c>
      <c r="P2518">
        <v>12</v>
      </c>
      <c r="Q2518">
        <v>16</v>
      </c>
      <c r="R2518">
        <v>12</v>
      </c>
      <c r="S2518">
        <v>11</v>
      </c>
      <c r="T2518">
        <v>14</v>
      </c>
      <c r="U2518">
        <v>10</v>
      </c>
      <c r="W2518" t="s">
        <v>8920</v>
      </c>
      <c r="X2518" t="s">
        <v>226</v>
      </c>
      <c r="Y2518">
        <v>12</v>
      </c>
      <c r="AA2518" t="s">
        <v>5279</v>
      </c>
      <c r="AB2518" s="6">
        <v>3</v>
      </c>
      <c r="AC2518" t="s">
        <v>8921</v>
      </c>
      <c r="AD2518" t="s">
        <v>8922</v>
      </c>
      <c r="AG2518" t="s">
        <v>8923</v>
      </c>
      <c r="AH2518" t="s">
        <v>230</v>
      </c>
      <c r="AJ2518" t="s">
        <v>79</v>
      </c>
      <c r="AK2518" t="s">
        <v>113</v>
      </c>
      <c r="AL2518" t="s">
        <v>198</v>
      </c>
      <c r="AM2518" t="s">
        <v>349</v>
      </c>
      <c r="AN2518" t="b">
        <v>1</v>
      </c>
      <c r="AO2518" t="b">
        <v>1</v>
      </c>
      <c r="AP2518" t="b">
        <v>1</v>
      </c>
      <c r="AR2518" t="s">
        <v>13906</v>
      </c>
      <c r="AS2518" t="s">
        <v>265</v>
      </c>
      <c r="AT2518" t="s">
        <v>284</v>
      </c>
      <c r="BW2518" t="s">
        <v>13907</v>
      </c>
      <c r="BX2518" t="s">
        <v>8927</v>
      </c>
      <c r="BZ2518" t="s">
        <v>5388</v>
      </c>
    </row>
    <row r="2519" spans="1:78" x14ac:dyDescent="0.25">
      <c r="A2519" s="1">
        <v>2517</v>
      </c>
      <c r="B2519" t="s">
        <v>8947</v>
      </c>
      <c r="C2519" t="s">
        <v>13804</v>
      </c>
      <c r="D2519">
        <v>146</v>
      </c>
      <c r="E2519" t="s">
        <v>77</v>
      </c>
      <c r="F2519" t="s">
        <v>4069</v>
      </c>
      <c r="G2519" t="s">
        <v>202</v>
      </c>
      <c r="H2519" t="s">
        <v>319</v>
      </c>
      <c r="I2519" t="s">
        <v>13908</v>
      </c>
      <c r="J2519" s="2" t="str">
        <f t="shared" si="156"/>
        <v>{'average': 262</v>
      </c>
      <c r="K2519" s="2" t="str">
        <f t="shared" si="157"/>
        <v xml:space="preserve"> 262</v>
      </c>
      <c r="L2519" s="2" t="e">
        <f t="shared" si="159"/>
        <v>#VALUE!</v>
      </c>
      <c r="M2519" s="3">
        <f t="shared" si="158"/>
        <v>0.48854961832061067</v>
      </c>
      <c r="N2519" s="2">
        <v>128</v>
      </c>
      <c r="O2519" t="s">
        <v>308</v>
      </c>
      <c r="P2519">
        <v>26</v>
      </c>
      <c r="Q2519">
        <v>12</v>
      </c>
      <c r="R2519">
        <v>22</v>
      </c>
      <c r="S2519">
        <v>15</v>
      </c>
      <c r="T2519">
        <v>16</v>
      </c>
      <c r="U2519">
        <v>17</v>
      </c>
      <c r="V2519" t="s">
        <v>13909</v>
      </c>
      <c r="W2519" t="s">
        <v>13910</v>
      </c>
      <c r="Y2519">
        <v>17</v>
      </c>
      <c r="AA2519" t="s">
        <v>869</v>
      </c>
      <c r="AB2519" s="6">
        <v>11</v>
      </c>
      <c r="AC2519" t="s">
        <v>5982</v>
      </c>
      <c r="AD2519" t="s">
        <v>13911</v>
      </c>
      <c r="AG2519" t="s">
        <v>1214</v>
      </c>
      <c r="AI2519" t="s">
        <v>294</v>
      </c>
      <c r="AJ2519" t="s">
        <v>873</v>
      </c>
      <c r="AK2519" t="s">
        <v>139</v>
      </c>
      <c r="AL2519" t="s">
        <v>1185</v>
      </c>
      <c r="AN2519" t="b">
        <v>1</v>
      </c>
      <c r="AO2519" t="b">
        <v>1</v>
      </c>
      <c r="AP2519" t="b">
        <v>1</v>
      </c>
      <c r="AR2519" t="s">
        <v>13912</v>
      </c>
      <c r="AS2519" t="s">
        <v>13913</v>
      </c>
      <c r="BW2519" t="s">
        <v>13914</v>
      </c>
      <c r="BX2519" t="s">
        <v>8957</v>
      </c>
      <c r="BZ2519" t="s">
        <v>5377</v>
      </c>
    </row>
    <row r="2520" spans="1:78" x14ac:dyDescent="0.25">
      <c r="A2520" s="1">
        <v>2518</v>
      </c>
      <c r="B2520" t="s">
        <v>13915</v>
      </c>
      <c r="C2520" t="s">
        <v>13804</v>
      </c>
      <c r="D2520">
        <v>212</v>
      </c>
      <c r="E2520" t="s">
        <v>100</v>
      </c>
      <c r="F2520" t="s">
        <v>1000</v>
      </c>
      <c r="G2520" t="s">
        <v>1305</v>
      </c>
      <c r="H2520" t="s">
        <v>190</v>
      </c>
      <c r="I2520" t="s">
        <v>191</v>
      </c>
      <c r="J2520" s="2" t="str">
        <f t="shared" si="156"/>
        <v>{'average': 40,</v>
      </c>
      <c r="K2520" s="2" t="str">
        <f t="shared" si="157"/>
        <v xml:space="preserve"> 40,</v>
      </c>
      <c r="L2520" s="2" t="str">
        <f t="shared" si="159"/>
        <v xml:space="preserve"> 40</v>
      </c>
      <c r="M2520" s="3" t="e">
        <f t="shared" si="158"/>
        <v>#VALUE!</v>
      </c>
      <c r="N2520" s="2" t="e">
        <v>#VALUE!</v>
      </c>
      <c r="O2520" t="s">
        <v>105</v>
      </c>
      <c r="P2520">
        <v>9</v>
      </c>
      <c r="Q2520">
        <v>14</v>
      </c>
      <c r="R2520">
        <v>11</v>
      </c>
      <c r="S2520">
        <v>17</v>
      </c>
      <c r="T2520">
        <v>12</v>
      </c>
      <c r="U2520">
        <v>11</v>
      </c>
      <c r="V2520" t="s">
        <v>431</v>
      </c>
      <c r="W2520" t="s">
        <v>432</v>
      </c>
      <c r="Y2520">
        <v>11</v>
      </c>
      <c r="AA2520" t="s">
        <v>451</v>
      </c>
      <c r="AB2520" s="6">
        <v>6</v>
      </c>
      <c r="AC2520" t="s">
        <v>13916</v>
      </c>
      <c r="AD2520" t="s">
        <v>3554</v>
      </c>
      <c r="AJ2520" t="s">
        <v>453</v>
      </c>
      <c r="AK2520" t="s">
        <v>197</v>
      </c>
      <c r="AL2520" t="s">
        <v>198</v>
      </c>
      <c r="AN2520" t="b">
        <v>1</v>
      </c>
      <c r="AO2520" t="b">
        <v>1</v>
      </c>
      <c r="AR2520" t="s">
        <v>13917</v>
      </c>
      <c r="AS2520" t="s">
        <v>200</v>
      </c>
      <c r="BF2520" t="s">
        <v>5790</v>
      </c>
      <c r="BW2520" t="s">
        <v>13918</v>
      </c>
      <c r="BX2520" t="s">
        <v>8962</v>
      </c>
      <c r="BZ2520" t="s">
        <v>5401</v>
      </c>
    </row>
    <row r="2521" spans="1:78" x14ac:dyDescent="0.25">
      <c r="A2521" s="1">
        <v>2519</v>
      </c>
      <c r="B2521" t="s">
        <v>13919</v>
      </c>
      <c r="C2521" t="s">
        <v>13804</v>
      </c>
      <c r="D2521">
        <v>207</v>
      </c>
      <c r="E2521" t="s">
        <v>130</v>
      </c>
      <c r="F2521" t="s">
        <v>797</v>
      </c>
      <c r="G2521" t="s">
        <v>79</v>
      </c>
      <c r="H2521" t="s">
        <v>577</v>
      </c>
      <c r="I2521" t="s">
        <v>5908</v>
      </c>
      <c r="J2521" s="2" t="str">
        <f t="shared" si="156"/>
        <v>{'average': 15,</v>
      </c>
      <c r="K2521" s="2" t="str">
        <f t="shared" si="157"/>
        <v xml:space="preserve"> 15,</v>
      </c>
      <c r="L2521" s="2" t="str">
        <f t="shared" si="159"/>
        <v xml:space="preserve"> 15</v>
      </c>
      <c r="M2521" s="3">
        <f t="shared" si="158"/>
        <v>0.26666666666666666</v>
      </c>
      <c r="N2521" s="2">
        <v>4</v>
      </c>
      <c r="O2521" t="s">
        <v>105</v>
      </c>
      <c r="P2521">
        <v>18</v>
      </c>
      <c r="Q2521">
        <v>10</v>
      </c>
      <c r="R2521">
        <v>14</v>
      </c>
      <c r="S2521">
        <v>2</v>
      </c>
      <c r="T2521">
        <v>10</v>
      </c>
      <c r="U2521">
        <v>4</v>
      </c>
      <c r="Y2521">
        <v>10</v>
      </c>
      <c r="AB2521">
        <v>0.25</v>
      </c>
      <c r="AC2521" t="s">
        <v>13920</v>
      </c>
      <c r="AD2521" t="s">
        <v>13921</v>
      </c>
      <c r="AG2521" t="s">
        <v>2488</v>
      </c>
      <c r="AK2521" t="s">
        <v>197</v>
      </c>
      <c r="AL2521" t="s">
        <v>124</v>
      </c>
      <c r="AN2521" t="b">
        <v>1</v>
      </c>
      <c r="AO2521" t="b">
        <v>1</v>
      </c>
      <c r="BF2521" t="s">
        <v>13922</v>
      </c>
      <c r="BX2521" t="s">
        <v>13923</v>
      </c>
      <c r="BZ2521" t="s">
        <v>5523</v>
      </c>
    </row>
    <row r="2522" spans="1:78" x14ac:dyDescent="0.25">
      <c r="A2522" s="1">
        <v>2520</v>
      </c>
      <c r="B2522" t="s">
        <v>8969</v>
      </c>
      <c r="C2522" t="s">
        <v>13804</v>
      </c>
      <c r="D2522">
        <v>133</v>
      </c>
      <c r="E2522" t="s">
        <v>473</v>
      </c>
      <c r="F2522" t="s">
        <v>797</v>
      </c>
      <c r="G2522" t="s">
        <v>287</v>
      </c>
      <c r="H2522" t="s">
        <v>117</v>
      </c>
      <c r="I2522" t="s">
        <v>4249</v>
      </c>
      <c r="J2522" s="2" t="str">
        <f t="shared" si="156"/>
        <v xml:space="preserve">{'average': 2, </v>
      </c>
      <c r="K2522" s="2" t="str">
        <f t="shared" si="157"/>
        <v xml:space="preserve"> 2, </v>
      </c>
      <c r="L2522" s="2" t="str">
        <f t="shared" si="159"/>
        <v xml:space="preserve"> 2 </v>
      </c>
      <c r="M2522" s="3" t="e">
        <f t="shared" si="158"/>
        <v>#VALUE!</v>
      </c>
      <c r="N2522" s="2" t="e">
        <v>#VALUE!</v>
      </c>
      <c r="O2522" t="s">
        <v>105</v>
      </c>
      <c r="P2522">
        <v>2</v>
      </c>
      <c r="Q2522">
        <v>14</v>
      </c>
      <c r="R2522">
        <v>10</v>
      </c>
      <c r="S2522">
        <v>4</v>
      </c>
      <c r="T2522">
        <v>11</v>
      </c>
      <c r="U2522">
        <v>8</v>
      </c>
      <c r="X2522" t="s">
        <v>3469</v>
      </c>
      <c r="Y2522">
        <v>10</v>
      </c>
      <c r="AA2522" t="s">
        <v>8970</v>
      </c>
      <c r="AB2522" s="6">
        <v>0</v>
      </c>
      <c r="AC2522" t="s">
        <v>13924</v>
      </c>
      <c r="AD2522" t="s">
        <v>8972</v>
      </c>
      <c r="AG2522" t="s">
        <v>2077</v>
      </c>
      <c r="AH2522" t="s">
        <v>230</v>
      </c>
      <c r="AJ2522" t="s">
        <v>929</v>
      </c>
      <c r="AK2522" t="s">
        <v>197</v>
      </c>
      <c r="AL2522" t="s">
        <v>158</v>
      </c>
      <c r="AN2522" t="b">
        <v>1</v>
      </c>
      <c r="AO2522" t="b">
        <v>1</v>
      </c>
      <c r="AP2522" t="b">
        <v>1</v>
      </c>
      <c r="BW2522" t="s">
        <v>13925</v>
      </c>
      <c r="BX2522" t="s">
        <v>8975</v>
      </c>
      <c r="BZ2522" t="s">
        <v>6169</v>
      </c>
    </row>
    <row r="2523" spans="1:78" x14ac:dyDescent="0.25">
      <c r="A2523" s="1">
        <v>2521</v>
      </c>
      <c r="B2523" t="s">
        <v>8976</v>
      </c>
      <c r="C2523" t="s">
        <v>13804</v>
      </c>
      <c r="D2523">
        <v>134</v>
      </c>
      <c r="E2523" t="s">
        <v>304</v>
      </c>
      <c r="F2523" t="s">
        <v>1037</v>
      </c>
      <c r="G2523" t="s">
        <v>202</v>
      </c>
      <c r="H2523" t="s">
        <v>339</v>
      </c>
      <c r="I2523" t="s">
        <v>933</v>
      </c>
      <c r="J2523" s="2" t="str">
        <f t="shared" si="156"/>
        <v>{'average': 13,</v>
      </c>
      <c r="K2523" s="2" t="str">
        <f t="shared" si="157"/>
        <v xml:space="preserve"> 13,</v>
      </c>
      <c r="L2523" s="2" t="str">
        <f t="shared" si="159"/>
        <v xml:space="preserve"> 13</v>
      </c>
      <c r="M2523" s="3">
        <f t="shared" si="158"/>
        <v>0.23076923076923078</v>
      </c>
      <c r="N2523" s="2">
        <v>3</v>
      </c>
      <c r="O2523" t="s">
        <v>105</v>
      </c>
      <c r="P2523">
        <v>9</v>
      </c>
      <c r="Q2523">
        <v>16</v>
      </c>
      <c r="R2523">
        <v>12</v>
      </c>
      <c r="S2523">
        <v>10</v>
      </c>
      <c r="T2523">
        <v>12</v>
      </c>
      <c r="U2523">
        <v>10</v>
      </c>
      <c r="W2523" t="s">
        <v>8978</v>
      </c>
      <c r="X2523" t="s">
        <v>166</v>
      </c>
      <c r="Y2523">
        <v>15</v>
      </c>
      <c r="AA2523" t="s">
        <v>5930</v>
      </c>
      <c r="AB2523">
        <v>0.5</v>
      </c>
      <c r="AC2523" t="s">
        <v>13926</v>
      </c>
      <c r="AD2523" t="s">
        <v>13927</v>
      </c>
      <c r="AG2523" t="s">
        <v>8981</v>
      </c>
      <c r="AH2523" t="s">
        <v>93</v>
      </c>
      <c r="AJ2523" t="s">
        <v>5933</v>
      </c>
      <c r="AK2523" t="s">
        <v>197</v>
      </c>
      <c r="AL2523" t="s">
        <v>492</v>
      </c>
      <c r="AM2523" t="s">
        <v>282</v>
      </c>
      <c r="AN2523" t="b">
        <v>1</v>
      </c>
      <c r="AO2523" t="b">
        <v>1</v>
      </c>
      <c r="AP2523" t="b">
        <v>1</v>
      </c>
      <c r="BF2523" t="s">
        <v>1415</v>
      </c>
      <c r="BW2523" t="s">
        <v>13928</v>
      </c>
      <c r="BX2523" t="s">
        <v>8983</v>
      </c>
      <c r="BZ2523" t="s">
        <v>6598</v>
      </c>
    </row>
    <row r="2524" spans="1:78" x14ac:dyDescent="0.25">
      <c r="A2524" s="1">
        <v>2522</v>
      </c>
      <c r="B2524" t="s">
        <v>8985</v>
      </c>
      <c r="C2524" t="s">
        <v>13804</v>
      </c>
      <c r="D2524">
        <v>134</v>
      </c>
      <c r="E2524" t="s">
        <v>100</v>
      </c>
      <c r="F2524" t="s">
        <v>1037</v>
      </c>
      <c r="G2524" t="s">
        <v>202</v>
      </c>
      <c r="H2524" t="s">
        <v>249</v>
      </c>
      <c r="I2524" t="s">
        <v>270</v>
      </c>
      <c r="J2524" s="2" t="str">
        <f t="shared" si="156"/>
        <v>{'average': 27,</v>
      </c>
      <c r="K2524" s="2" t="str">
        <f t="shared" si="157"/>
        <v xml:space="preserve"> 27,</v>
      </c>
      <c r="L2524" s="2" t="str">
        <f t="shared" si="159"/>
        <v xml:space="preserve"> 27</v>
      </c>
      <c r="M2524" s="3">
        <f t="shared" si="158"/>
        <v>0.18518518518518517</v>
      </c>
      <c r="N2524" s="2">
        <v>5</v>
      </c>
      <c r="O2524" t="s">
        <v>105</v>
      </c>
      <c r="P2524">
        <v>13</v>
      </c>
      <c r="Q2524">
        <v>17</v>
      </c>
      <c r="R2524">
        <v>12</v>
      </c>
      <c r="S2524">
        <v>10</v>
      </c>
      <c r="T2524">
        <v>14</v>
      </c>
      <c r="U2524">
        <v>13</v>
      </c>
      <c r="W2524" t="s">
        <v>8987</v>
      </c>
      <c r="X2524" t="s">
        <v>166</v>
      </c>
      <c r="Y2524">
        <v>16</v>
      </c>
      <c r="AA2524" t="s">
        <v>5930</v>
      </c>
      <c r="AB2524" s="6">
        <v>2</v>
      </c>
      <c r="AC2524" t="s">
        <v>13929</v>
      </c>
      <c r="AD2524" t="s">
        <v>13930</v>
      </c>
      <c r="AH2524" t="s">
        <v>93</v>
      </c>
      <c r="AI2524" t="s">
        <v>94</v>
      </c>
      <c r="AJ2524" t="s">
        <v>5933</v>
      </c>
      <c r="AK2524" t="s">
        <v>1707</v>
      </c>
      <c r="AL2524" t="s">
        <v>158</v>
      </c>
      <c r="AM2524" t="s">
        <v>282</v>
      </c>
      <c r="AN2524" t="b">
        <v>1</v>
      </c>
      <c r="AO2524" t="b">
        <v>1</v>
      </c>
      <c r="AP2524" t="b">
        <v>1</v>
      </c>
      <c r="BF2524" t="s">
        <v>1415</v>
      </c>
      <c r="BW2524" t="s">
        <v>13931</v>
      </c>
      <c r="BX2524" t="s">
        <v>8990</v>
      </c>
      <c r="BZ2524" t="s">
        <v>6598</v>
      </c>
    </row>
    <row r="2525" spans="1:78" x14ac:dyDescent="0.25">
      <c r="A2525" s="1">
        <v>2523</v>
      </c>
      <c r="B2525" t="s">
        <v>8991</v>
      </c>
      <c r="C2525" t="s">
        <v>13804</v>
      </c>
      <c r="D2525">
        <v>124</v>
      </c>
      <c r="E2525" t="s">
        <v>130</v>
      </c>
      <c r="F2525" t="s">
        <v>131</v>
      </c>
      <c r="G2525" t="s">
        <v>269</v>
      </c>
      <c r="H2525" t="s">
        <v>145</v>
      </c>
      <c r="I2525" t="s">
        <v>2103</v>
      </c>
      <c r="J2525" s="2" t="str">
        <f t="shared" si="156"/>
        <v>{'average': 161</v>
      </c>
      <c r="K2525" s="2" t="str">
        <f t="shared" si="157"/>
        <v xml:space="preserve"> 161</v>
      </c>
      <c r="L2525" s="2" t="e">
        <f t="shared" si="159"/>
        <v>#VALUE!</v>
      </c>
      <c r="M2525" s="3">
        <f t="shared" si="158"/>
        <v>0.42236024844720499</v>
      </c>
      <c r="N2525" s="2">
        <v>68</v>
      </c>
      <c r="O2525" t="s">
        <v>1117</v>
      </c>
      <c r="P2525">
        <v>18</v>
      </c>
      <c r="Q2525">
        <v>14</v>
      </c>
      <c r="R2525">
        <v>18</v>
      </c>
      <c r="S2525">
        <v>10</v>
      </c>
      <c r="T2525">
        <v>12</v>
      </c>
      <c r="U2525">
        <v>10</v>
      </c>
      <c r="V2525" t="s">
        <v>4849</v>
      </c>
      <c r="W2525" t="s">
        <v>2045</v>
      </c>
      <c r="X2525" t="s">
        <v>215</v>
      </c>
      <c r="Y2525">
        <v>15</v>
      </c>
      <c r="AA2525" t="s">
        <v>5754</v>
      </c>
      <c r="AB2525" s="6">
        <v>10</v>
      </c>
      <c r="AC2525" t="s">
        <v>8993</v>
      </c>
      <c r="AD2525" t="s">
        <v>13932</v>
      </c>
      <c r="AH2525" t="s">
        <v>219</v>
      </c>
      <c r="AI2525" t="s">
        <v>140</v>
      </c>
      <c r="AJ2525" t="s">
        <v>5759</v>
      </c>
      <c r="AK2525" t="s">
        <v>974</v>
      </c>
      <c r="AL2525" t="s">
        <v>97</v>
      </c>
      <c r="AM2525" t="s">
        <v>170</v>
      </c>
      <c r="AN2525" t="b">
        <v>1</v>
      </c>
      <c r="AO2525" t="b">
        <v>1</v>
      </c>
      <c r="AP2525" t="b">
        <v>1</v>
      </c>
      <c r="AU2525" t="s">
        <v>1062</v>
      </c>
      <c r="AV2525" t="s">
        <v>787</v>
      </c>
      <c r="BD2525" t="s">
        <v>5761</v>
      </c>
      <c r="BW2525" t="s">
        <v>13933</v>
      </c>
      <c r="BX2525" t="s">
        <v>8996</v>
      </c>
      <c r="BZ2525" t="s">
        <v>5388</v>
      </c>
    </row>
    <row r="2526" spans="1:78" x14ac:dyDescent="0.25">
      <c r="A2526" s="1">
        <v>2524</v>
      </c>
      <c r="B2526" t="s">
        <v>9021</v>
      </c>
      <c r="C2526" t="s">
        <v>13804</v>
      </c>
      <c r="D2526">
        <v>208</v>
      </c>
      <c r="E2526" t="s">
        <v>100</v>
      </c>
      <c r="F2526" t="s">
        <v>797</v>
      </c>
      <c r="G2526" t="s">
        <v>79</v>
      </c>
      <c r="H2526" t="s">
        <v>577</v>
      </c>
      <c r="I2526" t="s">
        <v>710</v>
      </c>
      <c r="J2526" s="2" t="str">
        <f t="shared" si="156"/>
        <v>{'average': 13,</v>
      </c>
      <c r="K2526" s="2" t="str">
        <f t="shared" si="157"/>
        <v xml:space="preserve"> 13,</v>
      </c>
      <c r="L2526" s="2" t="str">
        <f t="shared" si="159"/>
        <v xml:space="preserve"> 13</v>
      </c>
      <c r="M2526" s="3">
        <f t="shared" si="158"/>
        <v>0.30769230769230771</v>
      </c>
      <c r="N2526" s="2">
        <v>4</v>
      </c>
      <c r="O2526" t="s">
        <v>105</v>
      </c>
      <c r="P2526">
        <v>18</v>
      </c>
      <c r="Q2526">
        <v>10</v>
      </c>
      <c r="R2526">
        <v>14</v>
      </c>
      <c r="S2526">
        <v>2</v>
      </c>
      <c r="T2526">
        <v>10</v>
      </c>
      <c r="U2526">
        <v>4</v>
      </c>
      <c r="X2526" t="s">
        <v>226</v>
      </c>
      <c r="Y2526">
        <v>10</v>
      </c>
      <c r="AB2526">
        <v>0.25</v>
      </c>
      <c r="AC2526" t="s">
        <v>13934</v>
      </c>
      <c r="AD2526" t="s">
        <v>13921</v>
      </c>
      <c r="AG2526" t="s">
        <v>2488</v>
      </c>
      <c r="AH2526" t="s">
        <v>230</v>
      </c>
      <c r="AK2526" t="s">
        <v>197</v>
      </c>
      <c r="AL2526" t="s">
        <v>124</v>
      </c>
      <c r="AN2526" t="b">
        <v>1</v>
      </c>
      <c r="AO2526" t="b">
        <v>1</v>
      </c>
      <c r="AR2526" t="s">
        <v>13935</v>
      </c>
      <c r="AS2526" t="s">
        <v>314</v>
      </c>
      <c r="BW2526" t="s">
        <v>13936</v>
      </c>
      <c r="BX2526" t="s">
        <v>9025</v>
      </c>
      <c r="BZ2526" t="s">
        <v>5388</v>
      </c>
    </row>
    <row r="2527" spans="1:78" x14ac:dyDescent="0.25">
      <c r="A2527" s="1">
        <v>2525</v>
      </c>
      <c r="B2527" t="s">
        <v>9026</v>
      </c>
      <c r="C2527" t="s">
        <v>13804</v>
      </c>
      <c r="D2527">
        <v>135</v>
      </c>
      <c r="E2527" t="s">
        <v>100</v>
      </c>
      <c r="F2527" t="s">
        <v>6995</v>
      </c>
      <c r="G2527" t="s">
        <v>269</v>
      </c>
      <c r="H2527" t="s">
        <v>610</v>
      </c>
      <c r="I2527" t="s">
        <v>1804</v>
      </c>
      <c r="J2527" s="2" t="str">
        <f t="shared" si="156"/>
        <v>{'average': 67,</v>
      </c>
      <c r="K2527" s="2" t="str">
        <f t="shared" si="157"/>
        <v xml:space="preserve"> 67,</v>
      </c>
      <c r="L2527" s="2" t="str">
        <f t="shared" si="159"/>
        <v xml:space="preserve"> 67</v>
      </c>
      <c r="M2527" s="3">
        <f t="shared" si="158"/>
        <v>0.40298507462686567</v>
      </c>
      <c r="N2527" s="2">
        <v>27</v>
      </c>
      <c r="O2527" t="s">
        <v>9027</v>
      </c>
      <c r="P2527">
        <v>18</v>
      </c>
      <c r="Q2527">
        <v>13</v>
      </c>
      <c r="R2527">
        <v>16</v>
      </c>
      <c r="S2527">
        <v>10</v>
      </c>
      <c r="T2527">
        <v>12</v>
      </c>
      <c r="U2527">
        <v>14</v>
      </c>
      <c r="V2527" t="s">
        <v>9028</v>
      </c>
      <c r="W2527" t="s">
        <v>9029</v>
      </c>
      <c r="X2527" t="s">
        <v>215</v>
      </c>
      <c r="Y2527">
        <v>11</v>
      </c>
      <c r="AA2527" t="s">
        <v>13937</v>
      </c>
      <c r="AB2527" s="6">
        <v>3</v>
      </c>
      <c r="AC2527" t="s">
        <v>13938</v>
      </c>
      <c r="AD2527" t="s">
        <v>13939</v>
      </c>
      <c r="AG2527" t="s">
        <v>13940</v>
      </c>
      <c r="AH2527" t="s">
        <v>219</v>
      </c>
      <c r="AI2527" t="s">
        <v>94</v>
      </c>
      <c r="AJ2527" t="s">
        <v>9033</v>
      </c>
      <c r="AK2527" t="s">
        <v>110</v>
      </c>
      <c r="AL2527" t="s">
        <v>124</v>
      </c>
      <c r="AM2527" t="s">
        <v>327</v>
      </c>
      <c r="AN2527" t="b">
        <v>1</v>
      </c>
      <c r="AO2527" t="b">
        <v>1</v>
      </c>
      <c r="AP2527" t="b">
        <v>1</v>
      </c>
      <c r="BF2527" t="s">
        <v>5438</v>
      </c>
      <c r="BW2527" t="s">
        <v>13941</v>
      </c>
      <c r="BX2527" t="s">
        <v>9036</v>
      </c>
      <c r="BZ2527" t="s">
        <v>6178</v>
      </c>
    </row>
    <row r="2528" spans="1:78" x14ac:dyDescent="0.25">
      <c r="A2528" s="1">
        <v>2526</v>
      </c>
      <c r="B2528" t="s">
        <v>9037</v>
      </c>
      <c r="C2528" t="s">
        <v>13804</v>
      </c>
      <c r="D2528">
        <v>139</v>
      </c>
      <c r="E2528" t="s">
        <v>100</v>
      </c>
      <c r="F2528" t="s">
        <v>797</v>
      </c>
      <c r="G2528" t="s">
        <v>79</v>
      </c>
      <c r="H2528" t="s">
        <v>475</v>
      </c>
      <c r="I2528" t="s">
        <v>399</v>
      </c>
      <c r="J2528" s="2" t="str">
        <f t="shared" si="156"/>
        <v>{'average': 26,</v>
      </c>
      <c r="K2528" s="2" t="str">
        <f t="shared" si="157"/>
        <v xml:space="preserve"> 26,</v>
      </c>
      <c r="L2528" s="2" t="str">
        <f t="shared" si="159"/>
        <v xml:space="preserve"> 26</v>
      </c>
      <c r="M2528" s="3">
        <f t="shared" si="158"/>
        <v>0.30769230769230771</v>
      </c>
      <c r="N2528" s="2">
        <v>8</v>
      </c>
      <c r="O2528" t="s">
        <v>308</v>
      </c>
      <c r="P2528">
        <v>15</v>
      </c>
      <c r="Q2528">
        <v>15</v>
      </c>
      <c r="R2528">
        <v>14</v>
      </c>
      <c r="S2528">
        <v>4</v>
      </c>
      <c r="T2528">
        <v>12</v>
      </c>
      <c r="U2528">
        <v>6</v>
      </c>
      <c r="W2528" t="s">
        <v>392</v>
      </c>
      <c r="Y2528">
        <v>13</v>
      </c>
      <c r="AB2528" s="6">
        <v>1</v>
      </c>
      <c r="AC2528" t="s">
        <v>13942</v>
      </c>
      <c r="AD2528" t="s">
        <v>13943</v>
      </c>
      <c r="AG2528" t="s">
        <v>5520</v>
      </c>
      <c r="AI2528" t="s">
        <v>94</v>
      </c>
      <c r="AK2528" t="s">
        <v>110</v>
      </c>
      <c r="AL2528" t="s">
        <v>124</v>
      </c>
      <c r="AM2528" t="s">
        <v>787</v>
      </c>
      <c r="AN2528" t="b">
        <v>1</v>
      </c>
      <c r="AO2528" t="b">
        <v>1</v>
      </c>
      <c r="BD2528" t="s">
        <v>2294</v>
      </c>
      <c r="BF2528" t="s">
        <v>6292</v>
      </c>
      <c r="BW2528" t="s">
        <v>13944</v>
      </c>
      <c r="BX2528" t="s">
        <v>9040</v>
      </c>
      <c r="BZ2528" t="s">
        <v>5833</v>
      </c>
    </row>
    <row r="2529" spans="1:78" x14ac:dyDescent="0.25">
      <c r="A2529" s="1">
        <v>2527</v>
      </c>
      <c r="B2529" t="s">
        <v>9064</v>
      </c>
      <c r="C2529" t="s">
        <v>13804</v>
      </c>
      <c r="D2529">
        <v>138</v>
      </c>
      <c r="E2529" t="s">
        <v>130</v>
      </c>
      <c r="F2529" t="s">
        <v>624</v>
      </c>
      <c r="G2529" t="s">
        <v>109</v>
      </c>
      <c r="H2529" t="s">
        <v>145</v>
      </c>
      <c r="I2529" t="s">
        <v>1077</v>
      </c>
      <c r="J2529" s="2" t="str">
        <f t="shared" si="156"/>
        <v>{'average': 178</v>
      </c>
      <c r="K2529" s="2" t="str">
        <f t="shared" si="157"/>
        <v xml:space="preserve"> 178</v>
      </c>
      <c r="L2529" s="2" t="e">
        <f t="shared" si="159"/>
        <v>#VALUE!</v>
      </c>
      <c r="M2529" s="3">
        <f t="shared" si="158"/>
        <v>0.47752808988764045</v>
      </c>
      <c r="N2529" s="2">
        <v>85</v>
      </c>
      <c r="O2529" t="s">
        <v>105</v>
      </c>
      <c r="P2529">
        <v>20</v>
      </c>
      <c r="Q2529">
        <v>12</v>
      </c>
      <c r="R2529">
        <v>20</v>
      </c>
      <c r="S2529">
        <v>13</v>
      </c>
      <c r="T2529">
        <v>10</v>
      </c>
      <c r="U2529">
        <v>16</v>
      </c>
      <c r="X2529" t="s">
        <v>215</v>
      </c>
      <c r="Y2529">
        <v>10</v>
      </c>
      <c r="Z2529" t="s">
        <v>479</v>
      </c>
      <c r="AA2529" t="s">
        <v>5680</v>
      </c>
      <c r="AB2529" s="6">
        <v>13</v>
      </c>
      <c r="AD2529" t="s">
        <v>13945</v>
      </c>
      <c r="AH2529" t="s">
        <v>219</v>
      </c>
      <c r="AI2529" t="s">
        <v>94</v>
      </c>
      <c r="AJ2529" t="s">
        <v>5684</v>
      </c>
      <c r="AK2529" t="s">
        <v>2216</v>
      </c>
      <c r="AL2529" t="s">
        <v>158</v>
      </c>
      <c r="AN2529" t="b">
        <v>1</v>
      </c>
      <c r="AO2529" t="b">
        <v>1</v>
      </c>
      <c r="AP2529" t="b">
        <v>1</v>
      </c>
      <c r="AU2529" t="s">
        <v>361</v>
      </c>
      <c r="AV2529" t="s">
        <v>389</v>
      </c>
      <c r="BW2529" t="s">
        <v>13946</v>
      </c>
      <c r="BX2529" t="s">
        <v>9068</v>
      </c>
      <c r="BZ2529" t="s">
        <v>5388</v>
      </c>
    </row>
    <row r="2530" spans="1:78" x14ac:dyDescent="0.25">
      <c r="A2530" s="1">
        <v>2528</v>
      </c>
      <c r="B2530" t="s">
        <v>9075</v>
      </c>
      <c r="C2530" t="s">
        <v>13804</v>
      </c>
      <c r="D2530">
        <v>139</v>
      </c>
      <c r="E2530" t="s">
        <v>100</v>
      </c>
      <c r="F2530" t="s">
        <v>797</v>
      </c>
      <c r="G2530" t="s">
        <v>79</v>
      </c>
      <c r="H2530" t="s">
        <v>541</v>
      </c>
      <c r="I2530" t="s">
        <v>2289</v>
      </c>
      <c r="J2530" s="2" t="str">
        <f t="shared" si="156"/>
        <v>{'average': 19,</v>
      </c>
      <c r="K2530" s="2" t="str">
        <f t="shared" si="157"/>
        <v xml:space="preserve"> 19,</v>
      </c>
      <c r="L2530" s="2" t="str">
        <f t="shared" si="159"/>
        <v xml:space="preserve"> 19</v>
      </c>
      <c r="M2530" s="3">
        <f t="shared" si="158"/>
        <v>0.31578947368421051</v>
      </c>
      <c r="N2530" s="2">
        <v>6</v>
      </c>
      <c r="O2530" t="s">
        <v>3808</v>
      </c>
      <c r="P2530">
        <v>14</v>
      </c>
      <c r="Q2530">
        <v>10</v>
      </c>
      <c r="R2530">
        <v>15</v>
      </c>
      <c r="S2530">
        <v>2</v>
      </c>
      <c r="T2530">
        <v>10</v>
      </c>
      <c r="U2530">
        <v>5</v>
      </c>
      <c r="W2530" t="s">
        <v>3669</v>
      </c>
      <c r="Y2530">
        <v>12</v>
      </c>
      <c r="AB2530">
        <v>0.25</v>
      </c>
      <c r="AD2530" t="s">
        <v>9076</v>
      </c>
      <c r="AK2530" t="s">
        <v>197</v>
      </c>
      <c r="AL2530" t="s">
        <v>124</v>
      </c>
      <c r="AN2530" t="b">
        <v>1</v>
      </c>
      <c r="AO2530" t="b">
        <v>1</v>
      </c>
      <c r="BD2530" t="s">
        <v>2294</v>
      </c>
      <c r="BF2530" t="s">
        <v>6292</v>
      </c>
      <c r="BW2530" t="s">
        <v>13947</v>
      </c>
      <c r="BX2530" t="s">
        <v>9077</v>
      </c>
      <c r="BZ2530" t="s">
        <v>13948</v>
      </c>
    </row>
    <row r="2531" spans="1:78" x14ac:dyDescent="0.25">
      <c r="A2531" s="1">
        <v>2529</v>
      </c>
      <c r="B2531" t="s">
        <v>13949</v>
      </c>
      <c r="C2531" t="s">
        <v>13804</v>
      </c>
      <c r="D2531">
        <v>213</v>
      </c>
      <c r="E2531" t="s">
        <v>100</v>
      </c>
      <c r="F2531" t="s">
        <v>1000</v>
      </c>
      <c r="G2531" t="s">
        <v>1305</v>
      </c>
      <c r="H2531" t="s">
        <v>190</v>
      </c>
      <c r="I2531" t="s">
        <v>1647</v>
      </c>
      <c r="J2531" s="2" t="str">
        <f t="shared" si="156"/>
        <v>{'average': 67,</v>
      </c>
      <c r="K2531" s="2" t="str">
        <f t="shared" si="157"/>
        <v xml:space="preserve"> 67,</v>
      </c>
      <c r="L2531" s="2" t="str">
        <f t="shared" si="159"/>
        <v xml:space="preserve"> 67</v>
      </c>
      <c r="M2531" s="3" t="e">
        <f t="shared" si="158"/>
        <v>#VALUE!</v>
      </c>
      <c r="N2531" s="2" t="e">
        <v>#VALUE!</v>
      </c>
      <c r="O2531" t="s">
        <v>105</v>
      </c>
      <c r="P2531">
        <v>9</v>
      </c>
      <c r="Q2531">
        <v>14</v>
      </c>
      <c r="R2531">
        <v>11</v>
      </c>
      <c r="S2531">
        <v>18</v>
      </c>
      <c r="T2531">
        <v>12</v>
      </c>
      <c r="U2531">
        <v>11</v>
      </c>
      <c r="V2531" t="s">
        <v>203</v>
      </c>
      <c r="W2531" t="s">
        <v>9086</v>
      </c>
      <c r="Y2531">
        <v>11</v>
      </c>
      <c r="AA2531" t="s">
        <v>451</v>
      </c>
      <c r="AB2531" s="6">
        <v>8</v>
      </c>
      <c r="AC2531" t="s">
        <v>13950</v>
      </c>
      <c r="AD2531" t="s">
        <v>13951</v>
      </c>
      <c r="AJ2531" t="s">
        <v>453</v>
      </c>
      <c r="AK2531" t="s">
        <v>139</v>
      </c>
      <c r="AL2531" t="s">
        <v>124</v>
      </c>
      <c r="AN2531" t="b">
        <v>1</v>
      </c>
      <c r="AO2531" t="b">
        <v>1</v>
      </c>
      <c r="AR2531" t="s">
        <v>13952</v>
      </c>
      <c r="AS2531" t="s">
        <v>200</v>
      </c>
      <c r="BW2531" t="s">
        <v>13953</v>
      </c>
      <c r="BX2531" t="s">
        <v>9092</v>
      </c>
      <c r="BZ2531" t="s">
        <v>5401</v>
      </c>
    </row>
    <row r="2532" spans="1:78" x14ac:dyDescent="0.25">
      <c r="A2532" s="1">
        <v>2530</v>
      </c>
      <c r="B2532" t="s">
        <v>9093</v>
      </c>
      <c r="C2532" t="s">
        <v>13804</v>
      </c>
      <c r="D2532">
        <v>208</v>
      </c>
      <c r="E2532" t="s">
        <v>100</v>
      </c>
      <c r="F2532" t="s">
        <v>797</v>
      </c>
      <c r="G2532" t="s">
        <v>79</v>
      </c>
      <c r="H2532" t="s">
        <v>541</v>
      </c>
      <c r="I2532" t="s">
        <v>719</v>
      </c>
      <c r="J2532" s="2" t="str">
        <f t="shared" si="156"/>
        <v>{'average': 11,</v>
      </c>
      <c r="K2532" s="2" t="str">
        <f t="shared" si="157"/>
        <v xml:space="preserve"> 11,</v>
      </c>
      <c r="L2532" s="2" t="str">
        <f t="shared" si="159"/>
        <v xml:space="preserve"> 11</v>
      </c>
      <c r="M2532" s="3">
        <f t="shared" si="158"/>
        <v>0.18181818181818182</v>
      </c>
      <c r="N2532" s="2">
        <v>2</v>
      </c>
      <c r="O2532" t="s">
        <v>4515</v>
      </c>
      <c r="P2532">
        <v>14</v>
      </c>
      <c r="Q2532">
        <v>13</v>
      </c>
      <c r="R2532">
        <v>13</v>
      </c>
      <c r="S2532">
        <v>6</v>
      </c>
      <c r="T2532">
        <v>12</v>
      </c>
      <c r="U2532">
        <v>7</v>
      </c>
      <c r="W2532" t="s">
        <v>392</v>
      </c>
      <c r="X2532" t="s">
        <v>1565</v>
      </c>
      <c r="Y2532">
        <v>13</v>
      </c>
      <c r="AB2532">
        <v>0.125</v>
      </c>
      <c r="AC2532" t="s">
        <v>13954</v>
      </c>
      <c r="AD2532" t="s">
        <v>13955</v>
      </c>
      <c r="AG2532" t="s">
        <v>13956</v>
      </c>
      <c r="AH2532" t="s">
        <v>139</v>
      </c>
      <c r="AK2532" t="s">
        <v>139</v>
      </c>
      <c r="AL2532" t="s">
        <v>124</v>
      </c>
      <c r="AN2532" t="b">
        <v>1</v>
      </c>
      <c r="AO2532" t="b">
        <v>1</v>
      </c>
      <c r="BF2532" t="s">
        <v>5438</v>
      </c>
      <c r="BW2532" t="s">
        <v>13957</v>
      </c>
      <c r="BX2532" t="s">
        <v>9096</v>
      </c>
      <c r="BZ2532" t="s">
        <v>6178</v>
      </c>
    </row>
    <row r="2533" spans="1:78" x14ac:dyDescent="0.25">
      <c r="A2533" s="1">
        <v>2531</v>
      </c>
      <c r="B2533" t="s">
        <v>9104</v>
      </c>
      <c r="C2533" t="s">
        <v>13804</v>
      </c>
      <c r="D2533">
        <v>141</v>
      </c>
      <c r="E2533" t="s">
        <v>130</v>
      </c>
      <c r="F2533" t="s">
        <v>474</v>
      </c>
      <c r="G2533" t="s">
        <v>109</v>
      </c>
      <c r="H2533" t="s">
        <v>319</v>
      </c>
      <c r="I2533" t="s">
        <v>5820</v>
      </c>
      <c r="J2533" s="2" t="str">
        <f t="shared" si="156"/>
        <v>{'average': 123</v>
      </c>
      <c r="K2533" s="2" t="str">
        <f t="shared" si="157"/>
        <v xml:space="preserve"> 123</v>
      </c>
      <c r="L2533" s="2" t="e">
        <f t="shared" si="159"/>
        <v>#VALUE!</v>
      </c>
      <c r="M2533" s="3">
        <f t="shared" si="158"/>
        <v>0.42276422764227645</v>
      </c>
      <c r="N2533" s="2">
        <v>52</v>
      </c>
      <c r="O2533" t="s">
        <v>105</v>
      </c>
      <c r="P2533">
        <v>20</v>
      </c>
      <c r="Q2533">
        <v>15</v>
      </c>
      <c r="R2533">
        <v>18</v>
      </c>
      <c r="S2533">
        <v>13</v>
      </c>
      <c r="T2533">
        <v>11</v>
      </c>
      <c r="U2533">
        <v>11</v>
      </c>
      <c r="W2533" t="s">
        <v>2290</v>
      </c>
      <c r="X2533" t="s">
        <v>215</v>
      </c>
      <c r="Y2533">
        <v>13</v>
      </c>
      <c r="Z2533" t="s">
        <v>479</v>
      </c>
      <c r="AA2533" t="s">
        <v>8192</v>
      </c>
      <c r="AB2533" s="6">
        <v>7</v>
      </c>
      <c r="AC2533" t="s">
        <v>9105</v>
      </c>
      <c r="AD2533" t="s">
        <v>13958</v>
      </c>
      <c r="AG2533" t="s">
        <v>122</v>
      </c>
      <c r="AH2533" t="s">
        <v>219</v>
      </c>
      <c r="AI2533" t="s">
        <v>94</v>
      </c>
      <c r="AJ2533" t="s">
        <v>8196</v>
      </c>
      <c r="AK2533" t="s">
        <v>110</v>
      </c>
      <c r="AL2533" t="s">
        <v>97</v>
      </c>
      <c r="AN2533" t="b">
        <v>1</v>
      </c>
      <c r="AO2533" t="b">
        <v>1</v>
      </c>
      <c r="AP2533" t="b">
        <v>1</v>
      </c>
      <c r="AR2533" t="s">
        <v>13959</v>
      </c>
      <c r="AS2533" t="s">
        <v>314</v>
      </c>
      <c r="AU2533" t="s">
        <v>361</v>
      </c>
      <c r="AV2533" t="s">
        <v>389</v>
      </c>
      <c r="BW2533" t="s">
        <v>13960</v>
      </c>
      <c r="BX2533" t="s">
        <v>9109</v>
      </c>
      <c r="BZ2533" t="s">
        <v>5388</v>
      </c>
    </row>
    <row r="2534" spans="1:78" x14ac:dyDescent="0.25">
      <c r="A2534" s="1">
        <v>2532</v>
      </c>
      <c r="B2534" t="s">
        <v>9251</v>
      </c>
      <c r="C2534" t="s">
        <v>13804</v>
      </c>
      <c r="D2534">
        <v>173</v>
      </c>
      <c r="E2534" t="s">
        <v>130</v>
      </c>
      <c r="F2534" t="s">
        <v>131</v>
      </c>
      <c r="G2534" t="s">
        <v>287</v>
      </c>
      <c r="H2534" t="s">
        <v>577</v>
      </c>
      <c r="I2534" t="s">
        <v>593</v>
      </c>
      <c r="J2534" s="2" t="str">
        <f t="shared" si="156"/>
        <v>{'average': 210</v>
      </c>
      <c r="K2534" s="2" t="str">
        <f t="shared" si="157"/>
        <v xml:space="preserve"> 210</v>
      </c>
      <c r="L2534" s="2" t="e">
        <f t="shared" si="159"/>
        <v>#VALUE!</v>
      </c>
      <c r="M2534" s="3">
        <f t="shared" si="158"/>
        <v>0.47619047619047616</v>
      </c>
      <c r="N2534" s="2">
        <v>100</v>
      </c>
      <c r="O2534" t="s">
        <v>9253</v>
      </c>
      <c r="P2534">
        <v>15</v>
      </c>
      <c r="Q2534">
        <v>10</v>
      </c>
      <c r="R2534">
        <v>20</v>
      </c>
      <c r="S2534">
        <v>21</v>
      </c>
      <c r="T2534">
        <v>19</v>
      </c>
      <c r="U2534">
        <v>24</v>
      </c>
      <c r="V2534" t="s">
        <v>9254</v>
      </c>
      <c r="W2534" t="s">
        <v>9255</v>
      </c>
      <c r="X2534" t="s">
        <v>1523</v>
      </c>
      <c r="Y2534">
        <v>14</v>
      </c>
      <c r="AA2534" t="s">
        <v>9256</v>
      </c>
      <c r="AB2534" s="6">
        <v>14</v>
      </c>
      <c r="AC2534" t="s">
        <v>13961</v>
      </c>
      <c r="AD2534" t="s">
        <v>13962</v>
      </c>
      <c r="AE2534" t="s">
        <v>13963</v>
      </c>
      <c r="AF2534" t="s">
        <v>13964</v>
      </c>
      <c r="AG2534" t="s">
        <v>664</v>
      </c>
      <c r="AH2534" t="s">
        <v>139</v>
      </c>
      <c r="AI2534" t="s">
        <v>4325</v>
      </c>
      <c r="AJ2534" t="s">
        <v>9261</v>
      </c>
      <c r="AK2534" t="s">
        <v>1479</v>
      </c>
      <c r="AL2534" t="s">
        <v>97</v>
      </c>
      <c r="AM2534" t="s">
        <v>1097</v>
      </c>
      <c r="AN2534" t="b">
        <v>1</v>
      </c>
      <c r="AO2534" t="b">
        <v>1</v>
      </c>
      <c r="AP2534" t="b">
        <v>1</v>
      </c>
      <c r="AR2534" t="s">
        <v>13965</v>
      </c>
      <c r="AS2534" t="s">
        <v>113</v>
      </c>
      <c r="AT2534" t="s">
        <v>125</v>
      </c>
      <c r="BW2534" t="s">
        <v>13966</v>
      </c>
      <c r="BX2534" t="s">
        <v>9265</v>
      </c>
      <c r="BZ2534" t="s">
        <v>5388</v>
      </c>
    </row>
    <row r="2535" spans="1:78" x14ac:dyDescent="0.25">
      <c r="A2535" s="1">
        <v>2533</v>
      </c>
      <c r="B2535" t="s">
        <v>13967</v>
      </c>
      <c r="C2535" t="s">
        <v>13804</v>
      </c>
      <c r="D2535">
        <v>213</v>
      </c>
      <c r="E2535" t="s">
        <v>100</v>
      </c>
      <c r="F2535" t="s">
        <v>1000</v>
      </c>
      <c r="G2535" t="s">
        <v>1305</v>
      </c>
      <c r="H2535" t="s">
        <v>190</v>
      </c>
      <c r="I2535" t="s">
        <v>191</v>
      </c>
      <c r="J2535" s="2" t="str">
        <f t="shared" si="156"/>
        <v>{'average': 40,</v>
      </c>
      <c r="K2535" s="2" t="str">
        <f t="shared" si="157"/>
        <v xml:space="preserve"> 40,</v>
      </c>
      <c r="L2535" s="2" t="str">
        <f t="shared" si="159"/>
        <v xml:space="preserve"> 40</v>
      </c>
      <c r="M2535" s="3" t="e">
        <f t="shared" si="158"/>
        <v>#VALUE!</v>
      </c>
      <c r="N2535" s="2" t="e">
        <v>#VALUE!</v>
      </c>
      <c r="O2535" t="s">
        <v>105</v>
      </c>
      <c r="P2535">
        <v>9</v>
      </c>
      <c r="Q2535">
        <v>14</v>
      </c>
      <c r="R2535">
        <v>11</v>
      </c>
      <c r="S2535">
        <v>17</v>
      </c>
      <c r="T2535">
        <v>12</v>
      </c>
      <c r="U2535">
        <v>11</v>
      </c>
      <c r="V2535" t="s">
        <v>431</v>
      </c>
      <c r="W2535" t="s">
        <v>432</v>
      </c>
      <c r="Y2535">
        <v>11</v>
      </c>
      <c r="AA2535" t="s">
        <v>451</v>
      </c>
      <c r="AB2535" s="6">
        <v>5</v>
      </c>
      <c r="AD2535" t="s">
        <v>13951</v>
      </c>
      <c r="AJ2535" t="s">
        <v>453</v>
      </c>
      <c r="AK2535" t="s">
        <v>139</v>
      </c>
      <c r="AL2535" t="s">
        <v>124</v>
      </c>
      <c r="AN2535" t="b">
        <v>1</v>
      </c>
      <c r="AO2535" t="b">
        <v>1</v>
      </c>
      <c r="AR2535" t="s">
        <v>13968</v>
      </c>
      <c r="AS2535" t="s">
        <v>200</v>
      </c>
      <c r="AW2535" t="s">
        <v>13969</v>
      </c>
      <c r="BF2535" t="s">
        <v>5790</v>
      </c>
      <c r="BW2535" t="s">
        <v>13970</v>
      </c>
      <c r="BX2535" t="s">
        <v>9294</v>
      </c>
      <c r="BZ2535" t="s">
        <v>5401</v>
      </c>
    </row>
    <row r="2536" spans="1:78" x14ac:dyDescent="0.25">
      <c r="A2536" s="1">
        <v>2534</v>
      </c>
      <c r="B2536" t="s">
        <v>13971</v>
      </c>
      <c r="C2536" t="s">
        <v>13804</v>
      </c>
      <c r="D2536">
        <v>214</v>
      </c>
      <c r="E2536" t="s">
        <v>100</v>
      </c>
      <c r="F2536" t="s">
        <v>1000</v>
      </c>
      <c r="G2536" t="s">
        <v>1305</v>
      </c>
      <c r="H2536" t="s">
        <v>190</v>
      </c>
      <c r="I2536" t="s">
        <v>238</v>
      </c>
      <c r="J2536" s="2" t="str">
        <f t="shared" si="156"/>
        <v>{'average': 66,</v>
      </c>
      <c r="K2536" s="2" t="str">
        <f t="shared" si="157"/>
        <v xml:space="preserve"> 66,</v>
      </c>
      <c r="L2536" s="2" t="str">
        <f t="shared" si="159"/>
        <v xml:space="preserve"> 66</v>
      </c>
      <c r="M2536" s="3">
        <f t="shared" si="158"/>
        <v>0.18181818181818182</v>
      </c>
      <c r="N2536" s="2">
        <v>12</v>
      </c>
      <c r="O2536" t="s">
        <v>105</v>
      </c>
      <c r="P2536">
        <v>9</v>
      </c>
      <c r="Q2536">
        <v>14</v>
      </c>
      <c r="R2536">
        <v>12</v>
      </c>
      <c r="S2536">
        <v>17</v>
      </c>
      <c r="T2536">
        <v>12</v>
      </c>
      <c r="U2536">
        <v>11</v>
      </c>
      <c r="V2536" t="s">
        <v>1648</v>
      </c>
      <c r="W2536" t="s">
        <v>9086</v>
      </c>
      <c r="Y2536">
        <v>11</v>
      </c>
      <c r="AA2536" t="s">
        <v>451</v>
      </c>
      <c r="AB2536" s="6">
        <v>9</v>
      </c>
      <c r="AC2536" t="s">
        <v>13972</v>
      </c>
      <c r="AD2536" t="s">
        <v>13806</v>
      </c>
      <c r="AJ2536" t="s">
        <v>453</v>
      </c>
      <c r="AK2536" t="s">
        <v>139</v>
      </c>
      <c r="AL2536" t="s">
        <v>124</v>
      </c>
      <c r="AN2536" t="b">
        <v>1</v>
      </c>
      <c r="AO2536" t="b">
        <v>1</v>
      </c>
      <c r="AR2536" t="s">
        <v>13973</v>
      </c>
      <c r="AS2536" t="s">
        <v>200</v>
      </c>
      <c r="BF2536" t="s">
        <v>13974</v>
      </c>
      <c r="BW2536" t="s">
        <v>13975</v>
      </c>
      <c r="BX2536" t="s">
        <v>9300</v>
      </c>
      <c r="BZ2536" t="s">
        <v>5401</v>
      </c>
    </row>
    <row r="2537" spans="1:78" x14ac:dyDescent="0.25">
      <c r="A2537" s="1">
        <v>2535</v>
      </c>
      <c r="B2537" t="s">
        <v>9314</v>
      </c>
      <c r="C2537" t="s">
        <v>13804</v>
      </c>
      <c r="D2537">
        <v>147</v>
      </c>
      <c r="E2537" t="s">
        <v>77</v>
      </c>
      <c r="F2537" t="s">
        <v>13976</v>
      </c>
      <c r="G2537" t="s">
        <v>287</v>
      </c>
      <c r="H2537" t="s">
        <v>13977</v>
      </c>
      <c r="I2537" t="s">
        <v>81</v>
      </c>
      <c r="J2537" s="2" t="str">
        <f t="shared" si="156"/>
        <v>{'average': 187</v>
      </c>
      <c r="K2537" s="2" t="str">
        <f t="shared" si="157"/>
        <v xml:space="preserve"> 187</v>
      </c>
      <c r="L2537" s="2" t="e">
        <f t="shared" si="159"/>
        <v>#VALUE!</v>
      </c>
      <c r="M2537" s="3">
        <f t="shared" si="158"/>
        <v>0.48128342245989303</v>
      </c>
      <c r="N2537" s="2">
        <v>90</v>
      </c>
      <c r="O2537" t="s">
        <v>105</v>
      </c>
      <c r="P2537">
        <v>27</v>
      </c>
      <c r="Q2537">
        <v>9</v>
      </c>
      <c r="R2537">
        <v>23</v>
      </c>
      <c r="S2537">
        <v>8</v>
      </c>
      <c r="T2537">
        <v>10</v>
      </c>
      <c r="U2537">
        <v>11</v>
      </c>
      <c r="V2537" t="s">
        <v>9316</v>
      </c>
      <c r="W2537" t="s">
        <v>9317</v>
      </c>
      <c r="Y2537">
        <v>15</v>
      </c>
      <c r="AA2537" t="s">
        <v>3301</v>
      </c>
      <c r="AB2537" s="6">
        <v>14</v>
      </c>
      <c r="AC2537" t="s">
        <v>13978</v>
      </c>
      <c r="AD2537" t="s">
        <v>13979</v>
      </c>
      <c r="AI2537" t="s">
        <v>94</v>
      </c>
      <c r="AJ2537" t="s">
        <v>3303</v>
      </c>
      <c r="AK2537" t="s">
        <v>5109</v>
      </c>
      <c r="AL2537" t="s">
        <v>373</v>
      </c>
      <c r="AM2537" t="s">
        <v>787</v>
      </c>
      <c r="AN2537" t="b">
        <v>1</v>
      </c>
      <c r="AO2537" t="b">
        <v>1</v>
      </c>
      <c r="AP2537" t="b">
        <v>1</v>
      </c>
      <c r="AU2537" t="s">
        <v>429</v>
      </c>
      <c r="BW2537" t="s">
        <v>13980</v>
      </c>
      <c r="BX2537" t="s">
        <v>9321</v>
      </c>
      <c r="BZ2537" t="s">
        <v>6374</v>
      </c>
    </row>
    <row r="2538" spans="1:78" x14ac:dyDescent="0.25">
      <c r="A2538" s="1">
        <v>2536</v>
      </c>
      <c r="B2538" t="s">
        <v>9322</v>
      </c>
      <c r="C2538" t="s">
        <v>13804</v>
      </c>
      <c r="D2538">
        <v>143</v>
      </c>
      <c r="E2538" t="s">
        <v>100</v>
      </c>
      <c r="F2538" t="s">
        <v>13981</v>
      </c>
      <c r="G2538" t="s">
        <v>269</v>
      </c>
      <c r="H2538" t="s">
        <v>1948</v>
      </c>
      <c r="I2538" t="s">
        <v>118</v>
      </c>
      <c r="J2538" s="2" t="str">
        <f t="shared" si="156"/>
        <v>{'average': 33,</v>
      </c>
      <c r="K2538" s="2" t="str">
        <f t="shared" si="157"/>
        <v xml:space="preserve"> 33,</v>
      </c>
      <c r="L2538" s="2" t="str">
        <f t="shared" si="159"/>
        <v xml:space="preserve"> 33</v>
      </c>
      <c r="M2538" s="3">
        <f t="shared" si="158"/>
        <v>0.18181818181818182</v>
      </c>
      <c r="N2538" s="2">
        <v>6</v>
      </c>
      <c r="O2538" t="s">
        <v>105</v>
      </c>
      <c r="P2538">
        <v>13</v>
      </c>
      <c r="Q2538">
        <v>11</v>
      </c>
      <c r="R2538">
        <v>12</v>
      </c>
      <c r="S2538">
        <v>9</v>
      </c>
      <c r="T2538">
        <v>11</v>
      </c>
      <c r="U2538">
        <v>14</v>
      </c>
      <c r="X2538" t="s">
        <v>13982</v>
      </c>
      <c r="Y2538">
        <v>10</v>
      </c>
      <c r="AA2538" t="s">
        <v>9323</v>
      </c>
      <c r="AB2538" s="6">
        <v>1</v>
      </c>
      <c r="AC2538" t="s">
        <v>13983</v>
      </c>
      <c r="AD2538" t="s">
        <v>13984</v>
      </c>
      <c r="AG2538" t="s">
        <v>1465</v>
      </c>
      <c r="AH2538" t="s">
        <v>219</v>
      </c>
      <c r="AJ2538" t="s">
        <v>9327</v>
      </c>
      <c r="AK2538" t="s">
        <v>197</v>
      </c>
      <c r="AL2538" t="s">
        <v>124</v>
      </c>
      <c r="AN2538" t="b">
        <v>1</v>
      </c>
      <c r="AO2538" t="b">
        <v>1</v>
      </c>
      <c r="AP2538" t="b">
        <v>1</v>
      </c>
      <c r="AR2538" t="s">
        <v>13985</v>
      </c>
      <c r="AS2538" t="s">
        <v>222</v>
      </c>
      <c r="AU2538" t="s">
        <v>429</v>
      </c>
      <c r="BF2538" t="s">
        <v>6292</v>
      </c>
      <c r="BW2538" t="s">
        <v>13986</v>
      </c>
      <c r="BZ2538" t="s">
        <v>13987</v>
      </c>
    </row>
    <row r="2539" spans="1:78" x14ac:dyDescent="0.25">
      <c r="A2539" s="1">
        <v>2537</v>
      </c>
      <c r="B2539" t="s">
        <v>9331</v>
      </c>
      <c r="C2539" t="s">
        <v>13804</v>
      </c>
      <c r="D2539">
        <v>142</v>
      </c>
      <c r="E2539" t="s">
        <v>100</v>
      </c>
      <c r="F2539" t="s">
        <v>13981</v>
      </c>
      <c r="G2539" t="s">
        <v>269</v>
      </c>
      <c r="H2539" t="s">
        <v>2569</v>
      </c>
      <c r="I2539" t="s">
        <v>146</v>
      </c>
      <c r="J2539" s="2" t="str">
        <f t="shared" si="156"/>
        <v>{'average': 22,</v>
      </c>
      <c r="K2539" s="2" t="str">
        <f t="shared" si="157"/>
        <v xml:space="preserve"> 22,</v>
      </c>
      <c r="L2539" s="2" t="str">
        <f t="shared" si="159"/>
        <v xml:space="preserve"> 22</v>
      </c>
      <c r="M2539" s="3">
        <f t="shared" si="158"/>
        <v>0.18181818181818182</v>
      </c>
      <c r="N2539" s="2">
        <v>4</v>
      </c>
      <c r="O2539" t="s">
        <v>105</v>
      </c>
      <c r="P2539">
        <v>10</v>
      </c>
      <c r="Q2539">
        <v>13</v>
      </c>
      <c r="R2539">
        <v>12</v>
      </c>
      <c r="S2539">
        <v>7</v>
      </c>
      <c r="T2539">
        <v>11</v>
      </c>
      <c r="U2539">
        <v>8</v>
      </c>
      <c r="Y2539">
        <v>10</v>
      </c>
      <c r="AA2539" t="s">
        <v>9323</v>
      </c>
      <c r="AB2539">
        <v>0.5</v>
      </c>
      <c r="AC2539" t="s">
        <v>9332</v>
      </c>
      <c r="AD2539" t="s">
        <v>13988</v>
      </c>
      <c r="AG2539" t="s">
        <v>1465</v>
      </c>
      <c r="AI2539" t="s">
        <v>94</v>
      </c>
      <c r="AJ2539" t="s">
        <v>9327</v>
      </c>
      <c r="AK2539" t="s">
        <v>1264</v>
      </c>
      <c r="AL2539" t="s">
        <v>124</v>
      </c>
      <c r="AN2539" t="b">
        <v>1</v>
      </c>
      <c r="AO2539" t="b">
        <v>1</v>
      </c>
      <c r="AP2539" t="b">
        <v>1</v>
      </c>
      <c r="AU2539" t="s">
        <v>429</v>
      </c>
      <c r="BF2539" t="s">
        <v>6292</v>
      </c>
      <c r="BW2539" t="s">
        <v>13989</v>
      </c>
      <c r="BX2539" t="s">
        <v>9335</v>
      </c>
      <c r="BZ2539" t="s">
        <v>13987</v>
      </c>
    </row>
    <row r="2540" spans="1:78" x14ac:dyDescent="0.25">
      <c r="A2540" s="1">
        <v>2538</v>
      </c>
      <c r="B2540" t="s">
        <v>9337</v>
      </c>
      <c r="C2540" t="s">
        <v>13804</v>
      </c>
      <c r="D2540">
        <v>144</v>
      </c>
      <c r="E2540" t="s">
        <v>130</v>
      </c>
      <c r="F2540" t="s">
        <v>419</v>
      </c>
      <c r="G2540" t="s">
        <v>79</v>
      </c>
      <c r="H2540" t="s">
        <v>145</v>
      </c>
      <c r="I2540" t="s">
        <v>4430</v>
      </c>
      <c r="J2540" s="2" t="str">
        <f t="shared" si="156"/>
        <v>{'average': 52,</v>
      </c>
      <c r="K2540" s="2" t="str">
        <f t="shared" si="157"/>
        <v xml:space="preserve"> 52,</v>
      </c>
      <c r="L2540" s="2" t="str">
        <f t="shared" si="159"/>
        <v xml:space="preserve"> 52</v>
      </c>
      <c r="M2540" s="3">
        <f t="shared" si="158"/>
        <v>0.48076923076923078</v>
      </c>
      <c r="N2540" s="2">
        <v>25</v>
      </c>
      <c r="O2540" t="s">
        <v>824</v>
      </c>
      <c r="P2540">
        <v>17</v>
      </c>
      <c r="Q2540">
        <v>5</v>
      </c>
      <c r="R2540">
        <v>20</v>
      </c>
      <c r="S2540">
        <v>3</v>
      </c>
      <c r="T2540">
        <v>10</v>
      </c>
      <c r="U2540">
        <v>5</v>
      </c>
      <c r="X2540" t="s">
        <v>3101</v>
      </c>
      <c r="Y2540">
        <v>10</v>
      </c>
      <c r="AB2540" s="6">
        <v>3</v>
      </c>
      <c r="AC2540" t="s">
        <v>13990</v>
      </c>
      <c r="AD2540" t="s">
        <v>13991</v>
      </c>
      <c r="AH2540" t="s">
        <v>3104</v>
      </c>
      <c r="AI2540" t="s">
        <v>94</v>
      </c>
      <c r="AK2540" t="s">
        <v>139</v>
      </c>
      <c r="AL2540" t="s">
        <v>141</v>
      </c>
      <c r="AM2540" t="s">
        <v>327</v>
      </c>
      <c r="AN2540" t="b">
        <v>1</v>
      </c>
      <c r="AO2540" t="b">
        <v>1</v>
      </c>
      <c r="AP2540" t="b">
        <v>1</v>
      </c>
      <c r="AU2540" t="s">
        <v>526</v>
      </c>
      <c r="AV2540" t="s">
        <v>389</v>
      </c>
      <c r="BF2540" t="s">
        <v>13992</v>
      </c>
      <c r="BW2540" t="s">
        <v>13993</v>
      </c>
      <c r="BX2540" t="s">
        <v>9341</v>
      </c>
      <c r="BZ2540" t="s">
        <v>13994</v>
      </c>
    </row>
    <row r="2541" spans="1:78" x14ac:dyDescent="0.25">
      <c r="A2541" s="1">
        <v>2539</v>
      </c>
      <c r="B2541" t="s">
        <v>9343</v>
      </c>
      <c r="C2541" t="s">
        <v>13804</v>
      </c>
      <c r="D2541">
        <v>153</v>
      </c>
      <c r="E2541" t="s">
        <v>100</v>
      </c>
      <c r="F2541" t="s">
        <v>6695</v>
      </c>
      <c r="G2541" t="s">
        <v>109</v>
      </c>
      <c r="H2541" t="s">
        <v>531</v>
      </c>
      <c r="I2541" t="s">
        <v>1850</v>
      </c>
      <c r="J2541" s="2" t="str">
        <f t="shared" si="156"/>
        <v>{'average': 127</v>
      </c>
      <c r="K2541" s="2" t="str">
        <f t="shared" si="157"/>
        <v xml:space="preserve"> 127</v>
      </c>
      <c r="L2541" s="2" t="e">
        <f t="shared" si="159"/>
        <v>#VALUE!</v>
      </c>
      <c r="M2541" s="3">
        <f t="shared" si="158"/>
        <v>0.47244094488188976</v>
      </c>
      <c r="N2541" s="2">
        <v>60</v>
      </c>
      <c r="O2541" t="s">
        <v>105</v>
      </c>
      <c r="P2541">
        <v>20</v>
      </c>
      <c r="Q2541">
        <v>10</v>
      </c>
      <c r="R2541">
        <v>19</v>
      </c>
      <c r="S2541">
        <v>11</v>
      </c>
      <c r="T2541">
        <v>13</v>
      </c>
      <c r="U2541">
        <v>12</v>
      </c>
      <c r="V2541" t="s">
        <v>4849</v>
      </c>
      <c r="W2541" t="s">
        <v>8570</v>
      </c>
      <c r="X2541" t="s">
        <v>226</v>
      </c>
      <c r="Y2541">
        <v>15</v>
      </c>
      <c r="AA2541" t="s">
        <v>4312</v>
      </c>
      <c r="AB2541" s="6">
        <v>9</v>
      </c>
      <c r="AC2541" t="s">
        <v>13995</v>
      </c>
      <c r="AD2541" t="s">
        <v>13996</v>
      </c>
      <c r="AH2541" t="s">
        <v>230</v>
      </c>
      <c r="AI2541" t="s">
        <v>94</v>
      </c>
      <c r="AJ2541" t="s">
        <v>4316</v>
      </c>
      <c r="AK2541" t="s">
        <v>1795</v>
      </c>
      <c r="AL2541" t="s">
        <v>111</v>
      </c>
      <c r="AM2541" t="s">
        <v>284</v>
      </c>
      <c r="AN2541" t="b">
        <v>1</v>
      </c>
      <c r="AO2541" t="b">
        <v>1</v>
      </c>
      <c r="AP2541" t="b">
        <v>1</v>
      </c>
      <c r="BW2541" t="s">
        <v>13997</v>
      </c>
      <c r="BX2541" t="s">
        <v>9349</v>
      </c>
      <c r="BZ2541" t="s">
        <v>13998</v>
      </c>
    </row>
    <row r="2542" spans="1:78" x14ac:dyDescent="0.25">
      <c r="A2542" s="1">
        <v>2540</v>
      </c>
      <c r="B2542" t="s">
        <v>9364</v>
      </c>
      <c r="C2542" t="s">
        <v>13804</v>
      </c>
      <c r="D2542">
        <v>145</v>
      </c>
      <c r="E2542" t="s">
        <v>77</v>
      </c>
      <c r="F2542" t="s">
        <v>78</v>
      </c>
      <c r="G2542" t="s">
        <v>79</v>
      </c>
      <c r="H2542" t="s">
        <v>132</v>
      </c>
      <c r="I2542" t="s">
        <v>5450</v>
      </c>
      <c r="J2542" s="2" t="str">
        <f t="shared" si="156"/>
        <v>{'average': 184</v>
      </c>
      <c r="K2542" s="2" t="str">
        <f t="shared" si="157"/>
        <v xml:space="preserve"> 184</v>
      </c>
      <c r="L2542" s="2" t="e">
        <f t="shared" si="159"/>
        <v>#VALUE!</v>
      </c>
      <c r="M2542" s="3">
        <f t="shared" si="158"/>
        <v>0.43478260869565216</v>
      </c>
      <c r="N2542" s="2">
        <v>80</v>
      </c>
      <c r="O2542" t="s">
        <v>1460</v>
      </c>
      <c r="P2542">
        <v>23</v>
      </c>
      <c r="Q2542">
        <v>13</v>
      </c>
      <c r="R2542">
        <v>20</v>
      </c>
      <c r="S2542">
        <v>2</v>
      </c>
      <c r="T2542">
        <v>12</v>
      </c>
      <c r="U2542">
        <v>5</v>
      </c>
      <c r="V2542" t="s">
        <v>9366</v>
      </c>
      <c r="W2542" t="s">
        <v>9367</v>
      </c>
      <c r="X2542" t="s">
        <v>226</v>
      </c>
      <c r="Y2542">
        <v>19</v>
      </c>
      <c r="Z2542" t="s">
        <v>659</v>
      </c>
      <c r="AB2542" s="6">
        <v>10</v>
      </c>
      <c r="AC2542" t="s">
        <v>13999</v>
      </c>
      <c r="AD2542" t="s">
        <v>14000</v>
      </c>
      <c r="AG2542" t="s">
        <v>1465</v>
      </c>
      <c r="AH2542" t="s">
        <v>230</v>
      </c>
      <c r="AI2542" t="s">
        <v>3803</v>
      </c>
      <c r="AK2542" t="s">
        <v>1033</v>
      </c>
      <c r="AL2542" t="s">
        <v>97</v>
      </c>
      <c r="AM2542" t="s">
        <v>1061</v>
      </c>
      <c r="AN2542" t="b">
        <v>1</v>
      </c>
      <c r="AO2542" t="b">
        <v>1</v>
      </c>
      <c r="AP2542" t="b">
        <v>1</v>
      </c>
      <c r="BF2542" t="s">
        <v>6292</v>
      </c>
      <c r="BW2542" t="s">
        <v>14001</v>
      </c>
      <c r="BX2542" t="s">
        <v>9371</v>
      </c>
      <c r="BZ2542" t="s">
        <v>14002</v>
      </c>
    </row>
    <row r="2543" spans="1:78" x14ac:dyDescent="0.25">
      <c r="A2543" s="1">
        <v>2541</v>
      </c>
      <c r="B2543" t="s">
        <v>9373</v>
      </c>
      <c r="C2543" t="s">
        <v>13804</v>
      </c>
      <c r="D2543">
        <v>148</v>
      </c>
      <c r="E2543" t="s">
        <v>77</v>
      </c>
      <c r="F2543" t="s">
        <v>14003</v>
      </c>
      <c r="G2543" t="s">
        <v>109</v>
      </c>
      <c r="H2543" t="s">
        <v>2085</v>
      </c>
      <c r="I2543" t="s">
        <v>9374</v>
      </c>
      <c r="J2543" s="2" t="str">
        <f t="shared" si="156"/>
        <v>{'average': 189</v>
      </c>
      <c r="K2543" s="2" t="str">
        <f t="shared" si="157"/>
        <v xml:space="preserve"> 189</v>
      </c>
      <c r="L2543" s="2" t="e">
        <f t="shared" si="159"/>
        <v>#VALUE!</v>
      </c>
      <c r="M2543" s="3">
        <f t="shared" si="158"/>
        <v>0.51851851851851849</v>
      </c>
      <c r="N2543" s="2">
        <v>98</v>
      </c>
      <c r="O2543" t="s">
        <v>308</v>
      </c>
      <c r="P2543">
        <v>25</v>
      </c>
      <c r="Q2543">
        <v>9</v>
      </c>
      <c r="R2543">
        <v>24</v>
      </c>
      <c r="S2543">
        <v>9</v>
      </c>
      <c r="T2543">
        <v>10</v>
      </c>
      <c r="U2543">
        <v>12</v>
      </c>
      <c r="V2543" t="s">
        <v>9375</v>
      </c>
      <c r="W2543" t="s">
        <v>9376</v>
      </c>
      <c r="X2543" t="s">
        <v>226</v>
      </c>
      <c r="Y2543">
        <v>14</v>
      </c>
      <c r="AA2543" t="s">
        <v>3301</v>
      </c>
      <c r="AB2543" s="6">
        <v>12</v>
      </c>
      <c r="AC2543" t="s">
        <v>14004</v>
      </c>
      <c r="AD2543" t="s">
        <v>14005</v>
      </c>
      <c r="AG2543" t="s">
        <v>616</v>
      </c>
      <c r="AH2543" t="s">
        <v>230</v>
      </c>
      <c r="AI2543" t="s">
        <v>94</v>
      </c>
      <c r="AJ2543" t="s">
        <v>3303</v>
      </c>
      <c r="AK2543" t="s">
        <v>372</v>
      </c>
      <c r="AL2543" t="s">
        <v>1185</v>
      </c>
      <c r="AN2543" t="b">
        <v>1</v>
      </c>
      <c r="AO2543" t="b">
        <v>1</v>
      </c>
      <c r="AP2543" t="b">
        <v>1</v>
      </c>
      <c r="AU2543" t="s">
        <v>634</v>
      </c>
      <c r="BW2543" t="s">
        <v>14006</v>
      </c>
      <c r="BX2543" t="s">
        <v>9381</v>
      </c>
      <c r="BZ2543" t="s">
        <v>14007</v>
      </c>
    </row>
    <row r="2544" spans="1:78" x14ac:dyDescent="0.25">
      <c r="A2544" s="1">
        <v>2542</v>
      </c>
      <c r="B2544" t="s">
        <v>9389</v>
      </c>
      <c r="C2544" t="s">
        <v>13804</v>
      </c>
      <c r="D2544">
        <v>125</v>
      </c>
      <c r="E2544" t="s">
        <v>100</v>
      </c>
      <c r="F2544" t="s">
        <v>131</v>
      </c>
      <c r="G2544" t="s">
        <v>287</v>
      </c>
      <c r="H2544" t="s">
        <v>319</v>
      </c>
      <c r="I2544" t="s">
        <v>1804</v>
      </c>
      <c r="J2544" s="2" t="str">
        <f t="shared" si="156"/>
        <v>{'average': 67,</v>
      </c>
      <c r="K2544" s="2" t="str">
        <f t="shared" si="157"/>
        <v xml:space="preserve"> 67,</v>
      </c>
      <c r="L2544" s="2" t="str">
        <f t="shared" si="159"/>
        <v xml:space="preserve"> 67</v>
      </c>
      <c r="M2544" s="3">
        <f t="shared" si="158"/>
        <v>0.40298507462686567</v>
      </c>
      <c r="N2544" s="2">
        <v>27</v>
      </c>
      <c r="O2544" t="s">
        <v>5751</v>
      </c>
      <c r="P2544">
        <v>10</v>
      </c>
      <c r="Q2544">
        <v>14</v>
      </c>
      <c r="R2544">
        <v>16</v>
      </c>
      <c r="S2544">
        <v>15</v>
      </c>
      <c r="T2544">
        <v>15</v>
      </c>
      <c r="U2544">
        <v>13</v>
      </c>
      <c r="V2544" t="s">
        <v>9390</v>
      </c>
      <c r="W2544" t="s">
        <v>2045</v>
      </c>
      <c r="X2544" t="s">
        <v>215</v>
      </c>
      <c r="Y2544">
        <v>15</v>
      </c>
      <c r="AA2544" t="s">
        <v>5754</v>
      </c>
      <c r="AB2544" s="6">
        <v>6</v>
      </c>
      <c r="AC2544" t="s">
        <v>14008</v>
      </c>
      <c r="AD2544" t="s">
        <v>14009</v>
      </c>
      <c r="AG2544" t="s">
        <v>2099</v>
      </c>
      <c r="AH2544" t="s">
        <v>219</v>
      </c>
      <c r="AJ2544" t="s">
        <v>5759</v>
      </c>
      <c r="AK2544" t="s">
        <v>9393</v>
      </c>
      <c r="AL2544" t="s">
        <v>124</v>
      </c>
      <c r="AM2544" t="s">
        <v>9394</v>
      </c>
      <c r="AN2544" t="b">
        <v>1</v>
      </c>
      <c r="AO2544" t="b">
        <v>1</v>
      </c>
      <c r="AP2544" t="b">
        <v>1</v>
      </c>
      <c r="AV2544" t="s">
        <v>787</v>
      </c>
      <c r="BD2544" t="s">
        <v>5761</v>
      </c>
      <c r="BW2544" t="s">
        <v>14010</v>
      </c>
      <c r="BX2544" t="s">
        <v>9396</v>
      </c>
      <c r="BZ2544" t="s">
        <v>5388</v>
      </c>
    </row>
    <row r="2545" spans="1:78" x14ac:dyDescent="0.25">
      <c r="A2545" s="1">
        <v>2543</v>
      </c>
      <c r="B2545" t="s">
        <v>9397</v>
      </c>
      <c r="C2545" t="s">
        <v>13804</v>
      </c>
      <c r="D2545">
        <v>126</v>
      </c>
      <c r="E2545" t="s">
        <v>473</v>
      </c>
      <c r="F2545" t="s">
        <v>131</v>
      </c>
      <c r="G2545" t="s">
        <v>269</v>
      </c>
      <c r="H2545" t="s">
        <v>364</v>
      </c>
      <c r="I2545" t="s">
        <v>9398</v>
      </c>
      <c r="J2545" s="2" t="str">
        <f t="shared" si="156"/>
        <v>{'average': 13,</v>
      </c>
      <c r="K2545" s="2" t="str">
        <f t="shared" si="157"/>
        <v xml:space="preserve"> 13,</v>
      </c>
      <c r="L2545" s="2" t="str">
        <f t="shared" si="159"/>
        <v xml:space="preserve"> 13</v>
      </c>
      <c r="M2545" s="3">
        <f t="shared" si="158"/>
        <v>0.46153846153846156</v>
      </c>
      <c r="N2545" s="2">
        <v>6</v>
      </c>
      <c r="O2545" t="s">
        <v>1117</v>
      </c>
      <c r="P2545">
        <v>3</v>
      </c>
      <c r="Q2545">
        <v>17</v>
      </c>
      <c r="R2545">
        <v>14</v>
      </c>
      <c r="S2545">
        <v>3</v>
      </c>
      <c r="T2545">
        <v>10</v>
      </c>
      <c r="U2545">
        <v>7</v>
      </c>
      <c r="V2545" t="s">
        <v>2086</v>
      </c>
      <c r="W2545" t="s">
        <v>3477</v>
      </c>
      <c r="X2545" t="s">
        <v>226</v>
      </c>
      <c r="Y2545">
        <v>14</v>
      </c>
      <c r="AB2545">
        <v>0.5</v>
      </c>
      <c r="AC2545" t="s">
        <v>14011</v>
      </c>
      <c r="AD2545" t="s">
        <v>14012</v>
      </c>
      <c r="AG2545" t="s">
        <v>1620</v>
      </c>
      <c r="AH2545" t="s">
        <v>230</v>
      </c>
      <c r="AK2545" t="s">
        <v>3827</v>
      </c>
      <c r="AL2545" t="s">
        <v>124</v>
      </c>
      <c r="AM2545" t="s">
        <v>957</v>
      </c>
      <c r="AN2545" t="b">
        <v>1</v>
      </c>
      <c r="AO2545" t="b">
        <v>1</v>
      </c>
      <c r="AP2545" t="b">
        <v>1</v>
      </c>
      <c r="AV2545" t="s">
        <v>787</v>
      </c>
      <c r="BA2545" t="b">
        <v>1</v>
      </c>
      <c r="BD2545" t="s">
        <v>5761</v>
      </c>
      <c r="BF2545" t="s">
        <v>13642</v>
      </c>
      <c r="BL2545" t="s">
        <v>14013</v>
      </c>
      <c r="BW2545" t="s">
        <v>14014</v>
      </c>
      <c r="BX2545" t="s">
        <v>9404</v>
      </c>
      <c r="BZ2545" t="s">
        <v>5388</v>
      </c>
    </row>
    <row r="2546" spans="1:78" x14ac:dyDescent="0.25">
      <c r="A2546" s="1">
        <v>2544</v>
      </c>
      <c r="B2546" t="s">
        <v>9418</v>
      </c>
      <c r="C2546" t="s">
        <v>13804</v>
      </c>
      <c r="D2546">
        <v>143</v>
      </c>
      <c r="E2546" t="s">
        <v>130</v>
      </c>
      <c r="F2546" t="s">
        <v>78</v>
      </c>
      <c r="G2546" t="s">
        <v>269</v>
      </c>
      <c r="H2546" t="s">
        <v>132</v>
      </c>
      <c r="I2546" t="s">
        <v>1530</v>
      </c>
      <c r="J2546" s="2" t="str">
        <f t="shared" si="156"/>
        <v>{'average': 22,</v>
      </c>
      <c r="K2546" s="2" t="str">
        <f t="shared" si="157"/>
        <v xml:space="preserve"> 22,</v>
      </c>
      <c r="L2546" s="2" t="str">
        <f t="shared" si="159"/>
        <v xml:space="preserve"> 22</v>
      </c>
      <c r="M2546" s="3">
        <f t="shared" si="158"/>
        <v>0.27272727272727271</v>
      </c>
      <c r="N2546" s="2">
        <v>6</v>
      </c>
      <c r="O2546" t="s">
        <v>569</v>
      </c>
      <c r="P2546">
        <v>18</v>
      </c>
      <c r="Q2546">
        <v>13</v>
      </c>
      <c r="R2546">
        <v>14</v>
      </c>
      <c r="S2546">
        <v>4</v>
      </c>
      <c r="T2546">
        <v>12</v>
      </c>
      <c r="U2546">
        <v>6</v>
      </c>
      <c r="Y2546">
        <v>11</v>
      </c>
      <c r="AB2546" s="6">
        <v>1</v>
      </c>
      <c r="AC2546" t="s">
        <v>9419</v>
      </c>
      <c r="AD2546" t="s">
        <v>14015</v>
      </c>
      <c r="AG2546" t="s">
        <v>1096</v>
      </c>
      <c r="AK2546" t="s">
        <v>157</v>
      </c>
      <c r="AL2546" t="s">
        <v>158</v>
      </c>
      <c r="AN2546" t="b">
        <v>1</v>
      </c>
      <c r="AO2546" t="b">
        <v>1</v>
      </c>
      <c r="AP2546" t="b">
        <v>1</v>
      </c>
      <c r="AU2546" t="s">
        <v>429</v>
      </c>
      <c r="BF2546" t="s">
        <v>6292</v>
      </c>
      <c r="BW2546" t="s">
        <v>14016</v>
      </c>
      <c r="BX2546" t="s">
        <v>9421</v>
      </c>
      <c r="BZ2546" t="s">
        <v>6336</v>
      </c>
    </row>
    <row r="2547" spans="1:78" x14ac:dyDescent="0.25">
      <c r="A2547" s="1">
        <v>2545</v>
      </c>
      <c r="B2547" t="s">
        <v>9427</v>
      </c>
      <c r="C2547" t="s">
        <v>13804</v>
      </c>
      <c r="D2547">
        <v>152</v>
      </c>
      <c r="E2547" t="s">
        <v>130</v>
      </c>
      <c r="F2547" t="s">
        <v>78</v>
      </c>
      <c r="G2547" t="s">
        <v>79</v>
      </c>
      <c r="H2547" t="s">
        <v>364</v>
      </c>
      <c r="I2547" t="s">
        <v>4501</v>
      </c>
      <c r="J2547" s="2" t="str">
        <f t="shared" si="156"/>
        <v>{'average': 59,</v>
      </c>
      <c r="K2547" s="2" t="str">
        <f t="shared" si="157"/>
        <v xml:space="preserve"> 59,</v>
      </c>
      <c r="L2547" s="2" t="str">
        <f t="shared" si="159"/>
        <v xml:space="preserve"> 59</v>
      </c>
      <c r="M2547" s="3">
        <f t="shared" si="158"/>
        <v>0.3559322033898305</v>
      </c>
      <c r="N2547" s="2">
        <v>21</v>
      </c>
      <c r="O2547" t="s">
        <v>134</v>
      </c>
      <c r="P2547">
        <v>18</v>
      </c>
      <c r="Q2547">
        <v>16</v>
      </c>
      <c r="R2547">
        <v>16</v>
      </c>
      <c r="S2547">
        <v>5</v>
      </c>
      <c r="T2547">
        <v>12</v>
      </c>
      <c r="U2547">
        <v>7</v>
      </c>
      <c r="W2547" t="s">
        <v>2290</v>
      </c>
      <c r="X2547" t="s">
        <v>226</v>
      </c>
      <c r="Y2547">
        <v>13</v>
      </c>
      <c r="AB2547" s="6">
        <v>4</v>
      </c>
      <c r="AC2547" t="s">
        <v>14017</v>
      </c>
      <c r="AD2547" t="s">
        <v>14018</v>
      </c>
      <c r="AG2547" t="s">
        <v>14019</v>
      </c>
      <c r="AH2547" t="s">
        <v>230</v>
      </c>
      <c r="AI2547" t="s">
        <v>94</v>
      </c>
      <c r="AK2547" t="s">
        <v>110</v>
      </c>
      <c r="AL2547" t="s">
        <v>97</v>
      </c>
      <c r="AN2547" t="b">
        <v>1</v>
      </c>
      <c r="AO2547" t="b">
        <v>1</v>
      </c>
      <c r="AP2547" t="b">
        <v>1</v>
      </c>
      <c r="BF2547" t="s">
        <v>14020</v>
      </c>
      <c r="BW2547" t="s">
        <v>14021</v>
      </c>
      <c r="BX2547" t="s">
        <v>9431</v>
      </c>
      <c r="BZ2547" t="s">
        <v>5477</v>
      </c>
    </row>
    <row r="2548" spans="1:78" x14ac:dyDescent="0.25">
      <c r="A2548" s="1">
        <v>2546</v>
      </c>
      <c r="B2548" t="s">
        <v>9483</v>
      </c>
      <c r="C2548" t="s">
        <v>13804</v>
      </c>
      <c r="D2548">
        <v>154</v>
      </c>
      <c r="E2548" t="s">
        <v>100</v>
      </c>
      <c r="F2548" t="s">
        <v>6695</v>
      </c>
      <c r="G2548" t="s">
        <v>109</v>
      </c>
      <c r="H2548" t="s">
        <v>211</v>
      </c>
      <c r="I2548" t="s">
        <v>146</v>
      </c>
      <c r="J2548" s="2" t="str">
        <f t="shared" si="156"/>
        <v>{'average': 22,</v>
      </c>
      <c r="K2548" s="2" t="str">
        <f t="shared" si="157"/>
        <v xml:space="preserve"> 22,</v>
      </c>
      <c r="L2548" s="2" t="str">
        <f t="shared" si="159"/>
        <v xml:space="preserve"> 22</v>
      </c>
      <c r="M2548" s="3">
        <f t="shared" si="158"/>
        <v>0.18181818181818182</v>
      </c>
      <c r="N2548" s="2">
        <v>4</v>
      </c>
      <c r="O2548" t="s">
        <v>105</v>
      </c>
      <c r="P2548">
        <v>12</v>
      </c>
      <c r="Q2548">
        <v>14</v>
      </c>
      <c r="R2548">
        <v>12</v>
      </c>
      <c r="S2548">
        <v>8</v>
      </c>
      <c r="T2548">
        <v>10</v>
      </c>
      <c r="U2548">
        <v>8</v>
      </c>
      <c r="V2548" t="s">
        <v>2558</v>
      </c>
      <c r="X2548" t="s">
        <v>226</v>
      </c>
      <c r="Y2548">
        <v>10</v>
      </c>
      <c r="AA2548" t="s">
        <v>6696</v>
      </c>
      <c r="AB2548" s="6">
        <v>1</v>
      </c>
      <c r="AC2548" t="s">
        <v>6697</v>
      </c>
      <c r="AD2548" t="s">
        <v>14022</v>
      </c>
      <c r="AG2548" t="s">
        <v>6560</v>
      </c>
      <c r="AH2548" t="s">
        <v>230</v>
      </c>
      <c r="AI2548" t="s">
        <v>94</v>
      </c>
      <c r="AJ2548" t="s">
        <v>95</v>
      </c>
      <c r="AK2548" t="s">
        <v>197</v>
      </c>
      <c r="AL2548" t="s">
        <v>124</v>
      </c>
      <c r="AN2548" t="b">
        <v>1</v>
      </c>
      <c r="AO2548" t="b">
        <v>1</v>
      </c>
      <c r="AP2548" t="b">
        <v>1</v>
      </c>
      <c r="BW2548" t="s">
        <v>14023</v>
      </c>
      <c r="BX2548" t="s">
        <v>9487</v>
      </c>
      <c r="BZ2548" t="s">
        <v>13998</v>
      </c>
    </row>
    <row r="2549" spans="1:78" x14ac:dyDescent="0.25">
      <c r="A2549" s="1">
        <v>2547</v>
      </c>
      <c r="B2549" t="s">
        <v>9489</v>
      </c>
      <c r="C2549" t="s">
        <v>13804</v>
      </c>
      <c r="D2549">
        <v>154</v>
      </c>
      <c r="E2549" t="s">
        <v>100</v>
      </c>
      <c r="F2549" t="s">
        <v>6695</v>
      </c>
      <c r="G2549" t="s">
        <v>109</v>
      </c>
      <c r="H2549" t="s">
        <v>2282</v>
      </c>
      <c r="I2549" t="s">
        <v>146</v>
      </c>
      <c r="J2549" s="2" t="str">
        <f t="shared" si="156"/>
        <v>{'average': 22,</v>
      </c>
      <c r="K2549" s="2" t="str">
        <f t="shared" si="157"/>
        <v xml:space="preserve"> 22,</v>
      </c>
      <c r="L2549" s="2" t="str">
        <f t="shared" si="159"/>
        <v xml:space="preserve"> 22</v>
      </c>
      <c r="M2549" s="3">
        <f t="shared" si="158"/>
        <v>0.18181818181818182</v>
      </c>
      <c r="N2549" s="2">
        <v>4</v>
      </c>
      <c r="O2549" t="s">
        <v>105</v>
      </c>
      <c r="P2549">
        <v>14</v>
      </c>
      <c r="Q2549">
        <v>14</v>
      </c>
      <c r="R2549">
        <v>12</v>
      </c>
      <c r="S2549">
        <v>8</v>
      </c>
      <c r="T2549">
        <v>12</v>
      </c>
      <c r="U2549">
        <v>8</v>
      </c>
      <c r="W2549" t="s">
        <v>4250</v>
      </c>
      <c r="X2549" t="s">
        <v>226</v>
      </c>
      <c r="Y2549">
        <v>13</v>
      </c>
      <c r="AA2549" t="s">
        <v>6696</v>
      </c>
      <c r="AB2549">
        <v>0.5</v>
      </c>
      <c r="AC2549" t="s">
        <v>6697</v>
      </c>
      <c r="AD2549" t="s">
        <v>14024</v>
      </c>
      <c r="AG2549" t="s">
        <v>6560</v>
      </c>
      <c r="AH2549" t="s">
        <v>230</v>
      </c>
      <c r="AI2549" t="s">
        <v>94</v>
      </c>
      <c r="AJ2549" t="s">
        <v>95</v>
      </c>
      <c r="AK2549" t="s">
        <v>197</v>
      </c>
      <c r="AL2549" t="s">
        <v>940</v>
      </c>
      <c r="AN2549" t="b">
        <v>1</v>
      </c>
      <c r="AO2549" t="b">
        <v>1</v>
      </c>
      <c r="BW2549" t="s">
        <v>14025</v>
      </c>
      <c r="BX2549" t="s">
        <v>9491</v>
      </c>
      <c r="BZ2549" t="s">
        <v>13998</v>
      </c>
    </row>
    <row r="2550" spans="1:78" x14ac:dyDescent="0.25">
      <c r="A2550" s="1">
        <v>2548</v>
      </c>
      <c r="B2550" t="s">
        <v>9492</v>
      </c>
      <c r="C2550" t="s">
        <v>13804</v>
      </c>
      <c r="D2550">
        <v>155</v>
      </c>
      <c r="E2550" t="s">
        <v>100</v>
      </c>
      <c r="F2550" t="s">
        <v>352</v>
      </c>
      <c r="G2550" t="s">
        <v>109</v>
      </c>
      <c r="H2550" t="s">
        <v>541</v>
      </c>
      <c r="I2550" t="s">
        <v>719</v>
      </c>
      <c r="J2550" s="2" t="str">
        <f t="shared" si="156"/>
        <v>{'average': 11,</v>
      </c>
      <c r="K2550" s="2" t="str">
        <f t="shared" si="157"/>
        <v xml:space="preserve"> 11,</v>
      </c>
      <c r="L2550" s="2" t="str">
        <f t="shared" si="159"/>
        <v xml:space="preserve"> 11</v>
      </c>
      <c r="M2550" s="3">
        <f t="shared" si="158"/>
        <v>0.18181818181818182</v>
      </c>
      <c r="N2550" s="2">
        <v>2</v>
      </c>
      <c r="O2550" t="s">
        <v>105</v>
      </c>
      <c r="P2550">
        <v>14</v>
      </c>
      <c r="Q2550">
        <v>8</v>
      </c>
      <c r="R2550">
        <v>12</v>
      </c>
      <c r="S2550">
        <v>5</v>
      </c>
      <c r="T2550">
        <v>5</v>
      </c>
      <c r="U2550">
        <v>5</v>
      </c>
      <c r="X2550" t="s">
        <v>226</v>
      </c>
      <c r="Y2550">
        <v>7</v>
      </c>
      <c r="AA2550" t="s">
        <v>9493</v>
      </c>
      <c r="AB2550">
        <v>0.25</v>
      </c>
      <c r="AC2550" t="s">
        <v>14026</v>
      </c>
      <c r="AD2550" t="s">
        <v>14027</v>
      </c>
      <c r="AG2550" t="s">
        <v>6560</v>
      </c>
      <c r="AH2550" t="s">
        <v>230</v>
      </c>
      <c r="AI2550" t="s">
        <v>94</v>
      </c>
      <c r="AJ2550" t="s">
        <v>4570</v>
      </c>
      <c r="AK2550" t="s">
        <v>605</v>
      </c>
      <c r="AL2550" t="s">
        <v>124</v>
      </c>
      <c r="AN2550" t="b">
        <v>1</v>
      </c>
      <c r="AO2550" t="b">
        <v>1</v>
      </c>
      <c r="AP2550" t="b">
        <v>1</v>
      </c>
      <c r="AU2550" t="s">
        <v>361</v>
      </c>
      <c r="AV2550" t="s">
        <v>394</v>
      </c>
      <c r="AW2550" t="s">
        <v>14028</v>
      </c>
      <c r="BW2550" t="s">
        <v>14029</v>
      </c>
      <c r="BX2550" t="s">
        <v>9499</v>
      </c>
      <c r="BZ2550" t="s">
        <v>13998</v>
      </c>
    </row>
    <row r="2551" spans="1:78" x14ac:dyDescent="0.25">
      <c r="A2551" s="1">
        <v>2549</v>
      </c>
      <c r="B2551" t="s">
        <v>14030</v>
      </c>
      <c r="C2551" t="s">
        <v>13804</v>
      </c>
      <c r="D2551">
        <v>158</v>
      </c>
      <c r="E2551" t="s">
        <v>100</v>
      </c>
      <c r="F2551" t="s">
        <v>890</v>
      </c>
      <c r="G2551" t="s">
        <v>79</v>
      </c>
      <c r="H2551" t="s">
        <v>132</v>
      </c>
      <c r="I2551" t="s">
        <v>2386</v>
      </c>
      <c r="J2551" s="2" t="str">
        <f t="shared" si="156"/>
        <v>{'average': 52,</v>
      </c>
      <c r="K2551" s="2" t="str">
        <f t="shared" si="157"/>
        <v xml:space="preserve"> 52,</v>
      </c>
      <c r="L2551" s="2" t="str">
        <f t="shared" si="159"/>
        <v xml:space="preserve"> 52</v>
      </c>
      <c r="M2551" s="3">
        <f t="shared" si="158"/>
        <v>0.40384615384615385</v>
      </c>
      <c r="N2551" s="2">
        <v>21</v>
      </c>
      <c r="O2551" t="s">
        <v>1460</v>
      </c>
      <c r="P2551">
        <v>16</v>
      </c>
      <c r="Q2551">
        <v>11</v>
      </c>
      <c r="R2551">
        <v>16</v>
      </c>
      <c r="S2551">
        <v>4</v>
      </c>
      <c r="T2551">
        <v>10</v>
      </c>
      <c r="U2551">
        <v>7</v>
      </c>
      <c r="W2551" t="s">
        <v>3669</v>
      </c>
      <c r="X2551" t="s">
        <v>226</v>
      </c>
      <c r="Y2551">
        <v>12</v>
      </c>
      <c r="Z2551" t="s">
        <v>361</v>
      </c>
      <c r="AA2551" t="s">
        <v>4058</v>
      </c>
      <c r="AB2551" s="6">
        <v>2</v>
      </c>
      <c r="AC2551" t="s">
        <v>13862</v>
      </c>
      <c r="AD2551" t="s">
        <v>4107</v>
      </c>
      <c r="AG2551" t="s">
        <v>1465</v>
      </c>
      <c r="AH2551" t="s">
        <v>230</v>
      </c>
      <c r="AI2551" t="s">
        <v>94</v>
      </c>
      <c r="AJ2551" t="s">
        <v>1991</v>
      </c>
      <c r="AK2551" t="s">
        <v>605</v>
      </c>
      <c r="AL2551" t="s">
        <v>124</v>
      </c>
      <c r="AN2551" t="b">
        <v>1</v>
      </c>
      <c r="AO2551" t="b">
        <v>1</v>
      </c>
      <c r="AP2551" t="b">
        <v>1</v>
      </c>
      <c r="BW2551" t="s">
        <v>4109</v>
      </c>
      <c r="BX2551" t="s">
        <v>4110</v>
      </c>
      <c r="BZ2551" t="s">
        <v>7010</v>
      </c>
    </row>
    <row r="2552" spans="1:78" x14ac:dyDescent="0.25">
      <c r="A2552" s="1">
        <v>2550</v>
      </c>
      <c r="B2552" t="s">
        <v>9529</v>
      </c>
      <c r="C2552" t="s">
        <v>13804</v>
      </c>
      <c r="D2552">
        <v>156</v>
      </c>
      <c r="E2552" t="s">
        <v>304</v>
      </c>
      <c r="F2552" t="s">
        <v>14031</v>
      </c>
      <c r="G2552" t="s">
        <v>287</v>
      </c>
      <c r="H2552" t="s">
        <v>117</v>
      </c>
      <c r="I2552" t="s">
        <v>5317</v>
      </c>
      <c r="J2552" s="2" t="str">
        <f t="shared" si="156"/>
        <v>{'average': 11,</v>
      </c>
      <c r="K2552" s="2" t="str">
        <f t="shared" si="157"/>
        <v xml:space="preserve"> 11,</v>
      </c>
      <c r="L2552" s="2" t="str">
        <f t="shared" si="159"/>
        <v xml:space="preserve"> 11</v>
      </c>
      <c r="M2552" s="3">
        <f t="shared" si="158"/>
        <v>0.36363636363636365</v>
      </c>
      <c r="N2552" s="2">
        <v>4</v>
      </c>
      <c r="O2552" t="s">
        <v>5202</v>
      </c>
      <c r="P2552">
        <v>7</v>
      </c>
      <c r="Q2552">
        <v>14</v>
      </c>
      <c r="R2552">
        <v>15</v>
      </c>
      <c r="S2552">
        <v>10</v>
      </c>
      <c r="T2552">
        <v>11</v>
      </c>
      <c r="U2552">
        <v>10</v>
      </c>
      <c r="V2552" t="s">
        <v>2558</v>
      </c>
      <c r="W2552" t="s">
        <v>9530</v>
      </c>
      <c r="Y2552">
        <v>12</v>
      </c>
      <c r="AA2552" t="s">
        <v>9531</v>
      </c>
      <c r="AB2552">
        <v>0.25</v>
      </c>
      <c r="AC2552" t="s">
        <v>14032</v>
      </c>
      <c r="AD2552" t="s">
        <v>14033</v>
      </c>
      <c r="AG2552" t="s">
        <v>1465</v>
      </c>
      <c r="AJ2552" t="s">
        <v>95</v>
      </c>
      <c r="AK2552" t="s">
        <v>113</v>
      </c>
      <c r="AL2552" t="s">
        <v>198</v>
      </c>
      <c r="AM2552" t="s">
        <v>565</v>
      </c>
      <c r="AN2552" t="b">
        <v>1</v>
      </c>
      <c r="AO2552" t="b">
        <v>1</v>
      </c>
      <c r="AP2552" t="b">
        <v>1</v>
      </c>
      <c r="AU2552" t="s">
        <v>361</v>
      </c>
      <c r="AV2552" t="s">
        <v>389</v>
      </c>
      <c r="BF2552" t="s">
        <v>6292</v>
      </c>
      <c r="BL2552" t="s">
        <v>14034</v>
      </c>
      <c r="BM2552" t="s">
        <v>14035</v>
      </c>
      <c r="BW2552" t="s">
        <v>14036</v>
      </c>
      <c r="BX2552" t="s">
        <v>9537</v>
      </c>
      <c r="BZ2552" t="s">
        <v>5477</v>
      </c>
    </row>
    <row r="2553" spans="1:78" x14ac:dyDescent="0.25">
      <c r="A2553" s="1">
        <v>2551</v>
      </c>
      <c r="B2553" t="s">
        <v>9538</v>
      </c>
      <c r="C2553" t="s">
        <v>13804</v>
      </c>
      <c r="D2553">
        <v>157</v>
      </c>
      <c r="E2553" t="s">
        <v>304</v>
      </c>
      <c r="F2553" t="s">
        <v>14031</v>
      </c>
      <c r="G2553" t="s">
        <v>287</v>
      </c>
      <c r="H2553" t="s">
        <v>364</v>
      </c>
      <c r="I2553" t="s">
        <v>9539</v>
      </c>
      <c r="J2553" s="2" t="str">
        <f t="shared" si="156"/>
        <v>{'average': 49,</v>
      </c>
      <c r="K2553" s="2" t="str">
        <f t="shared" si="157"/>
        <v xml:space="preserve"> 49,</v>
      </c>
      <c r="L2553" s="2" t="str">
        <f t="shared" si="159"/>
        <v xml:space="preserve"> 49</v>
      </c>
      <c r="M2553" s="3">
        <f t="shared" si="158"/>
        <v>0.36734693877551022</v>
      </c>
      <c r="N2553" s="2">
        <v>18</v>
      </c>
      <c r="O2553" t="s">
        <v>5202</v>
      </c>
      <c r="P2553">
        <v>7</v>
      </c>
      <c r="Q2553">
        <v>16</v>
      </c>
      <c r="R2553">
        <v>15</v>
      </c>
      <c r="S2553">
        <v>10</v>
      </c>
      <c r="T2553">
        <v>11</v>
      </c>
      <c r="U2553">
        <v>12</v>
      </c>
      <c r="V2553" t="s">
        <v>2890</v>
      </c>
      <c r="W2553" t="s">
        <v>9540</v>
      </c>
      <c r="Y2553">
        <v>12</v>
      </c>
      <c r="AA2553" t="s">
        <v>9531</v>
      </c>
      <c r="AB2553" s="6">
        <v>2</v>
      </c>
      <c r="AC2553" t="s">
        <v>14032</v>
      </c>
      <c r="AD2553" t="s">
        <v>14037</v>
      </c>
      <c r="AG2553" t="s">
        <v>1465</v>
      </c>
      <c r="AJ2553" t="s">
        <v>95</v>
      </c>
      <c r="AK2553" t="s">
        <v>113</v>
      </c>
      <c r="AL2553" t="s">
        <v>940</v>
      </c>
      <c r="AM2553" t="s">
        <v>9542</v>
      </c>
      <c r="AN2553" t="b">
        <v>1</v>
      </c>
      <c r="AO2553" t="b">
        <v>1</v>
      </c>
      <c r="AP2553" t="b">
        <v>1</v>
      </c>
      <c r="AU2553" t="s">
        <v>361</v>
      </c>
      <c r="AV2553" t="s">
        <v>389</v>
      </c>
      <c r="BF2553" t="s">
        <v>6292</v>
      </c>
      <c r="BL2553" t="s">
        <v>14034</v>
      </c>
      <c r="BM2553" t="s">
        <v>14038</v>
      </c>
      <c r="BW2553" t="s">
        <v>14039</v>
      </c>
      <c r="BX2553" t="s">
        <v>9545</v>
      </c>
      <c r="BZ2553" t="s">
        <v>5477</v>
      </c>
    </row>
    <row r="2554" spans="1:78" x14ac:dyDescent="0.25">
      <c r="A2554" s="1">
        <v>2552</v>
      </c>
      <c r="B2554" t="s">
        <v>9546</v>
      </c>
      <c r="C2554" t="s">
        <v>13804</v>
      </c>
      <c r="D2554">
        <v>157</v>
      </c>
      <c r="E2554" t="s">
        <v>304</v>
      </c>
      <c r="F2554" t="s">
        <v>14031</v>
      </c>
      <c r="G2554" t="s">
        <v>287</v>
      </c>
      <c r="H2554" t="s">
        <v>14040</v>
      </c>
      <c r="I2554" t="s">
        <v>9547</v>
      </c>
      <c r="J2554" s="2" t="str">
        <f t="shared" si="156"/>
        <v>{'average': 27,</v>
      </c>
      <c r="K2554" s="2" t="str">
        <f t="shared" si="157"/>
        <v xml:space="preserve"> 27,</v>
      </c>
      <c r="L2554" s="2" t="str">
        <f t="shared" si="159"/>
        <v xml:space="preserve"> 27</v>
      </c>
      <c r="M2554" s="3">
        <f t="shared" si="158"/>
        <v>0.37037037037037035</v>
      </c>
      <c r="N2554" s="2">
        <v>10</v>
      </c>
      <c r="O2554" t="s">
        <v>5202</v>
      </c>
      <c r="P2554">
        <v>7</v>
      </c>
      <c r="Q2554">
        <v>16</v>
      </c>
      <c r="R2554">
        <v>15</v>
      </c>
      <c r="S2554">
        <v>10</v>
      </c>
      <c r="T2554">
        <v>15</v>
      </c>
      <c r="U2554">
        <v>11</v>
      </c>
      <c r="V2554" t="s">
        <v>2890</v>
      </c>
      <c r="W2554" t="s">
        <v>9548</v>
      </c>
      <c r="Y2554">
        <v>14</v>
      </c>
      <c r="AA2554" t="s">
        <v>9531</v>
      </c>
      <c r="AB2554" s="6">
        <v>1</v>
      </c>
      <c r="AC2554" t="s">
        <v>14032</v>
      </c>
      <c r="AD2554" t="s">
        <v>14041</v>
      </c>
      <c r="AG2554" t="s">
        <v>1465</v>
      </c>
      <c r="AJ2554" t="s">
        <v>95</v>
      </c>
      <c r="AK2554" t="s">
        <v>113</v>
      </c>
      <c r="AL2554" t="s">
        <v>940</v>
      </c>
      <c r="AM2554" t="s">
        <v>565</v>
      </c>
      <c r="AN2554" t="b">
        <v>1</v>
      </c>
      <c r="AO2554" t="b">
        <v>1</v>
      </c>
      <c r="AP2554" t="b">
        <v>1</v>
      </c>
      <c r="AR2554" t="s">
        <v>14042</v>
      </c>
      <c r="AS2554" t="s">
        <v>4601</v>
      </c>
      <c r="AU2554" t="s">
        <v>361</v>
      </c>
      <c r="AV2554" t="s">
        <v>389</v>
      </c>
      <c r="BF2554" t="s">
        <v>6292</v>
      </c>
      <c r="BL2554" t="s">
        <v>14034</v>
      </c>
      <c r="BM2554" t="s">
        <v>14043</v>
      </c>
      <c r="BW2554" t="s">
        <v>14044</v>
      </c>
      <c r="BX2554" t="s">
        <v>9552</v>
      </c>
      <c r="BZ2554" t="s">
        <v>5477</v>
      </c>
    </row>
    <row r="2555" spans="1:78" x14ac:dyDescent="0.25">
      <c r="A2555" s="1">
        <v>2553</v>
      </c>
      <c r="B2555" t="s">
        <v>9558</v>
      </c>
      <c r="C2555" t="s">
        <v>13804</v>
      </c>
      <c r="D2555">
        <v>140</v>
      </c>
      <c r="E2555" t="s">
        <v>130</v>
      </c>
      <c r="F2555" t="s">
        <v>797</v>
      </c>
      <c r="G2555" t="s">
        <v>79</v>
      </c>
      <c r="H2555" t="s">
        <v>1306</v>
      </c>
      <c r="I2555" t="s">
        <v>1969</v>
      </c>
      <c r="J2555" s="2" t="str">
        <f t="shared" si="156"/>
        <v>{'average': 19,</v>
      </c>
      <c r="K2555" s="2" t="str">
        <f t="shared" si="157"/>
        <v xml:space="preserve"> 19,</v>
      </c>
      <c r="L2555" s="2" t="str">
        <f t="shared" si="159"/>
        <v xml:space="preserve"> 19</v>
      </c>
      <c r="M2555" s="3">
        <f t="shared" si="158"/>
        <v>0.15789473684210525</v>
      </c>
      <c r="N2555" s="2">
        <v>3</v>
      </c>
      <c r="O2555" t="s">
        <v>308</v>
      </c>
      <c r="P2555">
        <v>15</v>
      </c>
      <c r="Q2555">
        <v>10</v>
      </c>
      <c r="R2555">
        <v>13</v>
      </c>
      <c r="S2555">
        <v>2</v>
      </c>
      <c r="T2555">
        <v>10</v>
      </c>
      <c r="U2555">
        <v>5</v>
      </c>
      <c r="W2555" t="s">
        <v>3669</v>
      </c>
      <c r="Y2555">
        <v>12</v>
      </c>
      <c r="AB2555">
        <v>0.25</v>
      </c>
      <c r="AD2555" t="s">
        <v>9559</v>
      </c>
      <c r="AK2555" t="s">
        <v>139</v>
      </c>
      <c r="AL2555" t="s">
        <v>124</v>
      </c>
      <c r="AN2555" t="b">
        <v>1</v>
      </c>
      <c r="AO2555" t="b">
        <v>1</v>
      </c>
      <c r="BD2555" t="s">
        <v>2294</v>
      </c>
      <c r="BF2555" t="s">
        <v>6292</v>
      </c>
      <c r="BW2555" t="s">
        <v>14045</v>
      </c>
      <c r="BX2555" t="s">
        <v>9561</v>
      </c>
      <c r="BZ2555" t="s">
        <v>9562</v>
      </c>
    </row>
    <row r="2556" spans="1:78" x14ac:dyDescent="0.25">
      <c r="A2556" s="1">
        <v>2554</v>
      </c>
      <c r="B2556" t="s">
        <v>9573</v>
      </c>
      <c r="C2556" t="s">
        <v>13804</v>
      </c>
      <c r="D2556">
        <v>161</v>
      </c>
      <c r="E2556" t="s">
        <v>100</v>
      </c>
      <c r="F2556" t="s">
        <v>318</v>
      </c>
      <c r="G2556" t="s">
        <v>287</v>
      </c>
      <c r="H2556" t="s">
        <v>12886</v>
      </c>
      <c r="I2556" t="s">
        <v>175</v>
      </c>
      <c r="J2556" s="2" t="str">
        <f t="shared" si="156"/>
        <v>{'average': 45,</v>
      </c>
      <c r="K2556" s="2" t="str">
        <f t="shared" si="157"/>
        <v xml:space="preserve"> 45,</v>
      </c>
      <c r="L2556" s="2" t="str">
        <f t="shared" si="159"/>
        <v xml:space="preserve"> 45</v>
      </c>
      <c r="M2556" s="3">
        <f t="shared" si="158"/>
        <v>0.31111111111111112</v>
      </c>
      <c r="N2556" s="2">
        <v>14</v>
      </c>
      <c r="O2556" t="s">
        <v>105</v>
      </c>
      <c r="P2556">
        <v>13</v>
      </c>
      <c r="Q2556">
        <v>12</v>
      </c>
      <c r="R2556">
        <v>14</v>
      </c>
      <c r="S2556">
        <v>16</v>
      </c>
      <c r="T2556">
        <v>13</v>
      </c>
      <c r="U2556">
        <v>11</v>
      </c>
      <c r="W2556" t="s">
        <v>3977</v>
      </c>
      <c r="X2556" t="s">
        <v>226</v>
      </c>
      <c r="Y2556">
        <v>11</v>
      </c>
      <c r="AA2556" t="s">
        <v>1678</v>
      </c>
      <c r="AB2556" s="6">
        <v>4</v>
      </c>
      <c r="AC2556" t="s">
        <v>14046</v>
      </c>
      <c r="AD2556" t="s">
        <v>14047</v>
      </c>
      <c r="AH2556" t="s">
        <v>230</v>
      </c>
      <c r="AJ2556" t="s">
        <v>1681</v>
      </c>
      <c r="AK2556" t="s">
        <v>139</v>
      </c>
      <c r="AL2556" t="s">
        <v>124</v>
      </c>
      <c r="AN2556" t="b">
        <v>1</v>
      </c>
      <c r="AO2556" t="b">
        <v>1</v>
      </c>
      <c r="AP2556" t="b">
        <v>1</v>
      </c>
      <c r="AR2556" t="s">
        <v>14048</v>
      </c>
      <c r="AS2556" t="s">
        <v>200</v>
      </c>
      <c r="BW2556" t="s">
        <v>14049</v>
      </c>
      <c r="BX2556" t="s">
        <v>9579</v>
      </c>
      <c r="BZ2556" t="s">
        <v>5833</v>
      </c>
    </row>
    <row r="2557" spans="1:78" x14ac:dyDescent="0.25">
      <c r="A2557" s="1">
        <v>2555</v>
      </c>
      <c r="B2557" t="s">
        <v>9580</v>
      </c>
      <c r="C2557" t="s">
        <v>13804</v>
      </c>
      <c r="D2557">
        <v>162</v>
      </c>
      <c r="E2557" t="s">
        <v>100</v>
      </c>
      <c r="F2557" t="s">
        <v>318</v>
      </c>
      <c r="G2557" t="s">
        <v>287</v>
      </c>
      <c r="H2557" t="s">
        <v>567</v>
      </c>
      <c r="I2557" t="s">
        <v>250</v>
      </c>
      <c r="J2557" s="2" t="str">
        <f t="shared" si="156"/>
        <v>{'average': 32,</v>
      </c>
      <c r="K2557" s="2" t="str">
        <f t="shared" si="157"/>
        <v xml:space="preserve"> 32,</v>
      </c>
      <c r="L2557" s="2" t="str">
        <f t="shared" si="159"/>
        <v xml:space="preserve"> 32</v>
      </c>
      <c r="M2557" s="3">
        <f t="shared" si="158"/>
        <v>0.3125</v>
      </c>
      <c r="N2557" s="2">
        <v>10</v>
      </c>
      <c r="O2557" t="s">
        <v>308</v>
      </c>
      <c r="P2557">
        <v>14</v>
      </c>
      <c r="Q2557">
        <v>16</v>
      </c>
      <c r="R2557">
        <v>15</v>
      </c>
      <c r="S2557">
        <v>14</v>
      </c>
      <c r="T2557">
        <v>15</v>
      </c>
      <c r="U2557">
        <v>11</v>
      </c>
      <c r="W2557" t="s">
        <v>9581</v>
      </c>
      <c r="X2557" t="s">
        <v>226</v>
      </c>
      <c r="Y2557">
        <v>12</v>
      </c>
      <c r="AA2557" t="s">
        <v>1678</v>
      </c>
      <c r="AB2557" s="6">
        <v>2</v>
      </c>
      <c r="AC2557" t="s">
        <v>9582</v>
      </c>
      <c r="AD2557" t="s">
        <v>14050</v>
      </c>
      <c r="AH2557" t="s">
        <v>230</v>
      </c>
      <c r="AI2557" t="s">
        <v>94</v>
      </c>
      <c r="AJ2557" t="s">
        <v>1681</v>
      </c>
      <c r="AK2557" t="s">
        <v>605</v>
      </c>
      <c r="AL2557" t="s">
        <v>198</v>
      </c>
      <c r="AN2557" t="b">
        <v>1</v>
      </c>
      <c r="AO2557" t="b">
        <v>1</v>
      </c>
      <c r="AP2557" t="b">
        <v>1</v>
      </c>
      <c r="AR2557" t="s">
        <v>14051</v>
      </c>
      <c r="AS2557" t="s">
        <v>200</v>
      </c>
      <c r="BW2557" t="s">
        <v>14052</v>
      </c>
      <c r="BX2557" t="s">
        <v>9586</v>
      </c>
      <c r="BZ2557" t="s">
        <v>5833</v>
      </c>
    </row>
    <row r="2558" spans="1:78" x14ac:dyDescent="0.25">
      <c r="A2558" s="1">
        <v>2556</v>
      </c>
      <c r="B2558" t="s">
        <v>14053</v>
      </c>
      <c r="C2558" t="s">
        <v>13804</v>
      </c>
      <c r="D2558">
        <v>172</v>
      </c>
      <c r="E2558" t="s">
        <v>100</v>
      </c>
      <c r="F2558" t="s">
        <v>352</v>
      </c>
      <c r="G2558" t="s">
        <v>5895</v>
      </c>
      <c r="H2558" t="s">
        <v>162</v>
      </c>
      <c r="I2558" t="s">
        <v>831</v>
      </c>
      <c r="J2558" s="2" t="str">
        <f t="shared" si="156"/>
        <v>{'average': 135</v>
      </c>
      <c r="K2558" s="2" t="str">
        <f t="shared" si="157"/>
        <v xml:space="preserve"> 135</v>
      </c>
      <c r="L2558" s="2" t="e">
        <f t="shared" si="159"/>
        <v>#VALUE!</v>
      </c>
      <c r="M2558" s="3">
        <f t="shared" si="158"/>
        <v>0.4</v>
      </c>
      <c r="N2558" s="2">
        <v>54</v>
      </c>
      <c r="O2558" t="s">
        <v>105</v>
      </c>
      <c r="P2558">
        <v>11</v>
      </c>
      <c r="Q2558">
        <v>16</v>
      </c>
      <c r="R2558">
        <v>16</v>
      </c>
      <c r="S2558">
        <v>20</v>
      </c>
      <c r="T2558">
        <v>14</v>
      </c>
      <c r="U2558">
        <v>16</v>
      </c>
      <c r="V2558" t="s">
        <v>7082</v>
      </c>
      <c r="W2558" t="s">
        <v>7083</v>
      </c>
      <c r="X2558" t="s">
        <v>515</v>
      </c>
      <c r="Y2558">
        <v>19</v>
      </c>
      <c r="Z2558" t="s">
        <v>5038</v>
      </c>
      <c r="AA2558" t="s">
        <v>7217</v>
      </c>
      <c r="AB2558" s="6">
        <v>22</v>
      </c>
      <c r="AC2558" t="s">
        <v>14054</v>
      </c>
      <c r="AD2558" t="s">
        <v>14055</v>
      </c>
      <c r="AE2558" t="s">
        <v>14056</v>
      </c>
      <c r="AF2558" t="s">
        <v>14057</v>
      </c>
      <c r="AG2558" t="s">
        <v>14058</v>
      </c>
      <c r="AH2558" t="s">
        <v>79</v>
      </c>
      <c r="AI2558" t="s">
        <v>4325</v>
      </c>
      <c r="AJ2558" t="s">
        <v>7220</v>
      </c>
      <c r="AK2558" t="s">
        <v>14059</v>
      </c>
      <c r="AL2558" t="s">
        <v>158</v>
      </c>
      <c r="AM2558" t="s">
        <v>14060</v>
      </c>
      <c r="AN2558" t="b">
        <v>1</v>
      </c>
      <c r="AO2558" t="b">
        <v>1</v>
      </c>
      <c r="AP2558" t="b">
        <v>1</v>
      </c>
      <c r="AR2558" t="s">
        <v>14061</v>
      </c>
      <c r="AS2558" t="s">
        <v>7227</v>
      </c>
      <c r="AT2558" t="s">
        <v>7090</v>
      </c>
      <c r="AU2558" t="s">
        <v>2248</v>
      </c>
      <c r="AV2558" t="s">
        <v>920</v>
      </c>
      <c r="BE2558" t="s">
        <v>14062</v>
      </c>
      <c r="BX2558" t="s">
        <v>14063</v>
      </c>
      <c r="BZ2558" t="s">
        <v>5388</v>
      </c>
    </row>
    <row r="2559" spans="1:78" x14ac:dyDescent="0.25">
      <c r="A2559" s="1">
        <v>2557</v>
      </c>
      <c r="B2559" t="s">
        <v>14064</v>
      </c>
      <c r="C2559" t="s">
        <v>13804</v>
      </c>
      <c r="D2559">
        <v>214</v>
      </c>
      <c r="E2559" t="s">
        <v>100</v>
      </c>
      <c r="F2559" t="s">
        <v>1000</v>
      </c>
      <c r="G2559" t="s">
        <v>1305</v>
      </c>
      <c r="H2559" t="s">
        <v>190</v>
      </c>
      <c r="I2559" t="s">
        <v>6667</v>
      </c>
      <c r="J2559" s="2" t="str">
        <f t="shared" si="156"/>
        <v>{'average': 38,</v>
      </c>
      <c r="K2559" s="2" t="str">
        <f t="shared" si="157"/>
        <v xml:space="preserve"> 38,</v>
      </c>
      <c r="L2559" s="2" t="str">
        <f t="shared" si="159"/>
        <v xml:space="preserve"> 38</v>
      </c>
      <c r="M2559" s="3">
        <f t="shared" si="158"/>
        <v>0.18421052631578946</v>
      </c>
      <c r="N2559" s="2">
        <v>7</v>
      </c>
      <c r="O2559" t="s">
        <v>105</v>
      </c>
      <c r="P2559">
        <v>9</v>
      </c>
      <c r="Q2559">
        <v>14</v>
      </c>
      <c r="R2559">
        <v>13</v>
      </c>
      <c r="S2559">
        <v>16</v>
      </c>
      <c r="T2559">
        <v>11</v>
      </c>
      <c r="U2559">
        <v>12</v>
      </c>
      <c r="V2559" t="s">
        <v>2354</v>
      </c>
      <c r="W2559" t="s">
        <v>4748</v>
      </c>
      <c r="Y2559">
        <v>10</v>
      </c>
      <c r="AA2559" t="s">
        <v>451</v>
      </c>
      <c r="AB2559" s="6">
        <v>3</v>
      </c>
      <c r="AC2559" t="s">
        <v>14065</v>
      </c>
      <c r="AD2559" t="s">
        <v>14066</v>
      </c>
      <c r="AJ2559" t="s">
        <v>453</v>
      </c>
      <c r="AK2559" t="s">
        <v>139</v>
      </c>
      <c r="AL2559" t="s">
        <v>124</v>
      </c>
      <c r="AN2559" t="b">
        <v>1</v>
      </c>
      <c r="AO2559" t="b">
        <v>1</v>
      </c>
      <c r="AR2559" t="s">
        <v>14067</v>
      </c>
      <c r="AS2559" t="s">
        <v>200</v>
      </c>
      <c r="AT2559" t="s">
        <v>14068</v>
      </c>
      <c r="BF2559" t="s">
        <v>5790</v>
      </c>
      <c r="BW2559" t="s">
        <v>14069</v>
      </c>
      <c r="BX2559" t="s">
        <v>9621</v>
      </c>
      <c r="BZ2559" t="s">
        <v>5401</v>
      </c>
    </row>
    <row r="2560" spans="1:78" x14ac:dyDescent="0.25">
      <c r="A2560" s="1">
        <v>2558</v>
      </c>
      <c r="B2560" t="s">
        <v>9635</v>
      </c>
      <c r="C2560" t="s">
        <v>13804</v>
      </c>
      <c r="D2560">
        <v>163</v>
      </c>
      <c r="E2560" t="s">
        <v>77</v>
      </c>
      <c r="F2560" t="s">
        <v>638</v>
      </c>
      <c r="G2560" t="s">
        <v>296</v>
      </c>
      <c r="H2560" t="s">
        <v>891</v>
      </c>
      <c r="I2560" t="s">
        <v>14070</v>
      </c>
      <c r="J2560" s="2" t="str">
        <f t="shared" si="156"/>
        <v>{'average': 152</v>
      </c>
      <c r="K2560" s="2" t="str">
        <f t="shared" si="157"/>
        <v xml:space="preserve"> 152</v>
      </c>
      <c r="L2560" s="2" t="e">
        <f t="shared" si="159"/>
        <v>#VALUE!</v>
      </c>
      <c r="M2560" s="3">
        <f t="shared" si="158"/>
        <v>0.31578947368421051</v>
      </c>
      <c r="N2560" s="2">
        <v>48</v>
      </c>
      <c r="O2560" t="s">
        <v>9637</v>
      </c>
      <c r="P2560">
        <v>21</v>
      </c>
      <c r="Q2560">
        <v>16</v>
      </c>
      <c r="R2560">
        <v>16</v>
      </c>
      <c r="S2560">
        <v>19</v>
      </c>
      <c r="T2560">
        <v>20</v>
      </c>
      <c r="U2560">
        <v>20</v>
      </c>
      <c r="W2560" t="s">
        <v>14071</v>
      </c>
      <c r="X2560" t="s">
        <v>166</v>
      </c>
      <c r="Y2560">
        <v>19</v>
      </c>
      <c r="AA2560" t="s">
        <v>2370</v>
      </c>
      <c r="AB2560" s="6">
        <v>12</v>
      </c>
      <c r="AC2560" t="s">
        <v>14072</v>
      </c>
      <c r="AD2560" t="s">
        <v>14073</v>
      </c>
      <c r="AE2560" t="s">
        <v>14074</v>
      </c>
      <c r="AF2560" t="s">
        <v>14075</v>
      </c>
      <c r="AG2560" t="s">
        <v>521</v>
      </c>
      <c r="AH2560" t="s">
        <v>93</v>
      </c>
      <c r="AI2560" t="s">
        <v>94</v>
      </c>
      <c r="AJ2560" t="s">
        <v>467</v>
      </c>
      <c r="AK2560" t="s">
        <v>605</v>
      </c>
      <c r="AL2560" t="s">
        <v>97</v>
      </c>
      <c r="AN2560" t="b">
        <v>1</v>
      </c>
      <c r="AO2560" t="b">
        <v>1</v>
      </c>
      <c r="AP2560" t="b">
        <v>1</v>
      </c>
      <c r="AR2560" t="s">
        <v>14076</v>
      </c>
      <c r="AS2560" t="s">
        <v>3493</v>
      </c>
      <c r="AU2560" t="s">
        <v>361</v>
      </c>
      <c r="AV2560" t="s">
        <v>389</v>
      </c>
      <c r="BW2560" t="s">
        <v>14077</v>
      </c>
      <c r="BX2560" t="s">
        <v>9646</v>
      </c>
      <c r="BZ2560" t="s">
        <v>14078</v>
      </c>
    </row>
    <row r="2561" spans="1:78" x14ac:dyDescent="0.25">
      <c r="A2561" s="1">
        <v>2559</v>
      </c>
      <c r="B2561" t="s">
        <v>9648</v>
      </c>
      <c r="C2561" t="s">
        <v>13804</v>
      </c>
      <c r="D2561">
        <v>165</v>
      </c>
      <c r="E2561" t="s">
        <v>304</v>
      </c>
      <c r="F2561" t="s">
        <v>2147</v>
      </c>
      <c r="G2561" t="s">
        <v>287</v>
      </c>
      <c r="H2561" t="s">
        <v>6718</v>
      </c>
      <c r="I2561" t="s">
        <v>1589</v>
      </c>
      <c r="J2561" s="2" t="str">
        <f t="shared" si="156"/>
        <v>{'average': 44,</v>
      </c>
      <c r="K2561" s="2" t="str">
        <f t="shared" si="157"/>
        <v xml:space="preserve"> 44,</v>
      </c>
      <c r="L2561" s="2" t="str">
        <f t="shared" si="159"/>
        <v xml:space="preserve"> 44</v>
      </c>
      <c r="M2561" s="3">
        <f t="shared" si="158"/>
        <v>0.36363636363636365</v>
      </c>
      <c r="N2561" s="2">
        <v>16</v>
      </c>
      <c r="O2561" t="s">
        <v>528</v>
      </c>
      <c r="P2561">
        <v>12</v>
      </c>
      <c r="Q2561">
        <v>15</v>
      </c>
      <c r="R2561">
        <v>14</v>
      </c>
      <c r="S2561">
        <v>8</v>
      </c>
      <c r="T2561">
        <v>9</v>
      </c>
      <c r="U2561">
        <v>10</v>
      </c>
      <c r="W2561" t="s">
        <v>225</v>
      </c>
      <c r="X2561" t="s">
        <v>226</v>
      </c>
      <c r="Y2561">
        <v>11</v>
      </c>
      <c r="AA2561" t="s">
        <v>150</v>
      </c>
      <c r="AB2561" s="6">
        <v>1</v>
      </c>
      <c r="AC2561" t="s">
        <v>14079</v>
      </c>
      <c r="AD2561" t="s">
        <v>14080</v>
      </c>
      <c r="AG2561" t="s">
        <v>2151</v>
      </c>
      <c r="AH2561" t="s">
        <v>230</v>
      </c>
      <c r="AI2561" t="s">
        <v>94</v>
      </c>
      <c r="AJ2561" t="s">
        <v>156</v>
      </c>
      <c r="AK2561" t="s">
        <v>197</v>
      </c>
      <c r="AL2561" t="s">
        <v>198</v>
      </c>
      <c r="AN2561" t="b">
        <v>1</v>
      </c>
      <c r="AO2561" t="b">
        <v>1</v>
      </c>
      <c r="AP2561" t="b">
        <v>1</v>
      </c>
      <c r="BF2561" t="s">
        <v>10629</v>
      </c>
      <c r="BW2561" t="s">
        <v>14081</v>
      </c>
      <c r="BX2561" t="s">
        <v>9654</v>
      </c>
      <c r="BZ2561" t="s">
        <v>14082</v>
      </c>
    </row>
    <row r="2562" spans="1:78" x14ac:dyDescent="0.25">
      <c r="A2562" s="1">
        <v>2560</v>
      </c>
      <c r="B2562" t="s">
        <v>9656</v>
      </c>
      <c r="C2562" t="s">
        <v>13804</v>
      </c>
      <c r="D2562">
        <v>166</v>
      </c>
      <c r="E2562" t="s">
        <v>304</v>
      </c>
      <c r="F2562" t="s">
        <v>2147</v>
      </c>
      <c r="G2562" t="s">
        <v>287</v>
      </c>
      <c r="H2562" t="s">
        <v>117</v>
      </c>
      <c r="I2562" t="s">
        <v>933</v>
      </c>
      <c r="J2562" s="2" t="str">
        <f t="shared" si="156"/>
        <v>{'average': 13,</v>
      </c>
      <c r="K2562" s="2" t="str">
        <f t="shared" si="157"/>
        <v xml:space="preserve"> 13,</v>
      </c>
      <c r="L2562" s="2" t="str">
        <f t="shared" si="159"/>
        <v xml:space="preserve"> 13</v>
      </c>
      <c r="M2562" s="3">
        <f t="shared" si="158"/>
        <v>0.23076923076923078</v>
      </c>
      <c r="N2562" s="2">
        <v>3</v>
      </c>
      <c r="O2562" t="s">
        <v>105</v>
      </c>
      <c r="P2562">
        <v>7</v>
      </c>
      <c r="Q2562">
        <v>15</v>
      </c>
      <c r="R2562">
        <v>12</v>
      </c>
      <c r="S2562">
        <v>8</v>
      </c>
      <c r="T2562">
        <v>7</v>
      </c>
      <c r="U2562">
        <v>8</v>
      </c>
      <c r="W2562" t="s">
        <v>14083</v>
      </c>
      <c r="X2562" t="s">
        <v>226</v>
      </c>
      <c r="Y2562">
        <v>10</v>
      </c>
      <c r="AA2562" t="s">
        <v>150</v>
      </c>
      <c r="AB2562">
        <v>0.25</v>
      </c>
      <c r="AC2562" t="s">
        <v>7025</v>
      </c>
      <c r="AD2562" t="s">
        <v>14084</v>
      </c>
      <c r="AG2562" t="s">
        <v>2151</v>
      </c>
      <c r="AH2562" t="s">
        <v>230</v>
      </c>
      <c r="AJ2562" t="s">
        <v>156</v>
      </c>
      <c r="AK2562" t="s">
        <v>9659</v>
      </c>
      <c r="AL2562" t="s">
        <v>940</v>
      </c>
      <c r="AN2562" t="b">
        <v>1</v>
      </c>
      <c r="AO2562" t="b">
        <v>1</v>
      </c>
      <c r="AP2562" t="b">
        <v>1</v>
      </c>
      <c r="BF2562" t="s">
        <v>6292</v>
      </c>
      <c r="BW2562" t="s">
        <v>14085</v>
      </c>
      <c r="BX2562" t="s">
        <v>9661</v>
      </c>
      <c r="BZ2562" t="s">
        <v>14086</v>
      </c>
    </row>
    <row r="2563" spans="1:78" x14ac:dyDescent="0.25">
      <c r="A2563" s="1">
        <v>2561</v>
      </c>
      <c r="B2563" t="s">
        <v>9663</v>
      </c>
      <c r="C2563" t="s">
        <v>13804</v>
      </c>
      <c r="D2563">
        <v>167</v>
      </c>
      <c r="E2563" t="s">
        <v>304</v>
      </c>
      <c r="F2563" t="s">
        <v>2147</v>
      </c>
      <c r="G2563" t="s">
        <v>287</v>
      </c>
      <c r="H2563" t="s">
        <v>319</v>
      </c>
      <c r="I2563" t="s">
        <v>9547</v>
      </c>
      <c r="J2563" s="2" t="str">
        <f t="shared" ref="J2563:J2626" si="160">LEFT(I2563, 15)</f>
        <v>{'average': 27,</v>
      </c>
      <c r="K2563" s="2" t="str">
        <f t="shared" ref="K2563:K2626" si="161">RIGHT(J2563, LEN(J2563)-FIND(":",J2563))</f>
        <v xml:space="preserve"> 27,</v>
      </c>
      <c r="L2563" s="2" t="str">
        <f t="shared" si="159"/>
        <v xml:space="preserve"> 27</v>
      </c>
      <c r="M2563" s="3">
        <f t="shared" ref="M2563:M2626" si="162">IF(ISERROR(L2563), N2563/K2563, N2563/L2563)</f>
        <v>0.37037037037037035</v>
      </c>
      <c r="N2563" s="2">
        <v>10</v>
      </c>
      <c r="O2563" t="s">
        <v>105</v>
      </c>
      <c r="P2563">
        <v>7</v>
      </c>
      <c r="Q2563">
        <v>15</v>
      </c>
      <c r="R2563">
        <v>14</v>
      </c>
      <c r="S2563">
        <v>10</v>
      </c>
      <c r="T2563">
        <v>9</v>
      </c>
      <c r="U2563">
        <v>14</v>
      </c>
      <c r="W2563" t="s">
        <v>9664</v>
      </c>
      <c r="X2563" t="s">
        <v>226</v>
      </c>
      <c r="Y2563">
        <v>9</v>
      </c>
      <c r="AA2563" t="s">
        <v>150</v>
      </c>
      <c r="AB2563" s="6">
        <v>1</v>
      </c>
      <c r="AC2563" t="s">
        <v>14087</v>
      </c>
      <c r="AD2563" t="s">
        <v>195</v>
      </c>
      <c r="AG2563" t="s">
        <v>2151</v>
      </c>
      <c r="AH2563" t="s">
        <v>230</v>
      </c>
      <c r="AJ2563" t="s">
        <v>156</v>
      </c>
      <c r="AK2563" t="s">
        <v>197</v>
      </c>
      <c r="AL2563" t="s">
        <v>198</v>
      </c>
      <c r="AN2563" t="b">
        <v>1</v>
      </c>
      <c r="AO2563" t="b">
        <v>1</v>
      </c>
      <c r="AP2563" t="b">
        <v>1</v>
      </c>
      <c r="AR2563" t="s">
        <v>14088</v>
      </c>
      <c r="AS2563" t="s">
        <v>600</v>
      </c>
      <c r="AT2563" t="s">
        <v>125</v>
      </c>
      <c r="BF2563" t="s">
        <v>6292</v>
      </c>
      <c r="BW2563" t="s">
        <v>14089</v>
      </c>
      <c r="BX2563" t="s">
        <v>9668</v>
      </c>
      <c r="BZ2563" t="s">
        <v>14086</v>
      </c>
    </row>
    <row r="2564" spans="1:78" x14ac:dyDescent="0.25">
      <c r="A2564" s="1">
        <v>2562</v>
      </c>
      <c r="B2564" t="s">
        <v>9669</v>
      </c>
      <c r="C2564" t="s">
        <v>13804</v>
      </c>
      <c r="D2564">
        <v>168</v>
      </c>
      <c r="E2564" t="s">
        <v>304</v>
      </c>
      <c r="F2564" t="s">
        <v>1037</v>
      </c>
      <c r="G2564" t="s">
        <v>202</v>
      </c>
      <c r="H2564" t="s">
        <v>162</v>
      </c>
      <c r="I2564" t="s">
        <v>14090</v>
      </c>
      <c r="J2564" s="2" t="str">
        <f t="shared" si="160"/>
        <v>{'average': 102</v>
      </c>
      <c r="K2564" s="2" t="str">
        <f t="shared" si="161"/>
        <v xml:space="preserve"> 102</v>
      </c>
      <c r="L2564" s="2" t="e">
        <f t="shared" ref="L2564:L2627" si="163">REPLACE(K2564, FIND(",", K2564), 1, "")</f>
        <v>#VALUE!</v>
      </c>
      <c r="M2564" s="3">
        <f t="shared" si="162"/>
        <v>0.58823529411764708</v>
      </c>
      <c r="N2564" s="2">
        <v>60</v>
      </c>
      <c r="O2564" t="s">
        <v>6274</v>
      </c>
      <c r="P2564">
        <v>23</v>
      </c>
      <c r="Q2564">
        <v>14</v>
      </c>
      <c r="R2564">
        <v>20</v>
      </c>
      <c r="S2564">
        <v>10</v>
      </c>
      <c r="T2564">
        <v>15</v>
      </c>
      <c r="U2564">
        <v>9</v>
      </c>
      <c r="W2564" t="s">
        <v>9671</v>
      </c>
      <c r="X2564" t="s">
        <v>9672</v>
      </c>
      <c r="Y2564">
        <v>15</v>
      </c>
      <c r="Z2564" t="s">
        <v>86</v>
      </c>
      <c r="AA2564" t="s">
        <v>9673</v>
      </c>
      <c r="AB2564" s="6">
        <v>7</v>
      </c>
      <c r="AC2564" t="s">
        <v>14091</v>
      </c>
      <c r="AD2564" t="s">
        <v>14092</v>
      </c>
      <c r="AH2564" t="s">
        <v>4843</v>
      </c>
      <c r="AI2564" t="s">
        <v>94</v>
      </c>
      <c r="AJ2564" t="s">
        <v>9676</v>
      </c>
      <c r="AK2564" t="s">
        <v>139</v>
      </c>
      <c r="AL2564" t="s">
        <v>373</v>
      </c>
      <c r="AM2564" t="s">
        <v>170</v>
      </c>
      <c r="AN2564" t="b">
        <v>1</v>
      </c>
      <c r="AO2564" t="b">
        <v>1</v>
      </c>
      <c r="AP2564" t="b">
        <v>1</v>
      </c>
      <c r="AR2564" t="s">
        <v>14093</v>
      </c>
      <c r="AS2564" t="s">
        <v>314</v>
      </c>
      <c r="AT2564" t="s">
        <v>787</v>
      </c>
      <c r="BF2564" t="s">
        <v>1415</v>
      </c>
      <c r="BW2564" t="s">
        <v>14094</v>
      </c>
      <c r="BX2564" t="s">
        <v>9680</v>
      </c>
      <c r="BZ2564" t="s">
        <v>5477</v>
      </c>
    </row>
    <row r="2565" spans="1:78" x14ac:dyDescent="0.25">
      <c r="A2565" s="1">
        <v>2563</v>
      </c>
      <c r="B2565" t="s">
        <v>9681</v>
      </c>
      <c r="C2565" t="s">
        <v>13804</v>
      </c>
      <c r="D2565">
        <v>215</v>
      </c>
      <c r="E2565" t="s">
        <v>100</v>
      </c>
      <c r="F2565" t="s">
        <v>1000</v>
      </c>
      <c r="G2565" t="s">
        <v>5895</v>
      </c>
      <c r="H2565" t="s">
        <v>577</v>
      </c>
      <c r="I2565" t="s">
        <v>2671</v>
      </c>
      <c r="J2565" s="2" t="str">
        <f t="shared" si="160"/>
        <v>{'average': 75,</v>
      </c>
      <c r="K2565" s="2" t="str">
        <f t="shared" si="161"/>
        <v xml:space="preserve"> 75,</v>
      </c>
      <c r="L2565" s="2" t="str">
        <f t="shared" si="163"/>
        <v xml:space="preserve"> 75</v>
      </c>
      <c r="M2565" s="3">
        <f t="shared" si="162"/>
        <v>0.4</v>
      </c>
      <c r="N2565" s="2">
        <v>30</v>
      </c>
      <c r="O2565" t="s">
        <v>1460</v>
      </c>
      <c r="P2565">
        <v>12</v>
      </c>
      <c r="Q2565">
        <v>10</v>
      </c>
      <c r="R2565">
        <v>16</v>
      </c>
      <c r="S2565">
        <v>10</v>
      </c>
      <c r="T2565">
        <v>15</v>
      </c>
      <c r="U2565">
        <v>14</v>
      </c>
      <c r="W2565" t="s">
        <v>2045</v>
      </c>
      <c r="Y2565">
        <v>15</v>
      </c>
      <c r="Z2565" t="s">
        <v>86</v>
      </c>
      <c r="AA2565" t="s">
        <v>5699</v>
      </c>
      <c r="AB2565" s="6">
        <v>5</v>
      </c>
      <c r="AC2565" t="s">
        <v>9682</v>
      </c>
      <c r="AD2565" t="s">
        <v>14095</v>
      </c>
      <c r="AG2565" t="s">
        <v>1465</v>
      </c>
      <c r="AJ2565" t="s">
        <v>453</v>
      </c>
      <c r="AK2565" t="s">
        <v>1809</v>
      </c>
      <c r="AM2565" t="s">
        <v>447</v>
      </c>
      <c r="AN2565" t="b">
        <v>1</v>
      </c>
      <c r="AO2565" t="b">
        <v>1</v>
      </c>
      <c r="AP2565" t="b">
        <v>1</v>
      </c>
      <c r="AR2565" t="s">
        <v>14096</v>
      </c>
      <c r="AS2565" t="s">
        <v>314</v>
      </c>
      <c r="AT2565" t="s">
        <v>2130</v>
      </c>
      <c r="BF2565" t="s">
        <v>14097</v>
      </c>
      <c r="BW2565" t="s">
        <v>14098</v>
      </c>
      <c r="BX2565" t="s">
        <v>9687</v>
      </c>
      <c r="BZ2565" t="s">
        <v>7848</v>
      </c>
    </row>
    <row r="2566" spans="1:78" x14ac:dyDescent="0.25">
      <c r="A2566" s="1">
        <v>2564</v>
      </c>
      <c r="B2566" t="s">
        <v>9692</v>
      </c>
      <c r="C2566" t="s">
        <v>13804</v>
      </c>
      <c r="D2566">
        <v>169</v>
      </c>
      <c r="E2566" t="s">
        <v>130</v>
      </c>
      <c r="F2566" t="s">
        <v>78</v>
      </c>
      <c r="G2566" t="s">
        <v>109</v>
      </c>
      <c r="H2566" t="s">
        <v>132</v>
      </c>
      <c r="I2566" t="s">
        <v>3068</v>
      </c>
      <c r="J2566" s="2" t="str">
        <f t="shared" si="160"/>
        <v>{'average': 67,</v>
      </c>
      <c r="K2566" s="2" t="str">
        <f t="shared" si="161"/>
        <v xml:space="preserve"> 67,</v>
      </c>
      <c r="L2566" s="2" t="str">
        <f t="shared" si="163"/>
        <v xml:space="preserve"> 67</v>
      </c>
      <c r="M2566" s="3">
        <f t="shared" si="162"/>
        <v>0.26865671641791045</v>
      </c>
      <c r="N2566" s="2">
        <v>18</v>
      </c>
      <c r="O2566" t="s">
        <v>569</v>
      </c>
      <c r="P2566">
        <v>18</v>
      </c>
      <c r="Q2566">
        <v>14</v>
      </c>
      <c r="R2566">
        <v>15</v>
      </c>
      <c r="S2566">
        <v>9</v>
      </c>
      <c r="T2566">
        <v>12</v>
      </c>
      <c r="U2566">
        <v>6</v>
      </c>
      <c r="W2566" t="s">
        <v>14099</v>
      </c>
      <c r="X2566" t="s">
        <v>226</v>
      </c>
      <c r="Y2566">
        <v>13</v>
      </c>
      <c r="AA2566" t="s">
        <v>4312</v>
      </c>
      <c r="AB2566" s="6">
        <v>3</v>
      </c>
      <c r="AC2566" t="s">
        <v>14100</v>
      </c>
      <c r="AD2566" t="s">
        <v>14101</v>
      </c>
      <c r="AG2566" t="s">
        <v>14102</v>
      </c>
      <c r="AH2566" t="s">
        <v>230</v>
      </c>
      <c r="AI2566" t="s">
        <v>94</v>
      </c>
      <c r="AJ2566" t="s">
        <v>4316</v>
      </c>
      <c r="AK2566" t="s">
        <v>605</v>
      </c>
      <c r="AL2566" t="s">
        <v>124</v>
      </c>
      <c r="AN2566" t="b">
        <v>1</v>
      </c>
      <c r="AO2566" t="b">
        <v>1</v>
      </c>
      <c r="AP2566" t="b">
        <v>1</v>
      </c>
      <c r="BF2566" t="s">
        <v>14103</v>
      </c>
      <c r="BW2566" t="s">
        <v>14104</v>
      </c>
      <c r="BX2566" t="s">
        <v>9698</v>
      </c>
      <c r="BZ2566" t="s">
        <v>6632</v>
      </c>
    </row>
    <row r="2567" spans="1:78" x14ac:dyDescent="0.25">
      <c r="A2567" s="1">
        <v>2565</v>
      </c>
      <c r="B2567" t="s">
        <v>9725</v>
      </c>
      <c r="C2567" t="s">
        <v>13804</v>
      </c>
      <c r="D2567">
        <v>216</v>
      </c>
      <c r="E2567" t="s">
        <v>100</v>
      </c>
      <c r="F2567" t="s">
        <v>1000</v>
      </c>
      <c r="G2567" t="s">
        <v>1305</v>
      </c>
      <c r="H2567" t="s">
        <v>1321</v>
      </c>
      <c r="I2567" t="s">
        <v>3969</v>
      </c>
      <c r="J2567" s="2" t="str">
        <f t="shared" si="160"/>
        <v>{'average': 60,</v>
      </c>
      <c r="K2567" s="2" t="str">
        <f t="shared" si="161"/>
        <v xml:space="preserve"> 60,</v>
      </c>
      <c r="L2567" s="2" t="str">
        <f t="shared" si="163"/>
        <v xml:space="preserve"> 60</v>
      </c>
      <c r="M2567" s="3">
        <f t="shared" si="162"/>
        <v>0.18333333333333332</v>
      </c>
      <c r="N2567" s="2">
        <v>11</v>
      </c>
      <c r="O2567" t="s">
        <v>308</v>
      </c>
      <c r="P2567">
        <v>11</v>
      </c>
      <c r="Q2567">
        <v>17</v>
      </c>
      <c r="R2567">
        <v>13</v>
      </c>
      <c r="S2567">
        <v>11</v>
      </c>
      <c r="T2567">
        <v>16</v>
      </c>
      <c r="U2567">
        <v>10</v>
      </c>
      <c r="W2567" t="s">
        <v>9727</v>
      </c>
      <c r="Y2567">
        <v>13</v>
      </c>
      <c r="AA2567" t="s">
        <v>2026</v>
      </c>
      <c r="AB2567" s="6">
        <v>3</v>
      </c>
      <c r="AC2567" t="s">
        <v>9728</v>
      </c>
      <c r="AD2567" t="s">
        <v>14105</v>
      </c>
      <c r="AI2567" t="s">
        <v>94</v>
      </c>
      <c r="AJ2567" t="s">
        <v>1005</v>
      </c>
      <c r="AK2567" t="s">
        <v>605</v>
      </c>
      <c r="AL2567" t="s">
        <v>198</v>
      </c>
      <c r="AM2567" t="s">
        <v>6309</v>
      </c>
      <c r="AN2567" t="b">
        <v>1</v>
      </c>
      <c r="AO2567" t="b">
        <v>1</v>
      </c>
      <c r="AW2567" t="s">
        <v>9730</v>
      </c>
      <c r="BF2567" t="s">
        <v>14106</v>
      </c>
      <c r="BW2567" t="s">
        <v>14107</v>
      </c>
      <c r="BX2567" t="s">
        <v>9732</v>
      </c>
      <c r="BZ2567" t="s">
        <v>5401</v>
      </c>
    </row>
    <row r="2568" spans="1:78" x14ac:dyDescent="0.25">
      <c r="A2568" s="1">
        <v>2566</v>
      </c>
      <c r="B2568" t="s">
        <v>9745</v>
      </c>
      <c r="C2568" t="s">
        <v>13804</v>
      </c>
      <c r="D2568">
        <v>216</v>
      </c>
      <c r="E2568" t="s">
        <v>100</v>
      </c>
      <c r="F2568" t="s">
        <v>1000</v>
      </c>
      <c r="G2568" t="s">
        <v>1305</v>
      </c>
      <c r="H2568" t="s">
        <v>237</v>
      </c>
      <c r="I2568" t="s">
        <v>14108</v>
      </c>
      <c r="J2568" s="2" t="str">
        <f t="shared" si="160"/>
        <v>{'average': 83,</v>
      </c>
      <c r="K2568" s="2" t="str">
        <f t="shared" si="161"/>
        <v xml:space="preserve"> 83,</v>
      </c>
      <c r="L2568" s="2" t="str">
        <f t="shared" si="163"/>
        <v xml:space="preserve"> 83</v>
      </c>
      <c r="M2568" s="3">
        <f t="shared" si="162"/>
        <v>0.31325301204819278</v>
      </c>
      <c r="N2568" s="2">
        <v>26</v>
      </c>
      <c r="O2568" t="s">
        <v>105</v>
      </c>
      <c r="P2568">
        <v>11</v>
      </c>
      <c r="Q2568">
        <v>18</v>
      </c>
      <c r="R2568">
        <v>14</v>
      </c>
      <c r="S2568">
        <v>11</v>
      </c>
      <c r="T2568">
        <v>11</v>
      </c>
      <c r="U2568">
        <v>12</v>
      </c>
      <c r="V2568" t="s">
        <v>9746</v>
      </c>
      <c r="W2568" t="s">
        <v>9747</v>
      </c>
      <c r="Y2568">
        <v>13</v>
      </c>
      <c r="AA2568" t="s">
        <v>14109</v>
      </c>
      <c r="AB2568" s="6">
        <v>5</v>
      </c>
      <c r="AC2568" t="s">
        <v>14110</v>
      </c>
      <c r="AD2568" t="s">
        <v>14111</v>
      </c>
      <c r="AG2568" t="s">
        <v>293</v>
      </c>
      <c r="AI2568" t="s">
        <v>94</v>
      </c>
      <c r="AJ2568" t="s">
        <v>9751</v>
      </c>
      <c r="AK2568" t="s">
        <v>197</v>
      </c>
      <c r="AL2568" t="s">
        <v>111</v>
      </c>
      <c r="AN2568" t="b">
        <v>1</v>
      </c>
      <c r="AO2568" t="b">
        <v>1</v>
      </c>
      <c r="AW2568" t="s">
        <v>9752</v>
      </c>
      <c r="BF2568" t="s">
        <v>14112</v>
      </c>
      <c r="BW2568" t="s">
        <v>14113</v>
      </c>
      <c r="BX2568" t="s">
        <v>9754</v>
      </c>
      <c r="BZ2568" t="s">
        <v>5401</v>
      </c>
    </row>
    <row r="2569" spans="1:78" x14ac:dyDescent="0.25">
      <c r="A2569" s="1">
        <v>2567</v>
      </c>
      <c r="B2569" t="s">
        <v>9764</v>
      </c>
      <c r="C2569" t="s">
        <v>13804</v>
      </c>
      <c r="D2569">
        <v>137</v>
      </c>
      <c r="E2569" t="s">
        <v>100</v>
      </c>
      <c r="F2569" t="s">
        <v>474</v>
      </c>
      <c r="G2569" t="s">
        <v>109</v>
      </c>
      <c r="H2569" t="s">
        <v>475</v>
      </c>
      <c r="I2569" t="s">
        <v>118</v>
      </c>
      <c r="J2569" s="2" t="str">
        <f t="shared" si="160"/>
        <v>{'average': 33,</v>
      </c>
      <c r="K2569" s="2" t="str">
        <f t="shared" si="161"/>
        <v xml:space="preserve"> 33,</v>
      </c>
      <c r="L2569" s="2" t="str">
        <f t="shared" si="163"/>
        <v xml:space="preserve"> 33</v>
      </c>
      <c r="M2569" s="3">
        <f t="shared" si="162"/>
        <v>0.18181818181818182</v>
      </c>
      <c r="N2569" s="2">
        <v>6</v>
      </c>
      <c r="O2569" t="s">
        <v>105</v>
      </c>
      <c r="P2569">
        <v>14</v>
      </c>
      <c r="Q2569">
        <v>8</v>
      </c>
      <c r="R2569">
        <v>13</v>
      </c>
      <c r="S2569">
        <v>5</v>
      </c>
      <c r="T2569">
        <v>8</v>
      </c>
      <c r="U2569">
        <v>5</v>
      </c>
      <c r="X2569" t="s">
        <v>226</v>
      </c>
      <c r="Y2569">
        <v>9</v>
      </c>
      <c r="Z2569" t="s">
        <v>479</v>
      </c>
      <c r="AA2569" t="s">
        <v>480</v>
      </c>
      <c r="AB2569" s="6">
        <v>1</v>
      </c>
      <c r="AC2569" t="s">
        <v>14114</v>
      </c>
      <c r="AD2569" t="s">
        <v>14115</v>
      </c>
      <c r="AG2569" t="s">
        <v>6560</v>
      </c>
      <c r="AH2569" t="s">
        <v>230</v>
      </c>
      <c r="AJ2569" t="s">
        <v>483</v>
      </c>
      <c r="AK2569" t="s">
        <v>197</v>
      </c>
      <c r="AL2569" t="s">
        <v>124</v>
      </c>
      <c r="AN2569" t="b">
        <v>1</v>
      </c>
      <c r="AO2569" t="b">
        <v>1</v>
      </c>
      <c r="AP2569" t="b">
        <v>1</v>
      </c>
      <c r="AU2569" t="s">
        <v>361</v>
      </c>
      <c r="AV2569" t="s">
        <v>565</v>
      </c>
      <c r="BF2569" t="s">
        <v>5438</v>
      </c>
      <c r="BW2569" t="s">
        <v>14116</v>
      </c>
      <c r="BX2569" t="s">
        <v>9767</v>
      </c>
      <c r="BZ2569" t="s">
        <v>5388</v>
      </c>
    </row>
    <row r="2570" spans="1:78" x14ac:dyDescent="0.25">
      <c r="A2570" s="1">
        <v>2568</v>
      </c>
      <c r="B2570" t="s">
        <v>9775</v>
      </c>
      <c r="C2570" t="s">
        <v>13804</v>
      </c>
      <c r="D2570">
        <v>170</v>
      </c>
      <c r="E2570" t="s">
        <v>304</v>
      </c>
      <c r="F2570" t="s">
        <v>1037</v>
      </c>
      <c r="G2570" t="s">
        <v>269</v>
      </c>
      <c r="H2570" t="s">
        <v>319</v>
      </c>
      <c r="I2570" t="s">
        <v>3715</v>
      </c>
      <c r="J2570" s="2" t="str">
        <f t="shared" si="160"/>
        <v>{'average': 31,</v>
      </c>
      <c r="K2570" s="2" t="str">
        <f t="shared" si="161"/>
        <v xml:space="preserve"> 31,</v>
      </c>
      <c r="L2570" s="2" t="str">
        <f t="shared" si="163"/>
        <v xml:space="preserve"> 31</v>
      </c>
      <c r="M2570" s="3">
        <f t="shared" si="162"/>
        <v>0.22580645161290322</v>
      </c>
      <c r="N2570" s="2">
        <v>7</v>
      </c>
      <c r="O2570" t="s">
        <v>105</v>
      </c>
      <c r="P2570">
        <v>7</v>
      </c>
      <c r="Q2570">
        <v>15</v>
      </c>
      <c r="R2570">
        <v>12</v>
      </c>
      <c r="S2570">
        <v>11</v>
      </c>
      <c r="T2570">
        <v>10</v>
      </c>
      <c r="U2570">
        <v>8</v>
      </c>
      <c r="W2570" t="s">
        <v>9776</v>
      </c>
      <c r="X2570" t="s">
        <v>215</v>
      </c>
      <c r="Y2570">
        <v>14</v>
      </c>
      <c r="AA2570" t="s">
        <v>8571</v>
      </c>
      <c r="AB2570" s="6">
        <v>2</v>
      </c>
      <c r="AC2570" t="s">
        <v>14117</v>
      </c>
      <c r="AD2570" t="s">
        <v>14118</v>
      </c>
      <c r="AG2570" t="s">
        <v>8981</v>
      </c>
      <c r="AH2570" t="s">
        <v>219</v>
      </c>
      <c r="AJ2570" t="s">
        <v>929</v>
      </c>
      <c r="AK2570" t="s">
        <v>123</v>
      </c>
      <c r="AL2570" t="s">
        <v>124</v>
      </c>
      <c r="AM2570" t="s">
        <v>1023</v>
      </c>
      <c r="AN2570" t="b">
        <v>1</v>
      </c>
      <c r="AO2570" t="b">
        <v>1</v>
      </c>
      <c r="AP2570" t="b">
        <v>1</v>
      </c>
      <c r="AV2570" t="s">
        <v>447</v>
      </c>
      <c r="BF2570" t="s">
        <v>6269</v>
      </c>
      <c r="BW2570" t="s">
        <v>14119</v>
      </c>
      <c r="BX2570" t="s">
        <v>9781</v>
      </c>
      <c r="BZ2570" t="s">
        <v>8144</v>
      </c>
    </row>
    <row r="2571" spans="1:78" x14ac:dyDescent="0.25">
      <c r="A2571" s="1">
        <v>2569</v>
      </c>
      <c r="B2571" t="s">
        <v>14120</v>
      </c>
      <c r="C2571" t="s">
        <v>13804</v>
      </c>
      <c r="D2571">
        <v>71</v>
      </c>
      <c r="E2571" t="s">
        <v>100</v>
      </c>
      <c r="F2571" t="s">
        <v>131</v>
      </c>
      <c r="G2571" t="s">
        <v>287</v>
      </c>
      <c r="H2571" t="s">
        <v>3521</v>
      </c>
      <c r="I2571" t="s">
        <v>3947</v>
      </c>
      <c r="J2571" s="2" t="str">
        <f t="shared" si="160"/>
        <v>{'average': 71,</v>
      </c>
      <c r="K2571" s="2" t="str">
        <f t="shared" si="161"/>
        <v xml:space="preserve"> 71,</v>
      </c>
      <c r="L2571" s="2" t="str">
        <f t="shared" si="163"/>
        <v xml:space="preserve"> 71</v>
      </c>
      <c r="M2571" s="3">
        <f t="shared" si="162"/>
        <v>0.18309859154929578</v>
      </c>
      <c r="N2571" s="2">
        <v>13</v>
      </c>
      <c r="O2571" t="s">
        <v>105</v>
      </c>
      <c r="P2571">
        <v>11</v>
      </c>
      <c r="Q2571">
        <v>12</v>
      </c>
      <c r="R2571">
        <v>12</v>
      </c>
      <c r="S2571">
        <v>19</v>
      </c>
      <c r="T2571">
        <v>17</v>
      </c>
      <c r="U2571">
        <v>17</v>
      </c>
      <c r="V2571" t="s">
        <v>4320</v>
      </c>
      <c r="W2571" t="s">
        <v>7216</v>
      </c>
      <c r="X2571" t="s">
        <v>215</v>
      </c>
      <c r="Y2571">
        <v>16</v>
      </c>
      <c r="AA2571" t="s">
        <v>7217</v>
      </c>
      <c r="AB2571" s="6">
        <v>8</v>
      </c>
      <c r="AC2571" t="s">
        <v>7218</v>
      </c>
      <c r="AD2571" t="s">
        <v>7219</v>
      </c>
      <c r="AG2571" t="s">
        <v>92</v>
      </c>
      <c r="AH2571" t="s">
        <v>219</v>
      </c>
      <c r="AI2571" t="s">
        <v>4325</v>
      </c>
      <c r="AJ2571" t="s">
        <v>7220</v>
      </c>
      <c r="AK2571" t="s">
        <v>837</v>
      </c>
      <c r="AL2571" t="s">
        <v>158</v>
      </c>
      <c r="AM2571" t="s">
        <v>1097</v>
      </c>
      <c r="AN2571" t="b">
        <v>1</v>
      </c>
      <c r="AO2571" t="b">
        <v>1</v>
      </c>
      <c r="AP2571" t="b">
        <v>1</v>
      </c>
      <c r="AR2571" t="s">
        <v>14121</v>
      </c>
      <c r="AS2571" t="s">
        <v>113</v>
      </c>
      <c r="AT2571" t="s">
        <v>14122</v>
      </c>
      <c r="BE2571" t="s">
        <v>14123</v>
      </c>
      <c r="BZ2571" t="s">
        <v>5388</v>
      </c>
    </row>
    <row r="2572" spans="1:78" x14ac:dyDescent="0.25">
      <c r="A2572" s="1">
        <v>2570</v>
      </c>
      <c r="B2572" t="s">
        <v>9799</v>
      </c>
      <c r="C2572" t="s">
        <v>13804</v>
      </c>
      <c r="D2572">
        <v>176</v>
      </c>
      <c r="E2572" t="s">
        <v>130</v>
      </c>
      <c r="F2572" t="s">
        <v>131</v>
      </c>
      <c r="G2572" t="s">
        <v>287</v>
      </c>
      <c r="H2572" t="s">
        <v>319</v>
      </c>
      <c r="I2572" t="s">
        <v>2153</v>
      </c>
      <c r="J2572" s="2" t="str">
        <f t="shared" si="160"/>
        <v>{'average': 75,</v>
      </c>
      <c r="K2572" s="2" t="str">
        <f t="shared" si="161"/>
        <v xml:space="preserve"> 75,</v>
      </c>
      <c r="L2572" s="2" t="str">
        <f t="shared" si="163"/>
        <v xml:space="preserve"> 75</v>
      </c>
      <c r="M2572" s="3">
        <f t="shared" si="162"/>
        <v>0.26666666666666666</v>
      </c>
      <c r="N2572" s="2">
        <v>20</v>
      </c>
      <c r="O2572" t="s">
        <v>5751</v>
      </c>
      <c r="P2572">
        <v>10</v>
      </c>
      <c r="Q2572">
        <v>14</v>
      </c>
      <c r="R2572">
        <v>14</v>
      </c>
      <c r="S2572">
        <v>15</v>
      </c>
      <c r="T2572">
        <v>15</v>
      </c>
      <c r="U2572">
        <v>10</v>
      </c>
      <c r="V2572" t="s">
        <v>9800</v>
      </c>
      <c r="W2572" t="s">
        <v>5953</v>
      </c>
      <c r="X2572" t="s">
        <v>215</v>
      </c>
      <c r="Y2572">
        <v>18</v>
      </c>
      <c r="AA2572" t="s">
        <v>9801</v>
      </c>
      <c r="AB2572" s="6">
        <v>5</v>
      </c>
      <c r="AC2572" t="s">
        <v>9802</v>
      </c>
      <c r="AD2572" t="s">
        <v>14124</v>
      </c>
      <c r="AH2572" t="s">
        <v>219</v>
      </c>
      <c r="AI2572" t="s">
        <v>140</v>
      </c>
      <c r="AJ2572" t="s">
        <v>7220</v>
      </c>
      <c r="AK2572" t="s">
        <v>837</v>
      </c>
      <c r="AL2572" t="s">
        <v>124</v>
      </c>
      <c r="AM2572" t="s">
        <v>9804</v>
      </c>
      <c r="AN2572" t="b">
        <v>1</v>
      </c>
      <c r="AO2572" t="b">
        <v>1</v>
      </c>
      <c r="AP2572" t="b">
        <v>1</v>
      </c>
      <c r="AV2572" t="s">
        <v>787</v>
      </c>
      <c r="BW2572" t="s">
        <v>14125</v>
      </c>
      <c r="BX2572" t="s">
        <v>9806</v>
      </c>
      <c r="BZ2572" t="s">
        <v>5388</v>
      </c>
    </row>
    <row r="2573" spans="1:78" x14ac:dyDescent="0.25">
      <c r="A2573" s="1">
        <v>2571</v>
      </c>
      <c r="B2573" t="s">
        <v>9830</v>
      </c>
      <c r="C2573" t="s">
        <v>13804</v>
      </c>
      <c r="D2573">
        <v>177</v>
      </c>
      <c r="E2573" t="s">
        <v>100</v>
      </c>
      <c r="F2573" t="s">
        <v>131</v>
      </c>
      <c r="G2573" t="s">
        <v>109</v>
      </c>
      <c r="H2573" t="s">
        <v>162</v>
      </c>
      <c r="I2573" t="s">
        <v>1737</v>
      </c>
      <c r="J2573" s="2" t="str">
        <f t="shared" si="160"/>
        <v>{'average': 130</v>
      </c>
      <c r="K2573" s="2" t="str">
        <f t="shared" si="161"/>
        <v xml:space="preserve"> 130</v>
      </c>
      <c r="L2573" s="2" t="e">
        <f t="shared" si="163"/>
        <v>#VALUE!</v>
      </c>
      <c r="M2573" s="3">
        <f t="shared" si="162"/>
        <v>0.30769230769230771</v>
      </c>
      <c r="N2573" s="2">
        <v>40</v>
      </c>
      <c r="O2573" t="s">
        <v>9832</v>
      </c>
      <c r="P2573">
        <v>14</v>
      </c>
      <c r="Q2573">
        <v>14</v>
      </c>
      <c r="R2573">
        <v>14</v>
      </c>
      <c r="S2573">
        <v>20</v>
      </c>
      <c r="T2573">
        <v>15</v>
      </c>
      <c r="U2573">
        <v>13</v>
      </c>
      <c r="V2573" t="s">
        <v>9833</v>
      </c>
      <c r="W2573" t="s">
        <v>9834</v>
      </c>
      <c r="X2573" t="s">
        <v>166</v>
      </c>
      <c r="Y2573">
        <v>20</v>
      </c>
      <c r="Z2573" t="s">
        <v>86</v>
      </c>
      <c r="AA2573" t="s">
        <v>8571</v>
      </c>
      <c r="AB2573" s="6" t="s">
        <v>15523</v>
      </c>
      <c r="AC2573" t="s">
        <v>9835</v>
      </c>
      <c r="AD2573" t="s">
        <v>14126</v>
      </c>
      <c r="AF2573" t="s">
        <v>14127</v>
      </c>
      <c r="AG2573" t="s">
        <v>1465</v>
      </c>
      <c r="AH2573" t="s">
        <v>93</v>
      </c>
      <c r="AI2573" t="s">
        <v>140</v>
      </c>
      <c r="AJ2573" t="s">
        <v>929</v>
      </c>
      <c r="AK2573" t="s">
        <v>372</v>
      </c>
      <c r="AL2573" t="s">
        <v>141</v>
      </c>
      <c r="AM2573" t="s">
        <v>9839</v>
      </c>
      <c r="AN2573" t="b">
        <v>1</v>
      </c>
      <c r="AO2573" t="b">
        <v>1</v>
      </c>
      <c r="AP2573" t="b">
        <v>1</v>
      </c>
      <c r="AR2573" t="s">
        <v>14128</v>
      </c>
      <c r="AS2573" t="s">
        <v>200</v>
      </c>
      <c r="AT2573" t="s">
        <v>1250</v>
      </c>
      <c r="AW2573" t="s">
        <v>14129</v>
      </c>
      <c r="BW2573" t="s">
        <v>14130</v>
      </c>
      <c r="BX2573" t="s">
        <v>9843</v>
      </c>
      <c r="BZ2573" t="s">
        <v>6178</v>
      </c>
    </row>
    <row r="2574" spans="1:78" x14ac:dyDescent="0.25">
      <c r="A2574" s="1">
        <v>2572</v>
      </c>
      <c r="B2574" t="s">
        <v>9844</v>
      </c>
      <c r="C2574" t="s">
        <v>13804</v>
      </c>
      <c r="D2574">
        <v>149</v>
      </c>
      <c r="E2574" t="s">
        <v>77</v>
      </c>
      <c r="F2574" t="s">
        <v>9845</v>
      </c>
      <c r="G2574" t="s">
        <v>109</v>
      </c>
      <c r="H2574" t="s">
        <v>132</v>
      </c>
      <c r="I2574" t="s">
        <v>6878</v>
      </c>
      <c r="J2574" s="2" t="str">
        <f t="shared" si="160"/>
        <v>{'average': 105</v>
      </c>
      <c r="K2574" s="2" t="str">
        <f t="shared" si="161"/>
        <v xml:space="preserve"> 105</v>
      </c>
      <c r="L2574" s="2" t="e">
        <f t="shared" si="163"/>
        <v>#VALUE!</v>
      </c>
      <c r="M2574" s="3">
        <f t="shared" si="162"/>
        <v>0.38095238095238093</v>
      </c>
      <c r="N2574" s="2">
        <v>40</v>
      </c>
      <c r="O2574" t="s">
        <v>569</v>
      </c>
      <c r="P2574">
        <v>21</v>
      </c>
      <c r="Q2574">
        <v>10</v>
      </c>
      <c r="R2574">
        <v>18</v>
      </c>
      <c r="S2574">
        <v>5</v>
      </c>
      <c r="T2574">
        <v>7</v>
      </c>
      <c r="U2574">
        <v>5</v>
      </c>
      <c r="W2574" t="s">
        <v>225</v>
      </c>
      <c r="Y2574">
        <v>11</v>
      </c>
      <c r="AA2574" t="s">
        <v>3301</v>
      </c>
      <c r="AB2574" s="6">
        <v>6</v>
      </c>
      <c r="AC2574" t="s">
        <v>14131</v>
      </c>
      <c r="AD2574" t="s">
        <v>9847</v>
      </c>
      <c r="AJ2574" t="s">
        <v>3303</v>
      </c>
      <c r="AK2574" t="s">
        <v>605</v>
      </c>
      <c r="AL2574" t="s">
        <v>97</v>
      </c>
      <c r="AN2574" t="b">
        <v>1</v>
      </c>
      <c r="AO2574" t="b">
        <v>1</v>
      </c>
      <c r="AP2574" t="b">
        <v>1</v>
      </c>
      <c r="AV2574" t="s">
        <v>447</v>
      </c>
      <c r="BW2574" t="s">
        <v>14132</v>
      </c>
      <c r="BX2574" t="s">
        <v>9849</v>
      </c>
      <c r="BZ2574" t="s">
        <v>5661</v>
      </c>
    </row>
    <row r="2575" spans="1:78" x14ac:dyDescent="0.25">
      <c r="A2575" s="1">
        <v>2573</v>
      </c>
      <c r="B2575" t="s">
        <v>14133</v>
      </c>
      <c r="C2575" t="s">
        <v>13804</v>
      </c>
      <c r="D2575">
        <v>217</v>
      </c>
      <c r="E2575" t="s">
        <v>100</v>
      </c>
      <c r="F2575" t="s">
        <v>1000</v>
      </c>
      <c r="G2575" t="s">
        <v>1305</v>
      </c>
      <c r="H2575" t="s">
        <v>190</v>
      </c>
      <c r="I2575" t="s">
        <v>238</v>
      </c>
      <c r="J2575" s="2" t="str">
        <f t="shared" si="160"/>
        <v>{'average': 66,</v>
      </c>
      <c r="K2575" s="2" t="str">
        <f t="shared" si="161"/>
        <v xml:space="preserve"> 66,</v>
      </c>
      <c r="L2575" s="2" t="str">
        <f t="shared" si="163"/>
        <v xml:space="preserve"> 66</v>
      </c>
      <c r="M2575" s="3">
        <f t="shared" si="162"/>
        <v>0.18181818181818182</v>
      </c>
      <c r="N2575" s="2">
        <v>12</v>
      </c>
      <c r="O2575" t="s">
        <v>105</v>
      </c>
      <c r="P2575">
        <v>9</v>
      </c>
      <c r="Q2575">
        <v>14</v>
      </c>
      <c r="R2575">
        <v>12</v>
      </c>
      <c r="S2575">
        <v>17</v>
      </c>
      <c r="T2575">
        <v>12</v>
      </c>
      <c r="U2575">
        <v>11</v>
      </c>
      <c r="V2575" t="s">
        <v>1648</v>
      </c>
      <c r="W2575" t="s">
        <v>9086</v>
      </c>
      <c r="Y2575">
        <v>11</v>
      </c>
      <c r="Z2575" t="s">
        <v>812</v>
      </c>
      <c r="AA2575" t="s">
        <v>451</v>
      </c>
      <c r="AB2575" s="6">
        <v>9</v>
      </c>
      <c r="AC2575" t="s">
        <v>14134</v>
      </c>
      <c r="AD2575" t="s">
        <v>14135</v>
      </c>
      <c r="AJ2575" t="s">
        <v>453</v>
      </c>
      <c r="AK2575" t="s">
        <v>116</v>
      </c>
      <c r="AN2575" t="b">
        <v>1</v>
      </c>
      <c r="AO2575" t="b">
        <v>1</v>
      </c>
      <c r="AR2575" t="s">
        <v>14136</v>
      </c>
      <c r="AS2575" t="s">
        <v>200</v>
      </c>
      <c r="BF2575" t="s">
        <v>14137</v>
      </c>
      <c r="BW2575" t="s">
        <v>14138</v>
      </c>
      <c r="BX2575" t="s">
        <v>9881</v>
      </c>
      <c r="BZ2575" t="s">
        <v>8902</v>
      </c>
    </row>
    <row r="2576" spans="1:78" x14ac:dyDescent="0.25">
      <c r="A2576" s="1">
        <v>2574</v>
      </c>
      <c r="B2576" t="s">
        <v>9882</v>
      </c>
      <c r="C2576" t="s">
        <v>13804</v>
      </c>
      <c r="D2576">
        <v>180</v>
      </c>
      <c r="E2576" t="s">
        <v>304</v>
      </c>
      <c r="F2576" t="s">
        <v>131</v>
      </c>
      <c r="G2576" t="s">
        <v>287</v>
      </c>
      <c r="H2576" t="s">
        <v>319</v>
      </c>
      <c r="I2576" t="s">
        <v>4506</v>
      </c>
      <c r="J2576" s="2" t="str">
        <f t="shared" si="160"/>
        <v>{'average': 33,</v>
      </c>
      <c r="K2576" s="2" t="str">
        <f t="shared" si="161"/>
        <v xml:space="preserve"> 33,</v>
      </c>
      <c r="L2576" s="2" t="str">
        <f t="shared" si="163"/>
        <v xml:space="preserve"> 33</v>
      </c>
      <c r="M2576" s="3">
        <f t="shared" si="162"/>
        <v>0.36363636363636365</v>
      </c>
      <c r="N2576" s="2">
        <v>12</v>
      </c>
      <c r="O2576" t="s">
        <v>1093</v>
      </c>
      <c r="P2576">
        <v>6</v>
      </c>
      <c r="Q2576">
        <v>16</v>
      </c>
      <c r="R2576">
        <v>14</v>
      </c>
      <c r="S2576">
        <v>13</v>
      </c>
      <c r="T2576">
        <v>12</v>
      </c>
      <c r="U2576">
        <v>15</v>
      </c>
      <c r="W2576" t="s">
        <v>9883</v>
      </c>
      <c r="X2576" t="s">
        <v>226</v>
      </c>
      <c r="Y2576">
        <v>13</v>
      </c>
      <c r="AA2576" t="s">
        <v>9884</v>
      </c>
      <c r="AB2576" s="6">
        <v>3</v>
      </c>
      <c r="AC2576" t="s">
        <v>9885</v>
      </c>
      <c r="AD2576" t="s">
        <v>14139</v>
      </c>
      <c r="AG2576" t="s">
        <v>546</v>
      </c>
      <c r="AH2576" t="s">
        <v>230</v>
      </c>
      <c r="AI2576" t="s">
        <v>94</v>
      </c>
      <c r="AJ2576" t="s">
        <v>9887</v>
      </c>
      <c r="AK2576" t="s">
        <v>1871</v>
      </c>
      <c r="AL2576" t="s">
        <v>124</v>
      </c>
      <c r="AM2576" t="s">
        <v>2061</v>
      </c>
      <c r="AN2576" t="b">
        <v>1</v>
      </c>
      <c r="AO2576" t="b">
        <v>1</v>
      </c>
      <c r="AP2576" t="b">
        <v>1</v>
      </c>
      <c r="BW2576" t="s">
        <v>14140</v>
      </c>
      <c r="BX2576" t="s">
        <v>9890</v>
      </c>
      <c r="BZ2576" t="s">
        <v>14141</v>
      </c>
    </row>
    <row r="2577" spans="1:78" x14ac:dyDescent="0.25">
      <c r="A2577" s="1">
        <v>2575</v>
      </c>
      <c r="B2577" t="s">
        <v>9892</v>
      </c>
      <c r="C2577" t="s">
        <v>13804</v>
      </c>
      <c r="D2577">
        <v>179</v>
      </c>
      <c r="E2577" t="s">
        <v>473</v>
      </c>
      <c r="F2577" t="s">
        <v>131</v>
      </c>
      <c r="G2577" t="s">
        <v>287</v>
      </c>
      <c r="H2577" t="s">
        <v>610</v>
      </c>
      <c r="I2577" t="s">
        <v>607</v>
      </c>
      <c r="J2577" s="2" t="str">
        <f t="shared" si="160"/>
        <v xml:space="preserve">{'average': 7, </v>
      </c>
      <c r="K2577" s="2" t="str">
        <f t="shared" si="161"/>
        <v xml:space="preserve"> 7, </v>
      </c>
      <c r="L2577" s="2" t="str">
        <f t="shared" si="163"/>
        <v xml:space="preserve"> 7 </v>
      </c>
      <c r="M2577" s="3" t="e">
        <f t="shared" si="162"/>
        <v>#VALUE!</v>
      </c>
      <c r="N2577" s="2" t="e">
        <v>#VALUE!</v>
      </c>
      <c r="O2577" t="s">
        <v>970</v>
      </c>
      <c r="P2577">
        <v>3</v>
      </c>
      <c r="Q2577">
        <v>13</v>
      </c>
      <c r="R2577">
        <v>10</v>
      </c>
      <c r="S2577">
        <v>6</v>
      </c>
      <c r="T2577">
        <v>10</v>
      </c>
      <c r="U2577">
        <v>9</v>
      </c>
      <c r="X2577" t="s">
        <v>226</v>
      </c>
      <c r="Y2577">
        <v>10</v>
      </c>
      <c r="AB2577">
        <v>0.125</v>
      </c>
      <c r="AC2577" t="s">
        <v>14142</v>
      </c>
      <c r="AD2577" t="s">
        <v>14143</v>
      </c>
      <c r="AG2577" t="s">
        <v>546</v>
      </c>
      <c r="AH2577" t="s">
        <v>230</v>
      </c>
      <c r="AK2577" t="s">
        <v>113</v>
      </c>
      <c r="AL2577" t="s">
        <v>124</v>
      </c>
      <c r="AM2577" t="s">
        <v>389</v>
      </c>
      <c r="AN2577" t="b">
        <v>1</v>
      </c>
      <c r="AO2577" t="b">
        <v>1</v>
      </c>
      <c r="AP2577" t="b">
        <v>1</v>
      </c>
      <c r="BW2577" t="s">
        <v>14144</v>
      </c>
      <c r="BX2577" t="s">
        <v>9895</v>
      </c>
      <c r="BZ2577" t="s">
        <v>14141</v>
      </c>
    </row>
    <row r="2578" spans="1:78" x14ac:dyDescent="0.25">
      <c r="A2578" s="1">
        <v>2576</v>
      </c>
      <c r="B2578" t="s">
        <v>9896</v>
      </c>
      <c r="C2578" t="s">
        <v>13804</v>
      </c>
      <c r="D2578">
        <v>180</v>
      </c>
      <c r="E2578" t="s">
        <v>100</v>
      </c>
      <c r="F2578" t="s">
        <v>131</v>
      </c>
      <c r="G2578" t="s">
        <v>287</v>
      </c>
      <c r="H2578" t="s">
        <v>319</v>
      </c>
      <c r="I2578" t="s">
        <v>3963</v>
      </c>
      <c r="J2578" s="2" t="str">
        <f t="shared" si="160"/>
        <v>{'average': 71,</v>
      </c>
      <c r="K2578" s="2" t="str">
        <f t="shared" si="161"/>
        <v xml:space="preserve"> 71,</v>
      </c>
      <c r="L2578" s="2" t="str">
        <f t="shared" si="163"/>
        <v xml:space="preserve"> 71</v>
      </c>
      <c r="M2578" s="3">
        <f t="shared" si="162"/>
        <v>0.30985915492957744</v>
      </c>
      <c r="N2578" s="2">
        <v>22</v>
      </c>
      <c r="O2578" t="s">
        <v>1093</v>
      </c>
      <c r="P2578">
        <v>6</v>
      </c>
      <c r="Q2578">
        <v>16</v>
      </c>
      <c r="R2578">
        <v>14</v>
      </c>
      <c r="S2578">
        <v>16</v>
      </c>
      <c r="T2578">
        <v>12</v>
      </c>
      <c r="U2578">
        <v>18</v>
      </c>
      <c r="V2578" t="s">
        <v>754</v>
      </c>
      <c r="W2578" t="s">
        <v>9898</v>
      </c>
      <c r="X2578" t="s">
        <v>13982</v>
      </c>
      <c r="Y2578">
        <v>13</v>
      </c>
      <c r="AA2578" t="s">
        <v>9899</v>
      </c>
      <c r="AB2578" s="6">
        <v>4</v>
      </c>
      <c r="AC2578" t="s">
        <v>9885</v>
      </c>
      <c r="AD2578" t="s">
        <v>14139</v>
      </c>
      <c r="AG2578" t="s">
        <v>546</v>
      </c>
      <c r="AH2578" t="s">
        <v>219</v>
      </c>
      <c r="AI2578" t="s">
        <v>94</v>
      </c>
      <c r="AJ2578" t="s">
        <v>2069</v>
      </c>
      <c r="AK2578" t="s">
        <v>1871</v>
      </c>
      <c r="AL2578" t="s">
        <v>124</v>
      </c>
      <c r="AM2578" t="s">
        <v>2061</v>
      </c>
      <c r="AN2578" t="b">
        <v>1</v>
      </c>
      <c r="AO2578" t="b">
        <v>1</v>
      </c>
      <c r="AP2578" t="b">
        <v>1</v>
      </c>
      <c r="AR2578" t="s">
        <v>14145</v>
      </c>
      <c r="AS2578" t="s">
        <v>4735</v>
      </c>
      <c r="AT2578" t="s">
        <v>14146</v>
      </c>
      <c r="BW2578" t="s">
        <v>14147</v>
      </c>
      <c r="BX2578" t="s">
        <v>9905</v>
      </c>
      <c r="BZ2578" t="s">
        <v>14141</v>
      </c>
    </row>
    <row r="2579" spans="1:78" x14ac:dyDescent="0.25">
      <c r="A2579" s="1">
        <v>2577</v>
      </c>
      <c r="B2579" t="s">
        <v>9906</v>
      </c>
      <c r="C2579" t="s">
        <v>13804</v>
      </c>
      <c r="D2579">
        <v>181</v>
      </c>
      <c r="E2579" t="s">
        <v>557</v>
      </c>
      <c r="F2579" t="s">
        <v>131</v>
      </c>
      <c r="G2579" t="s">
        <v>109</v>
      </c>
      <c r="H2579" t="s">
        <v>145</v>
      </c>
      <c r="I2579" t="s">
        <v>14148</v>
      </c>
      <c r="J2579" s="2" t="str">
        <f t="shared" si="160"/>
        <v>{'average': 325</v>
      </c>
      <c r="K2579" s="2" t="str">
        <f t="shared" si="161"/>
        <v xml:space="preserve"> 325</v>
      </c>
      <c r="L2579" s="2" t="e">
        <f t="shared" si="163"/>
        <v>#VALUE!</v>
      </c>
      <c r="M2579" s="3">
        <f t="shared" si="162"/>
        <v>0.32307692307692309</v>
      </c>
      <c r="N2579" s="2">
        <v>105</v>
      </c>
      <c r="O2579" t="s">
        <v>105</v>
      </c>
      <c r="P2579">
        <v>27</v>
      </c>
      <c r="Q2579">
        <v>7</v>
      </c>
      <c r="R2579">
        <v>21</v>
      </c>
      <c r="S2579">
        <v>3</v>
      </c>
      <c r="T2579">
        <v>16</v>
      </c>
      <c r="U2579">
        <v>12</v>
      </c>
      <c r="V2579" t="s">
        <v>9907</v>
      </c>
      <c r="X2579" t="s">
        <v>1523</v>
      </c>
      <c r="Y2579">
        <v>13</v>
      </c>
      <c r="AB2579" s="6">
        <v>13</v>
      </c>
      <c r="AC2579" t="s">
        <v>9908</v>
      </c>
      <c r="AD2579" t="s">
        <v>14149</v>
      </c>
      <c r="AG2579" t="s">
        <v>92</v>
      </c>
      <c r="AH2579" t="s">
        <v>139</v>
      </c>
      <c r="AI2579" t="s">
        <v>9910</v>
      </c>
      <c r="AK2579" t="s">
        <v>5385</v>
      </c>
      <c r="AL2579" t="s">
        <v>141</v>
      </c>
      <c r="AM2579" t="s">
        <v>3678</v>
      </c>
      <c r="AN2579" t="b">
        <v>1</v>
      </c>
      <c r="AO2579" t="b">
        <v>1</v>
      </c>
      <c r="AP2579" t="b">
        <v>1</v>
      </c>
      <c r="AR2579" t="s">
        <v>14150</v>
      </c>
      <c r="AS2579" t="s">
        <v>113</v>
      </c>
      <c r="AT2579" t="s">
        <v>349</v>
      </c>
      <c r="BF2579" t="s">
        <v>6406</v>
      </c>
      <c r="BW2579" t="s">
        <v>14151</v>
      </c>
      <c r="BX2579" t="s">
        <v>9913</v>
      </c>
      <c r="BZ2579" t="s">
        <v>5388</v>
      </c>
    </row>
    <row r="2580" spans="1:78" x14ac:dyDescent="0.25">
      <c r="A2580" s="1">
        <v>2578</v>
      </c>
      <c r="B2580" t="s">
        <v>9922</v>
      </c>
      <c r="C2580" t="s">
        <v>13804</v>
      </c>
      <c r="D2580">
        <v>182</v>
      </c>
      <c r="E2580" t="s">
        <v>304</v>
      </c>
      <c r="F2580" t="s">
        <v>318</v>
      </c>
      <c r="G2580" t="s">
        <v>109</v>
      </c>
      <c r="H2580" t="s">
        <v>2282</v>
      </c>
      <c r="I2580" t="s">
        <v>1452</v>
      </c>
      <c r="J2580" s="2" t="str">
        <f t="shared" si="160"/>
        <v xml:space="preserve">{'average': 7, </v>
      </c>
      <c r="K2580" s="2" t="str">
        <f t="shared" si="161"/>
        <v xml:space="preserve"> 7, </v>
      </c>
      <c r="L2580" s="2" t="str">
        <f t="shared" si="163"/>
        <v xml:space="preserve"> 7 </v>
      </c>
      <c r="M2580" s="3" t="e">
        <f t="shared" si="162"/>
        <v>#VALUE!</v>
      </c>
      <c r="N2580" s="2" t="e">
        <v>#VALUE!</v>
      </c>
      <c r="O2580" t="s">
        <v>105</v>
      </c>
      <c r="P2580">
        <v>8</v>
      </c>
      <c r="Q2580">
        <v>14</v>
      </c>
      <c r="R2580">
        <v>10</v>
      </c>
      <c r="S2580">
        <v>10</v>
      </c>
      <c r="T2580">
        <v>8</v>
      </c>
      <c r="U2580">
        <v>15</v>
      </c>
      <c r="W2580" t="s">
        <v>322</v>
      </c>
      <c r="X2580" t="s">
        <v>226</v>
      </c>
      <c r="Y2580">
        <v>9</v>
      </c>
      <c r="AA2580" t="s">
        <v>1678</v>
      </c>
      <c r="AB2580" s="6">
        <v>1</v>
      </c>
      <c r="AC2580" t="s">
        <v>14152</v>
      </c>
      <c r="AD2580" t="s">
        <v>14153</v>
      </c>
      <c r="AH2580" t="s">
        <v>230</v>
      </c>
      <c r="AJ2580" t="s">
        <v>1681</v>
      </c>
      <c r="AK2580" t="s">
        <v>605</v>
      </c>
      <c r="AL2580" t="s">
        <v>111</v>
      </c>
      <c r="AM2580" t="s">
        <v>125</v>
      </c>
      <c r="AN2580" t="b">
        <v>1</v>
      </c>
      <c r="AO2580" t="b">
        <v>1</v>
      </c>
      <c r="AP2580" t="b">
        <v>1</v>
      </c>
      <c r="AR2580" t="s">
        <v>14154</v>
      </c>
      <c r="AS2580" t="s">
        <v>314</v>
      </c>
      <c r="AT2580" t="s">
        <v>2349</v>
      </c>
      <c r="AW2580" t="s">
        <v>14155</v>
      </c>
      <c r="BW2580" t="s">
        <v>14156</v>
      </c>
      <c r="BX2580" t="s">
        <v>9929</v>
      </c>
      <c r="BZ2580" t="s">
        <v>14157</v>
      </c>
    </row>
    <row r="2581" spans="1:78" x14ac:dyDescent="0.25">
      <c r="A2581" s="1">
        <v>2579</v>
      </c>
      <c r="B2581" t="s">
        <v>14158</v>
      </c>
      <c r="C2581" t="s">
        <v>13804</v>
      </c>
      <c r="D2581">
        <v>183</v>
      </c>
      <c r="E2581" t="s">
        <v>100</v>
      </c>
      <c r="F2581" t="s">
        <v>7380</v>
      </c>
      <c r="G2581" t="s">
        <v>109</v>
      </c>
      <c r="H2581" t="s">
        <v>278</v>
      </c>
      <c r="I2581" t="s">
        <v>4022</v>
      </c>
      <c r="J2581" s="2" t="str">
        <f t="shared" si="160"/>
        <v>{'average': 60,</v>
      </c>
      <c r="K2581" s="2" t="str">
        <f t="shared" si="161"/>
        <v xml:space="preserve"> 60,</v>
      </c>
      <c r="L2581" s="2" t="str">
        <f t="shared" si="163"/>
        <v xml:space="preserve"> 60</v>
      </c>
      <c r="M2581" s="3">
        <f t="shared" si="162"/>
        <v>0.4</v>
      </c>
      <c r="N2581" s="2">
        <v>24</v>
      </c>
      <c r="O2581" t="s">
        <v>105</v>
      </c>
      <c r="P2581">
        <v>17</v>
      </c>
      <c r="Q2581">
        <v>11</v>
      </c>
      <c r="R2581">
        <v>17</v>
      </c>
      <c r="S2581">
        <v>10</v>
      </c>
      <c r="T2581">
        <v>12</v>
      </c>
      <c r="U2581">
        <v>14</v>
      </c>
      <c r="V2581" t="s">
        <v>754</v>
      </c>
      <c r="W2581" t="s">
        <v>14159</v>
      </c>
      <c r="X2581" t="s">
        <v>226</v>
      </c>
      <c r="Y2581">
        <v>13</v>
      </c>
      <c r="AA2581" t="s">
        <v>1923</v>
      </c>
      <c r="AB2581" s="6">
        <v>4</v>
      </c>
      <c r="AC2581" t="s">
        <v>14160</v>
      </c>
      <c r="AD2581" t="s">
        <v>14161</v>
      </c>
      <c r="AG2581" t="s">
        <v>1620</v>
      </c>
      <c r="AH2581" t="s">
        <v>230</v>
      </c>
      <c r="AI2581" t="s">
        <v>94</v>
      </c>
      <c r="AJ2581" t="s">
        <v>874</v>
      </c>
      <c r="AK2581" t="s">
        <v>110</v>
      </c>
      <c r="AL2581" t="s">
        <v>198</v>
      </c>
      <c r="AN2581" t="b">
        <v>1</v>
      </c>
      <c r="AO2581" t="b">
        <v>1</v>
      </c>
      <c r="BX2581" t="s">
        <v>14162</v>
      </c>
      <c r="BZ2581" t="s">
        <v>13854</v>
      </c>
    </row>
    <row r="2582" spans="1:78" x14ac:dyDescent="0.25">
      <c r="A2582" s="1">
        <v>2580</v>
      </c>
      <c r="B2582" t="s">
        <v>14163</v>
      </c>
      <c r="C2582" t="s">
        <v>13804</v>
      </c>
      <c r="D2582">
        <v>183</v>
      </c>
      <c r="E2582" t="s">
        <v>100</v>
      </c>
      <c r="F2582" t="s">
        <v>7380</v>
      </c>
      <c r="G2582" t="s">
        <v>109</v>
      </c>
      <c r="H2582" t="s">
        <v>3368</v>
      </c>
      <c r="I2582" t="s">
        <v>289</v>
      </c>
      <c r="J2582" s="2" t="str">
        <f t="shared" si="160"/>
        <v>{'average': 45,</v>
      </c>
      <c r="K2582" s="2" t="str">
        <f t="shared" si="161"/>
        <v xml:space="preserve"> 45,</v>
      </c>
      <c r="L2582" s="2" t="str">
        <f t="shared" si="163"/>
        <v xml:space="preserve"> 45</v>
      </c>
      <c r="M2582" s="3">
        <f t="shared" si="162"/>
        <v>0.4</v>
      </c>
      <c r="N2582" s="2">
        <v>18</v>
      </c>
      <c r="O2582" t="s">
        <v>105</v>
      </c>
      <c r="P2582">
        <v>14</v>
      </c>
      <c r="Q2582">
        <v>15</v>
      </c>
      <c r="R2582">
        <v>16</v>
      </c>
      <c r="S2582">
        <v>10</v>
      </c>
      <c r="T2582">
        <v>15</v>
      </c>
      <c r="U2582">
        <v>11</v>
      </c>
      <c r="W2582" t="s">
        <v>14164</v>
      </c>
      <c r="X2582" t="s">
        <v>226</v>
      </c>
      <c r="Y2582">
        <v>12</v>
      </c>
      <c r="AA2582" t="s">
        <v>1923</v>
      </c>
      <c r="AB2582" s="6">
        <v>2</v>
      </c>
      <c r="AC2582" t="s">
        <v>7381</v>
      </c>
      <c r="AD2582" t="s">
        <v>14165</v>
      </c>
      <c r="AG2582" t="s">
        <v>1620</v>
      </c>
      <c r="AH2582" t="s">
        <v>230</v>
      </c>
      <c r="AI2582" t="s">
        <v>94</v>
      </c>
      <c r="AJ2582" t="s">
        <v>874</v>
      </c>
      <c r="AK2582" t="s">
        <v>123</v>
      </c>
      <c r="AL2582" t="s">
        <v>124</v>
      </c>
      <c r="AN2582" t="b">
        <v>1</v>
      </c>
      <c r="AO2582" t="b">
        <v>1</v>
      </c>
      <c r="AP2582" t="b">
        <v>1</v>
      </c>
      <c r="AR2582" t="s">
        <v>14166</v>
      </c>
      <c r="AS2582" t="s">
        <v>265</v>
      </c>
      <c r="BX2582" t="s">
        <v>14167</v>
      </c>
      <c r="BZ2582" t="s">
        <v>6374</v>
      </c>
    </row>
    <row r="2583" spans="1:78" x14ac:dyDescent="0.25">
      <c r="A2583" s="1">
        <v>2581</v>
      </c>
      <c r="B2583" t="s">
        <v>14168</v>
      </c>
      <c r="C2583" t="s">
        <v>13804</v>
      </c>
      <c r="D2583">
        <v>184</v>
      </c>
      <c r="E2583" t="s">
        <v>100</v>
      </c>
      <c r="F2583" t="s">
        <v>7380</v>
      </c>
      <c r="G2583" t="s">
        <v>109</v>
      </c>
      <c r="H2583" t="s">
        <v>6837</v>
      </c>
      <c r="I2583" t="s">
        <v>1387</v>
      </c>
      <c r="J2583" s="2" t="str">
        <f t="shared" si="160"/>
        <v>{'average': 30,</v>
      </c>
      <c r="K2583" s="2" t="str">
        <f t="shared" si="161"/>
        <v xml:space="preserve"> 30,</v>
      </c>
      <c r="L2583" s="2" t="str">
        <f t="shared" si="163"/>
        <v xml:space="preserve"> 30</v>
      </c>
      <c r="M2583" s="3">
        <f t="shared" si="162"/>
        <v>0.4</v>
      </c>
      <c r="N2583" s="2">
        <v>12</v>
      </c>
      <c r="O2583" t="s">
        <v>105</v>
      </c>
      <c r="P2583">
        <v>12</v>
      </c>
      <c r="Q2583">
        <v>11</v>
      </c>
      <c r="R2583">
        <v>16</v>
      </c>
      <c r="S2583">
        <v>11</v>
      </c>
      <c r="T2583">
        <v>14</v>
      </c>
      <c r="U2583">
        <v>9</v>
      </c>
      <c r="W2583" t="s">
        <v>14169</v>
      </c>
      <c r="X2583" t="s">
        <v>226</v>
      </c>
      <c r="Y2583">
        <v>12</v>
      </c>
      <c r="AA2583" t="s">
        <v>14170</v>
      </c>
      <c r="AB2583" s="6">
        <v>2</v>
      </c>
      <c r="AC2583" t="s">
        <v>7381</v>
      </c>
      <c r="AD2583" t="s">
        <v>14171</v>
      </c>
      <c r="AG2583" t="s">
        <v>1620</v>
      </c>
      <c r="AH2583" t="s">
        <v>230</v>
      </c>
      <c r="AJ2583" t="s">
        <v>14172</v>
      </c>
      <c r="AK2583" t="s">
        <v>116</v>
      </c>
      <c r="AL2583" t="s">
        <v>124</v>
      </c>
      <c r="AN2583" t="b">
        <v>1</v>
      </c>
      <c r="AO2583" t="b">
        <v>1</v>
      </c>
      <c r="AR2583" t="s">
        <v>14173</v>
      </c>
      <c r="AS2583" t="s">
        <v>265</v>
      </c>
      <c r="BX2583" t="s">
        <v>14174</v>
      </c>
      <c r="BZ2583" t="s">
        <v>13854</v>
      </c>
    </row>
    <row r="2584" spans="1:78" x14ac:dyDescent="0.25">
      <c r="A2584" s="1">
        <v>2582</v>
      </c>
      <c r="B2584" t="s">
        <v>14175</v>
      </c>
      <c r="C2584" t="s">
        <v>13804</v>
      </c>
      <c r="D2584">
        <v>184</v>
      </c>
      <c r="E2584" t="s">
        <v>100</v>
      </c>
      <c r="F2584" t="s">
        <v>7380</v>
      </c>
      <c r="G2584" t="s">
        <v>109</v>
      </c>
      <c r="H2584" t="s">
        <v>778</v>
      </c>
      <c r="I2584" t="s">
        <v>1387</v>
      </c>
      <c r="J2584" s="2" t="str">
        <f t="shared" si="160"/>
        <v>{'average': 30,</v>
      </c>
      <c r="K2584" s="2" t="str">
        <f t="shared" si="161"/>
        <v xml:space="preserve"> 30,</v>
      </c>
      <c r="L2584" s="2" t="str">
        <f t="shared" si="163"/>
        <v xml:space="preserve"> 30</v>
      </c>
      <c r="M2584" s="3">
        <f t="shared" si="162"/>
        <v>0.4</v>
      </c>
      <c r="N2584" s="2">
        <v>12</v>
      </c>
      <c r="O2584" t="s">
        <v>105</v>
      </c>
      <c r="P2584">
        <v>15</v>
      </c>
      <c r="Q2584">
        <v>8</v>
      </c>
      <c r="R2584">
        <v>16</v>
      </c>
      <c r="S2584">
        <v>7</v>
      </c>
      <c r="T2584">
        <v>11</v>
      </c>
      <c r="U2584">
        <v>7</v>
      </c>
      <c r="X2584" t="s">
        <v>226</v>
      </c>
      <c r="Y2584">
        <v>10</v>
      </c>
      <c r="AA2584" t="s">
        <v>1923</v>
      </c>
      <c r="AB2584">
        <v>0.5</v>
      </c>
      <c r="AC2584" t="s">
        <v>14176</v>
      </c>
      <c r="AD2584" t="s">
        <v>14177</v>
      </c>
      <c r="AG2584" t="s">
        <v>1620</v>
      </c>
      <c r="AH2584" t="s">
        <v>230</v>
      </c>
      <c r="AJ2584" t="s">
        <v>874</v>
      </c>
      <c r="AK2584" t="s">
        <v>9967</v>
      </c>
      <c r="AL2584" t="s">
        <v>124</v>
      </c>
      <c r="AM2584" t="s">
        <v>389</v>
      </c>
      <c r="AN2584" t="b">
        <v>1</v>
      </c>
      <c r="AO2584" t="b">
        <v>1</v>
      </c>
      <c r="AP2584" t="b">
        <v>1</v>
      </c>
      <c r="BX2584" t="s">
        <v>14178</v>
      </c>
      <c r="BZ2584" t="s">
        <v>13854</v>
      </c>
    </row>
    <row r="2585" spans="1:78" x14ac:dyDescent="0.25">
      <c r="A2585" s="1">
        <v>2583</v>
      </c>
      <c r="B2585" t="s">
        <v>14179</v>
      </c>
      <c r="C2585" t="s">
        <v>13804</v>
      </c>
      <c r="D2585">
        <v>185</v>
      </c>
      <c r="E2585" t="s">
        <v>100</v>
      </c>
      <c r="F2585" t="s">
        <v>7380</v>
      </c>
      <c r="G2585" t="s">
        <v>109</v>
      </c>
      <c r="H2585" t="s">
        <v>249</v>
      </c>
      <c r="I2585" t="s">
        <v>104</v>
      </c>
      <c r="J2585" s="2" t="str">
        <f t="shared" si="160"/>
        <v>{'average': 52,</v>
      </c>
      <c r="K2585" s="2" t="str">
        <f t="shared" si="161"/>
        <v xml:space="preserve"> 52,</v>
      </c>
      <c r="L2585" s="2" t="str">
        <f t="shared" si="163"/>
        <v xml:space="preserve"> 52</v>
      </c>
      <c r="M2585" s="3">
        <f t="shared" si="162"/>
        <v>0.30769230769230771</v>
      </c>
      <c r="N2585" s="2">
        <v>16</v>
      </c>
      <c r="O2585" t="s">
        <v>105</v>
      </c>
      <c r="P2585">
        <v>11</v>
      </c>
      <c r="Q2585">
        <v>16</v>
      </c>
      <c r="R2585">
        <v>15</v>
      </c>
      <c r="S2585">
        <v>9</v>
      </c>
      <c r="T2585">
        <v>11</v>
      </c>
      <c r="U2585">
        <v>9</v>
      </c>
      <c r="W2585" t="s">
        <v>14180</v>
      </c>
      <c r="X2585" t="s">
        <v>226</v>
      </c>
      <c r="Y2585">
        <v>12</v>
      </c>
      <c r="AA2585" t="s">
        <v>1923</v>
      </c>
      <c r="AB2585" s="6">
        <v>3</v>
      </c>
      <c r="AC2585" t="s">
        <v>14181</v>
      </c>
      <c r="AD2585" t="s">
        <v>14182</v>
      </c>
      <c r="AH2585" t="s">
        <v>230</v>
      </c>
      <c r="AI2585" t="s">
        <v>94</v>
      </c>
      <c r="AJ2585" t="s">
        <v>874</v>
      </c>
      <c r="AK2585" t="s">
        <v>110</v>
      </c>
      <c r="AL2585" t="s">
        <v>198</v>
      </c>
      <c r="AN2585" t="b">
        <v>1</v>
      </c>
      <c r="AO2585" t="b">
        <v>1</v>
      </c>
      <c r="AP2585" t="b">
        <v>1</v>
      </c>
      <c r="BX2585" t="s">
        <v>14183</v>
      </c>
      <c r="BZ2585" t="s">
        <v>14086</v>
      </c>
    </row>
    <row r="2586" spans="1:78" x14ac:dyDescent="0.25">
      <c r="A2586" s="1">
        <v>2584</v>
      </c>
      <c r="B2586" t="s">
        <v>10001</v>
      </c>
      <c r="C2586" t="s">
        <v>13804</v>
      </c>
      <c r="D2586">
        <v>208</v>
      </c>
      <c r="E2586" t="s">
        <v>130</v>
      </c>
      <c r="F2586" t="s">
        <v>797</v>
      </c>
      <c r="G2586" t="s">
        <v>79</v>
      </c>
      <c r="H2586" t="s">
        <v>577</v>
      </c>
      <c r="I2586" t="s">
        <v>5908</v>
      </c>
      <c r="J2586" s="2" t="str">
        <f t="shared" si="160"/>
        <v>{'average': 15,</v>
      </c>
      <c r="K2586" s="2" t="str">
        <f t="shared" si="161"/>
        <v xml:space="preserve"> 15,</v>
      </c>
      <c r="L2586" s="2" t="str">
        <f t="shared" si="163"/>
        <v xml:space="preserve"> 15</v>
      </c>
      <c r="M2586" s="3">
        <f t="shared" si="162"/>
        <v>0.26666666666666666</v>
      </c>
      <c r="N2586" s="2">
        <v>4</v>
      </c>
      <c r="O2586" t="s">
        <v>105</v>
      </c>
      <c r="P2586">
        <v>18</v>
      </c>
      <c r="Q2586">
        <v>10</v>
      </c>
      <c r="R2586">
        <v>14</v>
      </c>
      <c r="S2586">
        <v>2</v>
      </c>
      <c r="T2586">
        <v>10</v>
      </c>
      <c r="U2586">
        <v>4</v>
      </c>
      <c r="Y2586">
        <v>10</v>
      </c>
      <c r="AB2586">
        <v>0.25</v>
      </c>
      <c r="AC2586" t="s">
        <v>14184</v>
      </c>
      <c r="AD2586" t="s">
        <v>13921</v>
      </c>
      <c r="AG2586" t="s">
        <v>2488</v>
      </c>
      <c r="AK2586" t="s">
        <v>197</v>
      </c>
      <c r="AL2586" t="s">
        <v>124</v>
      </c>
      <c r="AN2586" t="b">
        <v>1</v>
      </c>
      <c r="AO2586" t="b">
        <v>1</v>
      </c>
      <c r="BF2586" t="s">
        <v>14185</v>
      </c>
      <c r="BW2586" t="s">
        <v>14186</v>
      </c>
      <c r="BX2586" t="s">
        <v>10004</v>
      </c>
      <c r="BZ2586" t="s">
        <v>5523</v>
      </c>
    </row>
    <row r="2587" spans="1:78" x14ac:dyDescent="0.25">
      <c r="A2587" s="1">
        <v>2585</v>
      </c>
      <c r="B2587" t="s">
        <v>10015</v>
      </c>
      <c r="C2587" t="s">
        <v>13804</v>
      </c>
      <c r="D2587">
        <v>140</v>
      </c>
      <c r="E2587" t="s">
        <v>77</v>
      </c>
      <c r="F2587" t="s">
        <v>797</v>
      </c>
      <c r="G2587" t="s">
        <v>79</v>
      </c>
      <c r="H2587" t="s">
        <v>475</v>
      </c>
      <c r="I2587" t="s">
        <v>10016</v>
      </c>
      <c r="J2587" s="2" t="str">
        <f t="shared" si="160"/>
        <v>{'average': 30,</v>
      </c>
      <c r="K2587" s="2" t="str">
        <f t="shared" si="161"/>
        <v xml:space="preserve"> 30,</v>
      </c>
      <c r="L2587" s="2" t="str">
        <f t="shared" si="163"/>
        <v xml:space="preserve"> 30</v>
      </c>
      <c r="M2587" s="3">
        <f t="shared" si="162"/>
        <v>0.13333333333333333</v>
      </c>
      <c r="N2587" s="2">
        <v>4</v>
      </c>
      <c r="O2587" t="s">
        <v>6525</v>
      </c>
      <c r="P2587">
        <v>15</v>
      </c>
      <c r="Q2587">
        <v>13</v>
      </c>
      <c r="R2587">
        <v>13</v>
      </c>
      <c r="S2587">
        <v>2</v>
      </c>
      <c r="T2587">
        <v>10</v>
      </c>
      <c r="U2587">
        <v>5</v>
      </c>
      <c r="W2587" t="s">
        <v>3669</v>
      </c>
      <c r="Y2587">
        <v>12</v>
      </c>
      <c r="AB2587" s="6">
        <v>2</v>
      </c>
      <c r="AC2587" t="s">
        <v>14187</v>
      </c>
      <c r="AD2587" t="s">
        <v>14188</v>
      </c>
      <c r="AG2587" t="s">
        <v>820</v>
      </c>
      <c r="AK2587" t="s">
        <v>197</v>
      </c>
      <c r="AL2587" t="s">
        <v>97</v>
      </c>
      <c r="AN2587" t="b">
        <v>1</v>
      </c>
      <c r="AO2587" t="b">
        <v>1</v>
      </c>
      <c r="BD2587" t="s">
        <v>2294</v>
      </c>
      <c r="BF2587" t="s">
        <v>6292</v>
      </c>
      <c r="BW2587" t="s">
        <v>14189</v>
      </c>
      <c r="BX2587" t="s">
        <v>10019</v>
      </c>
      <c r="BZ2587" t="s">
        <v>14190</v>
      </c>
    </row>
    <row r="2588" spans="1:78" x14ac:dyDescent="0.25">
      <c r="A2588" s="1">
        <v>2586</v>
      </c>
      <c r="B2588" t="s">
        <v>10021</v>
      </c>
      <c r="C2588" t="s">
        <v>13804</v>
      </c>
      <c r="D2588">
        <v>187</v>
      </c>
      <c r="E2588" t="s">
        <v>473</v>
      </c>
      <c r="F2588" t="s">
        <v>1037</v>
      </c>
      <c r="G2588" t="s">
        <v>109</v>
      </c>
      <c r="H2588" t="s">
        <v>1321</v>
      </c>
      <c r="I2588" t="s">
        <v>476</v>
      </c>
      <c r="J2588" s="2" t="str">
        <f t="shared" si="160"/>
        <v>{'average': 10,</v>
      </c>
      <c r="K2588" s="2" t="str">
        <f t="shared" si="161"/>
        <v xml:space="preserve"> 10,</v>
      </c>
      <c r="L2588" s="2" t="str">
        <f t="shared" si="163"/>
        <v xml:space="preserve"> 10</v>
      </c>
      <c r="M2588" s="3">
        <f t="shared" si="162"/>
        <v>0.3</v>
      </c>
      <c r="N2588" s="2">
        <v>3</v>
      </c>
      <c r="O2588" t="s">
        <v>10022</v>
      </c>
      <c r="P2588">
        <v>4</v>
      </c>
      <c r="Q2588">
        <v>23</v>
      </c>
      <c r="R2588">
        <v>13</v>
      </c>
      <c r="S2588">
        <v>10</v>
      </c>
      <c r="T2588">
        <v>12</v>
      </c>
      <c r="U2588">
        <v>7</v>
      </c>
      <c r="W2588" t="s">
        <v>14191</v>
      </c>
      <c r="X2588" t="s">
        <v>226</v>
      </c>
      <c r="Y2588">
        <v>15</v>
      </c>
      <c r="AA2588" t="s">
        <v>5083</v>
      </c>
      <c r="AB2588" s="6">
        <v>1</v>
      </c>
      <c r="AC2588" t="s">
        <v>14192</v>
      </c>
      <c r="AD2588" t="s">
        <v>14193</v>
      </c>
      <c r="AH2588" t="s">
        <v>230</v>
      </c>
      <c r="AI2588" t="s">
        <v>94</v>
      </c>
      <c r="AJ2588" t="s">
        <v>4303</v>
      </c>
      <c r="AK2588" t="s">
        <v>197</v>
      </c>
      <c r="AL2588" t="s">
        <v>198</v>
      </c>
      <c r="AN2588" t="b">
        <v>1</v>
      </c>
      <c r="AO2588" t="b">
        <v>1</v>
      </c>
      <c r="AP2588" t="b">
        <v>1</v>
      </c>
      <c r="BF2588" t="s">
        <v>1415</v>
      </c>
      <c r="BW2588" t="s">
        <v>14194</v>
      </c>
      <c r="BX2588" t="s">
        <v>10027</v>
      </c>
      <c r="BZ2588" t="s">
        <v>5477</v>
      </c>
    </row>
    <row r="2589" spans="1:78" x14ac:dyDescent="0.25">
      <c r="A2589" s="1">
        <v>2587</v>
      </c>
      <c r="B2589" t="s">
        <v>14195</v>
      </c>
      <c r="C2589" t="s">
        <v>13804</v>
      </c>
      <c r="D2589">
        <v>158</v>
      </c>
      <c r="E2589" t="s">
        <v>100</v>
      </c>
      <c r="F2589" t="s">
        <v>890</v>
      </c>
      <c r="G2589" t="s">
        <v>79</v>
      </c>
      <c r="H2589" t="s">
        <v>132</v>
      </c>
      <c r="I2589" t="s">
        <v>2386</v>
      </c>
      <c r="J2589" s="2" t="str">
        <f t="shared" si="160"/>
        <v>{'average': 52,</v>
      </c>
      <c r="K2589" s="2" t="str">
        <f t="shared" si="161"/>
        <v xml:space="preserve"> 52,</v>
      </c>
      <c r="L2589" s="2" t="str">
        <f t="shared" si="163"/>
        <v xml:space="preserve"> 52</v>
      </c>
      <c r="M2589" s="3">
        <f t="shared" si="162"/>
        <v>0.40384615384615385</v>
      </c>
      <c r="N2589" s="2">
        <v>21</v>
      </c>
      <c r="O2589" t="s">
        <v>1093</v>
      </c>
      <c r="P2589">
        <v>16</v>
      </c>
      <c r="Q2589">
        <v>11</v>
      </c>
      <c r="R2589">
        <v>16</v>
      </c>
      <c r="S2589">
        <v>4</v>
      </c>
      <c r="T2589">
        <v>10</v>
      </c>
      <c r="U2589">
        <v>7</v>
      </c>
      <c r="W2589" t="s">
        <v>3669</v>
      </c>
      <c r="X2589" t="s">
        <v>226</v>
      </c>
      <c r="Y2589">
        <v>12</v>
      </c>
      <c r="Z2589" t="s">
        <v>429</v>
      </c>
      <c r="AA2589" t="s">
        <v>4058</v>
      </c>
      <c r="AB2589" s="6">
        <v>2</v>
      </c>
      <c r="AD2589" t="s">
        <v>4107</v>
      </c>
      <c r="AH2589" t="s">
        <v>230</v>
      </c>
      <c r="AI2589" t="s">
        <v>94</v>
      </c>
      <c r="AJ2589" t="s">
        <v>1991</v>
      </c>
      <c r="AK2589" t="s">
        <v>605</v>
      </c>
      <c r="AL2589" t="s">
        <v>124</v>
      </c>
      <c r="AN2589" t="b">
        <v>1</v>
      </c>
      <c r="AO2589" t="b">
        <v>1</v>
      </c>
      <c r="AP2589" t="b">
        <v>1</v>
      </c>
      <c r="BW2589" t="s">
        <v>4109</v>
      </c>
      <c r="BX2589" t="s">
        <v>4110</v>
      </c>
      <c r="BZ2589" t="s">
        <v>14196</v>
      </c>
    </row>
    <row r="2590" spans="1:78" x14ac:dyDescent="0.25">
      <c r="A2590" s="1">
        <v>2588</v>
      </c>
      <c r="B2590" t="s">
        <v>10034</v>
      </c>
      <c r="C2590" t="s">
        <v>13804</v>
      </c>
      <c r="D2590">
        <v>188</v>
      </c>
      <c r="E2590" t="s">
        <v>304</v>
      </c>
      <c r="F2590" t="s">
        <v>1037</v>
      </c>
      <c r="G2590" t="s">
        <v>109</v>
      </c>
      <c r="H2590" t="s">
        <v>475</v>
      </c>
      <c r="I2590" t="s">
        <v>10035</v>
      </c>
      <c r="J2590" s="2" t="str">
        <f t="shared" si="160"/>
        <v>{'average': 45,</v>
      </c>
      <c r="K2590" s="2" t="str">
        <f t="shared" si="161"/>
        <v xml:space="preserve"> 45,</v>
      </c>
      <c r="L2590" s="2" t="str">
        <f t="shared" si="163"/>
        <v xml:space="preserve"> 45</v>
      </c>
      <c r="M2590" s="3">
        <f t="shared" si="162"/>
        <v>0.53333333333333333</v>
      </c>
      <c r="N2590" s="2">
        <v>24</v>
      </c>
      <c r="O2590" t="s">
        <v>806</v>
      </c>
      <c r="P2590">
        <v>18</v>
      </c>
      <c r="Q2590">
        <v>13</v>
      </c>
      <c r="R2590">
        <v>18</v>
      </c>
      <c r="S2590">
        <v>10</v>
      </c>
      <c r="T2590">
        <v>12</v>
      </c>
      <c r="U2590">
        <v>9</v>
      </c>
      <c r="W2590" t="s">
        <v>2944</v>
      </c>
      <c r="X2590" t="s">
        <v>226</v>
      </c>
      <c r="Y2590">
        <v>13</v>
      </c>
      <c r="AA2590" t="s">
        <v>5083</v>
      </c>
      <c r="AB2590" s="6">
        <v>3</v>
      </c>
      <c r="AC2590" t="s">
        <v>14197</v>
      </c>
      <c r="AD2590" t="s">
        <v>14198</v>
      </c>
      <c r="AH2590" t="s">
        <v>230</v>
      </c>
      <c r="AI2590" t="s">
        <v>94</v>
      </c>
      <c r="AJ2590" t="s">
        <v>4303</v>
      </c>
      <c r="AK2590" t="s">
        <v>372</v>
      </c>
      <c r="AL2590" t="s">
        <v>124</v>
      </c>
      <c r="AM2590" t="s">
        <v>787</v>
      </c>
      <c r="AN2590" t="b">
        <v>1</v>
      </c>
      <c r="AO2590" t="b">
        <v>1</v>
      </c>
      <c r="AP2590" t="b">
        <v>1</v>
      </c>
      <c r="BF2590" t="s">
        <v>14199</v>
      </c>
      <c r="BL2590" t="s">
        <v>14200</v>
      </c>
      <c r="BN2590" t="s">
        <v>14201</v>
      </c>
      <c r="BW2590" t="s">
        <v>14202</v>
      </c>
      <c r="BX2590" t="s">
        <v>10039</v>
      </c>
      <c r="BZ2590" t="s">
        <v>6778</v>
      </c>
    </row>
    <row r="2591" spans="1:78" x14ac:dyDescent="0.25">
      <c r="A2591" s="1">
        <v>2589</v>
      </c>
      <c r="B2591" t="s">
        <v>14203</v>
      </c>
      <c r="C2591" t="s">
        <v>13804</v>
      </c>
      <c r="D2591">
        <v>208</v>
      </c>
      <c r="E2591" t="s">
        <v>130</v>
      </c>
      <c r="F2591" t="s">
        <v>797</v>
      </c>
      <c r="G2591" t="s">
        <v>79</v>
      </c>
      <c r="H2591" t="s">
        <v>577</v>
      </c>
      <c r="I2591" t="s">
        <v>5908</v>
      </c>
      <c r="J2591" s="2" t="str">
        <f t="shared" si="160"/>
        <v>{'average': 15,</v>
      </c>
      <c r="K2591" s="2" t="str">
        <f t="shared" si="161"/>
        <v xml:space="preserve"> 15,</v>
      </c>
      <c r="L2591" s="2" t="str">
        <f t="shared" si="163"/>
        <v xml:space="preserve"> 15</v>
      </c>
      <c r="M2591" s="3">
        <f t="shared" si="162"/>
        <v>0.26666666666666666</v>
      </c>
      <c r="N2591" s="2">
        <v>4</v>
      </c>
      <c r="O2591" t="s">
        <v>105</v>
      </c>
      <c r="P2591">
        <v>18</v>
      </c>
      <c r="Q2591">
        <v>10</v>
      </c>
      <c r="R2591">
        <v>14</v>
      </c>
      <c r="S2591">
        <v>2</v>
      </c>
      <c r="T2591">
        <v>10</v>
      </c>
      <c r="U2591">
        <v>4</v>
      </c>
      <c r="X2591" t="s">
        <v>3469</v>
      </c>
      <c r="Y2591">
        <v>10</v>
      </c>
      <c r="AB2591">
        <v>0.25</v>
      </c>
      <c r="AC2591" t="s">
        <v>13934</v>
      </c>
      <c r="AD2591" t="s">
        <v>13921</v>
      </c>
      <c r="AG2591" t="s">
        <v>2488</v>
      </c>
      <c r="AH2591" t="s">
        <v>230</v>
      </c>
      <c r="AK2591" t="s">
        <v>197</v>
      </c>
      <c r="AL2591" t="s">
        <v>124</v>
      </c>
      <c r="AN2591" t="b">
        <v>1</v>
      </c>
      <c r="AO2591" t="b">
        <v>1</v>
      </c>
      <c r="BX2591" t="s">
        <v>9025</v>
      </c>
      <c r="BZ2591" t="s">
        <v>5523</v>
      </c>
    </row>
    <row r="2592" spans="1:78" x14ac:dyDescent="0.25">
      <c r="A2592" s="1">
        <v>2590</v>
      </c>
      <c r="B2592" t="s">
        <v>10071</v>
      </c>
      <c r="C2592" t="s">
        <v>13804</v>
      </c>
      <c r="D2592">
        <v>189</v>
      </c>
      <c r="E2592" t="s">
        <v>100</v>
      </c>
      <c r="F2592" t="s">
        <v>398</v>
      </c>
      <c r="G2592" t="s">
        <v>269</v>
      </c>
      <c r="H2592" t="s">
        <v>1306</v>
      </c>
      <c r="I2592" t="s">
        <v>250</v>
      </c>
      <c r="J2592" s="2" t="str">
        <f t="shared" si="160"/>
        <v>{'average': 32,</v>
      </c>
      <c r="K2592" s="2" t="str">
        <f t="shared" si="161"/>
        <v xml:space="preserve"> 32,</v>
      </c>
      <c r="L2592" s="2" t="str">
        <f t="shared" si="163"/>
        <v xml:space="preserve"> 32</v>
      </c>
      <c r="M2592" s="3">
        <f t="shared" si="162"/>
        <v>0.3125</v>
      </c>
      <c r="N2592" s="2">
        <v>10</v>
      </c>
      <c r="O2592" t="s">
        <v>2955</v>
      </c>
      <c r="P2592">
        <v>15</v>
      </c>
      <c r="Q2592">
        <v>8</v>
      </c>
      <c r="R2592">
        <v>15</v>
      </c>
      <c r="S2592">
        <v>6</v>
      </c>
      <c r="T2592">
        <v>10</v>
      </c>
      <c r="U2592">
        <v>8</v>
      </c>
      <c r="X2592" t="s">
        <v>215</v>
      </c>
      <c r="Y2592">
        <v>10</v>
      </c>
      <c r="AA2592" t="s">
        <v>10072</v>
      </c>
      <c r="AB2592" s="6">
        <v>1</v>
      </c>
      <c r="AC2592" t="s">
        <v>14204</v>
      </c>
      <c r="AD2592" t="s">
        <v>14205</v>
      </c>
      <c r="AH2592" t="s">
        <v>219</v>
      </c>
      <c r="AI2592" t="s">
        <v>94</v>
      </c>
      <c r="AJ2592" t="s">
        <v>10075</v>
      </c>
      <c r="AK2592" t="s">
        <v>2238</v>
      </c>
      <c r="AL2592" t="s">
        <v>97</v>
      </c>
      <c r="AM2592" t="s">
        <v>5840</v>
      </c>
      <c r="AN2592" t="b">
        <v>1</v>
      </c>
      <c r="AO2592" t="b">
        <v>1</v>
      </c>
      <c r="AP2592" t="b">
        <v>1</v>
      </c>
      <c r="BW2592" t="s">
        <v>14206</v>
      </c>
      <c r="BX2592" t="s">
        <v>10077</v>
      </c>
      <c r="BZ2592" t="s">
        <v>6178</v>
      </c>
    </row>
    <row r="2593" spans="1:78" x14ac:dyDescent="0.25">
      <c r="A2593" s="1">
        <v>2591</v>
      </c>
      <c r="B2593" t="s">
        <v>10103</v>
      </c>
      <c r="C2593" t="s">
        <v>13804</v>
      </c>
      <c r="D2593">
        <v>190</v>
      </c>
      <c r="E2593" t="s">
        <v>100</v>
      </c>
      <c r="F2593" t="s">
        <v>78</v>
      </c>
      <c r="G2593" t="s">
        <v>269</v>
      </c>
      <c r="H2593" t="s">
        <v>117</v>
      </c>
      <c r="I2593" t="s">
        <v>118</v>
      </c>
      <c r="J2593" s="2" t="str">
        <f t="shared" si="160"/>
        <v>{'average': 33,</v>
      </c>
      <c r="K2593" s="2" t="str">
        <f t="shared" si="161"/>
        <v xml:space="preserve"> 33,</v>
      </c>
      <c r="L2593" s="2" t="str">
        <f t="shared" si="163"/>
        <v xml:space="preserve"> 33</v>
      </c>
      <c r="M2593" s="3">
        <f t="shared" si="162"/>
        <v>0.18181818181818182</v>
      </c>
      <c r="N2593" s="2">
        <v>6</v>
      </c>
      <c r="O2593" t="s">
        <v>308</v>
      </c>
      <c r="P2593">
        <v>16</v>
      </c>
      <c r="Q2593">
        <v>14</v>
      </c>
      <c r="R2593">
        <v>13</v>
      </c>
      <c r="S2593">
        <v>5</v>
      </c>
      <c r="T2593">
        <v>12</v>
      </c>
      <c r="U2593">
        <v>5</v>
      </c>
      <c r="W2593" t="s">
        <v>3433</v>
      </c>
      <c r="X2593" t="s">
        <v>226</v>
      </c>
      <c r="Y2593">
        <v>13</v>
      </c>
      <c r="Z2593" t="s">
        <v>10104</v>
      </c>
      <c r="AB2593" s="6">
        <v>2</v>
      </c>
      <c r="AC2593" t="s">
        <v>14207</v>
      </c>
      <c r="AD2593" t="s">
        <v>6144</v>
      </c>
      <c r="AG2593" t="s">
        <v>1214</v>
      </c>
      <c r="AH2593" t="s">
        <v>230</v>
      </c>
      <c r="AK2593" t="s">
        <v>197</v>
      </c>
      <c r="AL2593" t="s">
        <v>124</v>
      </c>
      <c r="AM2593" t="s">
        <v>186</v>
      </c>
      <c r="AN2593" t="b">
        <v>1</v>
      </c>
      <c r="AO2593" t="b">
        <v>1</v>
      </c>
      <c r="AP2593" t="b">
        <v>1</v>
      </c>
      <c r="BL2593" t="s">
        <v>14208</v>
      </c>
      <c r="BM2593" t="s">
        <v>14209</v>
      </c>
      <c r="BW2593" t="s">
        <v>14210</v>
      </c>
      <c r="BX2593" t="s">
        <v>10108</v>
      </c>
      <c r="BZ2593" t="s">
        <v>6778</v>
      </c>
    </row>
    <row r="2594" spans="1:78" x14ac:dyDescent="0.25">
      <c r="A2594" s="1">
        <v>2592</v>
      </c>
      <c r="B2594" t="s">
        <v>10111</v>
      </c>
      <c r="C2594" t="s">
        <v>13804</v>
      </c>
      <c r="D2594">
        <v>137</v>
      </c>
      <c r="E2594" t="s">
        <v>130</v>
      </c>
      <c r="F2594" t="s">
        <v>474</v>
      </c>
      <c r="G2594" t="s">
        <v>109</v>
      </c>
      <c r="H2594" t="s">
        <v>132</v>
      </c>
      <c r="I2594" t="s">
        <v>7370</v>
      </c>
      <c r="J2594" s="2" t="str">
        <f t="shared" si="160"/>
        <v>{'average': 110</v>
      </c>
      <c r="K2594" s="2" t="str">
        <f t="shared" si="161"/>
        <v xml:space="preserve"> 110</v>
      </c>
      <c r="L2594" s="2" t="e">
        <f t="shared" si="163"/>
        <v>#VALUE!</v>
      </c>
      <c r="M2594" s="3">
        <f t="shared" si="162"/>
        <v>0.35454545454545455</v>
      </c>
      <c r="N2594" s="2">
        <v>39</v>
      </c>
      <c r="O2594" t="s">
        <v>308</v>
      </c>
      <c r="P2594">
        <v>18</v>
      </c>
      <c r="Q2594">
        <v>13</v>
      </c>
      <c r="R2594">
        <v>17</v>
      </c>
      <c r="S2594">
        <v>7</v>
      </c>
      <c r="T2594">
        <v>14</v>
      </c>
      <c r="U2594">
        <v>9</v>
      </c>
      <c r="V2594" t="s">
        <v>10112</v>
      </c>
      <c r="X2594" t="s">
        <v>226</v>
      </c>
      <c r="Y2594">
        <v>12</v>
      </c>
      <c r="Z2594" t="s">
        <v>561</v>
      </c>
      <c r="AA2594" t="s">
        <v>10113</v>
      </c>
      <c r="AB2594" s="6">
        <v>8</v>
      </c>
      <c r="AC2594" t="s">
        <v>14211</v>
      </c>
      <c r="AD2594" t="s">
        <v>14212</v>
      </c>
      <c r="AG2594" t="s">
        <v>6560</v>
      </c>
      <c r="AH2594" t="s">
        <v>230</v>
      </c>
      <c r="AI2594" t="s">
        <v>94</v>
      </c>
      <c r="AJ2594" t="s">
        <v>10115</v>
      </c>
      <c r="AK2594" t="s">
        <v>197</v>
      </c>
      <c r="AL2594" t="s">
        <v>97</v>
      </c>
      <c r="AM2594" t="s">
        <v>633</v>
      </c>
      <c r="AN2594" t="b">
        <v>1</v>
      </c>
      <c r="AO2594" t="b">
        <v>1</v>
      </c>
      <c r="AP2594" t="b">
        <v>1</v>
      </c>
      <c r="AU2594" t="s">
        <v>361</v>
      </c>
      <c r="AV2594" t="s">
        <v>565</v>
      </c>
      <c r="BW2594" t="s">
        <v>14213</v>
      </c>
      <c r="BX2594" t="s">
        <v>10117</v>
      </c>
      <c r="BZ2594" t="s">
        <v>13998</v>
      </c>
    </row>
    <row r="2595" spans="1:78" x14ac:dyDescent="0.25">
      <c r="A2595" s="1">
        <v>2593</v>
      </c>
      <c r="B2595" t="s">
        <v>10149</v>
      </c>
      <c r="C2595" t="s">
        <v>13804</v>
      </c>
      <c r="D2595">
        <v>191</v>
      </c>
      <c r="E2595" t="s">
        <v>100</v>
      </c>
      <c r="F2595" t="s">
        <v>2961</v>
      </c>
      <c r="G2595" t="s">
        <v>109</v>
      </c>
      <c r="H2595" t="s">
        <v>830</v>
      </c>
      <c r="I2595" t="s">
        <v>250</v>
      </c>
      <c r="J2595" s="2" t="str">
        <f t="shared" si="160"/>
        <v>{'average': 32,</v>
      </c>
      <c r="K2595" s="2" t="str">
        <f t="shared" si="161"/>
        <v xml:space="preserve"> 32,</v>
      </c>
      <c r="L2595" s="2" t="str">
        <f t="shared" si="163"/>
        <v xml:space="preserve"> 32</v>
      </c>
      <c r="M2595" s="3">
        <f t="shared" si="162"/>
        <v>0.3125</v>
      </c>
      <c r="N2595" s="2">
        <v>10</v>
      </c>
      <c r="O2595" t="s">
        <v>934</v>
      </c>
      <c r="P2595">
        <v>16</v>
      </c>
      <c r="Q2595">
        <v>19</v>
      </c>
      <c r="R2595">
        <v>15</v>
      </c>
      <c r="S2595">
        <v>10</v>
      </c>
      <c r="T2595">
        <v>14</v>
      </c>
      <c r="U2595">
        <v>11</v>
      </c>
      <c r="W2595" t="s">
        <v>4933</v>
      </c>
      <c r="X2595" t="s">
        <v>1523</v>
      </c>
      <c r="Y2595">
        <v>12</v>
      </c>
      <c r="Z2595" t="s">
        <v>86</v>
      </c>
      <c r="AA2595" t="s">
        <v>10151</v>
      </c>
      <c r="AB2595" s="6">
        <v>3</v>
      </c>
      <c r="AC2595" t="s">
        <v>14214</v>
      </c>
      <c r="AD2595" t="s">
        <v>14215</v>
      </c>
      <c r="AG2595" t="s">
        <v>14216</v>
      </c>
      <c r="AH2595" t="s">
        <v>139</v>
      </c>
      <c r="AJ2595" t="s">
        <v>600</v>
      </c>
      <c r="AK2595" t="s">
        <v>617</v>
      </c>
      <c r="AL2595" t="s">
        <v>124</v>
      </c>
      <c r="AM2595" t="s">
        <v>170</v>
      </c>
      <c r="AN2595" t="b">
        <v>1</v>
      </c>
      <c r="AO2595" t="b">
        <v>1</v>
      </c>
      <c r="AP2595" t="b">
        <v>1</v>
      </c>
      <c r="AV2595" t="s">
        <v>10154</v>
      </c>
      <c r="AX2595" t="s">
        <v>595</v>
      </c>
      <c r="BF2595" t="s">
        <v>14217</v>
      </c>
      <c r="BW2595" t="s">
        <v>14218</v>
      </c>
      <c r="BX2595" t="s">
        <v>10157</v>
      </c>
      <c r="BZ2595" t="s">
        <v>6169</v>
      </c>
    </row>
    <row r="2596" spans="1:78" x14ac:dyDescent="0.25">
      <c r="A2596" s="1">
        <v>2594</v>
      </c>
      <c r="B2596" t="s">
        <v>10158</v>
      </c>
      <c r="C2596" t="s">
        <v>13804</v>
      </c>
      <c r="D2596">
        <v>192</v>
      </c>
      <c r="E2596" t="s">
        <v>100</v>
      </c>
      <c r="F2596" t="s">
        <v>352</v>
      </c>
      <c r="G2596" t="s">
        <v>109</v>
      </c>
      <c r="H2596" t="s">
        <v>577</v>
      </c>
      <c r="I2596" t="s">
        <v>1100</v>
      </c>
      <c r="J2596" s="2" t="str">
        <f t="shared" si="160"/>
        <v>{'average': 76,</v>
      </c>
      <c r="K2596" s="2" t="str">
        <f t="shared" si="161"/>
        <v xml:space="preserve"> 76,</v>
      </c>
      <c r="L2596" s="2" t="str">
        <f t="shared" si="163"/>
        <v xml:space="preserve"> 76</v>
      </c>
      <c r="M2596" s="3">
        <f t="shared" si="162"/>
        <v>0.47368421052631576</v>
      </c>
      <c r="N2596" s="2">
        <v>36</v>
      </c>
      <c r="O2596" t="s">
        <v>105</v>
      </c>
      <c r="P2596">
        <v>16</v>
      </c>
      <c r="Q2596">
        <v>11</v>
      </c>
      <c r="R2596">
        <v>18</v>
      </c>
      <c r="S2596">
        <v>5</v>
      </c>
      <c r="T2596">
        <v>7</v>
      </c>
      <c r="U2596">
        <v>3</v>
      </c>
      <c r="V2596" t="s">
        <v>10159</v>
      </c>
      <c r="X2596" t="s">
        <v>226</v>
      </c>
      <c r="Y2596">
        <v>8</v>
      </c>
      <c r="AA2596" t="s">
        <v>1389</v>
      </c>
      <c r="AB2596" s="6">
        <v>5</v>
      </c>
      <c r="AC2596" t="s">
        <v>14219</v>
      </c>
      <c r="AD2596" t="s">
        <v>14220</v>
      </c>
      <c r="AG2596" t="s">
        <v>616</v>
      </c>
      <c r="AH2596" t="s">
        <v>230</v>
      </c>
      <c r="AI2596" t="s">
        <v>94</v>
      </c>
      <c r="AJ2596" t="s">
        <v>1392</v>
      </c>
      <c r="AK2596" t="s">
        <v>1048</v>
      </c>
      <c r="AL2596" t="s">
        <v>124</v>
      </c>
      <c r="AN2596" t="b">
        <v>1</v>
      </c>
      <c r="AO2596" t="b">
        <v>1</v>
      </c>
      <c r="AP2596" t="b">
        <v>1</v>
      </c>
      <c r="AU2596" t="s">
        <v>361</v>
      </c>
      <c r="AV2596" t="s">
        <v>394</v>
      </c>
      <c r="BW2596" t="s">
        <v>14221</v>
      </c>
      <c r="BX2596" t="s">
        <v>10163</v>
      </c>
      <c r="BZ2596" t="s">
        <v>7535</v>
      </c>
    </row>
    <row r="2597" spans="1:78" x14ac:dyDescent="0.25">
      <c r="A2597" s="1">
        <v>2595</v>
      </c>
      <c r="B2597" t="s">
        <v>10228</v>
      </c>
      <c r="C2597" t="s">
        <v>13804</v>
      </c>
      <c r="D2597">
        <v>140</v>
      </c>
      <c r="E2597" t="s">
        <v>77</v>
      </c>
      <c r="F2597" t="s">
        <v>797</v>
      </c>
      <c r="G2597" t="s">
        <v>79</v>
      </c>
      <c r="H2597" t="s">
        <v>475</v>
      </c>
      <c r="I2597" t="s">
        <v>6289</v>
      </c>
      <c r="J2597" s="2" t="str">
        <f t="shared" si="160"/>
        <v>{'average': 76,</v>
      </c>
      <c r="K2597" s="2" t="str">
        <f t="shared" si="161"/>
        <v xml:space="preserve"> 76,</v>
      </c>
      <c r="L2597" s="2" t="str">
        <f t="shared" si="163"/>
        <v xml:space="preserve"> 76</v>
      </c>
      <c r="M2597" s="3">
        <f t="shared" si="162"/>
        <v>0.31578947368421051</v>
      </c>
      <c r="N2597" s="2">
        <v>24</v>
      </c>
      <c r="O2597" t="s">
        <v>308</v>
      </c>
      <c r="P2597">
        <v>20</v>
      </c>
      <c r="Q2597">
        <v>9</v>
      </c>
      <c r="R2597">
        <v>17</v>
      </c>
      <c r="S2597">
        <v>2</v>
      </c>
      <c r="T2597">
        <v>11</v>
      </c>
      <c r="U2597">
        <v>5</v>
      </c>
      <c r="Y2597">
        <v>10</v>
      </c>
      <c r="AB2597" s="6">
        <v>4</v>
      </c>
      <c r="AD2597" t="s">
        <v>10229</v>
      </c>
      <c r="AK2597" t="s">
        <v>197</v>
      </c>
      <c r="AL2597" t="s">
        <v>97</v>
      </c>
      <c r="AN2597" t="b">
        <v>1</v>
      </c>
      <c r="AO2597" t="b">
        <v>1</v>
      </c>
      <c r="AP2597" t="b">
        <v>1</v>
      </c>
      <c r="BD2597" t="s">
        <v>2294</v>
      </c>
      <c r="BF2597" t="s">
        <v>6292</v>
      </c>
      <c r="BW2597" t="s">
        <v>14222</v>
      </c>
      <c r="BX2597" t="s">
        <v>10230</v>
      </c>
      <c r="BZ2597" t="s">
        <v>5469</v>
      </c>
    </row>
    <row r="2598" spans="1:78" x14ac:dyDescent="0.25">
      <c r="A2598" s="1">
        <v>2596</v>
      </c>
      <c r="B2598" t="s">
        <v>10231</v>
      </c>
      <c r="C2598" t="s">
        <v>13804</v>
      </c>
      <c r="D2598">
        <v>208</v>
      </c>
      <c r="E2598" t="s">
        <v>130</v>
      </c>
      <c r="F2598" t="s">
        <v>797</v>
      </c>
      <c r="G2598" t="s">
        <v>79</v>
      </c>
      <c r="H2598" t="s">
        <v>577</v>
      </c>
      <c r="I2598" t="s">
        <v>5908</v>
      </c>
      <c r="J2598" s="2" t="str">
        <f t="shared" si="160"/>
        <v>{'average': 15,</v>
      </c>
      <c r="K2598" s="2" t="str">
        <f t="shared" si="161"/>
        <v xml:space="preserve"> 15,</v>
      </c>
      <c r="L2598" s="2" t="str">
        <f t="shared" si="163"/>
        <v xml:space="preserve"> 15</v>
      </c>
      <c r="M2598" s="3">
        <f t="shared" si="162"/>
        <v>0.26666666666666666</v>
      </c>
      <c r="N2598" s="2">
        <v>4</v>
      </c>
      <c r="O2598" t="s">
        <v>105</v>
      </c>
      <c r="P2598">
        <v>18</v>
      </c>
      <c r="Q2598">
        <v>10</v>
      </c>
      <c r="R2598">
        <v>14</v>
      </c>
      <c r="S2598">
        <v>2</v>
      </c>
      <c r="T2598">
        <v>10</v>
      </c>
      <c r="U2598">
        <v>4</v>
      </c>
      <c r="X2598" t="s">
        <v>226</v>
      </c>
      <c r="Y2598">
        <v>10</v>
      </c>
      <c r="Z2598" t="s">
        <v>6390</v>
      </c>
      <c r="AB2598">
        <v>0.25</v>
      </c>
      <c r="AC2598" t="s">
        <v>14223</v>
      </c>
      <c r="AD2598" t="s">
        <v>13921</v>
      </c>
      <c r="AG2598" t="s">
        <v>2488</v>
      </c>
      <c r="AH2598" t="s">
        <v>230</v>
      </c>
      <c r="AK2598" t="s">
        <v>197</v>
      </c>
      <c r="AL2598" t="s">
        <v>124</v>
      </c>
      <c r="AM2598" t="s">
        <v>389</v>
      </c>
      <c r="AN2598" t="b">
        <v>1</v>
      </c>
      <c r="AO2598" t="b">
        <v>1</v>
      </c>
      <c r="BW2598" t="s">
        <v>14224</v>
      </c>
      <c r="BX2598" t="s">
        <v>10235</v>
      </c>
    </row>
    <row r="2599" spans="1:78" x14ac:dyDescent="0.25">
      <c r="A2599" s="1">
        <v>2597</v>
      </c>
      <c r="B2599" t="s">
        <v>10242</v>
      </c>
      <c r="C2599" t="s">
        <v>13804</v>
      </c>
      <c r="D2599">
        <v>150</v>
      </c>
      <c r="E2599" t="s">
        <v>77</v>
      </c>
      <c r="F2599" t="s">
        <v>14225</v>
      </c>
      <c r="G2599" t="s">
        <v>202</v>
      </c>
      <c r="H2599" t="s">
        <v>80</v>
      </c>
      <c r="I2599" t="s">
        <v>9365</v>
      </c>
      <c r="J2599" s="2" t="str">
        <f t="shared" si="160"/>
        <v>{'average': 161</v>
      </c>
      <c r="K2599" s="2" t="str">
        <f t="shared" si="161"/>
        <v xml:space="preserve"> 161</v>
      </c>
      <c r="L2599" s="2" t="e">
        <f t="shared" si="163"/>
        <v>#VALUE!</v>
      </c>
      <c r="M2599" s="3">
        <f t="shared" si="162"/>
        <v>0.43478260869565216</v>
      </c>
      <c r="N2599" s="2">
        <v>70</v>
      </c>
      <c r="O2599" t="s">
        <v>308</v>
      </c>
      <c r="P2599">
        <v>23</v>
      </c>
      <c r="Q2599">
        <v>14</v>
      </c>
      <c r="R2599">
        <v>21</v>
      </c>
      <c r="S2599">
        <v>10</v>
      </c>
      <c r="T2599">
        <v>8</v>
      </c>
      <c r="U2599">
        <v>12</v>
      </c>
      <c r="V2599" t="s">
        <v>10243</v>
      </c>
      <c r="W2599" t="s">
        <v>10244</v>
      </c>
      <c r="X2599" t="s">
        <v>226</v>
      </c>
      <c r="Y2599">
        <v>13</v>
      </c>
      <c r="AA2599" t="s">
        <v>869</v>
      </c>
      <c r="AB2599" s="6">
        <v>10</v>
      </c>
      <c r="AC2599" t="s">
        <v>10245</v>
      </c>
      <c r="AD2599" t="s">
        <v>14226</v>
      </c>
      <c r="AH2599" t="s">
        <v>230</v>
      </c>
      <c r="AI2599" t="s">
        <v>94</v>
      </c>
      <c r="AJ2599" t="s">
        <v>873</v>
      </c>
      <c r="AK2599" t="s">
        <v>139</v>
      </c>
      <c r="AL2599" t="s">
        <v>1185</v>
      </c>
      <c r="AM2599" t="s">
        <v>10247</v>
      </c>
      <c r="AN2599" t="b">
        <v>1</v>
      </c>
      <c r="AO2599" t="b">
        <v>1</v>
      </c>
      <c r="AP2599" t="b">
        <v>1</v>
      </c>
      <c r="AV2599" t="s">
        <v>957</v>
      </c>
      <c r="BW2599" t="s">
        <v>14227</v>
      </c>
      <c r="BX2599" t="s">
        <v>10249</v>
      </c>
      <c r="BZ2599" t="s">
        <v>14190</v>
      </c>
    </row>
    <row r="2600" spans="1:78" x14ac:dyDescent="0.25">
      <c r="A2600" s="1">
        <v>2598</v>
      </c>
      <c r="B2600" t="s">
        <v>10250</v>
      </c>
      <c r="C2600" t="s">
        <v>13804</v>
      </c>
      <c r="D2600">
        <v>151</v>
      </c>
      <c r="E2600" t="s">
        <v>77</v>
      </c>
      <c r="F2600" t="s">
        <v>14228</v>
      </c>
      <c r="G2600" t="s">
        <v>173</v>
      </c>
      <c r="H2600" t="s">
        <v>117</v>
      </c>
      <c r="I2600" t="s">
        <v>7838</v>
      </c>
      <c r="J2600" s="2" t="str">
        <f t="shared" si="160"/>
        <v>{'average': 230</v>
      </c>
      <c r="K2600" s="2" t="str">
        <f t="shared" si="161"/>
        <v xml:space="preserve"> 230</v>
      </c>
      <c r="L2600" s="2" t="e">
        <f t="shared" si="163"/>
        <v>#VALUE!</v>
      </c>
      <c r="M2600" s="3">
        <f t="shared" si="162"/>
        <v>0.43478260869565216</v>
      </c>
      <c r="N2600" s="2">
        <v>100</v>
      </c>
      <c r="O2600" t="s">
        <v>10251</v>
      </c>
      <c r="P2600">
        <v>29</v>
      </c>
      <c r="Q2600">
        <v>14</v>
      </c>
      <c r="R2600">
        <v>20</v>
      </c>
      <c r="S2600">
        <v>17</v>
      </c>
      <c r="T2600">
        <v>20</v>
      </c>
      <c r="U2600">
        <v>19</v>
      </c>
      <c r="V2600" t="s">
        <v>10252</v>
      </c>
      <c r="W2600" t="s">
        <v>8576</v>
      </c>
      <c r="X2600" t="s">
        <v>1043</v>
      </c>
      <c r="Y2600">
        <v>20</v>
      </c>
      <c r="Z2600" t="s">
        <v>10191</v>
      </c>
      <c r="AA2600" t="s">
        <v>869</v>
      </c>
      <c r="AB2600" s="6">
        <v>16</v>
      </c>
      <c r="AC2600" t="s">
        <v>7842</v>
      </c>
      <c r="AD2600" t="s">
        <v>14229</v>
      </c>
      <c r="AE2600" t="s">
        <v>14230</v>
      </c>
      <c r="AF2600" t="s">
        <v>14231</v>
      </c>
      <c r="AG2600" t="s">
        <v>1465</v>
      </c>
      <c r="AH2600" t="s">
        <v>79</v>
      </c>
      <c r="AI2600" t="s">
        <v>94</v>
      </c>
      <c r="AJ2600" t="s">
        <v>873</v>
      </c>
      <c r="AK2600" t="s">
        <v>14232</v>
      </c>
      <c r="AL2600" t="s">
        <v>97</v>
      </c>
      <c r="AN2600" t="b">
        <v>1</v>
      </c>
      <c r="AO2600" t="b">
        <v>1</v>
      </c>
      <c r="AP2600" t="b">
        <v>1</v>
      </c>
      <c r="AU2600" t="s">
        <v>1945</v>
      </c>
      <c r="BF2600" t="s">
        <v>5438</v>
      </c>
      <c r="BW2600" t="s">
        <v>14233</v>
      </c>
      <c r="BX2600" t="s">
        <v>10259</v>
      </c>
      <c r="BZ2600" t="s">
        <v>14234</v>
      </c>
    </row>
    <row r="2601" spans="1:78" x14ac:dyDescent="0.25">
      <c r="A2601" s="1">
        <v>2599</v>
      </c>
      <c r="B2601" t="s">
        <v>10268</v>
      </c>
      <c r="C2601" t="s">
        <v>13804</v>
      </c>
      <c r="D2601">
        <v>133</v>
      </c>
      <c r="E2601" t="s">
        <v>100</v>
      </c>
      <c r="F2601" t="s">
        <v>3959</v>
      </c>
      <c r="G2601" t="s">
        <v>287</v>
      </c>
      <c r="H2601" t="s">
        <v>117</v>
      </c>
      <c r="I2601" t="s">
        <v>5160</v>
      </c>
      <c r="J2601" s="2" t="str">
        <f t="shared" si="160"/>
        <v>{'average': 36,</v>
      </c>
      <c r="K2601" s="2" t="str">
        <f t="shared" si="161"/>
        <v xml:space="preserve"> 36,</v>
      </c>
      <c r="L2601" s="2" t="str">
        <f t="shared" si="163"/>
        <v xml:space="preserve"> 36</v>
      </c>
      <c r="M2601" s="3" t="e">
        <f t="shared" si="162"/>
        <v>#VALUE!</v>
      </c>
      <c r="N2601" s="2" t="e">
        <v>#VALUE!</v>
      </c>
      <c r="O2601" t="s">
        <v>105</v>
      </c>
      <c r="P2601">
        <v>9</v>
      </c>
      <c r="Q2601">
        <v>14</v>
      </c>
      <c r="R2601">
        <v>10</v>
      </c>
      <c r="S2601">
        <v>15</v>
      </c>
      <c r="T2601">
        <v>11</v>
      </c>
      <c r="U2601">
        <v>14</v>
      </c>
      <c r="X2601" t="s">
        <v>3469</v>
      </c>
      <c r="Y2601">
        <v>10</v>
      </c>
      <c r="Z2601" t="s">
        <v>1844</v>
      </c>
      <c r="AA2601" t="s">
        <v>8970</v>
      </c>
      <c r="AB2601" s="6">
        <v>5</v>
      </c>
      <c r="AC2601" t="s">
        <v>14235</v>
      </c>
      <c r="AD2601" t="s">
        <v>14236</v>
      </c>
      <c r="AG2601" t="s">
        <v>2077</v>
      </c>
      <c r="AH2601" t="s">
        <v>230</v>
      </c>
      <c r="AJ2601" t="s">
        <v>929</v>
      </c>
      <c r="AK2601" t="s">
        <v>197</v>
      </c>
      <c r="AL2601" t="s">
        <v>158</v>
      </c>
      <c r="AN2601" t="b">
        <v>1</v>
      </c>
      <c r="AO2601" t="b">
        <v>1</v>
      </c>
      <c r="AP2601" t="b">
        <v>1</v>
      </c>
      <c r="AR2601" t="s">
        <v>14237</v>
      </c>
      <c r="AS2601" t="s">
        <v>113</v>
      </c>
      <c r="AV2601" t="s">
        <v>1847</v>
      </c>
      <c r="BW2601" t="s">
        <v>14238</v>
      </c>
      <c r="BX2601" t="s">
        <v>10274</v>
      </c>
      <c r="BZ2601" t="s">
        <v>6169</v>
      </c>
    </row>
    <row r="2602" spans="1:78" x14ac:dyDescent="0.25">
      <c r="A2602" s="1">
        <v>2600</v>
      </c>
      <c r="B2602" t="s">
        <v>10275</v>
      </c>
      <c r="C2602" t="s">
        <v>13804</v>
      </c>
      <c r="D2602">
        <v>208</v>
      </c>
      <c r="E2602" t="s">
        <v>100</v>
      </c>
      <c r="F2602" t="s">
        <v>3959</v>
      </c>
      <c r="G2602" t="s">
        <v>79</v>
      </c>
      <c r="H2602" t="s">
        <v>1386</v>
      </c>
      <c r="I2602" t="s">
        <v>1071</v>
      </c>
      <c r="J2602" s="2" t="str">
        <f t="shared" si="160"/>
        <v>{'average': 22,</v>
      </c>
      <c r="K2602" s="2" t="str">
        <f t="shared" si="161"/>
        <v xml:space="preserve"> 22,</v>
      </c>
      <c r="L2602" s="2" t="str">
        <f t="shared" si="163"/>
        <v xml:space="preserve"> 22</v>
      </c>
      <c r="M2602" s="3" t="e">
        <f t="shared" si="162"/>
        <v>#VALUE!</v>
      </c>
      <c r="N2602" s="2" t="e">
        <v>#VALUE!</v>
      </c>
      <c r="O2602" t="s">
        <v>4383</v>
      </c>
      <c r="P2602">
        <v>2</v>
      </c>
      <c r="Q2602">
        <v>7</v>
      </c>
      <c r="R2602">
        <v>10</v>
      </c>
      <c r="S2602">
        <v>1</v>
      </c>
      <c r="T2602">
        <v>2</v>
      </c>
      <c r="U2602">
        <v>1</v>
      </c>
      <c r="X2602" t="s">
        <v>3738</v>
      </c>
      <c r="Y2602">
        <v>6</v>
      </c>
      <c r="Z2602" t="s">
        <v>1827</v>
      </c>
      <c r="AB2602">
        <v>0.5</v>
      </c>
      <c r="AC2602" t="s">
        <v>10276</v>
      </c>
      <c r="AD2602" t="s">
        <v>14239</v>
      </c>
      <c r="AH2602" t="s">
        <v>139</v>
      </c>
      <c r="AK2602" t="s">
        <v>157</v>
      </c>
      <c r="AL2602" t="s">
        <v>124</v>
      </c>
      <c r="AN2602" t="b">
        <v>1</v>
      </c>
      <c r="AO2602" t="b">
        <v>1</v>
      </c>
      <c r="AV2602" t="s">
        <v>10278</v>
      </c>
      <c r="BF2602" t="s">
        <v>5438</v>
      </c>
      <c r="BW2602" t="s">
        <v>14240</v>
      </c>
      <c r="BX2602" t="s">
        <v>10279</v>
      </c>
      <c r="BZ2602" t="s">
        <v>14002</v>
      </c>
    </row>
    <row r="2603" spans="1:78" x14ac:dyDescent="0.25">
      <c r="A2603" s="1">
        <v>2601</v>
      </c>
      <c r="B2603" t="s">
        <v>10280</v>
      </c>
      <c r="C2603" t="s">
        <v>13804</v>
      </c>
      <c r="D2603">
        <v>217</v>
      </c>
      <c r="E2603" t="s">
        <v>100</v>
      </c>
      <c r="F2603" t="s">
        <v>1000</v>
      </c>
      <c r="G2603" t="s">
        <v>5690</v>
      </c>
      <c r="H2603" t="s">
        <v>14241</v>
      </c>
      <c r="I2603" t="s">
        <v>238</v>
      </c>
      <c r="J2603" s="2" t="str">
        <f t="shared" si="160"/>
        <v>{'average': 66,</v>
      </c>
      <c r="K2603" s="2" t="str">
        <f t="shared" si="161"/>
        <v xml:space="preserve"> 66,</v>
      </c>
      <c r="L2603" s="2" t="str">
        <f t="shared" si="163"/>
        <v xml:space="preserve"> 66</v>
      </c>
      <c r="M2603" s="3">
        <f t="shared" si="162"/>
        <v>0.18181818181818182</v>
      </c>
      <c r="N2603" s="2">
        <v>12</v>
      </c>
      <c r="O2603" t="s">
        <v>105</v>
      </c>
      <c r="P2603">
        <v>12</v>
      </c>
      <c r="Q2603">
        <v>18</v>
      </c>
      <c r="R2603">
        <v>12</v>
      </c>
      <c r="S2603">
        <v>14</v>
      </c>
      <c r="T2603">
        <v>11</v>
      </c>
      <c r="U2603">
        <v>15</v>
      </c>
      <c r="W2603" t="s">
        <v>10282</v>
      </c>
      <c r="Y2603">
        <v>10</v>
      </c>
      <c r="AA2603" t="s">
        <v>2026</v>
      </c>
      <c r="AB2603" s="6">
        <v>3</v>
      </c>
      <c r="AC2603" t="s">
        <v>14242</v>
      </c>
      <c r="AD2603" t="s">
        <v>14243</v>
      </c>
      <c r="AI2603" t="s">
        <v>94</v>
      </c>
      <c r="AJ2603" t="s">
        <v>1005</v>
      </c>
      <c r="AK2603" t="s">
        <v>197</v>
      </c>
      <c r="AL2603" t="s">
        <v>198</v>
      </c>
      <c r="AN2603" t="b">
        <v>1</v>
      </c>
      <c r="AO2603" t="b">
        <v>1</v>
      </c>
      <c r="AP2603" t="b">
        <v>1</v>
      </c>
      <c r="BF2603" t="s">
        <v>14244</v>
      </c>
      <c r="BW2603" t="s">
        <v>14245</v>
      </c>
      <c r="BX2603" t="s">
        <v>10286</v>
      </c>
      <c r="BZ2603" t="s">
        <v>8829</v>
      </c>
    </row>
    <row r="2604" spans="1:78" x14ac:dyDescent="0.25">
      <c r="A2604" s="1">
        <v>2602</v>
      </c>
      <c r="B2604" t="s">
        <v>10294</v>
      </c>
      <c r="C2604" t="s">
        <v>13804</v>
      </c>
      <c r="D2604">
        <v>186</v>
      </c>
      <c r="E2604" t="s">
        <v>100</v>
      </c>
      <c r="F2604" t="s">
        <v>14246</v>
      </c>
      <c r="G2604" t="s">
        <v>109</v>
      </c>
      <c r="H2604" t="s">
        <v>132</v>
      </c>
      <c r="I2604" t="s">
        <v>4186</v>
      </c>
      <c r="J2604" s="2" t="str">
        <f t="shared" si="160"/>
        <v>{'average': 95,</v>
      </c>
      <c r="K2604" s="2" t="str">
        <f t="shared" si="161"/>
        <v xml:space="preserve"> 95,</v>
      </c>
      <c r="L2604" s="2" t="str">
        <f t="shared" si="163"/>
        <v xml:space="preserve"> 95</v>
      </c>
      <c r="M2604" s="3">
        <f t="shared" si="162"/>
        <v>0.52631578947368418</v>
      </c>
      <c r="N2604" s="2">
        <v>50</v>
      </c>
      <c r="O2604" t="s">
        <v>105</v>
      </c>
      <c r="P2604">
        <v>18</v>
      </c>
      <c r="Q2604">
        <v>13</v>
      </c>
      <c r="R2604">
        <v>20</v>
      </c>
      <c r="S2604">
        <v>9</v>
      </c>
      <c r="T2604">
        <v>9</v>
      </c>
      <c r="U2604">
        <v>9</v>
      </c>
      <c r="W2604" t="s">
        <v>10295</v>
      </c>
      <c r="X2604" t="s">
        <v>226</v>
      </c>
      <c r="Y2604">
        <v>12</v>
      </c>
      <c r="Z2604" t="s">
        <v>526</v>
      </c>
      <c r="AA2604" t="s">
        <v>1617</v>
      </c>
      <c r="AB2604" s="6">
        <v>5</v>
      </c>
      <c r="AC2604" t="s">
        <v>14247</v>
      </c>
      <c r="AD2604" t="s">
        <v>14248</v>
      </c>
      <c r="AG2604" t="s">
        <v>14249</v>
      </c>
      <c r="AH2604" t="s">
        <v>230</v>
      </c>
      <c r="AI2604" t="s">
        <v>94</v>
      </c>
      <c r="AJ2604" t="s">
        <v>1621</v>
      </c>
      <c r="AK2604" t="s">
        <v>110</v>
      </c>
      <c r="AL2604" t="s">
        <v>124</v>
      </c>
      <c r="AN2604" t="b">
        <v>1</v>
      </c>
      <c r="AO2604" t="b">
        <v>1</v>
      </c>
      <c r="AP2604" t="b">
        <v>1</v>
      </c>
      <c r="AW2604" t="s">
        <v>14250</v>
      </c>
      <c r="BW2604" t="s">
        <v>14251</v>
      </c>
      <c r="BX2604" t="s">
        <v>10302</v>
      </c>
      <c r="BZ2604" t="s">
        <v>6336</v>
      </c>
    </row>
    <row r="2605" spans="1:78" x14ac:dyDescent="0.25">
      <c r="A2605" s="1">
        <v>2603</v>
      </c>
      <c r="B2605" t="s">
        <v>14252</v>
      </c>
      <c r="C2605" t="s">
        <v>13804</v>
      </c>
      <c r="D2605">
        <v>197</v>
      </c>
      <c r="E2605" t="s">
        <v>100</v>
      </c>
      <c r="F2605" t="s">
        <v>1408</v>
      </c>
      <c r="G2605" t="s">
        <v>116</v>
      </c>
      <c r="H2605" t="s">
        <v>132</v>
      </c>
      <c r="I2605" t="s">
        <v>270</v>
      </c>
      <c r="J2605" s="2" t="str">
        <f t="shared" si="160"/>
        <v>{'average': 27,</v>
      </c>
      <c r="K2605" s="2" t="str">
        <f t="shared" si="161"/>
        <v xml:space="preserve"> 27,</v>
      </c>
      <c r="L2605" s="2" t="str">
        <f t="shared" si="163"/>
        <v xml:space="preserve"> 27</v>
      </c>
      <c r="M2605" s="3">
        <f t="shared" si="162"/>
        <v>0.18518518518518517</v>
      </c>
      <c r="N2605" s="2">
        <v>5</v>
      </c>
      <c r="O2605" t="s">
        <v>105</v>
      </c>
      <c r="P2605">
        <v>13</v>
      </c>
      <c r="Q2605">
        <v>12</v>
      </c>
      <c r="R2605">
        <v>13</v>
      </c>
      <c r="S2605">
        <v>2</v>
      </c>
      <c r="T2605">
        <v>10</v>
      </c>
      <c r="U2605">
        <v>6</v>
      </c>
      <c r="W2605" t="s">
        <v>3748</v>
      </c>
      <c r="X2605" t="s">
        <v>226</v>
      </c>
      <c r="Y2605">
        <v>14</v>
      </c>
      <c r="Z2605" t="s">
        <v>10304</v>
      </c>
      <c r="AB2605" s="6">
        <v>1</v>
      </c>
      <c r="AC2605" t="s">
        <v>14253</v>
      </c>
      <c r="AD2605" t="s">
        <v>14254</v>
      </c>
      <c r="AG2605" t="s">
        <v>616</v>
      </c>
      <c r="AH2605" t="s">
        <v>230</v>
      </c>
      <c r="AK2605" t="s">
        <v>197</v>
      </c>
      <c r="AL2605" t="s">
        <v>124</v>
      </c>
      <c r="AN2605" t="b">
        <v>1</v>
      </c>
      <c r="AO2605" t="b">
        <v>1</v>
      </c>
      <c r="AP2605" t="b">
        <v>1</v>
      </c>
      <c r="BF2605" t="s">
        <v>6292</v>
      </c>
      <c r="BW2605" t="s">
        <v>14255</v>
      </c>
      <c r="BX2605" t="s">
        <v>10308</v>
      </c>
      <c r="BZ2605" t="s">
        <v>6551</v>
      </c>
    </row>
    <row r="2606" spans="1:78" x14ac:dyDescent="0.25">
      <c r="A2606" s="1">
        <v>2604</v>
      </c>
      <c r="B2606" t="s">
        <v>10318</v>
      </c>
      <c r="C2606" t="s">
        <v>13804</v>
      </c>
      <c r="D2606">
        <v>193</v>
      </c>
      <c r="E2606" t="s">
        <v>130</v>
      </c>
      <c r="F2606" t="s">
        <v>78</v>
      </c>
      <c r="G2606" t="s">
        <v>269</v>
      </c>
      <c r="H2606" t="s">
        <v>319</v>
      </c>
      <c r="I2606" t="s">
        <v>1711</v>
      </c>
      <c r="J2606" s="2" t="str">
        <f t="shared" si="160"/>
        <v>{'average': 85,</v>
      </c>
      <c r="K2606" s="2" t="str">
        <f t="shared" si="161"/>
        <v xml:space="preserve"> 85,</v>
      </c>
      <c r="L2606" s="2" t="str">
        <f t="shared" si="163"/>
        <v xml:space="preserve"> 85</v>
      </c>
      <c r="M2606" s="3">
        <f t="shared" si="162"/>
        <v>0.35294117647058826</v>
      </c>
      <c r="N2606" s="2">
        <v>30</v>
      </c>
      <c r="O2606" t="s">
        <v>308</v>
      </c>
      <c r="P2606">
        <v>16</v>
      </c>
      <c r="Q2606">
        <v>13</v>
      </c>
      <c r="R2606">
        <v>16</v>
      </c>
      <c r="S2606">
        <v>8</v>
      </c>
      <c r="T2606">
        <v>12</v>
      </c>
      <c r="U2606">
        <v>8</v>
      </c>
      <c r="W2606" t="s">
        <v>10319</v>
      </c>
      <c r="X2606" t="s">
        <v>226</v>
      </c>
      <c r="Y2606">
        <v>14</v>
      </c>
      <c r="AA2606" t="s">
        <v>10320</v>
      </c>
      <c r="AB2606" s="6">
        <v>5</v>
      </c>
      <c r="AD2606" t="s">
        <v>14256</v>
      </c>
      <c r="AH2606" t="s">
        <v>230</v>
      </c>
      <c r="AI2606" t="s">
        <v>94</v>
      </c>
      <c r="AJ2606" t="s">
        <v>95</v>
      </c>
      <c r="AK2606" t="s">
        <v>1871</v>
      </c>
      <c r="AL2606" t="s">
        <v>97</v>
      </c>
      <c r="AM2606" t="s">
        <v>6793</v>
      </c>
      <c r="AN2606" t="b">
        <v>1</v>
      </c>
      <c r="AO2606" t="b">
        <v>1</v>
      </c>
      <c r="AP2606" t="b">
        <v>1</v>
      </c>
      <c r="BW2606" t="s">
        <v>14257</v>
      </c>
      <c r="BX2606" t="s">
        <v>10323</v>
      </c>
      <c r="BZ2606" t="s">
        <v>5421</v>
      </c>
    </row>
    <row r="2607" spans="1:78" x14ac:dyDescent="0.25">
      <c r="A2607" s="1">
        <v>2605</v>
      </c>
      <c r="B2607" t="s">
        <v>14258</v>
      </c>
      <c r="C2607" t="s">
        <v>13804</v>
      </c>
      <c r="D2607">
        <v>218</v>
      </c>
      <c r="E2607" t="s">
        <v>100</v>
      </c>
      <c r="F2607" t="s">
        <v>1000</v>
      </c>
      <c r="G2607" t="s">
        <v>1305</v>
      </c>
      <c r="H2607" t="s">
        <v>190</v>
      </c>
      <c r="I2607" t="s">
        <v>191</v>
      </c>
      <c r="J2607" s="2" t="str">
        <f t="shared" si="160"/>
        <v>{'average': 40,</v>
      </c>
      <c r="K2607" s="2" t="str">
        <f t="shared" si="161"/>
        <v xml:space="preserve"> 40,</v>
      </c>
      <c r="L2607" s="2" t="str">
        <f t="shared" si="163"/>
        <v xml:space="preserve"> 40</v>
      </c>
      <c r="M2607" s="3" t="e">
        <f t="shared" si="162"/>
        <v>#VALUE!</v>
      </c>
      <c r="N2607" s="2" t="e">
        <v>#VALUE!</v>
      </c>
      <c r="O2607" t="s">
        <v>105</v>
      </c>
      <c r="P2607">
        <v>9</v>
      </c>
      <c r="Q2607">
        <v>14</v>
      </c>
      <c r="R2607">
        <v>11</v>
      </c>
      <c r="S2607">
        <v>17</v>
      </c>
      <c r="T2607">
        <v>12</v>
      </c>
      <c r="U2607">
        <v>11</v>
      </c>
      <c r="V2607" t="s">
        <v>431</v>
      </c>
      <c r="W2607" t="s">
        <v>432</v>
      </c>
      <c r="Y2607">
        <v>11</v>
      </c>
      <c r="AA2607" t="s">
        <v>451</v>
      </c>
      <c r="AB2607" s="6">
        <v>5</v>
      </c>
      <c r="AC2607" t="s">
        <v>14259</v>
      </c>
      <c r="AD2607" t="s">
        <v>13951</v>
      </c>
      <c r="AJ2607" t="s">
        <v>453</v>
      </c>
      <c r="AK2607" t="s">
        <v>139</v>
      </c>
      <c r="AL2607" t="s">
        <v>124</v>
      </c>
      <c r="AN2607" t="b">
        <v>1</v>
      </c>
      <c r="AO2607" t="b">
        <v>1</v>
      </c>
      <c r="AR2607" t="s">
        <v>14260</v>
      </c>
      <c r="AS2607" t="s">
        <v>200</v>
      </c>
      <c r="BF2607" t="s">
        <v>5790</v>
      </c>
      <c r="BW2607" t="s">
        <v>14261</v>
      </c>
      <c r="BX2607" t="s">
        <v>10341</v>
      </c>
      <c r="BZ2607" t="s">
        <v>5401</v>
      </c>
    </row>
    <row r="2608" spans="1:78" x14ac:dyDescent="0.25">
      <c r="A2608" s="1">
        <v>2606</v>
      </c>
      <c r="B2608" t="s">
        <v>10342</v>
      </c>
      <c r="C2608" t="s">
        <v>13804</v>
      </c>
      <c r="D2608">
        <v>194</v>
      </c>
      <c r="E2608" t="s">
        <v>130</v>
      </c>
      <c r="F2608" t="s">
        <v>78</v>
      </c>
      <c r="G2608" t="s">
        <v>79</v>
      </c>
      <c r="H2608" t="s">
        <v>475</v>
      </c>
      <c r="I2608" t="s">
        <v>1711</v>
      </c>
      <c r="J2608" s="2" t="str">
        <f t="shared" si="160"/>
        <v>{'average': 85,</v>
      </c>
      <c r="K2608" s="2" t="str">
        <f t="shared" si="161"/>
        <v xml:space="preserve"> 85,</v>
      </c>
      <c r="L2608" s="2" t="str">
        <f t="shared" si="163"/>
        <v xml:space="preserve"> 85</v>
      </c>
      <c r="M2608" s="3">
        <f t="shared" si="162"/>
        <v>0.35294117647058826</v>
      </c>
      <c r="N2608" s="2">
        <v>30</v>
      </c>
      <c r="O2608" t="s">
        <v>6748</v>
      </c>
      <c r="P2608">
        <v>17</v>
      </c>
      <c r="Q2608">
        <v>10</v>
      </c>
      <c r="R2608">
        <v>17</v>
      </c>
      <c r="S2608">
        <v>2</v>
      </c>
      <c r="T2608">
        <v>13</v>
      </c>
      <c r="U2608">
        <v>4</v>
      </c>
      <c r="W2608" t="s">
        <v>6019</v>
      </c>
      <c r="X2608" t="s">
        <v>2927</v>
      </c>
      <c r="Y2608">
        <v>11</v>
      </c>
      <c r="AB2608" s="6">
        <v>3</v>
      </c>
      <c r="AC2608" t="s">
        <v>14262</v>
      </c>
      <c r="AD2608" t="s">
        <v>14263</v>
      </c>
      <c r="AG2608" t="s">
        <v>4386</v>
      </c>
      <c r="AH2608" t="s">
        <v>154</v>
      </c>
      <c r="AK2608" t="s">
        <v>2968</v>
      </c>
      <c r="AM2608" t="s">
        <v>1061</v>
      </c>
      <c r="AN2608" t="b">
        <v>1</v>
      </c>
      <c r="AO2608" t="b">
        <v>1</v>
      </c>
      <c r="AP2608" t="b">
        <v>1</v>
      </c>
      <c r="BF2608" t="s">
        <v>3861</v>
      </c>
      <c r="BW2608" t="s">
        <v>14264</v>
      </c>
      <c r="BX2608" t="s">
        <v>10346</v>
      </c>
      <c r="BZ2608" t="s">
        <v>5388</v>
      </c>
    </row>
    <row r="2609" spans="1:78" x14ac:dyDescent="0.25">
      <c r="A2609" s="1">
        <v>2607</v>
      </c>
      <c r="B2609" t="s">
        <v>10347</v>
      </c>
      <c r="C2609" t="s">
        <v>13804</v>
      </c>
      <c r="D2609">
        <v>175</v>
      </c>
      <c r="E2609" t="s">
        <v>130</v>
      </c>
      <c r="F2609" t="s">
        <v>131</v>
      </c>
      <c r="G2609" t="s">
        <v>287</v>
      </c>
      <c r="H2609" t="s">
        <v>3521</v>
      </c>
      <c r="I2609" t="s">
        <v>10348</v>
      </c>
      <c r="J2609" s="2" t="str">
        <f t="shared" si="160"/>
        <v>{'average': 127</v>
      </c>
      <c r="K2609" s="2" t="str">
        <f t="shared" si="161"/>
        <v xml:space="preserve"> 127</v>
      </c>
      <c r="L2609" s="2" t="e">
        <f t="shared" si="163"/>
        <v>#VALUE!</v>
      </c>
      <c r="M2609" s="3">
        <f t="shared" si="162"/>
        <v>0.11023622047244094</v>
      </c>
      <c r="N2609" s="2">
        <v>14</v>
      </c>
      <c r="O2609" t="s">
        <v>105</v>
      </c>
      <c r="P2609">
        <v>15</v>
      </c>
      <c r="Q2609">
        <v>12</v>
      </c>
      <c r="R2609">
        <v>15</v>
      </c>
      <c r="S2609">
        <v>21</v>
      </c>
      <c r="T2609">
        <v>19</v>
      </c>
      <c r="U2609">
        <v>21</v>
      </c>
      <c r="V2609" t="s">
        <v>10349</v>
      </c>
      <c r="W2609" t="s">
        <v>10350</v>
      </c>
      <c r="X2609" t="s">
        <v>215</v>
      </c>
      <c r="Y2609">
        <v>18</v>
      </c>
      <c r="AA2609" t="s">
        <v>10351</v>
      </c>
      <c r="AB2609" s="6">
        <v>9</v>
      </c>
      <c r="AC2609" t="s">
        <v>10352</v>
      </c>
      <c r="AD2609" t="s">
        <v>14265</v>
      </c>
      <c r="AG2609" t="s">
        <v>92</v>
      </c>
      <c r="AH2609" t="s">
        <v>219</v>
      </c>
      <c r="AI2609" t="s">
        <v>4325</v>
      </c>
      <c r="AJ2609" t="s">
        <v>7220</v>
      </c>
      <c r="AK2609" t="s">
        <v>837</v>
      </c>
      <c r="AL2609" t="s">
        <v>141</v>
      </c>
      <c r="AM2609" t="s">
        <v>1097</v>
      </c>
      <c r="AN2609" t="b">
        <v>1</v>
      </c>
      <c r="AO2609" t="b">
        <v>1</v>
      </c>
      <c r="AP2609" t="b">
        <v>1</v>
      </c>
      <c r="AR2609" t="s">
        <v>14266</v>
      </c>
      <c r="AS2609" t="s">
        <v>113</v>
      </c>
      <c r="AT2609" t="s">
        <v>10355</v>
      </c>
      <c r="BF2609" t="s">
        <v>6406</v>
      </c>
      <c r="BW2609" t="s">
        <v>14267</v>
      </c>
      <c r="BX2609" t="s">
        <v>10357</v>
      </c>
      <c r="BZ2609" t="s">
        <v>5388</v>
      </c>
    </row>
    <row r="2610" spans="1:78" x14ac:dyDescent="0.25">
      <c r="A2610" s="1">
        <v>2608</v>
      </c>
      <c r="B2610" t="s">
        <v>10367</v>
      </c>
      <c r="C2610" t="s">
        <v>13804</v>
      </c>
      <c r="D2610">
        <v>195</v>
      </c>
      <c r="E2610" t="s">
        <v>473</v>
      </c>
      <c r="F2610" t="s">
        <v>624</v>
      </c>
      <c r="G2610" t="s">
        <v>109</v>
      </c>
      <c r="H2610" t="s">
        <v>117</v>
      </c>
      <c r="I2610" t="s">
        <v>9398</v>
      </c>
      <c r="J2610" s="2" t="str">
        <f t="shared" si="160"/>
        <v>{'average': 13,</v>
      </c>
      <c r="K2610" s="2" t="str">
        <f t="shared" si="161"/>
        <v xml:space="preserve"> 13,</v>
      </c>
      <c r="L2610" s="2" t="str">
        <f t="shared" si="163"/>
        <v xml:space="preserve"> 13</v>
      </c>
      <c r="M2610" s="3">
        <f t="shared" si="162"/>
        <v>0.46153846153846156</v>
      </c>
      <c r="N2610" s="2">
        <v>6</v>
      </c>
      <c r="O2610" t="s">
        <v>10368</v>
      </c>
      <c r="P2610">
        <v>6</v>
      </c>
      <c r="Q2610">
        <v>14</v>
      </c>
      <c r="R2610">
        <v>14</v>
      </c>
      <c r="S2610">
        <v>4</v>
      </c>
      <c r="T2610">
        <v>7</v>
      </c>
      <c r="U2610">
        <v>2</v>
      </c>
      <c r="X2610" t="s">
        <v>226</v>
      </c>
      <c r="Y2610">
        <v>8</v>
      </c>
      <c r="Z2610" t="s">
        <v>479</v>
      </c>
      <c r="AA2610" t="s">
        <v>10369</v>
      </c>
      <c r="AB2610" s="6">
        <v>1</v>
      </c>
      <c r="AD2610" t="s">
        <v>14268</v>
      </c>
      <c r="AH2610" t="s">
        <v>230</v>
      </c>
      <c r="AJ2610" t="s">
        <v>10371</v>
      </c>
      <c r="AK2610" t="s">
        <v>113</v>
      </c>
      <c r="AL2610" t="s">
        <v>124</v>
      </c>
      <c r="AM2610" t="s">
        <v>523</v>
      </c>
      <c r="AN2610" t="b">
        <v>1</v>
      </c>
      <c r="AO2610" t="b">
        <v>1</v>
      </c>
      <c r="AP2610" t="b">
        <v>1</v>
      </c>
      <c r="AU2610" t="s">
        <v>361</v>
      </c>
      <c r="AV2610" t="s">
        <v>389</v>
      </c>
      <c r="BW2610" t="s">
        <v>14269</v>
      </c>
      <c r="BX2610" t="s">
        <v>10373</v>
      </c>
      <c r="BZ2610" t="s">
        <v>14270</v>
      </c>
    </row>
    <row r="2611" spans="1:78" x14ac:dyDescent="0.25">
      <c r="A2611" s="1">
        <v>2609</v>
      </c>
      <c r="B2611" t="s">
        <v>10374</v>
      </c>
      <c r="C2611" t="s">
        <v>13804</v>
      </c>
      <c r="D2611">
        <v>196</v>
      </c>
      <c r="E2611" t="s">
        <v>304</v>
      </c>
      <c r="F2611" t="s">
        <v>1408</v>
      </c>
      <c r="G2611" t="s">
        <v>116</v>
      </c>
      <c r="H2611" t="s">
        <v>475</v>
      </c>
      <c r="I2611" t="s">
        <v>4047</v>
      </c>
      <c r="J2611" s="2" t="str">
        <f t="shared" si="160"/>
        <v xml:space="preserve">{'average': 9, </v>
      </c>
      <c r="K2611" s="2" t="str">
        <f t="shared" si="161"/>
        <v xml:space="preserve"> 9, </v>
      </c>
      <c r="L2611" s="2" t="str">
        <f t="shared" si="163"/>
        <v xml:space="preserve"> 9 </v>
      </c>
      <c r="M2611" s="3">
        <f t="shared" si="162"/>
        <v>0.22222222222222221</v>
      </c>
      <c r="N2611" s="2">
        <v>2</v>
      </c>
      <c r="O2611" t="s">
        <v>105</v>
      </c>
      <c r="P2611">
        <v>7</v>
      </c>
      <c r="Q2611">
        <v>14</v>
      </c>
      <c r="R2611">
        <v>13</v>
      </c>
      <c r="S2611">
        <v>6</v>
      </c>
      <c r="T2611">
        <v>11</v>
      </c>
      <c r="U2611">
        <v>7</v>
      </c>
      <c r="W2611" t="s">
        <v>1322</v>
      </c>
      <c r="X2611" t="s">
        <v>226</v>
      </c>
      <c r="Y2611">
        <v>12</v>
      </c>
      <c r="Z2611" t="s">
        <v>10304</v>
      </c>
      <c r="AA2611" t="s">
        <v>10375</v>
      </c>
      <c r="AB2611">
        <v>0.25</v>
      </c>
      <c r="AC2611" t="s">
        <v>14271</v>
      </c>
      <c r="AD2611" t="s">
        <v>10377</v>
      </c>
      <c r="AG2611" t="s">
        <v>616</v>
      </c>
      <c r="AH2611" t="s">
        <v>230</v>
      </c>
      <c r="AJ2611" t="s">
        <v>95</v>
      </c>
      <c r="AK2611" t="s">
        <v>372</v>
      </c>
      <c r="AL2611" t="s">
        <v>111</v>
      </c>
      <c r="AN2611" t="b">
        <v>1</v>
      </c>
      <c r="AO2611" t="b">
        <v>1</v>
      </c>
      <c r="AP2611" t="b">
        <v>1</v>
      </c>
      <c r="BF2611" t="s">
        <v>6292</v>
      </c>
      <c r="BW2611" t="s">
        <v>14272</v>
      </c>
      <c r="BX2611" t="s">
        <v>10379</v>
      </c>
      <c r="BZ2611" t="s">
        <v>6551</v>
      </c>
    </row>
    <row r="2612" spans="1:78" x14ac:dyDescent="0.25">
      <c r="A2612" s="1">
        <v>2610</v>
      </c>
      <c r="B2612" t="s">
        <v>10380</v>
      </c>
      <c r="C2612" t="s">
        <v>13804</v>
      </c>
      <c r="D2612">
        <v>197</v>
      </c>
      <c r="E2612" t="s">
        <v>304</v>
      </c>
      <c r="F2612" t="s">
        <v>1408</v>
      </c>
      <c r="G2612" t="s">
        <v>116</v>
      </c>
      <c r="H2612" t="s">
        <v>132</v>
      </c>
      <c r="I2612" t="s">
        <v>4506</v>
      </c>
      <c r="J2612" s="2" t="str">
        <f t="shared" si="160"/>
        <v>{'average': 33,</v>
      </c>
      <c r="K2612" s="2" t="str">
        <f t="shared" si="161"/>
        <v xml:space="preserve"> 33,</v>
      </c>
      <c r="L2612" s="2" t="str">
        <f t="shared" si="163"/>
        <v xml:space="preserve"> 33</v>
      </c>
      <c r="M2612" s="3">
        <f t="shared" si="162"/>
        <v>0.36363636363636365</v>
      </c>
      <c r="N2612" s="2">
        <v>12</v>
      </c>
      <c r="O2612" t="s">
        <v>105</v>
      </c>
      <c r="P2612">
        <v>14</v>
      </c>
      <c r="Q2612">
        <v>14</v>
      </c>
      <c r="R2612">
        <v>14</v>
      </c>
      <c r="S2612">
        <v>7</v>
      </c>
      <c r="T2612">
        <v>12</v>
      </c>
      <c r="U2612">
        <v>9</v>
      </c>
      <c r="W2612" t="s">
        <v>4250</v>
      </c>
      <c r="X2612" t="s">
        <v>226</v>
      </c>
      <c r="Y2612">
        <v>13</v>
      </c>
      <c r="Z2612" t="s">
        <v>10304</v>
      </c>
      <c r="AA2612" t="s">
        <v>10375</v>
      </c>
      <c r="AB2612" s="6">
        <v>2</v>
      </c>
      <c r="AC2612" t="s">
        <v>14273</v>
      </c>
      <c r="AD2612" t="s">
        <v>14274</v>
      </c>
      <c r="AG2612" t="s">
        <v>616</v>
      </c>
      <c r="AH2612" t="s">
        <v>230</v>
      </c>
      <c r="AI2612" t="s">
        <v>94</v>
      </c>
      <c r="AJ2612" t="s">
        <v>95</v>
      </c>
      <c r="AK2612" t="s">
        <v>1871</v>
      </c>
      <c r="AL2612" t="s">
        <v>492</v>
      </c>
      <c r="AM2612" t="s">
        <v>389</v>
      </c>
      <c r="AN2612" t="b">
        <v>1</v>
      </c>
      <c r="AO2612" t="b">
        <v>1</v>
      </c>
      <c r="AP2612" t="b">
        <v>1</v>
      </c>
      <c r="BF2612" t="s">
        <v>6292</v>
      </c>
      <c r="BW2612" t="s">
        <v>14275</v>
      </c>
      <c r="BX2612" t="s">
        <v>10383</v>
      </c>
      <c r="BZ2612" t="s">
        <v>6551</v>
      </c>
    </row>
    <row r="2613" spans="1:78" x14ac:dyDescent="0.25">
      <c r="A2613" s="1">
        <v>2611</v>
      </c>
      <c r="B2613" t="s">
        <v>10384</v>
      </c>
      <c r="C2613" t="s">
        <v>13804</v>
      </c>
      <c r="D2613">
        <v>140</v>
      </c>
      <c r="E2613" t="s">
        <v>473</v>
      </c>
      <c r="F2613" t="s">
        <v>797</v>
      </c>
      <c r="G2613" t="s">
        <v>79</v>
      </c>
      <c r="H2613" t="s">
        <v>475</v>
      </c>
      <c r="I2613" t="s">
        <v>476</v>
      </c>
      <c r="J2613" s="2" t="str">
        <f t="shared" si="160"/>
        <v>{'average': 10,</v>
      </c>
      <c r="K2613" s="2" t="str">
        <f t="shared" si="161"/>
        <v xml:space="preserve"> 10,</v>
      </c>
      <c r="L2613" s="2" t="str">
        <f t="shared" si="163"/>
        <v xml:space="preserve"> 10</v>
      </c>
      <c r="M2613" s="3">
        <f t="shared" si="162"/>
        <v>0.3</v>
      </c>
      <c r="N2613" s="2">
        <v>3</v>
      </c>
      <c r="O2613" t="s">
        <v>105</v>
      </c>
      <c r="P2613">
        <v>6</v>
      </c>
      <c r="Q2613">
        <v>14</v>
      </c>
      <c r="R2613">
        <v>13</v>
      </c>
      <c r="S2613">
        <v>4</v>
      </c>
      <c r="T2613">
        <v>12</v>
      </c>
      <c r="U2613">
        <v>6</v>
      </c>
      <c r="W2613" t="s">
        <v>392</v>
      </c>
      <c r="Y2613">
        <v>13</v>
      </c>
      <c r="AB2613">
        <v>0.25</v>
      </c>
      <c r="AC2613" t="s">
        <v>10385</v>
      </c>
      <c r="AD2613" t="s">
        <v>14276</v>
      </c>
      <c r="AG2613" t="s">
        <v>2050</v>
      </c>
      <c r="AI2613" t="s">
        <v>94</v>
      </c>
      <c r="AK2613" t="s">
        <v>110</v>
      </c>
      <c r="AL2613" t="s">
        <v>124</v>
      </c>
      <c r="AN2613" t="b">
        <v>1</v>
      </c>
      <c r="AO2613" t="b">
        <v>1</v>
      </c>
      <c r="BD2613" t="s">
        <v>2294</v>
      </c>
      <c r="BF2613" t="s">
        <v>6292</v>
      </c>
      <c r="BW2613" t="s">
        <v>14277</v>
      </c>
      <c r="BX2613" t="s">
        <v>10387</v>
      </c>
      <c r="BZ2613" t="s">
        <v>5469</v>
      </c>
    </row>
    <row r="2614" spans="1:78" x14ac:dyDescent="0.25">
      <c r="A2614" s="1">
        <v>2612</v>
      </c>
      <c r="B2614" t="s">
        <v>10393</v>
      </c>
      <c r="C2614" t="s">
        <v>13804</v>
      </c>
      <c r="D2614">
        <v>218</v>
      </c>
      <c r="E2614" t="s">
        <v>100</v>
      </c>
      <c r="F2614" t="s">
        <v>1000</v>
      </c>
      <c r="G2614" t="s">
        <v>1305</v>
      </c>
      <c r="H2614" t="s">
        <v>174</v>
      </c>
      <c r="I2614" t="s">
        <v>671</v>
      </c>
      <c r="J2614" s="2" t="str">
        <f t="shared" si="160"/>
        <v>{'average': 117</v>
      </c>
      <c r="K2614" s="2" t="str">
        <f t="shared" si="161"/>
        <v xml:space="preserve"> 117</v>
      </c>
      <c r="L2614" s="2" t="e">
        <f t="shared" si="163"/>
        <v>#VALUE!</v>
      </c>
      <c r="M2614" s="3">
        <f t="shared" si="162"/>
        <v>0.30769230769230771</v>
      </c>
      <c r="N2614" s="2">
        <v>36</v>
      </c>
      <c r="O2614" t="s">
        <v>105</v>
      </c>
      <c r="P2614">
        <v>16</v>
      </c>
      <c r="Q2614">
        <v>10</v>
      </c>
      <c r="R2614">
        <v>14</v>
      </c>
      <c r="S2614">
        <v>11</v>
      </c>
      <c r="T2614">
        <v>17</v>
      </c>
      <c r="U2614">
        <v>13</v>
      </c>
      <c r="V2614" t="s">
        <v>10396</v>
      </c>
      <c r="W2614" t="s">
        <v>10397</v>
      </c>
      <c r="Y2614">
        <v>13</v>
      </c>
      <c r="AA2614" t="s">
        <v>5699</v>
      </c>
      <c r="AB2614" s="6">
        <v>9</v>
      </c>
      <c r="AD2614" t="s">
        <v>14278</v>
      </c>
      <c r="AI2614" t="s">
        <v>94</v>
      </c>
      <c r="AJ2614" t="s">
        <v>453</v>
      </c>
      <c r="AK2614" t="s">
        <v>139</v>
      </c>
      <c r="AL2614" t="s">
        <v>124</v>
      </c>
      <c r="AN2614" t="b">
        <v>1</v>
      </c>
      <c r="AO2614" t="b">
        <v>1</v>
      </c>
      <c r="AR2614" t="s">
        <v>14279</v>
      </c>
      <c r="AS2614" t="s">
        <v>265</v>
      </c>
      <c r="AW2614" t="s">
        <v>14280</v>
      </c>
      <c r="BF2614" t="s">
        <v>13865</v>
      </c>
      <c r="BW2614" t="s">
        <v>14281</v>
      </c>
      <c r="BX2614" t="s">
        <v>10401</v>
      </c>
      <c r="BZ2614" t="s">
        <v>8902</v>
      </c>
    </row>
    <row r="2615" spans="1:78" x14ac:dyDescent="0.25">
      <c r="A2615" s="1">
        <v>2613</v>
      </c>
      <c r="B2615" t="s">
        <v>10402</v>
      </c>
      <c r="C2615" t="s">
        <v>13804</v>
      </c>
      <c r="D2615">
        <v>219</v>
      </c>
      <c r="E2615" t="s">
        <v>100</v>
      </c>
      <c r="F2615" t="s">
        <v>1000</v>
      </c>
      <c r="G2615" t="s">
        <v>1305</v>
      </c>
      <c r="H2615" t="s">
        <v>3598</v>
      </c>
      <c r="I2615" t="s">
        <v>3551</v>
      </c>
      <c r="J2615" s="2" t="str">
        <f t="shared" si="160"/>
        <v>{'average': 49,</v>
      </c>
      <c r="K2615" s="2" t="str">
        <f t="shared" si="161"/>
        <v xml:space="preserve"> 49,</v>
      </c>
      <c r="L2615" s="2" t="str">
        <f t="shared" si="163"/>
        <v xml:space="preserve"> 49</v>
      </c>
      <c r="M2615" s="3" t="e">
        <f t="shared" si="162"/>
        <v>#VALUE!</v>
      </c>
      <c r="N2615" s="2" t="e">
        <v>#VALUE!</v>
      </c>
      <c r="O2615" t="s">
        <v>105</v>
      </c>
      <c r="P2615">
        <v>9</v>
      </c>
      <c r="Q2615">
        <v>13</v>
      </c>
      <c r="R2615">
        <v>11</v>
      </c>
      <c r="S2615">
        <v>11</v>
      </c>
      <c r="T2615">
        <v>12</v>
      </c>
      <c r="U2615">
        <v>18</v>
      </c>
      <c r="V2615" t="s">
        <v>10403</v>
      </c>
      <c r="W2615" t="s">
        <v>10404</v>
      </c>
      <c r="Y2615">
        <v>11</v>
      </c>
      <c r="AA2615" t="s">
        <v>10405</v>
      </c>
      <c r="AB2615" s="6">
        <v>4</v>
      </c>
      <c r="AD2615" t="s">
        <v>14282</v>
      </c>
      <c r="AJ2615" t="s">
        <v>10407</v>
      </c>
      <c r="AK2615" t="s">
        <v>197</v>
      </c>
      <c r="AL2615" t="s">
        <v>198</v>
      </c>
      <c r="AN2615" t="b">
        <v>1</v>
      </c>
      <c r="AO2615" t="b">
        <v>1</v>
      </c>
      <c r="AR2615" t="s">
        <v>14283</v>
      </c>
      <c r="AS2615" t="s">
        <v>222</v>
      </c>
      <c r="AT2615" t="s">
        <v>2473</v>
      </c>
      <c r="AV2615" t="s">
        <v>125</v>
      </c>
      <c r="AW2615" t="s">
        <v>14284</v>
      </c>
      <c r="BW2615" t="s">
        <v>14285</v>
      </c>
      <c r="BX2615" t="s">
        <v>10411</v>
      </c>
      <c r="BZ2615" t="s">
        <v>10412</v>
      </c>
    </row>
    <row r="2616" spans="1:78" x14ac:dyDescent="0.25">
      <c r="A2616" s="1">
        <v>2614</v>
      </c>
      <c r="B2616" t="s">
        <v>10413</v>
      </c>
      <c r="C2616" t="s">
        <v>13804</v>
      </c>
      <c r="D2616">
        <v>219</v>
      </c>
      <c r="E2616" t="s">
        <v>100</v>
      </c>
      <c r="F2616" t="s">
        <v>1000</v>
      </c>
      <c r="G2616" t="s">
        <v>1305</v>
      </c>
      <c r="H2616" t="s">
        <v>190</v>
      </c>
      <c r="I2616" t="s">
        <v>578</v>
      </c>
      <c r="J2616" s="2" t="str">
        <f t="shared" si="160"/>
        <v>{'average': 78,</v>
      </c>
      <c r="K2616" s="2" t="str">
        <f t="shared" si="161"/>
        <v xml:space="preserve"> 78,</v>
      </c>
      <c r="L2616" s="2" t="str">
        <f t="shared" si="163"/>
        <v xml:space="preserve"> 78</v>
      </c>
      <c r="M2616" s="3">
        <f t="shared" si="162"/>
        <v>0.30769230769230771</v>
      </c>
      <c r="N2616" s="2">
        <v>24</v>
      </c>
      <c r="O2616" t="s">
        <v>105</v>
      </c>
      <c r="P2616">
        <v>10</v>
      </c>
      <c r="Q2616">
        <v>14</v>
      </c>
      <c r="R2616">
        <v>15</v>
      </c>
      <c r="S2616">
        <v>12</v>
      </c>
      <c r="T2616">
        <v>12</v>
      </c>
      <c r="U2616">
        <v>18</v>
      </c>
      <c r="V2616" t="s">
        <v>4559</v>
      </c>
      <c r="W2616" t="s">
        <v>10414</v>
      </c>
      <c r="X2616" t="s">
        <v>226</v>
      </c>
      <c r="Y2616">
        <v>11</v>
      </c>
      <c r="Z2616" t="s">
        <v>14286</v>
      </c>
      <c r="AA2616" t="s">
        <v>10416</v>
      </c>
      <c r="AB2616" s="6">
        <v>7</v>
      </c>
      <c r="AC2616" t="s">
        <v>10417</v>
      </c>
      <c r="AD2616" t="s">
        <v>12217</v>
      </c>
      <c r="AH2616" t="s">
        <v>230</v>
      </c>
      <c r="AJ2616" t="s">
        <v>10419</v>
      </c>
      <c r="AK2616" t="s">
        <v>3282</v>
      </c>
      <c r="AL2616" t="s">
        <v>124</v>
      </c>
      <c r="AN2616" t="b">
        <v>1</v>
      </c>
      <c r="AO2616" t="b">
        <v>1</v>
      </c>
      <c r="AP2616" t="b">
        <v>1</v>
      </c>
      <c r="AR2616" t="s">
        <v>14287</v>
      </c>
      <c r="AS2616" t="s">
        <v>222</v>
      </c>
      <c r="BF2616" t="s">
        <v>3861</v>
      </c>
      <c r="BW2616" t="s">
        <v>14288</v>
      </c>
      <c r="BX2616" t="s">
        <v>10423</v>
      </c>
      <c r="BZ2616" t="s">
        <v>10424</v>
      </c>
    </row>
    <row r="2617" spans="1:78" x14ac:dyDescent="0.25">
      <c r="A2617" s="1">
        <v>2615</v>
      </c>
      <c r="B2617" t="s">
        <v>10425</v>
      </c>
      <c r="C2617" t="s">
        <v>13804</v>
      </c>
      <c r="D2617">
        <v>220</v>
      </c>
      <c r="E2617" t="s">
        <v>100</v>
      </c>
      <c r="F2617" t="s">
        <v>1000</v>
      </c>
      <c r="G2617" t="s">
        <v>1305</v>
      </c>
      <c r="H2617" t="s">
        <v>190</v>
      </c>
      <c r="I2617" t="s">
        <v>1624</v>
      </c>
      <c r="J2617" s="2" t="str">
        <f t="shared" si="160"/>
        <v>{'average': 91,</v>
      </c>
      <c r="K2617" s="2" t="str">
        <f t="shared" si="161"/>
        <v xml:space="preserve"> 91,</v>
      </c>
      <c r="L2617" s="2" t="str">
        <f t="shared" si="163"/>
        <v xml:space="preserve"> 91</v>
      </c>
      <c r="M2617" s="3">
        <f t="shared" si="162"/>
        <v>0.30769230769230771</v>
      </c>
      <c r="N2617" s="2">
        <v>28</v>
      </c>
      <c r="O2617" t="s">
        <v>105</v>
      </c>
      <c r="P2617">
        <v>9</v>
      </c>
      <c r="Q2617">
        <v>14</v>
      </c>
      <c r="R2617">
        <v>15</v>
      </c>
      <c r="S2617">
        <v>12</v>
      </c>
      <c r="T2617">
        <v>12</v>
      </c>
      <c r="U2617">
        <v>18</v>
      </c>
      <c r="V2617" t="s">
        <v>4559</v>
      </c>
      <c r="W2617" t="s">
        <v>1949</v>
      </c>
      <c r="X2617" t="s">
        <v>226</v>
      </c>
      <c r="Y2617">
        <v>11</v>
      </c>
      <c r="Z2617" t="s">
        <v>1461</v>
      </c>
      <c r="AA2617" t="s">
        <v>10426</v>
      </c>
      <c r="AB2617" s="6">
        <v>6</v>
      </c>
      <c r="AC2617" t="s">
        <v>10427</v>
      </c>
      <c r="AD2617" t="s">
        <v>3554</v>
      </c>
      <c r="AH2617" t="s">
        <v>230</v>
      </c>
      <c r="AJ2617" t="s">
        <v>10429</v>
      </c>
      <c r="AK2617" t="s">
        <v>837</v>
      </c>
      <c r="AL2617" t="s">
        <v>198</v>
      </c>
      <c r="AN2617" t="b">
        <v>1</v>
      </c>
      <c r="AO2617" t="b">
        <v>1</v>
      </c>
      <c r="AR2617" t="s">
        <v>14289</v>
      </c>
      <c r="AS2617" t="s">
        <v>222</v>
      </c>
      <c r="AT2617" t="s">
        <v>1250</v>
      </c>
      <c r="BF2617" t="s">
        <v>3861</v>
      </c>
      <c r="BW2617" t="s">
        <v>14290</v>
      </c>
      <c r="BX2617" t="s">
        <v>10432</v>
      </c>
      <c r="BZ2617" t="s">
        <v>14291</v>
      </c>
    </row>
    <row r="2618" spans="1:78" x14ac:dyDescent="0.25">
      <c r="A2618" s="1">
        <v>2616</v>
      </c>
      <c r="B2618" t="s">
        <v>10434</v>
      </c>
      <c r="C2618" t="s">
        <v>13804</v>
      </c>
      <c r="D2618">
        <v>220</v>
      </c>
      <c r="E2618" t="s">
        <v>100</v>
      </c>
      <c r="F2618" t="s">
        <v>1000</v>
      </c>
      <c r="G2618" t="s">
        <v>1305</v>
      </c>
      <c r="H2618" t="s">
        <v>174</v>
      </c>
      <c r="I2618" t="s">
        <v>10435</v>
      </c>
      <c r="J2618" s="2" t="str">
        <f t="shared" si="160"/>
        <v>{'average': 229</v>
      </c>
      <c r="K2618" s="2" t="str">
        <f t="shared" si="161"/>
        <v xml:space="preserve"> 229</v>
      </c>
      <c r="L2618" s="2" t="e">
        <f t="shared" si="163"/>
        <v>#VALUE!</v>
      </c>
      <c r="M2618" s="3">
        <f t="shared" si="162"/>
        <v>0.47161572052401746</v>
      </c>
      <c r="N2618" s="2">
        <v>108</v>
      </c>
      <c r="O2618" t="s">
        <v>105</v>
      </c>
      <c r="P2618">
        <v>20</v>
      </c>
      <c r="Q2618">
        <v>16</v>
      </c>
      <c r="R2618">
        <v>18</v>
      </c>
      <c r="S2618">
        <v>12</v>
      </c>
      <c r="T2618">
        <v>12</v>
      </c>
      <c r="U2618">
        <v>18</v>
      </c>
      <c r="V2618" t="s">
        <v>10436</v>
      </c>
      <c r="W2618" t="s">
        <v>10437</v>
      </c>
      <c r="Y2618">
        <v>15</v>
      </c>
      <c r="AA2618" t="s">
        <v>5699</v>
      </c>
      <c r="AB2618" s="6">
        <v>12</v>
      </c>
      <c r="AC2618" t="s">
        <v>14292</v>
      </c>
      <c r="AD2618" t="s">
        <v>14293</v>
      </c>
      <c r="AE2618" t="s">
        <v>14294</v>
      </c>
      <c r="AI2618" t="s">
        <v>94</v>
      </c>
      <c r="AJ2618" t="s">
        <v>453</v>
      </c>
      <c r="AK2618" t="s">
        <v>110</v>
      </c>
      <c r="AL2618" t="s">
        <v>111</v>
      </c>
      <c r="AM2618" t="s">
        <v>447</v>
      </c>
      <c r="AN2618" t="b">
        <v>1</v>
      </c>
      <c r="AO2618" t="b">
        <v>1</v>
      </c>
      <c r="BF2618" t="s">
        <v>3861</v>
      </c>
      <c r="BW2618" t="s">
        <v>14295</v>
      </c>
      <c r="BX2618" t="s">
        <v>10441</v>
      </c>
      <c r="BZ2618" t="s">
        <v>5401</v>
      </c>
    </row>
    <row r="2619" spans="1:78" x14ac:dyDescent="0.25">
      <c r="A2619" s="1">
        <v>2617</v>
      </c>
      <c r="B2619" t="s">
        <v>14296</v>
      </c>
      <c r="C2619" t="s">
        <v>13804</v>
      </c>
      <c r="D2619">
        <v>158</v>
      </c>
      <c r="E2619" t="s">
        <v>100</v>
      </c>
      <c r="F2619" t="s">
        <v>890</v>
      </c>
      <c r="G2619" t="s">
        <v>79</v>
      </c>
      <c r="H2619" t="s">
        <v>132</v>
      </c>
      <c r="I2619" t="s">
        <v>2386</v>
      </c>
      <c r="J2619" s="2" t="str">
        <f t="shared" si="160"/>
        <v>{'average': 52,</v>
      </c>
      <c r="K2619" s="2" t="str">
        <f t="shared" si="161"/>
        <v xml:space="preserve"> 52,</v>
      </c>
      <c r="L2619" s="2" t="str">
        <f t="shared" si="163"/>
        <v xml:space="preserve"> 52</v>
      </c>
      <c r="M2619" s="3">
        <f t="shared" si="162"/>
        <v>0.40384615384615385</v>
      </c>
      <c r="N2619" s="2">
        <v>21</v>
      </c>
      <c r="O2619" t="s">
        <v>14297</v>
      </c>
      <c r="P2619">
        <v>16</v>
      </c>
      <c r="Q2619">
        <v>11</v>
      </c>
      <c r="R2619">
        <v>16</v>
      </c>
      <c r="S2619">
        <v>4</v>
      </c>
      <c r="T2619">
        <v>10</v>
      </c>
      <c r="U2619">
        <v>7</v>
      </c>
      <c r="W2619" t="s">
        <v>3669</v>
      </c>
      <c r="X2619" t="s">
        <v>226</v>
      </c>
      <c r="Y2619">
        <v>12</v>
      </c>
      <c r="Z2619" t="s">
        <v>634</v>
      </c>
      <c r="AA2619" t="s">
        <v>4058</v>
      </c>
      <c r="AB2619" s="6">
        <v>2</v>
      </c>
      <c r="AD2619" t="s">
        <v>4107</v>
      </c>
      <c r="AH2619" t="s">
        <v>230</v>
      </c>
      <c r="AI2619" t="s">
        <v>94</v>
      </c>
      <c r="AJ2619" t="s">
        <v>1991</v>
      </c>
      <c r="AK2619" t="s">
        <v>605</v>
      </c>
      <c r="AL2619" t="s">
        <v>124</v>
      </c>
      <c r="AN2619" t="b">
        <v>1</v>
      </c>
      <c r="AO2619" t="b">
        <v>1</v>
      </c>
      <c r="AP2619" t="b">
        <v>1</v>
      </c>
      <c r="BW2619" t="s">
        <v>4109</v>
      </c>
      <c r="BX2619" t="s">
        <v>4110</v>
      </c>
      <c r="BZ2619" t="s">
        <v>14298</v>
      </c>
    </row>
    <row r="2620" spans="1:78" x14ac:dyDescent="0.25">
      <c r="A2620" s="1">
        <v>2618</v>
      </c>
      <c r="B2620" t="s">
        <v>10471</v>
      </c>
      <c r="C2620" t="s">
        <v>13804</v>
      </c>
      <c r="D2620">
        <v>198</v>
      </c>
      <c r="E2620" t="s">
        <v>100</v>
      </c>
      <c r="F2620" t="s">
        <v>1408</v>
      </c>
      <c r="G2620" t="s">
        <v>189</v>
      </c>
      <c r="H2620" t="s">
        <v>14299</v>
      </c>
      <c r="I2620" t="s">
        <v>2671</v>
      </c>
      <c r="J2620" s="2" t="str">
        <f t="shared" si="160"/>
        <v>{'average': 75,</v>
      </c>
      <c r="K2620" s="2" t="str">
        <f t="shared" si="161"/>
        <v xml:space="preserve"> 75,</v>
      </c>
      <c r="L2620" s="2" t="str">
        <f t="shared" si="163"/>
        <v xml:space="preserve"> 75</v>
      </c>
      <c r="M2620" s="3">
        <f t="shared" si="162"/>
        <v>0.4</v>
      </c>
      <c r="N2620" s="2">
        <v>30</v>
      </c>
      <c r="O2620" t="s">
        <v>1093</v>
      </c>
      <c r="P2620">
        <v>18</v>
      </c>
      <c r="Q2620">
        <v>12</v>
      </c>
      <c r="R2620">
        <v>16</v>
      </c>
      <c r="S2620">
        <v>10</v>
      </c>
      <c r="T2620">
        <v>13</v>
      </c>
      <c r="U2620">
        <v>8</v>
      </c>
      <c r="W2620" t="s">
        <v>10473</v>
      </c>
      <c r="X2620" t="s">
        <v>226</v>
      </c>
      <c r="Y2620">
        <v>14</v>
      </c>
      <c r="Z2620" t="s">
        <v>5652</v>
      </c>
      <c r="AA2620" t="s">
        <v>5014</v>
      </c>
      <c r="AB2620" s="6">
        <v>5</v>
      </c>
      <c r="AC2620" t="s">
        <v>14300</v>
      </c>
      <c r="AD2620" t="s">
        <v>14301</v>
      </c>
      <c r="AG2620" t="s">
        <v>10476</v>
      </c>
      <c r="AH2620" t="s">
        <v>230</v>
      </c>
      <c r="AI2620" t="s">
        <v>94</v>
      </c>
      <c r="AJ2620" t="s">
        <v>123</v>
      </c>
      <c r="AK2620" t="s">
        <v>139</v>
      </c>
      <c r="AL2620" t="s">
        <v>124</v>
      </c>
      <c r="AN2620" t="b">
        <v>1</v>
      </c>
      <c r="AO2620" t="b">
        <v>1</v>
      </c>
      <c r="AP2620" t="b">
        <v>1</v>
      </c>
      <c r="AV2620" t="s">
        <v>957</v>
      </c>
      <c r="AX2620" t="s">
        <v>429</v>
      </c>
      <c r="BF2620" t="s">
        <v>10625</v>
      </c>
      <c r="BW2620" t="s">
        <v>14302</v>
      </c>
      <c r="BX2620" t="s">
        <v>10478</v>
      </c>
      <c r="BZ2620" t="s">
        <v>5477</v>
      </c>
    </row>
    <row r="2621" spans="1:78" x14ac:dyDescent="0.25">
      <c r="A2621" s="1">
        <v>2619</v>
      </c>
      <c r="B2621" t="s">
        <v>10484</v>
      </c>
      <c r="C2621" t="s">
        <v>13804</v>
      </c>
      <c r="D2621">
        <v>200</v>
      </c>
      <c r="E2621" t="s">
        <v>304</v>
      </c>
      <c r="F2621" t="s">
        <v>14303</v>
      </c>
      <c r="G2621" t="s">
        <v>109</v>
      </c>
      <c r="H2621" t="s">
        <v>2282</v>
      </c>
      <c r="I2621" t="s">
        <v>1452</v>
      </c>
      <c r="J2621" s="2" t="str">
        <f t="shared" si="160"/>
        <v xml:space="preserve">{'average': 7, </v>
      </c>
      <c r="K2621" s="2" t="str">
        <f t="shared" si="161"/>
        <v xml:space="preserve"> 7, </v>
      </c>
      <c r="L2621" s="2" t="str">
        <f t="shared" si="163"/>
        <v xml:space="preserve"> 7 </v>
      </c>
      <c r="M2621" s="3" t="e">
        <f t="shared" si="162"/>
        <v>#VALUE!</v>
      </c>
      <c r="N2621" s="2" t="e">
        <v>#VALUE!</v>
      </c>
      <c r="O2621" t="s">
        <v>105</v>
      </c>
      <c r="P2621">
        <v>8</v>
      </c>
      <c r="Q2621">
        <v>14</v>
      </c>
      <c r="R2621">
        <v>10</v>
      </c>
      <c r="S2621">
        <v>8</v>
      </c>
      <c r="T2621">
        <v>7</v>
      </c>
      <c r="U2621">
        <v>7</v>
      </c>
      <c r="W2621" t="s">
        <v>5008</v>
      </c>
      <c r="X2621" t="s">
        <v>3469</v>
      </c>
      <c r="Y2621">
        <v>8</v>
      </c>
      <c r="AA2621" t="s">
        <v>4939</v>
      </c>
      <c r="AB2621">
        <v>0.125</v>
      </c>
      <c r="AC2621" t="s">
        <v>14304</v>
      </c>
      <c r="AD2621" t="s">
        <v>14305</v>
      </c>
      <c r="AH2621" t="s">
        <v>230</v>
      </c>
      <c r="AJ2621" t="s">
        <v>4854</v>
      </c>
      <c r="AK2621" t="s">
        <v>605</v>
      </c>
      <c r="AL2621" t="s">
        <v>111</v>
      </c>
      <c r="AN2621" t="b">
        <v>1</v>
      </c>
      <c r="AO2621" t="b">
        <v>1</v>
      </c>
      <c r="AP2621" t="b">
        <v>1</v>
      </c>
      <c r="BW2621" t="s">
        <v>14306</v>
      </c>
      <c r="BX2621" t="s">
        <v>10489</v>
      </c>
      <c r="BZ2621" t="s">
        <v>14141</v>
      </c>
    </row>
    <row r="2622" spans="1:78" x14ac:dyDescent="0.25">
      <c r="A2622" s="1">
        <v>2620</v>
      </c>
      <c r="B2622" t="s">
        <v>14307</v>
      </c>
      <c r="C2622" t="s">
        <v>13804</v>
      </c>
      <c r="D2622">
        <v>200</v>
      </c>
      <c r="E2622" t="s">
        <v>304</v>
      </c>
      <c r="F2622" t="s">
        <v>14303</v>
      </c>
      <c r="G2622" t="s">
        <v>109</v>
      </c>
      <c r="H2622" t="s">
        <v>2282</v>
      </c>
      <c r="I2622" t="s">
        <v>1452</v>
      </c>
      <c r="J2622" s="2" t="str">
        <f t="shared" si="160"/>
        <v xml:space="preserve">{'average': 7, </v>
      </c>
      <c r="K2622" s="2" t="str">
        <f t="shared" si="161"/>
        <v xml:space="preserve"> 7, </v>
      </c>
      <c r="L2622" s="2" t="str">
        <f t="shared" si="163"/>
        <v xml:space="preserve"> 7 </v>
      </c>
      <c r="M2622" s="3" t="e">
        <f t="shared" si="162"/>
        <v>#VALUE!</v>
      </c>
      <c r="N2622" s="2" t="e">
        <v>#VALUE!</v>
      </c>
      <c r="O2622" t="s">
        <v>105</v>
      </c>
      <c r="P2622">
        <v>8</v>
      </c>
      <c r="Q2622">
        <v>14</v>
      </c>
      <c r="R2622">
        <v>10</v>
      </c>
      <c r="S2622">
        <v>13</v>
      </c>
      <c r="T2622">
        <v>7</v>
      </c>
      <c r="U2622">
        <v>7</v>
      </c>
      <c r="W2622" t="s">
        <v>5008</v>
      </c>
      <c r="X2622" t="s">
        <v>3469</v>
      </c>
      <c r="Y2622">
        <v>8</v>
      </c>
      <c r="AA2622" t="s">
        <v>14308</v>
      </c>
      <c r="AB2622">
        <v>0.125</v>
      </c>
      <c r="AC2622" t="s">
        <v>14304</v>
      </c>
      <c r="AD2622" t="s">
        <v>14305</v>
      </c>
      <c r="AH2622" t="s">
        <v>230</v>
      </c>
      <c r="AJ2622" t="s">
        <v>14309</v>
      </c>
      <c r="AK2622" t="s">
        <v>605</v>
      </c>
      <c r="AL2622" t="s">
        <v>111</v>
      </c>
      <c r="AN2622" t="b">
        <v>1</v>
      </c>
      <c r="AO2622" t="b">
        <v>1</v>
      </c>
      <c r="AP2622" t="b">
        <v>1</v>
      </c>
      <c r="BX2622" t="s">
        <v>14310</v>
      </c>
      <c r="BZ2622" t="s">
        <v>14141</v>
      </c>
    </row>
    <row r="2623" spans="1:78" x14ac:dyDescent="0.25">
      <c r="A2623" s="1">
        <v>2621</v>
      </c>
      <c r="B2623" t="s">
        <v>10490</v>
      </c>
      <c r="C2623" t="s">
        <v>13804</v>
      </c>
      <c r="D2623">
        <v>200</v>
      </c>
      <c r="E2623" t="s">
        <v>304</v>
      </c>
      <c r="F2623" t="s">
        <v>14303</v>
      </c>
      <c r="G2623" t="s">
        <v>109</v>
      </c>
      <c r="H2623" t="s">
        <v>190</v>
      </c>
      <c r="I2623" t="s">
        <v>6065</v>
      </c>
      <c r="J2623" s="2" t="str">
        <f t="shared" si="160"/>
        <v>{'average': 22,</v>
      </c>
      <c r="K2623" s="2" t="str">
        <f t="shared" si="161"/>
        <v xml:space="preserve"> 22,</v>
      </c>
      <c r="L2623" s="2" t="str">
        <f t="shared" si="163"/>
        <v xml:space="preserve"> 22</v>
      </c>
      <c r="M2623" s="3">
        <f t="shared" si="162"/>
        <v>0.22727272727272727</v>
      </c>
      <c r="N2623" s="2">
        <v>5</v>
      </c>
      <c r="O2623" t="s">
        <v>105</v>
      </c>
      <c r="P2623">
        <v>8</v>
      </c>
      <c r="Q2623">
        <v>14</v>
      </c>
      <c r="R2623">
        <v>12</v>
      </c>
      <c r="S2623">
        <v>8</v>
      </c>
      <c r="T2623">
        <v>11</v>
      </c>
      <c r="U2623">
        <v>12</v>
      </c>
      <c r="W2623" t="s">
        <v>5008</v>
      </c>
      <c r="X2623" t="s">
        <v>3469</v>
      </c>
      <c r="Y2623">
        <v>10</v>
      </c>
      <c r="AA2623" t="s">
        <v>4939</v>
      </c>
      <c r="AB2623" s="6">
        <v>1</v>
      </c>
      <c r="AC2623" t="s">
        <v>14304</v>
      </c>
      <c r="AD2623" t="s">
        <v>14311</v>
      </c>
      <c r="AH2623" t="s">
        <v>230</v>
      </c>
      <c r="AJ2623" t="s">
        <v>4854</v>
      </c>
      <c r="AK2623" t="s">
        <v>123</v>
      </c>
      <c r="AL2623" t="s">
        <v>124</v>
      </c>
      <c r="AN2623" t="b">
        <v>1</v>
      </c>
      <c r="AO2623" t="b">
        <v>1</v>
      </c>
      <c r="AR2623" t="s">
        <v>14312</v>
      </c>
      <c r="AS2623" t="s">
        <v>222</v>
      </c>
      <c r="AT2623" t="s">
        <v>428</v>
      </c>
      <c r="BW2623" t="s">
        <v>14313</v>
      </c>
      <c r="BX2623" t="s">
        <v>10494</v>
      </c>
      <c r="BZ2623" t="s">
        <v>14141</v>
      </c>
    </row>
    <row r="2624" spans="1:78" x14ac:dyDescent="0.25">
      <c r="A2624" s="1">
        <v>2622</v>
      </c>
      <c r="B2624" t="s">
        <v>10517</v>
      </c>
      <c r="C2624" t="s">
        <v>13804</v>
      </c>
      <c r="D2624">
        <v>201</v>
      </c>
      <c r="E2624" t="s">
        <v>130</v>
      </c>
      <c r="F2624" t="s">
        <v>1037</v>
      </c>
      <c r="G2624" t="s">
        <v>269</v>
      </c>
      <c r="H2624" t="s">
        <v>132</v>
      </c>
      <c r="I2624" t="s">
        <v>5517</v>
      </c>
      <c r="J2624" s="2" t="str">
        <f t="shared" si="160"/>
        <v>{'average': 51,</v>
      </c>
      <c r="K2624" s="2" t="str">
        <f t="shared" si="161"/>
        <v xml:space="preserve"> 51,</v>
      </c>
      <c r="L2624" s="2" t="str">
        <f t="shared" si="163"/>
        <v xml:space="preserve"> 51</v>
      </c>
      <c r="M2624" s="3">
        <f t="shared" si="162"/>
        <v>0.35294117647058826</v>
      </c>
      <c r="N2624" s="2">
        <v>18</v>
      </c>
      <c r="O2624" t="s">
        <v>1040</v>
      </c>
      <c r="P2624">
        <v>18</v>
      </c>
      <c r="Q2624">
        <v>17</v>
      </c>
      <c r="R2624">
        <v>16</v>
      </c>
      <c r="S2624">
        <v>5</v>
      </c>
      <c r="T2624">
        <v>12</v>
      </c>
      <c r="U2624">
        <v>7</v>
      </c>
      <c r="X2624" t="s">
        <v>226</v>
      </c>
      <c r="Y2624">
        <v>11</v>
      </c>
      <c r="AA2624" t="s">
        <v>2518</v>
      </c>
      <c r="AB2624" s="6">
        <v>4</v>
      </c>
      <c r="AC2624" t="s">
        <v>14314</v>
      </c>
      <c r="AD2624" t="s">
        <v>14315</v>
      </c>
      <c r="AG2624" t="s">
        <v>1214</v>
      </c>
      <c r="AH2624" t="s">
        <v>230</v>
      </c>
      <c r="AJ2624" t="s">
        <v>2521</v>
      </c>
      <c r="AK2624" t="s">
        <v>837</v>
      </c>
      <c r="AL2624" t="s">
        <v>124</v>
      </c>
      <c r="AM2624" t="s">
        <v>447</v>
      </c>
      <c r="AN2624" t="b">
        <v>1</v>
      </c>
      <c r="AO2624" t="b">
        <v>1</v>
      </c>
      <c r="AP2624" t="b">
        <v>1</v>
      </c>
      <c r="AU2624" t="s">
        <v>10521</v>
      </c>
      <c r="AV2624" t="s">
        <v>2444</v>
      </c>
      <c r="BW2624" t="s">
        <v>14316</v>
      </c>
      <c r="BX2624" t="s">
        <v>10523</v>
      </c>
      <c r="BZ2624" t="s">
        <v>5833</v>
      </c>
    </row>
    <row r="2625" spans="1:78" x14ac:dyDescent="0.25">
      <c r="A2625" s="1">
        <v>2623</v>
      </c>
      <c r="B2625" t="s">
        <v>10530</v>
      </c>
      <c r="C2625" t="s">
        <v>13804</v>
      </c>
      <c r="D2625">
        <v>202</v>
      </c>
      <c r="E2625" t="s">
        <v>77</v>
      </c>
      <c r="F2625" t="s">
        <v>8261</v>
      </c>
      <c r="G2625" t="s">
        <v>269</v>
      </c>
      <c r="H2625" t="s">
        <v>145</v>
      </c>
      <c r="I2625" t="s">
        <v>4848</v>
      </c>
      <c r="J2625" s="2" t="str">
        <f t="shared" si="160"/>
        <v>{'average': 189</v>
      </c>
      <c r="K2625" s="2" t="str">
        <f t="shared" si="161"/>
        <v xml:space="preserve"> 189</v>
      </c>
      <c r="L2625" s="2" t="e">
        <f t="shared" si="163"/>
        <v>#VALUE!</v>
      </c>
      <c r="M2625" s="3">
        <f t="shared" si="162"/>
        <v>0.38095238095238093</v>
      </c>
      <c r="N2625" s="2">
        <v>72</v>
      </c>
      <c r="O2625" t="s">
        <v>14317</v>
      </c>
      <c r="P2625">
        <v>23</v>
      </c>
      <c r="Q2625">
        <v>13</v>
      </c>
      <c r="R2625">
        <v>19</v>
      </c>
      <c r="S2625">
        <v>19</v>
      </c>
      <c r="T2625">
        <v>17</v>
      </c>
      <c r="U2625">
        <v>20</v>
      </c>
      <c r="W2625" t="s">
        <v>14318</v>
      </c>
      <c r="X2625" t="s">
        <v>14319</v>
      </c>
      <c r="Y2625">
        <v>17</v>
      </c>
      <c r="Z2625" t="s">
        <v>10531</v>
      </c>
      <c r="AA2625" t="s">
        <v>5124</v>
      </c>
      <c r="AB2625" s="6">
        <v>12</v>
      </c>
      <c r="AC2625" t="s">
        <v>14320</v>
      </c>
      <c r="AD2625" t="s">
        <v>14321</v>
      </c>
      <c r="AG2625" t="s">
        <v>7557</v>
      </c>
      <c r="AH2625" t="s">
        <v>154</v>
      </c>
      <c r="AI2625" t="s">
        <v>94</v>
      </c>
      <c r="AJ2625" t="s">
        <v>3914</v>
      </c>
      <c r="AK2625" t="s">
        <v>4677</v>
      </c>
      <c r="AL2625" t="s">
        <v>97</v>
      </c>
      <c r="AM2625" t="s">
        <v>5939</v>
      </c>
      <c r="AN2625" t="b">
        <v>1</v>
      </c>
      <c r="AO2625" t="b">
        <v>1</v>
      </c>
      <c r="AP2625" t="b">
        <v>1</v>
      </c>
      <c r="AR2625" t="s">
        <v>14322</v>
      </c>
      <c r="AS2625" t="s">
        <v>8265</v>
      </c>
      <c r="AT2625" t="s">
        <v>14323</v>
      </c>
      <c r="AU2625" t="s">
        <v>361</v>
      </c>
      <c r="AV2625" t="s">
        <v>389</v>
      </c>
      <c r="BL2625" t="s">
        <v>14324</v>
      </c>
      <c r="BW2625" t="s">
        <v>14325</v>
      </c>
      <c r="BX2625" t="s">
        <v>10538</v>
      </c>
      <c r="BZ2625" t="s">
        <v>14326</v>
      </c>
    </row>
    <row r="2626" spans="1:78" x14ac:dyDescent="0.25">
      <c r="A2626" s="1">
        <v>2624</v>
      </c>
      <c r="B2626" t="s">
        <v>10539</v>
      </c>
      <c r="C2626" t="s">
        <v>13804</v>
      </c>
      <c r="D2626">
        <v>203</v>
      </c>
      <c r="E2626" t="s">
        <v>100</v>
      </c>
      <c r="F2626" t="s">
        <v>8282</v>
      </c>
      <c r="G2626" t="s">
        <v>269</v>
      </c>
      <c r="H2626" t="s">
        <v>132</v>
      </c>
      <c r="I2626" t="s">
        <v>175</v>
      </c>
      <c r="J2626" s="2" t="str">
        <f t="shared" si="160"/>
        <v>{'average': 45,</v>
      </c>
      <c r="K2626" s="2" t="str">
        <f t="shared" si="161"/>
        <v xml:space="preserve"> 45,</v>
      </c>
      <c r="L2626" s="2" t="str">
        <f t="shared" si="163"/>
        <v xml:space="preserve"> 45</v>
      </c>
      <c r="M2626" s="3">
        <f t="shared" si="162"/>
        <v>0.31111111111111112</v>
      </c>
      <c r="N2626" s="2">
        <v>14</v>
      </c>
      <c r="O2626" t="s">
        <v>105</v>
      </c>
      <c r="P2626">
        <v>15</v>
      </c>
      <c r="Q2626">
        <v>14</v>
      </c>
      <c r="R2626">
        <v>14</v>
      </c>
      <c r="S2626">
        <v>6</v>
      </c>
      <c r="T2626">
        <v>11</v>
      </c>
      <c r="U2626">
        <v>4</v>
      </c>
      <c r="V2626" t="s">
        <v>10540</v>
      </c>
      <c r="W2626" t="s">
        <v>3669</v>
      </c>
      <c r="X2626" t="s">
        <v>226</v>
      </c>
      <c r="Y2626">
        <v>12</v>
      </c>
      <c r="AA2626" t="s">
        <v>5124</v>
      </c>
      <c r="AB2626" s="6">
        <v>2</v>
      </c>
      <c r="AC2626" t="s">
        <v>14327</v>
      </c>
      <c r="AD2626" t="s">
        <v>14328</v>
      </c>
      <c r="AG2626" t="s">
        <v>4237</v>
      </c>
      <c r="AH2626" t="s">
        <v>230</v>
      </c>
      <c r="AI2626" t="s">
        <v>94</v>
      </c>
      <c r="AJ2626" t="s">
        <v>3914</v>
      </c>
      <c r="AK2626" t="s">
        <v>110</v>
      </c>
      <c r="AL2626" t="s">
        <v>124</v>
      </c>
      <c r="AN2626" t="b">
        <v>1</v>
      </c>
      <c r="AO2626" t="b">
        <v>1</v>
      </c>
      <c r="AP2626" t="b">
        <v>1</v>
      </c>
      <c r="AU2626" t="s">
        <v>361</v>
      </c>
      <c r="AV2626" t="s">
        <v>389</v>
      </c>
      <c r="BF2626" t="s">
        <v>6292</v>
      </c>
      <c r="BL2626" t="s">
        <v>14329</v>
      </c>
      <c r="BW2626" t="s">
        <v>14330</v>
      </c>
      <c r="BX2626" t="s">
        <v>10544</v>
      </c>
      <c r="BZ2626" t="s">
        <v>14326</v>
      </c>
    </row>
    <row r="2627" spans="1:78" x14ac:dyDescent="0.25">
      <c r="A2627" s="1">
        <v>2625</v>
      </c>
      <c r="B2627" t="s">
        <v>14331</v>
      </c>
      <c r="C2627" t="s">
        <v>13804</v>
      </c>
      <c r="D2627">
        <v>96</v>
      </c>
      <c r="E2627" t="s">
        <v>100</v>
      </c>
      <c r="F2627" t="s">
        <v>8261</v>
      </c>
      <c r="G2627" t="s">
        <v>269</v>
      </c>
      <c r="H2627" t="s">
        <v>117</v>
      </c>
      <c r="I2627" t="s">
        <v>238</v>
      </c>
      <c r="J2627" s="2" t="str">
        <f t="shared" ref="J2627:J2690" si="164">LEFT(I2627, 15)</f>
        <v>{'average': 66,</v>
      </c>
      <c r="K2627" s="2" t="str">
        <f t="shared" ref="K2627:K2690" si="165">RIGHT(J2627, LEN(J2627)-FIND(":",J2627))</f>
        <v xml:space="preserve"> 66,</v>
      </c>
      <c r="L2627" s="2" t="str">
        <f t="shared" si="163"/>
        <v xml:space="preserve"> 66</v>
      </c>
      <c r="M2627" s="3">
        <f t="shared" ref="M2627:M2690" si="166">IF(ISERROR(L2627), N2627/K2627, N2627/L2627)</f>
        <v>0.18181818181818182</v>
      </c>
      <c r="N2627" s="2">
        <v>12</v>
      </c>
      <c r="O2627" t="s">
        <v>105</v>
      </c>
      <c r="P2627">
        <v>16</v>
      </c>
      <c r="Q2627">
        <v>14</v>
      </c>
      <c r="R2627">
        <v>13</v>
      </c>
      <c r="S2627">
        <v>14</v>
      </c>
      <c r="T2627">
        <v>12</v>
      </c>
      <c r="U2627">
        <v>16</v>
      </c>
      <c r="W2627" t="s">
        <v>8270</v>
      </c>
      <c r="X2627" t="s">
        <v>226</v>
      </c>
      <c r="Y2627">
        <v>11</v>
      </c>
      <c r="AA2627" t="s">
        <v>5124</v>
      </c>
      <c r="AB2627" s="6">
        <v>3</v>
      </c>
      <c r="AC2627" t="s">
        <v>14332</v>
      </c>
      <c r="AD2627" t="s">
        <v>14333</v>
      </c>
      <c r="AG2627" t="s">
        <v>7557</v>
      </c>
      <c r="AH2627" t="s">
        <v>230</v>
      </c>
      <c r="AI2627" t="s">
        <v>94</v>
      </c>
      <c r="AJ2627" t="s">
        <v>3914</v>
      </c>
      <c r="AK2627" t="s">
        <v>1871</v>
      </c>
      <c r="AL2627" t="s">
        <v>111</v>
      </c>
      <c r="AN2627" t="b">
        <v>1</v>
      </c>
      <c r="AO2627" t="b">
        <v>1</v>
      </c>
      <c r="AP2627" t="b">
        <v>1</v>
      </c>
      <c r="AR2627" t="s">
        <v>8273</v>
      </c>
      <c r="AS2627" t="s">
        <v>8265</v>
      </c>
      <c r="AU2627" t="s">
        <v>361</v>
      </c>
      <c r="AV2627" t="s">
        <v>389</v>
      </c>
      <c r="BF2627" t="s">
        <v>6292</v>
      </c>
      <c r="BX2627" t="s">
        <v>8275</v>
      </c>
      <c r="BZ2627" t="s">
        <v>8268</v>
      </c>
    </row>
    <row r="2628" spans="1:78" x14ac:dyDescent="0.25">
      <c r="A2628" s="1">
        <v>2626</v>
      </c>
      <c r="B2628" t="s">
        <v>14334</v>
      </c>
      <c r="C2628" t="s">
        <v>13804</v>
      </c>
      <c r="D2628">
        <v>96</v>
      </c>
      <c r="E2628" t="s">
        <v>100</v>
      </c>
      <c r="F2628" t="s">
        <v>8261</v>
      </c>
      <c r="G2628" t="s">
        <v>269</v>
      </c>
      <c r="H2628" t="s">
        <v>117</v>
      </c>
      <c r="I2628" t="s">
        <v>238</v>
      </c>
      <c r="J2628" s="2" t="str">
        <f t="shared" si="164"/>
        <v>{'average': 66,</v>
      </c>
      <c r="K2628" s="2" t="str">
        <f t="shared" si="165"/>
        <v xml:space="preserve"> 66,</v>
      </c>
      <c r="L2628" s="2" t="str">
        <f t="shared" ref="L2628:L2691" si="167">REPLACE(K2628, FIND(",", K2628), 1, "")</f>
        <v xml:space="preserve"> 66</v>
      </c>
      <c r="M2628" s="3">
        <f t="shared" si="166"/>
        <v>0.18181818181818182</v>
      </c>
      <c r="N2628" s="2">
        <v>12</v>
      </c>
      <c r="O2628" t="s">
        <v>105</v>
      </c>
      <c r="P2628">
        <v>16</v>
      </c>
      <c r="Q2628">
        <v>14</v>
      </c>
      <c r="R2628">
        <v>13</v>
      </c>
      <c r="S2628">
        <v>14</v>
      </c>
      <c r="T2628">
        <v>12</v>
      </c>
      <c r="U2628">
        <v>16</v>
      </c>
      <c r="W2628" t="s">
        <v>8270</v>
      </c>
      <c r="X2628" t="s">
        <v>226</v>
      </c>
      <c r="Y2628">
        <v>11</v>
      </c>
      <c r="AA2628" t="s">
        <v>5124</v>
      </c>
      <c r="AB2628" s="6">
        <v>3</v>
      </c>
      <c r="AC2628" t="s">
        <v>14332</v>
      </c>
      <c r="AD2628" t="s">
        <v>14333</v>
      </c>
      <c r="AG2628" t="s">
        <v>7557</v>
      </c>
      <c r="AH2628" t="s">
        <v>230</v>
      </c>
      <c r="AI2628" t="s">
        <v>94</v>
      </c>
      <c r="AJ2628" t="s">
        <v>3914</v>
      </c>
      <c r="AK2628" t="s">
        <v>1871</v>
      </c>
      <c r="AL2628" t="s">
        <v>111</v>
      </c>
      <c r="AN2628" t="b">
        <v>1</v>
      </c>
      <c r="AO2628" t="b">
        <v>1</v>
      </c>
      <c r="AP2628" t="b">
        <v>1</v>
      </c>
      <c r="AR2628" t="s">
        <v>8273</v>
      </c>
      <c r="AS2628" t="s">
        <v>8265</v>
      </c>
      <c r="AU2628" t="s">
        <v>361</v>
      </c>
      <c r="AV2628" t="s">
        <v>389</v>
      </c>
      <c r="BF2628" t="s">
        <v>6292</v>
      </c>
      <c r="BX2628" t="s">
        <v>8275</v>
      </c>
      <c r="BZ2628" t="s">
        <v>8268</v>
      </c>
    </row>
    <row r="2629" spans="1:78" x14ac:dyDescent="0.25">
      <c r="A2629" s="1">
        <v>2627</v>
      </c>
      <c r="B2629" t="s">
        <v>10545</v>
      </c>
      <c r="C2629" t="s">
        <v>13804</v>
      </c>
      <c r="D2629">
        <v>204</v>
      </c>
      <c r="E2629" t="s">
        <v>100</v>
      </c>
      <c r="F2629" t="s">
        <v>8261</v>
      </c>
      <c r="G2629" t="s">
        <v>269</v>
      </c>
      <c r="H2629" t="s">
        <v>132</v>
      </c>
      <c r="I2629" t="s">
        <v>3947</v>
      </c>
      <c r="J2629" s="2" t="str">
        <f t="shared" si="164"/>
        <v>{'average': 71,</v>
      </c>
      <c r="K2629" s="2" t="str">
        <f t="shared" si="165"/>
        <v xml:space="preserve"> 71,</v>
      </c>
      <c r="L2629" s="2" t="str">
        <f t="shared" si="167"/>
        <v xml:space="preserve"> 71</v>
      </c>
      <c r="M2629" s="3">
        <f t="shared" si="166"/>
        <v>0.18309859154929578</v>
      </c>
      <c r="N2629" s="2">
        <v>13</v>
      </c>
      <c r="O2629" t="s">
        <v>105</v>
      </c>
      <c r="P2629">
        <v>16</v>
      </c>
      <c r="Q2629">
        <v>14</v>
      </c>
      <c r="R2629">
        <v>13</v>
      </c>
      <c r="S2629">
        <v>14</v>
      </c>
      <c r="T2629">
        <v>14</v>
      </c>
      <c r="U2629">
        <v>16</v>
      </c>
      <c r="V2629" t="s">
        <v>10547</v>
      </c>
      <c r="W2629" t="s">
        <v>8270</v>
      </c>
      <c r="X2629" t="s">
        <v>13982</v>
      </c>
      <c r="Y2629">
        <v>12</v>
      </c>
      <c r="AA2629" t="s">
        <v>5124</v>
      </c>
      <c r="AB2629" s="6">
        <v>4</v>
      </c>
      <c r="AC2629" t="s">
        <v>14335</v>
      </c>
      <c r="AD2629" t="s">
        <v>14336</v>
      </c>
      <c r="AG2629" t="s">
        <v>7557</v>
      </c>
      <c r="AH2629" t="s">
        <v>219</v>
      </c>
      <c r="AI2629" t="s">
        <v>94</v>
      </c>
      <c r="AJ2629" t="s">
        <v>3914</v>
      </c>
      <c r="AK2629" t="s">
        <v>1342</v>
      </c>
      <c r="AL2629" t="s">
        <v>124</v>
      </c>
      <c r="AN2629" t="b">
        <v>1</v>
      </c>
      <c r="AO2629" t="b">
        <v>1</v>
      </c>
      <c r="AP2629" t="b">
        <v>1</v>
      </c>
      <c r="AR2629" t="s">
        <v>14337</v>
      </c>
      <c r="AS2629" t="s">
        <v>14338</v>
      </c>
      <c r="AU2629" t="s">
        <v>361</v>
      </c>
      <c r="AV2629" t="s">
        <v>389</v>
      </c>
      <c r="BL2629" t="s">
        <v>14339</v>
      </c>
      <c r="BW2629" t="s">
        <v>14340</v>
      </c>
      <c r="BX2629" t="s">
        <v>10554</v>
      </c>
      <c r="BZ2629" t="s">
        <v>14326</v>
      </c>
    </row>
    <row r="2630" spans="1:78" x14ac:dyDescent="0.25">
      <c r="A2630" s="1">
        <v>2628</v>
      </c>
      <c r="B2630" t="s">
        <v>10555</v>
      </c>
      <c r="C2630" t="s">
        <v>13804</v>
      </c>
      <c r="D2630">
        <v>205</v>
      </c>
      <c r="E2630" t="s">
        <v>100</v>
      </c>
      <c r="F2630" t="s">
        <v>8261</v>
      </c>
      <c r="G2630" t="s">
        <v>269</v>
      </c>
      <c r="H2630" t="s">
        <v>132</v>
      </c>
      <c r="I2630" t="s">
        <v>3947</v>
      </c>
      <c r="J2630" s="2" t="str">
        <f t="shared" si="164"/>
        <v>{'average': 71,</v>
      </c>
      <c r="K2630" s="2" t="str">
        <f t="shared" si="165"/>
        <v xml:space="preserve"> 71,</v>
      </c>
      <c r="L2630" s="2" t="str">
        <f t="shared" si="167"/>
        <v xml:space="preserve"> 71</v>
      </c>
      <c r="M2630" s="3">
        <f t="shared" si="166"/>
        <v>0.18309859154929578</v>
      </c>
      <c r="N2630" s="2">
        <v>13</v>
      </c>
      <c r="O2630" t="s">
        <v>105</v>
      </c>
      <c r="P2630">
        <v>16</v>
      </c>
      <c r="Q2630">
        <v>14</v>
      </c>
      <c r="R2630">
        <v>13</v>
      </c>
      <c r="S2630">
        <v>14</v>
      </c>
      <c r="T2630">
        <v>12</v>
      </c>
      <c r="U2630">
        <v>16</v>
      </c>
      <c r="V2630" t="s">
        <v>9098</v>
      </c>
      <c r="W2630" t="s">
        <v>8270</v>
      </c>
      <c r="X2630" t="s">
        <v>13982</v>
      </c>
      <c r="Y2630">
        <v>11</v>
      </c>
      <c r="AA2630" t="s">
        <v>5124</v>
      </c>
      <c r="AB2630" s="6">
        <v>4</v>
      </c>
      <c r="AC2630" t="s">
        <v>14341</v>
      </c>
      <c r="AD2630" t="s">
        <v>14342</v>
      </c>
      <c r="AG2630" t="s">
        <v>7557</v>
      </c>
      <c r="AH2630" t="s">
        <v>219</v>
      </c>
      <c r="AI2630" t="s">
        <v>94</v>
      </c>
      <c r="AJ2630" t="s">
        <v>3914</v>
      </c>
      <c r="AK2630" t="s">
        <v>8457</v>
      </c>
      <c r="AL2630" t="s">
        <v>97</v>
      </c>
      <c r="AM2630" t="s">
        <v>5939</v>
      </c>
      <c r="AN2630" t="b">
        <v>1</v>
      </c>
      <c r="AO2630" t="b">
        <v>1</v>
      </c>
      <c r="AP2630" t="b">
        <v>1</v>
      </c>
      <c r="AR2630" t="s">
        <v>14343</v>
      </c>
      <c r="AS2630" t="s">
        <v>14338</v>
      </c>
      <c r="AT2630" t="s">
        <v>4536</v>
      </c>
      <c r="AU2630" t="s">
        <v>361</v>
      </c>
      <c r="AV2630" t="s">
        <v>389</v>
      </c>
      <c r="BF2630" t="s">
        <v>6292</v>
      </c>
      <c r="BL2630" t="s">
        <v>14344</v>
      </c>
      <c r="BW2630" t="s">
        <v>14345</v>
      </c>
      <c r="BX2630" t="s">
        <v>10561</v>
      </c>
      <c r="BZ2630" t="s">
        <v>14326</v>
      </c>
    </row>
    <row r="2631" spans="1:78" x14ac:dyDescent="0.25">
      <c r="A2631" s="1">
        <v>2629</v>
      </c>
      <c r="B2631" t="s">
        <v>10562</v>
      </c>
      <c r="C2631" t="s">
        <v>13804</v>
      </c>
      <c r="D2631">
        <v>206</v>
      </c>
      <c r="E2631" t="s">
        <v>100</v>
      </c>
      <c r="F2631" t="s">
        <v>8261</v>
      </c>
      <c r="G2631" t="s">
        <v>269</v>
      </c>
      <c r="H2631" t="s">
        <v>132</v>
      </c>
      <c r="I2631" t="s">
        <v>1286</v>
      </c>
      <c r="J2631" s="2" t="str">
        <f t="shared" si="164"/>
        <v>{'average': 88,</v>
      </c>
      <c r="K2631" s="2" t="str">
        <f t="shared" si="165"/>
        <v xml:space="preserve"> 88,</v>
      </c>
      <c r="L2631" s="2" t="str">
        <f t="shared" si="167"/>
        <v xml:space="preserve"> 88</v>
      </c>
      <c r="M2631" s="3">
        <f t="shared" si="166"/>
        <v>0.18181818181818182</v>
      </c>
      <c r="N2631" s="2">
        <v>16</v>
      </c>
      <c r="O2631" t="s">
        <v>105</v>
      </c>
      <c r="P2631">
        <v>16</v>
      </c>
      <c r="Q2631">
        <v>14</v>
      </c>
      <c r="R2631">
        <v>13</v>
      </c>
      <c r="S2631">
        <v>14</v>
      </c>
      <c r="T2631">
        <v>12</v>
      </c>
      <c r="U2631">
        <v>16</v>
      </c>
      <c r="V2631" t="s">
        <v>10563</v>
      </c>
      <c r="W2631" t="s">
        <v>10564</v>
      </c>
      <c r="X2631" t="s">
        <v>13982</v>
      </c>
      <c r="Y2631">
        <v>11</v>
      </c>
      <c r="AA2631" t="s">
        <v>5124</v>
      </c>
      <c r="AB2631" s="6">
        <v>5</v>
      </c>
      <c r="AC2631" t="s">
        <v>14346</v>
      </c>
      <c r="AD2631" t="s">
        <v>14347</v>
      </c>
      <c r="AG2631" t="s">
        <v>7557</v>
      </c>
      <c r="AH2631" t="s">
        <v>219</v>
      </c>
      <c r="AI2631" t="s">
        <v>94</v>
      </c>
      <c r="AJ2631" t="s">
        <v>3914</v>
      </c>
      <c r="AK2631" t="s">
        <v>113</v>
      </c>
      <c r="AL2631" t="s">
        <v>124</v>
      </c>
      <c r="AM2631" t="s">
        <v>3131</v>
      </c>
      <c r="AN2631" t="b">
        <v>1</v>
      </c>
      <c r="AO2631" t="b">
        <v>1</v>
      </c>
      <c r="AP2631" t="b">
        <v>1</v>
      </c>
      <c r="AR2631" t="s">
        <v>14348</v>
      </c>
      <c r="AS2631" t="s">
        <v>14338</v>
      </c>
      <c r="AT2631" t="s">
        <v>14349</v>
      </c>
      <c r="AU2631" t="s">
        <v>361</v>
      </c>
      <c r="AV2631" t="s">
        <v>389</v>
      </c>
      <c r="BL2631" t="s">
        <v>14350</v>
      </c>
      <c r="BW2631" t="s">
        <v>14351</v>
      </c>
      <c r="BX2631" t="s">
        <v>10569</v>
      </c>
      <c r="BZ2631" t="s">
        <v>14326</v>
      </c>
    </row>
    <row r="2632" spans="1:78" x14ac:dyDescent="0.25">
      <c r="A2632" s="1">
        <v>2630</v>
      </c>
      <c r="B2632" t="s">
        <v>14352</v>
      </c>
      <c r="C2632" t="s">
        <v>14353</v>
      </c>
      <c r="D2632">
        <v>226</v>
      </c>
      <c r="E2632" t="s">
        <v>77</v>
      </c>
      <c r="F2632" t="s">
        <v>1408</v>
      </c>
      <c r="H2632" t="s">
        <v>145</v>
      </c>
      <c r="I2632" t="s">
        <v>14354</v>
      </c>
      <c r="J2632" s="2" t="str">
        <f t="shared" si="164"/>
        <v>{'average': 92,</v>
      </c>
      <c r="K2632" s="2" t="str">
        <f t="shared" si="165"/>
        <v xml:space="preserve"> 92,</v>
      </c>
      <c r="L2632" s="2" t="str">
        <f t="shared" si="167"/>
        <v xml:space="preserve"> 92</v>
      </c>
      <c r="M2632" s="3">
        <f t="shared" si="166"/>
        <v>0.43478260869565216</v>
      </c>
      <c r="N2632" s="2">
        <v>40</v>
      </c>
      <c r="O2632" t="s">
        <v>14355</v>
      </c>
      <c r="P2632">
        <v>18</v>
      </c>
      <c r="Q2632">
        <v>8</v>
      </c>
      <c r="R2632">
        <v>20</v>
      </c>
      <c r="S2632">
        <v>14</v>
      </c>
      <c r="T2632">
        <v>14</v>
      </c>
      <c r="U2632">
        <v>18</v>
      </c>
      <c r="X2632" t="s">
        <v>136</v>
      </c>
      <c r="Y2632">
        <v>12</v>
      </c>
      <c r="AA2632" t="s">
        <v>1474</v>
      </c>
      <c r="AB2632" s="6">
        <v>7</v>
      </c>
      <c r="AC2632" t="s">
        <v>14356</v>
      </c>
      <c r="AD2632" t="s">
        <v>14357</v>
      </c>
      <c r="AG2632" t="s">
        <v>6825</v>
      </c>
      <c r="AH2632" t="s">
        <v>139</v>
      </c>
      <c r="AI2632" t="s">
        <v>94</v>
      </c>
      <c r="AJ2632" t="s">
        <v>1478</v>
      </c>
      <c r="AK2632" t="s">
        <v>183</v>
      </c>
      <c r="AL2632" t="s">
        <v>97</v>
      </c>
      <c r="AM2632" t="s">
        <v>142</v>
      </c>
      <c r="AN2632" t="b">
        <v>1</v>
      </c>
      <c r="AO2632" t="b">
        <v>1</v>
      </c>
      <c r="AP2632" t="b">
        <v>1</v>
      </c>
      <c r="AV2632" t="s">
        <v>14358</v>
      </c>
      <c r="AX2632" t="s">
        <v>361</v>
      </c>
    </row>
    <row r="2633" spans="1:78" x14ac:dyDescent="0.25">
      <c r="A2633" s="1">
        <v>2631</v>
      </c>
      <c r="B2633" t="s">
        <v>14359</v>
      </c>
      <c r="C2633" t="s">
        <v>14353</v>
      </c>
      <c r="D2633">
        <v>228</v>
      </c>
      <c r="E2633" t="s">
        <v>100</v>
      </c>
      <c r="F2633" t="s">
        <v>352</v>
      </c>
      <c r="H2633" t="s">
        <v>117</v>
      </c>
      <c r="I2633" t="s">
        <v>399</v>
      </c>
      <c r="J2633" s="2" t="str">
        <f t="shared" si="164"/>
        <v>{'average': 26,</v>
      </c>
      <c r="K2633" s="2" t="str">
        <f t="shared" si="165"/>
        <v xml:space="preserve"> 26,</v>
      </c>
      <c r="L2633" s="2" t="str">
        <f t="shared" si="167"/>
        <v xml:space="preserve"> 26</v>
      </c>
      <c r="M2633" s="3">
        <f t="shared" si="166"/>
        <v>0.30769230769230771</v>
      </c>
      <c r="N2633" s="2">
        <v>8</v>
      </c>
      <c r="O2633" t="s">
        <v>105</v>
      </c>
      <c r="P2633">
        <v>16</v>
      </c>
      <c r="Q2633">
        <v>14</v>
      </c>
      <c r="R2633">
        <v>15</v>
      </c>
      <c r="S2633">
        <v>1</v>
      </c>
      <c r="T2633">
        <v>10</v>
      </c>
      <c r="U2633">
        <v>1</v>
      </c>
      <c r="W2633" t="s">
        <v>5008</v>
      </c>
      <c r="X2633" t="s">
        <v>226</v>
      </c>
      <c r="Y2633">
        <v>10</v>
      </c>
      <c r="Z2633" t="s">
        <v>14360</v>
      </c>
      <c r="AA2633" t="s">
        <v>1389</v>
      </c>
      <c r="AB2633" s="6">
        <v>1</v>
      </c>
      <c r="AC2633" t="s">
        <v>14361</v>
      </c>
      <c r="AD2633" t="s">
        <v>14362</v>
      </c>
      <c r="AH2633" t="s">
        <v>230</v>
      </c>
      <c r="AI2633" t="s">
        <v>94</v>
      </c>
      <c r="AJ2633" t="s">
        <v>1392</v>
      </c>
      <c r="AK2633" t="s">
        <v>139</v>
      </c>
      <c r="AL2633" t="s">
        <v>124</v>
      </c>
      <c r="AM2633" t="s">
        <v>14363</v>
      </c>
      <c r="AN2633" t="b">
        <v>1</v>
      </c>
      <c r="AO2633" t="b">
        <v>1</v>
      </c>
      <c r="AP2633" t="b">
        <v>1</v>
      </c>
      <c r="AV2633" t="s">
        <v>2444</v>
      </c>
    </row>
    <row r="2634" spans="1:78" x14ac:dyDescent="0.25">
      <c r="A2634" s="1">
        <v>2632</v>
      </c>
      <c r="B2634" t="s">
        <v>4704</v>
      </c>
      <c r="C2634" t="s">
        <v>14353</v>
      </c>
      <c r="D2634">
        <v>278</v>
      </c>
      <c r="E2634" t="s">
        <v>304</v>
      </c>
      <c r="F2634" t="s">
        <v>352</v>
      </c>
      <c r="G2634" t="s">
        <v>1305</v>
      </c>
      <c r="H2634" t="s">
        <v>1306</v>
      </c>
      <c r="I2634" t="s">
        <v>14364</v>
      </c>
      <c r="J2634" s="2" t="str">
        <f t="shared" si="164"/>
        <v>{'average': 55,</v>
      </c>
      <c r="K2634" s="2" t="str">
        <f t="shared" si="165"/>
        <v xml:space="preserve"> 55,</v>
      </c>
      <c r="L2634" s="2" t="str">
        <f t="shared" si="167"/>
        <v xml:space="preserve"> 55</v>
      </c>
      <c r="M2634" s="3">
        <f t="shared" si="166"/>
        <v>0.36363636363636365</v>
      </c>
      <c r="N2634" s="2">
        <v>20</v>
      </c>
      <c r="O2634" t="s">
        <v>6458</v>
      </c>
      <c r="P2634">
        <v>1</v>
      </c>
      <c r="Q2634">
        <v>3</v>
      </c>
      <c r="R2634">
        <v>15</v>
      </c>
      <c r="S2634">
        <v>19</v>
      </c>
      <c r="T2634">
        <v>10</v>
      </c>
      <c r="U2634">
        <v>15</v>
      </c>
      <c r="V2634" t="s">
        <v>14365</v>
      </c>
      <c r="X2634" t="s">
        <v>14366</v>
      </c>
      <c r="Y2634">
        <v>10</v>
      </c>
      <c r="AA2634" t="s">
        <v>1851</v>
      </c>
      <c r="AB2634" s="6">
        <v>3</v>
      </c>
      <c r="AC2634" t="s">
        <v>14367</v>
      </c>
      <c r="AD2634" t="s">
        <v>14368</v>
      </c>
      <c r="AG2634" t="s">
        <v>92</v>
      </c>
      <c r="AH2634" t="s">
        <v>139</v>
      </c>
      <c r="AJ2634" t="s">
        <v>915</v>
      </c>
      <c r="AK2634" t="s">
        <v>14369</v>
      </c>
      <c r="AL2634" t="s">
        <v>1007</v>
      </c>
      <c r="AM2634" t="s">
        <v>327</v>
      </c>
      <c r="AN2634" t="b">
        <v>1</v>
      </c>
      <c r="AO2634" t="b">
        <v>1</v>
      </c>
      <c r="AP2634" t="b">
        <v>1</v>
      </c>
      <c r="AR2634" t="s">
        <v>14370</v>
      </c>
      <c r="AS2634" t="s">
        <v>113</v>
      </c>
      <c r="AT2634" t="s">
        <v>4710</v>
      </c>
      <c r="AU2634" t="s">
        <v>361</v>
      </c>
      <c r="AV2634" t="s">
        <v>14371</v>
      </c>
      <c r="BF2634" t="s">
        <v>14372</v>
      </c>
    </row>
    <row r="2635" spans="1:78" x14ac:dyDescent="0.25">
      <c r="A2635" s="1">
        <v>2633</v>
      </c>
      <c r="B2635" t="s">
        <v>14373</v>
      </c>
      <c r="C2635" t="s">
        <v>14353</v>
      </c>
      <c r="D2635">
        <v>230</v>
      </c>
      <c r="E2635" t="s">
        <v>473</v>
      </c>
      <c r="F2635" t="s">
        <v>78</v>
      </c>
      <c r="H2635" t="s">
        <v>132</v>
      </c>
      <c r="I2635" t="s">
        <v>14374</v>
      </c>
      <c r="J2635" s="2" t="str">
        <f t="shared" si="164"/>
        <v>{'average': 35,</v>
      </c>
      <c r="K2635" s="2" t="str">
        <f t="shared" si="165"/>
        <v xml:space="preserve"> 35,</v>
      </c>
      <c r="L2635" s="2" t="str">
        <f t="shared" si="167"/>
        <v xml:space="preserve"> 35</v>
      </c>
      <c r="M2635" s="3">
        <f t="shared" si="166"/>
        <v>0.2857142857142857</v>
      </c>
      <c r="N2635" s="2">
        <v>10</v>
      </c>
      <c r="O2635" t="s">
        <v>6274</v>
      </c>
      <c r="P2635">
        <v>6</v>
      </c>
      <c r="Q2635">
        <v>16</v>
      </c>
      <c r="R2635">
        <v>12</v>
      </c>
      <c r="S2635">
        <v>2</v>
      </c>
      <c r="T2635">
        <v>13</v>
      </c>
      <c r="U2635">
        <v>6</v>
      </c>
      <c r="W2635" t="s">
        <v>4519</v>
      </c>
      <c r="X2635" t="s">
        <v>3309</v>
      </c>
      <c r="Y2635">
        <v>11</v>
      </c>
      <c r="AB2635" s="6">
        <v>3</v>
      </c>
      <c r="AD2635" t="s">
        <v>14375</v>
      </c>
      <c r="AH2635" t="s">
        <v>1809</v>
      </c>
      <c r="AI2635" t="s">
        <v>140</v>
      </c>
      <c r="AK2635" t="s">
        <v>113</v>
      </c>
      <c r="AL2635" t="s">
        <v>158</v>
      </c>
      <c r="AM2635" t="s">
        <v>389</v>
      </c>
      <c r="AN2635" t="b">
        <v>1</v>
      </c>
      <c r="AO2635" t="b">
        <v>1</v>
      </c>
      <c r="AP2635" t="b">
        <v>1</v>
      </c>
      <c r="AV2635" t="s">
        <v>282</v>
      </c>
    </row>
    <row r="2636" spans="1:78" x14ac:dyDescent="0.25">
      <c r="A2636" s="1">
        <v>2634</v>
      </c>
      <c r="B2636" t="s">
        <v>14376</v>
      </c>
      <c r="C2636" t="s">
        <v>14353</v>
      </c>
      <c r="D2636">
        <v>231</v>
      </c>
      <c r="E2636" t="s">
        <v>304</v>
      </c>
      <c r="F2636" t="s">
        <v>144</v>
      </c>
      <c r="H2636" t="s">
        <v>319</v>
      </c>
      <c r="I2636" t="s">
        <v>320</v>
      </c>
      <c r="J2636" s="2" t="str">
        <f t="shared" si="164"/>
        <v>{'average': 27,</v>
      </c>
      <c r="K2636" s="2" t="str">
        <f t="shared" si="165"/>
        <v xml:space="preserve"> 27,</v>
      </c>
      <c r="L2636" s="2" t="str">
        <f t="shared" si="167"/>
        <v xml:space="preserve"> 27</v>
      </c>
      <c r="M2636" s="3">
        <f t="shared" si="166"/>
        <v>0.22222222222222221</v>
      </c>
      <c r="N2636" s="2">
        <v>6</v>
      </c>
      <c r="O2636" t="s">
        <v>806</v>
      </c>
      <c r="P2636">
        <v>10</v>
      </c>
      <c r="Q2636">
        <v>15</v>
      </c>
      <c r="R2636">
        <v>12</v>
      </c>
      <c r="S2636">
        <v>8</v>
      </c>
      <c r="T2636">
        <v>14</v>
      </c>
      <c r="U2636">
        <v>14</v>
      </c>
      <c r="Y2636">
        <v>12</v>
      </c>
      <c r="Z2636" t="s">
        <v>159</v>
      </c>
      <c r="AA2636" t="s">
        <v>14377</v>
      </c>
      <c r="AB2636" s="6">
        <v>1</v>
      </c>
      <c r="AC2636" t="s">
        <v>14378</v>
      </c>
      <c r="AD2636" t="s">
        <v>14379</v>
      </c>
      <c r="AK2636" t="s">
        <v>547</v>
      </c>
      <c r="AL2636" t="s">
        <v>124</v>
      </c>
      <c r="AM2636" t="s">
        <v>3131</v>
      </c>
      <c r="AN2636" t="b">
        <v>1</v>
      </c>
      <c r="AO2636" t="b">
        <v>1</v>
      </c>
      <c r="AP2636" t="b">
        <v>1</v>
      </c>
      <c r="AV2636" t="s">
        <v>565</v>
      </c>
    </row>
    <row r="2637" spans="1:78" x14ac:dyDescent="0.25">
      <c r="A2637" s="1">
        <v>2635</v>
      </c>
      <c r="B2637" t="s">
        <v>14380</v>
      </c>
      <c r="C2637" t="s">
        <v>14353</v>
      </c>
      <c r="D2637">
        <v>232</v>
      </c>
      <c r="E2637" t="s">
        <v>473</v>
      </c>
      <c r="F2637" t="s">
        <v>352</v>
      </c>
      <c r="H2637" t="s">
        <v>145</v>
      </c>
      <c r="I2637" t="s">
        <v>14381</v>
      </c>
      <c r="J2637" s="2" t="str">
        <f t="shared" si="164"/>
        <v>{'average': 17,</v>
      </c>
      <c r="K2637" s="2" t="str">
        <f t="shared" si="165"/>
        <v xml:space="preserve"> 17,</v>
      </c>
      <c r="L2637" s="2" t="str">
        <f t="shared" si="167"/>
        <v xml:space="preserve"> 17</v>
      </c>
      <c r="M2637" s="3">
        <f t="shared" si="166"/>
        <v>0.29411764705882354</v>
      </c>
      <c r="N2637" s="2">
        <v>5</v>
      </c>
      <c r="O2637" t="s">
        <v>1117</v>
      </c>
      <c r="P2637">
        <v>8</v>
      </c>
      <c r="Q2637">
        <v>13</v>
      </c>
      <c r="R2637">
        <v>12</v>
      </c>
      <c r="S2637">
        <v>5</v>
      </c>
      <c r="T2637">
        <v>14</v>
      </c>
      <c r="U2637">
        <v>3</v>
      </c>
      <c r="Y2637">
        <v>12</v>
      </c>
      <c r="Z2637" t="s">
        <v>812</v>
      </c>
      <c r="AB2637">
        <v>0.5</v>
      </c>
      <c r="AC2637" t="s">
        <v>14382</v>
      </c>
      <c r="AD2637" t="s">
        <v>14383</v>
      </c>
      <c r="AK2637" t="s">
        <v>547</v>
      </c>
      <c r="AL2637" t="s">
        <v>124</v>
      </c>
      <c r="AM2637" t="s">
        <v>2887</v>
      </c>
      <c r="AN2637" t="b">
        <v>1</v>
      </c>
      <c r="AO2637" t="b">
        <v>1</v>
      </c>
      <c r="AP2637" t="b">
        <v>1</v>
      </c>
    </row>
    <row r="2638" spans="1:78" x14ac:dyDescent="0.25">
      <c r="A2638" s="1">
        <v>2636</v>
      </c>
      <c r="B2638" t="s">
        <v>14384</v>
      </c>
      <c r="C2638" t="s">
        <v>14353</v>
      </c>
      <c r="D2638">
        <v>233</v>
      </c>
      <c r="E2638" t="s">
        <v>100</v>
      </c>
      <c r="F2638" t="s">
        <v>352</v>
      </c>
      <c r="H2638" t="s">
        <v>4318</v>
      </c>
      <c r="I2638" t="s">
        <v>831</v>
      </c>
      <c r="J2638" s="2" t="str">
        <f t="shared" si="164"/>
        <v>{'average': 135</v>
      </c>
      <c r="K2638" s="2" t="str">
        <f t="shared" si="165"/>
        <v xml:space="preserve"> 135</v>
      </c>
      <c r="L2638" s="2" t="e">
        <f t="shared" si="167"/>
        <v>#VALUE!</v>
      </c>
      <c r="M2638" s="3">
        <f t="shared" si="166"/>
        <v>0.4</v>
      </c>
      <c r="N2638" s="2">
        <v>54</v>
      </c>
      <c r="O2638" t="s">
        <v>105</v>
      </c>
      <c r="P2638">
        <v>18</v>
      </c>
      <c r="Q2638">
        <v>14</v>
      </c>
      <c r="R2638">
        <v>16</v>
      </c>
      <c r="S2638">
        <v>11</v>
      </c>
      <c r="T2638">
        <v>15</v>
      </c>
      <c r="U2638">
        <v>16</v>
      </c>
      <c r="V2638" t="s">
        <v>7408</v>
      </c>
      <c r="W2638" t="s">
        <v>3675</v>
      </c>
      <c r="X2638" t="s">
        <v>515</v>
      </c>
      <c r="Y2638">
        <v>16</v>
      </c>
      <c r="Z2638" t="s">
        <v>7719</v>
      </c>
      <c r="AA2638" t="s">
        <v>1389</v>
      </c>
      <c r="AB2638" s="6">
        <v>10</v>
      </c>
      <c r="AC2638" t="s">
        <v>14385</v>
      </c>
      <c r="AD2638" t="s">
        <v>14386</v>
      </c>
      <c r="AE2638" t="s">
        <v>14387</v>
      </c>
      <c r="AG2638" t="s">
        <v>413</v>
      </c>
      <c r="AH2638" t="s">
        <v>79</v>
      </c>
      <c r="AI2638" t="s">
        <v>94</v>
      </c>
      <c r="AJ2638" t="s">
        <v>1392</v>
      </c>
      <c r="AK2638" t="s">
        <v>14388</v>
      </c>
      <c r="AL2638" t="s">
        <v>124</v>
      </c>
      <c r="AM2638" t="s">
        <v>447</v>
      </c>
      <c r="AN2638" t="b">
        <v>1</v>
      </c>
      <c r="AO2638" t="b">
        <v>1</v>
      </c>
      <c r="AP2638" t="b">
        <v>1</v>
      </c>
      <c r="AV2638" t="s">
        <v>565</v>
      </c>
      <c r="BS2638" t="s">
        <v>14389</v>
      </c>
    </row>
    <row r="2639" spans="1:78" x14ac:dyDescent="0.25">
      <c r="A2639" s="1">
        <v>2637</v>
      </c>
      <c r="B2639" t="s">
        <v>14390</v>
      </c>
      <c r="C2639" t="s">
        <v>14353</v>
      </c>
      <c r="D2639">
        <v>143</v>
      </c>
      <c r="E2639" t="s">
        <v>100</v>
      </c>
      <c r="F2639" t="s">
        <v>144</v>
      </c>
      <c r="G2639" t="s">
        <v>116</v>
      </c>
      <c r="H2639" t="s">
        <v>778</v>
      </c>
      <c r="I2639" t="s">
        <v>994</v>
      </c>
      <c r="J2639" s="2" t="str">
        <f t="shared" si="164"/>
        <v>{'average': 93,</v>
      </c>
      <c r="K2639" s="2" t="str">
        <f t="shared" si="165"/>
        <v xml:space="preserve"> 93,</v>
      </c>
      <c r="L2639" s="2" t="str">
        <f t="shared" si="167"/>
        <v xml:space="preserve"> 93</v>
      </c>
      <c r="M2639" s="3">
        <f t="shared" si="166"/>
        <v>0.4731182795698925</v>
      </c>
      <c r="N2639" s="2">
        <v>44</v>
      </c>
      <c r="O2639" t="s">
        <v>105</v>
      </c>
      <c r="P2639">
        <v>19</v>
      </c>
      <c r="Q2639">
        <v>9</v>
      </c>
      <c r="R2639">
        <v>18</v>
      </c>
      <c r="S2639">
        <v>6</v>
      </c>
      <c r="T2639">
        <v>10</v>
      </c>
      <c r="U2639">
        <v>5</v>
      </c>
      <c r="X2639" t="s">
        <v>226</v>
      </c>
      <c r="Y2639">
        <v>10</v>
      </c>
      <c r="AA2639" t="s">
        <v>596</v>
      </c>
      <c r="AB2639" s="6">
        <v>5</v>
      </c>
      <c r="AC2639" t="s">
        <v>14391</v>
      </c>
      <c r="AD2639" t="s">
        <v>14392</v>
      </c>
      <c r="AG2639" t="s">
        <v>599</v>
      </c>
      <c r="AH2639" t="s">
        <v>230</v>
      </c>
      <c r="AI2639" t="s">
        <v>94</v>
      </c>
      <c r="AJ2639" t="s">
        <v>600</v>
      </c>
      <c r="AK2639" t="s">
        <v>139</v>
      </c>
      <c r="AL2639" t="s">
        <v>124</v>
      </c>
      <c r="AN2639" t="b">
        <v>1</v>
      </c>
      <c r="AO2639" t="b">
        <v>1</v>
      </c>
      <c r="AP2639" t="b">
        <v>1</v>
      </c>
      <c r="AU2639" t="s">
        <v>14393</v>
      </c>
      <c r="AV2639" t="s">
        <v>235</v>
      </c>
      <c r="AY2639" t="b">
        <v>1</v>
      </c>
    </row>
    <row r="2640" spans="1:78" x14ac:dyDescent="0.25">
      <c r="A2640" s="1">
        <v>2638</v>
      </c>
      <c r="B2640" t="s">
        <v>14394</v>
      </c>
      <c r="C2640" t="s">
        <v>14353</v>
      </c>
      <c r="D2640">
        <v>234</v>
      </c>
      <c r="E2640" t="s">
        <v>100</v>
      </c>
      <c r="F2640" t="s">
        <v>352</v>
      </c>
      <c r="H2640" t="s">
        <v>117</v>
      </c>
      <c r="I2640" t="s">
        <v>14395</v>
      </c>
      <c r="J2640" s="2" t="str">
        <f t="shared" si="164"/>
        <v>{'average': 85,</v>
      </c>
      <c r="K2640" s="2" t="str">
        <f t="shared" si="165"/>
        <v xml:space="preserve"> 85,</v>
      </c>
      <c r="L2640" s="2" t="str">
        <f t="shared" si="167"/>
        <v xml:space="preserve"> 85</v>
      </c>
      <c r="M2640" s="3" t="e">
        <f t="shared" si="166"/>
        <v>#VALUE!</v>
      </c>
      <c r="N2640" s="2" t="e">
        <v>#VALUE!</v>
      </c>
      <c r="O2640" t="s">
        <v>866</v>
      </c>
      <c r="P2640">
        <v>8</v>
      </c>
      <c r="Q2640">
        <v>14</v>
      </c>
      <c r="R2640">
        <v>10</v>
      </c>
      <c r="S2640">
        <v>10</v>
      </c>
      <c r="T2640">
        <v>12</v>
      </c>
      <c r="U2640">
        <v>18</v>
      </c>
      <c r="V2640" t="s">
        <v>650</v>
      </c>
      <c r="W2640" t="s">
        <v>868</v>
      </c>
      <c r="X2640" t="s">
        <v>1043</v>
      </c>
      <c r="Y2640">
        <v>17</v>
      </c>
      <c r="Z2640" t="s">
        <v>86</v>
      </c>
      <c r="AA2640" t="s">
        <v>14396</v>
      </c>
      <c r="AB2640" s="6">
        <v>6</v>
      </c>
      <c r="AC2640" t="s">
        <v>14397</v>
      </c>
      <c r="AD2640" t="s">
        <v>14398</v>
      </c>
      <c r="AG2640" t="s">
        <v>1089</v>
      </c>
      <c r="AH2640" t="s">
        <v>79</v>
      </c>
      <c r="AJ2640" t="s">
        <v>915</v>
      </c>
      <c r="AK2640" t="s">
        <v>1090</v>
      </c>
      <c r="AN2640" t="b">
        <v>1</v>
      </c>
      <c r="AO2640" t="b">
        <v>1</v>
      </c>
      <c r="AP2640" t="b">
        <v>1</v>
      </c>
      <c r="AU2640" t="s">
        <v>618</v>
      </c>
      <c r="AV2640" t="s">
        <v>876</v>
      </c>
    </row>
    <row r="2641" spans="1:65" x14ac:dyDescent="0.25">
      <c r="A2641" s="1">
        <v>2639</v>
      </c>
      <c r="B2641" t="s">
        <v>14399</v>
      </c>
      <c r="C2641" t="s">
        <v>14353</v>
      </c>
      <c r="D2641">
        <v>245</v>
      </c>
      <c r="E2641" t="s">
        <v>77</v>
      </c>
      <c r="F2641" t="s">
        <v>131</v>
      </c>
      <c r="H2641" t="s">
        <v>319</v>
      </c>
      <c r="I2641" t="s">
        <v>14400</v>
      </c>
      <c r="J2641" s="2" t="str">
        <f t="shared" si="164"/>
        <v>{'average': 290</v>
      </c>
      <c r="K2641" s="2" t="str">
        <f t="shared" si="165"/>
        <v xml:space="preserve"> 290</v>
      </c>
      <c r="L2641" s="2" t="e">
        <f t="shared" si="167"/>
        <v>#VALUE!</v>
      </c>
      <c r="M2641" s="3">
        <f t="shared" si="166"/>
        <v>0.55172413793103448</v>
      </c>
      <c r="N2641" s="2">
        <v>160</v>
      </c>
      <c r="O2641" t="s">
        <v>1040</v>
      </c>
      <c r="P2641">
        <v>24</v>
      </c>
      <c r="Q2641">
        <v>13</v>
      </c>
      <c r="R2641">
        <v>26</v>
      </c>
      <c r="S2641">
        <v>27</v>
      </c>
      <c r="T2641">
        <v>22</v>
      </c>
      <c r="U2641">
        <v>25</v>
      </c>
      <c r="V2641" t="s">
        <v>14401</v>
      </c>
      <c r="W2641" t="s">
        <v>14402</v>
      </c>
      <c r="X2641" t="s">
        <v>515</v>
      </c>
      <c r="Y2641">
        <v>23</v>
      </c>
      <c r="Z2641" t="s">
        <v>14403</v>
      </c>
      <c r="AA2641" t="s">
        <v>4203</v>
      </c>
      <c r="AB2641" s="6">
        <v>21</v>
      </c>
      <c r="AC2641" t="s">
        <v>14404</v>
      </c>
      <c r="AD2641" t="s">
        <v>14405</v>
      </c>
      <c r="AE2641" t="s">
        <v>14406</v>
      </c>
      <c r="AG2641" t="s">
        <v>413</v>
      </c>
      <c r="AH2641" t="s">
        <v>79</v>
      </c>
      <c r="AI2641" t="s">
        <v>94</v>
      </c>
      <c r="AJ2641" t="s">
        <v>467</v>
      </c>
      <c r="AK2641" t="s">
        <v>1467</v>
      </c>
      <c r="AL2641" t="s">
        <v>141</v>
      </c>
      <c r="AN2641" t="b">
        <v>1</v>
      </c>
      <c r="AO2641" t="b">
        <v>1</v>
      </c>
      <c r="AP2641" t="b">
        <v>1</v>
      </c>
      <c r="AV2641" t="s">
        <v>957</v>
      </c>
    </row>
    <row r="2642" spans="1:65" x14ac:dyDescent="0.25">
      <c r="A2642" s="1">
        <v>2640</v>
      </c>
      <c r="B2642" t="s">
        <v>14407</v>
      </c>
      <c r="C2642" t="s">
        <v>14353</v>
      </c>
      <c r="D2642">
        <v>235</v>
      </c>
      <c r="E2642" t="s">
        <v>473</v>
      </c>
      <c r="F2642" t="s">
        <v>78</v>
      </c>
      <c r="H2642" t="s">
        <v>117</v>
      </c>
      <c r="I2642" t="s">
        <v>2517</v>
      </c>
      <c r="J2642" s="2" t="str">
        <f t="shared" si="164"/>
        <v>{'average': 10,</v>
      </c>
      <c r="K2642" s="2" t="str">
        <f t="shared" si="165"/>
        <v xml:space="preserve"> 10,</v>
      </c>
      <c r="L2642" s="2" t="str">
        <f t="shared" si="167"/>
        <v xml:space="preserve"> 10</v>
      </c>
      <c r="M2642" s="3" t="e">
        <f t="shared" si="166"/>
        <v>#VALUE!</v>
      </c>
      <c r="N2642" s="2" t="e">
        <v>#VALUE!</v>
      </c>
      <c r="O2642" t="s">
        <v>105</v>
      </c>
      <c r="P2642">
        <v>6</v>
      </c>
      <c r="Q2642">
        <v>14</v>
      </c>
      <c r="R2642">
        <v>10</v>
      </c>
      <c r="S2642">
        <v>12</v>
      </c>
      <c r="T2642">
        <v>11</v>
      </c>
      <c r="U2642">
        <v>4</v>
      </c>
      <c r="X2642" t="s">
        <v>3469</v>
      </c>
      <c r="Y2642">
        <v>10</v>
      </c>
      <c r="AA2642" t="s">
        <v>227</v>
      </c>
      <c r="AB2642">
        <v>0.125</v>
      </c>
      <c r="AD2642" t="s">
        <v>14408</v>
      </c>
      <c r="AH2642" t="s">
        <v>230</v>
      </c>
      <c r="AJ2642" t="s">
        <v>231</v>
      </c>
      <c r="AK2642" t="s">
        <v>948</v>
      </c>
      <c r="AL2642" t="s">
        <v>158</v>
      </c>
      <c r="AN2642" t="b">
        <v>1</v>
      </c>
      <c r="AO2642" t="b">
        <v>1</v>
      </c>
      <c r="AP2642" t="b">
        <v>1</v>
      </c>
      <c r="AW2642" t="s">
        <v>14409</v>
      </c>
    </row>
    <row r="2643" spans="1:65" x14ac:dyDescent="0.25">
      <c r="A2643" s="1">
        <v>2641</v>
      </c>
      <c r="B2643" t="s">
        <v>14410</v>
      </c>
      <c r="C2643" t="s">
        <v>14353</v>
      </c>
      <c r="D2643">
        <v>248</v>
      </c>
      <c r="E2643" t="s">
        <v>100</v>
      </c>
      <c r="F2643" t="s">
        <v>398</v>
      </c>
      <c r="H2643" t="s">
        <v>4318</v>
      </c>
      <c r="I2643" t="s">
        <v>1346</v>
      </c>
      <c r="J2643" s="2" t="str">
        <f t="shared" si="164"/>
        <v>{'average': 77,</v>
      </c>
      <c r="K2643" s="2" t="str">
        <f t="shared" si="165"/>
        <v xml:space="preserve"> 77,</v>
      </c>
      <c r="L2643" s="2" t="str">
        <f t="shared" si="167"/>
        <v xml:space="preserve"> 77</v>
      </c>
      <c r="M2643" s="3">
        <f t="shared" si="166"/>
        <v>0.18181818181818182</v>
      </c>
      <c r="N2643" s="2">
        <v>14</v>
      </c>
      <c r="O2643" t="s">
        <v>105</v>
      </c>
      <c r="P2643">
        <v>10</v>
      </c>
      <c r="Q2643">
        <v>14</v>
      </c>
      <c r="R2643">
        <v>12</v>
      </c>
      <c r="S2643">
        <v>17</v>
      </c>
      <c r="T2643">
        <v>16</v>
      </c>
      <c r="U2643">
        <v>19</v>
      </c>
      <c r="V2643" t="s">
        <v>14411</v>
      </c>
      <c r="W2643" t="s">
        <v>3376</v>
      </c>
      <c r="X2643" t="s">
        <v>8556</v>
      </c>
      <c r="Y2643">
        <v>16</v>
      </c>
      <c r="AA2643" t="s">
        <v>14412</v>
      </c>
      <c r="AB2643" s="6">
        <v>8</v>
      </c>
      <c r="AD2643" t="s">
        <v>14413</v>
      </c>
      <c r="AH2643" t="s">
        <v>79</v>
      </c>
      <c r="AI2643" t="s">
        <v>94</v>
      </c>
      <c r="AJ2643" t="s">
        <v>10429</v>
      </c>
      <c r="AK2643" t="s">
        <v>9437</v>
      </c>
      <c r="AL2643" t="s">
        <v>124</v>
      </c>
      <c r="AM2643" t="s">
        <v>2658</v>
      </c>
      <c r="AN2643" t="b">
        <v>1</v>
      </c>
      <c r="AO2643" t="b">
        <v>1</v>
      </c>
      <c r="AP2643" t="b">
        <v>1</v>
      </c>
      <c r="AR2643" t="s">
        <v>14414</v>
      </c>
      <c r="AS2643" t="s">
        <v>113</v>
      </c>
      <c r="AT2643" t="s">
        <v>3122</v>
      </c>
      <c r="AV2643" t="s">
        <v>957</v>
      </c>
    </row>
    <row r="2644" spans="1:65" x14ac:dyDescent="0.25">
      <c r="A2644" s="1">
        <v>2642</v>
      </c>
      <c r="B2644" t="s">
        <v>14415</v>
      </c>
      <c r="C2644" t="s">
        <v>14353</v>
      </c>
      <c r="D2644">
        <v>249</v>
      </c>
      <c r="E2644" t="s">
        <v>100</v>
      </c>
      <c r="F2644" t="s">
        <v>398</v>
      </c>
      <c r="H2644" t="s">
        <v>4318</v>
      </c>
      <c r="I2644" t="s">
        <v>1624</v>
      </c>
      <c r="J2644" s="2" t="str">
        <f t="shared" si="164"/>
        <v>{'average': 91,</v>
      </c>
      <c r="K2644" s="2" t="str">
        <f t="shared" si="165"/>
        <v xml:space="preserve"> 91,</v>
      </c>
      <c r="L2644" s="2" t="str">
        <f t="shared" si="167"/>
        <v xml:space="preserve"> 91</v>
      </c>
      <c r="M2644" s="3">
        <f t="shared" si="166"/>
        <v>0.30769230769230771</v>
      </c>
      <c r="N2644" s="2">
        <v>28</v>
      </c>
      <c r="O2644" t="s">
        <v>105</v>
      </c>
      <c r="P2644">
        <v>12</v>
      </c>
      <c r="Q2644">
        <v>14</v>
      </c>
      <c r="R2644">
        <v>14</v>
      </c>
      <c r="S2644">
        <v>15</v>
      </c>
      <c r="T2644">
        <v>18</v>
      </c>
      <c r="U2644">
        <v>16</v>
      </c>
      <c r="V2644" t="s">
        <v>14416</v>
      </c>
      <c r="W2644" t="s">
        <v>14417</v>
      </c>
      <c r="X2644" t="s">
        <v>8556</v>
      </c>
      <c r="Y2644">
        <v>17</v>
      </c>
      <c r="AA2644" t="s">
        <v>14418</v>
      </c>
      <c r="AB2644" s="6">
        <v>8</v>
      </c>
      <c r="AC2644" t="s">
        <v>14419</v>
      </c>
      <c r="AD2644" t="s">
        <v>14420</v>
      </c>
      <c r="AH2644" t="s">
        <v>79</v>
      </c>
      <c r="AI2644" t="s">
        <v>94</v>
      </c>
      <c r="AJ2644" t="s">
        <v>10429</v>
      </c>
      <c r="AK2644" t="s">
        <v>1104</v>
      </c>
      <c r="AL2644" t="s">
        <v>124</v>
      </c>
      <c r="AN2644" t="b">
        <v>1</v>
      </c>
      <c r="AO2644" t="b">
        <v>1</v>
      </c>
      <c r="AP2644" t="b">
        <v>1</v>
      </c>
      <c r="AR2644" t="s">
        <v>14421</v>
      </c>
      <c r="AS2644" t="s">
        <v>113</v>
      </c>
      <c r="AT2644" t="s">
        <v>428</v>
      </c>
      <c r="AV2644" t="s">
        <v>957</v>
      </c>
      <c r="BC2644" t="s">
        <v>14422</v>
      </c>
    </row>
    <row r="2645" spans="1:65" x14ac:dyDescent="0.25">
      <c r="A2645" s="1">
        <v>2643</v>
      </c>
      <c r="B2645" t="s">
        <v>14423</v>
      </c>
      <c r="C2645" t="s">
        <v>14353</v>
      </c>
      <c r="D2645">
        <v>249</v>
      </c>
      <c r="E2645" t="s">
        <v>100</v>
      </c>
      <c r="F2645" t="s">
        <v>398</v>
      </c>
      <c r="H2645" t="s">
        <v>610</v>
      </c>
      <c r="I2645" t="s">
        <v>1346</v>
      </c>
      <c r="J2645" s="2" t="str">
        <f t="shared" si="164"/>
        <v>{'average': 77,</v>
      </c>
      <c r="K2645" s="2" t="str">
        <f t="shared" si="165"/>
        <v xml:space="preserve"> 77,</v>
      </c>
      <c r="L2645" s="2" t="str">
        <f t="shared" si="167"/>
        <v xml:space="preserve"> 77</v>
      </c>
      <c r="M2645" s="3">
        <f t="shared" si="166"/>
        <v>0.18181818181818182</v>
      </c>
      <c r="N2645" s="2">
        <v>14</v>
      </c>
      <c r="O2645" t="s">
        <v>105</v>
      </c>
      <c r="P2645">
        <v>10</v>
      </c>
      <c r="Q2645">
        <v>12</v>
      </c>
      <c r="R2645">
        <v>12</v>
      </c>
      <c r="S2645">
        <v>19</v>
      </c>
      <c r="T2645">
        <v>16</v>
      </c>
      <c r="U2645">
        <v>15</v>
      </c>
      <c r="V2645" t="s">
        <v>14424</v>
      </c>
      <c r="W2645" t="s">
        <v>14425</v>
      </c>
      <c r="X2645" t="s">
        <v>8556</v>
      </c>
      <c r="Y2645">
        <v>13</v>
      </c>
      <c r="AA2645" t="s">
        <v>14426</v>
      </c>
      <c r="AB2645" s="6">
        <v>8</v>
      </c>
      <c r="AD2645" t="s">
        <v>14427</v>
      </c>
      <c r="AH2645" t="s">
        <v>79</v>
      </c>
      <c r="AI2645" t="s">
        <v>94</v>
      </c>
      <c r="AJ2645" t="s">
        <v>10429</v>
      </c>
      <c r="AK2645" t="s">
        <v>1104</v>
      </c>
      <c r="AL2645" t="s">
        <v>158</v>
      </c>
      <c r="AM2645" t="s">
        <v>787</v>
      </c>
      <c r="AN2645" t="b">
        <v>1</v>
      </c>
      <c r="AO2645" t="b">
        <v>1</v>
      </c>
      <c r="AP2645" t="b">
        <v>1</v>
      </c>
      <c r="AR2645" t="s">
        <v>14428</v>
      </c>
      <c r="AS2645" t="s">
        <v>113</v>
      </c>
      <c r="AT2645" t="s">
        <v>349</v>
      </c>
      <c r="AV2645" t="s">
        <v>957</v>
      </c>
      <c r="AW2645" t="s">
        <v>14429</v>
      </c>
    </row>
    <row r="2646" spans="1:65" x14ac:dyDescent="0.25">
      <c r="A2646" s="1">
        <v>2644</v>
      </c>
      <c r="B2646" t="s">
        <v>14430</v>
      </c>
      <c r="C2646" t="s">
        <v>14353</v>
      </c>
      <c r="D2646">
        <v>86</v>
      </c>
      <c r="E2646" t="s">
        <v>100</v>
      </c>
      <c r="F2646" t="s">
        <v>759</v>
      </c>
      <c r="G2646" t="s">
        <v>5895</v>
      </c>
      <c r="H2646" t="s">
        <v>14431</v>
      </c>
      <c r="I2646" t="s">
        <v>1237</v>
      </c>
      <c r="J2646" s="2" t="str">
        <f t="shared" si="164"/>
        <v>{'average': 82,</v>
      </c>
      <c r="K2646" s="2" t="str">
        <f t="shared" si="165"/>
        <v xml:space="preserve"> 82,</v>
      </c>
      <c r="L2646" s="2" t="str">
        <f t="shared" si="167"/>
        <v xml:space="preserve"> 82</v>
      </c>
      <c r="M2646" s="3">
        <f t="shared" si="166"/>
        <v>0.40243902439024393</v>
      </c>
      <c r="N2646" s="2">
        <v>33</v>
      </c>
      <c r="O2646" t="s">
        <v>147</v>
      </c>
      <c r="P2646">
        <v>18</v>
      </c>
      <c r="Q2646">
        <v>18</v>
      </c>
      <c r="R2646">
        <v>16</v>
      </c>
      <c r="S2646">
        <v>14</v>
      </c>
      <c r="T2646">
        <v>12</v>
      </c>
      <c r="U2646">
        <v>16</v>
      </c>
      <c r="V2646" t="s">
        <v>5897</v>
      </c>
      <c r="W2646" t="s">
        <v>5898</v>
      </c>
      <c r="X2646" t="s">
        <v>226</v>
      </c>
      <c r="Y2646">
        <v>14</v>
      </c>
      <c r="Z2646" t="s">
        <v>1571</v>
      </c>
      <c r="AA2646" t="s">
        <v>698</v>
      </c>
      <c r="AB2646" s="6">
        <v>5</v>
      </c>
      <c r="AC2646" t="s">
        <v>14432</v>
      </c>
      <c r="AD2646" t="s">
        <v>14433</v>
      </c>
      <c r="AH2646" t="s">
        <v>230</v>
      </c>
      <c r="AI2646" t="s">
        <v>94</v>
      </c>
      <c r="AJ2646" t="s">
        <v>701</v>
      </c>
      <c r="AK2646" t="s">
        <v>3396</v>
      </c>
      <c r="AL2646" t="s">
        <v>158</v>
      </c>
      <c r="AM2646" t="s">
        <v>125</v>
      </c>
      <c r="AN2646" t="b">
        <v>1</v>
      </c>
      <c r="AO2646" t="b">
        <v>1</v>
      </c>
      <c r="AP2646" t="b">
        <v>1</v>
      </c>
      <c r="AR2646" t="s">
        <v>14434</v>
      </c>
      <c r="AS2646" t="s">
        <v>314</v>
      </c>
      <c r="AT2646" t="s">
        <v>787</v>
      </c>
      <c r="AY2646" t="b">
        <v>1</v>
      </c>
    </row>
    <row r="2647" spans="1:65" x14ac:dyDescent="0.25">
      <c r="A2647" s="1">
        <v>2645</v>
      </c>
      <c r="B2647" t="s">
        <v>14435</v>
      </c>
      <c r="C2647" t="s">
        <v>14353</v>
      </c>
      <c r="D2647">
        <v>236</v>
      </c>
      <c r="E2647" t="s">
        <v>100</v>
      </c>
      <c r="F2647" t="s">
        <v>352</v>
      </c>
      <c r="H2647" t="s">
        <v>145</v>
      </c>
      <c r="I2647" t="s">
        <v>1701</v>
      </c>
      <c r="J2647" s="2" t="str">
        <f t="shared" si="164"/>
        <v>{'average': 119</v>
      </c>
      <c r="K2647" s="2" t="str">
        <f t="shared" si="165"/>
        <v xml:space="preserve"> 119</v>
      </c>
      <c r="L2647" s="2" t="e">
        <f t="shared" si="167"/>
        <v>#VALUE!</v>
      </c>
      <c r="M2647" s="3">
        <f t="shared" si="166"/>
        <v>0.47058823529411764</v>
      </c>
      <c r="N2647" s="2">
        <v>56</v>
      </c>
      <c r="O2647" t="s">
        <v>528</v>
      </c>
      <c r="P2647">
        <v>18</v>
      </c>
      <c r="Q2647">
        <v>3</v>
      </c>
      <c r="R2647">
        <v>18</v>
      </c>
      <c r="S2647">
        <v>17</v>
      </c>
      <c r="T2647">
        <v>14</v>
      </c>
      <c r="U2647">
        <v>12</v>
      </c>
      <c r="V2647" t="s">
        <v>14436</v>
      </c>
      <c r="X2647" t="s">
        <v>215</v>
      </c>
      <c r="Y2647">
        <v>12</v>
      </c>
      <c r="AA2647" t="s">
        <v>1323</v>
      </c>
      <c r="AB2647" s="6">
        <v>9</v>
      </c>
      <c r="AC2647" t="s">
        <v>14437</v>
      </c>
      <c r="AD2647" t="s">
        <v>14438</v>
      </c>
      <c r="AH2647" t="s">
        <v>219</v>
      </c>
      <c r="AI2647" t="s">
        <v>294</v>
      </c>
      <c r="AJ2647" t="s">
        <v>915</v>
      </c>
      <c r="AK2647" t="s">
        <v>617</v>
      </c>
      <c r="AL2647" t="s">
        <v>124</v>
      </c>
      <c r="AN2647" t="b">
        <v>1</v>
      </c>
      <c r="AO2647" t="b">
        <v>1</v>
      </c>
      <c r="AP2647" t="b">
        <v>1</v>
      </c>
      <c r="AV2647" t="s">
        <v>920</v>
      </c>
    </row>
    <row r="2648" spans="1:65" x14ac:dyDescent="0.25">
      <c r="A2648" s="1">
        <v>2646</v>
      </c>
      <c r="B2648" t="s">
        <v>14439</v>
      </c>
      <c r="C2648" t="s">
        <v>14353</v>
      </c>
      <c r="D2648">
        <v>245</v>
      </c>
      <c r="E2648" t="s">
        <v>100</v>
      </c>
      <c r="F2648" t="s">
        <v>131</v>
      </c>
      <c r="H2648" t="s">
        <v>511</v>
      </c>
      <c r="I2648" t="s">
        <v>14440</v>
      </c>
      <c r="J2648" s="2" t="str">
        <f t="shared" si="164"/>
        <v>{'average': 241</v>
      </c>
      <c r="K2648" s="2" t="str">
        <f t="shared" si="165"/>
        <v xml:space="preserve"> 241</v>
      </c>
      <c r="L2648" s="2" t="e">
        <f t="shared" si="167"/>
        <v>#VALUE!</v>
      </c>
      <c r="M2648" s="3">
        <f t="shared" si="166"/>
        <v>0.60995850622406644</v>
      </c>
      <c r="N2648" s="2">
        <v>147</v>
      </c>
      <c r="O2648" t="s">
        <v>1040</v>
      </c>
      <c r="P2648">
        <v>21</v>
      </c>
      <c r="Q2648">
        <v>18</v>
      </c>
      <c r="R2648">
        <v>24</v>
      </c>
      <c r="S2648">
        <v>25</v>
      </c>
      <c r="T2648">
        <v>20</v>
      </c>
      <c r="U2648">
        <v>23</v>
      </c>
      <c r="V2648" t="s">
        <v>14441</v>
      </c>
      <c r="W2648" t="s">
        <v>14442</v>
      </c>
      <c r="X2648" t="s">
        <v>515</v>
      </c>
      <c r="Y2648">
        <v>21</v>
      </c>
      <c r="Z2648" t="s">
        <v>14403</v>
      </c>
      <c r="AA2648" t="s">
        <v>4203</v>
      </c>
      <c r="AB2648" s="6">
        <v>19</v>
      </c>
      <c r="AC2648" t="s">
        <v>14443</v>
      </c>
      <c r="AD2648" t="s">
        <v>14444</v>
      </c>
      <c r="AE2648" t="s">
        <v>14445</v>
      </c>
      <c r="AG2648" t="s">
        <v>413</v>
      </c>
      <c r="AH2648" t="s">
        <v>79</v>
      </c>
      <c r="AI2648" t="s">
        <v>294</v>
      </c>
      <c r="AJ2648" t="s">
        <v>467</v>
      </c>
      <c r="AK2648" t="s">
        <v>1467</v>
      </c>
      <c r="AL2648" t="s">
        <v>97</v>
      </c>
      <c r="AM2648" t="s">
        <v>327</v>
      </c>
      <c r="AN2648" t="b">
        <v>1</v>
      </c>
      <c r="AO2648" t="b">
        <v>1</v>
      </c>
      <c r="AV2648" t="s">
        <v>957</v>
      </c>
    </row>
    <row r="2649" spans="1:65" x14ac:dyDescent="0.25">
      <c r="A2649" s="1">
        <v>2647</v>
      </c>
      <c r="B2649" t="s">
        <v>14446</v>
      </c>
      <c r="C2649" t="s">
        <v>14353</v>
      </c>
      <c r="D2649">
        <v>237</v>
      </c>
      <c r="E2649" t="s">
        <v>100</v>
      </c>
      <c r="F2649" t="s">
        <v>286</v>
      </c>
      <c r="H2649" t="s">
        <v>145</v>
      </c>
      <c r="I2649" t="s">
        <v>2429</v>
      </c>
      <c r="J2649" s="2" t="str">
        <f t="shared" si="164"/>
        <v>{'average': 170</v>
      </c>
      <c r="K2649" s="2" t="str">
        <f t="shared" si="165"/>
        <v xml:space="preserve"> 170</v>
      </c>
      <c r="L2649" s="2" t="e">
        <f t="shared" si="167"/>
        <v>#VALUE!</v>
      </c>
      <c r="M2649" s="3">
        <f t="shared" si="166"/>
        <v>0.47058823529411764</v>
      </c>
      <c r="N2649" s="2">
        <v>80</v>
      </c>
      <c r="O2649" t="s">
        <v>14447</v>
      </c>
      <c r="P2649">
        <v>18</v>
      </c>
      <c r="Q2649">
        <v>18</v>
      </c>
      <c r="R2649">
        <v>18</v>
      </c>
      <c r="S2649">
        <v>14</v>
      </c>
      <c r="T2649">
        <v>16</v>
      </c>
      <c r="U2649">
        <v>16</v>
      </c>
      <c r="V2649" t="s">
        <v>14448</v>
      </c>
      <c r="W2649" t="s">
        <v>14449</v>
      </c>
      <c r="X2649" t="s">
        <v>215</v>
      </c>
      <c r="Y2649">
        <v>23</v>
      </c>
      <c r="AA2649" t="s">
        <v>5250</v>
      </c>
      <c r="AB2649" s="6">
        <v>13</v>
      </c>
      <c r="AC2649" t="s">
        <v>14450</v>
      </c>
      <c r="AD2649" t="s">
        <v>14451</v>
      </c>
      <c r="AE2649" t="s">
        <v>14452</v>
      </c>
      <c r="AG2649" t="s">
        <v>14453</v>
      </c>
      <c r="AH2649" t="s">
        <v>219</v>
      </c>
      <c r="AI2649" t="s">
        <v>94</v>
      </c>
      <c r="AJ2649" t="s">
        <v>231</v>
      </c>
      <c r="AK2649" t="s">
        <v>1048</v>
      </c>
      <c r="AL2649" t="s">
        <v>124</v>
      </c>
      <c r="AM2649" t="s">
        <v>787</v>
      </c>
      <c r="AN2649" t="b">
        <v>1</v>
      </c>
      <c r="AO2649" t="b">
        <v>1</v>
      </c>
      <c r="AP2649" t="b">
        <v>1</v>
      </c>
      <c r="AV2649" t="s">
        <v>957</v>
      </c>
      <c r="BC2649" t="s">
        <v>14454</v>
      </c>
      <c r="BD2649" t="s">
        <v>8089</v>
      </c>
    </row>
    <row r="2650" spans="1:65" x14ac:dyDescent="0.25">
      <c r="A2650" s="1">
        <v>2648</v>
      </c>
      <c r="B2650" t="s">
        <v>14455</v>
      </c>
      <c r="C2650" t="s">
        <v>14353</v>
      </c>
      <c r="D2650">
        <v>238</v>
      </c>
      <c r="E2650" t="s">
        <v>100</v>
      </c>
      <c r="F2650" t="s">
        <v>352</v>
      </c>
      <c r="H2650" t="s">
        <v>117</v>
      </c>
      <c r="I2650" t="s">
        <v>1804</v>
      </c>
      <c r="J2650" s="2" t="str">
        <f t="shared" si="164"/>
        <v>{'average': 67,</v>
      </c>
      <c r="K2650" s="2" t="str">
        <f t="shared" si="165"/>
        <v xml:space="preserve"> 67,</v>
      </c>
      <c r="L2650" s="2" t="str">
        <f t="shared" si="167"/>
        <v xml:space="preserve"> 67</v>
      </c>
      <c r="M2650" s="3">
        <f t="shared" si="166"/>
        <v>0.40298507462686567</v>
      </c>
      <c r="N2650" s="2">
        <v>27</v>
      </c>
      <c r="O2650" t="s">
        <v>970</v>
      </c>
      <c r="P2650">
        <v>8</v>
      </c>
      <c r="Q2650">
        <v>15</v>
      </c>
      <c r="R2650">
        <v>17</v>
      </c>
      <c r="S2650">
        <v>17</v>
      </c>
      <c r="T2650">
        <v>13</v>
      </c>
      <c r="U2650">
        <v>10</v>
      </c>
      <c r="V2650" t="s">
        <v>14456</v>
      </c>
      <c r="W2650" t="s">
        <v>14457</v>
      </c>
      <c r="X2650" t="s">
        <v>136</v>
      </c>
      <c r="Y2650">
        <v>11</v>
      </c>
      <c r="Z2650" t="s">
        <v>8553</v>
      </c>
      <c r="AA2650" t="s">
        <v>14412</v>
      </c>
      <c r="AB2650" s="6">
        <v>7</v>
      </c>
      <c r="AC2650" t="s">
        <v>14458</v>
      </c>
      <c r="AD2650" t="s">
        <v>14459</v>
      </c>
      <c r="AG2650" t="s">
        <v>14460</v>
      </c>
      <c r="AH2650" t="s">
        <v>139</v>
      </c>
      <c r="AI2650" t="s">
        <v>94</v>
      </c>
      <c r="AJ2650" t="s">
        <v>10429</v>
      </c>
      <c r="AK2650" t="s">
        <v>116</v>
      </c>
      <c r="AL2650" t="s">
        <v>97</v>
      </c>
      <c r="AM2650" t="s">
        <v>284</v>
      </c>
      <c r="AN2650" t="b">
        <v>1</v>
      </c>
      <c r="AO2650" t="b">
        <v>1</v>
      </c>
      <c r="AP2650" t="b">
        <v>1</v>
      </c>
      <c r="AV2650" t="s">
        <v>14461</v>
      </c>
    </row>
    <row r="2651" spans="1:65" x14ac:dyDescent="0.25">
      <c r="A2651" s="1">
        <v>2649</v>
      </c>
      <c r="B2651" t="s">
        <v>14462</v>
      </c>
      <c r="C2651" t="s">
        <v>14353</v>
      </c>
      <c r="D2651">
        <v>239</v>
      </c>
      <c r="E2651" t="s">
        <v>100</v>
      </c>
      <c r="F2651" t="s">
        <v>352</v>
      </c>
      <c r="H2651" t="s">
        <v>162</v>
      </c>
      <c r="I2651" t="s">
        <v>6441</v>
      </c>
      <c r="J2651" s="2" t="str">
        <f t="shared" si="164"/>
        <v>{'average': 85,</v>
      </c>
      <c r="K2651" s="2" t="str">
        <f t="shared" si="165"/>
        <v xml:space="preserve"> 85,</v>
      </c>
      <c r="L2651" s="2" t="str">
        <f t="shared" si="167"/>
        <v xml:space="preserve"> 85</v>
      </c>
      <c r="M2651" s="3">
        <f t="shared" si="166"/>
        <v>0.52941176470588236</v>
      </c>
      <c r="N2651" s="2">
        <v>45</v>
      </c>
      <c r="O2651" t="s">
        <v>308</v>
      </c>
      <c r="P2651">
        <v>20</v>
      </c>
      <c r="Q2651">
        <v>18</v>
      </c>
      <c r="R2651">
        <v>21</v>
      </c>
      <c r="S2651">
        <v>6</v>
      </c>
      <c r="T2651">
        <v>17</v>
      </c>
      <c r="U2651">
        <v>14</v>
      </c>
      <c r="V2651" t="s">
        <v>14463</v>
      </c>
      <c r="W2651" t="s">
        <v>14464</v>
      </c>
      <c r="X2651" t="s">
        <v>215</v>
      </c>
      <c r="Y2651">
        <v>16</v>
      </c>
      <c r="Z2651" t="s">
        <v>812</v>
      </c>
      <c r="AA2651" t="s">
        <v>1851</v>
      </c>
      <c r="AB2651" s="6">
        <v>8</v>
      </c>
      <c r="AC2651" t="s">
        <v>14465</v>
      </c>
      <c r="AD2651" t="s">
        <v>14466</v>
      </c>
      <c r="AG2651" t="s">
        <v>8013</v>
      </c>
      <c r="AH2651" t="s">
        <v>219</v>
      </c>
      <c r="AI2651" t="s">
        <v>94</v>
      </c>
      <c r="AJ2651" t="s">
        <v>915</v>
      </c>
      <c r="AK2651" t="s">
        <v>14467</v>
      </c>
      <c r="AL2651" t="s">
        <v>158</v>
      </c>
      <c r="AN2651" t="b">
        <v>1</v>
      </c>
      <c r="AO2651" t="b">
        <v>1</v>
      </c>
      <c r="AP2651" t="b">
        <v>1</v>
      </c>
      <c r="AV2651" t="s">
        <v>957</v>
      </c>
    </row>
    <row r="2652" spans="1:65" x14ac:dyDescent="0.25">
      <c r="A2652" s="1">
        <v>2650</v>
      </c>
      <c r="B2652" t="s">
        <v>14468</v>
      </c>
      <c r="C2652" t="s">
        <v>14353</v>
      </c>
      <c r="D2652">
        <v>227</v>
      </c>
      <c r="E2652" t="s">
        <v>100</v>
      </c>
      <c r="F2652" t="s">
        <v>1408</v>
      </c>
      <c r="H2652" t="s">
        <v>577</v>
      </c>
      <c r="I2652" t="s">
        <v>399</v>
      </c>
      <c r="J2652" s="2" t="str">
        <f t="shared" si="164"/>
        <v>{'average': 26,</v>
      </c>
      <c r="K2652" s="2" t="str">
        <f t="shared" si="165"/>
        <v xml:space="preserve"> 26,</v>
      </c>
      <c r="L2652" s="2" t="str">
        <f t="shared" si="167"/>
        <v xml:space="preserve"> 26</v>
      </c>
      <c r="M2652" s="3">
        <f t="shared" si="166"/>
        <v>0.30769230769230771</v>
      </c>
      <c r="N2652" s="2">
        <v>8</v>
      </c>
      <c r="O2652" t="s">
        <v>528</v>
      </c>
      <c r="P2652">
        <v>15</v>
      </c>
      <c r="Q2652">
        <v>11</v>
      </c>
      <c r="R2652">
        <v>14</v>
      </c>
      <c r="S2652">
        <v>10</v>
      </c>
      <c r="T2652">
        <v>10</v>
      </c>
      <c r="U2652">
        <v>10</v>
      </c>
      <c r="X2652" t="s">
        <v>1741</v>
      </c>
      <c r="Y2652">
        <v>10</v>
      </c>
      <c r="AA2652" t="s">
        <v>14469</v>
      </c>
      <c r="AB2652">
        <v>0.5</v>
      </c>
      <c r="AC2652" t="s">
        <v>14470</v>
      </c>
      <c r="AD2652" t="s">
        <v>13955</v>
      </c>
      <c r="AH2652" t="s">
        <v>139</v>
      </c>
      <c r="AJ2652" t="s">
        <v>14471</v>
      </c>
      <c r="AK2652" t="s">
        <v>139</v>
      </c>
      <c r="AL2652" t="s">
        <v>124</v>
      </c>
      <c r="AN2652" t="b">
        <v>1</v>
      </c>
      <c r="AO2652" t="b">
        <v>1</v>
      </c>
      <c r="AV2652" t="s">
        <v>957</v>
      </c>
    </row>
    <row r="2653" spans="1:65" x14ac:dyDescent="0.25">
      <c r="A2653" s="1">
        <v>2651</v>
      </c>
      <c r="B2653" t="s">
        <v>14472</v>
      </c>
      <c r="C2653" t="s">
        <v>14353</v>
      </c>
      <c r="D2653">
        <v>241</v>
      </c>
      <c r="E2653" t="s">
        <v>100</v>
      </c>
      <c r="F2653" t="s">
        <v>398</v>
      </c>
      <c r="H2653" t="s">
        <v>132</v>
      </c>
      <c r="I2653" t="s">
        <v>4022</v>
      </c>
      <c r="J2653" s="2" t="str">
        <f t="shared" si="164"/>
        <v>{'average': 60,</v>
      </c>
      <c r="K2653" s="2" t="str">
        <f t="shared" si="165"/>
        <v xml:space="preserve"> 60,</v>
      </c>
      <c r="L2653" s="2" t="str">
        <f t="shared" si="167"/>
        <v xml:space="preserve"> 60</v>
      </c>
      <c r="M2653" s="3">
        <f t="shared" si="166"/>
        <v>0.4</v>
      </c>
      <c r="N2653" s="2">
        <v>24</v>
      </c>
      <c r="O2653" t="s">
        <v>105</v>
      </c>
      <c r="P2653">
        <v>10</v>
      </c>
      <c r="Q2653">
        <v>14</v>
      </c>
      <c r="R2653">
        <v>16</v>
      </c>
      <c r="S2653">
        <v>18</v>
      </c>
      <c r="T2653">
        <v>17</v>
      </c>
      <c r="U2653">
        <v>11</v>
      </c>
      <c r="V2653" t="s">
        <v>14473</v>
      </c>
      <c r="X2653" t="s">
        <v>215</v>
      </c>
      <c r="Y2653">
        <v>13</v>
      </c>
      <c r="AA2653" t="s">
        <v>14474</v>
      </c>
      <c r="AB2653" s="6">
        <v>6</v>
      </c>
      <c r="AC2653" t="s">
        <v>14475</v>
      </c>
      <c r="AD2653" t="s">
        <v>14476</v>
      </c>
      <c r="AH2653" t="s">
        <v>219</v>
      </c>
      <c r="AI2653" t="s">
        <v>94</v>
      </c>
      <c r="AJ2653" t="s">
        <v>453</v>
      </c>
      <c r="AK2653" t="s">
        <v>547</v>
      </c>
      <c r="AL2653" t="s">
        <v>124</v>
      </c>
      <c r="AM2653" t="s">
        <v>1023</v>
      </c>
      <c r="AN2653" t="b">
        <v>1</v>
      </c>
      <c r="AO2653" t="b">
        <v>1</v>
      </c>
      <c r="AP2653" t="b">
        <v>1</v>
      </c>
      <c r="AV2653" t="s">
        <v>447</v>
      </c>
      <c r="BC2653" t="s">
        <v>14477</v>
      </c>
      <c r="BL2653" t="s">
        <v>14478</v>
      </c>
      <c r="BM2653" t="s">
        <v>14479</v>
      </c>
    </row>
    <row r="2654" spans="1:65" x14ac:dyDescent="0.25">
      <c r="A2654" s="1">
        <v>2652</v>
      </c>
      <c r="B2654" t="s">
        <v>14480</v>
      </c>
      <c r="C2654" t="s">
        <v>14353</v>
      </c>
      <c r="D2654">
        <v>243</v>
      </c>
      <c r="E2654" t="s">
        <v>130</v>
      </c>
      <c r="F2654" t="s">
        <v>624</v>
      </c>
      <c r="H2654" t="s">
        <v>162</v>
      </c>
      <c r="I2654" t="s">
        <v>6153</v>
      </c>
      <c r="J2654" s="2" t="str">
        <f t="shared" si="164"/>
        <v>{'average': 161</v>
      </c>
      <c r="K2654" s="2" t="str">
        <f t="shared" si="165"/>
        <v xml:space="preserve"> 161</v>
      </c>
      <c r="L2654" s="2" t="e">
        <f t="shared" si="167"/>
        <v>#VALUE!</v>
      </c>
      <c r="M2654" s="3">
        <f t="shared" si="166"/>
        <v>0.52173913043478259</v>
      </c>
      <c r="N2654" s="2">
        <v>84</v>
      </c>
      <c r="O2654" t="s">
        <v>105</v>
      </c>
      <c r="P2654">
        <v>22</v>
      </c>
      <c r="Q2654">
        <v>12</v>
      </c>
      <c r="R2654">
        <v>22</v>
      </c>
      <c r="S2654">
        <v>8</v>
      </c>
      <c r="T2654">
        <v>15</v>
      </c>
      <c r="U2654">
        <v>16</v>
      </c>
      <c r="V2654" t="s">
        <v>14481</v>
      </c>
      <c r="W2654" t="s">
        <v>1997</v>
      </c>
      <c r="X2654" t="s">
        <v>215</v>
      </c>
      <c r="Y2654">
        <v>16</v>
      </c>
      <c r="AA2654" t="s">
        <v>8557</v>
      </c>
      <c r="AB2654" s="6">
        <v>12</v>
      </c>
      <c r="AC2654" t="s">
        <v>14482</v>
      </c>
      <c r="AD2654" t="s">
        <v>14483</v>
      </c>
      <c r="AE2654" t="s">
        <v>14484</v>
      </c>
      <c r="AG2654" t="s">
        <v>14453</v>
      </c>
      <c r="AH2654" t="s">
        <v>219</v>
      </c>
      <c r="AI2654" t="s">
        <v>94</v>
      </c>
      <c r="AJ2654" t="s">
        <v>8559</v>
      </c>
      <c r="AK2654" t="s">
        <v>2144</v>
      </c>
      <c r="AL2654" t="s">
        <v>124</v>
      </c>
      <c r="AM2654" t="s">
        <v>2349</v>
      </c>
      <c r="AN2654" t="b">
        <v>1</v>
      </c>
      <c r="AO2654" t="b">
        <v>1</v>
      </c>
      <c r="AP2654" t="b">
        <v>1</v>
      </c>
      <c r="AV2654" t="s">
        <v>2444</v>
      </c>
    </row>
    <row r="2655" spans="1:65" x14ac:dyDescent="0.25">
      <c r="A2655" s="1">
        <v>2653</v>
      </c>
      <c r="B2655" t="s">
        <v>14485</v>
      </c>
      <c r="C2655" t="s">
        <v>14353</v>
      </c>
      <c r="D2655">
        <v>242</v>
      </c>
      <c r="E2655" t="s">
        <v>100</v>
      </c>
      <c r="F2655" t="s">
        <v>624</v>
      </c>
      <c r="H2655" t="s">
        <v>319</v>
      </c>
      <c r="I2655" t="s">
        <v>725</v>
      </c>
      <c r="J2655" s="2" t="str">
        <f t="shared" si="164"/>
        <v>{'average': 84,</v>
      </c>
      <c r="K2655" s="2" t="str">
        <f t="shared" si="165"/>
        <v xml:space="preserve"> 84,</v>
      </c>
      <c r="L2655" s="2" t="str">
        <f t="shared" si="167"/>
        <v xml:space="preserve"> 84</v>
      </c>
      <c r="M2655" s="3">
        <f t="shared" si="166"/>
        <v>0.30952380952380953</v>
      </c>
      <c r="N2655" s="2">
        <v>26</v>
      </c>
      <c r="O2655" t="s">
        <v>308</v>
      </c>
      <c r="P2655">
        <v>12</v>
      </c>
      <c r="Q2655">
        <v>18</v>
      </c>
      <c r="R2655">
        <v>14</v>
      </c>
      <c r="S2655">
        <v>14</v>
      </c>
      <c r="T2655">
        <v>15</v>
      </c>
      <c r="U2655">
        <v>16</v>
      </c>
      <c r="V2655" t="s">
        <v>14486</v>
      </c>
      <c r="W2655" t="s">
        <v>14487</v>
      </c>
      <c r="X2655" t="s">
        <v>215</v>
      </c>
      <c r="Y2655">
        <v>15</v>
      </c>
      <c r="AA2655" t="s">
        <v>8557</v>
      </c>
      <c r="AB2655" s="6">
        <v>8</v>
      </c>
      <c r="AC2655" t="s">
        <v>14488</v>
      </c>
      <c r="AD2655" t="s">
        <v>14489</v>
      </c>
      <c r="AE2655" t="s">
        <v>14490</v>
      </c>
      <c r="AG2655" t="s">
        <v>413</v>
      </c>
      <c r="AH2655" t="s">
        <v>219</v>
      </c>
      <c r="AI2655" t="s">
        <v>94</v>
      </c>
      <c r="AJ2655" t="s">
        <v>8559</v>
      </c>
      <c r="AK2655" t="s">
        <v>2216</v>
      </c>
      <c r="AL2655" t="s">
        <v>373</v>
      </c>
      <c r="AN2655" t="b">
        <v>1</v>
      </c>
      <c r="AO2655" t="b">
        <v>1</v>
      </c>
      <c r="AV2655" t="s">
        <v>957</v>
      </c>
    </row>
    <row r="2656" spans="1:65" x14ac:dyDescent="0.25">
      <c r="A2656" s="1">
        <v>2654</v>
      </c>
      <c r="B2656" t="s">
        <v>14491</v>
      </c>
      <c r="C2656" t="s">
        <v>14353</v>
      </c>
      <c r="D2656">
        <v>246</v>
      </c>
      <c r="E2656" t="s">
        <v>100</v>
      </c>
      <c r="F2656" t="s">
        <v>78</v>
      </c>
      <c r="H2656" t="s">
        <v>145</v>
      </c>
      <c r="I2656" t="s">
        <v>2386</v>
      </c>
      <c r="J2656" s="2" t="str">
        <f t="shared" si="164"/>
        <v>{'average': 52,</v>
      </c>
      <c r="K2656" s="2" t="str">
        <f t="shared" si="165"/>
        <v xml:space="preserve"> 52,</v>
      </c>
      <c r="L2656" s="2" t="str">
        <f t="shared" si="167"/>
        <v xml:space="preserve"> 52</v>
      </c>
      <c r="M2656" s="3">
        <f t="shared" si="166"/>
        <v>0.40384615384615385</v>
      </c>
      <c r="N2656" s="2">
        <v>21</v>
      </c>
      <c r="O2656" t="s">
        <v>2393</v>
      </c>
      <c r="P2656">
        <v>17</v>
      </c>
      <c r="Q2656">
        <v>14</v>
      </c>
      <c r="R2656">
        <v>16</v>
      </c>
      <c r="S2656">
        <v>11</v>
      </c>
      <c r="T2656">
        <v>17</v>
      </c>
      <c r="U2656">
        <v>10</v>
      </c>
      <c r="V2656" t="s">
        <v>14492</v>
      </c>
      <c r="W2656" t="s">
        <v>355</v>
      </c>
      <c r="X2656" t="s">
        <v>215</v>
      </c>
      <c r="Y2656">
        <v>15</v>
      </c>
      <c r="Z2656" t="s">
        <v>812</v>
      </c>
      <c r="AA2656" t="s">
        <v>205</v>
      </c>
      <c r="AB2656" s="6">
        <v>4</v>
      </c>
      <c r="AC2656" t="s">
        <v>14493</v>
      </c>
      <c r="AD2656" t="s">
        <v>14494</v>
      </c>
      <c r="AH2656" t="s">
        <v>219</v>
      </c>
      <c r="AI2656" t="s">
        <v>94</v>
      </c>
      <c r="AJ2656" t="s">
        <v>208</v>
      </c>
      <c r="AK2656" t="s">
        <v>14495</v>
      </c>
      <c r="AL2656" t="s">
        <v>124</v>
      </c>
      <c r="AN2656" t="b">
        <v>1</v>
      </c>
      <c r="AO2656" t="b">
        <v>1</v>
      </c>
      <c r="AP2656" t="b">
        <v>1</v>
      </c>
      <c r="AV2656" t="s">
        <v>957</v>
      </c>
    </row>
    <row r="2657" spans="1:66" x14ac:dyDescent="0.25">
      <c r="A2657" s="1">
        <v>2655</v>
      </c>
      <c r="B2657" t="s">
        <v>14496</v>
      </c>
      <c r="C2657" t="s">
        <v>14353</v>
      </c>
      <c r="D2657">
        <v>235</v>
      </c>
      <c r="E2657" t="s">
        <v>100</v>
      </c>
      <c r="F2657" t="s">
        <v>3152</v>
      </c>
      <c r="H2657" t="s">
        <v>117</v>
      </c>
      <c r="I2657" t="s">
        <v>14497</v>
      </c>
      <c r="J2657" s="2" t="str">
        <f t="shared" si="164"/>
        <v>{'average': 24,</v>
      </c>
      <c r="K2657" s="2" t="str">
        <f t="shared" si="165"/>
        <v xml:space="preserve"> 24,</v>
      </c>
      <c r="L2657" s="2" t="str">
        <f t="shared" si="167"/>
        <v xml:space="preserve"> 24</v>
      </c>
      <c r="M2657" s="3" t="e">
        <f t="shared" si="166"/>
        <v>#VALUE!</v>
      </c>
      <c r="N2657" s="2" t="e">
        <v>#VALUE!</v>
      </c>
      <c r="O2657" t="s">
        <v>806</v>
      </c>
      <c r="P2657">
        <v>12</v>
      </c>
      <c r="Q2657">
        <v>14</v>
      </c>
      <c r="R2657">
        <v>10</v>
      </c>
      <c r="S2657">
        <v>12</v>
      </c>
      <c r="T2657">
        <v>14</v>
      </c>
      <c r="U2657">
        <v>4</v>
      </c>
      <c r="W2657" t="s">
        <v>1110</v>
      </c>
      <c r="X2657" t="s">
        <v>3469</v>
      </c>
      <c r="Y2657">
        <v>14</v>
      </c>
      <c r="Z2657" t="s">
        <v>1844</v>
      </c>
      <c r="AA2657" t="s">
        <v>227</v>
      </c>
      <c r="AB2657" s="6">
        <v>2</v>
      </c>
      <c r="AC2657" t="s">
        <v>14498</v>
      </c>
      <c r="AD2657" t="s">
        <v>14499</v>
      </c>
      <c r="AH2657" t="s">
        <v>230</v>
      </c>
      <c r="AJ2657" t="s">
        <v>231</v>
      </c>
      <c r="AK2657" t="s">
        <v>948</v>
      </c>
      <c r="AL2657" t="s">
        <v>124</v>
      </c>
      <c r="AN2657" t="b">
        <v>1</v>
      </c>
      <c r="AO2657" t="b">
        <v>1</v>
      </c>
      <c r="AP2657" t="b">
        <v>1</v>
      </c>
      <c r="AV2657" t="s">
        <v>1847</v>
      </c>
      <c r="AW2657" t="s">
        <v>14500</v>
      </c>
    </row>
    <row r="2658" spans="1:66" x14ac:dyDescent="0.25">
      <c r="A2658" s="1">
        <v>2656</v>
      </c>
      <c r="B2658" t="s">
        <v>14501</v>
      </c>
      <c r="C2658" t="s">
        <v>14353</v>
      </c>
      <c r="D2658">
        <v>247</v>
      </c>
      <c r="E2658" t="s">
        <v>100</v>
      </c>
      <c r="F2658" t="s">
        <v>3959</v>
      </c>
      <c r="H2658" t="s">
        <v>610</v>
      </c>
      <c r="I2658" t="s">
        <v>1071</v>
      </c>
      <c r="J2658" s="2" t="str">
        <f t="shared" si="164"/>
        <v>{'average': 22,</v>
      </c>
      <c r="K2658" s="2" t="str">
        <f t="shared" si="165"/>
        <v xml:space="preserve"> 22,</v>
      </c>
      <c r="L2658" s="2" t="str">
        <f t="shared" si="167"/>
        <v xml:space="preserve"> 22</v>
      </c>
      <c r="M2658" s="3" t="e">
        <f t="shared" si="166"/>
        <v>#VALUE!</v>
      </c>
      <c r="N2658" s="2" t="e">
        <v>#VALUE!</v>
      </c>
      <c r="O2658" t="s">
        <v>6018</v>
      </c>
      <c r="P2658">
        <v>3</v>
      </c>
      <c r="Q2658">
        <v>12</v>
      </c>
      <c r="R2658">
        <v>10</v>
      </c>
      <c r="S2658">
        <v>1</v>
      </c>
      <c r="T2658">
        <v>7</v>
      </c>
      <c r="U2658">
        <v>1</v>
      </c>
      <c r="X2658" t="s">
        <v>3738</v>
      </c>
      <c r="Y2658">
        <v>8</v>
      </c>
      <c r="Z2658" t="s">
        <v>1844</v>
      </c>
      <c r="AB2658" s="6">
        <v>2</v>
      </c>
      <c r="AC2658" t="s">
        <v>10276</v>
      </c>
      <c r="AD2658" t="s">
        <v>14502</v>
      </c>
      <c r="AH2658" t="s">
        <v>139</v>
      </c>
      <c r="AK2658" t="s">
        <v>197</v>
      </c>
      <c r="AL2658" t="s">
        <v>124</v>
      </c>
      <c r="AM2658" t="s">
        <v>282</v>
      </c>
      <c r="AN2658" t="b">
        <v>1</v>
      </c>
      <c r="AO2658" t="b">
        <v>1</v>
      </c>
      <c r="AP2658" t="b">
        <v>1</v>
      </c>
      <c r="AV2658" t="s">
        <v>1847</v>
      </c>
    </row>
    <row r="2659" spans="1:66" x14ac:dyDescent="0.25">
      <c r="A2659" s="1">
        <v>2657</v>
      </c>
      <c r="B2659" t="s">
        <v>14503</v>
      </c>
      <c r="C2659" t="s">
        <v>14353</v>
      </c>
      <c r="D2659">
        <v>247</v>
      </c>
      <c r="E2659" t="s">
        <v>100</v>
      </c>
      <c r="F2659" t="s">
        <v>3959</v>
      </c>
      <c r="H2659" t="s">
        <v>475</v>
      </c>
      <c r="I2659" t="s">
        <v>270</v>
      </c>
      <c r="J2659" s="2" t="str">
        <f t="shared" si="164"/>
        <v>{'average': 27,</v>
      </c>
      <c r="K2659" s="2" t="str">
        <f t="shared" si="165"/>
        <v xml:space="preserve"> 27,</v>
      </c>
      <c r="L2659" s="2" t="str">
        <f t="shared" si="167"/>
        <v xml:space="preserve"> 27</v>
      </c>
      <c r="M2659" s="3">
        <f t="shared" si="166"/>
        <v>0.18518518518518517</v>
      </c>
      <c r="N2659" s="2">
        <v>5</v>
      </c>
      <c r="O2659" t="s">
        <v>14504</v>
      </c>
      <c r="P2659">
        <v>3</v>
      </c>
      <c r="Q2659">
        <v>14</v>
      </c>
      <c r="R2659">
        <v>13</v>
      </c>
      <c r="S2659">
        <v>1</v>
      </c>
      <c r="T2659">
        <v>12</v>
      </c>
      <c r="U2659">
        <v>1</v>
      </c>
      <c r="X2659" t="s">
        <v>3309</v>
      </c>
      <c r="Y2659">
        <v>11</v>
      </c>
      <c r="Z2659" t="s">
        <v>1844</v>
      </c>
      <c r="AB2659" s="6">
        <v>3</v>
      </c>
      <c r="AC2659" t="s">
        <v>14505</v>
      </c>
      <c r="AD2659" t="s">
        <v>14506</v>
      </c>
      <c r="AG2659" t="s">
        <v>546</v>
      </c>
      <c r="AH2659" t="s">
        <v>1809</v>
      </c>
      <c r="AK2659" t="s">
        <v>197</v>
      </c>
      <c r="AL2659" t="s">
        <v>124</v>
      </c>
      <c r="AN2659" t="b">
        <v>1</v>
      </c>
      <c r="AO2659" t="b">
        <v>1</v>
      </c>
      <c r="AV2659" t="s">
        <v>1847</v>
      </c>
    </row>
    <row r="2660" spans="1:66" x14ac:dyDescent="0.25">
      <c r="A2660" s="1">
        <v>2658</v>
      </c>
      <c r="B2660" t="s">
        <v>14507</v>
      </c>
      <c r="C2660" t="s">
        <v>14353</v>
      </c>
      <c r="D2660">
        <v>254</v>
      </c>
      <c r="E2660" t="s">
        <v>100</v>
      </c>
      <c r="F2660" t="s">
        <v>751</v>
      </c>
      <c r="H2660" t="s">
        <v>577</v>
      </c>
      <c r="I2660" t="s">
        <v>1071</v>
      </c>
      <c r="J2660" s="2" t="str">
        <f t="shared" si="164"/>
        <v>{'average': 22,</v>
      </c>
      <c r="K2660" s="2" t="str">
        <f t="shared" si="165"/>
        <v xml:space="preserve"> 22,</v>
      </c>
      <c r="L2660" s="2" t="str">
        <f t="shared" si="167"/>
        <v xml:space="preserve"> 22</v>
      </c>
      <c r="M2660" s="3" t="e">
        <f t="shared" si="166"/>
        <v>#VALUE!</v>
      </c>
      <c r="N2660" s="2" t="e">
        <v>#VALUE!</v>
      </c>
      <c r="O2660" t="s">
        <v>1093</v>
      </c>
      <c r="P2660">
        <v>14</v>
      </c>
      <c r="Q2660">
        <v>10</v>
      </c>
      <c r="R2660">
        <v>10</v>
      </c>
      <c r="S2660">
        <v>3</v>
      </c>
      <c r="T2660">
        <v>8</v>
      </c>
      <c r="U2660">
        <v>5</v>
      </c>
      <c r="X2660" t="s">
        <v>825</v>
      </c>
      <c r="Y2660">
        <v>9</v>
      </c>
      <c r="Z2660" t="s">
        <v>1844</v>
      </c>
      <c r="AB2660" s="6">
        <v>1</v>
      </c>
      <c r="AC2660" t="s">
        <v>14508</v>
      </c>
      <c r="AD2660" t="s">
        <v>14509</v>
      </c>
      <c r="AH2660" t="s">
        <v>139</v>
      </c>
      <c r="AI2660" t="s">
        <v>94</v>
      </c>
      <c r="AK2660" t="s">
        <v>617</v>
      </c>
      <c r="AL2660" t="s">
        <v>124</v>
      </c>
      <c r="AM2660" t="s">
        <v>349</v>
      </c>
      <c r="AN2660" t="b">
        <v>1</v>
      </c>
      <c r="AO2660" t="b">
        <v>1</v>
      </c>
      <c r="AU2660" t="s">
        <v>361</v>
      </c>
      <c r="AV2660" t="s">
        <v>1120</v>
      </c>
    </row>
    <row r="2661" spans="1:66" x14ac:dyDescent="0.25">
      <c r="A2661" s="1">
        <v>2659</v>
      </c>
      <c r="B2661" t="s">
        <v>14510</v>
      </c>
      <c r="C2661" t="s">
        <v>14353</v>
      </c>
      <c r="D2661">
        <v>225</v>
      </c>
      <c r="J2661" s="2" t="str">
        <f t="shared" si="164"/>
        <v/>
      </c>
      <c r="K2661" s="2" t="e">
        <f t="shared" si="165"/>
        <v>#VALUE!</v>
      </c>
      <c r="L2661" s="2" t="e">
        <f t="shared" si="167"/>
        <v>#VALUE!</v>
      </c>
      <c r="M2661" s="3" t="e">
        <f t="shared" si="166"/>
        <v>#VALUE!</v>
      </c>
      <c r="N2661" s="2" t="e">
        <v>#VALUE!</v>
      </c>
      <c r="AB2661" s="6">
        <v>0</v>
      </c>
      <c r="AG2661" t="s">
        <v>14511</v>
      </c>
      <c r="AN2661" t="b">
        <v>1</v>
      </c>
      <c r="AO2661" t="b">
        <v>1</v>
      </c>
      <c r="AP2661" t="b">
        <v>1</v>
      </c>
      <c r="BB2661" t="s">
        <v>14512</v>
      </c>
    </row>
    <row r="2662" spans="1:66" x14ac:dyDescent="0.25">
      <c r="A2662" s="1">
        <v>2660</v>
      </c>
      <c r="B2662" t="s">
        <v>14513</v>
      </c>
      <c r="C2662" t="s">
        <v>14353</v>
      </c>
      <c r="D2662">
        <v>250</v>
      </c>
      <c r="E2662" t="s">
        <v>77</v>
      </c>
      <c r="F2662" t="s">
        <v>78</v>
      </c>
      <c r="H2662" t="s">
        <v>14514</v>
      </c>
      <c r="I2662" t="s">
        <v>2780</v>
      </c>
      <c r="J2662" s="2" t="str">
        <f t="shared" si="164"/>
        <v>{'average': 95,</v>
      </c>
      <c r="K2662" s="2" t="str">
        <f t="shared" si="165"/>
        <v xml:space="preserve"> 95,</v>
      </c>
      <c r="L2662" s="2" t="str">
        <f t="shared" si="167"/>
        <v xml:space="preserve"> 95</v>
      </c>
      <c r="M2662" s="3">
        <f t="shared" si="166"/>
        <v>0.42105263157894735</v>
      </c>
      <c r="N2662" s="2">
        <v>40</v>
      </c>
      <c r="O2662" t="s">
        <v>308</v>
      </c>
      <c r="P2662">
        <v>21</v>
      </c>
      <c r="Q2662">
        <v>13</v>
      </c>
      <c r="R2662">
        <v>19</v>
      </c>
      <c r="S2662">
        <v>3</v>
      </c>
      <c r="T2662">
        <v>14</v>
      </c>
      <c r="U2662">
        <v>17</v>
      </c>
      <c r="V2662" t="s">
        <v>8515</v>
      </c>
      <c r="W2662" t="s">
        <v>2045</v>
      </c>
      <c r="X2662" t="s">
        <v>226</v>
      </c>
      <c r="Y2662">
        <v>15</v>
      </c>
      <c r="AB2662" s="6">
        <v>8</v>
      </c>
      <c r="AC2662" t="s">
        <v>14515</v>
      </c>
      <c r="AD2662" t="s">
        <v>14516</v>
      </c>
      <c r="AG2662" t="s">
        <v>7710</v>
      </c>
      <c r="AH2662" t="s">
        <v>230</v>
      </c>
      <c r="AI2662" t="s">
        <v>94</v>
      </c>
      <c r="AK2662" t="s">
        <v>14517</v>
      </c>
      <c r="AL2662" t="s">
        <v>158</v>
      </c>
      <c r="AM2662" t="s">
        <v>14518</v>
      </c>
      <c r="AN2662" t="b">
        <v>1</v>
      </c>
      <c r="AO2662" t="b">
        <v>1</v>
      </c>
      <c r="AP2662" t="b">
        <v>1</v>
      </c>
      <c r="BL2662" t="s">
        <v>14519</v>
      </c>
    </row>
    <row r="2663" spans="1:66" x14ac:dyDescent="0.25">
      <c r="A2663" s="1">
        <v>2661</v>
      </c>
      <c r="B2663" t="s">
        <v>14520</v>
      </c>
      <c r="C2663" t="s">
        <v>14353</v>
      </c>
      <c r="D2663">
        <v>252</v>
      </c>
      <c r="E2663" t="s">
        <v>100</v>
      </c>
      <c r="F2663" t="s">
        <v>352</v>
      </c>
      <c r="H2663" t="s">
        <v>319</v>
      </c>
      <c r="I2663" t="s">
        <v>1092</v>
      </c>
      <c r="J2663" s="2" t="str">
        <f t="shared" si="164"/>
        <v>{'average': 85,</v>
      </c>
      <c r="K2663" s="2" t="str">
        <f t="shared" si="165"/>
        <v xml:space="preserve"> 85,</v>
      </c>
      <c r="L2663" s="2" t="str">
        <f t="shared" si="167"/>
        <v xml:space="preserve"> 85</v>
      </c>
      <c r="M2663" s="3">
        <f t="shared" si="166"/>
        <v>0.47058823529411764</v>
      </c>
      <c r="N2663" s="2">
        <v>40</v>
      </c>
      <c r="O2663" t="s">
        <v>1093</v>
      </c>
      <c r="P2663">
        <v>18</v>
      </c>
      <c r="Q2663">
        <v>18</v>
      </c>
      <c r="R2663">
        <v>18</v>
      </c>
      <c r="S2663">
        <v>5</v>
      </c>
      <c r="T2663">
        <v>15</v>
      </c>
      <c r="U2663">
        <v>18</v>
      </c>
      <c r="V2663" t="s">
        <v>14521</v>
      </c>
      <c r="W2663" t="s">
        <v>14522</v>
      </c>
      <c r="X2663" t="s">
        <v>215</v>
      </c>
      <c r="Y2663">
        <v>15</v>
      </c>
      <c r="Z2663" t="s">
        <v>1441</v>
      </c>
      <c r="AA2663" t="s">
        <v>14523</v>
      </c>
      <c r="AB2663" s="6">
        <v>5</v>
      </c>
      <c r="AC2663" t="s">
        <v>14524</v>
      </c>
      <c r="AD2663" t="s">
        <v>14525</v>
      </c>
      <c r="AG2663" t="s">
        <v>3664</v>
      </c>
      <c r="AH2663" t="s">
        <v>219</v>
      </c>
      <c r="AI2663" t="s">
        <v>140</v>
      </c>
      <c r="AJ2663" t="s">
        <v>929</v>
      </c>
      <c r="AK2663" t="s">
        <v>2331</v>
      </c>
      <c r="AL2663" t="s">
        <v>158</v>
      </c>
      <c r="AM2663" t="s">
        <v>14526</v>
      </c>
      <c r="AN2663" t="b">
        <v>1</v>
      </c>
      <c r="AO2663" t="b">
        <v>1</v>
      </c>
      <c r="AP2663" t="b">
        <v>1</v>
      </c>
      <c r="AV2663" t="s">
        <v>2444</v>
      </c>
      <c r="BC2663" t="s">
        <v>14527</v>
      </c>
    </row>
    <row r="2664" spans="1:66" x14ac:dyDescent="0.25">
      <c r="A2664" s="1">
        <v>2662</v>
      </c>
      <c r="B2664" t="s">
        <v>14528</v>
      </c>
      <c r="C2664" t="s">
        <v>14353</v>
      </c>
      <c r="D2664">
        <v>253</v>
      </c>
      <c r="E2664" t="s">
        <v>100</v>
      </c>
      <c r="F2664" t="s">
        <v>1169</v>
      </c>
      <c r="H2664" t="s">
        <v>117</v>
      </c>
      <c r="I2664" t="s">
        <v>1083</v>
      </c>
      <c r="J2664" s="2" t="str">
        <f t="shared" si="164"/>
        <v>{'average': 31,</v>
      </c>
      <c r="K2664" s="2" t="str">
        <f t="shared" si="165"/>
        <v xml:space="preserve"> 31,</v>
      </c>
      <c r="L2664" s="2" t="str">
        <f t="shared" si="167"/>
        <v xml:space="preserve"> 31</v>
      </c>
      <c r="M2664" s="3" t="e">
        <f t="shared" si="166"/>
        <v>#VALUE!</v>
      </c>
      <c r="N2664" s="2" t="e">
        <v>#VALUE!</v>
      </c>
      <c r="O2664" t="s">
        <v>14529</v>
      </c>
      <c r="P2664">
        <v>10</v>
      </c>
      <c r="Q2664">
        <v>15</v>
      </c>
      <c r="R2664">
        <v>11</v>
      </c>
      <c r="S2664">
        <v>13</v>
      </c>
      <c r="T2664">
        <v>15</v>
      </c>
      <c r="U2664">
        <v>14</v>
      </c>
      <c r="W2664" t="s">
        <v>14530</v>
      </c>
      <c r="Y2664">
        <v>16</v>
      </c>
      <c r="AA2664" t="s">
        <v>14531</v>
      </c>
      <c r="AB2664" s="6">
        <v>2</v>
      </c>
      <c r="AC2664" t="s">
        <v>14532</v>
      </c>
      <c r="AD2664" t="s">
        <v>14533</v>
      </c>
      <c r="AG2664" t="s">
        <v>14534</v>
      </c>
      <c r="AI2664" t="s">
        <v>94</v>
      </c>
      <c r="AJ2664" t="s">
        <v>231</v>
      </c>
      <c r="AK2664" t="s">
        <v>197</v>
      </c>
      <c r="AL2664" t="s">
        <v>111</v>
      </c>
      <c r="AN2664" t="b">
        <v>1</v>
      </c>
      <c r="AO2664" t="b">
        <v>1</v>
      </c>
      <c r="AP2664" t="b">
        <v>1</v>
      </c>
      <c r="BD2664" t="s">
        <v>8089</v>
      </c>
      <c r="BF2664" t="s">
        <v>14535</v>
      </c>
      <c r="BN2664" t="s">
        <v>14536</v>
      </c>
    </row>
    <row r="2665" spans="1:66" x14ac:dyDescent="0.25">
      <c r="A2665" s="1">
        <v>2663</v>
      </c>
      <c r="B2665" t="s">
        <v>14537</v>
      </c>
      <c r="C2665" t="s">
        <v>14353</v>
      </c>
      <c r="D2665">
        <v>255</v>
      </c>
      <c r="E2665" t="s">
        <v>77</v>
      </c>
      <c r="F2665" t="s">
        <v>352</v>
      </c>
      <c r="H2665" t="s">
        <v>541</v>
      </c>
      <c r="I2665" t="s">
        <v>14538</v>
      </c>
      <c r="J2665" s="2" t="str">
        <f t="shared" si="164"/>
        <v>{'average': 104</v>
      </c>
      <c r="K2665" s="2" t="str">
        <f t="shared" si="165"/>
        <v xml:space="preserve"> 104</v>
      </c>
      <c r="L2665" s="2" t="e">
        <f t="shared" si="167"/>
        <v>#VALUE!</v>
      </c>
      <c r="M2665" s="3">
        <f t="shared" si="166"/>
        <v>0.31730769230769229</v>
      </c>
      <c r="N2665" s="2">
        <v>33</v>
      </c>
      <c r="O2665" t="s">
        <v>308</v>
      </c>
      <c r="P2665">
        <v>20</v>
      </c>
      <c r="Q2665">
        <v>10</v>
      </c>
      <c r="R2665">
        <v>16</v>
      </c>
      <c r="S2665">
        <v>3</v>
      </c>
      <c r="T2665">
        <v>8</v>
      </c>
      <c r="U2665">
        <v>10</v>
      </c>
      <c r="V2665" t="s">
        <v>1912</v>
      </c>
      <c r="X2665" t="s">
        <v>226</v>
      </c>
      <c r="Y2665">
        <v>9</v>
      </c>
      <c r="AA2665" t="s">
        <v>1389</v>
      </c>
      <c r="AB2665" s="6">
        <v>6</v>
      </c>
      <c r="AC2665" t="s">
        <v>14539</v>
      </c>
      <c r="AD2665" t="s">
        <v>14540</v>
      </c>
      <c r="AG2665" t="s">
        <v>359</v>
      </c>
      <c r="AH2665" t="s">
        <v>230</v>
      </c>
      <c r="AI2665" t="s">
        <v>94</v>
      </c>
      <c r="AJ2665" t="s">
        <v>1392</v>
      </c>
      <c r="AK2665" t="s">
        <v>756</v>
      </c>
      <c r="AL2665" t="s">
        <v>97</v>
      </c>
      <c r="AM2665" t="s">
        <v>389</v>
      </c>
      <c r="AN2665" t="b">
        <v>1</v>
      </c>
      <c r="AO2665" t="b">
        <v>1</v>
      </c>
      <c r="AP2665" t="b">
        <v>1</v>
      </c>
      <c r="AU2665" t="s">
        <v>361</v>
      </c>
      <c r="AV2665" t="s">
        <v>14541</v>
      </c>
    </row>
    <row r="2666" spans="1:66" x14ac:dyDescent="0.25">
      <c r="A2666" s="1">
        <v>2664</v>
      </c>
      <c r="B2666" t="s">
        <v>14542</v>
      </c>
      <c r="C2666" t="s">
        <v>14353</v>
      </c>
      <c r="D2666">
        <v>255</v>
      </c>
      <c r="E2666" t="s">
        <v>100</v>
      </c>
      <c r="F2666" t="s">
        <v>352</v>
      </c>
      <c r="H2666" t="s">
        <v>577</v>
      </c>
      <c r="I2666" t="s">
        <v>578</v>
      </c>
      <c r="J2666" s="2" t="str">
        <f t="shared" si="164"/>
        <v>{'average': 78,</v>
      </c>
      <c r="K2666" s="2" t="str">
        <f t="shared" si="165"/>
        <v xml:space="preserve"> 78,</v>
      </c>
      <c r="L2666" s="2" t="str">
        <f t="shared" si="167"/>
        <v xml:space="preserve"> 78</v>
      </c>
      <c r="M2666" s="3">
        <f t="shared" si="166"/>
        <v>0.30769230769230771</v>
      </c>
      <c r="N2666" s="2">
        <v>24</v>
      </c>
      <c r="O2666" t="s">
        <v>105</v>
      </c>
      <c r="P2666">
        <v>16</v>
      </c>
      <c r="Q2666">
        <v>10</v>
      </c>
      <c r="R2666">
        <v>15</v>
      </c>
      <c r="S2666">
        <v>3</v>
      </c>
      <c r="T2666">
        <v>5</v>
      </c>
      <c r="U2666">
        <v>5</v>
      </c>
      <c r="X2666" t="s">
        <v>226</v>
      </c>
      <c r="Y2666">
        <v>7</v>
      </c>
      <c r="Z2666" t="s">
        <v>812</v>
      </c>
      <c r="AA2666" t="s">
        <v>1389</v>
      </c>
      <c r="AB2666" s="6">
        <v>4</v>
      </c>
      <c r="AC2666" t="s">
        <v>14543</v>
      </c>
      <c r="AD2666" t="s">
        <v>14544</v>
      </c>
      <c r="AG2666" t="s">
        <v>359</v>
      </c>
      <c r="AH2666" t="s">
        <v>230</v>
      </c>
      <c r="AI2666" t="s">
        <v>94</v>
      </c>
      <c r="AJ2666" t="s">
        <v>1392</v>
      </c>
      <c r="AK2666" t="s">
        <v>756</v>
      </c>
      <c r="AL2666" t="s">
        <v>158</v>
      </c>
      <c r="AM2666" t="s">
        <v>389</v>
      </c>
      <c r="AN2666" t="b">
        <v>1</v>
      </c>
      <c r="AO2666" t="b">
        <v>1</v>
      </c>
      <c r="AU2666" t="s">
        <v>361</v>
      </c>
      <c r="AV2666" t="s">
        <v>2217</v>
      </c>
    </row>
    <row r="2667" spans="1:66" x14ac:dyDescent="0.25">
      <c r="A2667" s="1">
        <v>2665</v>
      </c>
      <c r="B2667" t="s">
        <v>14545</v>
      </c>
      <c r="C2667" t="s">
        <v>14546</v>
      </c>
      <c r="D2667">
        <v>73</v>
      </c>
      <c r="E2667" t="s">
        <v>100</v>
      </c>
      <c r="F2667" t="s">
        <v>14547</v>
      </c>
      <c r="G2667" t="s">
        <v>109</v>
      </c>
      <c r="H2667" t="s">
        <v>14548</v>
      </c>
      <c r="I2667" t="s">
        <v>5160</v>
      </c>
      <c r="J2667" s="2" t="str">
        <f t="shared" si="164"/>
        <v>{'average': 36,</v>
      </c>
      <c r="K2667" s="2" t="str">
        <f t="shared" si="165"/>
        <v xml:space="preserve"> 36,</v>
      </c>
      <c r="L2667" s="2" t="str">
        <f t="shared" si="167"/>
        <v xml:space="preserve"> 36</v>
      </c>
      <c r="M2667" s="3" t="e">
        <f t="shared" si="166"/>
        <v>#VALUE!</v>
      </c>
      <c r="N2667" s="2" t="e">
        <v>#VALUE!</v>
      </c>
      <c r="O2667" t="s">
        <v>14549</v>
      </c>
      <c r="P2667">
        <v>11</v>
      </c>
      <c r="Q2667">
        <v>20</v>
      </c>
      <c r="R2667">
        <v>11</v>
      </c>
      <c r="S2667">
        <v>11</v>
      </c>
      <c r="T2667">
        <v>14</v>
      </c>
      <c r="U2667">
        <v>16</v>
      </c>
      <c r="V2667" t="s">
        <v>14550</v>
      </c>
      <c r="W2667" t="s">
        <v>14551</v>
      </c>
      <c r="Y2667">
        <v>16</v>
      </c>
      <c r="AA2667" t="s">
        <v>5083</v>
      </c>
      <c r="AB2667" s="6">
        <v>2</v>
      </c>
      <c r="AC2667" t="s">
        <v>14552</v>
      </c>
      <c r="AD2667" t="s">
        <v>14553</v>
      </c>
      <c r="AI2667" t="s">
        <v>94</v>
      </c>
      <c r="AJ2667" t="s">
        <v>4303</v>
      </c>
      <c r="AK2667" t="s">
        <v>157</v>
      </c>
      <c r="AL2667" t="s">
        <v>198</v>
      </c>
      <c r="AN2667" t="b">
        <v>1</v>
      </c>
      <c r="AO2667" t="b">
        <v>1</v>
      </c>
      <c r="AP2667" t="b">
        <v>1</v>
      </c>
      <c r="AQ2667" t="b">
        <v>1</v>
      </c>
      <c r="AW2667" t="s">
        <v>14554</v>
      </c>
      <c r="AY2667" t="b">
        <v>1</v>
      </c>
      <c r="BC2667" t="s">
        <v>14555</v>
      </c>
    </row>
    <row r="2668" spans="1:66" x14ac:dyDescent="0.25">
      <c r="A2668" s="1">
        <v>2666</v>
      </c>
      <c r="B2668" t="s">
        <v>14556</v>
      </c>
      <c r="C2668" t="s">
        <v>14546</v>
      </c>
      <c r="D2668">
        <v>144</v>
      </c>
      <c r="E2668" t="s">
        <v>100</v>
      </c>
      <c r="F2668" t="s">
        <v>115</v>
      </c>
      <c r="G2668" t="s">
        <v>173</v>
      </c>
      <c r="H2668" t="s">
        <v>577</v>
      </c>
      <c r="I2668" t="s">
        <v>104</v>
      </c>
      <c r="J2668" s="2" t="str">
        <f t="shared" si="164"/>
        <v>{'average': 52,</v>
      </c>
      <c r="K2668" s="2" t="str">
        <f t="shared" si="165"/>
        <v xml:space="preserve"> 52,</v>
      </c>
      <c r="L2668" s="2" t="str">
        <f t="shared" si="167"/>
        <v xml:space="preserve"> 52</v>
      </c>
      <c r="M2668" s="3">
        <f t="shared" si="166"/>
        <v>0.30769230769230771</v>
      </c>
      <c r="N2668" s="2">
        <v>16</v>
      </c>
      <c r="O2668" t="s">
        <v>105</v>
      </c>
      <c r="P2668">
        <v>16</v>
      </c>
      <c r="Q2668">
        <v>11</v>
      </c>
      <c r="R2668">
        <v>14</v>
      </c>
      <c r="S2668">
        <v>11</v>
      </c>
      <c r="T2668">
        <v>11</v>
      </c>
      <c r="U2668">
        <v>15</v>
      </c>
      <c r="V2668" t="s">
        <v>3344</v>
      </c>
      <c r="X2668" t="s">
        <v>226</v>
      </c>
      <c r="Y2668">
        <v>10</v>
      </c>
      <c r="AA2668" t="s">
        <v>107</v>
      </c>
      <c r="AB2668" s="6">
        <v>3</v>
      </c>
      <c r="AC2668" t="s">
        <v>14557</v>
      </c>
      <c r="AD2668" t="s">
        <v>14558</v>
      </c>
      <c r="AG2668" t="s">
        <v>122</v>
      </c>
      <c r="AH2668" t="s">
        <v>230</v>
      </c>
      <c r="AI2668" t="s">
        <v>94</v>
      </c>
      <c r="AJ2668" t="s">
        <v>109</v>
      </c>
      <c r="AK2668" t="s">
        <v>139</v>
      </c>
      <c r="AL2668" t="s">
        <v>124</v>
      </c>
      <c r="AN2668" t="b">
        <v>1</v>
      </c>
      <c r="AO2668" t="b">
        <v>1</v>
      </c>
      <c r="AQ2668" t="b">
        <v>1</v>
      </c>
      <c r="AY2668" t="b">
        <v>1</v>
      </c>
    </row>
    <row r="2669" spans="1:66" x14ac:dyDescent="0.25">
      <c r="A2669" s="1">
        <v>2667</v>
      </c>
      <c r="B2669" t="s">
        <v>14559</v>
      </c>
      <c r="C2669" t="s">
        <v>14546</v>
      </c>
      <c r="D2669">
        <v>135</v>
      </c>
      <c r="E2669" t="s">
        <v>304</v>
      </c>
      <c r="F2669" t="s">
        <v>1408</v>
      </c>
      <c r="G2669" t="s">
        <v>102</v>
      </c>
      <c r="H2669" t="s">
        <v>117</v>
      </c>
      <c r="I2669" t="s">
        <v>14560</v>
      </c>
      <c r="J2669" s="2" t="str">
        <f t="shared" si="164"/>
        <v>{'average': 28,</v>
      </c>
      <c r="K2669" s="2" t="str">
        <f t="shared" si="165"/>
        <v xml:space="preserve"> 28,</v>
      </c>
      <c r="L2669" s="2" t="str">
        <f t="shared" si="167"/>
        <v xml:space="preserve"> 28</v>
      </c>
      <c r="M2669" s="3" t="e">
        <f t="shared" si="166"/>
        <v>#VALUE!</v>
      </c>
      <c r="N2669" s="2" t="e">
        <v>#VALUE!</v>
      </c>
      <c r="O2669" t="s">
        <v>105</v>
      </c>
      <c r="P2669">
        <v>6</v>
      </c>
      <c r="Q2669">
        <v>15</v>
      </c>
      <c r="R2669">
        <v>10</v>
      </c>
      <c r="S2669">
        <v>13</v>
      </c>
      <c r="T2669">
        <v>12</v>
      </c>
      <c r="U2669">
        <v>17</v>
      </c>
      <c r="V2669" t="s">
        <v>14561</v>
      </c>
      <c r="W2669" t="s">
        <v>14562</v>
      </c>
      <c r="Y2669">
        <v>13</v>
      </c>
      <c r="AA2669" t="s">
        <v>5083</v>
      </c>
      <c r="AB2669">
        <v>0.5</v>
      </c>
      <c r="AC2669" t="s">
        <v>14563</v>
      </c>
      <c r="AD2669" t="s">
        <v>14564</v>
      </c>
      <c r="AI2669" t="s">
        <v>905</v>
      </c>
      <c r="AJ2669" t="s">
        <v>4303</v>
      </c>
      <c r="AK2669" t="s">
        <v>605</v>
      </c>
      <c r="AL2669" t="s">
        <v>111</v>
      </c>
      <c r="AN2669" t="b">
        <v>1</v>
      </c>
      <c r="AO2669" t="b">
        <v>1</v>
      </c>
      <c r="AP2669" t="b">
        <v>1</v>
      </c>
      <c r="AQ2669" t="b">
        <v>1</v>
      </c>
      <c r="AW2669" t="s">
        <v>14565</v>
      </c>
      <c r="AY2669" t="b">
        <v>1</v>
      </c>
    </row>
    <row r="2670" spans="1:66" x14ac:dyDescent="0.25">
      <c r="A2670" s="1">
        <v>2668</v>
      </c>
      <c r="B2670" t="s">
        <v>14566</v>
      </c>
      <c r="C2670" t="s">
        <v>14546</v>
      </c>
      <c r="D2670">
        <v>216</v>
      </c>
      <c r="E2670" t="s">
        <v>100</v>
      </c>
      <c r="F2670" t="s">
        <v>14567</v>
      </c>
      <c r="G2670" t="s">
        <v>269</v>
      </c>
      <c r="H2670" t="s">
        <v>319</v>
      </c>
      <c r="I2670" t="s">
        <v>5712</v>
      </c>
      <c r="J2670" s="2" t="str">
        <f t="shared" si="164"/>
        <v>{'average': 110</v>
      </c>
      <c r="K2670" s="2" t="str">
        <f t="shared" si="165"/>
        <v xml:space="preserve"> 110</v>
      </c>
      <c r="L2670" s="2" t="e">
        <f t="shared" si="167"/>
        <v>#VALUE!</v>
      </c>
      <c r="M2670" s="3">
        <f t="shared" si="166"/>
        <v>0.47272727272727272</v>
      </c>
      <c r="N2670" s="2">
        <v>52</v>
      </c>
      <c r="O2670" t="s">
        <v>1460</v>
      </c>
      <c r="P2670">
        <v>22</v>
      </c>
      <c r="Q2670">
        <v>11</v>
      </c>
      <c r="R2670">
        <v>18</v>
      </c>
      <c r="S2670">
        <v>16</v>
      </c>
      <c r="T2670">
        <v>12</v>
      </c>
      <c r="U2670">
        <v>15</v>
      </c>
      <c r="V2670" t="s">
        <v>14568</v>
      </c>
      <c r="W2670" t="s">
        <v>14569</v>
      </c>
      <c r="X2670" t="s">
        <v>1043</v>
      </c>
      <c r="Y2670">
        <v>14</v>
      </c>
      <c r="AA2670" t="s">
        <v>763</v>
      </c>
      <c r="AB2670" s="6">
        <v>7</v>
      </c>
      <c r="AC2670" t="s">
        <v>14570</v>
      </c>
      <c r="AD2670" t="s">
        <v>14571</v>
      </c>
      <c r="AG2670" t="s">
        <v>1465</v>
      </c>
      <c r="AH2670" t="s">
        <v>79</v>
      </c>
      <c r="AI2670" t="s">
        <v>94</v>
      </c>
      <c r="AJ2670" t="s">
        <v>766</v>
      </c>
      <c r="AK2670" t="s">
        <v>715</v>
      </c>
      <c r="AL2670" t="s">
        <v>124</v>
      </c>
      <c r="AM2670" t="s">
        <v>1061</v>
      </c>
      <c r="AN2670" t="b">
        <v>1</v>
      </c>
      <c r="AO2670" t="b">
        <v>1</v>
      </c>
      <c r="AP2670" t="b">
        <v>1</v>
      </c>
      <c r="AQ2670" t="b">
        <v>1</v>
      </c>
      <c r="AR2670" t="s">
        <v>14572</v>
      </c>
      <c r="AY2670" t="b">
        <v>1</v>
      </c>
      <c r="BC2670" t="s">
        <v>14573</v>
      </c>
    </row>
    <row r="2671" spans="1:66" x14ac:dyDescent="0.25">
      <c r="A2671" s="1">
        <v>2669</v>
      </c>
      <c r="B2671" t="s">
        <v>14574</v>
      </c>
      <c r="C2671" t="s">
        <v>14546</v>
      </c>
      <c r="D2671">
        <v>230</v>
      </c>
      <c r="E2671" t="s">
        <v>473</v>
      </c>
      <c r="F2671" t="s">
        <v>1037</v>
      </c>
      <c r="G2671" t="s">
        <v>102</v>
      </c>
      <c r="H2671" t="s">
        <v>117</v>
      </c>
      <c r="I2671" t="s">
        <v>14575</v>
      </c>
      <c r="J2671" s="2" t="str">
        <f t="shared" si="164"/>
        <v xml:space="preserve">{'average': 9, </v>
      </c>
      <c r="K2671" s="2" t="str">
        <f t="shared" si="165"/>
        <v xml:space="preserve"> 9, </v>
      </c>
      <c r="L2671" s="2" t="str">
        <f t="shared" si="167"/>
        <v xml:space="preserve"> 9 </v>
      </c>
      <c r="M2671" s="3">
        <f t="shared" si="166"/>
        <v>0.44444444444444442</v>
      </c>
      <c r="N2671" s="2">
        <v>4</v>
      </c>
      <c r="O2671" t="s">
        <v>1028</v>
      </c>
      <c r="P2671">
        <v>4</v>
      </c>
      <c r="Q2671">
        <v>15</v>
      </c>
      <c r="R2671">
        <v>14</v>
      </c>
      <c r="S2671">
        <v>10</v>
      </c>
      <c r="T2671">
        <v>11</v>
      </c>
      <c r="U2671">
        <v>13</v>
      </c>
      <c r="V2671" t="s">
        <v>14576</v>
      </c>
      <c r="Y2671">
        <v>10</v>
      </c>
      <c r="AA2671" t="s">
        <v>5083</v>
      </c>
      <c r="AB2671">
        <v>0.125</v>
      </c>
      <c r="AC2671" t="s">
        <v>14577</v>
      </c>
      <c r="AD2671" t="s">
        <v>14578</v>
      </c>
      <c r="AG2671" t="s">
        <v>122</v>
      </c>
      <c r="AJ2671" t="s">
        <v>4303</v>
      </c>
      <c r="AK2671" t="s">
        <v>197</v>
      </c>
      <c r="AL2671" t="s">
        <v>158</v>
      </c>
      <c r="AN2671" t="b">
        <v>1</v>
      </c>
      <c r="AO2671" t="b">
        <v>1</v>
      </c>
      <c r="AP2671" t="b">
        <v>1</v>
      </c>
      <c r="AR2671" t="s">
        <v>14579</v>
      </c>
      <c r="AT2671" t="s">
        <v>14580</v>
      </c>
      <c r="AV2671" t="s">
        <v>930</v>
      </c>
      <c r="BC2671" t="s">
        <v>14581</v>
      </c>
      <c r="BG2671" t="s">
        <v>1468</v>
      </c>
    </row>
    <row r="2672" spans="1:66" x14ac:dyDescent="0.25">
      <c r="A2672" s="1">
        <v>2670</v>
      </c>
      <c r="B2672" t="s">
        <v>14582</v>
      </c>
      <c r="C2672" t="s">
        <v>14546</v>
      </c>
      <c r="D2672">
        <v>231</v>
      </c>
      <c r="E2672" t="s">
        <v>100</v>
      </c>
      <c r="F2672" t="s">
        <v>398</v>
      </c>
      <c r="G2672" t="s">
        <v>296</v>
      </c>
      <c r="H2672" t="s">
        <v>2994</v>
      </c>
      <c r="I2672" t="s">
        <v>238</v>
      </c>
      <c r="J2672" s="2" t="str">
        <f t="shared" si="164"/>
        <v>{'average': 66,</v>
      </c>
      <c r="K2672" s="2" t="str">
        <f t="shared" si="165"/>
        <v xml:space="preserve"> 66,</v>
      </c>
      <c r="L2672" s="2" t="str">
        <f t="shared" si="167"/>
        <v xml:space="preserve"> 66</v>
      </c>
      <c r="M2672" s="3">
        <f t="shared" si="166"/>
        <v>0.18181818181818182</v>
      </c>
      <c r="N2672" s="2">
        <v>12</v>
      </c>
      <c r="O2672" t="s">
        <v>1460</v>
      </c>
      <c r="P2672">
        <v>16</v>
      </c>
      <c r="Q2672">
        <v>12</v>
      </c>
      <c r="R2672">
        <v>13</v>
      </c>
      <c r="S2672">
        <v>9</v>
      </c>
      <c r="T2672">
        <v>11</v>
      </c>
      <c r="U2672">
        <v>14</v>
      </c>
      <c r="V2672" t="s">
        <v>11451</v>
      </c>
      <c r="Y2672">
        <v>10</v>
      </c>
      <c r="AA2672" t="s">
        <v>14583</v>
      </c>
      <c r="AB2672" s="6">
        <v>3</v>
      </c>
      <c r="AC2672" t="s">
        <v>14584</v>
      </c>
      <c r="AD2672" t="s">
        <v>14585</v>
      </c>
      <c r="AG2672" t="s">
        <v>1465</v>
      </c>
      <c r="AI2672" t="s">
        <v>94</v>
      </c>
      <c r="AJ2672" t="s">
        <v>2011</v>
      </c>
      <c r="AK2672" t="s">
        <v>123</v>
      </c>
      <c r="AL2672" t="s">
        <v>97</v>
      </c>
      <c r="AM2672" t="s">
        <v>125</v>
      </c>
      <c r="AN2672" t="b">
        <v>1</v>
      </c>
      <c r="AO2672" t="b">
        <v>1</v>
      </c>
      <c r="AP2672" t="b">
        <v>1</v>
      </c>
      <c r="BC2672" t="s">
        <v>14586</v>
      </c>
      <c r="BG2672" t="s">
        <v>1468</v>
      </c>
    </row>
    <row r="2673" spans="1:55" x14ac:dyDescent="0.25">
      <c r="A2673" s="1">
        <v>2671</v>
      </c>
      <c r="B2673" t="s">
        <v>14587</v>
      </c>
      <c r="C2673" t="s">
        <v>14546</v>
      </c>
      <c r="D2673">
        <v>232</v>
      </c>
      <c r="E2673" t="s">
        <v>473</v>
      </c>
      <c r="F2673" t="s">
        <v>1408</v>
      </c>
      <c r="G2673" t="s">
        <v>79</v>
      </c>
      <c r="H2673" t="s">
        <v>541</v>
      </c>
      <c r="I2673" t="s">
        <v>4249</v>
      </c>
      <c r="J2673" s="2" t="str">
        <f t="shared" si="164"/>
        <v xml:space="preserve">{'average': 2, </v>
      </c>
      <c r="K2673" s="2" t="str">
        <f t="shared" si="165"/>
        <v xml:space="preserve"> 2, </v>
      </c>
      <c r="L2673" s="2" t="str">
        <f t="shared" si="167"/>
        <v xml:space="preserve"> 2 </v>
      </c>
      <c r="M2673" s="3" t="e">
        <f t="shared" si="166"/>
        <v>#VALUE!</v>
      </c>
      <c r="N2673" s="2" t="e">
        <v>#VALUE!</v>
      </c>
      <c r="O2673" t="s">
        <v>8036</v>
      </c>
      <c r="P2673">
        <v>1</v>
      </c>
      <c r="Q2673">
        <v>7</v>
      </c>
      <c r="R2673">
        <v>10</v>
      </c>
      <c r="S2673">
        <v>4</v>
      </c>
      <c r="T2673">
        <v>10</v>
      </c>
      <c r="U2673">
        <v>8</v>
      </c>
      <c r="W2673" t="s">
        <v>1110</v>
      </c>
      <c r="X2673" t="s">
        <v>11792</v>
      </c>
      <c r="Y2673">
        <v>14</v>
      </c>
      <c r="AA2673" t="s">
        <v>14588</v>
      </c>
      <c r="AB2673" s="6">
        <v>0</v>
      </c>
      <c r="AC2673" t="s">
        <v>14589</v>
      </c>
      <c r="AD2673" t="s">
        <v>14590</v>
      </c>
      <c r="AH2673" t="s">
        <v>1809</v>
      </c>
      <c r="AJ2673" t="s">
        <v>208</v>
      </c>
      <c r="AK2673" t="s">
        <v>139</v>
      </c>
      <c r="AL2673" t="s">
        <v>158</v>
      </c>
      <c r="AM2673" t="s">
        <v>469</v>
      </c>
      <c r="AN2673" t="b">
        <v>1</v>
      </c>
      <c r="AO2673" t="b">
        <v>1</v>
      </c>
      <c r="AP2673" t="b">
        <v>1</v>
      </c>
    </row>
    <row r="2674" spans="1:55" x14ac:dyDescent="0.25">
      <c r="A2674" s="1">
        <v>2672</v>
      </c>
      <c r="B2674" t="s">
        <v>14591</v>
      </c>
      <c r="C2674" t="s">
        <v>14546</v>
      </c>
      <c r="D2674">
        <v>78</v>
      </c>
      <c r="E2674" t="s">
        <v>304</v>
      </c>
      <c r="F2674" t="s">
        <v>144</v>
      </c>
      <c r="G2674" t="s">
        <v>189</v>
      </c>
      <c r="H2674" t="s">
        <v>541</v>
      </c>
      <c r="I2674" t="s">
        <v>14592</v>
      </c>
      <c r="J2674" s="2" t="str">
        <f t="shared" si="164"/>
        <v>{'average': 14,</v>
      </c>
      <c r="K2674" s="2" t="str">
        <f t="shared" si="165"/>
        <v xml:space="preserve"> 14,</v>
      </c>
      <c r="L2674" s="2" t="str">
        <f t="shared" si="167"/>
        <v xml:space="preserve"> 14</v>
      </c>
      <c r="M2674" s="3" t="e">
        <f t="shared" si="166"/>
        <v>#VALUE!</v>
      </c>
      <c r="N2674" s="2" t="e">
        <v>#VALUE!</v>
      </c>
      <c r="O2674" t="s">
        <v>806</v>
      </c>
      <c r="P2674">
        <v>14</v>
      </c>
      <c r="Q2674">
        <v>13</v>
      </c>
      <c r="R2674">
        <v>11</v>
      </c>
      <c r="S2674">
        <v>7</v>
      </c>
      <c r="T2674">
        <v>10</v>
      </c>
      <c r="U2674">
        <v>10</v>
      </c>
      <c r="W2674" t="s">
        <v>12738</v>
      </c>
      <c r="X2674" t="s">
        <v>226</v>
      </c>
      <c r="Y2674">
        <v>10</v>
      </c>
      <c r="AA2674" t="s">
        <v>5083</v>
      </c>
      <c r="AB2674">
        <v>0.5</v>
      </c>
      <c r="AC2674" t="s">
        <v>14593</v>
      </c>
      <c r="AD2674" t="s">
        <v>14594</v>
      </c>
      <c r="AH2674" t="s">
        <v>230</v>
      </c>
      <c r="AJ2674" t="s">
        <v>4303</v>
      </c>
      <c r="AK2674" t="s">
        <v>123</v>
      </c>
      <c r="AL2674" t="s">
        <v>124</v>
      </c>
      <c r="AM2674" t="s">
        <v>447</v>
      </c>
      <c r="AN2674" t="b">
        <v>1</v>
      </c>
      <c r="AO2674" t="b">
        <v>1</v>
      </c>
      <c r="AP2674" t="b">
        <v>1</v>
      </c>
      <c r="AQ2674" t="b">
        <v>1</v>
      </c>
      <c r="AU2674" t="s">
        <v>361</v>
      </c>
      <c r="AV2674" t="s">
        <v>7684</v>
      </c>
      <c r="AX2674" t="s">
        <v>429</v>
      </c>
      <c r="AY2674" t="b">
        <v>1</v>
      </c>
      <c r="BC2674" t="s">
        <v>14595</v>
      </c>
    </row>
    <row r="2675" spans="1:55" x14ac:dyDescent="0.25">
      <c r="A2675" s="1">
        <v>2673</v>
      </c>
      <c r="B2675" t="s">
        <v>14596</v>
      </c>
      <c r="C2675" t="s">
        <v>14546</v>
      </c>
      <c r="D2675">
        <v>213</v>
      </c>
      <c r="F2675" t="s">
        <v>1037</v>
      </c>
      <c r="J2675" s="2" t="str">
        <f t="shared" si="164"/>
        <v/>
      </c>
      <c r="K2675" s="2" t="e">
        <f t="shared" si="165"/>
        <v>#VALUE!</v>
      </c>
      <c r="L2675" s="2" t="e">
        <f t="shared" si="167"/>
        <v>#VALUE!</v>
      </c>
      <c r="M2675" s="3" t="e">
        <f t="shared" si="166"/>
        <v>#VALUE!</v>
      </c>
      <c r="N2675" s="2" t="e">
        <v>#VALUE!</v>
      </c>
      <c r="AB2675" s="6">
        <v>0</v>
      </c>
      <c r="AD2675" t="s">
        <v>14597</v>
      </c>
      <c r="AN2675" t="b">
        <v>1</v>
      </c>
      <c r="BB2675" t="s">
        <v>14598</v>
      </c>
    </row>
    <row r="2676" spans="1:55" x14ac:dyDescent="0.25">
      <c r="A2676" s="1">
        <v>2674</v>
      </c>
      <c r="B2676" t="s">
        <v>14599</v>
      </c>
      <c r="C2676" t="s">
        <v>14546</v>
      </c>
      <c r="D2676">
        <v>108</v>
      </c>
      <c r="E2676" t="s">
        <v>304</v>
      </c>
      <c r="F2676" t="s">
        <v>78</v>
      </c>
      <c r="G2676" t="s">
        <v>79</v>
      </c>
      <c r="H2676" t="s">
        <v>541</v>
      </c>
      <c r="I2676" t="s">
        <v>4047</v>
      </c>
      <c r="J2676" s="2" t="str">
        <f t="shared" si="164"/>
        <v xml:space="preserve">{'average': 9, </v>
      </c>
      <c r="K2676" s="2" t="str">
        <f t="shared" si="165"/>
        <v xml:space="preserve"> 9, </v>
      </c>
      <c r="L2676" s="2" t="str">
        <f t="shared" si="167"/>
        <v xml:space="preserve"> 9 </v>
      </c>
      <c r="M2676" s="3">
        <f t="shared" si="166"/>
        <v>0.22222222222222221</v>
      </c>
      <c r="N2676" s="2">
        <v>2</v>
      </c>
      <c r="O2676" t="s">
        <v>105</v>
      </c>
      <c r="P2676">
        <v>12</v>
      </c>
      <c r="Q2676">
        <v>13</v>
      </c>
      <c r="R2676">
        <v>12</v>
      </c>
      <c r="S2676">
        <v>4</v>
      </c>
      <c r="T2676">
        <v>10</v>
      </c>
      <c r="U2676">
        <v>6</v>
      </c>
      <c r="X2676" t="s">
        <v>226</v>
      </c>
      <c r="Y2676">
        <v>10</v>
      </c>
      <c r="AB2676">
        <v>0.125</v>
      </c>
      <c r="AC2676" t="s">
        <v>14600</v>
      </c>
      <c r="AD2676" t="s">
        <v>14601</v>
      </c>
      <c r="AH2676" t="s">
        <v>230</v>
      </c>
      <c r="AI2676" t="s">
        <v>4325</v>
      </c>
      <c r="AK2676" t="s">
        <v>605</v>
      </c>
      <c r="AL2676" t="s">
        <v>124</v>
      </c>
      <c r="AN2676" t="b">
        <v>1</v>
      </c>
      <c r="AP2676" t="b">
        <v>1</v>
      </c>
    </row>
    <row r="2677" spans="1:55" x14ac:dyDescent="0.25">
      <c r="A2677" s="1">
        <v>2675</v>
      </c>
      <c r="B2677" t="s">
        <v>14602</v>
      </c>
      <c r="C2677" t="s">
        <v>14546</v>
      </c>
      <c r="D2677">
        <v>224</v>
      </c>
      <c r="E2677" t="s">
        <v>100</v>
      </c>
      <c r="F2677" t="s">
        <v>4224</v>
      </c>
      <c r="G2677" t="s">
        <v>296</v>
      </c>
      <c r="H2677" t="s">
        <v>9215</v>
      </c>
      <c r="I2677" t="s">
        <v>2386</v>
      </c>
      <c r="J2677" s="2" t="str">
        <f t="shared" si="164"/>
        <v>{'average': 52,</v>
      </c>
      <c r="K2677" s="2" t="str">
        <f t="shared" si="165"/>
        <v xml:space="preserve"> 52,</v>
      </c>
      <c r="L2677" s="2" t="str">
        <f t="shared" si="167"/>
        <v xml:space="preserve"> 52</v>
      </c>
      <c r="M2677" s="3">
        <f t="shared" si="166"/>
        <v>0.40384615384615385</v>
      </c>
      <c r="N2677" s="2">
        <v>21</v>
      </c>
      <c r="O2677" t="s">
        <v>806</v>
      </c>
      <c r="P2677">
        <v>9</v>
      </c>
      <c r="Q2677">
        <v>13</v>
      </c>
      <c r="R2677">
        <v>16</v>
      </c>
      <c r="S2677">
        <v>9</v>
      </c>
      <c r="T2677">
        <v>10</v>
      </c>
      <c r="U2677">
        <v>11</v>
      </c>
      <c r="V2677" t="s">
        <v>14603</v>
      </c>
      <c r="W2677" t="s">
        <v>3225</v>
      </c>
      <c r="X2677" t="s">
        <v>226</v>
      </c>
      <c r="Y2677">
        <v>12</v>
      </c>
      <c r="Z2677" t="s">
        <v>361</v>
      </c>
      <c r="AA2677" t="s">
        <v>1931</v>
      </c>
      <c r="AB2677" s="6">
        <v>2</v>
      </c>
      <c r="AC2677" t="s">
        <v>14604</v>
      </c>
      <c r="AD2677" t="s">
        <v>14605</v>
      </c>
      <c r="AH2677" t="s">
        <v>230</v>
      </c>
      <c r="AI2677" t="s">
        <v>94</v>
      </c>
      <c r="AJ2677" t="s">
        <v>1934</v>
      </c>
      <c r="AK2677" t="s">
        <v>110</v>
      </c>
      <c r="AL2677" t="s">
        <v>198</v>
      </c>
      <c r="AN2677" t="b">
        <v>1</v>
      </c>
      <c r="AO2677" t="b">
        <v>1</v>
      </c>
      <c r="AP2677" t="b">
        <v>1</v>
      </c>
      <c r="AQ2677" t="b">
        <v>1</v>
      </c>
      <c r="AY2677" t="b">
        <v>1</v>
      </c>
      <c r="BC2677" t="s">
        <v>14606</v>
      </c>
    </row>
    <row r="2678" spans="1:55" x14ac:dyDescent="0.25">
      <c r="A2678" s="1">
        <v>2676</v>
      </c>
      <c r="B2678" t="s">
        <v>14607</v>
      </c>
      <c r="C2678" t="s">
        <v>14546</v>
      </c>
      <c r="D2678">
        <v>217</v>
      </c>
      <c r="E2678" t="s">
        <v>100</v>
      </c>
      <c r="F2678" t="s">
        <v>14567</v>
      </c>
      <c r="G2678" t="s">
        <v>269</v>
      </c>
      <c r="H2678" t="s">
        <v>162</v>
      </c>
      <c r="I2678" t="s">
        <v>14608</v>
      </c>
      <c r="J2678" s="2" t="str">
        <f t="shared" si="164"/>
        <v>{'average': 114</v>
      </c>
      <c r="K2678" s="2" t="str">
        <f t="shared" si="165"/>
        <v xml:space="preserve"> 114</v>
      </c>
      <c r="L2678" s="2" t="e">
        <f t="shared" si="167"/>
        <v>#VALUE!</v>
      </c>
      <c r="M2678" s="3">
        <f t="shared" si="166"/>
        <v>0.52631578947368418</v>
      </c>
      <c r="N2678" s="2">
        <v>60</v>
      </c>
      <c r="O2678" t="s">
        <v>1093</v>
      </c>
      <c r="P2678">
        <v>20</v>
      </c>
      <c r="Q2678">
        <v>13</v>
      </c>
      <c r="R2678">
        <v>20</v>
      </c>
      <c r="S2678">
        <v>13</v>
      </c>
      <c r="T2678">
        <v>10</v>
      </c>
      <c r="U2678">
        <v>17</v>
      </c>
      <c r="V2678" t="s">
        <v>14609</v>
      </c>
      <c r="W2678" t="s">
        <v>14610</v>
      </c>
      <c r="X2678" t="s">
        <v>1043</v>
      </c>
      <c r="Y2678">
        <v>13</v>
      </c>
      <c r="AA2678" t="s">
        <v>763</v>
      </c>
      <c r="AB2678" s="6">
        <v>6</v>
      </c>
      <c r="AC2678" t="s">
        <v>14611</v>
      </c>
      <c r="AD2678" t="s">
        <v>14612</v>
      </c>
      <c r="AH2678" t="s">
        <v>79</v>
      </c>
      <c r="AI2678" t="s">
        <v>94</v>
      </c>
      <c r="AJ2678" t="s">
        <v>766</v>
      </c>
      <c r="AK2678" t="s">
        <v>1631</v>
      </c>
      <c r="AN2678" t="b">
        <v>1</v>
      </c>
      <c r="AO2678" t="b">
        <v>1</v>
      </c>
      <c r="AP2678" t="b">
        <v>1</v>
      </c>
      <c r="AQ2678" t="b">
        <v>1</v>
      </c>
      <c r="AR2678" t="s">
        <v>14613</v>
      </c>
      <c r="AY2678" t="b">
        <v>1</v>
      </c>
    </row>
    <row r="2679" spans="1:55" x14ac:dyDescent="0.25">
      <c r="A2679" s="1">
        <v>2677</v>
      </c>
      <c r="B2679" t="s">
        <v>14614</v>
      </c>
      <c r="C2679" t="s">
        <v>14546</v>
      </c>
      <c r="D2679">
        <v>178</v>
      </c>
      <c r="E2679" t="s">
        <v>130</v>
      </c>
      <c r="F2679" t="s">
        <v>78</v>
      </c>
      <c r="G2679" t="s">
        <v>79</v>
      </c>
      <c r="H2679" t="s">
        <v>511</v>
      </c>
      <c r="I2679" t="s">
        <v>1717</v>
      </c>
      <c r="J2679" s="2" t="str">
        <f t="shared" si="164"/>
        <v>{'average': 114</v>
      </c>
      <c r="K2679" s="2" t="str">
        <f t="shared" si="165"/>
        <v xml:space="preserve"> 114</v>
      </c>
      <c r="L2679" s="2" t="e">
        <f t="shared" si="167"/>
        <v>#VALUE!</v>
      </c>
      <c r="M2679" s="3">
        <f t="shared" si="166"/>
        <v>0.42105263157894735</v>
      </c>
      <c r="N2679" s="2">
        <v>48</v>
      </c>
      <c r="O2679" t="s">
        <v>308</v>
      </c>
      <c r="P2679">
        <v>20</v>
      </c>
      <c r="Q2679">
        <v>11</v>
      </c>
      <c r="R2679">
        <v>18</v>
      </c>
      <c r="S2679">
        <v>2</v>
      </c>
      <c r="T2679">
        <v>12</v>
      </c>
      <c r="U2679">
        <v>7</v>
      </c>
      <c r="W2679" t="s">
        <v>1110</v>
      </c>
      <c r="X2679" t="s">
        <v>226</v>
      </c>
      <c r="Y2679">
        <v>14</v>
      </c>
      <c r="AA2679" t="s">
        <v>5083</v>
      </c>
      <c r="AB2679" s="6">
        <v>5</v>
      </c>
      <c r="AC2679" t="s">
        <v>14615</v>
      </c>
      <c r="AD2679" t="s">
        <v>14616</v>
      </c>
      <c r="AH2679" t="s">
        <v>230</v>
      </c>
      <c r="AI2679" t="s">
        <v>155</v>
      </c>
      <c r="AJ2679" t="s">
        <v>4303</v>
      </c>
      <c r="AK2679" t="s">
        <v>605</v>
      </c>
      <c r="AL2679" t="s">
        <v>158</v>
      </c>
      <c r="AM2679" t="s">
        <v>6737</v>
      </c>
      <c r="AN2679" t="b">
        <v>1</v>
      </c>
      <c r="AO2679" t="b">
        <v>1</v>
      </c>
      <c r="AP2679" t="b">
        <v>1</v>
      </c>
      <c r="AQ2679" t="b">
        <v>1</v>
      </c>
      <c r="AV2679" t="s">
        <v>5140</v>
      </c>
      <c r="AY2679" t="b">
        <v>1</v>
      </c>
    </row>
    <row r="2680" spans="1:55" x14ac:dyDescent="0.25">
      <c r="A2680" s="1">
        <v>2678</v>
      </c>
      <c r="B2680" t="s">
        <v>14617</v>
      </c>
      <c r="C2680" t="s">
        <v>14546</v>
      </c>
      <c r="D2680">
        <v>121</v>
      </c>
      <c r="E2680" t="s">
        <v>100</v>
      </c>
      <c r="F2680" t="s">
        <v>144</v>
      </c>
      <c r="G2680" t="s">
        <v>79</v>
      </c>
      <c r="H2680" t="s">
        <v>319</v>
      </c>
      <c r="I2680" t="s">
        <v>146</v>
      </c>
      <c r="J2680" s="2" t="str">
        <f t="shared" si="164"/>
        <v>{'average': 22,</v>
      </c>
      <c r="K2680" s="2" t="str">
        <f t="shared" si="165"/>
        <v xml:space="preserve"> 22,</v>
      </c>
      <c r="L2680" s="2" t="str">
        <f t="shared" si="167"/>
        <v xml:space="preserve"> 22</v>
      </c>
      <c r="M2680" s="3">
        <f t="shared" si="166"/>
        <v>0.18181818181818182</v>
      </c>
      <c r="N2680" s="2">
        <v>4</v>
      </c>
      <c r="O2680" t="s">
        <v>14618</v>
      </c>
      <c r="P2680">
        <v>10</v>
      </c>
      <c r="Q2680">
        <v>10</v>
      </c>
      <c r="R2680">
        <v>13</v>
      </c>
      <c r="S2680">
        <v>1</v>
      </c>
      <c r="T2680">
        <v>3</v>
      </c>
      <c r="U2680">
        <v>1</v>
      </c>
      <c r="X2680" t="s">
        <v>925</v>
      </c>
      <c r="Y2680">
        <v>6</v>
      </c>
      <c r="AB2680">
        <v>0.125</v>
      </c>
      <c r="AC2680" t="s">
        <v>14619</v>
      </c>
      <c r="AD2680" t="s">
        <v>14620</v>
      </c>
      <c r="AG2680" t="s">
        <v>153</v>
      </c>
      <c r="AH2680" t="s">
        <v>139</v>
      </c>
      <c r="AK2680" t="s">
        <v>139</v>
      </c>
      <c r="AL2680" t="s">
        <v>124</v>
      </c>
      <c r="AN2680" t="b">
        <v>1</v>
      </c>
      <c r="AP2680" t="b">
        <v>1</v>
      </c>
      <c r="AU2680" t="s">
        <v>159</v>
      </c>
      <c r="AV2680" t="s">
        <v>160</v>
      </c>
    </row>
    <row r="2681" spans="1:55" x14ac:dyDescent="0.25">
      <c r="A2681" s="1">
        <v>2679</v>
      </c>
      <c r="B2681" t="s">
        <v>14621</v>
      </c>
      <c r="C2681" t="s">
        <v>14546</v>
      </c>
      <c r="D2681">
        <v>234</v>
      </c>
      <c r="E2681" t="s">
        <v>130</v>
      </c>
      <c r="F2681" t="s">
        <v>797</v>
      </c>
      <c r="G2681" t="s">
        <v>79</v>
      </c>
      <c r="H2681" t="s">
        <v>145</v>
      </c>
      <c r="I2681" t="s">
        <v>6494</v>
      </c>
      <c r="J2681" s="2" t="str">
        <f t="shared" si="164"/>
        <v>{'average': 22,</v>
      </c>
      <c r="K2681" s="2" t="str">
        <f t="shared" si="165"/>
        <v xml:space="preserve"> 22,</v>
      </c>
      <c r="L2681" s="2" t="str">
        <f t="shared" si="167"/>
        <v xml:space="preserve"> 22</v>
      </c>
      <c r="M2681" s="3" t="e">
        <f t="shared" si="166"/>
        <v>#VALUE!</v>
      </c>
      <c r="N2681" s="2" t="e">
        <v>#VALUE!</v>
      </c>
      <c r="O2681" t="s">
        <v>1531</v>
      </c>
      <c r="P2681">
        <v>15</v>
      </c>
      <c r="Q2681">
        <v>18</v>
      </c>
      <c r="R2681">
        <v>11</v>
      </c>
      <c r="S2681">
        <v>3</v>
      </c>
      <c r="T2681">
        <v>10</v>
      </c>
      <c r="U2681">
        <v>3</v>
      </c>
      <c r="Y2681">
        <v>10</v>
      </c>
      <c r="AB2681">
        <v>0.5</v>
      </c>
      <c r="AC2681" t="s">
        <v>14622</v>
      </c>
      <c r="AD2681" t="s">
        <v>14623</v>
      </c>
      <c r="AK2681" t="s">
        <v>197</v>
      </c>
      <c r="AL2681" t="s">
        <v>124</v>
      </c>
      <c r="AN2681" t="b">
        <v>1</v>
      </c>
      <c r="AO2681" t="b">
        <v>1</v>
      </c>
      <c r="AP2681" t="b">
        <v>1</v>
      </c>
      <c r="AW2681" t="s">
        <v>14624</v>
      </c>
    </row>
    <row r="2682" spans="1:55" x14ac:dyDescent="0.25">
      <c r="A2682" s="1">
        <v>2680</v>
      </c>
      <c r="B2682" t="s">
        <v>14625</v>
      </c>
      <c r="C2682" t="s">
        <v>14546</v>
      </c>
      <c r="D2682">
        <v>234</v>
      </c>
      <c r="E2682" t="s">
        <v>130</v>
      </c>
      <c r="F2682" t="s">
        <v>797</v>
      </c>
      <c r="G2682" t="s">
        <v>79</v>
      </c>
      <c r="H2682" t="s">
        <v>1306</v>
      </c>
      <c r="I2682" t="s">
        <v>6494</v>
      </c>
      <c r="J2682" s="2" t="str">
        <f t="shared" si="164"/>
        <v>{'average': 22,</v>
      </c>
      <c r="K2682" s="2" t="str">
        <f t="shared" si="165"/>
        <v xml:space="preserve"> 22,</v>
      </c>
      <c r="L2682" s="2" t="str">
        <f t="shared" si="167"/>
        <v xml:space="preserve"> 22</v>
      </c>
      <c r="M2682" s="3" t="e">
        <f t="shared" si="166"/>
        <v>#VALUE!</v>
      </c>
      <c r="N2682" s="2" t="e">
        <v>#VALUE!</v>
      </c>
      <c r="O2682" t="s">
        <v>6748</v>
      </c>
      <c r="P2682">
        <v>15</v>
      </c>
      <c r="Q2682">
        <v>3</v>
      </c>
      <c r="R2682">
        <v>11</v>
      </c>
      <c r="S2682">
        <v>3</v>
      </c>
      <c r="T2682">
        <v>10</v>
      </c>
      <c r="U2682">
        <v>3</v>
      </c>
      <c r="X2682" t="s">
        <v>226</v>
      </c>
      <c r="Y2682">
        <v>10</v>
      </c>
      <c r="AB2682">
        <v>0.25</v>
      </c>
      <c r="AC2682" t="s">
        <v>14626</v>
      </c>
      <c r="AD2682" t="s">
        <v>14627</v>
      </c>
      <c r="AH2682" t="s">
        <v>230</v>
      </c>
      <c r="AK2682" t="s">
        <v>139</v>
      </c>
      <c r="AL2682" t="s">
        <v>124</v>
      </c>
      <c r="AN2682" t="b">
        <v>1</v>
      </c>
      <c r="AO2682" t="b">
        <v>1</v>
      </c>
      <c r="AP2682" t="b">
        <v>1</v>
      </c>
    </row>
    <row r="2683" spans="1:55" x14ac:dyDescent="0.25">
      <c r="A2683" s="1">
        <v>2681</v>
      </c>
      <c r="B2683" t="s">
        <v>14628</v>
      </c>
      <c r="C2683" t="s">
        <v>14546</v>
      </c>
      <c r="D2683">
        <v>38</v>
      </c>
      <c r="E2683" t="s">
        <v>130</v>
      </c>
      <c r="F2683" t="s">
        <v>797</v>
      </c>
      <c r="G2683" t="s">
        <v>102</v>
      </c>
      <c r="H2683" t="s">
        <v>364</v>
      </c>
      <c r="I2683" t="s">
        <v>3084</v>
      </c>
      <c r="J2683" s="2" t="str">
        <f t="shared" si="164"/>
        <v>{'average': 26,</v>
      </c>
      <c r="K2683" s="2" t="str">
        <f t="shared" si="165"/>
        <v xml:space="preserve"> 26,</v>
      </c>
      <c r="L2683" s="2" t="str">
        <f t="shared" si="167"/>
        <v xml:space="preserve"> 26</v>
      </c>
      <c r="M2683" s="3">
        <f t="shared" si="166"/>
        <v>0.15384615384615385</v>
      </c>
      <c r="N2683" s="2">
        <v>4</v>
      </c>
      <c r="O2683" t="s">
        <v>6525</v>
      </c>
      <c r="P2683">
        <v>16</v>
      </c>
      <c r="Q2683">
        <v>17</v>
      </c>
      <c r="R2683">
        <v>13</v>
      </c>
      <c r="S2683">
        <v>8</v>
      </c>
      <c r="T2683">
        <v>14</v>
      </c>
      <c r="U2683">
        <v>10</v>
      </c>
      <c r="W2683" t="s">
        <v>1110</v>
      </c>
      <c r="Y2683">
        <v>14</v>
      </c>
      <c r="AA2683" t="s">
        <v>845</v>
      </c>
      <c r="AB2683" s="6">
        <v>1</v>
      </c>
      <c r="AC2683" t="s">
        <v>14629</v>
      </c>
      <c r="AD2683" t="s">
        <v>14630</v>
      </c>
      <c r="AG2683" t="s">
        <v>1214</v>
      </c>
      <c r="AI2683" t="s">
        <v>94</v>
      </c>
      <c r="AJ2683" t="s">
        <v>849</v>
      </c>
      <c r="AK2683" t="s">
        <v>197</v>
      </c>
      <c r="AL2683" t="s">
        <v>124</v>
      </c>
      <c r="AN2683" t="b">
        <v>1</v>
      </c>
    </row>
    <row r="2684" spans="1:55" x14ac:dyDescent="0.25">
      <c r="A2684" s="1">
        <v>2682</v>
      </c>
      <c r="B2684" t="s">
        <v>14631</v>
      </c>
      <c r="C2684" t="s">
        <v>14546</v>
      </c>
      <c r="D2684">
        <v>181</v>
      </c>
      <c r="E2684" t="s">
        <v>130</v>
      </c>
      <c r="F2684" t="s">
        <v>144</v>
      </c>
      <c r="G2684" t="s">
        <v>173</v>
      </c>
      <c r="H2684" t="s">
        <v>14632</v>
      </c>
      <c r="I2684" t="s">
        <v>4501</v>
      </c>
      <c r="J2684" s="2" t="str">
        <f t="shared" si="164"/>
        <v>{'average': 59,</v>
      </c>
      <c r="K2684" s="2" t="str">
        <f t="shared" si="165"/>
        <v xml:space="preserve"> 59,</v>
      </c>
      <c r="L2684" s="2" t="str">
        <f t="shared" si="167"/>
        <v xml:space="preserve"> 59</v>
      </c>
      <c r="M2684" s="3">
        <f t="shared" si="166"/>
        <v>0.3559322033898305</v>
      </c>
      <c r="N2684" s="2">
        <v>21</v>
      </c>
      <c r="O2684" t="s">
        <v>7319</v>
      </c>
      <c r="P2684">
        <v>18</v>
      </c>
      <c r="Q2684">
        <v>15</v>
      </c>
      <c r="R2684">
        <v>16</v>
      </c>
      <c r="S2684">
        <v>10</v>
      </c>
      <c r="T2684">
        <v>15</v>
      </c>
      <c r="U2684">
        <v>13</v>
      </c>
      <c r="V2684" t="s">
        <v>7430</v>
      </c>
      <c r="W2684" t="s">
        <v>3675</v>
      </c>
      <c r="Y2684">
        <v>16</v>
      </c>
      <c r="AA2684" t="s">
        <v>14633</v>
      </c>
      <c r="AB2684" s="6">
        <v>2</v>
      </c>
      <c r="AD2684" t="s">
        <v>7432</v>
      </c>
      <c r="AJ2684" t="s">
        <v>7433</v>
      </c>
      <c r="AK2684" t="s">
        <v>139</v>
      </c>
      <c r="AL2684" t="s">
        <v>124</v>
      </c>
      <c r="AN2684" t="b">
        <v>1</v>
      </c>
      <c r="AV2684" t="s">
        <v>14634</v>
      </c>
    </row>
    <row r="2685" spans="1:55" x14ac:dyDescent="0.25">
      <c r="A2685" s="1">
        <v>2683</v>
      </c>
      <c r="B2685" t="s">
        <v>14635</v>
      </c>
      <c r="C2685" t="s">
        <v>14546</v>
      </c>
      <c r="D2685">
        <v>193</v>
      </c>
      <c r="E2685" t="s">
        <v>100</v>
      </c>
      <c r="F2685" t="s">
        <v>144</v>
      </c>
      <c r="G2685" t="s">
        <v>79</v>
      </c>
      <c r="H2685" t="s">
        <v>475</v>
      </c>
      <c r="I2685" t="s">
        <v>5160</v>
      </c>
      <c r="J2685" s="2" t="str">
        <f t="shared" si="164"/>
        <v>{'average': 36,</v>
      </c>
      <c r="K2685" s="2" t="str">
        <f t="shared" si="165"/>
        <v xml:space="preserve"> 36,</v>
      </c>
      <c r="L2685" s="2" t="str">
        <f t="shared" si="167"/>
        <v xml:space="preserve"> 36</v>
      </c>
      <c r="M2685" s="3" t="e">
        <f t="shared" si="166"/>
        <v>#VALUE!</v>
      </c>
      <c r="N2685" s="2" t="e">
        <v>#VALUE!</v>
      </c>
      <c r="O2685" t="s">
        <v>105</v>
      </c>
      <c r="P2685">
        <v>13</v>
      </c>
      <c r="Q2685">
        <v>10</v>
      </c>
      <c r="R2685">
        <v>10</v>
      </c>
      <c r="S2685">
        <v>1</v>
      </c>
      <c r="T2685">
        <v>10</v>
      </c>
      <c r="U2685">
        <v>1</v>
      </c>
      <c r="V2685" t="s">
        <v>14636</v>
      </c>
      <c r="X2685" t="s">
        <v>925</v>
      </c>
      <c r="Y2685">
        <v>10</v>
      </c>
      <c r="AB2685" s="6">
        <v>2</v>
      </c>
      <c r="AC2685" t="s">
        <v>14637</v>
      </c>
      <c r="AD2685" t="s">
        <v>14638</v>
      </c>
      <c r="AG2685" t="s">
        <v>14639</v>
      </c>
      <c r="AH2685" t="s">
        <v>139</v>
      </c>
      <c r="AI2685" t="s">
        <v>94</v>
      </c>
      <c r="AK2685" t="s">
        <v>123</v>
      </c>
      <c r="AL2685" t="s">
        <v>158</v>
      </c>
      <c r="AM2685" t="s">
        <v>282</v>
      </c>
      <c r="AN2685" t="b">
        <v>1</v>
      </c>
      <c r="AP2685" t="b">
        <v>1</v>
      </c>
      <c r="AU2685" t="s">
        <v>159</v>
      </c>
      <c r="AV2685" t="s">
        <v>160</v>
      </c>
      <c r="BC2685" t="s">
        <v>14640</v>
      </c>
    </row>
    <row r="2686" spans="1:55" x14ac:dyDescent="0.25">
      <c r="A2686" s="1">
        <v>2684</v>
      </c>
      <c r="B2686" t="s">
        <v>14641</v>
      </c>
      <c r="C2686" t="s">
        <v>14546</v>
      </c>
      <c r="D2686">
        <v>93</v>
      </c>
      <c r="E2686" t="s">
        <v>473</v>
      </c>
      <c r="F2686" t="s">
        <v>352</v>
      </c>
      <c r="G2686" t="s">
        <v>79</v>
      </c>
      <c r="H2686" t="s">
        <v>117</v>
      </c>
      <c r="I2686" t="s">
        <v>4249</v>
      </c>
      <c r="J2686" s="2" t="str">
        <f t="shared" si="164"/>
        <v xml:space="preserve">{'average': 2, </v>
      </c>
      <c r="K2686" s="2" t="str">
        <f t="shared" si="165"/>
        <v xml:space="preserve"> 2, </v>
      </c>
      <c r="L2686" s="2" t="str">
        <f t="shared" si="167"/>
        <v xml:space="preserve"> 2 </v>
      </c>
      <c r="M2686" s="3" t="e">
        <f t="shared" si="166"/>
        <v>#VALUE!</v>
      </c>
      <c r="N2686" s="2" t="e">
        <v>#VALUE!</v>
      </c>
      <c r="O2686" t="s">
        <v>2889</v>
      </c>
      <c r="P2686">
        <v>3</v>
      </c>
      <c r="Q2686">
        <v>15</v>
      </c>
      <c r="R2686">
        <v>10</v>
      </c>
      <c r="S2686">
        <v>3</v>
      </c>
      <c r="T2686">
        <v>12</v>
      </c>
      <c r="U2686">
        <v>7</v>
      </c>
      <c r="W2686" t="s">
        <v>4250</v>
      </c>
      <c r="Y2686">
        <v>13</v>
      </c>
      <c r="AB2686" s="6">
        <v>0</v>
      </c>
      <c r="AC2686" t="s">
        <v>4251</v>
      </c>
      <c r="AD2686" t="s">
        <v>14642</v>
      </c>
      <c r="AG2686" t="s">
        <v>1214</v>
      </c>
      <c r="AK2686" t="s">
        <v>123</v>
      </c>
      <c r="AL2686" t="s">
        <v>124</v>
      </c>
      <c r="AN2686" t="b">
        <v>1</v>
      </c>
      <c r="AQ2686" t="b">
        <v>1</v>
      </c>
      <c r="AU2686" t="s">
        <v>361</v>
      </c>
      <c r="AV2686" t="s">
        <v>394</v>
      </c>
    </row>
    <row r="2687" spans="1:55" x14ac:dyDescent="0.25">
      <c r="A2687" s="1">
        <v>2685</v>
      </c>
      <c r="B2687" t="s">
        <v>14643</v>
      </c>
      <c r="C2687" t="s">
        <v>14546</v>
      </c>
      <c r="D2687">
        <v>235</v>
      </c>
      <c r="E2687" t="s">
        <v>100</v>
      </c>
      <c r="F2687" t="s">
        <v>398</v>
      </c>
      <c r="G2687" t="s">
        <v>1305</v>
      </c>
      <c r="H2687" t="s">
        <v>8977</v>
      </c>
      <c r="I2687" t="s">
        <v>901</v>
      </c>
      <c r="J2687" s="2" t="str">
        <f t="shared" si="164"/>
        <v xml:space="preserve">{'average': 9, </v>
      </c>
      <c r="K2687" s="2" t="str">
        <f t="shared" si="165"/>
        <v xml:space="preserve"> 9, </v>
      </c>
      <c r="L2687" s="2" t="str">
        <f t="shared" si="167"/>
        <v xml:space="preserve"> 9 </v>
      </c>
      <c r="M2687" s="3" t="e">
        <f t="shared" si="166"/>
        <v>#VALUE!</v>
      </c>
      <c r="N2687" s="2" t="e">
        <v>#VALUE!</v>
      </c>
      <c r="O2687" t="s">
        <v>105</v>
      </c>
      <c r="P2687">
        <v>14</v>
      </c>
      <c r="Q2687">
        <v>17</v>
      </c>
      <c r="R2687">
        <v>11</v>
      </c>
      <c r="S2687">
        <v>10</v>
      </c>
      <c r="T2687">
        <v>11</v>
      </c>
      <c r="U2687">
        <v>10</v>
      </c>
      <c r="V2687" t="s">
        <v>2890</v>
      </c>
      <c r="W2687" t="s">
        <v>135</v>
      </c>
      <c r="Y2687">
        <v>14</v>
      </c>
      <c r="AA2687" t="s">
        <v>5083</v>
      </c>
      <c r="AB2687">
        <v>0.125</v>
      </c>
      <c r="AC2687" t="s">
        <v>14644</v>
      </c>
      <c r="AD2687" t="s">
        <v>14645</v>
      </c>
      <c r="AG2687" t="s">
        <v>2050</v>
      </c>
      <c r="AJ2687" t="s">
        <v>4303</v>
      </c>
      <c r="AK2687" t="s">
        <v>139</v>
      </c>
      <c r="AL2687" t="s">
        <v>111</v>
      </c>
      <c r="AN2687" t="b">
        <v>1</v>
      </c>
      <c r="AO2687" t="b">
        <v>1</v>
      </c>
    </row>
    <row r="2688" spans="1:55" x14ac:dyDescent="0.25">
      <c r="A2688" s="1">
        <v>2686</v>
      </c>
      <c r="B2688" t="s">
        <v>14646</v>
      </c>
      <c r="C2688" t="s">
        <v>14546</v>
      </c>
      <c r="D2688">
        <v>235</v>
      </c>
      <c r="E2688" t="s">
        <v>100</v>
      </c>
      <c r="F2688" t="s">
        <v>398</v>
      </c>
      <c r="G2688" t="s">
        <v>1305</v>
      </c>
      <c r="H2688" t="s">
        <v>8977</v>
      </c>
      <c r="I2688" t="s">
        <v>901</v>
      </c>
      <c r="J2688" s="2" t="str">
        <f t="shared" si="164"/>
        <v xml:space="preserve">{'average': 9, </v>
      </c>
      <c r="K2688" s="2" t="str">
        <f t="shared" si="165"/>
        <v xml:space="preserve"> 9, </v>
      </c>
      <c r="L2688" s="2" t="str">
        <f t="shared" si="167"/>
        <v xml:space="preserve"> 9 </v>
      </c>
      <c r="M2688" s="3" t="e">
        <f t="shared" si="166"/>
        <v>#VALUE!</v>
      </c>
      <c r="N2688" s="2" t="e">
        <v>#VALUE!</v>
      </c>
      <c r="O2688" t="s">
        <v>105</v>
      </c>
      <c r="P2688">
        <v>10</v>
      </c>
      <c r="Q2688">
        <v>17</v>
      </c>
      <c r="R2688">
        <v>11</v>
      </c>
      <c r="S2688">
        <v>10</v>
      </c>
      <c r="T2688">
        <v>13</v>
      </c>
      <c r="U2688">
        <v>10</v>
      </c>
      <c r="V2688" t="s">
        <v>2890</v>
      </c>
      <c r="W2688" t="s">
        <v>14647</v>
      </c>
      <c r="Y2688">
        <v>15</v>
      </c>
      <c r="AA2688" t="s">
        <v>5083</v>
      </c>
      <c r="AB2688">
        <v>0.25</v>
      </c>
      <c r="AC2688" t="s">
        <v>14648</v>
      </c>
      <c r="AD2688" t="s">
        <v>14649</v>
      </c>
      <c r="AJ2688" t="s">
        <v>4303</v>
      </c>
      <c r="AK2688" t="s">
        <v>605</v>
      </c>
      <c r="AL2688" t="s">
        <v>111</v>
      </c>
      <c r="AN2688" t="b">
        <v>1</v>
      </c>
      <c r="AO2688" t="b">
        <v>1</v>
      </c>
    </row>
    <row r="2689" spans="1:59" x14ac:dyDescent="0.25">
      <c r="A2689" s="1">
        <v>2687</v>
      </c>
      <c r="B2689" t="s">
        <v>14650</v>
      </c>
      <c r="C2689" t="s">
        <v>14546</v>
      </c>
      <c r="D2689">
        <v>205</v>
      </c>
      <c r="E2689" t="s">
        <v>100</v>
      </c>
      <c r="F2689" t="s">
        <v>14651</v>
      </c>
      <c r="G2689" t="s">
        <v>202</v>
      </c>
      <c r="H2689" t="s">
        <v>14652</v>
      </c>
      <c r="I2689" t="s">
        <v>8653</v>
      </c>
      <c r="J2689" s="2" t="str">
        <f t="shared" si="164"/>
        <v>{'average': 255</v>
      </c>
      <c r="K2689" s="2" t="str">
        <f t="shared" si="165"/>
        <v xml:space="preserve"> 255</v>
      </c>
      <c r="L2689" s="2" t="e">
        <f t="shared" si="167"/>
        <v>#VALUE!</v>
      </c>
      <c r="M2689" s="3">
        <f t="shared" si="166"/>
        <v>0.47058823529411764</v>
      </c>
      <c r="N2689" s="2">
        <v>120</v>
      </c>
      <c r="O2689" t="s">
        <v>105</v>
      </c>
      <c r="P2689">
        <v>10</v>
      </c>
      <c r="Q2689">
        <v>18</v>
      </c>
      <c r="R2689">
        <v>18</v>
      </c>
      <c r="S2689">
        <v>27</v>
      </c>
      <c r="T2689">
        <v>12</v>
      </c>
      <c r="U2689">
        <v>23</v>
      </c>
      <c r="V2689" t="s">
        <v>14653</v>
      </c>
      <c r="W2689" t="s">
        <v>14654</v>
      </c>
      <c r="X2689" t="s">
        <v>1043</v>
      </c>
      <c r="Y2689">
        <v>11</v>
      </c>
      <c r="AA2689" t="s">
        <v>14655</v>
      </c>
      <c r="AB2689" s="6">
        <v>20</v>
      </c>
      <c r="AC2689" t="s">
        <v>14656</v>
      </c>
      <c r="AD2689" t="s">
        <v>14657</v>
      </c>
      <c r="AE2689" t="s">
        <v>14658</v>
      </c>
      <c r="AG2689" t="s">
        <v>664</v>
      </c>
      <c r="AH2689" t="s">
        <v>79</v>
      </c>
      <c r="AI2689" t="s">
        <v>94</v>
      </c>
      <c r="AJ2689" t="s">
        <v>14659</v>
      </c>
      <c r="AK2689" t="s">
        <v>14660</v>
      </c>
      <c r="AL2689" t="s">
        <v>1007</v>
      </c>
      <c r="AM2689" t="s">
        <v>957</v>
      </c>
      <c r="AN2689" t="b">
        <v>1</v>
      </c>
      <c r="AO2689" t="b">
        <v>1</v>
      </c>
      <c r="AP2689" t="b">
        <v>1</v>
      </c>
      <c r="AQ2689" t="b">
        <v>1</v>
      </c>
      <c r="AR2689" t="s">
        <v>14661</v>
      </c>
      <c r="AT2689" t="s">
        <v>14662</v>
      </c>
      <c r="AV2689" t="s">
        <v>957</v>
      </c>
      <c r="AW2689" t="s">
        <v>14663</v>
      </c>
      <c r="AY2689" t="b">
        <v>1</v>
      </c>
      <c r="BC2689" t="s">
        <v>14664</v>
      </c>
    </row>
    <row r="2690" spans="1:59" x14ac:dyDescent="0.25">
      <c r="A2690" s="1">
        <v>2688</v>
      </c>
      <c r="B2690" t="s">
        <v>14665</v>
      </c>
      <c r="C2690" t="s">
        <v>14546</v>
      </c>
      <c r="D2690">
        <v>236</v>
      </c>
      <c r="E2690" t="s">
        <v>77</v>
      </c>
      <c r="F2690" t="s">
        <v>890</v>
      </c>
      <c r="G2690" t="s">
        <v>109</v>
      </c>
      <c r="H2690" t="s">
        <v>80</v>
      </c>
      <c r="I2690" t="s">
        <v>9267</v>
      </c>
      <c r="J2690" s="2" t="str">
        <f t="shared" si="164"/>
        <v>{'average': 115</v>
      </c>
      <c r="K2690" s="2" t="str">
        <f t="shared" si="165"/>
        <v xml:space="preserve"> 115</v>
      </c>
      <c r="L2690" s="2" t="e">
        <f t="shared" si="167"/>
        <v>#VALUE!</v>
      </c>
      <c r="M2690" s="3">
        <f t="shared" si="166"/>
        <v>0.43478260869565216</v>
      </c>
      <c r="N2690" s="2">
        <v>50</v>
      </c>
      <c r="O2690" t="s">
        <v>14666</v>
      </c>
      <c r="P2690">
        <v>20</v>
      </c>
      <c r="Q2690">
        <v>12</v>
      </c>
      <c r="R2690">
        <v>20</v>
      </c>
      <c r="S2690">
        <v>4</v>
      </c>
      <c r="T2690">
        <v>7</v>
      </c>
      <c r="U2690">
        <v>11</v>
      </c>
      <c r="V2690" t="s">
        <v>14667</v>
      </c>
      <c r="W2690" t="s">
        <v>5953</v>
      </c>
      <c r="X2690" t="s">
        <v>515</v>
      </c>
      <c r="Y2690">
        <v>18</v>
      </c>
      <c r="AB2690" s="6">
        <v>13</v>
      </c>
      <c r="AC2690" t="s">
        <v>14668</v>
      </c>
      <c r="AD2690" t="s">
        <v>14669</v>
      </c>
      <c r="AE2690" t="s">
        <v>14670</v>
      </c>
      <c r="AG2690" t="s">
        <v>14453</v>
      </c>
      <c r="AH2690" t="s">
        <v>79</v>
      </c>
      <c r="AI2690" t="s">
        <v>94</v>
      </c>
      <c r="AK2690" t="s">
        <v>522</v>
      </c>
      <c r="AL2690" t="s">
        <v>141</v>
      </c>
      <c r="AM2690" t="s">
        <v>787</v>
      </c>
      <c r="AN2690" t="b">
        <v>1</v>
      </c>
      <c r="AO2690" t="b">
        <v>1</v>
      </c>
      <c r="AP2690" t="b">
        <v>1</v>
      </c>
      <c r="AU2690" t="s">
        <v>361</v>
      </c>
      <c r="AV2690" t="s">
        <v>565</v>
      </c>
      <c r="AX2690" t="s">
        <v>14671</v>
      </c>
      <c r="BG2690" t="s">
        <v>1468</v>
      </c>
    </row>
    <row r="2691" spans="1:59" x14ac:dyDescent="0.25">
      <c r="A2691" s="1">
        <v>2689</v>
      </c>
      <c r="B2691" t="s">
        <v>14672</v>
      </c>
      <c r="C2691" t="s">
        <v>14546</v>
      </c>
      <c r="D2691">
        <v>70</v>
      </c>
      <c r="E2691" t="s">
        <v>304</v>
      </c>
      <c r="F2691" t="s">
        <v>318</v>
      </c>
      <c r="G2691" t="s">
        <v>173</v>
      </c>
      <c r="H2691" t="s">
        <v>1482</v>
      </c>
      <c r="I2691" t="s">
        <v>1452</v>
      </c>
      <c r="J2691" s="2" t="str">
        <f t="shared" ref="J2691:J2754" si="168">LEFT(I2691, 15)</f>
        <v xml:space="preserve">{'average': 7, </v>
      </c>
      <c r="K2691" s="2" t="str">
        <f t="shared" ref="K2691:K2754" si="169">RIGHT(J2691, LEN(J2691)-FIND(":",J2691))</f>
        <v xml:space="preserve"> 7, </v>
      </c>
      <c r="L2691" s="2" t="str">
        <f t="shared" si="167"/>
        <v xml:space="preserve"> 7 </v>
      </c>
      <c r="M2691" s="3" t="e">
        <f t="shared" ref="M2691:M2754" si="170">IF(ISERROR(L2691), N2691/K2691, N2691/L2691)</f>
        <v>#VALUE!</v>
      </c>
      <c r="N2691" s="2" t="e">
        <v>#VALUE!</v>
      </c>
      <c r="O2691" t="s">
        <v>105</v>
      </c>
      <c r="P2691">
        <v>8</v>
      </c>
      <c r="Q2691">
        <v>14</v>
      </c>
      <c r="R2691">
        <v>10</v>
      </c>
      <c r="S2691">
        <v>10</v>
      </c>
      <c r="T2691">
        <v>8</v>
      </c>
      <c r="U2691">
        <v>8</v>
      </c>
      <c r="W2691" t="s">
        <v>322</v>
      </c>
      <c r="X2691" t="s">
        <v>226</v>
      </c>
      <c r="Y2691">
        <v>9</v>
      </c>
      <c r="AA2691" t="s">
        <v>1678</v>
      </c>
      <c r="AB2691">
        <v>0.25</v>
      </c>
      <c r="AC2691" t="s">
        <v>14673</v>
      </c>
      <c r="AD2691" t="s">
        <v>14674</v>
      </c>
      <c r="AH2691" t="s">
        <v>230</v>
      </c>
      <c r="AJ2691" t="s">
        <v>1681</v>
      </c>
      <c r="AK2691" t="s">
        <v>139</v>
      </c>
      <c r="AL2691" t="s">
        <v>124</v>
      </c>
      <c r="AN2691" t="b">
        <v>1</v>
      </c>
      <c r="AO2691" t="b">
        <v>1</v>
      </c>
      <c r="AP2691" t="b">
        <v>1</v>
      </c>
      <c r="AQ2691" t="b">
        <v>1</v>
      </c>
      <c r="AY2691" t="b">
        <v>1</v>
      </c>
    </row>
    <row r="2692" spans="1:59" x14ac:dyDescent="0.25">
      <c r="A2692" s="1">
        <v>2690</v>
      </c>
      <c r="B2692" t="s">
        <v>14675</v>
      </c>
      <c r="C2692" t="s">
        <v>14546</v>
      </c>
      <c r="D2692">
        <v>219</v>
      </c>
      <c r="E2692" t="s">
        <v>100</v>
      </c>
      <c r="F2692" t="s">
        <v>14676</v>
      </c>
      <c r="G2692" t="s">
        <v>109</v>
      </c>
      <c r="H2692" t="s">
        <v>14677</v>
      </c>
      <c r="I2692" t="s">
        <v>175</v>
      </c>
      <c r="J2692" s="2" t="str">
        <f t="shared" si="168"/>
        <v>{'average': 45,</v>
      </c>
      <c r="K2692" s="2" t="str">
        <f t="shared" si="169"/>
        <v xml:space="preserve"> 45,</v>
      </c>
      <c r="L2692" s="2" t="str">
        <f t="shared" ref="L2692:L2755" si="171">REPLACE(K2692, FIND(",", K2692), 1, "")</f>
        <v xml:space="preserve"> 45</v>
      </c>
      <c r="M2692" s="3">
        <f t="shared" si="170"/>
        <v>0.31111111111111112</v>
      </c>
      <c r="N2692" s="2">
        <v>14</v>
      </c>
      <c r="O2692" t="s">
        <v>105</v>
      </c>
      <c r="P2692">
        <v>15</v>
      </c>
      <c r="Q2692">
        <v>10</v>
      </c>
      <c r="R2692">
        <v>14</v>
      </c>
      <c r="S2692">
        <v>15</v>
      </c>
      <c r="T2692">
        <v>13</v>
      </c>
      <c r="U2692">
        <v>17</v>
      </c>
      <c r="V2692" t="s">
        <v>8382</v>
      </c>
      <c r="W2692" t="s">
        <v>8429</v>
      </c>
      <c r="Y2692">
        <v>11</v>
      </c>
      <c r="AA2692" t="s">
        <v>2397</v>
      </c>
      <c r="AB2692" s="6">
        <v>5</v>
      </c>
      <c r="AC2692" t="s">
        <v>14678</v>
      </c>
      <c r="AD2692" t="s">
        <v>14679</v>
      </c>
      <c r="AI2692" t="s">
        <v>94</v>
      </c>
      <c r="AJ2692" t="s">
        <v>2402</v>
      </c>
      <c r="AK2692" t="s">
        <v>584</v>
      </c>
      <c r="AL2692" t="s">
        <v>158</v>
      </c>
      <c r="AN2692" t="b">
        <v>1</v>
      </c>
      <c r="AO2692" t="b">
        <v>1</v>
      </c>
      <c r="AP2692" t="b">
        <v>1</v>
      </c>
      <c r="AQ2692" t="b">
        <v>1</v>
      </c>
      <c r="AR2692" t="s">
        <v>14680</v>
      </c>
      <c r="AT2692" t="s">
        <v>1250</v>
      </c>
      <c r="AW2692" t="s">
        <v>14681</v>
      </c>
      <c r="AY2692" t="b">
        <v>1</v>
      </c>
    </row>
    <row r="2693" spans="1:59" x14ac:dyDescent="0.25">
      <c r="A2693" s="1">
        <v>2691</v>
      </c>
      <c r="B2693" t="s">
        <v>14682</v>
      </c>
      <c r="C2693" t="s">
        <v>14546</v>
      </c>
      <c r="D2693">
        <v>52</v>
      </c>
      <c r="E2693" t="s">
        <v>100</v>
      </c>
      <c r="F2693" t="s">
        <v>14683</v>
      </c>
      <c r="G2693" t="s">
        <v>202</v>
      </c>
      <c r="H2693" t="s">
        <v>364</v>
      </c>
      <c r="I2693" t="s">
        <v>1071</v>
      </c>
      <c r="J2693" s="2" t="str">
        <f t="shared" si="168"/>
        <v>{'average': 22,</v>
      </c>
      <c r="K2693" s="2" t="str">
        <f t="shared" si="169"/>
        <v xml:space="preserve"> 22,</v>
      </c>
      <c r="L2693" s="2" t="str">
        <f t="shared" si="171"/>
        <v xml:space="preserve"> 22</v>
      </c>
      <c r="M2693" s="3" t="e">
        <f t="shared" si="170"/>
        <v>#VALUE!</v>
      </c>
      <c r="N2693" s="2" t="e">
        <v>#VALUE!</v>
      </c>
      <c r="O2693" t="s">
        <v>105</v>
      </c>
      <c r="P2693">
        <v>10</v>
      </c>
      <c r="Q2693">
        <v>16</v>
      </c>
      <c r="R2693">
        <v>10</v>
      </c>
      <c r="S2693">
        <v>11</v>
      </c>
      <c r="T2693">
        <v>10</v>
      </c>
      <c r="U2693">
        <v>16</v>
      </c>
      <c r="V2693" t="s">
        <v>176</v>
      </c>
      <c r="W2693" t="s">
        <v>14684</v>
      </c>
      <c r="Y2693">
        <v>12</v>
      </c>
      <c r="AA2693" t="s">
        <v>14685</v>
      </c>
      <c r="AB2693" s="6">
        <v>1</v>
      </c>
      <c r="AC2693" t="s">
        <v>14686</v>
      </c>
      <c r="AD2693" t="s">
        <v>14687</v>
      </c>
      <c r="AI2693" t="s">
        <v>94</v>
      </c>
      <c r="AJ2693" t="s">
        <v>849</v>
      </c>
      <c r="AK2693" t="s">
        <v>197</v>
      </c>
      <c r="AL2693" t="s">
        <v>198</v>
      </c>
      <c r="AM2693" t="s">
        <v>3131</v>
      </c>
      <c r="AN2693" t="b">
        <v>1</v>
      </c>
      <c r="AO2693" t="b">
        <v>1</v>
      </c>
      <c r="AP2693" t="b">
        <v>1</v>
      </c>
      <c r="AQ2693" t="b">
        <v>1</v>
      </c>
      <c r="AR2693" t="s">
        <v>14688</v>
      </c>
      <c r="AY2693" t="b">
        <v>1</v>
      </c>
    </row>
    <row r="2694" spans="1:59" x14ac:dyDescent="0.25">
      <c r="A2694" s="1">
        <v>2692</v>
      </c>
      <c r="B2694" t="s">
        <v>14689</v>
      </c>
      <c r="C2694" t="s">
        <v>14546</v>
      </c>
      <c r="D2694">
        <v>238</v>
      </c>
      <c r="E2694" t="s">
        <v>473</v>
      </c>
      <c r="F2694" t="s">
        <v>144</v>
      </c>
      <c r="G2694" t="s">
        <v>269</v>
      </c>
      <c r="H2694" t="s">
        <v>1306</v>
      </c>
      <c r="I2694" t="s">
        <v>3031</v>
      </c>
      <c r="J2694" s="2" t="str">
        <f t="shared" si="168"/>
        <v>{'average': 28,</v>
      </c>
      <c r="K2694" s="2" t="str">
        <f t="shared" si="169"/>
        <v xml:space="preserve"> 28,</v>
      </c>
      <c r="L2694" s="2" t="str">
        <f t="shared" si="171"/>
        <v xml:space="preserve"> 28</v>
      </c>
      <c r="M2694" s="3">
        <f t="shared" si="170"/>
        <v>0.2857142857142857</v>
      </c>
      <c r="N2694" s="2">
        <v>8</v>
      </c>
      <c r="O2694" t="s">
        <v>105</v>
      </c>
      <c r="P2694">
        <v>3</v>
      </c>
      <c r="Q2694">
        <v>11</v>
      </c>
      <c r="R2694">
        <v>13</v>
      </c>
      <c r="S2694">
        <v>10</v>
      </c>
      <c r="T2694">
        <v>10</v>
      </c>
      <c r="U2694">
        <v>7</v>
      </c>
      <c r="V2694" t="s">
        <v>14690</v>
      </c>
      <c r="X2694" t="s">
        <v>3469</v>
      </c>
      <c r="Y2694">
        <v>10</v>
      </c>
      <c r="AA2694" t="s">
        <v>205</v>
      </c>
      <c r="AB2694" s="6">
        <v>2</v>
      </c>
      <c r="AC2694" t="s">
        <v>14691</v>
      </c>
      <c r="AD2694" t="s">
        <v>14692</v>
      </c>
      <c r="AG2694" t="s">
        <v>13664</v>
      </c>
      <c r="AH2694" t="s">
        <v>230</v>
      </c>
      <c r="AJ2694" t="s">
        <v>208</v>
      </c>
      <c r="AK2694" t="s">
        <v>1631</v>
      </c>
      <c r="AL2694" t="s">
        <v>124</v>
      </c>
      <c r="AM2694" t="s">
        <v>14693</v>
      </c>
      <c r="AN2694" t="b">
        <v>1</v>
      </c>
      <c r="AO2694" t="b">
        <v>1</v>
      </c>
      <c r="AP2694" t="b">
        <v>1</v>
      </c>
      <c r="AU2694" t="s">
        <v>361</v>
      </c>
      <c r="AV2694" t="s">
        <v>1335</v>
      </c>
      <c r="BC2694" t="s">
        <v>14694</v>
      </c>
      <c r="BG2694" t="s">
        <v>1468</v>
      </c>
    </row>
    <row r="2695" spans="1:59" x14ac:dyDescent="0.25">
      <c r="A2695" s="1">
        <v>2693</v>
      </c>
      <c r="B2695" t="s">
        <v>14695</v>
      </c>
      <c r="C2695" t="s">
        <v>14546</v>
      </c>
      <c r="D2695">
        <v>224</v>
      </c>
      <c r="E2695" t="s">
        <v>100</v>
      </c>
      <c r="F2695" t="s">
        <v>14696</v>
      </c>
      <c r="G2695" t="s">
        <v>296</v>
      </c>
      <c r="H2695" t="s">
        <v>14697</v>
      </c>
      <c r="I2695" t="s">
        <v>14698</v>
      </c>
      <c r="J2695" s="2" t="str">
        <f t="shared" si="168"/>
        <v>{'average': 31,</v>
      </c>
      <c r="K2695" s="2" t="str">
        <f t="shared" si="169"/>
        <v xml:space="preserve"> 31,</v>
      </c>
      <c r="L2695" s="2" t="str">
        <f t="shared" si="171"/>
        <v xml:space="preserve"> 31</v>
      </c>
      <c r="M2695" s="3" t="e">
        <f t="shared" si="170"/>
        <v>#VALUE!</v>
      </c>
      <c r="N2695" s="2" t="e">
        <v>#VALUE!</v>
      </c>
      <c r="O2695" t="s">
        <v>105</v>
      </c>
      <c r="P2695">
        <v>15</v>
      </c>
      <c r="Q2695">
        <v>10</v>
      </c>
      <c r="R2695">
        <v>9</v>
      </c>
      <c r="S2695">
        <v>12</v>
      </c>
      <c r="T2695">
        <v>17</v>
      </c>
      <c r="U2695">
        <v>17</v>
      </c>
      <c r="V2695" t="s">
        <v>8812</v>
      </c>
      <c r="W2695" t="s">
        <v>14699</v>
      </c>
      <c r="Y2695">
        <v>13</v>
      </c>
      <c r="AA2695" t="s">
        <v>1931</v>
      </c>
      <c r="AB2695" s="6">
        <v>3</v>
      </c>
      <c r="AC2695" t="s">
        <v>14700</v>
      </c>
      <c r="AD2695" t="s">
        <v>14701</v>
      </c>
      <c r="AI2695" t="s">
        <v>94</v>
      </c>
      <c r="AJ2695" t="s">
        <v>1934</v>
      </c>
      <c r="AK2695" t="s">
        <v>301</v>
      </c>
      <c r="AL2695" t="s">
        <v>158</v>
      </c>
      <c r="AN2695" t="b">
        <v>1</v>
      </c>
      <c r="AO2695" t="b">
        <v>1</v>
      </c>
      <c r="AP2695" t="b">
        <v>1</v>
      </c>
      <c r="AQ2695" t="b">
        <v>1</v>
      </c>
      <c r="AR2695" t="s">
        <v>14702</v>
      </c>
      <c r="AT2695" t="s">
        <v>1069</v>
      </c>
      <c r="AY2695" t="b">
        <v>1</v>
      </c>
    </row>
    <row r="2696" spans="1:59" x14ac:dyDescent="0.25">
      <c r="A2696" s="1">
        <v>2694</v>
      </c>
      <c r="B2696" t="s">
        <v>14703</v>
      </c>
      <c r="C2696" t="s">
        <v>14546</v>
      </c>
      <c r="D2696">
        <v>26</v>
      </c>
      <c r="E2696" t="s">
        <v>100</v>
      </c>
      <c r="F2696" t="s">
        <v>14704</v>
      </c>
      <c r="G2696" t="s">
        <v>173</v>
      </c>
      <c r="H2696" t="s">
        <v>364</v>
      </c>
      <c r="I2696" t="s">
        <v>1346</v>
      </c>
      <c r="J2696" s="2" t="str">
        <f t="shared" si="168"/>
        <v>{'average': 77,</v>
      </c>
      <c r="K2696" s="2" t="str">
        <f t="shared" si="169"/>
        <v xml:space="preserve"> 77,</v>
      </c>
      <c r="L2696" s="2" t="str">
        <f t="shared" si="171"/>
        <v xml:space="preserve"> 77</v>
      </c>
      <c r="M2696" s="3">
        <f t="shared" si="170"/>
        <v>0.18181818181818182</v>
      </c>
      <c r="N2696" s="2">
        <v>14</v>
      </c>
      <c r="O2696" t="s">
        <v>105</v>
      </c>
      <c r="P2696">
        <v>10</v>
      </c>
      <c r="Q2696">
        <v>16</v>
      </c>
      <c r="R2696">
        <v>12</v>
      </c>
      <c r="S2696">
        <v>12</v>
      </c>
      <c r="T2696">
        <v>13</v>
      </c>
      <c r="U2696">
        <v>17</v>
      </c>
      <c r="V2696" t="s">
        <v>14705</v>
      </c>
      <c r="W2696" t="s">
        <v>14706</v>
      </c>
      <c r="X2696" t="s">
        <v>226</v>
      </c>
      <c r="Y2696">
        <v>13</v>
      </c>
      <c r="Z2696" t="s">
        <v>812</v>
      </c>
      <c r="AA2696" t="s">
        <v>763</v>
      </c>
      <c r="AB2696" s="6">
        <v>3</v>
      </c>
      <c r="AC2696" t="s">
        <v>14707</v>
      </c>
      <c r="AD2696" t="s">
        <v>14708</v>
      </c>
      <c r="AG2696" t="s">
        <v>122</v>
      </c>
      <c r="AH2696" t="s">
        <v>230</v>
      </c>
      <c r="AI2696" t="s">
        <v>94</v>
      </c>
      <c r="AJ2696" t="s">
        <v>766</v>
      </c>
      <c r="AK2696" t="s">
        <v>301</v>
      </c>
      <c r="AL2696" t="s">
        <v>124</v>
      </c>
      <c r="AN2696" t="b">
        <v>1</v>
      </c>
      <c r="AO2696" t="b">
        <v>1</v>
      </c>
      <c r="AP2696" t="b">
        <v>1</v>
      </c>
      <c r="AQ2696" t="b">
        <v>1</v>
      </c>
      <c r="AR2696" t="s">
        <v>14709</v>
      </c>
      <c r="AV2696" t="s">
        <v>14710</v>
      </c>
      <c r="AX2696" t="s">
        <v>1062</v>
      </c>
      <c r="AY2696" t="b">
        <v>1</v>
      </c>
      <c r="BC2696" t="s">
        <v>14711</v>
      </c>
    </row>
    <row r="2697" spans="1:59" x14ac:dyDescent="0.25">
      <c r="A2697" s="1">
        <v>2695</v>
      </c>
      <c r="B2697" t="s">
        <v>14712</v>
      </c>
      <c r="C2697" t="s">
        <v>14546</v>
      </c>
      <c r="D2697">
        <v>25</v>
      </c>
      <c r="E2697" t="s">
        <v>100</v>
      </c>
      <c r="F2697" t="s">
        <v>14704</v>
      </c>
      <c r="G2697" t="s">
        <v>173</v>
      </c>
      <c r="H2697" t="s">
        <v>577</v>
      </c>
      <c r="I2697" t="s">
        <v>1237</v>
      </c>
      <c r="J2697" s="2" t="str">
        <f t="shared" si="168"/>
        <v>{'average': 82,</v>
      </c>
      <c r="K2697" s="2" t="str">
        <f t="shared" si="169"/>
        <v xml:space="preserve"> 82,</v>
      </c>
      <c r="L2697" s="2" t="str">
        <f t="shared" si="171"/>
        <v xml:space="preserve"> 82</v>
      </c>
      <c r="M2697" s="3">
        <f t="shared" si="170"/>
        <v>0.40243902439024393</v>
      </c>
      <c r="N2697" s="2">
        <v>33</v>
      </c>
      <c r="O2697" t="s">
        <v>105</v>
      </c>
      <c r="P2697">
        <v>14</v>
      </c>
      <c r="Q2697">
        <v>11</v>
      </c>
      <c r="R2697">
        <v>16</v>
      </c>
      <c r="S2697">
        <v>16</v>
      </c>
      <c r="T2697">
        <v>13</v>
      </c>
      <c r="U2697">
        <v>14</v>
      </c>
      <c r="V2697" t="s">
        <v>192</v>
      </c>
      <c r="W2697" t="s">
        <v>14713</v>
      </c>
      <c r="X2697" t="s">
        <v>226</v>
      </c>
      <c r="Y2697">
        <v>13</v>
      </c>
      <c r="Z2697" t="s">
        <v>812</v>
      </c>
      <c r="AA2697" t="s">
        <v>763</v>
      </c>
      <c r="AB2697" s="6">
        <v>3</v>
      </c>
      <c r="AC2697" t="s">
        <v>14714</v>
      </c>
      <c r="AD2697" t="s">
        <v>14715</v>
      </c>
      <c r="AG2697" t="s">
        <v>122</v>
      </c>
      <c r="AH2697" t="s">
        <v>230</v>
      </c>
      <c r="AI2697" t="s">
        <v>94</v>
      </c>
      <c r="AJ2697" t="s">
        <v>766</v>
      </c>
      <c r="AK2697" t="s">
        <v>617</v>
      </c>
      <c r="AL2697" t="s">
        <v>124</v>
      </c>
      <c r="AN2697" t="b">
        <v>1</v>
      </c>
      <c r="AO2697" t="b">
        <v>1</v>
      </c>
      <c r="AP2697" t="b">
        <v>1</v>
      </c>
      <c r="AQ2697" t="b">
        <v>1</v>
      </c>
      <c r="AR2697" t="s">
        <v>14716</v>
      </c>
      <c r="AT2697" t="s">
        <v>428</v>
      </c>
      <c r="AY2697" t="b">
        <v>1</v>
      </c>
      <c r="BC2697" t="s">
        <v>14717</v>
      </c>
    </row>
    <row r="2698" spans="1:59" x14ac:dyDescent="0.25">
      <c r="A2698" s="1">
        <v>2696</v>
      </c>
      <c r="B2698" t="s">
        <v>14718</v>
      </c>
      <c r="C2698" t="s">
        <v>14546</v>
      </c>
      <c r="D2698">
        <v>226</v>
      </c>
      <c r="E2698" t="s">
        <v>100</v>
      </c>
      <c r="F2698" t="s">
        <v>188</v>
      </c>
      <c r="G2698" t="s">
        <v>173</v>
      </c>
      <c r="H2698" t="s">
        <v>14719</v>
      </c>
      <c r="I2698" t="s">
        <v>4022</v>
      </c>
      <c r="J2698" s="2" t="str">
        <f t="shared" si="168"/>
        <v>{'average': 60,</v>
      </c>
      <c r="K2698" s="2" t="str">
        <f t="shared" si="169"/>
        <v xml:space="preserve"> 60,</v>
      </c>
      <c r="L2698" s="2" t="str">
        <f t="shared" si="171"/>
        <v xml:space="preserve"> 60</v>
      </c>
      <c r="M2698" s="3">
        <f t="shared" si="170"/>
        <v>0.4</v>
      </c>
      <c r="N2698" s="2">
        <v>24</v>
      </c>
      <c r="O2698" t="s">
        <v>105</v>
      </c>
      <c r="P2698">
        <v>9</v>
      </c>
      <c r="Q2698">
        <v>17</v>
      </c>
      <c r="R2698">
        <v>16</v>
      </c>
      <c r="S2698">
        <v>10</v>
      </c>
      <c r="T2698">
        <v>9</v>
      </c>
      <c r="U2698">
        <v>16</v>
      </c>
      <c r="V2698" t="s">
        <v>14720</v>
      </c>
      <c r="W2698" t="s">
        <v>14721</v>
      </c>
      <c r="Y2698">
        <v>9</v>
      </c>
      <c r="AA2698" t="s">
        <v>205</v>
      </c>
      <c r="AB2698" s="6">
        <v>3</v>
      </c>
      <c r="AC2698" t="s">
        <v>14722</v>
      </c>
      <c r="AD2698" t="s">
        <v>14723</v>
      </c>
      <c r="AI2698" t="s">
        <v>94</v>
      </c>
      <c r="AJ2698" t="s">
        <v>208</v>
      </c>
      <c r="AK2698" t="s">
        <v>197</v>
      </c>
      <c r="AL2698" t="s">
        <v>198</v>
      </c>
      <c r="AN2698" t="b">
        <v>1</v>
      </c>
      <c r="AO2698" t="b">
        <v>1</v>
      </c>
      <c r="AP2698" t="b">
        <v>1</v>
      </c>
      <c r="AQ2698" t="b">
        <v>1</v>
      </c>
      <c r="AW2698" t="s">
        <v>14724</v>
      </c>
      <c r="AY2698" t="b">
        <v>1</v>
      </c>
    </row>
    <row r="2699" spans="1:59" x14ac:dyDescent="0.25">
      <c r="A2699" s="1">
        <v>2697</v>
      </c>
      <c r="B2699" t="s">
        <v>14725</v>
      </c>
      <c r="C2699" t="s">
        <v>14546</v>
      </c>
      <c r="D2699">
        <v>166</v>
      </c>
      <c r="E2699" t="s">
        <v>473</v>
      </c>
      <c r="F2699" t="s">
        <v>144</v>
      </c>
      <c r="G2699" t="s">
        <v>79</v>
      </c>
      <c r="H2699" t="s">
        <v>364</v>
      </c>
      <c r="I2699" t="s">
        <v>1837</v>
      </c>
      <c r="J2699" s="2" t="str">
        <f t="shared" si="168"/>
        <v xml:space="preserve">{'average': 1, </v>
      </c>
      <c r="K2699" s="2" t="str">
        <f t="shared" si="169"/>
        <v xml:space="preserve"> 1, </v>
      </c>
      <c r="L2699" s="2" t="str">
        <f t="shared" si="171"/>
        <v xml:space="preserve"> 1 </v>
      </c>
      <c r="M2699" s="3" t="e">
        <f t="shared" si="170"/>
        <v>#VALUE!</v>
      </c>
      <c r="N2699" s="2" t="e">
        <v>#VALUE!</v>
      </c>
      <c r="O2699" t="s">
        <v>1531</v>
      </c>
      <c r="P2699">
        <v>5</v>
      </c>
      <c r="Q2699">
        <v>16</v>
      </c>
      <c r="R2699">
        <v>8</v>
      </c>
      <c r="S2699">
        <v>2</v>
      </c>
      <c r="T2699">
        <v>14</v>
      </c>
      <c r="U2699">
        <v>6</v>
      </c>
      <c r="W2699" t="s">
        <v>1110</v>
      </c>
      <c r="Y2699">
        <v>14</v>
      </c>
      <c r="AB2699" s="6">
        <v>0</v>
      </c>
      <c r="AC2699" t="s">
        <v>14726</v>
      </c>
      <c r="AD2699" t="s">
        <v>14727</v>
      </c>
      <c r="AG2699" t="s">
        <v>1214</v>
      </c>
      <c r="AK2699" t="s">
        <v>123</v>
      </c>
      <c r="AL2699" t="s">
        <v>124</v>
      </c>
      <c r="AN2699" t="b">
        <v>1</v>
      </c>
      <c r="AO2699" t="b">
        <v>1</v>
      </c>
      <c r="AU2699" t="s">
        <v>159</v>
      </c>
      <c r="AV2699" t="s">
        <v>3438</v>
      </c>
      <c r="AX2699" t="s">
        <v>429</v>
      </c>
    </row>
    <row r="2700" spans="1:59" x14ac:dyDescent="0.25">
      <c r="A2700" s="1">
        <v>2698</v>
      </c>
      <c r="B2700" t="s">
        <v>14728</v>
      </c>
      <c r="C2700" t="s">
        <v>14546</v>
      </c>
      <c r="D2700">
        <v>135</v>
      </c>
      <c r="E2700" t="s">
        <v>473</v>
      </c>
      <c r="F2700" t="s">
        <v>797</v>
      </c>
      <c r="G2700" t="s">
        <v>79</v>
      </c>
      <c r="H2700" t="s">
        <v>364</v>
      </c>
      <c r="I2700" t="s">
        <v>1837</v>
      </c>
      <c r="J2700" s="2" t="str">
        <f t="shared" si="168"/>
        <v xml:space="preserve">{'average': 1, </v>
      </c>
      <c r="K2700" s="2" t="str">
        <f t="shared" si="169"/>
        <v xml:space="preserve"> 1, </v>
      </c>
      <c r="L2700" s="2" t="str">
        <f t="shared" si="171"/>
        <v xml:space="preserve"> 1 </v>
      </c>
      <c r="M2700" s="3" t="e">
        <f t="shared" si="170"/>
        <v>#VALUE!</v>
      </c>
      <c r="N2700" s="2" t="e">
        <v>#VALUE!</v>
      </c>
      <c r="O2700" t="s">
        <v>5318</v>
      </c>
      <c r="P2700">
        <v>1</v>
      </c>
      <c r="Q2700">
        <v>16</v>
      </c>
      <c r="R2700">
        <v>8</v>
      </c>
      <c r="S2700">
        <v>1</v>
      </c>
      <c r="T2700">
        <v>10</v>
      </c>
      <c r="U2700">
        <v>1</v>
      </c>
      <c r="Y2700">
        <v>10</v>
      </c>
      <c r="AB2700" s="6">
        <v>0</v>
      </c>
      <c r="AD2700" t="s">
        <v>14729</v>
      </c>
      <c r="AK2700" t="s">
        <v>197</v>
      </c>
      <c r="AL2700" t="s">
        <v>124</v>
      </c>
      <c r="AN2700" t="b">
        <v>1</v>
      </c>
      <c r="AP2700" t="b">
        <v>1</v>
      </c>
      <c r="AQ2700" t="b">
        <v>1</v>
      </c>
      <c r="AY2700" t="b">
        <v>1</v>
      </c>
    </row>
    <row r="2701" spans="1:59" x14ac:dyDescent="0.25">
      <c r="A2701" s="1">
        <v>2699</v>
      </c>
      <c r="B2701" t="s">
        <v>14730</v>
      </c>
      <c r="C2701" t="s">
        <v>14546</v>
      </c>
      <c r="D2701">
        <v>193</v>
      </c>
      <c r="E2701" t="s">
        <v>100</v>
      </c>
      <c r="F2701" t="s">
        <v>115</v>
      </c>
      <c r="G2701" t="s">
        <v>5029</v>
      </c>
      <c r="H2701" t="s">
        <v>117</v>
      </c>
      <c r="I2701" t="s">
        <v>3694</v>
      </c>
      <c r="J2701" s="2" t="str">
        <f t="shared" si="168"/>
        <v>{'average': 27,</v>
      </c>
      <c r="K2701" s="2" t="str">
        <f t="shared" si="169"/>
        <v xml:space="preserve"> 27,</v>
      </c>
      <c r="L2701" s="2" t="str">
        <f t="shared" si="171"/>
        <v xml:space="preserve"> 27</v>
      </c>
      <c r="M2701" s="3" t="e">
        <f t="shared" si="170"/>
        <v>#VALUE!</v>
      </c>
      <c r="N2701" s="2" t="e">
        <v>#VALUE!</v>
      </c>
      <c r="O2701" t="s">
        <v>105</v>
      </c>
      <c r="P2701">
        <v>10</v>
      </c>
      <c r="Q2701">
        <v>15</v>
      </c>
      <c r="R2701">
        <v>10</v>
      </c>
      <c r="S2701">
        <v>12</v>
      </c>
      <c r="T2701">
        <v>14</v>
      </c>
      <c r="U2701">
        <v>16</v>
      </c>
      <c r="W2701" t="s">
        <v>7805</v>
      </c>
      <c r="X2701" t="s">
        <v>226</v>
      </c>
      <c r="Y2701">
        <v>16</v>
      </c>
      <c r="AA2701" t="s">
        <v>107</v>
      </c>
      <c r="AB2701" s="6">
        <v>1</v>
      </c>
      <c r="AC2701" t="s">
        <v>14731</v>
      </c>
      <c r="AD2701" t="s">
        <v>14732</v>
      </c>
      <c r="AG2701" t="s">
        <v>11388</v>
      </c>
      <c r="AH2701" t="s">
        <v>230</v>
      </c>
      <c r="AI2701" t="s">
        <v>94</v>
      </c>
      <c r="AJ2701" t="s">
        <v>109</v>
      </c>
      <c r="AK2701" t="s">
        <v>197</v>
      </c>
      <c r="AL2701" t="s">
        <v>111</v>
      </c>
      <c r="AO2701" t="b">
        <v>1</v>
      </c>
      <c r="AQ2701" t="b">
        <v>1</v>
      </c>
      <c r="AY2701" t="b">
        <v>1</v>
      </c>
    </row>
    <row r="2702" spans="1:59" x14ac:dyDescent="0.25">
      <c r="A2702" s="1">
        <v>2700</v>
      </c>
      <c r="B2702" t="s">
        <v>14733</v>
      </c>
      <c r="C2702" t="s">
        <v>14546</v>
      </c>
      <c r="D2702">
        <v>227</v>
      </c>
      <c r="E2702" t="s">
        <v>100</v>
      </c>
      <c r="F2702" t="s">
        <v>12344</v>
      </c>
      <c r="G2702" t="s">
        <v>296</v>
      </c>
      <c r="H2702" t="s">
        <v>14734</v>
      </c>
      <c r="I2702" t="s">
        <v>14735</v>
      </c>
      <c r="J2702" s="2" t="str">
        <f t="shared" si="168"/>
        <v>{'average': 42,</v>
      </c>
      <c r="K2702" s="2" t="str">
        <f t="shared" si="169"/>
        <v xml:space="preserve"> 42,</v>
      </c>
      <c r="L2702" s="2" t="str">
        <f t="shared" si="171"/>
        <v xml:space="preserve"> 42</v>
      </c>
      <c r="M2702" s="3" t="e">
        <f t="shared" si="170"/>
        <v>#VALUE!</v>
      </c>
      <c r="N2702" s="2" t="e">
        <v>#VALUE!</v>
      </c>
      <c r="O2702" t="s">
        <v>105</v>
      </c>
      <c r="P2702">
        <v>9</v>
      </c>
      <c r="Q2702">
        <v>10</v>
      </c>
      <c r="R2702">
        <v>9</v>
      </c>
      <c r="S2702">
        <v>17</v>
      </c>
      <c r="T2702">
        <v>13</v>
      </c>
      <c r="U2702">
        <v>11</v>
      </c>
      <c r="V2702" t="s">
        <v>14736</v>
      </c>
      <c r="W2702" t="s">
        <v>432</v>
      </c>
      <c r="Y2702">
        <v>11</v>
      </c>
      <c r="AA2702" t="s">
        <v>2484</v>
      </c>
      <c r="AB2702" s="6">
        <v>5</v>
      </c>
      <c r="AC2702" t="s">
        <v>14737</v>
      </c>
      <c r="AD2702" t="s">
        <v>14738</v>
      </c>
      <c r="AI2702" t="s">
        <v>94</v>
      </c>
      <c r="AJ2702" t="s">
        <v>2489</v>
      </c>
      <c r="AK2702" t="s">
        <v>14739</v>
      </c>
      <c r="AL2702" t="s">
        <v>124</v>
      </c>
      <c r="AN2702" t="b">
        <v>1</v>
      </c>
      <c r="AO2702" t="b">
        <v>1</v>
      </c>
      <c r="AP2702" t="b">
        <v>1</v>
      </c>
      <c r="AQ2702" t="b">
        <v>1</v>
      </c>
      <c r="AR2702" t="s">
        <v>14740</v>
      </c>
      <c r="AT2702" t="s">
        <v>2320</v>
      </c>
      <c r="AY2702" t="b">
        <v>1</v>
      </c>
    </row>
    <row r="2703" spans="1:59" x14ac:dyDescent="0.25">
      <c r="A2703" s="1">
        <v>2701</v>
      </c>
      <c r="B2703" t="s">
        <v>14741</v>
      </c>
      <c r="C2703" t="s">
        <v>14546</v>
      </c>
      <c r="D2703">
        <v>241</v>
      </c>
      <c r="E2703" t="s">
        <v>100</v>
      </c>
      <c r="F2703" t="s">
        <v>115</v>
      </c>
      <c r="G2703" t="s">
        <v>173</v>
      </c>
      <c r="H2703" t="s">
        <v>830</v>
      </c>
      <c r="I2703" t="s">
        <v>118</v>
      </c>
      <c r="J2703" s="2" t="str">
        <f t="shared" si="168"/>
        <v>{'average': 33,</v>
      </c>
      <c r="K2703" s="2" t="str">
        <f t="shared" si="169"/>
        <v xml:space="preserve"> 33,</v>
      </c>
      <c r="L2703" s="2" t="str">
        <f t="shared" si="171"/>
        <v xml:space="preserve"> 33</v>
      </c>
      <c r="M2703" s="3">
        <f t="shared" si="170"/>
        <v>0.18181818181818182</v>
      </c>
      <c r="N2703" s="2">
        <v>6</v>
      </c>
      <c r="O2703" t="s">
        <v>105</v>
      </c>
      <c r="P2703">
        <v>7</v>
      </c>
      <c r="Q2703">
        <v>18</v>
      </c>
      <c r="R2703">
        <v>13</v>
      </c>
      <c r="S2703">
        <v>12</v>
      </c>
      <c r="T2703">
        <v>10</v>
      </c>
      <c r="U2703">
        <v>17</v>
      </c>
      <c r="V2703" t="s">
        <v>14742</v>
      </c>
      <c r="W2703" t="s">
        <v>14743</v>
      </c>
      <c r="X2703" t="s">
        <v>226</v>
      </c>
      <c r="Y2703">
        <v>10</v>
      </c>
      <c r="AA2703" t="s">
        <v>107</v>
      </c>
      <c r="AB2703" s="6">
        <v>2</v>
      </c>
      <c r="AC2703" t="s">
        <v>14744</v>
      </c>
      <c r="AD2703" t="s">
        <v>14745</v>
      </c>
      <c r="AG2703" t="s">
        <v>14746</v>
      </c>
      <c r="AH2703" t="s">
        <v>230</v>
      </c>
      <c r="AJ2703" t="s">
        <v>109</v>
      </c>
      <c r="AK2703" t="s">
        <v>1707</v>
      </c>
      <c r="AL2703" t="s">
        <v>198</v>
      </c>
      <c r="AM2703" t="s">
        <v>282</v>
      </c>
      <c r="AN2703" t="b">
        <v>1</v>
      </c>
      <c r="AO2703" t="b">
        <v>1</v>
      </c>
      <c r="AP2703" t="b">
        <v>1</v>
      </c>
      <c r="AQ2703" t="b">
        <v>1</v>
      </c>
      <c r="AY2703" t="b">
        <v>1</v>
      </c>
    </row>
    <row r="2704" spans="1:59" x14ac:dyDescent="0.25">
      <c r="A2704" s="1">
        <v>2702</v>
      </c>
      <c r="B2704" t="s">
        <v>14747</v>
      </c>
      <c r="C2704" t="s">
        <v>14546</v>
      </c>
      <c r="D2704">
        <v>69</v>
      </c>
      <c r="E2704" t="s">
        <v>473</v>
      </c>
      <c r="F2704" t="s">
        <v>890</v>
      </c>
      <c r="G2704" t="s">
        <v>296</v>
      </c>
      <c r="H2704" t="s">
        <v>567</v>
      </c>
      <c r="I2704" t="s">
        <v>3124</v>
      </c>
      <c r="J2704" s="2" t="str">
        <f t="shared" si="168"/>
        <v>{'average': 14,</v>
      </c>
      <c r="K2704" s="2" t="str">
        <f t="shared" si="169"/>
        <v xml:space="preserve"> 14,</v>
      </c>
      <c r="L2704" s="2" t="str">
        <f t="shared" si="171"/>
        <v xml:space="preserve"> 14</v>
      </c>
      <c r="M2704" s="3">
        <f t="shared" si="170"/>
        <v>0.2857142857142857</v>
      </c>
      <c r="N2704" s="2">
        <v>4</v>
      </c>
      <c r="O2704" t="s">
        <v>1531</v>
      </c>
      <c r="P2704">
        <v>3</v>
      </c>
      <c r="Q2704">
        <v>20</v>
      </c>
      <c r="R2704">
        <v>13</v>
      </c>
      <c r="S2704">
        <v>14</v>
      </c>
      <c r="T2704">
        <v>12</v>
      </c>
      <c r="U2704">
        <v>16</v>
      </c>
      <c r="W2704" t="s">
        <v>6338</v>
      </c>
      <c r="X2704" t="s">
        <v>226</v>
      </c>
      <c r="Y2704">
        <v>13</v>
      </c>
      <c r="AA2704" t="s">
        <v>14748</v>
      </c>
      <c r="AB2704" s="6">
        <v>2</v>
      </c>
      <c r="AC2704" t="s">
        <v>14749</v>
      </c>
      <c r="AD2704" t="s">
        <v>14750</v>
      </c>
      <c r="AG2704" t="s">
        <v>92</v>
      </c>
      <c r="AH2704" t="s">
        <v>230</v>
      </c>
      <c r="AI2704" t="s">
        <v>155</v>
      </c>
      <c r="AJ2704" t="s">
        <v>14751</v>
      </c>
      <c r="AK2704" t="s">
        <v>197</v>
      </c>
      <c r="AL2704" t="s">
        <v>124</v>
      </c>
      <c r="AM2704" t="s">
        <v>428</v>
      </c>
      <c r="AN2704" t="b">
        <v>1</v>
      </c>
      <c r="AO2704" t="b">
        <v>1</v>
      </c>
      <c r="AP2704" t="b">
        <v>1</v>
      </c>
      <c r="AQ2704" t="b">
        <v>1</v>
      </c>
      <c r="AR2704" t="s">
        <v>14752</v>
      </c>
      <c r="AS2704" t="s">
        <v>314</v>
      </c>
      <c r="AT2704" t="s">
        <v>282</v>
      </c>
      <c r="AY2704" t="b">
        <v>1</v>
      </c>
    </row>
    <row r="2705" spans="1:59" x14ac:dyDescent="0.25">
      <c r="A2705" s="1">
        <v>2703</v>
      </c>
      <c r="B2705" t="s">
        <v>14753</v>
      </c>
      <c r="C2705" t="s">
        <v>14546</v>
      </c>
      <c r="D2705">
        <v>218</v>
      </c>
      <c r="E2705" t="s">
        <v>100</v>
      </c>
      <c r="F2705" t="s">
        <v>14567</v>
      </c>
      <c r="G2705" t="s">
        <v>269</v>
      </c>
      <c r="H2705" t="s">
        <v>145</v>
      </c>
      <c r="I2705" t="s">
        <v>1556</v>
      </c>
      <c r="J2705" s="2" t="str">
        <f t="shared" si="168"/>
        <v>{'average': 150</v>
      </c>
      <c r="K2705" s="2" t="str">
        <f t="shared" si="169"/>
        <v xml:space="preserve"> 150</v>
      </c>
      <c r="L2705" s="2" t="e">
        <f t="shared" si="171"/>
        <v>#VALUE!</v>
      </c>
      <c r="M2705" s="3">
        <f t="shared" si="170"/>
        <v>0.4</v>
      </c>
      <c r="N2705" s="2">
        <v>60</v>
      </c>
      <c r="O2705" t="s">
        <v>105</v>
      </c>
      <c r="P2705">
        <v>18</v>
      </c>
      <c r="Q2705">
        <v>9</v>
      </c>
      <c r="R2705">
        <v>16</v>
      </c>
      <c r="S2705">
        <v>12</v>
      </c>
      <c r="T2705">
        <v>16</v>
      </c>
      <c r="U2705">
        <v>15</v>
      </c>
      <c r="V2705" t="s">
        <v>14754</v>
      </c>
      <c r="W2705" t="s">
        <v>14755</v>
      </c>
      <c r="X2705" t="s">
        <v>1043</v>
      </c>
      <c r="Y2705">
        <v>16</v>
      </c>
      <c r="AA2705" t="s">
        <v>14756</v>
      </c>
      <c r="AB2705" s="6">
        <v>8</v>
      </c>
      <c r="AC2705" t="s">
        <v>14757</v>
      </c>
      <c r="AD2705" t="s">
        <v>14758</v>
      </c>
      <c r="AH2705" t="s">
        <v>79</v>
      </c>
      <c r="AI2705" t="s">
        <v>94</v>
      </c>
      <c r="AJ2705" t="s">
        <v>14759</v>
      </c>
      <c r="AK2705" t="s">
        <v>314</v>
      </c>
      <c r="AL2705" t="s">
        <v>124</v>
      </c>
      <c r="AM2705" t="s">
        <v>428</v>
      </c>
      <c r="AN2705" t="b">
        <v>1</v>
      </c>
      <c r="AO2705" t="b">
        <v>1</v>
      </c>
      <c r="AP2705" t="b">
        <v>1</v>
      </c>
      <c r="AQ2705" t="b">
        <v>1</v>
      </c>
      <c r="AR2705" t="s">
        <v>14760</v>
      </c>
      <c r="AT2705" t="s">
        <v>125</v>
      </c>
      <c r="AY2705" t="b">
        <v>1</v>
      </c>
      <c r="BC2705" t="s">
        <v>14761</v>
      </c>
    </row>
    <row r="2706" spans="1:59" x14ac:dyDescent="0.25">
      <c r="A2706" s="1">
        <v>2704</v>
      </c>
      <c r="B2706" t="s">
        <v>14762</v>
      </c>
      <c r="C2706" t="s">
        <v>14546</v>
      </c>
      <c r="D2706">
        <v>220</v>
      </c>
      <c r="E2706" t="s">
        <v>100</v>
      </c>
      <c r="F2706" t="s">
        <v>12505</v>
      </c>
      <c r="G2706" t="s">
        <v>109</v>
      </c>
      <c r="H2706" t="s">
        <v>577</v>
      </c>
      <c r="I2706" t="s">
        <v>224</v>
      </c>
      <c r="J2706" s="2" t="str">
        <f t="shared" si="168"/>
        <v>{'average': 39,</v>
      </c>
      <c r="K2706" s="2" t="str">
        <f t="shared" si="169"/>
        <v xml:space="preserve"> 39,</v>
      </c>
      <c r="L2706" s="2" t="str">
        <f t="shared" si="171"/>
        <v xml:space="preserve"> 39</v>
      </c>
      <c r="M2706" s="3">
        <f t="shared" si="170"/>
        <v>0.30769230769230771</v>
      </c>
      <c r="N2706" s="2">
        <v>12</v>
      </c>
      <c r="O2706" t="s">
        <v>105</v>
      </c>
      <c r="P2706">
        <v>9</v>
      </c>
      <c r="Q2706">
        <v>11</v>
      </c>
      <c r="R2706">
        <v>14</v>
      </c>
      <c r="S2706">
        <v>12</v>
      </c>
      <c r="T2706">
        <v>15</v>
      </c>
      <c r="U2706">
        <v>17</v>
      </c>
      <c r="V2706" t="s">
        <v>10547</v>
      </c>
      <c r="W2706" t="s">
        <v>14763</v>
      </c>
      <c r="Y2706">
        <v>12</v>
      </c>
      <c r="AA2706" t="s">
        <v>107</v>
      </c>
      <c r="AB2706" s="6">
        <v>2</v>
      </c>
      <c r="AC2706" t="s">
        <v>14764</v>
      </c>
      <c r="AD2706" t="s">
        <v>14765</v>
      </c>
      <c r="AI2706" t="s">
        <v>94</v>
      </c>
      <c r="AJ2706" t="s">
        <v>109</v>
      </c>
      <c r="AK2706" t="s">
        <v>3430</v>
      </c>
      <c r="AL2706" t="s">
        <v>124</v>
      </c>
      <c r="AN2706" t="b">
        <v>1</v>
      </c>
      <c r="AO2706" t="b">
        <v>1</v>
      </c>
      <c r="AP2706" t="b">
        <v>1</v>
      </c>
      <c r="AQ2706" t="b">
        <v>1</v>
      </c>
      <c r="AR2706" t="s">
        <v>14766</v>
      </c>
      <c r="AT2706" t="s">
        <v>8620</v>
      </c>
      <c r="AW2706" t="s">
        <v>14767</v>
      </c>
      <c r="AY2706" t="b">
        <v>1</v>
      </c>
    </row>
    <row r="2707" spans="1:59" x14ac:dyDescent="0.25">
      <c r="A2707" s="1">
        <v>2705</v>
      </c>
      <c r="B2707" t="s">
        <v>14768</v>
      </c>
      <c r="C2707" t="s">
        <v>14546</v>
      </c>
      <c r="D2707">
        <v>110</v>
      </c>
      <c r="E2707" t="s">
        <v>473</v>
      </c>
      <c r="F2707" t="s">
        <v>144</v>
      </c>
      <c r="G2707" t="s">
        <v>202</v>
      </c>
      <c r="H2707" t="s">
        <v>319</v>
      </c>
      <c r="I2707" t="s">
        <v>14769</v>
      </c>
      <c r="J2707" s="2" t="str">
        <f t="shared" si="168"/>
        <v>{'average': 17,</v>
      </c>
      <c r="K2707" s="2" t="str">
        <f t="shared" si="169"/>
        <v xml:space="preserve"> 17,</v>
      </c>
      <c r="L2707" s="2" t="str">
        <f t="shared" si="171"/>
        <v xml:space="preserve"> 17</v>
      </c>
      <c r="M2707" s="3" t="e">
        <f t="shared" si="170"/>
        <v>#VALUE!</v>
      </c>
      <c r="N2707" s="2" t="e">
        <v>#VALUE!</v>
      </c>
      <c r="O2707" t="s">
        <v>1117</v>
      </c>
      <c r="P2707">
        <v>3</v>
      </c>
      <c r="Q2707">
        <v>15</v>
      </c>
      <c r="R2707">
        <v>10</v>
      </c>
      <c r="S2707">
        <v>11</v>
      </c>
      <c r="T2707">
        <v>8</v>
      </c>
      <c r="U2707">
        <v>15</v>
      </c>
      <c r="Y2707">
        <v>9</v>
      </c>
      <c r="AA2707" t="s">
        <v>14770</v>
      </c>
      <c r="AB2707">
        <v>0.25</v>
      </c>
      <c r="AC2707" t="s">
        <v>14771</v>
      </c>
      <c r="AD2707" t="s">
        <v>14772</v>
      </c>
      <c r="AG2707" t="s">
        <v>153</v>
      </c>
      <c r="AJ2707" t="s">
        <v>14773</v>
      </c>
      <c r="AK2707" t="s">
        <v>139</v>
      </c>
      <c r="AL2707" t="s">
        <v>124</v>
      </c>
      <c r="AM2707" t="s">
        <v>787</v>
      </c>
      <c r="AN2707" t="b">
        <v>1</v>
      </c>
      <c r="AO2707" t="b">
        <v>1</v>
      </c>
      <c r="AP2707" t="b">
        <v>1</v>
      </c>
      <c r="AQ2707" t="b">
        <v>1</v>
      </c>
      <c r="AU2707" t="s">
        <v>361</v>
      </c>
      <c r="AV2707" t="s">
        <v>14774</v>
      </c>
      <c r="AY2707" t="b">
        <v>1</v>
      </c>
    </row>
    <row r="2708" spans="1:59" x14ac:dyDescent="0.25">
      <c r="A2708" s="1">
        <v>2706</v>
      </c>
      <c r="B2708" t="s">
        <v>14775</v>
      </c>
      <c r="C2708" t="s">
        <v>14546</v>
      </c>
      <c r="D2708">
        <v>228</v>
      </c>
      <c r="E2708" t="s">
        <v>100</v>
      </c>
      <c r="F2708" t="s">
        <v>14776</v>
      </c>
      <c r="G2708" t="s">
        <v>296</v>
      </c>
      <c r="H2708" t="s">
        <v>9221</v>
      </c>
      <c r="I2708" t="s">
        <v>450</v>
      </c>
      <c r="J2708" s="2" t="str">
        <f t="shared" si="168"/>
        <v>{'average': 55,</v>
      </c>
      <c r="K2708" s="2" t="str">
        <f t="shared" si="169"/>
        <v xml:space="preserve"> 55,</v>
      </c>
      <c r="L2708" s="2" t="str">
        <f t="shared" si="171"/>
        <v xml:space="preserve"> 55</v>
      </c>
      <c r="M2708" s="3">
        <f t="shared" si="170"/>
        <v>0.18181818181818182</v>
      </c>
      <c r="N2708" s="2">
        <v>10</v>
      </c>
      <c r="O2708" t="s">
        <v>105</v>
      </c>
      <c r="P2708">
        <v>15</v>
      </c>
      <c r="Q2708">
        <v>12</v>
      </c>
      <c r="R2708">
        <v>13</v>
      </c>
      <c r="S2708">
        <v>12</v>
      </c>
      <c r="T2708">
        <v>13</v>
      </c>
      <c r="U2708">
        <v>17</v>
      </c>
      <c r="V2708" t="s">
        <v>9098</v>
      </c>
      <c r="W2708" t="s">
        <v>14777</v>
      </c>
      <c r="Y2708">
        <v>11</v>
      </c>
      <c r="AA2708" t="s">
        <v>1931</v>
      </c>
      <c r="AB2708" s="6">
        <v>4</v>
      </c>
      <c r="AC2708" t="s">
        <v>14778</v>
      </c>
      <c r="AD2708" t="s">
        <v>14779</v>
      </c>
      <c r="AI2708" t="s">
        <v>94</v>
      </c>
      <c r="AJ2708" t="s">
        <v>1934</v>
      </c>
      <c r="AK2708" t="s">
        <v>123</v>
      </c>
      <c r="AL2708" t="s">
        <v>124</v>
      </c>
      <c r="AM2708" t="s">
        <v>282</v>
      </c>
      <c r="AN2708" t="b">
        <v>1</v>
      </c>
      <c r="AO2708" t="b">
        <v>1</v>
      </c>
      <c r="AP2708" t="b">
        <v>1</v>
      </c>
      <c r="AQ2708" t="b">
        <v>1</v>
      </c>
      <c r="AR2708" t="s">
        <v>14780</v>
      </c>
      <c r="AT2708" t="s">
        <v>787</v>
      </c>
      <c r="AV2708" t="s">
        <v>447</v>
      </c>
      <c r="AW2708" t="s">
        <v>14781</v>
      </c>
      <c r="AY2708" t="b">
        <v>1</v>
      </c>
    </row>
    <row r="2709" spans="1:59" x14ac:dyDescent="0.25">
      <c r="A2709" s="1">
        <v>2707</v>
      </c>
      <c r="B2709" t="s">
        <v>14782</v>
      </c>
      <c r="C2709" t="s">
        <v>14546</v>
      </c>
      <c r="D2709">
        <v>232</v>
      </c>
      <c r="E2709" t="s">
        <v>100</v>
      </c>
      <c r="F2709" t="s">
        <v>14783</v>
      </c>
      <c r="G2709" t="s">
        <v>79</v>
      </c>
      <c r="H2709" t="s">
        <v>541</v>
      </c>
      <c r="I2709" t="s">
        <v>3694</v>
      </c>
      <c r="J2709" s="2" t="str">
        <f t="shared" si="168"/>
        <v>{'average': 27,</v>
      </c>
      <c r="K2709" s="2" t="str">
        <f t="shared" si="169"/>
        <v xml:space="preserve"> 27,</v>
      </c>
      <c r="L2709" s="2" t="str">
        <f t="shared" si="171"/>
        <v xml:space="preserve"> 27</v>
      </c>
      <c r="M2709" s="3" t="e">
        <f t="shared" si="170"/>
        <v>#VALUE!</v>
      </c>
      <c r="N2709" s="2" t="e">
        <v>#VALUE!</v>
      </c>
      <c r="O2709" t="s">
        <v>8036</v>
      </c>
      <c r="P2709">
        <v>3</v>
      </c>
      <c r="Q2709">
        <v>7</v>
      </c>
      <c r="R2709">
        <v>10</v>
      </c>
      <c r="S2709">
        <v>4</v>
      </c>
      <c r="T2709">
        <v>10</v>
      </c>
      <c r="U2709">
        <v>8</v>
      </c>
      <c r="W2709" t="s">
        <v>1110</v>
      </c>
      <c r="X2709" t="s">
        <v>11792</v>
      </c>
      <c r="Y2709">
        <v>14</v>
      </c>
      <c r="Z2709" t="s">
        <v>1844</v>
      </c>
      <c r="AA2709" t="s">
        <v>14588</v>
      </c>
      <c r="AB2709" s="6">
        <v>1</v>
      </c>
      <c r="AC2709" t="s">
        <v>14784</v>
      </c>
      <c r="AD2709" t="s">
        <v>14785</v>
      </c>
      <c r="AH2709" t="s">
        <v>1809</v>
      </c>
      <c r="AJ2709" t="s">
        <v>208</v>
      </c>
      <c r="AK2709" t="s">
        <v>139</v>
      </c>
      <c r="AL2709" t="s">
        <v>158</v>
      </c>
      <c r="AM2709" t="s">
        <v>469</v>
      </c>
      <c r="AN2709" t="b">
        <v>1</v>
      </c>
      <c r="AO2709" t="b">
        <v>1</v>
      </c>
      <c r="AP2709" t="b">
        <v>1</v>
      </c>
      <c r="AV2709" t="s">
        <v>14786</v>
      </c>
    </row>
    <row r="2710" spans="1:59" x14ac:dyDescent="0.25">
      <c r="A2710" s="1">
        <v>2708</v>
      </c>
      <c r="B2710" t="s">
        <v>14787</v>
      </c>
      <c r="C2710" t="s">
        <v>14546</v>
      </c>
      <c r="D2710">
        <v>15</v>
      </c>
      <c r="F2710" t="s">
        <v>1037</v>
      </c>
      <c r="G2710" t="s">
        <v>116</v>
      </c>
      <c r="J2710" s="2" t="str">
        <f t="shared" si="168"/>
        <v/>
      </c>
      <c r="K2710" s="2" t="e">
        <f t="shared" si="169"/>
        <v>#VALUE!</v>
      </c>
      <c r="L2710" s="2" t="e">
        <f t="shared" si="171"/>
        <v>#VALUE!</v>
      </c>
      <c r="M2710" s="3" t="e">
        <f t="shared" si="170"/>
        <v>#VALUE!</v>
      </c>
      <c r="N2710" s="2" t="e">
        <v>#VALUE!</v>
      </c>
      <c r="AA2710" t="s">
        <v>763</v>
      </c>
      <c r="AB2710" s="6">
        <v>0</v>
      </c>
      <c r="AI2710" t="s">
        <v>294</v>
      </c>
      <c r="AN2710" t="b">
        <v>1</v>
      </c>
      <c r="AP2710" t="b">
        <v>1</v>
      </c>
      <c r="AQ2710" t="b">
        <v>1</v>
      </c>
      <c r="BB2710" t="s">
        <v>14788</v>
      </c>
    </row>
    <row r="2711" spans="1:59" x14ac:dyDescent="0.25">
      <c r="A2711" s="1">
        <v>2709</v>
      </c>
      <c r="B2711" t="s">
        <v>14789</v>
      </c>
      <c r="C2711" t="s">
        <v>14546</v>
      </c>
      <c r="D2711">
        <v>115</v>
      </c>
      <c r="E2711" t="s">
        <v>304</v>
      </c>
      <c r="F2711" t="s">
        <v>144</v>
      </c>
      <c r="G2711" t="s">
        <v>79</v>
      </c>
      <c r="H2711" t="s">
        <v>80</v>
      </c>
      <c r="I2711" t="s">
        <v>320</v>
      </c>
      <c r="J2711" s="2" t="str">
        <f t="shared" si="168"/>
        <v>{'average': 27,</v>
      </c>
      <c r="K2711" s="2" t="str">
        <f t="shared" si="169"/>
        <v xml:space="preserve"> 27,</v>
      </c>
      <c r="L2711" s="2" t="str">
        <f t="shared" si="171"/>
        <v xml:space="preserve"> 27</v>
      </c>
      <c r="M2711" s="3">
        <f t="shared" si="170"/>
        <v>0.22222222222222221</v>
      </c>
      <c r="N2711" s="2">
        <v>6</v>
      </c>
      <c r="O2711" t="s">
        <v>806</v>
      </c>
      <c r="P2711">
        <v>14</v>
      </c>
      <c r="Q2711">
        <v>11</v>
      </c>
      <c r="R2711">
        <v>13</v>
      </c>
      <c r="S2711">
        <v>1</v>
      </c>
      <c r="T2711">
        <v>3</v>
      </c>
      <c r="U2711">
        <v>1</v>
      </c>
      <c r="X2711" t="s">
        <v>925</v>
      </c>
      <c r="Y2711">
        <v>6</v>
      </c>
      <c r="AB2711" s="6">
        <v>1</v>
      </c>
      <c r="AC2711" t="s">
        <v>14790</v>
      </c>
      <c r="AD2711" t="s">
        <v>14791</v>
      </c>
      <c r="AG2711" t="s">
        <v>1209</v>
      </c>
      <c r="AH2711" t="s">
        <v>139</v>
      </c>
      <c r="AI2711" t="s">
        <v>94</v>
      </c>
      <c r="AK2711" t="s">
        <v>139</v>
      </c>
      <c r="AL2711" t="s">
        <v>124</v>
      </c>
      <c r="AN2711" t="b">
        <v>1</v>
      </c>
      <c r="AO2711" t="b">
        <v>1</v>
      </c>
      <c r="AP2711" t="b">
        <v>1</v>
      </c>
      <c r="AU2711" t="s">
        <v>159</v>
      </c>
      <c r="AV2711" t="s">
        <v>160</v>
      </c>
    </row>
    <row r="2712" spans="1:59" x14ac:dyDescent="0.25">
      <c r="A2712" s="1">
        <v>2710</v>
      </c>
      <c r="B2712" t="s">
        <v>14792</v>
      </c>
      <c r="C2712" t="s">
        <v>14546</v>
      </c>
      <c r="D2712">
        <v>36</v>
      </c>
      <c r="E2712" t="s">
        <v>130</v>
      </c>
      <c r="F2712" t="s">
        <v>1408</v>
      </c>
      <c r="G2712" t="s">
        <v>173</v>
      </c>
      <c r="H2712" t="s">
        <v>132</v>
      </c>
      <c r="I2712" t="s">
        <v>823</v>
      </c>
      <c r="J2712" s="2" t="str">
        <f t="shared" si="168"/>
        <v>{'average': 45,</v>
      </c>
      <c r="K2712" s="2" t="str">
        <f t="shared" si="169"/>
        <v xml:space="preserve"> 45,</v>
      </c>
      <c r="L2712" s="2" t="str">
        <f t="shared" si="171"/>
        <v xml:space="preserve"> 45</v>
      </c>
      <c r="M2712" s="3">
        <f t="shared" si="170"/>
        <v>0.26666666666666666</v>
      </c>
      <c r="N2712" s="2">
        <v>12</v>
      </c>
      <c r="O2712" t="s">
        <v>105</v>
      </c>
      <c r="P2712">
        <v>17</v>
      </c>
      <c r="Q2712">
        <v>8</v>
      </c>
      <c r="R2712">
        <v>15</v>
      </c>
      <c r="S2712">
        <v>12</v>
      </c>
      <c r="T2712">
        <v>12</v>
      </c>
      <c r="U2712">
        <v>10</v>
      </c>
      <c r="Y2712">
        <v>11</v>
      </c>
      <c r="Z2712" t="s">
        <v>5652</v>
      </c>
      <c r="AA2712" t="s">
        <v>343</v>
      </c>
      <c r="AB2712" s="6">
        <v>2</v>
      </c>
      <c r="AC2712" t="s">
        <v>14793</v>
      </c>
      <c r="AD2712" t="s">
        <v>14794</v>
      </c>
      <c r="AG2712" t="s">
        <v>153</v>
      </c>
      <c r="AI2712" t="s">
        <v>94</v>
      </c>
      <c r="AJ2712" t="s">
        <v>346</v>
      </c>
      <c r="AK2712" t="s">
        <v>139</v>
      </c>
      <c r="AL2712" t="s">
        <v>373</v>
      </c>
      <c r="AN2712" t="b">
        <v>1</v>
      </c>
      <c r="AP2712" t="b">
        <v>1</v>
      </c>
      <c r="AX2712" t="s">
        <v>429</v>
      </c>
      <c r="BG2712" t="s">
        <v>1468</v>
      </c>
    </row>
    <row r="2713" spans="1:59" x14ac:dyDescent="0.25">
      <c r="A2713" s="1">
        <v>2711</v>
      </c>
      <c r="B2713" t="s">
        <v>14795</v>
      </c>
      <c r="C2713" t="s">
        <v>14546</v>
      </c>
      <c r="D2713">
        <v>221</v>
      </c>
      <c r="E2713" t="s">
        <v>100</v>
      </c>
      <c r="F2713" t="s">
        <v>188</v>
      </c>
      <c r="G2713" t="s">
        <v>109</v>
      </c>
      <c r="H2713" t="s">
        <v>14796</v>
      </c>
      <c r="I2713" t="s">
        <v>578</v>
      </c>
      <c r="J2713" s="2" t="str">
        <f t="shared" si="168"/>
        <v>{'average': 78,</v>
      </c>
      <c r="K2713" s="2" t="str">
        <f t="shared" si="169"/>
        <v xml:space="preserve"> 78,</v>
      </c>
      <c r="L2713" s="2" t="str">
        <f t="shared" si="171"/>
        <v xml:space="preserve"> 78</v>
      </c>
      <c r="M2713" s="3">
        <f t="shared" si="170"/>
        <v>0.30769230769230771</v>
      </c>
      <c r="N2713" s="2">
        <v>24</v>
      </c>
      <c r="O2713" t="s">
        <v>105</v>
      </c>
      <c r="P2713">
        <v>16</v>
      </c>
      <c r="Q2713">
        <v>11</v>
      </c>
      <c r="R2713">
        <v>14</v>
      </c>
      <c r="S2713">
        <v>9</v>
      </c>
      <c r="T2713">
        <v>11</v>
      </c>
      <c r="U2713">
        <v>11</v>
      </c>
      <c r="V2713" t="s">
        <v>1712</v>
      </c>
      <c r="W2713" t="s">
        <v>14797</v>
      </c>
      <c r="Y2713">
        <v>10</v>
      </c>
      <c r="AA2713" t="s">
        <v>205</v>
      </c>
      <c r="AB2713" s="6">
        <v>5</v>
      </c>
      <c r="AC2713" t="s">
        <v>14798</v>
      </c>
      <c r="AD2713" t="s">
        <v>14799</v>
      </c>
      <c r="AI2713" t="s">
        <v>94</v>
      </c>
      <c r="AJ2713" t="s">
        <v>208</v>
      </c>
      <c r="AK2713" t="s">
        <v>795</v>
      </c>
      <c r="AL2713" t="s">
        <v>492</v>
      </c>
      <c r="AN2713" t="b">
        <v>1</v>
      </c>
      <c r="AO2713" t="b">
        <v>1</v>
      </c>
      <c r="AP2713" t="b">
        <v>1</v>
      </c>
      <c r="AQ2713" t="b">
        <v>1</v>
      </c>
      <c r="AY2713" t="b">
        <v>1</v>
      </c>
      <c r="BC2713" t="s">
        <v>14800</v>
      </c>
    </row>
    <row r="2714" spans="1:59" x14ac:dyDescent="0.25">
      <c r="A2714" s="1">
        <v>2712</v>
      </c>
      <c r="B2714" t="s">
        <v>14801</v>
      </c>
      <c r="C2714" t="s">
        <v>14546</v>
      </c>
      <c r="D2714">
        <v>61</v>
      </c>
      <c r="G2714" t="s">
        <v>173</v>
      </c>
      <c r="J2714" s="2" t="str">
        <f t="shared" si="168"/>
        <v/>
      </c>
      <c r="K2714" s="2" t="e">
        <f t="shared" si="169"/>
        <v>#VALUE!</v>
      </c>
      <c r="L2714" s="2" t="e">
        <f t="shared" si="171"/>
        <v>#VALUE!</v>
      </c>
      <c r="M2714" s="3" t="e">
        <f t="shared" si="170"/>
        <v>#VALUE!</v>
      </c>
      <c r="N2714" s="2" t="e">
        <v>#VALUE!</v>
      </c>
      <c r="AB2714" s="6">
        <v>0</v>
      </c>
      <c r="AN2714" t="b">
        <v>1</v>
      </c>
      <c r="BB2714" t="s">
        <v>14802</v>
      </c>
    </row>
    <row r="2715" spans="1:59" x14ac:dyDescent="0.25">
      <c r="A2715" s="1">
        <v>2713</v>
      </c>
      <c r="B2715" t="s">
        <v>14803</v>
      </c>
      <c r="C2715" t="s">
        <v>14546</v>
      </c>
      <c r="D2715">
        <v>27</v>
      </c>
      <c r="E2715" t="s">
        <v>100</v>
      </c>
      <c r="F2715" t="s">
        <v>398</v>
      </c>
      <c r="G2715" t="s">
        <v>1305</v>
      </c>
      <c r="H2715" t="s">
        <v>117</v>
      </c>
      <c r="I2715" t="s">
        <v>901</v>
      </c>
      <c r="J2715" s="2" t="str">
        <f t="shared" si="168"/>
        <v xml:space="preserve">{'average': 9, </v>
      </c>
      <c r="K2715" s="2" t="str">
        <f t="shared" si="169"/>
        <v xml:space="preserve"> 9, </v>
      </c>
      <c r="L2715" s="2" t="str">
        <f t="shared" si="171"/>
        <v xml:space="preserve"> 9 </v>
      </c>
      <c r="M2715" s="3" t="e">
        <f t="shared" si="170"/>
        <v>#VALUE!</v>
      </c>
      <c r="N2715" s="2" t="e">
        <v>#VALUE!</v>
      </c>
      <c r="O2715" t="s">
        <v>105</v>
      </c>
      <c r="P2715">
        <v>10</v>
      </c>
      <c r="Q2715">
        <v>14</v>
      </c>
      <c r="R2715">
        <v>11</v>
      </c>
      <c r="S2715">
        <v>12</v>
      </c>
      <c r="T2715">
        <v>13</v>
      </c>
      <c r="U2715">
        <v>12</v>
      </c>
      <c r="W2715" t="s">
        <v>14804</v>
      </c>
      <c r="Y2715">
        <v>11</v>
      </c>
      <c r="AA2715" t="s">
        <v>3273</v>
      </c>
      <c r="AB2715">
        <v>0.125</v>
      </c>
      <c r="AC2715" t="s">
        <v>14805</v>
      </c>
      <c r="AD2715" t="s">
        <v>14806</v>
      </c>
      <c r="AJ2715" t="s">
        <v>1005</v>
      </c>
      <c r="AK2715" t="s">
        <v>197</v>
      </c>
      <c r="AL2715" t="s">
        <v>198</v>
      </c>
      <c r="AN2715" t="b">
        <v>1</v>
      </c>
      <c r="AO2715" t="b">
        <v>1</v>
      </c>
      <c r="AR2715" t="s">
        <v>14807</v>
      </c>
    </row>
    <row r="2716" spans="1:59" x14ac:dyDescent="0.25">
      <c r="A2716" s="1">
        <v>2714</v>
      </c>
      <c r="B2716" t="s">
        <v>14808</v>
      </c>
      <c r="C2716" t="s">
        <v>14546</v>
      </c>
      <c r="E2716" t="s">
        <v>304</v>
      </c>
      <c r="I2716" t="s">
        <v>1452</v>
      </c>
      <c r="J2716" s="2" t="str">
        <f t="shared" si="168"/>
        <v xml:space="preserve">{'average': 7, </v>
      </c>
      <c r="K2716" s="2" t="str">
        <f t="shared" si="169"/>
        <v xml:space="preserve"> 7, </v>
      </c>
      <c r="L2716" s="2" t="str">
        <f t="shared" si="171"/>
        <v xml:space="preserve"> 7 </v>
      </c>
      <c r="M2716" s="3" t="e">
        <f t="shared" si="170"/>
        <v>#VALUE!</v>
      </c>
      <c r="N2716" s="2" t="e">
        <v>#VALUE!</v>
      </c>
      <c r="AB2716" s="6">
        <v>0</v>
      </c>
      <c r="AN2716" t="b">
        <v>1</v>
      </c>
      <c r="AO2716" t="b">
        <v>1</v>
      </c>
      <c r="BB2716" t="s">
        <v>14809</v>
      </c>
    </row>
    <row r="2717" spans="1:59" x14ac:dyDescent="0.25">
      <c r="A2717" s="1">
        <v>2715</v>
      </c>
      <c r="B2717" t="s">
        <v>14810</v>
      </c>
      <c r="C2717" t="s">
        <v>14546</v>
      </c>
      <c r="D2717">
        <v>222</v>
      </c>
      <c r="E2717" t="s">
        <v>100</v>
      </c>
      <c r="F2717" t="s">
        <v>7380</v>
      </c>
      <c r="G2717" t="s">
        <v>109</v>
      </c>
      <c r="H2717" t="s">
        <v>8977</v>
      </c>
      <c r="I2717" t="s">
        <v>2135</v>
      </c>
      <c r="J2717" s="2" t="str">
        <f t="shared" si="168"/>
        <v>{'average': 37,</v>
      </c>
      <c r="K2717" s="2" t="str">
        <f t="shared" si="169"/>
        <v xml:space="preserve"> 37,</v>
      </c>
      <c r="L2717" s="2" t="str">
        <f t="shared" si="171"/>
        <v xml:space="preserve"> 37</v>
      </c>
      <c r="M2717" s="3">
        <f t="shared" si="170"/>
        <v>0.40540540540540543</v>
      </c>
      <c r="N2717" s="2">
        <v>15</v>
      </c>
      <c r="O2717" t="s">
        <v>105</v>
      </c>
      <c r="P2717">
        <v>13</v>
      </c>
      <c r="Q2717">
        <v>16</v>
      </c>
      <c r="R2717">
        <v>16</v>
      </c>
      <c r="S2717">
        <v>11</v>
      </c>
      <c r="T2717">
        <v>15</v>
      </c>
      <c r="U2717">
        <v>6</v>
      </c>
      <c r="V2717" t="s">
        <v>14720</v>
      </c>
      <c r="W2717" t="s">
        <v>14811</v>
      </c>
      <c r="X2717" t="s">
        <v>721</v>
      </c>
      <c r="Y2717">
        <v>16</v>
      </c>
      <c r="AA2717" t="s">
        <v>1923</v>
      </c>
      <c r="AB2717" s="6">
        <v>2</v>
      </c>
      <c r="AC2717" t="s">
        <v>14812</v>
      </c>
      <c r="AD2717" t="s">
        <v>14813</v>
      </c>
      <c r="AH2717" t="s">
        <v>230</v>
      </c>
      <c r="AI2717" t="s">
        <v>94</v>
      </c>
      <c r="AJ2717" t="s">
        <v>874</v>
      </c>
      <c r="AK2717" t="s">
        <v>110</v>
      </c>
      <c r="AL2717" t="s">
        <v>198</v>
      </c>
      <c r="AM2717" t="s">
        <v>828</v>
      </c>
      <c r="AN2717" t="b">
        <v>1</v>
      </c>
      <c r="AO2717" t="b">
        <v>1</v>
      </c>
      <c r="AP2717" t="b">
        <v>1</v>
      </c>
      <c r="AQ2717" t="b">
        <v>1</v>
      </c>
      <c r="AW2717" t="s">
        <v>14814</v>
      </c>
      <c r="AY2717" t="b">
        <v>1</v>
      </c>
      <c r="BC2717" t="s">
        <v>14815</v>
      </c>
    </row>
    <row r="2718" spans="1:59" x14ac:dyDescent="0.25">
      <c r="A2718" s="1">
        <v>2716</v>
      </c>
      <c r="B2718" t="s">
        <v>14816</v>
      </c>
      <c r="C2718" t="s">
        <v>14546</v>
      </c>
      <c r="D2718">
        <v>223</v>
      </c>
      <c r="E2718" t="s">
        <v>100</v>
      </c>
      <c r="F2718" t="s">
        <v>14696</v>
      </c>
      <c r="G2718" t="s">
        <v>109</v>
      </c>
      <c r="H2718" t="s">
        <v>3936</v>
      </c>
      <c r="I2718" t="s">
        <v>175</v>
      </c>
      <c r="J2718" s="2" t="str">
        <f t="shared" si="168"/>
        <v>{'average': 45,</v>
      </c>
      <c r="K2718" s="2" t="str">
        <f t="shared" si="169"/>
        <v xml:space="preserve"> 45,</v>
      </c>
      <c r="L2718" s="2" t="str">
        <f t="shared" si="171"/>
        <v xml:space="preserve"> 45</v>
      </c>
      <c r="M2718" s="3">
        <f t="shared" si="170"/>
        <v>0.31111111111111112</v>
      </c>
      <c r="N2718" s="2">
        <v>14</v>
      </c>
      <c r="O2718" t="s">
        <v>105</v>
      </c>
      <c r="P2718">
        <v>14</v>
      </c>
      <c r="Q2718">
        <v>10</v>
      </c>
      <c r="R2718">
        <v>14</v>
      </c>
      <c r="S2718">
        <v>12</v>
      </c>
      <c r="T2718">
        <v>16</v>
      </c>
      <c r="U2718">
        <v>15</v>
      </c>
      <c r="V2718" t="s">
        <v>8465</v>
      </c>
      <c r="W2718" t="s">
        <v>14817</v>
      </c>
      <c r="Y2718">
        <v>13</v>
      </c>
      <c r="AA2718" t="s">
        <v>205</v>
      </c>
      <c r="AB2718" s="6">
        <v>3</v>
      </c>
      <c r="AC2718" t="s">
        <v>14818</v>
      </c>
      <c r="AD2718" t="s">
        <v>14819</v>
      </c>
      <c r="AJ2718" t="s">
        <v>208</v>
      </c>
      <c r="AK2718" t="s">
        <v>617</v>
      </c>
      <c r="AL2718" t="s">
        <v>124</v>
      </c>
      <c r="AN2718" t="b">
        <v>1</v>
      </c>
      <c r="AO2718" t="b">
        <v>1</v>
      </c>
      <c r="AP2718" t="b">
        <v>1</v>
      </c>
      <c r="AQ2718" t="b">
        <v>1</v>
      </c>
      <c r="AR2718" t="s">
        <v>14820</v>
      </c>
      <c r="AT2718" t="s">
        <v>266</v>
      </c>
      <c r="AY2718" t="b">
        <v>1</v>
      </c>
      <c r="BC2718" t="s">
        <v>14821</v>
      </c>
    </row>
    <row r="2719" spans="1:59" x14ac:dyDescent="0.25">
      <c r="A2719" s="1">
        <v>2717</v>
      </c>
      <c r="B2719" t="s">
        <v>14822</v>
      </c>
      <c r="C2719" t="s">
        <v>2456</v>
      </c>
      <c r="D2719">
        <v>193</v>
      </c>
      <c r="E2719" t="s">
        <v>100</v>
      </c>
      <c r="F2719" t="s">
        <v>4224</v>
      </c>
      <c r="G2719" t="s">
        <v>287</v>
      </c>
      <c r="H2719" t="s">
        <v>174</v>
      </c>
      <c r="I2719" t="s">
        <v>3330</v>
      </c>
      <c r="J2719" s="2" t="str">
        <f t="shared" si="168"/>
        <v>{'average': 143</v>
      </c>
      <c r="K2719" s="2" t="str">
        <f t="shared" si="169"/>
        <v xml:space="preserve"> 143</v>
      </c>
      <c r="L2719" s="2" t="e">
        <f t="shared" si="171"/>
        <v>#VALUE!</v>
      </c>
      <c r="M2719" s="3">
        <f t="shared" si="170"/>
        <v>0.30769230769230771</v>
      </c>
      <c r="N2719" s="2">
        <v>44</v>
      </c>
      <c r="O2719" t="s">
        <v>806</v>
      </c>
      <c r="P2719">
        <v>20</v>
      </c>
      <c r="Q2719">
        <v>15</v>
      </c>
      <c r="R2719">
        <v>14</v>
      </c>
      <c r="S2719">
        <v>15</v>
      </c>
      <c r="T2719">
        <v>14</v>
      </c>
      <c r="U2719">
        <v>12</v>
      </c>
      <c r="V2719" t="s">
        <v>8895</v>
      </c>
      <c r="W2719" t="s">
        <v>8896</v>
      </c>
      <c r="X2719" t="s">
        <v>226</v>
      </c>
      <c r="Y2719">
        <v>16</v>
      </c>
      <c r="Z2719" t="s">
        <v>361</v>
      </c>
      <c r="AA2719" t="s">
        <v>4353</v>
      </c>
      <c r="AB2719" s="6">
        <v>9</v>
      </c>
      <c r="AC2719" t="s">
        <v>14823</v>
      </c>
      <c r="AD2719" t="s">
        <v>14824</v>
      </c>
      <c r="AH2719" t="s">
        <v>230</v>
      </c>
      <c r="AI2719" t="s">
        <v>94</v>
      </c>
      <c r="AJ2719" t="s">
        <v>4356</v>
      </c>
      <c r="AK2719" t="s">
        <v>110</v>
      </c>
      <c r="AL2719" t="s">
        <v>111</v>
      </c>
      <c r="AN2719" t="b">
        <v>1</v>
      </c>
      <c r="AO2719" t="b">
        <v>1</v>
      </c>
      <c r="AP2719" t="b">
        <v>1</v>
      </c>
      <c r="AQ2719" t="b">
        <v>1</v>
      </c>
    </row>
    <row r="2720" spans="1:59" x14ac:dyDescent="0.25">
      <c r="A2720" s="1">
        <v>2718</v>
      </c>
      <c r="B2720" t="s">
        <v>14825</v>
      </c>
      <c r="C2720" t="s">
        <v>2456</v>
      </c>
      <c r="D2720">
        <v>193</v>
      </c>
      <c r="E2720" t="s">
        <v>100</v>
      </c>
      <c r="F2720" t="s">
        <v>188</v>
      </c>
      <c r="G2720" t="s">
        <v>287</v>
      </c>
      <c r="H2720" t="s">
        <v>190</v>
      </c>
      <c r="I2720" t="s">
        <v>4458</v>
      </c>
      <c r="J2720" s="2" t="str">
        <f t="shared" si="168"/>
        <v>{'average': 45,</v>
      </c>
      <c r="K2720" s="2" t="str">
        <f t="shared" si="169"/>
        <v xml:space="preserve"> 45,</v>
      </c>
      <c r="L2720" s="2" t="str">
        <f t="shared" si="171"/>
        <v xml:space="preserve"> 45</v>
      </c>
      <c r="M2720" s="3" t="e">
        <f t="shared" si="170"/>
        <v>#VALUE!</v>
      </c>
      <c r="N2720" s="2" t="e">
        <v>#VALUE!</v>
      </c>
      <c r="O2720" t="s">
        <v>105</v>
      </c>
      <c r="P2720">
        <v>9</v>
      </c>
      <c r="Q2720">
        <v>14</v>
      </c>
      <c r="R2720">
        <v>11</v>
      </c>
      <c r="S2720">
        <v>17</v>
      </c>
      <c r="T2720">
        <v>12</v>
      </c>
      <c r="U2720">
        <v>15</v>
      </c>
      <c r="V2720" t="s">
        <v>431</v>
      </c>
      <c r="W2720" t="s">
        <v>14826</v>
      </c>
      <c r="Y2720">
        <v>11</v>
      </c>
      <c r="AA2720" t="s">
        <v>4169</v>
      </c>
      <c r="AB2720" s="6">
        <v>5</v>
      </c>
      <c r="AD2720" t="s">
        <v>13951</v>
      </c>
      <c r="AJ2720" t="s">
        <v>4172</v>
      </c>
      <c r="AK2720" t="s">
        <v>139</v>
      </c>
      <c r="AL2720" t="s">
        <v>124</v>
      </c>
      <c r="AN2720" t="b">
        <v>1</v>
      </c>
      <c r="AO2720" t="b">
        <v>1</v>
      </c>
      <c r="AQ2720" t="b">
        <v>1</v>
      </c>
      <c r="AR2720" t="s">
        <v>14827</v>
      </c>
      <c r="AS2720" t="s">
        <v>200</v>
      </c>
      <c r="AU2720" t="s">
        <v>361</v>
      </c>
      <c r="AV2720" t="s">
        <v>389</v>
      </c>
    </row>
    <row r="2721" spans="1:76" x14ac:dyDescent="0.25">
      <c r="A2721" s="1">
        <v>2719</v>
      </c>
      <c r="B2721" t="s">
        <v>14828</v>
      </c>
      <c r="C2721" t="s">
        <v>2456</v>
      </c>
      <c r="D2721">
        <v>194</v>
      </c>
      <c r="J2721" s="2" t="str">
        <f t="shared" si="168"/>
        <v/>
      </c>
      <c r="K2721" s="2" t="e">
        <f t="shared" si="169"/>
        <v>#VALUE!</v>
      </c>
      <c r="L2721" s="2" t="e">
        <f t="shared" si="171"/>
        <v>#VALUE!</v>
      </c>
      <c r="M2721" s="3" t="e">
        <f t="shared" si="170"/>
        <v>#VALUE!</v>
      </c>
      <c r="N2721" s="2" t="e">
        <v>#VALUE!</v>
      </c>
      <c r="AB2721" s="6">
        <v>0</v>
      </c>
      <c r="AN2721" t="b">
        <v>1</v>
      </c>
      <c r="AQ2721" t="b">
        <v>1</v>
      </c>
      <c r="AY2721" t="b">
        <v>1</v>
      </c>
      <c r="BB2721" t="s">
        <v>14829</v>
      </c>
    </row>
    <row r="2722" spans="1:76" x14ac:dyDescent="0.25">
      <c r="A2722" s="1">
        <v>2720</v>
      </c>
      <c r="B2722" t="s">
        <v>14830</v>
      </c>
      <c r="C2722" t="s">
        <v>2456</v>
      </c>
      <c r="D2722">
        <v>32</v>
      </c>
      <c r="F2722" t="s">
        <v>14831</v>
      </c>
      <c r="G2722" t="s">
        <v>102</v>
      </c>
      <c r="J2722" s="2" t="str">
        <f t="shared" si="168"/>
        <v/>
      </c>
      <c r="K2722" s="2" t="e">
        <f t="shared" si="169"/>
        <v>#VALUE!</v>
      </c>
      <c r="L2722" s="2" t="e">
        <f t="shared" si="171"/>
        <v>#VALUE!</v>
      </c>
      <c r="M2722" s="3" t="e">
        <f t="shared" si="170"/>
        <v>#VALUE!</v>
      </c>
      <c r="N2722" s="2" t="e">
        <v>#VALUE!</v>
      </c>
      <c r="O2722" t="s">
        <v>14832</v>
      </c>
      <c r="Z2722" t="s">
        <v>178</v>
      </c>
      <c r="AA2722" t="s">
        <v>3824</v>
      </c>
      <c r="AB2722" s="6">
        <v>0</v>
      </c>
      <c r="AJ2722" t="s">
        <v>3827</v>
      </c>
      <c r="AL2722" t="s">
        <v>158</v>
      </c>
      <c r="AN2722" t="b">
        <v>1</v>
      </c>
      <c r="AO2722" t="b">
        <v>1</v>
      </c>
      <c r="AQ2722" t="b">
        <v>1</v>
      </c>
      <c r="BB2722" t="s">
        <v>14833</v>
      </c>
    </row>
    <row r="2723" spans="1:76" x14ac:dyDescent="0.25">
      <c r="A2723" s="1">
        <v>2721</v>
      </c>
      <c r="B2723" t="s">
        <v>14834</v>
      </c>
      <c r="C2723" t="s">
        <v>2456</v>
      </c>
      <c r="D2723">
        <v>102</v>
      </c>
      <c r="E2723" t="s">
        <v>473</v>
      </c>
      <c r="F2723" t="s">
        <v>797</v>
      </c>
      <c r="G2723" t="s">
        <v>79</v>
      </c>
      <c r="H2723" t="s">
        <v>577</v>
      </c>
      <c r="I2723" t="s">
        <v>1837</v>
      </c>
      <c r="J2723" s="2" t="str">
        <f t="shared" si="168"/>
        <v xml:space="preserve">{'average': 1, </v>
      </c>
      <c r="K2723" s="2" t="str">
        <f t="shared" si="169"/>
        <v xml:space="preserve"> 1, </v>
      </c>
      <c r="L2723" s="2" t="str">
        <f t="shared" si="171"/>
        <v xml:space="preserve"> 1 </v>
      </c>
      <c r="M2723" s="3" t="e">
        <f t="shared" si="170"/>
        <v>#VALUE!</v>
      </c>
      <c r="N2723" s="2" t="e">
        <v>#VALUE!</v>
      </c>
      <c r="O2723" t="s">
        <v>528</v>
      </c>
      <c r="P2723">
        <v>2</v>
      </c>
      <c r="Q2723">
        <v>11</v>
      </c>
      <c r="R2723">
        <v>9</v>
      </c>
      <c r="S2723">
        <v>10</v>
      </c>
      <c r="T2723">
        <v>10</v>
      </c>
      <c r="U2723">
        <v>4</v>
      </c>
      <c r="X2723" t="s">
        <v>3469</v>
      </c>
      <c r="Y2723">
        <v>10</v>
      </c>
      <c r="AA2723" t="s">
        <v>205</v>
      </c>
      <c r="AB2723" s="6">
        <v>0</v>
      </c>
      <c r="AC2723" t="s">
        <v>7574</v>
      </c>
      <c r="AD2723" t="s">
        <v>7101</v>
      </c>
      <c r="AG2723" t="s">
        <v>1214</v>
      </c>
      <c r="AH2723" t="s">
        <v>230</v>
      </c>
      <c r="AJ2723" t="s">
        <v>208</v>
      </c>
      <c r="AK2723" t="s">
        <v>197</v>
      </c>
      <c r="AL2723" t="s">
        <v>124</v>
      </c>
      <c r="AN2723" t="b">
        <v>1</v>
      </c>
      <c r="BX2723" t="s">
        <v>7576</v>
      </c>
    </row>
    <row r="2724" spans="1:76" x14ac:dyDescent="0.25">
      <c r="A2724" s="1">
        <v>2722</v>
      </c>
      <c r="B2724" t="s">
        <v>14835</v>
      </c>
      <c r="C2724" t="s">
        <v>2456</v>
      </c>
      <c r="D2724">
        <v>195</v>
      </c>
      <c r="E2724" t="s">
        <v>100</v>
      </c>
      <c r="F2724" t="s">
        <v>188</v>
      </c>
      <c r="G2724" t="s">
        <v>296</v>
      </c>
      <c r="H2724" t="s">
        <v>1948</v>
      </c>
      <c r="I2724" t="s">
        <v>7881</v>
      </c>
      <c r="J2724" s="2" t="str">
        <f t="shared" si="168"/>
        <v>{'average': 24,</v>
      </c>
      <c r="K2724" s="2" t="str">
        <f t="shared" si="169"/>
        <v xml:space="preserve"> 24,</v>
      </c>
      <c r="L2724" s="2" t="str">
        <f t="shared" si="171"/>
        <v xml:space="preserve"> 24</v>
      </c>
      <c r="M2724" s="3" t="e">
        <f t="shared" si="170"/>
        <v>#VALUE!</v>
      </c>
      <c r="N2724" s="2" t="e">
        <v>#VALUE!</v>
      </c>
      <c r="O2724" t="s">
        <v>105</v>
      </c>
      <c r="P2724">
        <v>9</v>
      </c>
      <c r="Q2724">
        <v>10</v>
      </c>
      <c r="R2724">
        <v>9</v>
      </c>
      <c r="S2724">
        <v>17</v>
      </c>
      <c r="T2724">
        <v>15</v>
      </c>
      <c r="U2724">
        <v>11</v>
      </c>
      <c r="V2724" t="s">
        <v>1084</v>
      </c>
      <c r="W2724" t="s">
        <v>14836</v>
      </c>
      <c r="Y2724">
        <v>14</v>
      </c>
      <c r="AA2724" t="s">
        <v>12544</v>
      </c>
      <c r="AB2724" s="6">
        <v>2</v>
      </c>
      <c r="AC2724" t="s">
        <v>14837</v>
      </c>
      <c r="AD2724" t="s">
        <v>13822</v>
      </c>
      <c r="AJ2724" t="s">
        <v>12547</v>
      </c>
      <c r="AK2724" t="s">
        <v>197</v>
      </c>
      <c r="AL2724" t="s">
        <v>198</v>
      </c>
      <c r="AN2724" t="b">
        <v>1</v>
      </c>
      <c r="AO2724" t="b">
        <v>1</v>
      </c>
      <c r="AP2724" t="b">
        <v>1</v>
      </c>
      <c r="AQ2724" t="b">
        <v>1</v>
      </c>
      <c r="AR2724" t="s">
        <v>14838</v>
      </c>
      <c r="AS2724" t="s">
        <v>200</v>
      </c>
    </row>
    <row r="2725" spans="1:76" x14ac:dyDescent="0.25">
      <c r="A2725" s="1">
        <v>2723</v>
      </c>
      <c r="B2725" t="s">
        <v>14839</v>
      </c>
      <c r="C2725" t="s">
        <v>2456</v>
      </c>
      <c r="D2725">
        <v>112</v>
      </c>
      <c r="E2725" t="s">
        <v>304</v>
      </c>
      <c r="F2725" t="s">
        <v>14840</v>
      </c>
      <c r="G2725" t="s">
        <v>296</v>
      </c>
      <c r="H2725" t="s">
        <v>577</v>
      </c>
      <c r="I2725" t="s">
        <v>1820</v>
      </c>
      <c r="J2725" s="2" t="str">
        <f t="shared" si="168"/>
        <v xml:space="preserve">{'average': 4, </v>
      </c>
      <c r="K2725" s="2" t="str">
        <f t="shared" si="169"/>
        <v xml:space="preserve"> 4, </v>
      </c>
      <c r="L2725" s="2" t="str">
        <f t="shared" si="171"/>
        <v xml:space="preserve"> 4 </v>
      </c>
      <c r="M2725" s="3" t="e">
        <f t="shared" si="170"/>
        <v>#VALUE!</v>
      </c>
      <c r="N2725" s="2" t="e">
        <v>#VALUE!</v>
      </c>
      <c r="O2725" t="s">
        <v>806</v>
      </c>
      <c r="P2725">
        <v>10</v>
      </c>
      <c r="Q2725">
        <v>10</v>
      </c>
      <c r="R2725">
        <v>10</v>
      </c>
      <c r="S2725">
        <v>10</v>
      </c>
      <c r="T2725">
        <v>10</v>
      </c>
      <c r="U2725">
        <v>10</v>
      </c>
      <c r="Y2725">
        <v>10</v>
      </c>
      <c r="AA2725" t="s">
        <v>11814</v>
      </c>
      <c r="AB2725" s="6">
        <v>0</v>
      </c>
      <c r="AC2725" t="s">
        <v>14841</v>
      </c>
      <c r="AJ2725" t="s">
        <v>11817</v>
      </c>
      <c r="AN2725" t="b">
        <v>1</v>
      </c>
      <c r="AO2725" t="b">
        <v>1</v>
      </c>
      <c r="AQ2725" t="b">
        <v>1</v>
      </c>
    </row>
    <row r="2726" spans="1:76" x14ac:dyDescent="0.25">
      <c r="A2726" s="1">
        <v>2724</v>
      </c>
      <c r="B2726" t="s">
        <v>14842</v>
      </c>
      <c r="C2726" t="s">
        <v>2456</v>
      </c>
      <c r="D2726">
        <v>196</v>
      </c>
      <c r="E2726" t="s">
        <v>100</v>
      </c>
      <c r="F2726" t="s">
        <v>188</v>
      </c>
      <c r="G2726" t="s">
        <v>202</v>
      </c>
      <c r="H2726" t="s">
        <v>237</v>
      </c>
      <c r="I2726" t="s">
        <v>725</v>
      </c>
      <c r="J2726" s="2" t="str">
        <f t="shared" si="168"/>
        <v>{'average': 84,</v>
      </c>
      <c r="K2726" s="2" t="str">
        <f t="shared" si="169"/>
        <v xml:space="preserve"> 84,</v>
      </c>
      <c r="L2726" s="2" t="str">
        <f t="shared" si="171"/>
        <v xml:space="preserve"> 84</v>
      </c>
      <c r="M2726" s="3">
        <f t="shared" si="170"/>
        <v>0.30952380952380953</v>
      </c>
      <c r="N2726" s="2">
        <v>26</v>
      </c>
      <c r="O2726" t="s">
        <v>105</v>
      </c>
      <c r="P2726">
        <v>11</v>
      </c>
      <c r="Q2726">
        <v>18</v>
      </c>
      <c r="R2726">
        <v>14</v>
      </c>
      <c r="S2726">
        <v>11</v>
      </c>
      <c r="T2726">
        <v>11</v>
      </c>
      <c r="U2726">
        <v>12</v>
      </c>
      <c r="V2726" t="s">
        <v>9746</v>
      </c>
      <c r="W2726" t="s">
        <v>9747</v>
      </c>
      <c r="Y2726">
        <v>13</v>
      </c>
      <c r="AA2726" t="s">
        <v>728</v>
      </c>
      <c r="AB2726" s="6">
        <v>5</v>
      </c>
      <c r="AC2726" t="s">
        <v>14843</v>
      </c>
      <c r="AD2726" t="s">
        <v>14844</v>
      </c>
      <c r="AG2726" t="s">
        <v>293</v>
      </c>
      <c r="AI2726" t="s">
        <v>94</v>
      </c>
      <c r="AJ2726" t="s">
        <v>731</v>
      </c>
      <c r="AK2726" t="s">
        <v>197</v>
      </c>
      <c r="AL2726" t="s">
        <v>111</v>
      </c>
      <c r="AN2726" t="b">
        <v>1</v>
      </c>
      <c r="AO2726" t="b">
        <v>1</v>
      </c>
      <c r="AP2726" t="b">
        <v>1</v>
      </c>
      <c r="AQ2726" t="b">
        <v>1</v>
      </c>
      <c r="AW2726" t="s">
        <v>14845</v>
      </c>
    </row>
    <row r="2727" spans="1:76" x14ac:dyDescent="0.25">
      <c r="A2727" s="1">
        <v>2725</v>
      </c>
      <c r="B2727" t="s">
        <v>14846</v>
      </c>
      <c r="C2727" t="s">
        <v>2456</v>
      </c>
      <c r="D2727">
        <v>114</v>
      </c>
      <c r="J2727" s="2" t="str">
        <f t="shared" si="168"/>
        <v/>
      </c>
      <c r="K2727" s="2" t="e">
        <f t="shared" si="169"/>
        <v>#VALUE!</v>
      </c>
      <c r="L2727" s="2" t="e">
        <f t="shared" si="171"/>
        <v>#VALUE!</v>
      </c>
      <c r="M2727" s="3" t="e">
        <f t="shared" si="170"/>
        <v>#VALUE!</v>
      </c>
      <c r="N2727" s="2" t="e">
        <v>#VALUE!</v>
      </c>
      <c r="O2727" t="s">
        <v>528</v>
      </c>
      <c r="AB2727" s="6">
        <v>4</v>
      </c>
      <c r="AN2727" t="b">
        <v>1</v>
      </c>
      <c r="AQ2727" t="b">
        <v>1</v>
      </c>
      <c r="BB2727" t="s">
        <v>14847</v>
      </c>
    </row>
    <row r="2728" spans="1:76" x14ac:dyDescent="0.25">
      <c r="A2728" s="1">
        <v>2726</v>
      </c>
      <c r="B2728" t="s">
        <v>14848</v>
      </c>
      <c r="C2728" t="s">
        <v>2456</v>
      </c>
      <c r="D2728">
        <v>20</v>
      </c>
      <c r="J2728" s="2" t="str">
        <f t="shared" si="168"/>
        <v/>
      </c>
      <c r="K2728" s="2" t="e">
        <f t="shared" si="169"/>
        <v>#VALUE!</v>
      </c>
      <c r="L2728" s="2" t="e">
        <f t="shared" si="171"/>
        <v>#VALUE!</v>
      </c>
      <c r="M2728" s="3" t="e">
        <f t="shared" si="170"/>
        <v>#VALUE!</v>
      </c>
      <c r="N2728" s="2" t="e">
        <v>#VALUE!</v>
      </c>
      <c r="O2728" t="s">
        <v>528</v>
      </c>
      <c r="AB2728" s="6">
        <v>4</v>
      </c>
      <c r="AN2728" t="b">
        <v>1</v>
      </c>
      <c r="AQ2728" t="b">
        <v>1</v>
      </c>
      <c r="BB2728" t="s">
        <v>14849</v>
      </c>
    </row>
    <row r="2729" spans="1:76" x14ac:dyDescent="0.25">
      <c r="A2729" s="1">
        <v>2727</v>
      </c>
      <c r="B2729" t="s">
        <v>14850</v>
      </c>
      <c r="C2729" t="s">
        <v>2456</v>
      </c>
      <c r="D2729">
        <v>199</v>
      </c>
      <c r="E2729" t="s">
        <v>100</v>
      </c>
      <c r="F2729" t="s">
        <v>115</v>
      </c>
      <c r="G2729" t="s">
        <v>116</v>
      </c>
      <c r="H2729" t="s">
        <v>103</v>
      </c>
      <c r="I2729" t="s">
        <v>1667</v>
      </c>
      <c r="J2729" s="2" t="str">
        <f t="shared" si="168"/>
        <v>{'average': 82,</v>
      </c>
      <c r="K2729" s="2" t="str">
        <f t="shared" si="169"/>
        <v xml:space="preserve"> 82,</v>
      </c>
      <c r="L2729" s="2" t="str">
        <f t="shared" si="171"/>
        <v xml:space="preserve"> 82</v>
      </c>
      <c r="M2729" s="3">
        <f t="shared" si="170"/>
        <v>0.18292682926829268</v>
      </c>
      <c r="N2729" s="2">
        <v>15</v>
      </c>
      <c r="O2729" t="s">
        <v>105</v>
      </c>
      <c r="P2729">
        <v>10</v>
      </c>
      <c r="Q2729">
        <v>14</v>
      </c>
      <c r="R2729">
        <v>12</v>
      </c>
      <c r="S2729">
        <v>16</v>
      </c>
      <c r="T2729">
        <v>12</v>
      </c>
      <c r="U2729">
        <v>17</v>
      </c>
      <c r="V2729" t="s">
        <v>14851</v>
      </c>
      <c r="W2729" t="s">
        <v>14852</v>
      </c>
      <c r="X2729" t="s">
        <v>226</v>
      </c>
      <c r="Y2729">
        <v>14</v>
      </c>
      <c r="AA2729" t="s">
        <v>2484</v>
      </c>
      <c r="AB2729" s="6">
        <v>6</v>
      </c>
      <c r="AC2729" t="s">
        <v>14853</v>
      </c>
      <c r="AD2729" t="s">
        <v>14854</v>
      </c>
      <c r="AG2729" t="s">
        <v>122</v>
      </c>
      <c r="AH2729" t="s">
        <v>230</v>
      </c>
      <c r="AJ2729" t="s">
        <v>2489</v>
      </c>
      <c r="AK2729" t="s">
        <v>197</v>
      </c>
      <c r="AL2729" t="s">
        <v>124</v>
      </c>
      <c r="AN2729" t="b">
        <v>1</v>
      </c>
      <c r="AO2729" t="b">
        <v>1</v>
      </c>
      <c r="AP2729" t="b">
        <v>1</v>
      </c>
      <c r="AQ2729" t="b">
        <v>1</v>
      </c>
      <c r="AR2729" t="s">
        <v>14855</v>
      </c>
      <c r="AS2729" t="s">
        <v>127</v>
      </c>
      <c r="AT2729" t="s">
        <v>128</v>
      </c>
    </row>
    <row r="2730" spans="1:76" x14ac:dyDescent="0.25">
      <c r="A2730" s="1">
        <v>2728</v>
      </c>
      <c r="B2730" t="s">
        <v>14856</v>
      </c>
      <c r="C2730" t="s">
        <v>2456</v>
      </c>
      <c r="D2730">
        <v>191</v>
      </c>
      <c r="J2730" s="2" t="str">
        <f t="shared" si="168"/>
        <v/>
      </c>
      <c r="K2730" s="2" t="e">
        <f t="shared" si="169"/>
        <v>#VALUE!</v>
      </c>
      <c r="L2730" s="2" t="e">
        <f t="shared" si="171"/>
        <v>#VALUE!</v>
      </c>
      <c r="M2730" s="3" t="e">
        <f t="shared" si="170"/>
        <v>#VALUE!</v>
      </c>
      <c r="N2730" s="2" t="e">
        <v>#VALUE!</v>
      </c>
      <c r="AB2730" s="6">
        <v>0</v>
      </c>
      <c r="AD2730" t="s">
        <v>14857</v>
      </c>
      <c r="AK2730" t="s">
        <v>197</v>
      </c>
      <c r="AN2730" t="b">
        <v>1</v>
      </c>
      <c r="BB2730" t="s">
        <v>14858</v>
      </c>
    </row>
    <row r="2731" spans="1:76" x14ac:dyDescent="0.25">
      <c r="A2731" s="1">
        <v>2729</v>
      </c>
      <c r="B2731" t="s">
        <v>14859</v>
      </c>
      <c r="C2731" t="s">
        <v>2456</v>
      </c>
      <c r="D2731">
        <v>122</v>
      </c>
      <c r="E2731" t="s">
        <v>130</v>
      </c>
      <c r="F2731" t="s">
        <v>286</v>
      </c>
      <c r="G2731" t="s">
        <v>116</v>
      </c>
      <c r="H2731" t="s">
        <v>541</v>
      </c>
      <c r="I2731" t="s">
        <v>2153</v>
      </c>
      <c r="J2731" s="2" t="str">
        <f t="shared" si="168"/>
        <v>{'average': 75,</v>
      </c>
      <c r="K2731" s="2" t="str">
        <f t="shared" si="169"/>
        <v xml:space="preserve"> 75,</v>
      </c>
      <c r="L2731" s="2" t="str">
        <f t="shared" si="171"/>
        <v xml:space="preserve"> 75</v>
      </c>
      <c r="M2731" s="3">
        <f t="shared" si="170"/>
        <v>0.26666666666666666</v>
      </c>
      <c r="N2731" s="2">
        <v>20</v>
      </c>
      <c r="O2731" t="s">
        <v>1028</v>
      </c>
      <c r="P2731">
        <v>17</v>
      </c>
      <c r="Q2731">
        <v>12</v>
      </c>
      <c r="R2731">
        <v>15</v>
      </c>
      <c r="S2731">
        <v>5</v>
      </c>
      <c r="T2731">
        <v>13</v>
      </c>
      <c r="U2731">
        <v>8</v>
      </c>
      <c r="W2731" t="s">
        <v>1029</v>
      </c>
      <c r="X2731" t="s">
        <v>226</v>
      </c>
      <c r="Y2731">
        <v>11</v>
      </c>
      <c r="AB2731" s="6">
        <v>3</v>
      </c>
      <c r="AC2731" t="s">
        <v>7212</v>
      </c>
      <c r="AD2731" t="s">
        <v>14860</v>
      </c>
      <c r="AG2731" t="s">
        <v>1032</v>
      </c>
      <c r="AH2731" t="s">
        <v>230</v>
      </c>
      <c r="AI2731" t="s">
        <v>94</v>
      </c>
      <c r="AK2731" t="s">
        <v>1033</v>
      </c>
      <c r="AL2731" t="s">
        <v>124</v>
      </c>
      <c r="AM2731" t="s">
        <v>828</v>
      </c>
      <c r="AN2731" t="b">
        <v>1</v>
      </c>
      <c r="AU2731" t="s">
        <v>178</v>
      </c>
      <c r="AV2731" t="s">
        <v>787</v>
      </c>
    </row>
    <row r="2732" spans="1:76" x14ac:dyDescent="0.25">
      <c r="A2732" s="1">
        <v>2730</v>
      </c>
      <c r="B2732" t="s">
        <v>14861</v>
      </c>
      <c r="C2732" t="s">
        <v>2456</v>
      </c>
      <c r="D2732">
        <v>201</v>
      </c>
      <c r="E2732" t="s">
        <v>100</v>
      </c>
      <c r="F2732" t="s">
        <v>115</v>
      </c>
      <c r="G2732" t="s">
        <v>1305</v>
      </c>
      <c r="H2732" t="s">
        <v>3899</v>
      </c>
      <c r="I2732" t="s">
        <v>725</v>
      </c>
      <c r="J2732" s="2" t="str">
        <f t="shared" si="168"/>
        <v>{'average': 84,</v>
      </c>
      <c r="K2732" s="2" t="str">
        <f t="shared" si="169"/>
        <v xml:space="preserve"> 84,</v>
      </c>
      <c r="L2732" s="2" t="str">
        <f t="shared" si="171"/>
        <v xml:space="preserve"> 84</v>
      </c>
      <c r="M2732" s="3">
        <f t="shared" si="170"/>
        <v>0.30952380952380953</v>
      </c>
      <c r="N2732" s="2">
        <v>26</v>
      </c>
      <c r="O2732" t="s">
        <v>105</v>
      </c>
      <c r="P2732">
        <v>13</v>
      </c>
      <c r="Q2732">
        <v>18</v>
      </c>
      <c r="R2732">
        <v>14</v>
      </c>
      <c r="S2732">
        <v>11</v>
      </c>
      <c r="T2732">
        <v>13</v>
      </c>
      <c r="U2732">
        <v>14</v>
      </c>
      <c r="V2732" t="s">
        <v>14862</v>
      </c>
      <c r="W2732" t="s">
        <v>2213</v>
      </c>
      <c r="X2732" t="s">
        <v>215</v>
      </c>
      <c r="Y2732">
        <v>13</v>
      </c>
      <c r="AA2732" t="s">
        <v>4762</v>
      </c>
      <c r="AB2732" s="6">
        <v>4</v>
      </c>
      <c r="AC2732" t="s">
        <v>14863</v>
      </c>
      <c r="AD2732" t="s">
        <v>14864</v>
      </c>
      <c r="AG2732" t="s">
        <v>1869</v>
      </c>
      <c r="AH2732" t="s">
        <v>219</v>
      </c>
      <c r="AI2732" t="s">
        <v>94</v>
      </c>
      <c r="AJ2732" t="s">
        <v>4765</v>
      </c>
      <c r="AK2732" t="s">
        <v>113</v>
      </c>
      <c r="AL2732" t="s">
        <v>373</v>
      </c>
      <c r="AN2732" t="b">
        <v>1</v>
      </c>
      <c r="AO2732" t="b">
        <v>1</v>
      </c>
      <c r="AP2732" t="b">
        <v>1</v>
      </c>
      <c r="AR2732" t="s">
        <v>14865</v>
      </c>
      <c r="AS2732" t="s">
        <v>314</v>
      </c>
    </row>
    <row r="2733" spans="1:76" x14ac:dyDescent="0.25">
      <c r="A2733" s="1">
        <v>2731</v>
      </c>
      <c r="B2733" t="s">
        <v>14866</v>
      </c>
      <c r="C2733" t="s">
        <v>2456</v>
      </c>
      <c r="D2733">
        <v>203</v>
      </c>
      <c r="E2733" t="s">
        <v>100</v>
      </c>
      <c r="F2733" t="s">
        <v>188</v>
      </c>
      <c r="G2733" t="s">
        <v>116</v>
      </c>
      <c r="H2733" t="s">
        <v>14867</v>
      </c>
      <c r="I2733" t="s">
        <v>1372</v>
      </c>
      <c r="J2733" s="2" t="str">
        <f t="shared" si="168"/>
        <v>{'average': 144</v>
      </c>
      <c r="K2733" s="2" t="str">
        <f t="shared" si="169"/>
        <v xml:space="preserve"> 144</v>
      </c>
      <c r="L2733" s="2" t="e">
        <f t="shared" si="171"/>
        <v>#VALUE!</v>
      </c>
      <c r="M2733" s="3">
        <f t="shared" si="170"/>
        <v>0.47222222222222221</v>
      </c>
      <c r="N2733" s="2">
        <v>68</v>
      </c>
      <c r="O2733" t="s">
        <v>105</v>
      </c>
      <c r="P2733">
        <v>18</v>
      </c>
      <c r="Q2733">
        <v>15</v>
      </c>
      <c r="R2733">
        <v>18</v>
      </c>
      <c r="S2733">
        <v>13</v>
      </c>
      <c r="T2733">
        <v>12</v>
      </c>
      <c r="U2733">
        <v>10</v>
      </c>
      <c r="V2733" t="s">
        <v>14868</v>
      </c>
      <c r="W2733" t="s">
        <v>3872</v>
      </c>
      <c r="Y2733">
        <v>15</v>
      </c>
      <c r="AA2733" t="s">
        <v>1931</v>
      </c>
      <c r="AB2733" s="6">
        <v>9</v>
      </c>
      <c r="AC2733" t="s">
        <v>14869</v>
      </c>
      <c r="AD2733" t="s">
        <v>14870</v>
      </c>
      <c r="AI2733" t="s">
        <v>94</v>
      </c>
      <c r="AJ2733" t="s">
        <v>1934</v>
      </c>
      <c r="AK2733" t="s">
        <v>110</v>
      </c>
      <c r="AL2733" t="s">
        <v>373</v>
      </c>
      <c r="AN2733" t="b">
        <v>1</v>
      </c>
      <c r="AO2733" t="b">
        <v>1</v>
      </c>
      <c r="AP2733" t="b">
        <v>1</v>
      </c>
      <c r="AQ2733" t="b">
        <v>1</v>
      </c>
    </row>
    <row r="2734" spans="1:76" x14ac:dyDescent="0.25">
      <c r="A2734" s="1">
        <v>2732</v>
      </c>
      <c r="B2734" t="s">
        <v>14871</v>
      </c>
      <c r="C2734" t="s">
        <v>2456</v>
      </c>
      <c r="D2734">
        <v>115</v>
      </c>
      <c r="E2734" t="s">
        <v>304</v>
      </c>
      <c r="F2734" t="s">
        <v>188</v>
      </c>
      <c r="G2734" t="s">
        <v>116</v>
      </c>
      <c r="H2734" t="s">
        <v>577</v>
      </c>
      <c r="I2734" t="s">
        <v>14872</v>
      </c>
      <c r="J2734" s="2" t="str">
        <f t="shared" si="168"/>
        <v>{'special': '1'</v>
      </c>
      <c r="K2734" s="2" t="str">
        <f t="shared" si="169"/>
        <v xml:space="preserve"> '1'</v>
      </c>
      <c r="L2734" s="2" t="e">
        <f t="shared" si="171"/>
        <v>#VALUE!</v>
      </c>
      <c r="M2734" s="3" t="e">
        <f t="shared" si="170"/>
        <v>#VALUE!</v>
      </c>
      <c r="N2734" s="2" t="e">
        <v>#VALUE!</v>
      </c>
      <c r="O2734" t="s">
        <v>105</v>
      </c>
      <c r="P2734">
        <v>10</v>
      </c>
      <c r="Q2734">
        <v>10</v>
      </c>
      <c r="R2734">
        <v>10</v>
      </c>
      <c r="S2734">
        <v>10</v>
      </c>
      <c r="T2734">
        <v>10</v>
      </c>
      <c r="U2734">
        <v>10</v>
      </c>
      <c r="Y2734">
        <v>10</v>
      </c>
      <c r="AA2734" t="s">
        <v>205</v>
      </c>
      <c r="AB2734" s="6" t="s">
        <v>14873</v>
      </c>
      <c r="AJ2734" t="s">
        <v>208</v>
      </c>
      <c r="AN2734" t="b">
        <v>1</v>
      </c>
      <c r="AQ2734" t="b">
        <v>1</v>
      </c>
    </row>
    <row r="2735" spans="1:76" x14ac:dyDescent="0.25">
      <c r="A2735" s="1">
        <v>2733</v>
      </c>
      <c r="B2735" t="s">
        <v>14874</v>
      </c>
      <c r="C2735" t="s">
        <v>2456</v>
      </c>
      <c r="D2735">
        <v>32</v>
      </c>
      <c r="F2735" t="s">
        <v>14875</v>
      </c>
      <c r="G2735" t="s">
        <v>102</v>
      </c>
      <c r="J2735" s="2" t="str">
        <f t="shared" si="168"/>
        <v/>
      </c>
      <c r="K2735" s="2" t="e">
        <f t="shared" si="169"/>
        <v>#VALUE!</v>
      </c>
      <c r="L2735" s="2" t="e">
        <f t="shared" si="171"/>
        <v>#VALUE!</v>
      </c>
      <c r="M2735" s="3" t="e">
        <f t="shared" si="170"/>
        <v>#VALUE!</v>
      </c>
      <c r="N2735" s="2" t="e">
        <v>#VALUE!</v>
      </c>
      <c r="X2735" t="s">
        <v>226</v>
      </c>
      <c r="AA2735" t="s">
        <v>3824</v>
      </c>
      <c r="AB2735" s="6">
        <v>0</v>
      </c>
      <c r="AH2735" t="s">
        <v>230</v>
      </c>
      <c r="AJ2735" t="s">
        <v>3827</v>
      </c>
      <c r="AN2735" t="b">
        <v>1</v>
      </c>
      <c r="AO2735" t="b">
        <v>1</v>
      </c>
      <c r="AQ2735" t="b">
        <v>1</v>
      </c>
      <c r="AR2735" t="s">
        <v>14876</v>
      </c>
      <c r="AS2735" t="s">
        <v>314</v>
      </c>
      <c r="BB2735" t="s">
        <v>14877</v>
      </c>
    </row>
    <row r="2736" spans="1:76" x14ac:dyDescent="0.25">
      <c r="A2736" s="1">
        <v>2734</v>
      </c>
      <c r="B2736" t="s">
        <v>14878</v>
      </c>
      <c r="C2736" t="s">
        <v>2456</v>
      </c>
      <c r="D2736">
        <v>42</v>
      </c>
      <c r="F2736" t="s">
        <v>188</v>
      </c>
      <c r="G2736" t="s">
        <v>269</v>
      </c>
      <c r="J2736" s="2" t="str">
        <f t="shared" si="168"/>
        <v/>
      </c>
      <c r="K2736" s="2" t="e">
        <f t="shared" si="169"/>
        <v>#VALUE!</v>
      </c>
      <c r="L2736" s="2" t="e">
        <f t="shared" si="171"/>
        <v>#VALUE!</v>
      </c>
      <c r="M2736" s="3" t="e">
        <f t="shared" si="170"/>
        <v>#VALUE!</v>
      </c>
      <c r="N2736" s="2" t="e">
        <v>#VALUE!</v>
      </c>
      <c r="AB2736" s="6">
        <v>0</v>
      </c>
      <c r="AN2736" t="b">
        <v>1</v>
      </c>
      <c r="AQ2736" t="b">
        <v>1</v>
      </c>
      <c r="BB2736" t="s">
        <v>1191</v>
      </c>
    </row>
    <row r="2737" spans="1:56" x14ac:dyDescent="0.25">
      <c r="A2737" s="1">
        <v>2735</v>
      </c>
      <c r="B2737" t="s">
        <v>14879</v>
      </c>
      <c r="C2737" t="s">
        <v>2456</v>
      </c>
      <c r="D2737">
        <v>141</v>
      </c>
      <c r="E2737" t="s">
        <v>304</v>
      </c>
      <c r="F2737" t="s">
        <v>14880</v>
      </c>
      <c r="G2737" t="s">
        <v>102</v>
      </c>
      <c r="H2737" t="s">
        <v>577</v>
      </c>
      <c r="I2737" t="s">
        <v>1452</v>
      </c>
      <c r="J2737" s="2" t="str">
        <f t="shared" si="168"/>
        <v xml:space="preserve">{'average': 7, </v>
      </c>
      <c r="K2737" s="2" t="str">
        <f t="shared" si="169"/>
        <v xml:space="preserve"> 7, </v>
      </c>
      <c r="L2737" s="2" t="str">
        <f t="shared" si="171"/>
        <v xml:space="preserve"> 7 </v>
      </c>
      <c r="M2737" s="3" t="e">
        <f t="shared" si="170"/>
        <v>#VALUE!</v>
      </c>
      <c r="N2737" s="2" t="e">
        <v>#VALUE!</v>
      </c>
      <c r="O2737" t="s">
        <v>806</v>
      </c>
      <c r="P2737">
        <v>10</v>
      </c>
      <c r="Q2737">
        <v>10</v>
      </c>
      <c r="R2737">
        <v>10</v>
      </c>
      <c r="S2737">
        <v>14</v>
      </c>
      <c r="T2737">
        <v>10</v>
      </c>
      <c r="U2737">
        <v>11</v>
      </c>
      <c r="W2737" t="s">
        <v>1949</v>
      </c>
      <c r="X2737" t="s">
        <v>226</v>
      </c>
      <c r="Y2737">
        <v>10</v>
      </c>
      <c r="AA2737" t="s">
        <v>1950</v>
      </c>
      <c r="AB2737">
        <v>0.25</v>
      </c>
      <c r="AC2737" t="s">
        <v>14881</v>
      </c>
      <c r="AD2737" t="s">
        <v>14882</v>
      </c>
      <c r="AH2737" t="s">
        <v>230</v>
      </c>
      <c r="AJ2737" t="s">
        <v>173</v>
      </c>
      <c r="AK2737" t="s">
        <v>197</v>
      </c>
      <c r="AL2737" t="s">
        <v>124</v>
      </c>
      <c r="AN2737" t="b">
        <v>1</v>
      </c>
      <c r="AO2737" t="b">
        <v>1</v>
      </c>
      <c r="AR2737" t="s">
        <v>14883</v>
      </c>
      <c r="AS2737" t="s">
        <v>200</v>
      </c>
    </row>
    <row r="2738" spans="1:56" x14ac:dyDescent="0.25">
      <c r="A2738" s="1">
        <v>2736</v>
      </c>
      <c r="B2738" t="s">
        <v>14884</v>
      </c>
      <c r="C2738" t="s">
        <v>2456</v>
      </c>
      <c r="D2738">
        <v>32</v>
      </c>
      <c r="E2738" t="s">
        <v>100</v>
      </c>
      <c r="F2738" t="s">
        <v>14885</v>
      </c>
      <c r="G2738" t="s">
        <v>173</v>
      </c>
      <c r="H2738" t="s">
        <v>6230</v>
      </c>
      <c r="I2738" t="s">
        <v>270</v>
      </c>
      <c r="J2738" s="2" t="str">
        <f t="shared" si="168"/>
        <v>{'average': 27,</v>
      </c>
      <c r="K2738" s="2" t="str">
        <f t="shared" si="169"/>
        <v xml:space="preserve"> 27,</v>
      </c>
      <c r="L2738" s="2" t="str">
        <f t="shared" si="171"/>
        <v xml:space="preserve"> 27</v>
      </c>
      <c r="M2738" s="3">
        <f t="shared" si="170"/>
        <v>0.18518518518518517</v>
      </c>
      <c r="N2738" s="2">
        <v>5</v>
      </c>
      <c r="O2738" t="s">
        <v>340</v>
      </c>
      <c r="P2738">
        <v>10</v>
      </c>
      <c r="Q2738">
        <v>12</v>
      </c>
      <c r="R2738">
        <v>13</v>
      </c>
      <c r="S2738">
        <v>12</v>
      </c>
      <c r="T2738">
        <v>15</v>
      </c>
      <c r="U2738">
        <v>11</v>
      </c>
      <c r="W2738" t="s">
        <v>962</v>
      </c>
      <c r="X2738" t="s">
        <v>226</v>
      </c>
      <c r="Y2738">
        <v>14</v>
      </c>
      <c r="AA2738" t="s">
        <v>14886</v>
      </c>
      <c r="AB2738" s="6">
        <v>2</v>
      </c>
      <c r="AC2738" t="s">
        <v>14887</v>
      </c>
      <c r="AD2738" t="s">
        <v>14888</v>
      </c>
      <c r="AG2738" t="s">
        <v>122</v>
      </c>
      <c r="AH2738" t="s">
        <v>230</v>
      </c>
      <c r="AJ2738" t="s">
        <v>14889</v>
      </c>
      <c r="AK2738" t="s">
        <v>139</v>
      </c>
      <c r="AL2738" t="s">
        <v>124</v>
      </c>
      <c r="AN2738" t="b">
        <v>1</v>
      </c>
      <c r="AO2738" t="b">
        <v>1</v>
      </c>
      <c r="AQ2738" t="b">
        <v>1</v>
      </c>
      <c r="AR2738" t="s">
        <v>14890</v>
      </c>
      <c r="AS2738" t="s">
        <v>348</v>
      </c>
      <c r="AT2738" t="s">
        <v>349</v>
      </c>
    </row>
    <row r="2739" spans="1:56" x14ac:dyDescent="0.25">
      <c r="A2739" s="1">
        <v>2737</v>
      </c>
      <c r="B2739" t="s">
        <v>14891</v>
      </c>
      <c r="C2739" t="s">
        <v>2456</v>
      </c>
      <c r="D2739">
        <v>53</v>
      </c>
      <c r="J2739" s="2" t="str">
        <f t="shared" si="168"/>
        <v/>
      </c>
      <c r="K2739" s="2" t="e">
        <f t="shared" si="169"/>
        <v>#VALUE!</v>
      </c>
      <c r="L2739" s="2" t="e">
        <f t="shared" si="171"/>
        <v>#VALUE!</v>
      </c>
      <c r="M2739" s="3" t="e">
        <f t="shared" si="170"/>
        <v>#VALUE!</v>
      </c>
      <c r="N2739" s="2" t="e">
        <v>#VALUE!</v>
      </c>
      <c r="AB2739" s="6">
        <v>0</v>
      </c>
      <c r="AN2739" t="b">
        <v>1</v>
      </c>
      <c r="BB2739" t="s">
        <v>14892</v>
      </c>
    </row>
    <row r="2740" spans="1:56" x14ac:dyDescent="0.25">
      <c r="A2740" s="1">
        <v>2738</v>
      </c>
      <c r="B2740" t="s">
        <v>14893</v>
      </c>
      <c r="C2740" t="s">
        <v>2456</v>
      </c>
      <c r="D2740">
        <v>67</v>
      </c>
      <c r="G2740" t="s">
        <v>102</v>
      </c>
      <c r="J2740" s="2" t="str">
        <f t="shared" si="168"/>
        <v/>
      </c>
      <c r="K2740" s="2" t="e">
        <f t="shared" si="169"/>
        <v>#VALUE!</v>
      </c>
      <c r="L2740" s="2" t="e">
        <f t="shared" si="171"/>
        <v>#VALUE!</v>
      </c>
      <c r="M2740" s="3" t="e">
        <f t="shared" si="170"/>
        <v>#VALUE!</v>
      </c>
      <c r="N2740" s="2" t="e">
        <v>#VALUE!</v>
      </c>
      <c r="AB2740" s="6">
        <v>0</v>
      </c>
      <c r="AN2740" t="b">
        <v>1</v>
      </c>
      <c r="AQ2740" t="b">
        <v>1</v>
      </c>
      <c r="BB2740" t="s">
        <v>14894</v>
      </c>
    </row>
    <row r="2741" spans="1:56" x14ac:dyDescent="0.25">
      <c r="A2741" s="1">
        <v>2739</v>
      </c>
      <c r="B2741" t="s">
        <v>14895</v>
      </c>
      <c r="C2741" t="s">
        <v>2456</v>
      </c>
      <c r="D2741">
        <v>202</v>
      </c>
      <c r="F2741" t="s">
        <v>188</v>
      </c>
      <c r="G2741" t="s">
        <v>102</v>
      </c>
      <c r="J2741" s="2" t="str">
        <f t="shared" si="168"/>
        <v/>
      </c>
      <c r="K2741" s="2" t="e">
        <f t="shared" si="169"/>
        <v>#VALUE!</v>
      </c>
      <c r="L2741" s="2" t="e">
        <f t="shared" si="171"/>
        <v>#VALUE!</v>
      </c>
      <c r="M2741" s="3" t="e">
        <f t="shared" si="170"/>
        <v>#VALUE!</v>
      </c>
      <c r="N2741" s="2" t="e">
        <v>#VALUE!</v>
      </c>
      <c r="AB2741" s="6">
        <v>0</v>
      </c>
      <c r="AN2741" t="b">
        <v>1</v>
      </c>
      <c r="AQ2741" t="b">
        <v>1</v>
      </c>
      <c r="BB2741" t="s">
        <v>1191</v>
      </c>
    </row>
    <row r="2742" spans="1:56" x14ac:dyDescent="0.25">
      <c r="A2742" s="1">
        <v>2740</v>
      </c>
      <c r="B2742" t="s">
        <v>14896</v>
      </c>
      <c r="C2742" t="s">
        <v>2456</v>
      </c>
      <c r="D2742">
        <v>152</v>
      </c>
      <c r="E2742" t="s">
        <v>304</v>
      </c>
      <c r="F2742" t="s">
        <v>144</v>
      </c>
      <c r="G2742" t="s">
        <v>79</v>
      </c>
      <c r="H2742" t="s">
        <v>162</v>
      </c>
      <c r="I2742" t="s">
        <v>816</v>
      </c>
      <c r="J2742" s="2" t="str">
        <f t="shared" si="168"/>
        <v>{'average': 17,</v>
      </c>
      <c r="K2742" s="2" t="str">
        <f t="shared" si="169"/>
        <v xml:space="preserve"> 17,</v>
      </c>
      <c r="L2742" s="2" t="str">
        <f t="shared" si="171"/>
        <v xml:space="preserve"> 17</v>
      </c>
      <c r="M2742" s="3" t="e">
        <f t="shared" si="170"/>
        <v>#VALUE!</v>
      </c>
      <c r="N2742" s="2" t="e">
        <v>#VALUE!</v>
      </c>
      <c r="O2742" t="s">
        <v>817</v>
      </c>
      <c r="P2742">
        <v>12</v>
      </c>
      <c r="Q2742">
        <v>15</v>
      </c>
      <c r="R2742">
        <v>11</v>
      </c>
      <c r="S2742">
        <v>1</v>
      </c>
      <c r="T2742">
        <v>5</v>
      </c>
      <c r="U2742">
        <v>1</v>
      </c>
      <c r="V2742" t="s">
        <v>2558</v>
      </c>
      <c r="X2742" t="s">
        <v>925</v>
      </c>
      <c r="Y2742">
        <v>7</v>
      </c>
      <c r="AB2742">
        <v>0.25</v>
      </c>
      <c r="AC2742" t="s">
        <v>14897</v>
      </c>
      <c r="AD2742" t="s">
        <v>14898</v>
      </c>
      <c r="AG2742" t="s">
        <v>1209</v>
      </c>
      <c r="AH2742" t="s">
        <v>139</v>
      </c>
      <c r="AK2742" t="s">
        <v>139</v>
      </c>
      <c r="AL2742" t="s">
        <v>124</v>
      </c>
      <c r="AN2742" t="b">
        <v>1</v>
      </c>
      <c r="AU2742" t="s">
        <v>159</v>
      </c>
      <c r="AV2742" t="s">
        <v>6417</v>
      </c>
      <c r="BD2742" t="s">
        <v>5597</v>
      </c>
    </row>
    <row r="2743" spans="1:56" x14ac:dyDescent="0.25">
      <c r="A2743" s="1">
        <v>2741</v>
      </c>
      <c r="B2743" t="s">
        <v>14899</v>
      </c>
      <c r="C2743" t="s">
        <v>2456</v>
      </c>
      <c r="D2743">
        <v>197</v>
      </c>
      <c r="E2743" t="s">
        <v>100</v>
      </c>
      <c r="F2743" t="s">
        <v>1000</v>
      </c>
      <c r="G2743" t="s">
        <v>1305</v>
      </c>
      <c r="H2743" t="s">
        <v>1163</v>
      </c>
      <c r="I2743" t="s">
        <v>1921</v>
      </c>
      <c r="J2743" s="2" t="str">
        <f t="shared" si="168"/>
        <v>{'average': 58,</v>
      </c>
      <c r="K2743" s="2" t="str">
        <f t="shared" si="169"/>
        <v xml:space="preserve"> 58,</v>
      </c>
      <c r="L2743" s="2" t="str">
        <f t="shared" si="171"/>
        <v xml:space="preserve"> 58</v>
      </c>
      <c r="M2743" s="3">
        <f t="shared" si="170"/>
        <v>0.31034482758620691</v>
      </c>
      <c r="N2743" s="2">
        <v>18</v>
      </c>
      <c r="O2743" t="s">
        <v>105</v>
      </c>
      <c r="P2743">
        <v>14</v>
      </c>
      <c r="Q2743">
        <v>15</v>
      </c>
      <c r="R2743">
        <v>14</v>
      </c>
      <c r="S2743">
        <v>10</v>
      </c>
      <c r="T2743">
        <v>12</v>
      </c>
      <c r="U2743">
        <v>10</v>
      </c>
      <c r="W2743" t="s">
        <v>14900</v>
      </c>
      <c r="Y2743">
        <v>13</v>
      </c>
      <c r="AA2743" t="s">
        <v>2026</v>
      </c>
      <c r="AB2743" s="6">
        <v>2</v>
      </c>
      <c r="AD2743" t="s">
        <v>14901</v>
      </c>
      <c r="AJ2743" t="s">
        <v>1005</v>
      </c>
      <c r="AK2743" t="s">
        <v>197</v>
      </c>
      <c r="AL2743" t="s">
        <v>97</v>
      </c>
      <c r="AN2743" t="b">
        <v>1</v>
      </c>
      <c r="AO2743" t="b">
        <v>1</v>
      </c>
      <c r="AP2743" t="b">
        <v>1</v>
      </c>
    </row>
    <row r="2744" spans="1:56" x14ac:dyDescent="0.25">
      <c r="A2744" s="1">
        <v>2742</v>
      </c>
      <c r="B2744" t="s">
        <v>14902</v>
      </c>
      <c r="C2744" t="s">
        <v>2456</v>
      </c>
      <c r="D2744">
        <v>65</v>
      </c>
      <c r="F2744" t="s">
        <v>188</v>
      </c>
      <c r="G2744" t="s">
        <v>202</v>
      </c>
      <c r="J2744" s="2" t="str">
        <f t="shared" si="168"/>
        <v/>
      </c>
      <c r="K2744" s="2" t="e">
        <f t="shared" si="169"/>
        <v>#VALUE!</v>
      </c>
      <c r="L2744" s="2" t="e">
        <f t="shared" si="171"/>
        <v>#VALUE!</v>
      </c>
      <c r="M2744" s="3" t="e">
        <f t="shared" si="170"/>
        <v>#VALUE!</v>
      </c>
      <c r="N2744" s="2" t="e">
        <v>#VALUE!</v>
      </c>
      <c r="AA2744" t="s">
        <v>14903</v>
      </c>
      <c r="AB2744" s="6">
        <v>0</v>
      </c>
      <c r="AJ2744" t="s">
        <v>14904</v>
      </c>
      <c r="AN2744" t="b">
        <v>1</v>
      </c>
      <c r="AQ2744" t="b">
        <v>1</v>
      </c>
      <c r="BB2744" t="s">
        <v>14905</v>
      </c>
    </row>
    <row r="2745" spans="1:56" x14ac:dyDescent="0.25">
      <c r="A2745" s="1">
        <v>2743</v>
      </c>
      <c r="B2745" t="s">
        <v>14906</v>
      </c>
      <c r="C2745" t="s">
        <v>2456</v>
      </c>
      <c r="D2745">
        <v>29</v>
      </c>
      <c r="E2745" t="s">
        <v>100</v>
      </c>
      <c r="F2745" t="s">
        <v>5102</v>
      </c>
      <c r="G2745" t="s">
        <v>109</v>
      </c>
      <c r="H2745" t="s">
        <v>577</v>
      </c>
      <c r="I2745" t="s">
        <v>901</v>
      </c>
      <c r="J2745" s="2" t="str">
        <f t="shared" si="168"/>
        <v xml:space="preserve">{'average': 9, </v>
      </c>
      <c r="K2745" s="2" t="str">
        <f t="shared" si="169"/>
        <v xml:space="preserve"> 9, </v>
      </c>
      <c r="L2745" s="2" t="str">
        <f t="shared" si="171"/>
        <v xml:space="preserve"> 9 </v>
      </c>
      <c r="M2745" s="3" t="e">
        <f t="shared" si="170"/>
        <v>#VALUE!</v>
      </c>
      <c r="N2745" s="2" t="e">
        <v>#VALUE!</v>
      </c>
      <c r="O2745" t="s">
        <v>105</v>
      </c>
      <c r="P2745">
        <v>10</v>
      </c>
      <c r="Q2745">
        <v>10</v>
      </c>
      <c r="R2745">
        <v>10</v>
      </c>
      <c r="S2745">
        <v>14</v>
      </c>
      <c r="T2745">
        <v>10</v>
      </c>
      <c r="U2745">
        <v>11</v>
      </c>
      <c r="W2745" t="s">
        <v>1949</v>
      </c>
      <c r="X2745" t="s">
        <v>226</v>
      </c>
      <c r="Y2745">
        <v>10</v>
      </c>
      <c r="AA2745" t="s">
        <v>1923</v>
      </c>
      <c r="AB2745">
        <v>0.25</v>
      </c>
      <c r="AC2745" t="s">
        <v>14907</v>
      </c>
      <c r="AD2745" t="s">
        <v>14882</v>
      </c>
      <c r="AH2745" t="s">
        <v>230</v>
      </c>
      <c r="AJ2745" t="s">
        <v>874</v>
      </c>
      <c r="AK2745" t="s">
        <v>197</v>
      </c>
      <c r="AL2745" t="s">
        <v>124</v>
      </c>
      <c r="AN2745" t="b">
        <v>1</v>
      </c>
      <c r="AO2745" t="b">
        <v>1</v>
      </c>
      <c r="AQ2745" t="b">
        <v>1</v>
      </c>
      <c r="AR2745" t="s">
        <v>14908</v>
      </c>
      <c r="AS2745" t="s">
        <v>200</v>
      </c>
    </row>
    <row r="2746" spans="1:56" x14ac:dyDescent="0.25">
      <c r="A2746" s="1">
        <v>2744</v>
      </c>
      <c r="B2746" t="s">
        <v>14909</v>
      </c>
      <c r="C2746" t="s">
        <v>2456</v>
      </c>
      <c r="D2746">
        <v>83</v>
      </c>
      <c r="F2746" t="s">
        <v>188</v>
      </c>
      <c r="G2746" t="s">
        <v>296</v>
      </c>
      <c r="J2746" s="2" t="str">
        <f t="shared" si="168"/>
        <v/>
      </c>
      <c r="K2746" s="2" t="e">
        <f t="shared" si="169"/>
        <v>#VALUE!</v>
      </c>
      <c r="L2746" s="2" t="e">
        <f t="shared" si="171"/>
        <v>#VALUE!</v>
      </c>
      <c r="M2746" s="3" t="e">
        <f t="shared" si="170"/>
        <v>#VALUE!</v>
      </c>
      <c r="N2746" s="2" t="e">
        <v>#VALUE!</v>
      </c>
      <c r="W2746" t="s">
        <v>14910</v>
      </c>
      <c r="AB2746" s="6">
        <v>0</v>
      </c>
      <c r="AN2746" t="b">
        <v>1</v>
      </c>
      <c r="AQ2746" t="b">
        <v>1</v>
      </c>
      <c r="BB2746" t="s">
        <v>14911</v>
      </c>
    </row>
    <row r="2747" spans="1:56" x14ac:dyDescent="0.25">
      <c r="A2747" s="1">
        <v>2745</v>
      </c>
      <c r="B2747" t="s">
        <v>14912</v>
      </c>
      <c r="C2747" t="s">
        <v>2456</v>
      </c>
      <c r="D2747">
        <v>204</v>
      </c>
      <c r="E2747" t="s">
        <v>100</v>
      </c>
      <c r="F2747" t="s">
        <v>188</v>
      </c>
      <c r="G2747" t="s">
        <v>296</v>
      </c>
      <c r="H2747" t="s">
        <v>14913</v>
      </c>
      <c r="I2747" t="s">
        <v>14914</v>
      </c>
      <c r="J2747" s="2" t="str">
        <f t="shared" si="168"/>
        <v>{'average': 137</v>
      </c>
      <c r="K2747" s="2" t="str">
        <f t="shared" si="169"/>
        <v xml:space="preserve"> 137</v>
      </c>
      <c r="L2747" s="2" t="e">
        <f t="shared" si="171"/>
        <v>#VALUE!</v>
      </c>
      <c r="M2747" s="3">
        <f t="shared" si="170"/>
        <v>0.18248175182481752</v>
      </c>
      <c r="N2747" s="2">
        <v>25</v>
      </c>
      <c r="O2747" t="s">
        <v>1738</v>
      </c>
      <c r="P2747">
        <v>11</v>
      </c>
      <c r="Q2747">
        <v>24</v>
      </c>
      <c r="R2747">
        <v>13</v>
      </c>
      <c r="S2747">
        <v>14</v>
      </c>
      <c r="T2747">
        <v>21</v>
      </c>
      <c r="U2747">
        <v>14</v>
      </c>
      <c r="V2747" t="s">
        <v>14915</v>
      </c>
      <c r="W2747" t="s">
        <v>14916</v>
      </c>
      <c r="Y2747">
        <v>15</v>
      </c>
      <c r="AA2747" t="s">
        <v>14917</v>
      </c>
      <c r="AB2747" s="6">
        <v>16</v>
      </c>
      <c r="AC2747" t="s">
        <v>14918</v>
      </c>
      <c r="AD2747" t="s">
        <v>14919</v>
      </c>
      <c r="AE2747" t="s">
        <v>14920</v>
      </c>
      <c r="AI2747" t="s">
        <v>94</v>
      </c>
      <c r="AJ2747" t="s">
        <v>1965</v>
      </c>
      <c r="AK2747" t="s">
        <v>547</v>
      </c>
      <c r="AL2747" t="s">
        <v>198</v>
      </c>
      <c r="AM2747" t="s">
        <v>6309</v>
      </c>
      <c r="AN2747" t="b">
        <v>1</v>
      </c>
      <c r="AO2747" t="b">
        <v>1</v>
      </c>
      <c r="AP2747" t="b">
        <v>1</v>
      </c>
      <c r="AQ2747" t="b">
        <v>1</v>
      </c>
      <c r="AR2747" t="s">
        <v>14921</v>
      </c>
      <c r="AS2747" t="s">
        <v>265</v>
      </c>
      <c r="AT2747" t="s">
        <v>647</v>
      </c>
      <c r="AU2747" t="s">
        <v>361</v>
      </c>
      <c r="AV2747" t="s">
        <v>565</v>
      </c>
      <c r="AW2747" t="s">
        <v>14922</v>
      </c>
      <c r="AY2747" t="b">
        <v>1</v>
      </c>
    </row>
    <row r="2748" spans="1:56" x14ac:dyDescent="0.25">
      <c r="A2748" s="1">
        <v>2746</v>
      </c>
      <c r="B2748" t="s">
        <v>14923</v>
      </c>
      <c r="C2748" t="s">
        <v>2456</v>
      </c>
      <c r="D2748">
        <v>205</v>
      </c>
      <c r="E2748" t="s">
        <v>100</v>
      </c>
      <c r="F2748" t="s">
        <v>5102</v>
      </c>
      <c r="G2748" t="s">
        <v>287</v>
      </c>
      <c r="H2748" t="s">
        <v>117</v>
      </c>
      <c r="I2748" t="s">
        <v>805</v>
      </c>
      <c r="J2748" s="2" t="str">
        <f t="shared" si="168"/>
        <v>{'average': 112</v>
      </c>
      <c r="K2748" s="2" t="str">
        <f t="shared" si="169"/>
        <v xml:space="preserve"> 112</v>
      </c>
      <c r="L2748" s="2" t="e">
        <f t="shared" si="171"/>
        <v>#VALUE!</v>
      </c>
      <c r="M2748" s="3">
        <f t="shared" si="170"/>
        <v>0.4017857142857143</v>
      </c>
      <c r="N2748" s="2">
        <v>45</v>
      </c>
      <c r="O2748" t="s">
        <v>105</v>
      </c>
      <c r="P2748">
        <v>20</v>
      </c>
      <c r="Q2748">
        <v>15</v>
      </c>
      <c r="R2748">
        <v>17</v>
      </c>
      <c r="S2748">
        <v>10</v>
      </c>
      <c r="T2748">
        <v>14</v>
      </c>
      <c r="U2748">
        <v>12</v>
      </c>
      <c r="V2748" t="s">
        <v>3871</v>
      </c>
      <c r="W2748" t="s">
        <v>14924</v>
      </c>
      <c r="X2748" t="s">
        <v>226</v>
      </c>
      <c r="Y2748">
        <v>15</v>
      </c>
      <c r="AA2748" t="s">
        <v>1923</v>
      </c>
      <c r="AB2748" s="6">
        <v>5</v>
      </c>
      <c r="AC2748" t="s">
        <v>14925</v>
      </c>
      <c r="AD2748" t="s">
        <v>14926</v>
      </c>
      <c r="AH2748" t="s">
        <v>230</v>
      </c>
      <c r="AI2748" t="s">
        <v>94</v>
      </c>
      <c r="AJ2748" t="s">
        <v>874</v>
      </c>
      <c r="AK2748" t="s">
        <v>197</v>
      </c>
      <c r="AL2748" t="s">
        <v>124</v>
      </c>
      <c r="AN2748" t="b">
        <v>1</v>
      </c>
      <c r="AO2748" t="b">
        <v>1</v>
      </c>
      <c r="AP2748" t="b">
        <v>1</v>
      </c>
      <c r="AQ2748" t="b">
        <v>1</v>
      </c>
    </row>
    <row r="2749" spans="1:56" x14ac:dyDescent="0.25">
      <c r="A2749" s="1">
        <v>2747</v>
      </c>
      <c r="B2749" t="s">
        <v>14927</v>
      </c>
      <c r="C2749" t="s">
        <v>2456</v>
      </c>
      <c r="D2749">
        <v>199</v>
      </c>
      <c r="E2749" t="s">
        <v>100</v>
      </c>
      <c r="F2749" t="s">
        <v>4224</v>
      </c>
      <c r="G2749" t="s">
        <v>287</v>
      </c>
      <c r="H2749" t="s">
        <v>174</v>
      </c>
      <c r="I2749" t="s">
        <v>671</v>
      </c>
      <c r="J2749" s="2" t="str">
        <f t="shared" si="168"/>
        <v>{'average': 117</v>
      </c>
      <c r="K2749" s="2" t="str">
        <f t="shared" si="169"/>
        <v xml:space="preserve"> 117</v>
      </c>
      <c r="L2749" s="2" t="e">
        <f t="shared" si="171"/>
        <v>#VALUE!</v>
      </c>
      <c r="M2749" s="3">
        <f t="shared" si="170"/>
        <v>0.30769230769230771</v>
      </c>
      <c r="N2749" s="2">
        <v>36</v>
      </c>
      <c r="O2749" t="s">
        <v>806</v>
      </c>
      <c r="P2749">
        <v>12</v>
      </c>
      <c r="Q2749">
        <v>10</v>
      </c>
      <c r="R2749">
        <v>14</v>
      </c>
      <c r="S2749">
        <v>11</v>
      </c>
      <c r="T2749">
        <v>17</v>
      </c>
      <c r="U2749">
        <v>13</v>
      </c>
      <c r="V2749" t="s">
        <v>3385</v>
      </c>
      <c r="W2749" t="s">
        <v>3386</v>
      </c>
      <c r="X2749" t="s">
        <v>226</v>
      </c>
      <c r="Y2749">
        <v>13</v>
      </c>
      <c r="Z2749" t="s">
        <v>361</v>
      </c>
      <c r="AA2749" t="s">
        <v>1931</v>
      </c>
      <c r="AB2749" s="6">
        <v>8</v>
      </c>
      <c r="AC2749" t="s">
        <v>14928</v>
      </c>
      <c r="AD2749" t="s">
        <v>14929</v>
      </c>
      <c r="AH2749" t="s">
        <v>230</v>
      </c>
      <c r="AI2749" t="s">
        <v>94</v>
      </c>
      <c r="AJ2749" t="s">
        <v>1934</v>
      </c>
      <c r="AK2749" t="s">
        <v>139</v>
      </c>
      <c r="AL2749" t="s">
        <v>124</v>
      </c>
      <c r="AN2749" t="b">
        <v>1</v>
      </c>
      <c r="AO2749" t="b">
        <v>1</v>
      </c>
      <c r="AP2749" t="b">
        <v>1</v>
      </c>
      <c r="AQ2749" t="b">
        <v>1</v>
      </c>
      <c r="AR2749" t="s">
        <v>14930</v>
      </c>
      <c r="AS2749" t="s">
        <v>265</v>
      </c>
      <c r="AT2749" t="s">
        <v>14931</v>
      </c>
    </row>
    <row r="2750" spans="1:56" x14ac:dyDescent="0.25">
      <c r="A2750" s="1">
        <v>2748</v>
      </c>
      <c r="B2750" t="s">
        <v>14932</v>
      </c>
      <c r="C2750" t="s">
        <v>2456</v>
      </c>
      <c r="D2750">
        <v>205</v>
      </c>
      <c r="E2750" t="s">
        <v>100</v>
      </c>
      <c r="F2750" t="s">
        <v>188</v>
      </c>
      <c r="G2750" t="s">
        <v>296</v>
      </c>
      <c r="H2750" t="s">
        <v>14933</v>
      </c>
      <c r="I2750" t="s">
        <v>3947</v>
      </c>
      <c r="J2750" s="2" t="str">
        <f t="shared" si="168"/>
        <v>{'average': 71,</v>
      </c>
      <c r="K2750" s="2" t="str">
        <f t="shared" si="169"/>
        <v xml:space="preserve"> 71,</v>
      </c>
      <c r="L2750" s="2" t="str">
        <f t="shared" si="171"/>
        <v xml:space="preserve"> 71</v>
      </c>
      <c r="M2750" s="3">
        <f t="shared" si="170"/>
        <v>0.18309859154929578</v>
      </c>
      <c r="N2750" s="2">
        <v>13</v>
      </c>
      <c r="O2750" t="s">
        <v>105</v>
      </c>
      <c r="P2750">
        <v>14</v>
      </c>
      <c r="Q2750">
        <v>14</v>
      </c>
      <c r="R2750">
        <v>13</v>
      </c>
      <c r="S2750">
        <v>12</v>
      </c>
      <c r="T2750">
        <v>14</v>
      </c>
      <c r="U2750">
        <v>13</v>
      </c>
      <c r="V2750" t="s">
        <v>14934</v>
      </c>
      <c r="W2750" t="s">
        <v>14935</v>
      </c>
      <c r="Y2750">
        <v>12</v>
      </c>
      <c r="AA2750" t="s">
        <v>107</v>
      </c>
      <c r="AB2750" s="6">
        <v>4</v>
      </c>
      <c r="AC2750" t="s">
        <v>14936</v>
      </c>
      <c r="AD2750" t="s">
        <v>14937</v>
      </c>
      <c r="AI2750" t="s">
        <v>94</v>
      </c>
      <c r="AJ2750" t="s">
        <v>109</v>
      </c>
      <c r="AK2750" t="s">
        <v>110</v>
      </c>
      <c r="AL2750" t="s">
        <v>124</v>
      </c>
      <c r="AN2750" t="b">
        <v>1</v>
      </c>
      <c r="AO2750" t="b">
        <v>1</v>
      </c>
      <c r="AP2750" t="b">
        <v>1</v>
      </c>
      <c r="AQ2750" t="b">
        <v>1</v>
      </c>
      <c r="AW2750" t="s">
        <v>14938</v>
      </c>
    </row>
    <row r="2751" spans="1:56" x14ac:dyDescent="0.25">
      <c r="A2751" s="1">
        <v>2749</v>
      </c>
      <c r="B2751" t="s">
        <v>14939</v>
      </c>
      <c r="C2751" t="s">
        <v>2456</v>
      </c>
      <c r="D2751">
        <v>116</v>
      </c>
      <c r="E2751" t="s">
        <v>100</v>
      </c>
      <c r="F2751" t="s">
        <v>4210</v>
      </c>
      <c r="G2751" t="s">
        <v>287</v>
      </c>
      <c r="H2751" t="s">
        <v>2282</v>
      </c>
      <c r="I2751" t="s">
        <v>118</v>
      </c>
      <c r="J2751" s="2" t="str">
        <f t="shared" si="168"/>
        <v>{'average': 33,</v>
      </c>
      <c r="K2751" s="2" t="str">
        <f t="shared" si="169"/>
        <v xml:space="preserve"> 33,</v>
      </c>
      <c r="L2751" s="2" t="str">
        <f t="shared" si="171"/>
        <v xml:space="preserve"> 33</v>
      </c>
      <c r="M2751" s="3">
        <f t="shared" si="170"/>
        <v>0.18181818181818182</v>
      </c>
      <c r="N2751" s="2">
        <v>6</v>
      </c>
      <c r="O2751" t="s">
        <v>105</v>
      </c>
      <c r="P2751">
        <v>11</v>
      </c>
      <c r="Q2751">
        <v>14</v>
      </c>
      <c r="R2751">
        <v>12</v>
      </c>
      <c r="S2751">
        <v>10</v>
      </c>
      <c r="T2751">
        <v>13</v>
      </c>
      <c r="U2751">
        <v>14</v>
      </c>
      <c r="W2751" t="s">
        <v>1065</v>
      </c>
      <c r="X2751" t="s">
        <v>226</v>
      </c>
      <c r="Y2751">
        <v>11</v>
      </c>
      <c r="Z2751" t="s">
        <v>429</v>
      </c>
      <c r="AA2751" t="s">
        <v>488</v>
      </c>
      <c r="AB2751" s="6">
        <v>2</v>
      </c>
      <c r="AC2751" t="s">
        <v>14940</v>
      </c>
      <c r="AD2751" t="s">
        <v>14941</v>
      </c>
      <c r="AH2751" t="s">
        <v>230</v>
      </c>
      <c r="AI2751" t="s">
        <v>94</v>
      </c>
      <c r="AJ2751" t="s">
        <v>491</v>
      </c>
      <c r="AK2751" t="s">
        <v>197</v>
      </c>
      <c r="AL2751" t="s">
        <v>124</v>
      </c>
      <c r="AN2751" t="b">
        <v>1</v>
      </c>
      <c r="AO2751" t="b">
        <v>1</v>
      </c>
      <c r="AQ2751" t="b">
        <v>1</v>
      </c>
      <c r="AR2751" t="s">
        <v>14942</v>
      </c>
      <c r="AS2751" t="s">
        <v>3493</v>
      </c>
      <c r="AT2751" t="s">
        <v>1069</v>
      </c>
    </row>
    <row r="2752" spans="1:56" x14ac:dyDescent="0.25">
      <c r="A2752" s="1">
        <v>2750</v>
      </c>
      <c r="B2752" t="s">
        <v>14943</v>
      </c>
      <c r="C2752" t="s">
        <v>2456</v>
      </c>
      <c r="D2752">
        <v>206</v>
      </c>
      <c r="E2752" t="s">
        <v>100</v>
      </c>
      <c r="F2752" t="s">
        <v>115</v>
      </c>
      <c r="G2752" t="s">
        <v>202</v>
      </c>
      <c r="H2752" t="s">
        <v>14944</v>
      </c>
      <c r="I2752" t="s">
        <v>1688</v>
      </c>
      <c r="J2752" s="2" t="str">
        <f t="shared" si="168"/>
        <v>{'average': 123</v>
      </c>
      <c r="K2752" s="2" t="str">
        <f t="shared" si="169"/>
        <v xml:space="preserve"> 123</v>
      </c>
      <c r="L2752" s="2" t="e">
        <f t="shared" si="171"/>
        <v>#VALUE!</v>
      </c>
      <c r="M2752" s="3">
        <f t="shared" si="170"/>
        <v>0.30894308943089432</v>
      </c>
      <c r="N2752" s="2">
        <v>38</v>
      </c>
      <c r="O2752" t="s">
        <v>105</v>
      </c>
      <c r="P2752">
        <v>12</v>
      </c>
      <c r="Q2752">
        <v>22</v>
      </c>
      <c r="R2752">
        <v>14</v>
      </c>
      <c r="S2752">
        <v>20</v>
      </c>
      <c r="T2752">
        <v>16</v>
      </c>
      <c r="U2752">
        <v>19</v>
      </c>
      <c r="V2752" t="s">
        <v>14945</v>
      </c>
      <c r="W2752" t="s">
        <v>14946</v>
      </c>
      <c r="X2752" t="s">
        <v>215</v>
      </c>
      <c r="Y2752">
        <v>18</v>
      </c>
      <c r="AA2752" t="s">
        <v>14947</v>
      </c>
      <c r="AB2752" s="6">
        <v>15</v>
      </c>
      <c r="AC2752" t="s">
        <v>14948</v>
      </c>
      <c r="AD2752" t="s">
        <v>14949</v>
      </c>
      <c r="AE2752" t="s">
        <v>14950</v>
      </c>
      <c r="AG2752" t="s">
        <v>14951</v>
      </c>
      <c r="AH2752" t="s">
        <v>219</v>
      </c>
      <c r="AI2752" t="s">
        <v>94</v>
      </c>
      <c r="AJ2752" t="s">
        <v>14952</v>
      </c>
      <c r="AK2752" t="s">
        <v>197</v>
      </c>
      <c r="AL2752" t="s">
        <v>198</v>
      </c>
      <c r="AN2752" t="b">
        <v>1</v>
      </c>
      <c r="AO2752" t="b">
        <v>1</v>
      </c>
      <c r="AP2752" t="b">
        <v>1</v>
      </c>
      <c r="AQ2752" t="b">
        <v>1</v>
      </c>
      <c r="AR2752" t="s">
        <v>14953</v>
      </c>
      <c r="AS2752" t="s">
        <v>314</v>
      </c>
      <c r="AY2752" t="b">
        <v>1</v>
      </c>
    </row>
    <row r="2753" spans="1:54" x14ac:dyDescent="0.25">
      <c r="A2753" s="1">
        <v>2751</v>
      </c>
      <c r="B2753" t="s">
        <v>14954</v>
      </c>
      <c r="C2753" t="s">
        <v>2456</v>
      </c>
      <c r="D2753">
        <v>63</v>
      </c>
      <c r="E2753" t="s">
        <v>304</v>
      </c>
      <c r="F2753" t="s">
        <v>188</v>
      </c>
      <c r="G2753" t="s">
        <v>116</v>
      </c>
      <c r="H2753" t="s">
        <v>577</v>
      </c>
      <c r="I2753" t="s">
        <v>14872</v>
      </c>
      <c r="J2753" s="2" t="str">
        <f t="shared" si="168"/>
        <v>{'special': '1'</v>
      </c>
      <c r="K2753" s="2" t="str">
        <f t="shared" si="169"/>
        <v xml:space="preserve"> '1'</v>
      </c>
      <c r="L2753" s="2" t="e">
        <f t="shared" si="171"/>
        <v>#VALUE!</v>
      </c>
      <c r="M2753" s="3" t="e">
        <f t="shared" si="170"/>
        <v>#VALUE!</v>
      </c>
      <c r="N2753" s="2" t="e">
        <v>#VALUE!</v>
      </c>
      <c r="O2753" t="s">
        <v>105</v>
      </c>
      <c r="P2753">
        <v>10</v>
      </c>
      <c r="Q2753">
        <v>10</v>
      </c>
      <c r="R2753">
        <v>10</v>
      </c>
      <c r="S2753">
        <v>10</v>
      </c>
      <c r="T2753">
        <v>10</v>
      </c>
      <c r="U2753">
        <v>10</v>
      </c>
      <c r="Y2753">
        <v>10</v>
      </c>
      <c r="AB2753" s="6" t="s">
        <v>14873</v>
      </c>
      <c r="AN2753" t="b">
        <v>1</v>
      </c>
      <c r="AQ2753" t="b">
        <v>1</v>
      </c>
    </row>
    <row r="2754" spans="1:54" x14ac:dyDescent="0.25">
      <c r="A2754" s="1">
        <v>2752</v>
      </c>
      <c r="B2754" t="s">
        <v>14955</v>
      </c>
      <c r="C2754" t="s">
        <v>2456</v>
      </c>
      <c r="D2754">
        <v>158</v>
      </c>
      <c r="E2754" t="s">
        <v>100</v>
      </c>
      <c r="F2754" t="s">
        <v>14956</v>
      </c>
      <c r="G2754" t="s">
        <v>287</v>
      </c>
      <c r="H2754" t="s">
        <v>190</v>
      </c>
      <c r="I2754" t="s">
        <v>191</v>
      </c>
      <c r="J2754" s="2" t="str">
        <f t="shared" si="168"/>
        <v>{'average': 40,</v>
      </c>
      <c r="K2754" s="2" t="str">
        <f t="shared" si="169"/>
        <v xml:space="preserve"> 40,</v>
      </c>
      <c r="L2754" s="2" t="str">
        <f t="shared" si="171"/>
        <v xml:space="preserve"> 40</v>
      </c>
      <c r="M2754" s="3" t="e">
        <f t="shared" si="170"/>
        <v>#VALUE!</v>
      </c>
      <c r="N2754" s="2" t="e">
        <v>#VALUE!</v>
      </c>
      <c r="O2754" t="s">
        <v>105</v>
      </c>
      <c r="P2754">
        <v>9</v>
      </c>
      <c r="Q2754">
        <v>14</v>
      </c>
      <c r="R2754">
        <v>11</v>
      </c>
      <c r="S2754">
        <v>17</v>
      </c>
      <c r="T2754">
        <v>12</v>
      </c>
      <c r="U2754">
        <v>11</v>
      </c>
      <c r="V2754" t="s">
        <v>431</v>
      </c>
      <c r="W2754" t="s">
        <v>432</v>
      </c>
      <c r="Y2754">
        <v>11</v>
      </c>
      <c r="AA2754" t="s">
        <v>2484</v>
      </c>
      <c r="AB2754" s="6">
        <v>6</v>
      </c>
      <c r="AC2754" t="s">
        <v>14957</v>
      </c>
      <c r="AD2754" t="s">
        <v>14854</v>
      </c>
      <c r="AJ2754" t="s">
        <v>2489</v>
      </c>
      <c r="AK2754" t="s">
        <v>197</v>
      </c>
      <c r="AL2754" t="s">
        <v>124</v>
      </c>
      <c r="AN2754" t="b">
        <v>1</v>
      </c>
      <c r="AO2754" t="b">
        <v>1</v>
      </c>
      <c r="AQ2754" t="b">
        <v>1</v>
      </c>
      <c r="AR2754" t="s">
        <v>14958</v>
      </c>
      <c r="AS2754" t="s">
        <v>200</v>
      </c>
    </row>
    <row r="2755" spans="1:54" x14ac:dyDescent="0.25">
      <c r="A2755" s="1">
        <v>2753</v>
      </c>
      <c r="B2755" t="s">
        <v>14959</v>
      </c>
      <c r="C2755" t="s">
        <v>2456</v>
      </c>
      <c r="D2755">
        <v>89</v>
      </c>
      <c r="E2755" t="s">
        <v>100</v>
      </c>
      <c r="F2755" t="s">
        <v>101</v>
      </c>
      <c r="G2755" t="s">
        <v>109</v>
      </c>
      <c r="H2755" t="s">
        <v>103</v>
      </c>
      <c r="I2755" t="s">
        <v>212</v>
      </c>
      <c r="J2755" s="2" t="str">
        <f t="shared" ref="J2755:J2818" si="172">LEFT(I2755, 15)</f>
        <v>{'average': 44,</v>
      </c>
      <c r="K2755" s="2" t="str">
        <f t="shared" ref="K2755:K2818" si="173">RIGHT(J2755, LEN(J2755)-FIND(":",J2755))</f>
        <v xml:space="preserve"> 44,</v>
      </c>
      <c r="L2755" s="2" t="str">
        <f t="shared" si="171"/>
        <v xml:space="preserve"> 44</v>
      </c>
      <c r="M2755" s="3">
        <f t="shared" ref="M2755:M2818" si="174">IF(ISERROR(L2755), N2755/K2755, N2755/L2755)</f>
        <v>0.18181818181818182</v>
      </c>
      <c r="N2755" s="2">
        <v>8</v>
      </c>
      <c r="O2755" t="s">
        <v>105</v>
      </c>
      <c r="P2755">
        <v>11</v>
      </c>
      <c r="Q2755">
        <v>14</v>
      </c>
      <c r="R2755">
        <v>12</v>
      </c>
      <c r="S2755">
        <v>10</v>
      </c>
      <c r="T2755">
        <v>13</v>
      </c>
      <c r="U2755">
        <v>14</v>
      </c>
      <c r="V2755" t="s">
        <v>8763</v>
      </c>
      <c r="W2755" t="s">
        <v>8764</v>
      </c>
      <c r="X2755" t="s">
        <v>226</v>
      </c>
      <c r="Y2755">
        <v>15</v>
      </c>
      <c r="AA2755" t="s">
        <v>107</v>
      </c>
      <c r="AB2755" s="6">
        <v>2</v>
      </c>
      <c r="AC2755" t="s">
        <v>14960</v>
      </c>
      <c r="AD2755" t="s">
        <v>7746</v>
      </c>
      <c r="AG2755" t="s">
        <v>122</v>
      </c>
      <c r="AH2755" t="s">
        <v>230</v>
      </c>
      <c r="AJ2755" t="s">
        <v>109</v>
      </c>
      <c r="AK2755" t="s">
        <v>197</v>
      </c>
      <c r="AL2755" t="s">
        <v>111</v>
      </c>
      <c r="AN2755" t="b">
        <v>1</v>
      </c>
      <c r="AO2755" t="b">
        <v>1</v>
      </c>
      <c r="AQ2755" t="b">
        <v>1</v>
      </c>
      <c r="AR2755" t="s">
        <v>14961</v>
      </c>
      <c r="AS2755" t="s">
        <v>127</v>
      </c>
      <c r="AT2755" t="s">
        <v>128</v>
      </c>
    </row>
    <row r="2756" spans="1:54" x14ac:dyDescent="0.25">
      <c r="A2756" s="1">
        <v>2754</v>
      </c>
      <c r="B2756" t="s">
        <v>14962</v>
      </c>
      <c r="C2756" t="s">
        <v>2456</v>
      </c>
      <c r="D2756">
        <v>67</v>
      </c>
      <c r="G2756" t="s">
        <v>202</v>
      </c>
      <c r="J2756" s="2" t="str">
        <f t="shared" si="172"/>
        <v/>
      </c>
      <c r="K2756" s="2" t="e">
        <f t="shared" si="173"/>
        <v>#VALUE!</v>
      </c>
      <c r="L2756" s="2" t="e">
        <f t="shared" ref="L2756:L2819" si="175">REPLACE(K2756, FIND(",", K2756), 1, "")</f>
        <v>#VALUE!</v>
      </c>
      <c r="M2756" s="3" t="e">
        <f t="shared" si="174"/>
        <v>#VALUE!</v>
      </c>
      <c r="N2756" s="2" t="e">
        <v>#VALUE!</v>
      </c>
      <c r="AB2756" s="6">
        <v>0</v>
      </c>
      <c r="AN2756" t="b">
        <v>1</v>
      </c>
      <c r="AQ2756" t="b">
        <v>1</v>
      </c>
      <c r="BB2756" t="s">
        <v>14963</v>
      </c>
    </row>
    <row r="2757" spans="1:54" x14ac:dyDescent="0.25">
      <c r="A2757" s="1">
        <v>2755</v>
      </c>
      <c r="B2757" t="s">
        <v>14964</v>
      </c>
      <c r="C2757" t="s">
        <v>2456</v>
      </c>
      <c r="D2757">
        <v>152</v>
      </c>
      <c r="E2757" t="s">
        <v>100</v>
      </c>
      <c r="F2757" t="s">
        <v>419</v>
      </c>
      <c r="G2757" t="s">
        <v>296</v>
      </c>
      <c r="H2757" t="s">
        <v>319</v>
      </c>
      <c r="I2757" t="s">
        <v>2386</v>
      </c>
      <c r="J2757" s="2" t="str">
        <f t="shared" si="172"/>
        <v>{'average': 52,</v>
      </c>
      <c r="K2757" s="2" t="str">
        <f t="shared" si="173"/>
        <v xml:space="preserve"> 52,</v>
      </c>
      <c r="L2757" s="2" t="str">
        <f t="shared" si="175"/>
        <v xml:space="preserve"> 52</v>
      </c>
      <c r="M2757" s="3">
        <f t="shared" si="174"/>
        <v>0.40384615384615385</v>
      </c>
      <c r="N2757" s="2">
        <v>21</v>
      </c>
      <c r="O2757" t="s">
        <v>147</v>
      </c>
      <c r="P2757">
        <v>15</v>
      </c>
      <c r="Q2757">
        <v>11</v>
      </c>
      <c r="R2757">
        <v>16</v>
      </c>
      <c r="S2757">
        <v>10</v>
      </c>
      <c r="T2757">
        <v>11</v>
      </c>
      <c r="U2757">
        <v>7</v>
      </c>
      <c r="X2757" t="s">
        <v>226</v>
      </c>
      <c r="Y2757">
        <v>10</v>
      </c>
      <c r="Z2757" t="s">
        <v>6449</v>
      </c>
      <c r="AA2757" t="s">
        <v>205</v>
      </c>
      <c r="AB2757" s="6">
        <v>2</v>
      </c>
      <c r="AC2757" t="s">
        <v>6450</v>
      </c>
      <c r="AD2757" t="s">
        <v>6451</v>
      </c>
      <c r="AG2757" t="s">
        <v>153</v>
      </c>
      <c r="AH2757" t="s">
        <v>230</v>
      </c>
      <c r="AI2757" t="s">
        <v>94</v>
      </c>
      <c r="AJ2757" t="s">
        <v>208</v>
      </c>
      <c r="AK2757" t="s">
        <v>110</v>
      </c>
      <c r="AL2757" t="s">
        <v>124</v>
      </c>
      <c r="AN2757" t="b">
        <v>1</v>
      </c>
      <c r="AO2757" t="b">
        <v>1</v>
      </c>
      <c r="AQ2757" t="b">
        <v>1</v>
      </c>
      <c r="AU2757" t="s">
        <v>361</v>
      </c>
      <c r="AV2757" t="s">
        <v>6452</v>
      </c>
    </row>
    <row r="2758" spans="1:54" x14ac:dyDescent="0.25">
      <c r="A2758" s="1">
        <v>2756</v>
      </c>
      <c r="B2758" t="s">
        <v>14965</v>
      </c>
      <c r="C2758" t="s">
        <v>2456</v>
      </c>
      <c r="D2758">
        <v>207</v>
      </c>
      <c r="E2758" t="s">
        <v>100</v>
      </c>
      <c r="F2758" t="s">
        <v>188</v>
      </c>
      <c r="G2758" t="s">
        <v>173</v>
      </c>
      <c r="H2758" t="s">
        <v>14966</v>
      </c>
      <c r="I2758" t="s">
        <v>14967</v>
      </c>
      <c r="J2758" s="2" t="str">
        <f t="shared" si="172"/>
        <v>{'average': 228</v>
      </c>
      <c r="K2758" s="2" t="str">
        <f t="shared" si="173"/>
        <v xml:space="preserve"> 228</v>
      </c>
      <c r="L2758" s="2" t="e">
        <f t="shared" si="175"/>
        <v>#VALUE!</v>
      </c>
      <c r="M2758" s="3">
        <f t="shared" si="174"/>
        <v>0.52631578947368418</v>
      </c>
      <c r="N2758" s="2">
        <v>120</v>
      </c>
      <c r="O2758" t="s">
        <v>105</v>
      </c>
      <c r="P2758">
        <v>13</v>
      </c>
      <c r="Q2758">
        <v>17</v>
      </c>
      <c r="R2758">
        <v>20</v>
      </c>
      <c r="S2758">
        <v>20</v>
      </c>
      <c r="T2758">
        <v>20</v>
      </c>
      <c r="U2758">
        <v>19</v>
      </c>
      <c r="V2758" t="s">
        <v>14968</v>
      </c>
      <c r="W2758" t="s">
        <v>14969</v>
      </c>
      <c r="X2758" t="s">
        <v>1043</v>
      </c>
      <c r="Y2758">
        <v>21</v>
      </c>
      <c r="Z2758" t="s">
        <v>429</v>
      </c>
      <c r="AA2758" t="s">
        <v>14970</v>
      </c>
      <c r="AB2758" s="6">
        <v>17</v>
      </c>
      <c r="AC2758" t="s">
        <v>14971</v>
      </c>
      <c r="AD2758" t="s">
        <v>14972</v>
      </c>
      <c r="AG2758" t="s">
        <v>92</v>
      </c>
      <c r="AH2758" t="s">
        <v>79</v>
      </c>
      <c r="AI2758" t="s">
        <v>94</v>
      </c>
      <c r="AJ2758" t="s">
        <v>14973</v>
      </c>
      <c r="AK2758" t="s">
        <v>2490</v>
      </c>
      <c r="AL2758" t="s">
        <v>158</v>
      </c>
      <c r="AM2758" t="s">
        <v>284</v>
      </c>
      <c r="AN2758" t="b">
        <v>1</v>
      </c>
      <c r="AO2758" t="b">
        <v>1</v>
      </c>
      <c r="AP2758" t="b">
        <v>1</v>
      </c>
      <c r="AQ2758" t="b">
        <v>1</v>
      </c>
      <c r="AR2758" t="s">
        <v>14974</v>
      </c>
      <c r="AS2758" t="s">
        <v>200</v>
      </c>
      <c r="AT2758" t="s">
        <v>14975</v>
      </c>
      <c r="AU2758" t="s">
        <v>361</v>
      </c>
      <c r="AV2758" t="s">
        <v>389</v>
      </c>
    </row>
    <row r="2759" spans="1:54" x14ac:dyDescent="0.25">
      <c r="A2759" s="1">
        <v>2757</v>
      </c>
      <c r="B2759" t="s">
        <v>14976</v>
      </c>
      <c r="C2759" t="s">
        <v>2456</v>
      </c>
      <c r="D2759">
        <v>116</v>
      </c>
      <c r="E2759" t="s">
        <v>100</v>
      </c>
      <c r="F2759" t="s">
        <v>4210</v>
      </c>
      <c r="G2759" t="s">
        <v>287</v>
      </c>
      <c r="H2759" t="s">
        <v>2282</v>
      </c>
      <c r="I2759" t="s">
        <v>118</v>
      </c>
      <c r="J2759" s="2" t="str">
        <f t="shared" si="172"/>
        <v>{'average': 33,</v>
      </c>
      <c r="K2759" s="2" t="str">
        <f t="shared" si="173"/>
        <v xml:space="preserve"> 33,</v>
      </c>
      <c r="L2759" s="2" t="str">
        <f t="shared" si="175"/>
        <v xml:space="preserve"> 33</v>
      </c>
      <c r="M2759" s="3">
        <f t="shared" si="174"/>
        <v>0.18181818181818182</v>
      </c>
      <c r="N2759" s="2">
        <v>6</v>
      </c>
      <c r="O2759" t="s">
        <v>105</v>
      </c>
      <c r="P2759">
        <v>11</v>
      </c>
      <c r="Q2759">
        <v>14</v>
      </c>
      <c r="R2759">
        <v>12</v>
      </c>
      <c r="S2759">
        <v>10</v>
      </c>
      <c r="T2759">
        <v>13</v>
      </c>
      <c r="U2759">
        <v>14</v>
      </c>
      <c r="W2759" t="s">
        <v>1065</v>
      </c>
      <c r="X2759" t="s">
        <v>226</v>
      </c>
      <c r="Y2759">
        <v>11</v>
      </c>
      <c r="Z2759" t="s">
        <v>429</v>
      </c>
      <c r="AA2759" t="s">
        <v>488</v>
      </c>
      <c r="AB2759" s="6">
        <v>2</v>
      </c>
      <c r="AC2759" t="s">
        <v>14977</v>
      </c>
      <c r="AD2759" t="s">
        <v>14978</v>
      </c>
      <c r="AH2759" t="s">
        <v>230</v>
      </c>
      <c r="AI2759" t="s">
        <v>94</v>
      </c>
      <c r="AJ2759" t="s">
        <v>491</v>
      </c>
      <c r="AK2759" t="s">
        <v>197</v>
      </c>
      <c r="AL2759" t="s">
        <v>124</v>
      </c>
      <c r="AN2759" t="b">
        <v>1</v>
      </c>
      <c r="AO2759" t="b">
        <v>1</v>
      </c>
      <c r="AQ2759" t="b">
        <v>1</v>
      </c>
      <c r="AR2759" t="s">
        <v>14979</v>
      </c>
      <c r="AS2759" t="s">
        <v>3493</v>
      </c>
      <c r="AT2759" t="s">
        <v>1069</v>
      </c>
    </row>
    <row r="2760" spans="1:54" x14ac:dyDescent="0.25">
      <c r="A2760" s="1">
        <v>2758</v>
      </c>
      <c r="B2760" t="s">
        <v>14980</v>
      </c>
      <c r="C2760" t="s">
        <v>2456</v>
      </c>
      <c r="D2760">
        <v>85</v>
      </c>
      <c r="E2760" t="s">
        <v>304</v>
      </c>
      <c r="F2760" t="s">
        <v>14981</v>
      </c>
      <c r="G2760" t="s">
        <v>109</v>
      </c>
      <c r="H2760" t="s">
        <v>190</v>
      </c>
      <c r="I2760" t="s">
        <v>14982</v>
      </c>
      <c r="J2760" s="2" t="str">
        <f t="shared" si="172"/>
        <v>{'average': 31,</v>
      </c>
      <c r="K2760" s="2" t="str">
        <f t="shared" si="173"/>
        <v xml:space="preserve"> 31,</v>
      </c>
      <c r="L2760" s="2" t="str">
        <f t="shared" si="175"/>
        <v xml:space="preserve"> 31</v>
      </c>
      <c r="M2760" s="3" t="e">
        <f t="shared" si="174"/>
        <v>#VALUE!</v>
      </c>
      <c r="N2760" s="2" t="e">
        <v>#VALUE!</v>
      </c>
      <c r="O2760" t="s">
        <v>806</v>
      </c>
      <c r="P2760">
        <v>9</v>
      </c>
      <c r="Q2760">
        <v>14</v>
      </c>
      <c r="R2760">
        <v>11</v>
      </c>
      <c r="S2760">
        <v>17</v>
      </c>
      <c r="T2760">
        <v>12</v>
      </c>
      <c r="U2760">
        <v>11</v>
      </c>
      <c r="V2760" t="s">
        <v>431</v>
      </c>
      <c r="W2760" t="s">
        <v>432</v>
      </c>
      <c r="Y2760">
        <v>11</v>
      </c>
      <c r="AA2760" t="s">
        <v>11814</v>
      </c>
      <c r="AB2760" s="6">
        <v>6</v>
      </c>
      <c r="AC2760" t="s">
        <v>14983</v>
      </c>
      <c r="AD2760" t="s">
        <v>14854</v>
      </c>
      <c r="AJ2760" t="s">
        <v>11817</v>
      </c>
      <c r="AK2760" t="s">
        <v>197</v>
      </c>
      <c r="AL2760" t="s">
        <v>124</v>
      </c>
      <c r="AN2760" t="b">
        <v>1</v>
      </c>
      <c r="AO2760" t="b">
        <v>1</v>
      </c>
      <c r="AQ2760" t="b">
        <v>1</v>
      </c>
      <c r="AR2760" t="s">
        <v>14984</v>
      </c>
      <c r="AS2760" t="s">
        <v>200</v>
      </c>
    </row>
    <row r="2761" spans="1:54" x14ac:dyDescent="0.25">
      <c r="A2761" s="1">
        <v>2759</v>
      </c>
      <c r="B2761" t="s">
        <v>14985</v>
      </c>
      <c r="C2761" t="s">
        <v>2456</v>
      </c>
      <c r="D2761">
        <v>82</v>
      </c>
      <c r="E2761" t="s">
        <v>100</v>
      </c>
      <c r="F2761" t="s">
        <v>101</v>
      </c>
      <c r="G2761" t="s">
        <v>189</v>
      </c>
      <c r="H2761" t="s">
        <v>610</v>
      </c>
      <c r="I2761" t="s">
        <v>901</v>
      </c>
      <c r="J2761" s="2" t="str">
        <f t="shared" si="172"/>
        <v xml:space="preserve">{'average': 9, </v>
      </c>
      <c r="K2761" s="2" t="str">
        <f t="shared" si="173"/>
        <v xml:space="preserve"> 9, </v>
      </c>
      <c r="L2761" s="2" t="str">
        <f t="shared" si="175"/>
        <v xml:space="preserve"> 9 </v>
      </c>
      <c r="M2761" s="3" t="e">
        <f t="shared" si="174"/>
        <v>#VALUE!</v>
      </c>
      <c r="N2761" s="2" t="e">
        <v>#VALUE!</v>
      </c>
      <c r="O2761" t="s">
        <v>105</v>
      </c>
      <c r="P2761">
        <v>11</v>
      </c>
      <c r="Q2761">
        <v>12</v>
      </c>
      <c r="R2761">
        <v>11</v>
      </c>
      <c r="S2761">
        <v>12</v>
      </c>
      <c r="T2761">
        <v>14</v>
      </c>
      <c r="U2761">
        <v>16</v>
      </c>
      <c r="W2761" t="s">
        <v>902</v>
      </c>
      <c r="X2761" t="s">
        <v>226</v>
      </c>
      <c r="Y2761">
        <v>12</v>
      </c>
      <c r="AA2761" t="s">
        <v>107</v>
      </c>
      <c r="AB2761" s="6">
        <v>0</v>
      </c>
      <c r="AC2761" t="s">
        <v>14986</v>
      </c>
      <c r="AD2761" t="s">
        <v>904</v>
      </c>
      <c r="AG2761" t="s">
        <v>122</v>
      </c>
      <c r="AH2761" t="s">
        <v>230</v>
      </c>
      <c r="AI2761" t="s">
        <v>905</v>
      </c>
      <c r="AJ2761" t="s">
        <v>109</v>
      </c>
      <c r="AK2761" t="s">
        <v>197</v>
      </c>
      <c r="AL2761" t="s">
        <v>124</v>
      </c>
      <c r="AN2761" t="b">
        <v>1</v>
      </c>
      <c r="AO2761" t="b">
        <v>1</v>
      </c>
      <c r="AQ2761" t="b">
        <v>1</v>
      </c>
      <c r="AW2761" t="s">
        <v>7327</v>
      </c>
    </row>
    <row r="2762" spans="1:54" x14ac:dyDescent="0.25">
      <c r="A2762" s="1">
        <v>2760</v>
      </c>
      <c r="B2762" t="s">
        <v>14987</v>
      </c>
      <c r="C2762" t="s">
        <v>2456</v>
      </c>
      <c r="D2762">
        <v>149</v>
      </c>
      <c r="E2762" t="s">
        <v>304</v>
      </c>
      <c r="F2762" t="s">
        <v>14981</v>
      </c>
      <c r="G2762" t="s">
        <v>287</v>
      </c>
      <c r="H2762" t="s">
        <v>190</v>
      </c>
      <c r="I2762" t="s">
        <v>14982</v>
      </c>
      <c r="J2762" s="2" t="str">
        <f t="shared" si="172"/>
        <v>{'average': 31,</v>
      </c>
      <c r="K2762" s="2" t="str">
        <f t="shared" si="173"/>
        <v xml:space="preserve"> 31,</v>
      </c>
      <c r="L2762" s="2" t="str">
        <f t="shared" si="175"/>
        <v xml:space="preserve"> 31</v>
      </c>
      <c r="M2762" s="3" t="e">
        <f t="shared" si="174"/>
        <v>#VALUE!</v>
      </c>
      <c r="N2762" s="2" t="e">
        <v>#VALUE!</v>
      </c>
      <c r="O2762" t="s">
        <v>806</v>
      </c>
      <c r="P2762">
        <v>9</v>
      </c>
      <c r="Q2762">
        <v>14</v>
      </c>
      <c r="R2762">
        <v>11</v>
      </c>
      <c r="S2762">
        <v>17</v>
      </c>
      <c r="T2762">
        <v>12</v>
      </c>
      <c r="U2762">
        <v>11</v>
      </c>
      <c r="V2762" t="s">
        <v>431</v>
      </c>
      <c r="W2762" t="s">
        <v>432</v>
      </c>
      <c r="Y2762">
        <v>11</v>
      </c>
      <c r="AA2762" t="s">
        <v>11814</v>
      </c>
      <c r="AB2762" s="6">
        <v>6</v>
      </c>
      <c r="AC2762" t="s">
        <v>14988</v>
      </c>
      <c r="AD2762" t="s">
        <v>14854</v>
      </c>
      <c r="AJ2762" t="s">
        <v>11817</v>
      </c>
      <c r="AK2762" t="s">
        <v>197</v>
      </c>
      <c r="AL2762" t="s">
        <v>124</v>
      </c>
      <c r="AN2762" t="b">
        <v>1</v>
      </c>
      <c r="AO2762" t="b">
        <v>1</v>
      </c>
      <c r="AQ2762" t="b">
        <v>1</v>
      </c>
      <c r="AR2762" t="s">
        <v>14989</v>
      </c>
      <c r="AS2762" t="s">
        <v>200</v>
      </c>
      <c r="AT2762" t="s">
        <v>428</v>
      </c>
    </row>
    <row r="2763" spans="1:54" x14ac:dyDescent="0.25">
      <c r="A2763" s="1">
        <v>2761</v>
      </c>
      <c r="B2763" t="s">
        <v>14990</v>
      </c>
      <c r="C2763" t="s">
        <v>2456</v>
      </c>
      <c r="D2763">
        <v>209</v>
      </c>
      <c r="E2763" t="s">
        <v>100</v>
      </c>
      <c r="F2763" t="s">
        <v>188</v>
      </c>
      <c r="G2763" t="s">
        <v>287</v>
      </c>
      <c r="H2763" t="s">
        <v>14991</v>
      </c>
      <c r="I2763" t="s">
        <v>14992</v>
      </c>
      <c r="J2763" s="2" t="str">
        <f t="shared" si="172"/>
        <v>{'average': 126</v>
      </c>
      <c r="K2763" s="2" t="str">
        <f t="shared" si="173"/>
        <v xml:space="preserve"> 126</v>
      </c>
      <c r="L2763" s="2" t="e">
        <f t="shared" si="175"/>
        <v>#VALUE!</v>
      </c>
      <c r="M2763" s="3">
        <f t="shared" si="174"/>
        <v>0.18253968253968253</v>
      </c>
      <c r="N2763" s="2">
        <v>23</v>
      </c>
      <c r="O2763" t="s">
        <v>105</v>
      </c>
      <c r="P2763">
        <v>10</v>
      </c>
      <c r="Q2763">
        <v>14</v>
      </c>
      <c r="R2763">
        <v>12</v>
      </c>
      <c r="S2763">
        <v>23</v>
      </c>
      <c r="T2763">
        <v>15</v>
      </c>
      <c r="U2763">
        <v>16</v>
      </c>
      <c r="V2763" t="s">
        <v>14993</v>
      </c>
      <c r="W2763" t="s">
        <v>14994</v>
      </c>
      <c r="X2763" t="s">
        <v>226</v>
      </c>
      <c r="Y2763">
        <v>12</v>
      </c>
      <c r="AA2763" t="s">
        <v>14995</v>
      </c>
      <c r="AB2763" s="6">
        <v>13</v>
      </c>
      <c r="AC2763" t="s">
        <v>14996</v>
      </c>
      <c r="AD2763" t="s">
        <v>14997</v>
      </c>
      <c r="AG2763" t="s">
        <v>92</v>
      </c>
      <c r="AH2763" t="s">
        <v>230</v>
      </c>
      <c r="AJ2763" t="s">
        <v>14998</v>
      </c>
      <c r="AK2763" t="s">
        <v>3236</v>
      </c>
      <c r="AL2763" t="s">
        <v>124</v>
      </c>
      <c r="AN2763" t="b">
        <v>1</v>
      </c>
      <c r="AO2763" t="b">
        <v>1</v>
      </c>
      <c r="AP2763" t="b">
        <v>1</v>
      </c>
      <c r="AQ2763" t="b">
        <v>1</v>
      </c>
      <c r="AR2763" t="s">
        <v>14999</v>
      </c>
      <c r="AS2763" t="s">
        <v>200</v>
      </c>
    </row>
    <row r="2764" spans="1:54" x14ac:dyDescent="0.25">
      <c r="A2764" s="1">
        <v>2762</v>
      </c>
      <c r="B2764" t="s">
        <v>15000</v>
      </c>
      <c r="C2764" t="s">
        <v>2456</v>
      </c>
      <c r="D2764">
        <v>208</v>
      </c>
      <c r="E2764" t="s">
        <v>100</v>
      </c>
      <c r="F2764" t="s">
        <v>188</v>
      </c>
      <c r="G2764" t="s">
        <v>287</v>
      </c>
      <c r="H2764" t="s">
        <v>117</v>
      </c>
      <c r="I2764" t="s">
        <v>14992</v>
      </c>
      <c r="J2764" s="2" t="str">
        <f t="shared" si="172"/>
        <v>{'average': 126</v>
      </c>
      <c r="K2764" s="2" t="str">
        <f t="shared" si="173"/>
        <v xml:space="preserve"> 126</v>
      </c>
      <c r="L2764" s="2" t="e">
        <f t="shared" si="175"/>
        <v>#VALUE!</v>
      </c>
      <c r="M2764" s="3">
        <f t="shared" si="174"/>
        <v>0.18253968253968253</v>
      </c>
      <c r="N2764" s="2">
        <v>23</v>
      </c>
      <c r="O2764" t="s">
        <v>105</v>
      </c>
      <c r="P2764">
        <v>10</v>
      </c>
      <c r="Q2764">
        <v>14</v>
      </c>
      <c r="R2764">
        <v>12</v>
      </c>
      <c r="S2764">
        <v>23</v>
      </c>
      <c r="T2764">
        <v>15</v>
      </c>
      <c r="U2764">
        <v>16</v>
      </c>
      <c r="V2764" t="s">
        <v>15001</v>
      </c>
      <c r="W2764" t="s">
        <v>15002</v>
      </c>
      <c r="X2764" t="s">
        <v>226</v>
      </c>
      <c r="Y2764">
        <v>12</v>
      </c>
      <c r="AA2764" t="s">
        <v>14995</v>
      </c>
      <c r="AB2764" s="6">
        <v>8</v>
      </c>
      <c r="AD2764" t="s">
        <v>15003</v>
      </c>
      <c r="AH2764" t="s">
        <v>230</v>
      </c>
      <c r="AJ2764" t="s">
        <v>14998</v>
      </c>
      <c r="AK2764" t="s">
        <v>139</v>
      </c>
      <c r="AL2764" t="s">
        <v>124</v>
      </c>
      <c r="AN2764" t="b">
        <v>1</v>
      </c>
      <c r="AO2764" t="b">
        <v>1</v>
      </c>
      <c r="AQ2764" t="b">
        <v>1</v>
      </c>
      <c r="AR2764" t="s">
        <v>15004</v>
      </c>
      <c r="AS2764" t="s">
        <v>200</v>
      </c>
    </row>
    <row r="2765" spans="1:54" x14ac:dyDescent="0.25">
      <c r="A2765" s="1">
        <v>2763</v>
      </c>
      <c r="B2765" t="s">
        <v>15005</v>
      </c>
      <c r="C2765" t="s">
        <v>2456</v>
      </c>
      <c r="D2765">
        <v>20</v>
      </c>
      <c r="F2765" t="s">
        <v>188</v>
      </c>
      <c r="G2765" t="s">
        <v>296</v>
      </c>
      <c r="J2765" s="2" t="str">
        <f t="shared" si="172"/>
        <v/>
      </c>
      <c r="K2765" s="2" t="e">
        <f t="shared" si="173"/>
        <v>#VALUE!</v>
      </c>
      <c r="L2765" s="2" t="e">
        <f t="shared" si="175"/>
        <v>#VALUE!</v>
      </c>
      <c r="M2765" s="3" t="e">
        <f t="shared" si="174"/>
        <v>#VALUE!</v>
      </c>
      <c r="N2765" s="2" t="e">
        <v>#VALUE!</v>
      </c>
      <c r="AB2765" s="6">
        <v>0</v>
      </c>
      <c r="AN2765" t="b">
        <v>1</v>
      </c>
      <c r="AQ2765" t="b">
        <v>1</v>
      </c>
      <c r="BB2765" t="s">
        <v>15006</v>
      </c>
    </row>
    <row r="2766" spans="1:54" x14ac:dyDescent="0.25">
      <c r="A2766" s="1">
        <v>2764</v>
      </c>
      <c r="B2766" t="s">
        <v>15007</v>
      </c>
      <c r="C2766" t="s">
        <v>2456</v>
      </c>
      <c r="D2766">
        <v>37</v>
      </c>
      <c r="E2766" t="s">
        <v>130</v>
      </c>
      <c r="F2766" t="s">
        <v>797</v>
      </c>
      <c r="G2766" t="s">
        <v>79</v>
      </c>
      <c r="H2766" t="s">
        <v>577</v>
      </c>
      <c r="I2766" t="s">
        <v>1969</v>
      </c>
      <c r="J2766" s="2" t="str">
        <f t="shared" si="172"/>
        <v>{'average': 19,</v>
      </c>
      <c r="K2766" s="2" t="str">
        <f t="shared" si="173"/>
        <v xml:space="preserve"> 19,</v>
      </c>
      <c r="L2766" s="2" t="str">
        <f t="shared" si="175"/>
        <v xml:space="preserve"> 19</v>
      </c>
      <c r="M2766" s="3">
        <f t="shared" si="174"/>
        <v>0.15789473684210525</v>
      </c>
      <c r="N2766" s="2">
        <v>3</v>
      </c>
      <c r="O2766" t="s">
        <v>308</v>
      </c>
      <c r="P2766">
        <v>18</v>
      </c>
      <c r="Q2766">
        <v>10</v>
      </c>
      <c r="R2766">
        <v>12</v>
      </c>
      <c r="S2766">
        <v>10</v>
      </c>
      <c r="T2766">
        <v>11</v>
      </c>
      <c r="U2766">
        <v>7</v>
      </c>
      <c r="Y2766">
        <v>10</v>
      </c>
      <c r="AA2766" t="s">
        <v>205</v>
      </c>
      <c r="AB2766">
        <v>0.25</v>
      </c>
      <c r="AD2766" t="s">
        <v>6171</v>
      </c>
      <c r="AJ2766" t="s">
        <v>208</v>
      </c>
      <c r="AK2766" t="s">
        <v>139</v>
      </c>
      <c r="AL2766" t="s">
        <v>124</v>
      </c>
      <c r="AN2766" t="b">
        <v>1</v>
      </c>
      <c r="AO2766" t="b">
        <v>1</v>
      </c>
      <c r="AQ2766" t="b">
        <v>1</v>
      </c>
    </row>
    <row r="2767" spans="1:54" x14ac:dyDescent="0.25">
      <c r="A2767" s="1">
        <v>2765</v>
      </c>
      <c r="B2767" t="s">
        <v>15008</v>
      </c>
      <c r="C2767" t="s">
        <v>2456</v>
      </c>
      <c r="D2767">
        <v>46</v>
      </c>
      <c r="E2767" t="s">
        <v>473</v>
      </c>
      <c r="F2767" t="s">
        <v>144</v>
      </c>
      <c r="G2767" t="s">
        <v>116</v>
      </c>
      <c r="H2767" t="s">
        <v>567</v>
      </c>
      <c r="I2767" t="s">
        <v>14872</v>
      </c>
      <c r="J2767" s="2" t="str">
        <f t="shared" si="172"/>
        <v>{'special': '1'</v>
      </c>
      <c r="K2767" s="2" t="str">
        <f t="shared" si="173"/>
        <v xml:space="preserve"> '1'</v>
      </c>
      <c r="L2767" s="2" t="e">
        <f t="shared" si="175"/>
        <v>#VALUE!</v>
      </c>
      <c r="M2767" s="3" t="e">
        <f t="shared" si="174"/>
        <v>#VALUE!</v>
      </c>
      <c r="N2767" s="2" t="e">
        <v>#VALUE!</v>
      </c>
      <c r="O2767" t="s">
        <v>15009</v>
      </c>
      <c r="P2767">
        <v>10</v>
      </c>
      <c r="Q2767">
        <v>10</v>
      </c>
      <c r="R2767">
        <v>10</v>
      </c>
      <c r="S2767">
        <v>10</v>
      </c>
      <c r="T2767">
        <v>10</v>
      </c>
      <c r="U2767">
        <v>10</v>
      </c>
      <c r="Y2767">
        <v>10</v>
      </c>
      <c r="AB2767" s="6" t="s">
        <v>14873</v>
      </c>
      <c r="AD2767" t="s">
        <v>15010</v>
      </c>
      <c r="AK2767" t="s">
        <v>197</v>
      </c>
      <c r="AL2767" t="s">
        <v>124</v>
      </c>
      <c r="AN2767" t="b">
        <v>1</v>
      </c>
      <c r="AU2767" t="s">
        <v>361</v>
      </c>
      <c r="AV2767" t="s">
        <v>389</v>
      </c>
    </row>
    <row r="2768" spans="1:54" x14ac:dyDescent="0.25">
      <c r="A2768" s="1">
        <v>2766</v>
      </c>
      <c r="B2768" t="s">
        <v>15011</v>
      </c>
      <c r="C2768" t="s">
        <v>2456</v>
      </c>
      <c r="D2768">
        <v>36</v>
      </c>
      <c r="E2768" t="s">
        <v>100</v>
      </c>
      <c r="F2768" t="s">
        <v>101</v>
      </c>
      <c r="G2768" t="s">
        <v>173</v>
      </c>
      <c r="H2768" t="s">
        <v>6230</v>
      </c>
      <c r="I2768" t="s">
        <v>270</v>
      </c>
      <c r="J2768" s="2" t="str">
        <f t="shared" si="172"/>
        <v>{'average': 27,</v>
      </c>
      <c r="K2768" s="2" t="str">
        <f t="shared" si="173"/>
        <v xml:space="preserve"> 27,</v>
      </c>
      <c r="L2768" s="2" t="str">
        <f t="shared" si="175"/>
        <v xml:space="preserve"> 27</v>
      </c>
      <c r="M2768" s="3">
        <f t="shared" si="174"/>
        <v>0.18518518518518517</v>
      </c>
      <c r="N2768" s="2">
        <v>5</v>
      </c>
      <c r="O2768" t="s">
        <v>105</v>
      </c>
      <c r="P2768">
        <v>10</v>
      </c>
      <c r="Q2768">
        <v>12</v>
      </c>
      <c r="R2768">
        <v>13</v>
      </c>
      <c r="S2768">
        <v>12</v>
      </c>
      <c r="T2768">
        <v>15</v>
      </c>
      <c r="U2768">
        <v>11</v>
      </c>
      <c r="W2768" t="s">
        <v>962</v>
      </c>
      <c r="X2768" t="s">
        <v>226</v>
      </c>
      <c r="Y2768">
        <v>14</v>
      </c>
      <c r="AA2768" t="s">
        <v>107</v>
      </c>
      <c r="AB2768" s="6">
        <v>2</v>
      </c>
      <c r="AC2768" t="s">
        <v>15012</v>
      </c>
      <c r="AD2768" t="s">
        <v>14888</v>
      </c>
      <c r="AG2768" t="s">
        <v>122</v>
      </c>
      <c r="AH2768" t="s">
        <v>230</v>
      </c>
      <c r="AJ2768" t="s">
        <v>109</v>
      </c>
      <c r="AK2768" t="s">
        <v>139</v>
      </c>
      <c r="AL2768" t="s">
        <v>124</v>
      </c>
      <c r="AN2768" t="b">
        <v>1</v>
      </c>
      <c r="AO2768" t="b">
        <v>1</v>
      </c>
      <c r="AQ2768" t="b">
        <v>1</v>
      </c>
      <c r="AR2768" t="s">
        <v>15013</v>
      </c>
      <c r="AS2768" t="s">
        <v>348</v>
      </c>
      <c r="AT2768" t="s">
        <v>349</v>
      </c>
    </row>
    <row r="2769" spans="1:54" x14ac:dyDescent="0.25">
      <c r="A2769" s="1">
        <v>2767</v>
      </c>
      <c r="B2769" t="s">
        <v>15014</v>
      </c>
      <c r="C2769" t="s">
        <v>2456</v>
      </c>
      <c r="D2769">
        <v>210</v>
      </c>
      <c r="E2769" t="s">
        <v>100</v>
      </c>
      <c r="F2769" t="s">
        <v>188</v>
      </c>
      <c r="G2769" t="s">
        <v>287</v>
      </c>
      <c r="H2769" t="s">
        <v>174</v>
      </c>
      <c r="I2769" t="s">
        <v>3330</v>
      </c>
      <c r="J2769" s="2" t="str">
        <f t="shared" si="172"/>
        <v>{'average': 143</v>
      </c>
      <c r="K2769" s="2" t="str">
        <f t="shared" si="173"/>
        <v xml:space="preserve"> 143</v>
      </c>
      <c r="L2769" s="2" t="e">
        <f t="shared" si="175"/>
        <v>#VALUE!</v>
      </c>
      <c r="M2769" s="3">
        <f t="shared" si="174"/>
        <v>0.30769230769230771</v>
      </c>
      <c r="N2769" s="2">
        <v>44</v>
      </c>
      <c r="O2769" t="s">
        <v>105</v>
      </c>
      <c r="P2769">
        <v>20</v>
      </c>
      <c r="Q2769">
        <v>15</v>
      </c>
      <c r="R2769">
        <v>14</v>
      </c>
      <c r="S2769">
        <v>10</v>
      </c>
      <c r="T2769">
        <v>14</v>
      </c>
      <c r="U2769">
        <v>15</v>
      </c>
      <c r="V2769" t="s">
        <v>8895</v>
      </c>
      <c r="W2769" t="s">
        <v>15015</v>
      </c>
      <c r="X2769" t="s">
        <v>226</v>
      </c>
      <c r="Y2769">
        <v>12</v>
      </c>
      <c r="AA2769" t="s">
        <v>1462</v>
      </c>
      <c r="AB2769" s="6">
        <v>9</v>
      </c>
      <c r="AC2769" t="s">
        <v>15016</v>
      </c>
      <c r="AD2769" t="s">
        <v>15017</v>
      </c>
      <c r="AH2769" t="s">
        <v>230</v>
      </c>
      <c r="AI2769" t="s">
        <v>94</v>
      </c>
      <c r="AJ2769" t="s">
        <v>1466</v>
      </c>
      <c r="AK2769" t="s">
        <v>123</v>
      </c>
      <c r="AN2769" t="b">
        <v>1</v>
      </c>
      <c r="AO2769" t="b">
        <v>1</v>
      </c>
      <c r="AP2769" t="b">
        <v>1</v>
      </c>
      <c r="AQ2769" t="b">
        <v>1</v>
      </c>
    </row>
    <row r="2770" spans="1:54" x14ac:dyDescent="0.25">
      <c r="A2770" s="1">
        <v>2768</v>
      </c>
      <c r="B2770" t="s">
        <v>15018</v>
      </c>
      <c r="C2770" t="s">
        <v>2456</v>
      </c>
      <c r="D2770">
        <v>211</v>
      </c>
      <c r="E2770" t="s">
        <v>100</v>
      </c>
      <c r="F2770" t="s">
        <v>188</v>
      </c>
      <c r="G2770" t="s">
        <v>173</v>
      </c>
      <c r="H2770" t="s">
        <v>12583</v>
      </c>
      <c r="I2770" t="s">
        <v>1508</v>
      </c>
      <c r="J2770" s="2" t="str">
        <f t="shared" si="172"/>
        <v>{'average': 153</v>
      </c>
      <c r="K2770" s="2" t="str">
        <f t="shared" si="173"/>
        <v xml:space="preserve"> 153</v>
      </c>
      <c r="L2770" s="2" t="e">
        <f t="shared" si="175"/>
        <v>#VALUE!</v>
      </c>
      <c r="M2770" s="3">
        <f t="shared" si="174"/>
        <v>0.47058823529411764</v>
      </c>
      <c r="N2770" s="2">
        <v>72</v>
      </c>
      <c r="O2770" t="s">
        <v>105</v>
      </c>
      <c r="P2770">
        <v>18</v>
      </c>
      <c r="Q2770">
        <v>18</v>
      </c>
      <c r="R2770">
        <v>18</v>
      </c>
      <c r="S2770">
        <v>15</v>
      </c>
      <c r="T2770">
        <v>12</v>
      </c>
      <c r="U2770">
        <v>15</v>
      </c>
      <c r="V2770" t="s">
        <v>15019</v>
      </c>
      <c r="W2770" t="s">
        <v>15020</v>
      </c>
      <c r="Y2770">
        <v>15</v>
      </c>
      <c r="AA2770" t="s">
        <v>1931</v>
      </c>
      <c r="AB2770" s="6">
        <v>9</v>
      </c>
      <c r="AC2770" t="s">
        <v>15021</v>
      </c>
      <c r="AD2770" t="s">
        <v>15022</v>
      </c>
      <c r="AG2770" t="s">
        <v>15023</v>
      </c>
      <c r="AI2770" t="s">
        <v>370</v>
      </c>
      <c r="AJ2770" t="s">
        <v>1934</v>
      </c>
      <c r="AK2770" t="s">
        <v>110</v>
      </c>
      <c r="AL2770" t="s">
        <v>124</v>
      </c>
      <c r="AN2770" t="b">
        <v>1</v>
      </c>
      <c r="AO2770" t="b">
        <v>1</v>
      </c>
      <c r="AP2770" t="b">
        <v>1</v>
      </c>
      <c r="AQ2770" t="b">
        <v>1</v>
      </c>
      <c r="AW2770" t="s">
        <v>15024</v>
      </c>
    </row>
    <row r="2771" spans="1:54" x14ac:dyDescent="0.25">
      <c r="A2771" s="1">
        <v>2769</v>
      </c>
      <c r="B2771" t="s">
        <v>15025</v>
      </c>
      <c r="C2771" t="s">
        <v>2456</v>
      </c>
      <c r="D2771">
        <v>211</v>
      </c>
      <c r="J2771" s="2" t="str">
        <f t="shared" si="172"/>
        <v/>
      </c>
      <c r="K2771" s="2" t="e">
        <f t="shared" si="173"/>
        <v>#VALUE!</v>
      </c>
      <c r="L2771" s="2" t="e">
        <f t="shared" si="175"/>
        <v>#VALUE!</v>
      </c>
      <c r="M2771" s="3" t="e">
        <f t="shared" si="174"/>
        <v>#VALUE!</v>
      </c>
      <c r="N2771" s="2" t="e">
        <v>#VALUE!</v>
      </c>
      <c r="AB2771" s="6">
        <v>0</v>
      </c>
      <c r="AN2771" t="b">
        <v>1</v>
      </c>
      <c r="AO2771" t="b">
        <v>1</v>
      </c>
      <c r="AP2771" t="b">
        <v>1</v>
      </c>
      <c r="AQ2771" t="b">
        <v>1</v>
      </c>
      <c r="BB2771" t="s">
        <v>15026</v>
      </c>
    </row>
    <row r="2772" spans="1:54" x14ac:dyDescent="0.25">
      <c r="A2772" s="1">
        <v>2770</v>
      </c>
      <c r="B2772" t="s">
        <v>15027</v>
      </c>
      <c r="C2772" t="s">
        <v>2456</v>
      </c>
      <c r="D2772">
        <v>63</v>
      </c>
      <c r="E2772" t="s">
        <v>304</v>
      </c>
      <c r="F2772" t="s">
        <v>188</v>
      </c>
      <c r="G2772" t="s">
        <v>116</v>
      </c>
      <c r="H2772" t="s">
        <v>577</v>
      </c>
      <c r="I2772" t="s">
        <v>14872</v>
      </c>
      <c r="J2772" s="2" t="str">
        <f t="shared" si="172"/>
        <v>{'special': '1'</v>
      </c>
      <c r="K2772" s="2" t="str">
        <f t="shared" si="173"/>
        <v xml:space="preserve"> '1'</v>
      </c>
      <c r="L2772" s="2" t="e">
        <f t="shared" si="175"/>
        <v>#VALUE!</v>
      </c>
      <c r="M2772" s="3" t="e">
        <f t="shared" si="174"/>
        <v>#VALUE!</v>
      </c>
      <c r="N2772" s="2" t="e">
        <v>#VALUE!</v>
      </c>
      <c r="O2772" t="s">
        <v>105</v>
      </c>
      <c r="P2772">
        <v>10</v>
      </c>
      <c r="Q2772">
        <v>10</v>
      </c>
      <c r="R2772">
        <v>10</v>
      </c>
      <c r="S2772">
        <v>10</v>
      </c>
      <c r="T2772">
        <v>10</v>
      </c>
      <c r="U2772">
        <v>10</v>
      </c>
      <c r="Y2772">
        <v>10</v>
      </c>
      <c r="AB2772" s="6" t="s">
        <v>14873</v>
      </c>
      <c r="AN2772" t="b">
        <v>1</v>
      </c>
      <c r="AQ2772" t="b">
        <v>1</v>
      </c>
    </row>
    <row r="2773" spans="1:54" x14ac:dyDescent="0.25">
      <c r="A2773" s="1">
        <v>2771</v>
      </c>
      <c r="B2773" t="s">
        <v>15028</v>
      </c>
      <c r="C2773" t="s">
        <v>2456</v>
      </c>
      <c r="D2773">
        <v>212</v>
      </c>
      <c r="J2773" s="2" t="str">
        <f t="shared" si="172"/>
        <v/>
      </c>
      <c r="K2773" s="2" t="e">
        <f t="shared" si="173"/>
        <v>#VALUE!</v>
      </c>
      <c r="L2773" s="2" t="e">
        <f t="shared" si="175"/>
        <v>#VALUE!</v>
      </c>
      <c r="M2773" s="3" t="e">
        <f t="shared" si="174"/>
        <v>#VALUE!</v>
      </c>
      <c r="N2773" s="2" t="e">
        <v>#VALUE!</v>
      </c>
      <c r="AB2773" s="6">
        <v>0</v>
      </c>
      <c r="AN2773" t="b">
        <v>1</v>
      </c>
      <c r="AQ2773" t="b">
        <v>1</v>
      </c>
      <c r="BB2773" t="s">
        <v>15029</v>
      </c>
    </row>
    <row r="2774" spans="1:54" x14ac:dyDescent="0.25">
      <c r="A2774" s="1">
        <v>2772</v>
      </c>
      <c r="B2774" t="s">
        <v>15030</v>
      </c>
      <c r="C2774" t="s">
        <v>2456</v>
      </c>
      <c r="D2774">
        <v>212</v>
      </c>
      <c r="E2774" t="s">
        <v>100</v>
      </c>
      <c r="F2774" t="s">
        <v>144</v>
      </c>
      <c r="G2774" t="s">
        <v>79</v>
      </c>
      <c r="H2774" t="s">
        <v>80</v>
      </c>
      <c r="I2774" t="s">
        <v>289</v>
      </c>
      <c r="J2774" s="2" t="str">
        <f t="shared" si="172"/>
        <v>{'average': 45,</v>
      </c>
      <c r="K2774" s="2" t="str">
        <f t="shared" si="173"/>
        <v xml:space="preserve"> 45,</v>
      </c>
      <c r="L2774" s="2" t="str">
        <f t="shared" si="175"/>
        <v xml:space="preserve"> 45</v>
      </c>
      <c r="M2774" s="3">
        <f t="shared" si="174"/>
        <v>0.4</v>
      </c>
      <c r="N2774" s="2">
        <v>18</v>
      </c>
      <c r="O2774" t="s">
        <v>1738</v>
      </c>
      <c r="P2774">
        <v>12</v>
      </c>
      <c r="Q2774">
        <v>18</v>
      </c>
      <c r="R2774">
        <v>17</v>
      </c>
      <c r="S2774">
        <v>8</v>
      </c>
      <c r="T2774">
        <v>10</v>
      </c>
      <c r="U2774">
        <v>6</v>
      </c>
      <c r="V2774" t="s">
        <v>3417</v>
      </c>
      <c r="W2774" t="s">
        <v>15031</v>
      </c>
      <c r="X2774" t="s">
        <v>226</v>
      </c>
      <c r="Y2774">
        <v>12</v>
      </c>
      <c r="Z2774" t="s">
        <v>86</v>
      </c>
      <c r="AA2774" t="s">
        <v>15032</v>
      </c>
      <c r="AB2774" s="6">
        <v>4</v>
      </c>
      <c r="AC2774" t="s">
        <v>15033</v>
      </c>
      <c r="AD2774" t="s">
        <v>15034</v>
      </c>
      <c r="AG2774" t="s">
        <v>5171</v>
      </c>
      <c r="AH2774" t="s">
        <v>230</v>
      </c>
      <c r="AI2774" t="s">
        <v>370</v>
      </c>
      <c r="AJ2774" t="s">
        <v>600</v>
      </c>
      <c r="AK2774" t="s">
        <v>197</v>
      </c>
      <c r="AL2774" t="s">
        <v>124</v>
      </c>
      <c r="AN2774" t="b">
        <v>1</v>
      </c>
      <c r="AO2774" t="b">
        <v>1</v>
      </c>
      <c r="AP2774" t="b">
        <v>1</v>
      </c>
      <c r="AV2774" t="s">
        <v>15035</v>
      </c>
      <c r="AW2774" t="s">
        <v>15036</v>
      </c>
    </row>
    <row r="2775" spans="1:54" x14ac:dyDescent="0.25">
      <c r="A2775" s="1">
        <v>2773</v>
      </c>
      <c r="B2775" t="s">
        <v>15037</v>
      </c>
      <c r="C2775" t="s">
        <v>2456</v>
      </c>
      <c r="D2775">
        <v>213</v>
      </c>
      <c r="E2775" t="s">
        <v>100</v>
      </c>
      <c r="F2775" t="s">
        <v>4224</v>
      </c>
      <c r="G2775" t="s">
        <v>287</v>
      </c>
      <c r="H2775" t="s">
        <v>7921</v>
      </c>
      <c r="I2775" t="s">
        <v>250</v>
      </c>
      <c r="J2775" s="2" t="str">
        <f t="shared" si="172"/>
        <v>{'average': 32,</v>
      </c>
      <c r="K2775" s="2" t="str">
        <f t="shared" si="173"/>
        <v xml:space="preserve"> 32,</v>
      </c>
      <c r="L2775" s="2" t="str">
        <f t="shared" si="175"/>
        <v xml:space="preserve"> 32</v>
      </c>
      <c r="M2775" s="3">
        <f t="shared" si="174"/>
        <v>0.3125</v>
      </c>
      <c r="N2775" s="2">
        <v>10</v>
      </c>
      <c r="O2775" t="s">
        <v>806</v>
      </c>
      <c r="P2775">
        <v>15</v>
      </c>
      <c r="Q2775">
        <v>11</v>
      </c>
      <c r="R2775">
        <v>14</v>
      </c>
      <c r="S2775">
        <v>10</v>
      </c>
      <c r="T2775">
        <v>10</v>
      </c>
      <c r="U2775">
        <v>11</v>
      </c>
      <c r="W2775" t="s">
        <v>4769</v>
      </c>
      <c r="X2775" t="s">
        <v>226</v>
      </c>
      <c r="Y2775">
        <v>10</v>
      </c>
      <c r="Z2775" t="s">
        <v>361</v>
      </c>
      <c r="AA2775" t="s">
        <v>1931</v>
      </c>
      <c r="AB2775">
        <v>0.5</v>
      </c>
      <c r="AC2775" t="s">
        <v>15038</v>
      </c>
      <c r="AD2775" t="s">
        <v>15039</v>
      </c>
      <c r="AG2775" t="s">
        <v>2050</v>
      </c>
      <c r="AH2775" t="s">
        <v>230</v>
      </c>
      <c r="AI2775" t="s">
        <v>94</v>
      </c>
      <c r="AJ2775" t="s">
        <v>1934</v>
      </c>
      <c r="AK2775" t="s">
        <v>605</v>
      </c>
      <c r="AL2775" t="s">
        <v>111</v>
      </c>
      <c r="AN2775" t="b">
        <v>1</v>
      </c>
      <c r="AO2775" t="b">
        <v>1</v>
      </c>
      <c r="AP2775" t="b">
        <v>1</v>
      </c>
      <c r="AQ2775" t="b">
        <v>1</v>
      </c>
    </row>
    <row r="2776" spans="1:54" x14ac:dyDescent="0.25">
      <c r="A2776" s="1">
        <v>2774</v>
      </c>
      <c r="B2776" t="s">
        <v>15040</v>
      </c>
      <c r="C2776" t="s">
        <v>2456</v>
      </c>
      <c r="D2776">
        <v>20</v>
      </c>
      <c r="F2776" t="s">
        <v>188</v>
      </c>
      <c r="G2776" t="s">
        <v>102</v>
      </c>
      <c r="J2776" s="2" t="str">
        <f t="shared" si="172"/>
        <v/>
      </c>
      <c r="K2776" s="2" t="e">
        <f t="shared" si="173"/>
        <v>#VALUE!</v>
      </c>
      <c r="L2776" s="2" t="e">
        <f t="shared" si="175"/>
        <v>#VALUE!</v>
      </c>
      <c r="M2776" s="3" t="e">
        <f t="shared" si="174"/>
        <v>#VALUE!</v>
      </c>
      <c r="N2776" s="2" t="e">
        <v>#VALUE!</v>
      </c>
      <c r="AB2776" s="6">
        <v>0</v>
      </c>
      <c r="AN2776" t="b">
        <v>1</v>
      </c>
      <c r="AQ2776" t="b">
        <v>1</v>
      </c>
      <c r="BB2776" t="s">
        <v>15041</v>
      </c>
    </row>
    <row r="2777" spans="1:54" x14ac:dyDescent="0.25">
      <c r="A2777" s="1">
        <v>2775</v>
      </c>
      <c r="B2777" t="s">
        <v>15042</v>
      </c>
      <c r="C2777" t="s">
        <v>2456</v>
      </c>
      <c r="D2777">
        <v>66</v>
      </c>
      <c r="E2777" t="s">
        <v>77</v>
      </c>
      <c r="F2777" t="s">
        <v>797</v>
      </c>
      <c r="G2777" t="s">
        <v>109</v>
      </c>
      <c r="H2777" t="s">
        <v>475</v>
      </c>
      <c r="I2777" t="s">
        <v>1563</v>
      </c>
      <c r="J2777" s="2" t="str">
        <f t="shared" si="172"/>
        <v>{'average': 126</v>
      </c>
      <c r="K2777" s="2" t="str">
        <f t="shared" si="173"/>
        <v xml:space="preserve"> 126</v>
      </c>
      <c r="L2777" s="2" t="e">
        <f t="shared" si="175"/>
        <v>#VALUE!</v>
      </c>
      <c r="M2777" s="3">
        <f t="shared" si="174"/>
        <v>0.43650793650793651</v>
      </c>
      <c r="N2777" s="2">
        <v>55</v>
      </c>
      <c r="O2777" t="s">
        <v>1564</v>
      </c>
      <c r="P2777">
        <v>23</v>
      </c>
      <c r="Q2777">
        <v>11</v>
      </c>
      <c r="R2777">
        <v>21</v>
      </c>
      <c r="S2777">
        <v>10</v>
      </c>
      <c r="T2777">
        <v>10</v>
      </c>
      <c r="U2777">
        <v>5</v>
      </c>
      <c r="W2777" t="s">
        <v>392</v>
      </c>
      <c r="X2777" t="s">
        <v>1565</v>
      </c>
      <c r="Y2777">
        <v>13</v>
      </c>
      <c r="AA2777" t="s">
        <v>7164</v>
      </c>
      <c r="AB2777" s="6">
        <v>5</v>
      </c>
      <c r="AC2777" t="s">
        <v>15043</v>
      </c>
      <c r="AD2777" t="s">
        <v>6612</v>
      </c>
      <c r="AG2777" t="s">
        <v>1583</v>
      </c>
      <c r="AH2777" t="s">
        <v>139</v>
      </c>
      <c r="AJ2777" t="s">
        <v>7167</v>
      </c>
      <c r="AK2777" t="s">
        <v>197</v>
      </c>
      <c r="AL2777" t="s">
        <v>124</v>
      </c>
      <c r="AN2777" t="b">
        <v>1</v>
      </c>
      <c r="AO2777" t="b">
        <v>1</v>
      </c>
      <c r="AQ2777" t="b">
        <v>1</v>
      </c>
    </row>
    <row r="2778" spans="1:54" x14ac:dyDescent="0.25">
      <c r="A2778" s="1">
        <v>2776</v>
      </c>
      <c r="B2778" t="s">
        <v>15044</v>
      </c>
      <c r="C2778" t="s">
        <v>2456</v>
      </c>
      <c r="D2778">
        <v>213</v>
      </c>
      <c r="E2778" t="s">
        <v>100</v>
      </c>
      <c r="F2778" t="s">
        <v>12725</v>
      </c>
      <c r="G2778" t="s">
        <v>287</v>
      </c>
      <c r="H2778" t="s">
        <v>3521</v>
      </c>
      <c r="I2778" t="s">
        <v>901</v>
      </c>
      <c r="J2778" s="2" t="str">
        <f t="shared" si="172"/>
        <v xml:space="preserve">{'average': 9, </v>
      </c>
      <c r="K2778" s="2" t="str">
        <f t="shared" si="173"/>
        <v xml:space="preserve"> 9, </v>
      </c>
      <c r="L2778" s="2" t="str">
        <f t="shared" si="175"/>
        <v xml:space="preserve"> 9 </v>
      </c>
      <c r="M2778" s="3" t="e">
        <f t="shared" si="174"/>
        <v>#VALUE!</v>
      </c>
      <c r="N2778" s="2" t="e">
        <v>#VALUE!</v>
      </c>
      <c r="O2778" t="s">
        <v>105</v>
      </c>
      <c r="P2778">
        <v>11</v>
      </c>
      <c r="Q2778">
        <v>12</v>
      </c>
      <c r="R2778">
        <v>11</v>
      </c>
      <c r="S2778">
        <v>9</v>
      </c>
      <c r="T2778">
        <v>14</v>
      </c>
      <c r="U2778">
        <v>16</v>
      </c>
      <c r="W2778" t="s">
        <v>902</v>
      </c>
      <c r="Y2778">
        <v>12</v>
      </c>
      <c r="AA2778" t="s">
        <v>205</v>
      </c>
      <c r="AB2778">
        <v>0.125</v>
      </c>
      <c r="AD2778" t="s">
        <v>904</v>
      </c>
      <c r="AI2778" t="s">
        <v>905</v>
      </c>
      <c r="AJ2778" t="s">
        <v>208</v>
      </c>
      <c r="AK2778" t="s">
        <v>197</v>
      </c>
      <c r="AL2778" t="s">
        <v>124</v>
      </c>
      <c r="AN2778" t="b">
        <v>1</v>
      </c>
      <c r="AO2778" t="b">
        <v>1</v>
      </c>
      <c r="AP2778" t="b">
        <v>1</v>
      </c>
      <c r="AQ2778" t="b">
        <v>1</v>
      </c>
      <c r="AW2778" t="s">
        <v>15045</v>
      </c>
    </row>
    <row r="2779" spans="1:54" x14ac:dyDescent="0.25">
      <c r="A2779" s="1">
        <v>2777</v>
      </c>
      <c r="B2779" t="s">
        <v>15046</v>
      </c>
      <c r="C2779" t="s">
        <v>2456</v>
      </c>
      <c r="D2779">
        <v>124</v>
      </c>
      <c r="J2779" s="2" t="str">
        <f t="shared" si="172"/>
        <v/>
      </c>
      <c r="K2779" s="2" t="e">
        <f t="shared" si="173"/>
        <v>#VALUE!</v>
      </c>
      <c r="L2779" s="2" t="e">
        <f t="shared" si="175"/>
        <v>#VALUE!</v>
      </c>
      <c r="M2779" s="3" t="e">
        <f t="shared" si="174"/>
        <v>#VALUE!</v>
      </c>
      <c r="N2779" s="2" t="e">
        <v>#VALUE!</v>
      </c>
      <c r="AB2779" s="6">
        <v>0</v>
      </c>
      <c r="AN2779" t="b">
        <v>1</v>
      </c>
      <c r="AQ2779" t="b">
        <v>1</v>
      </c>
      <c r="BB2779" t="s">
        <v>15047</v>
      </c>
    </row>
    <row r="2780" spans="1:54" x14ac:dyDescent="0.25">
      <c r="A2780" s="1">
        <v>2778</v>
      </c>
      <c r="B2780" t="s">
        <v>15048</v>
      </c>
      <c r="C2780" t="s">
        <v>2456</v>
      </c>
      <c r="D2780">
        <v>214</v>
      </c>
      <c r="E2780" t="s">
        <v>100</v>
      </c>
      <c r="F2780" t="s">
        <v>4224</v>
      </c>
      <c r="G2780" t="s">
        <v>109</v>
      </c>
      <c r="H2780" t="s">
        <v>1345</v>
      </c>
      <c r="I2780" t="s">
        <v>901</v>
      </c>
      <c r="J2780" s="2" t="str">
        <f t="shared" si="172"/>
        <v xml:space="preserve">{'average': 9, </v>
      </c>
      <c r="K2780" s="2" t="str">
        <f t="shared" si="173"/>
        <v xml:space="preserve"> 9, </v>
      </c>
      <c r="L2780" s="2" t="str">
        <f t="shared" si="175"/>
        <v xml:space="preserve"> 9 </v>
      </c>
      <c r="M2780" s="3" t="e">
        <f t="shared" si="174"/>
        <v>#VALUE!</v>
      </c>
      <c r="N2780" s="2" t="e">
        <v>#VALUE!</v>
      </c>
      <c r="O2780" t="s">
        <v>806</v>
      </c>
      <c r="P2780">
        <v>11</v>
      </c>
      <c r="Q2780">
        <v>12</v>
      </c>
      <c r="R2780">
        <v>10</v>
      </c>
      <c r="S2780">
        <v>6</v>
      </c>
      <c r="T2780">
        <v>11</v>
      </c>
      <c r="U2780">
        <v>10</v>
      </c>
      <c r="W2780" t="s">
        <v>15049</v>
      </c>
      <c r="X2780" t="s">
        <v>226</v>
      </c>
      <c r="Y2780">
        <v>10</v>
      </c>
      <c r="Z2780" t="s">
        <v>361</v>
      </c>
      <c r="AA2780" t="s">
        <v>1931</v>
      </c>
      <c r="AB2780">
        <v>0.125</v>
      </c>
      <c r="AC2780" t="s">
        <v>15050</v>
      </c>
      <c r="AD2780" t="s">
        <v>6042</v>
      </c>
      <c r="AH2780" t="s">
        <v>230</v>
      </c>
      <c r="AJ2780" t="s">
        <v>1934</v>
      </c>
      <c r="AK2780" t="s">
        <v>123</v>
      </c>
      <c r="AL2780" t="s">
        <v>124</v>
      </c>
      <c r="AN2780" t="b">
        <v>1</v>
      </c>
      <c r="AO2780" t="b">
        <v>1</v>
      </c>
      <c r="AP2780" t="b">
        <v>1</v>
      </c>
      <c r="AQ2780" t="b">
        <v>1</v>
      </c>
    </row>
    <row r="2781" spans="1:54" x14ac:dyDescent="0.25">
      <c r="A2781" s="1">
        <v>2779</v>
      </c>
      <c r="B2781" t="s">
        <v>15051</v>
      </c>
      <c r="C2781" t="s">
        <v>2456</v>
      </c>
      <c r="D2781">
        <v>106</v>
      </c>
      <c r="E2781" t="s">
        <v>100</v>
      </c>
      <c r="F2781" t="s">
        <v>4224</v>
      </c>
      <c r="G2781" t="s">
        <v>116</v>
      </c>
      <c r="H2781" t="s">
        <v>577</v>
      </c>
      <c r="I2781" t="s">
        <v>901</v>
      </c>
      <c r="J2781" s="2" t="str">
        <f t="shared" si="172"/>
        <v xml:space="preserve">{'average': 9, </v>
      </c>
      <c r="K2781" s="2" t="str">
        <f t="shared" si="173"/>
        <v xml:space="preserve"> 9, </v>
      </c>
      <c r="L2781" s="2" t="str">
        <f t="shared" si="175"/>
        <v xml:space="preserve"> 9 </v>
      </c>
      <c r="M2781" s="3" t="e">
        <f t="shared" si="174"/>
        <v>#VALUE!</v>
      </c>
      <c r="N2781" s="2" t="e">
        <v>#VALUE!</v>
      </c>
      <c r="O2781" t="s">
        <v>806</v>
      </c>
      <c r="P2781">
        <v>10</v>
      </c>
      <c r="Q2781">
        <v>10</v>
      </c>
      <c r="R2781">
        <v>10</v>
      </c>
      <c r="S2781">
        <v>14</v>
      </c>
      <c r="T2781">
        <v>10</v>
      </c>
      <c r="U2781">
        <v>11</v>
      </c>
      <c r="W2781" t="s">
        <v>1949</v>
      </c>
      <c r="Y2781">
        <v>10</v>
      </c>
      <c r="Z2781" t="s">
        <v>361</v>
      </c>
      <c r="AA2781" t="s">
        <v>1931</v>
      </c>
      <c r="AB2781">
        <v>0.25</v>
      </c>
      <c r="AC2781" t="s">
        <v>15052</v>
      </c>
      <c r="AD2781" t="s">
        <v>14882</v>
      </c>
      <c r="AJ2781" t="s">
        <v>1934</v>
      </c>
      <c r="AK2781" t="s">
        <v>197</v>
      </c>
      <c r="AL2781" t="s">
        <v>124</v>
      </c>
      <c r="AN2781" t="b">
        <v>1</v>
      </c>
      <c r="AO2781" t="b">
        <v>1</v>
      </c>
      <c r="AR2781" t="s">
        <v>15053</v>
      </c>
      <c r="AS2781" t="s">
        <v>200</v>
      </c>
    </row>
    <row r="2782" spans="1:54" x14ac:dyDescent="0.25">
      <c r="A2782" s="1">
        <v>2780</v>
      </c>
      <c r="B2782" t="s">
        <v>15054</v>
      </c>
      <c r="C2782" t="s">
        <v>2456</v>
      </c>
      <c r="D2782">
        <v>214</v>
      </c>
      <c r="E2782" t="s">
        <v>100</v>
      </c>
      <c r="F2782" t="s">
        <v>115</v>
      </c>
      <c r="G2782" t="s">
        <v>173</v>
      </c>
      <c r="H2782" t="s">
        <v>190</v>
      </c>
      <c r="I2782" t="s">
        <v>238</v>
      </c>
      <c r="J2782" s="2" t="str">
        <f t="shared" si="172"/>
        <v>{'average': 66,</v>
      </c>
      <c r="K2782" s="2" t="str">
        <f t="shared" si="173"/>
        <v xml:space="preserve"> 66,</v>
      </c>
      <c r="L2782" s="2" t="str">
        <f t="shared" si="175"/>
        <v xml:space="preserve"> 66</v>
      </c>
      <c r="M2782" s="3">
        <f t="shared" si="174"/>
        <v>0.18181818181818182</v>
      </c>
      <c r="N2782" s="2">
        <v>12</v>
      </c>
      <c r="O2782" t="s">
        <v>105</v>
      </c>
      <c r="P2782">
        <v>10</v>
      </c>
      <c r="Q2782">
        <v>14</v>
      </c>
      <c r="R2782">
        <v>13</v>
      </c>
      <c r="S2782">
        <v>18</v>
      </c>
      <c r="T2782">
        <v>15</v>
      </c>
      <c r="U2782">
        <v>17</v>
      </c>
      <c r="V2782" t="s">
        <v>15055</v>
      </c>
      <c r="W2782" t="s">
        <v>15056</v>
      </c>
      <c r="X2782" t="s">
        <v>226</v>
      </c>
      <c r="Y2782">
        <v>12</v>
      </c>
      <c r="AA2782" t="s">
        <v>13656</v>
      </c>
      <c r="AB2782" s="6">
        <v>9</v>
      </c>
      <c r="AC2782" t="s">
        <v>15057</v>
      </c>
      <c r="AD2782" t="s">
        <v>15058</v>
      </c>
      <c r="AG2782" t="s">
        <v>122</v>
      </c>
      <c r="AH2782" t="s">
        <v>230</v>
      </c>
      <c r="AJ2782" t="s">
        <v>13659</v>
      </c>
      <c r="AK2782" t="s">
        <v>197</v>
      </c>
      <c r="AL2782" t="s">
        <v>124</v>
      </c>
      <c r="AN2782" t="b">
        <v>1</v>
      </c>
      <c r="AO2782" t="b">
        <v>1</v>
      </c>
      <c r="AQ2782" t="b">
        <v>1</v>
      </c>
      <c r="AR2782" t="s">
        <v>15059</v>
      </c>
      <c r="AS2782" t="s">
        <v>200</v>
      </c>
      <c r="AT2782" t="s">
        <v>15060</v>
      </c>
    </row>
    <row r="2783" spans="1:54" x14ac:dyDescent="0.25">
      <c r="A2783" s="1">
        <v>2781</v>
      </c>
      <c r="B2783" t="s">
        <v>15061</v>
      </c>
      <c r="C2783" t="s">
        <v>2456</v>
      </c>
      <c r="D2783">
        <v>215</v>
      </c>
      <c r="E2783" t="s">
        <v>100</v>
      </c>
      <c r="F2783" t="s">
        <v>12542</v>
      </c>
      <c r="G2783" t="s">
        <v>173</v>
      </c>
      <c r="H2783" t="s">
        <v>14241</v>
      </c>
      <c r="I2783" t="s">
        <v>238</v>
      </c>
      <c r="J2783" s="2" t="str">
        <f t="shared" si="172"/>
        <v>{'average': 66,</v>
      </c>
      <c r="K2783" s="2" t="str">
        <f t="shared" si="173"/>
        <v xml:space="preserve"> 66,</v>
      </c>
      <c r="L2783" s="2" t="str">
        <f t="shared" si="175"/>
        <v xml:space="preserve"> 66</v>
      </c>
      <c r="M2783" s="3">
        <f t="shared" si="174"/>
        <v>0.18181818181818182</v>
      </c>
      <c r="N2783" s="2">
        <v>12</v>
      </c>
      <c r="O2783" t="s">
        <v>105</v>
      </c>
      <c r="P2783">
        <v>12</v>
      </c>
      <c r="Q2783">
        <v>18</v>
      </c>
      <c r="R2783">
        <v>12</v>
      </c>
      <c r="S2783">
        <v>14</v>
      </c>
      <c r="T2783">
        <v>11</v>
      </c>
      <c r="U2783">
        <v>15</v>
      </c>
      <c r="W2783" t="s">
        <v>10282</v>
      </c>
      <c r="Y2783">
        <v>10</v>
      </c>
      <c r="AA2783" t="s">
        <v>205</v>
      </c>
      <c r="AB2783" s="6">
        <v>3</v>
      </c>
      <c r="AC2783" t="s">
        <v>14242</v>
      </c>
      <c r="AD2783" t="s">
        <v>15062</v>
      </c>
      <c r="AI2783" t="s">
        <v>94</v>
      </c>
      <c r="AJ2783" t="s">
        <v>208</v>
      </c>
      <c r="AK2783" t="s">
        <v>197</v>
      </c>
      <c r="AL2783" t="s">
        <v>124</v>
      </c>
      <c r="AN2783" t="b">
        <v>1</v>
      </c>
      <c r="AO2783" t="b">
        <v>1</v>
      </c>
      <c r="AP2783" t="b">
        <v>1</v>
      </c>
      <c r="AQ2783" t="b">
        <v>1</v>
      </c>
    </row>
    <row r="2784" spans="1:54" x14ac:dyDescent="0.25">
      <c r="A2784" s="1">
        <v>2782</v>
      </c>
      <c r="B2784" t="s">
        <v>15063</v>
      </c>
      <c r="C2784" t="s">
        <v>2456</v>
      </c>
      <c r="D2784">
        <v>33</v>
      </c>
      <c r="E2784" t="s">
        <v>100</v>
      </c>
      <c r="F2784" t="s">
        <v>172</v>
      </c>
      <c r="G2784" t="s">
        <v>116</v>
      </c>
      <c r="H2784" t="s">
        <v>190</v>
      </c>
      <c r="I2784" t="s">
        <v>191</v>
      </c>
      <c r="J2784" s="2" t="str">
        <f t="shared" si="172"/>
        <v>{'average': 40,</v>
      </c>
      <c r="K2784" s="2" t="str">
        <f t="shared" si="173"/>
        <v xml:space="preserve"> 40,</v>
      </c>
      <c r="L2784" s="2" t="str">
        <f t="shared" si="175"/>
        <v xml:space="preserve"> 40</v>
      </c>
      <c r="M2784" s="3" t="e">
        <f t="shared" si="174"/>
        <v>#VALUE!</v>
      </c>
      <c r="N2784" s="2" t="e">
        <v>#VALUE!</v>
      </c>
      <c r="O2784" t="s">
        <v>105</v>
      </c>
      <c r="P2784">
        <v>9</v>
      </c>
      <c r="Q2784">
        <v>14</v>
      </c>
      <c r="R2784">
        <v>11</v>
      </c>
      <c r="S2784">
        <v>17</v>
      </c>
      <c r="T2784">
        <v>12</v>
      </c>
      <c r="U2784">
        <v>11</v>
      </c>
      <c r="V2784" t="s">
        <v>431</v>
      </c>
      <c r="W2784" t="s">
        <v>432</v>
      </c>
      <c r="Y2784">
        <v>11</v>
      </c>
      <c r="Z2784" t="s">
        <v>429</v>
      </c>
      <c r="AA2784" t="s">
        <v>2484</v>
      </c>
      <c r="AB2784" s="6">
        <v>6</v>
      </c>
      <c r="AD2784" t="s">
        <v>15064</v>
      </c>
      <c r="AI2784" t="s">
        <v>155</v>
      </c>
      <c r="AJ2784" t="s">
        <v>2489</v>
      </c>
      <c r="AK2784" t="s">
        <v>197</v>
      </c>
      <c r="AL2784" t="s">
        <v>158</v>
      </c>
      <c r="AN2784" t="b">
        <v>1</v>
      </c>
      <c r="AO2784" t="b">
        <v>1</v>
      </c>
      <c r="AQ2784" t="b">
        <v>1</v>
      </c>
      <c r="AR2784" t="s">
        <v>15065</v>
      </c>
      <c r="AS2784" t="s">
        <v>200</v>
      </c>
    </row>
    <row r="2785" spans="1:54" x14ac:dyDescent="0.25">
      <c r="A2785" s="1">
        <v>2783</v>
      </c>
      <c r="B2785" t="s">
        <v>15066</v>
      </c>
      <c r="C2785" t="s">
        <v>2456</v>
      </c>
      <c r="D2785">
        <v>216</v>
      </c>
      <c r="E2785" t="s">
        <v>100</v>
      </c>
      <c r="F2785" t="s">
        <v>12542</v>
      </c>
      <c r="G2785" t="s">
        <v>296</v>
      </c>
      <c r="H2785" t="s">
        <v>3269</v>
      </c>
      <c r="I2785" t="s">
        <v>1921</v>
      </c>
      <c r="J2785" s="2" t="str">
        <f t="shared" si="172"/>
        <v>{'average': 58,</v>
      </c>
      <c r="K2785" s="2" t="str">
        <f t="shared" si="173"/>
        <v xml:space="preserve"> 58,</v>
      </c>
      <c r="L2785" s="2" t="str">
        <f t="shared" si="175"/>
        <v xml:space="preserve"> 58</v>
      </c>
      <c r="M2785" s="3">
        <f t="shared" si="174"/>
        <v>0.31034482758620691</v>
      </c>
      <c r="N2785" s="2">
        <v>18</v>
      </c>
      <c r="O2785" t="s">
        <v>105</v>
      </c>
      <c r="P2785">
        <v>16</v>
      </c>
      <c r="Q2785">
        <v>13</v>
      </c>
      <c r="R2785">
        <v>14</v>
      </c>
      <c r="S2785">
        <v>10</v>
      </c>
      <c r="T2785">
        <v>11</v>
      </c>
      <c r="U2785">
        <v>14</v>
      </c>
      <c r="W2785" t="s">
        <v>15067</v>
      </c>
      <c r="Y2785">
        <v>12</v>
      </c>
      <c r="AA2785" t="s">
        <v>205</v>
      </c>
      <c r="AB2785" s="6">
        <v>3</v>
      </c>
      <c r="AD2785" t="s">
        <v>15068</v>
      </c>
      <c r="AI2785" t="s">
        <v>94</v>
      </c>
      <c r="AJ2785" t="s">
        <v>208</v>
      </c>
      <c r="AK2785" t="s">
        <v>110</v>
      </c>
      <c r="AL2785" t="s">
        <v>111</v>
      </c>
      <c r="AN2785" t="b">
        <v>1</v>
      </c>
      <c r="AO2785" t="b">
        <v>1</v>
      </c>
      <c r="AP2785" t="b">
        <v>1</v>
      </c>
      <c r="AQ2785" t="b">
        <v>1</v>
      </c>
    </row>
    <row r="2786" spans="1:54" x14ac:dyDescent="0.25">
      <c r="A2786" s="1">
        <v>2784</v>
      </c>
      <c r="B2786" t="s">
        <v>15069</v>
      </c>
      <c r="C2786" t="s">
        <v>2456</v>
      </c>
      <c r="D2786">
        <v>104</v>
      </c>
      <c r="J2786" s="2" t="str">
        <f t="shared" si="172"/>
        <v/>
      </c>
      <c r="K2786" s="2" t="e">
        <f t="shared" si="173"/>
        <v>#VALUE!</v>
      </c>
      <c r="L2786" s="2" t="e">
        <f t="shared" si="175"/>
        <v>#VALUE!</v>
      </c>
      <c r="M2786" s="3" t="e">
        <f t="shared" si="174"/>
        <v>#VALUE!</v>
      </c>
      <c r="N2786" s="2" t="e">
        <v>#VALUE!</v>
      </c>
      <c r="AB2786" s="6">
        <v>0</v>
      </c>
      <c r="AJ2786" t="s">
        <v>2298</v>
      </c>
      <c r="AN2786" t="b">
        <v>1</v>
      </c>
      <c r="AQ2786" t="b">
        <v>1</v>
      </c>
      <c r="BB2786" t="s">
        <v>15070</v>
      </c>
    </row>
    <row r="2787" spans="1:54" x14ac:dyDescent="0.25">
      <c r="A2787" s="1">
        <v>2785</v>
      </c>
      <c r="B2787" t="s">
        <v>2455</v>
      </c>
      <c r="C2787" t="s">
        <v>2456</v>
      </c>
      <c r="D2787">
        <v>197</v>
      </c>
      <c r="J2787" s="2" t="str">
        <f t="shared" si="172"/>
        <v/>
      </c>
      <c r="K2787" s="2" t="e">
        <f t="shared" si="173"/>
        <v>#VALUE!</v>
      </c>
      <c r="L2787" s="2" t="e">
        <f t="shared" si="175"/>
        <v>#VALUE!</v>
      </c>
      <c r="M2787" s="3" t="e">
        <f t="shared" si="174"/>
        <v>#VALUE!</v>
      </c>
      <c r="N2787" s="2" t="e">
        <v>#VALUE!</v>
      </c>
      <c r="AB2787" s="6">
        <v>0</v>
      </c>
      <c r="AN2787" t="b">
        <v>1</v>
      </c>
      <c r="BB2787" t="s">
        <v>2457</v>
      </c>
    </row>
    <row r="2788" spans="1:54" x14ac:dyDescent="0.25">
      <c r="A2788" s="1">
        <v>2786</v>
      </c>
      <c r="B2788" t="s">
        <v>15071</v>
      </c>
      <c r="C2788" t="s">
        <v>2456</v>
      </c>
      <c r="D2788">
        <v>42</v>
      </c>
      <c r="E2788" t="s">
        <v>304</v>
      </c>
      <c r="F2788" t="s">
        <v>15072</v>
      </c>
      <c r="G2788" t="s">
        <v>287</v>
      </c>
      <c r="H2788" t="s">
        <v>117</v>
      </c>
      <c r="I2788" t="s">
        <v>320</v>
      </c>
      <c r="J2788" s="2" t="str">
        <f t="shared" si="172"/>
        <v>{'average': 27,</v>
      </c>
      <c r="K2788" s="2" t="str">
        <f t="shared" si="173"/>
        <v xml:space="preserve"> 27,</v>
      </c>
      <c r="L2788" s="2" t="str">
        <f t="shared" si="175"/>
        <v xml:space="preserve"> 27</v>
      </c>
      <c r="M2788" s="3">
        <f t="shared" si="174"/>
        <v>0.22222222222222221</v>
      </c>
      <c r="N2788" s="2">
        <v>6</v>
      </c>
      <c r="O2788" t="s">
        <v>105</v>
      </c>
      <c r="P2788">
        <v>10</v>
      </c>
      <c r="Q2788">
        <v>15</v>
      </c>
      <c r="R2788">
        <v>12</v>
      </c>
      <c r="S2788">
        <v>11</v>
      </c>
      <c r="T2788">
        <v>10</v>
      </c>
      <c r="U2788">
        <v>8</v>
      </c>
      <c r="W2788" t="s">
        <v>1322</v>
      </c>
      <c r="X2788" t="s">
        <v>8102</v>
      </c>
      <c r="Y2788">
        <v>12</v>
      </c>
      <c r="AA2788" t="s">
        <v>5091</v>
      </c>
      <c r="AB2788" s="6">
        <v>2</v>
      </c>
      <c r="AC2788" t="s">
        <v>15073</v>
      </c>
      <c r="AD2788" t="s">
        <v>15074</v>
      </c>
      <c r="AG2788" t="s">
        <v>4348</v>
      </c>
      <c r="AH2788" t="s">
        <v>230</v>
      </c>
      <c r="AI2788" t="s">
        <v>94</v>
      </c>
      <c r="AJ2788" t="s">
        <v>5094</v>
      </c>
      <c r="AK2788" t="s">
        <v>197</v>
      </c>
      <c r="AL2788" t="s">
        <v>111</v>
      </c>
      <c r="AN2788" t="b">
        <v>1</v>
      </c>
      <c r="AO2788" t="b">
        <v>1</v>
      </c>
      <c r="AU2788" t="s">
        <v>4350</v>
      </c>
    </row>
    <row r="2789" spans="1:54" x14ac:dyDescent="0.25">
      <c r="A2789" s="1">
        <v>2787</v>
      </c>
      <c r="B2789" t="s">
        <v>15075</v>
      </c>
      <c r="C2789" t="s">
        <v>2456</v>
      </c>
      <c r="D2789">
        <v>200</v>
      </c>
      <c r="E2789" t="s">
        <v>304</v>
      </c>
      <c r="F2789" t="s">
        <v>1947</v>
      </c>
      <c r="G2789" t="s">
        <v>287</v>
      </c>
      <c r="H2789" t="s">
        <v>190</v>
      </c>
      <c r="I2789" t="s">
        <v>15076</v>
      </c>
      <c r="J2789" s="2" t="str">
        <f t="shared" si="172"/>
        <v>{'average': 72,</v>
      </c>
      <c r="K2789" s="2" t="str">
        <f t="shared" si="173"/>
        <v xml:space="preserve"> 72,</v>
      </c>
      <c r="L2789" s="2" t="str">
        <f t="shared" si="175"/>
        <v xml:space="preserve"> 72</v>
      </c>
      <c r="M2789" s="3">
        <f t="shared" si="174"/>
        <v>0.22222222222222221</v>
      </c>
      <c r="N2789" s="2">
        <v>16</v>
      </c>
      <c r="O2789" t="s">
        <v>806</v>
      </c>
      <c r="P2789">
        <v>9</v>
      </c>
      <c r="Q2789">
        <v>14</v>
      </c>
      <c r="R2789">
        <v>12</v>
      </c>
      <c r="S2789">
        <v>17</v>
      </c>
      <c r="T2789">
        <v>12</v>
      </c>
      <c r="U2789">
        <v>15</v>
      </c>
      <c r="V2789" t="s">
        <v>431</v>
      </c>
      <c r="W2789" t="s">
        <v>15077</v>
      </c>
      <c r="X2789" t="s">
        <v>226</v>
      </c>
      <c r="Y2789">
        <v>14</v>
      </c>
      <c r="AA2789" t="s">
        <v>15078</v>
      </c>
      <c r="AB2789" s="6">
        <v>6</v>
      </c>
      <c r="AC2789" t="s">
        <v>15079</v>
      </c>
      <c r="AD2789" t="s">
        <v>14854</v>
      </c>
      <c r="AH2789" t="s">
        <v>230</v>
      </c>
      <c r="AJ2789" t="s">
        <v>15080</v>
      </c>
      <c r="AK2789" t="s">
        <v>197</v>
      </c>
      <c r="AL2789" t="s">
        <v>124</v>
      </c>
      <c r="AN2789" t="b">
        <v>1</v>
      </c>
      <c r="AO2789" t="b">
        <v>1</v>
      </c>
      <c r="AP2789" t="b">
        <v>1</v>
      </c>
      <c r="AQ2789" t="b">
        <v>1</v>
      </c>
      <c r="AR2789" t="s">
        <v>15081</v>
      </c>
      <c r="AS2789" t="s">
        <v>200</v>
      </c>
    </row>
    <row r="2790" spans="1:54" x14ac:dyDescent="0.25">
      <c r="A2790" s="1">
        <v>2788</v>
      </c>
      <c r="B2790" t="s">
        <v>15082</v>
      </c>
      <c r="C2790" t="s">
        <v>2456</v>
      </c>
      <c r="D2790">
        <v>202</v>
      </c>
      <c r="E2790" t="s">
        <v>100</v>
      </c>
      <c r="F2790" t="s">
        <v>115</v>
      </c>
      <c r="G2790" t="s">
        <v>287</v>
      </c>
      <c r="H2790" t="s">
        <v>3899</v>
      </c>
      <c r="I2790" t="s">
        <v>725</v>
      </c>
      <c r="J2790" s="2" t="str">
        <f t="shared" si="172"/>
        <v>{'average': 84,</v>
      </c>
      <c r="K2790" s="2" t="str">
        <f t="shared" si="173"/>
        <v xml:space="preserve"> 84,</v>
      </c>
      <c r="L2790" s="2" t="str">
        <f t="shared" si="175"/>
        <v xml:space="preserve"> 84</v>
      </c>
      <c r="M2790" s="3">
        <f t="shared" si="174"/>
        <v>0.30952380952380953</v>
      </c>
      <c r="N2790" s="2">
        <v>26</v>
      </c>
      <c r="O2790" t="s">
        <v>105</v>
      </c>
      <c r="P2790">
        <v>13</v>
      </c>
      <c r="Q2790">
        <v>18</v>
      </c>
      <c r="R2790">
        <v>14</v>
      </c>
      <c r="S2790">
        <v>11</v>
      </c>
      <c r="T2790">
        <v>13</v>
      </c>
      <c r="U2790">
        <v>14</v>
      </c>
      <c r="V2790" t="s">
        <v>14862</v>
      </c>
      <c r="W2790" t="s">
        <v>2213</v>
      </c>
      <c r="X2790" t="s">
        <v>215</v>
      </c>
      <c r="Y2790">
        <v>13</v>
      </c>
      <c r="AA2790" t="s">
        <v>4762</v>
      </c>
      <c r="AB2790" s="6">
        <v>4</v>
      </c>
      <c r="AC2790" t="s">
        <v>15083</v>
      </c>
      <c r="AD2790" t="s">
        <v>15084</v>
      </c>
      <c r="AG2790" t="s">
        <v>1869</v>
      </c>
      <c r="AH2790" t="s">
        <v>219</v>
      </c>
      <c r="AI2790" t="s">
        <v>94</v>
      </c>
      <c r="AJ2790" t="s">
        <v>4765</v>
      </c>
      <c r="AK2790" t="s">
        <v>1871</v>
      </c>
      <c r="AL2790" t="s">
        <v>373</v>
      </c>
      <c r="AN2790" t="b">
        <v>1</v>
      </c>
      <c r="AO2790" t="b">
        <v>1</v>
      </c>
      <c r="AQ2790" t="b">
        <v>1</v>
      </c>
      <c r="AR2790" t="s">
        <v>15085</v>
      </c>
      <c r="AS2790" t="s">
        <v>314</v>
      </c>
    </row>
    <row r="2791" spans="1:54" x14ac:dyDescent="0.25">
      <c r="A2791" s="1">
        <v>2789</v>
      </c>
      <c r="B2791" t="s">
        <v>15086</v>
      </c>
      <c r="C2791" t="s">
        <v>2456</v>
      </c>
      <c r="D2791">
        <v>63</v>
      </c>
      <c r="E2791" t="s">
        <v>304</v>
      </c>
      <c r="F2791" t="s">
        <v>4210</v>
      </c>
      <c r="G2791" t="s">
        <v>116</v>
      </c>
      <c r="H2791" t="s">
        <v>577</v>
      </c>
      <c r="I2791" t="s">
        <v>14872</v>
      </c>
      <c r="J2791" s="2" t="str">
        <f t="shared" si="172"/>
        <v>{'special': '1'</v>
      </c>
      <c r="K2791" s="2" t="str">
        <f t="shared" si="173"/>
        <v xml:space="preserve"> '1'</v>
      </c>
      <c r="L2791" s="2" t="e">
        <f t="shared" si="175"/>
        <v>#VALUE!</v>
      </c>
      <c r="M2791" s="3" t="e">
        <f t="shared" si="174"/>
        <v>#VALUE!</v>
      </c>
      <c r="N2791" s="2" t="e">
        <v>#VALUE!</v>
      </c>
      <c r="O2791" t="s">
        <v>105</v>
      </c>
      <c r="P2791">
        <v>10</v>
      </c>
      <c r="Q2791">
        <v>10</v>
      </c>
      <c r="R2791">
        <v>10</v>
      </c>
      <c r="S2791">
        <v>10</v>
      </c>
      <c r="T2791">
        <v>10</v>
      </c>
      <c r="U2791">
        <v>10</v>
      </c>
      <c r="Y2791">
        <v>10</v>
      </c>
      <c r="AB2791" s="6" t="s">
        <v>14873</v>
      </c>
      <c r="AN2791" t="b">
        <v>1</v>
      </c>
      <c r="AQ2791" t="b">
        <v>1</v>
      </c>
    </row>
    <row r="2792" spans="1:54" x14ac:dyDescent="0.25">
      <c r="A2792" s="1">
        <v>2790</v>
      </c>
      <c r="B2792" t="s">
        <v>15087</v>
      </c>
      <c r="C2792" t="s">
        <v>2456</v>
      </c>
      <c r="D2792">
        <v>156</v>
      </c>
      <c r="E2792" t="s">
        <v>100</v>
      </c>
      <c r="F2792" t="s">
        <v>1116</v>
      </c>
      <c r="G2792" t="s">
        <v>79</v>
      </c>
      <c r="H2792" t="s">
        <v>117</v>
      </c>
      <c r="I2792" t="s">
        <v>1071</v>
      </c>
      <c r="J2792" s="2" t="str">
        <f t="shared" si="172"/>
        <v>{'average': 22,</v>
      </c>
      <c r="K2792" s="2" t="str">
        <f t="shared" si="173"/>
        <v xml:space="preserve"> 22,</v>
      </c>
      <c r="L2792" s="2" t="str">
        <f t="shared" si="175"/>
        <v xml:space="preserve"> 22</v>
      </c>
      <c r="M2792" s="3" t="e">
        <f t="shared" si="174"/>
        <v>#VALUE!</v>
      </c>
      <c r="N2792" s="2" t="e">
        <v>#VALUE!</v>
      </c>
      <c r="O2792" t="s">
        <v>7852</v>
      </c>
      <c r="P2792">
        <v>5</v>
      </c>
      <c r="Q2792">
        <v>15</v>
      </c>
      <c r="R2792">
        <v>10</v>
      </c>
      <c r="S2792">
        <v>2</v>
      </c>
      <c r="T2792">
        <v>12</v>
      </c>
      <c r="U2792">
        <v>4</v>
      </c>
      <c r="X2792" t="s">
        <v>1565</v>
      </c>
      <c r="Y2792">
        <v>11</v>
      </c>
      <c r="Z2792" t="s">
        <v>1844</v>
      </c>
      <c r="AB2792">
        <v>0.25</v>
      </c>
      <c r="AC2792" t="s">
        <v>15088</v>
      </c>
      <c r="AD2792" t="s">
        <v>15089</v>
      </c>
      <c r="AH2792" t="s">
        <v>139</v>
      </c>
      <c r="AK2792" t="s">
        <v>139</v>
      </c>
      <c r="AL2792" t="s">
        <v>124</v>
      </c>
      <c r="AN2792" t="b">
        <v>1</v>
      </c>
      <c r="AO2792" t="b">
        <v>1</v>
      </c>
      <c r="AV2792" t="s">
        <v>15090</v>
      </c>
    </row>
    <row r="2793" spans="1:54" x14ac:dyDescent="0.25">
      <c r="A2793" s="1">
        <v>2791</v>
      </c>
      <c r="B2793" t="s">
        <v>15091</v>
      </c>
      <c r="C2793" t="s">
        <v>2456</v>
      </c>
      <c r="D2793">
        <v>143</v>
      </c>
      <c r="E2793" t="s">
        <v>100</v>
      </c>
      <c r="F2793" t="s">
        <v>1116</v>
      </c>
      <c r="G2793" t="s">
        <v>79</v>
      </c>
      <c r="H2793" t="s">
        <v>541</v>
      </c>
      <c r="I2793" t="s">
        <v>1071</v>
      </c>
      <c r="J2793" s="2" t="str">
        <f t="shared" si="172"/>
        <v>{'average': 22,</v>
      </c>
      <c r="K2793" s="2" t="str">
        <f t="shared" si="173"/>
        <v xml:space="preserve"> 22,</v>
      </c>
      <c r="L2793" s="2" t="str">
        <f t="shared" si="175"/>
        <v xml:space="preserve"> 22</v>
      </c>
      <c r="M2793" s="3" t="e">
        <f t="shared" si="174"/>
        <v>#VALUE!</v>
      </c>
      <c r="N2793" s="2" t="e">
        <v>#VALUE!</v>
      </c>
      <c r="O2793" t="s">
        <v>970</v>
      </c>
      <c r="P2793">
        <v>3</v>
      </c>
      <c r="Q2793">
        <v>13</v>
      </c>
      <c r="R2793">
        <v>10</v>
      </c>
      <c r="S2793">
        <v>1</v>
      </c>
      <c r="T2793">
        <v>7</v>
      </c>
      <c r="U2793">
        <v>1</v>
      </c>
      <c r="X2793" t="s">
        <v>3738</v>
      </c>
      <c r="Y2793">
        <v>8</v>
      </c>
      <c r="Z2793" t="s">
        <v>1844</v>
      </c>
      <c r="AB2793">
        <v>0.5</v>
      </c>
      <c r="AC2793" t="s">
        <v>15092</v>
      </c>
      <c r="AD2793" t="s">
        <v>7861</v>
      </c>
      <c r="AG2793" t="s">
        <v>4936</v>
      </c>
      <c r="AH2793" t="s">
        <v>139</v>
      </c>
      <c r="AK2793" t="s">
        <v>197</v>
      </c>
      <c r="AL2793" t="s">
        <v>124</v>
      </c>
      <c r="AN2793" t="b">
        <v>1</v>
      </c>
      <c r="AO2793" t="b">
        <v>1</v>
      </c>
      <c r="AV2793" t="s">
        <v>15093</v>
      </c>
      <c r="AX2793" t="s">
        <v>1062</v>
      </c>
    </row>
    <row r="2794" spans="1:54" x14ac:dyDescent="0.25">
      <c r="A2794" s="1">
        <v>2792</v>
      </c>
      <c r="B2794" t="s">
        <v>15094</v>
      </c>
      <c r="C2794" t="s">
        <v>2456</v>
      </c>
      <c r="D2794">
        <v>220</v>
      </c>
      <c r="E2794" t="s">
        <v>473</v>
      </c>
      <c r="F2794" t="s">
        <v>797</v>
      </c>
      <c r="G2794" t="s">
        <v>79</v>
      </c>
      <c r="H2794" t="s">
        <v>364</v>
      </c>
      <c r="I2794" t="s">
        <v>1837</v>
      </c>
      <c r="J2794" s="2" t="str">
        <f t="shared" si="172"/>
        <v xml:space="preserve">{'average': 1, </v>
      </c>
      <c r="K2794" s="2" t="str">
        <f t="shared" si="173"/>
        <v xml:space="preserve"> 1, </v>
      </c>
      <c r="L2794" s="2" t="str">
        <f t="shared" si="175"/>
        <v xml:space="preserve"> 1 </v>
      </c>
      <c r="M2794" s="3" t="e">
        <f t="shared" si="174"/>
        <v>#VALUE!</v>
      </c>
      <c r="N2794" s="2" t="e">
        <v>#VALUE!</v>
      </c>
      <c r="O2794" t="s">
        <v>1838</v>
      </c>
      <c r="P2794">
        <v>2</v>
      </c>
      <c r="Q2794">
        <v>16</v>
      </c>
      <c r="R2794">
        <v>9</v>
      </c>
      <c r="S2794">
        <v>1</v>
      </c>
      <c r="T2794">
        <v>7</v>
      </c>
      <c r="U2794">
        <v>2</v>
      </c>
      <c r="X2794" t="s">
        <v>226</v>
      </c>
      <c r="Y2794">
        <v>8</v>
      </c>
      <c r="AB2794" s="6">
        <v>0</v>
      </c>
      <c r="AC2794" t="s">
        <v>15095</v>
      </c>
      <c r="AD2794" t="s">
        <v>1840</v>
      </c>
      <c r="AG2794" t="s">
        <v>1583</v>
      </c>
      <c r="AH2794" t="s">
        <v>230</v>
      </c>
      <c r="AK2794" t="s">
        <v>197</v>
      </c>
      <c r="AL2794" t="s">
        <v>124</v>
      </c>
      <c r="AN2794" t="b">
        <v>1</v>
      </c>
      <c r="AO2794" t="b">
        <v>1</v>
      </c>
      <c r="AQ2794" t="b">
        <v>1</v>
      </c>
    </row>
    <row r="2795" spans="1:54" x14ac:dyDescent="0.25">
      <c r="A2795" s="1">
        <v>2793</v>
      </c>
      <c r="B2795" t="s">
        <v>15096</v>
      </c>
      <c r="C2795" t="s">
        <v>2456</v>
      </c>
      <c r="D2795">
        <v>32</v>
      </c>
      <c r="E2795" t="s">
        <v>100</v>
      </c>
      <c r="F2795" t="s">
        <v>101</v>
      </c>
      <c r="G2795" t="s">
        <v>173</v>
      </c>
      <c r="H2795" t="s">
        <v>577</v>
      </c>
      <c r="I2795" t="s">
        <v>1820</v>
      </c>
      <c r="J2795" s="2" t="str">
        <f t="shared" si="172"/>
        <v xml:space="preserve">{'average': 4, </v>
      </c>
      <c r="K2795" s="2" t="str">
        <f t="shared" si="173"/>
        <v xml:space="preserve"> 4, </v>
      </c>
      <c r="L2795" s="2" t="str">
        <f t="shared" si="175"/>
        <v xml:space="preserve"> 4 </v>
      </c>
      <c r="M2795" s="3" t="e">
        <f t="shared" si="174"/>
        <v>#VALUE!</v>
      </c>
      <c r="N2795" s="2" t="e">
        <v>#VALUE!</v>
      </c>
      <c r="O2795" t="s">
        <v>105</v>
      </c>
      <c r="P2795">
        <v>10</v>
      </c>
      <c r="Q2795">
        <v>10</v>
      </c>
      <c r="R2795">
        <v>10</v>
      </c>
      <c r="S2795">
        <v>10</v>
      </c>
      <c r="T2795">
        <v>10</v>
      </c>
      <c r="U2795">
        <v>10</v>
      </c>
      <c r="X2795" t="s">
        <v>226</v>
      </c>
      <c r="Y2795">
        <v>10</v>
      </c>
      <c r="AA2795" t="s">
        <v>107</v>
      </c>
      <c r="AB2795" s="6">
        <v>0</v>
      </c>
      <c r="AC2795" t="s">
        <v>15097</v>
      </c>
      <c r="AD2795" t="s">
        <v>880</v>
      </c>
      <c r="AG2795" t="s">
        <v>122</v>
      </c>
      <c r="AH2795" t="s">
        <v>230</v>
      </c>
      <c r="AJ2795" t="s">
        <v>109</v>
      </c>
      <c r="AK2795" t="s">
        <v>139</v>
      </c>
      <c r="AL2795" t="s">
        <v>124</v>
      </c>
      <c r="AN2795" t="b">
        <v>1</v>
      </c>
      <c r="AO2795" t="b">
        <v>1</v>
      </c>
      <c r="AQ2795" t="b">
        <v>1</v>
      </c>
    </row>
    <row r="2796" spans="1:54" x14ac:dyDescent="0.25">
      <c r="A2796" s="1">
        <v>2794</v>
      </c>
      <c r="B2796" t="s">
        <v>15098</v>
      </c>
      <c r="C2796" t="s">
        <v>2456</v>
      </c>
      <c r="D2796">
        <v>200</v>
      </c>
      <c r="E2796" t="s">
        <v>100</v>
      </c>
      <c r="F2796" t="s">
        <v>188</v>
      </c>
      <c r="G2796" t="s">
        <v>116</v>
      </c>
      <c r="H2796" t="s">
        <v>174</v>
      </c>
      <c r="I2796" t="s">
        <v>9143</v>
      </c>
      <c r="J2796" s="2" t="str">
        <f t="shared" si="172"/>
        <v>{'average': 149</v>
      </c>
      <c r="K2796" s="2" t="str">
        <f t="shared" si="173"/>
        <v xml:space="preserve"> 149</v>
      </c>
      <c r="L2796" s="2" t="e">
        <f t="shared" si="175"/>
        <v>#VALUE!</v>
      </c>
      <c r="M2796" s="3">
        <f t="shared" si="174"/>
        <v>0.3087248322147651</v>
      </c>
      <c r="N2796" s="2">
        <v>46</v>
      </c>
      <c r="O2796" t="s">
        <v>105</v>
      </c>
      <c r="P2796">
        <v>18</v>
      </c>
      <c r="Q2796">
        <v>15</v>
      </c>
      <c r="R2796">
        <v>14</v>
      </c>
      <c r="S2796">
        <v>10</v>
      </c>
      <c r="T2796">
        <v>14</v>
      </c>
      <c r="U2796">
        <v>12</v>
      </c>
      <c r="V2796" t="s">
        <v>3871</v>
      </c>
      <c r="W2796" t="s">
        <v>15099</v>
      </c>
      <c r="Y2796">
        <v>16</v>
      </c>
      <c r="AA2796" t="s">
        <v>205</v>
      </c>
      <c r="AB2796" s="6">
        <v>9</v>
      </c>
      <c r="AC2796" t="s">
        <v>15100</v>
      </c>
      <c r="AD2796" t="s">
        <v>15101</v>
      </c>
      <c r="AI2796" t="s">
        <v>94</v>
      </c>
      <c r="AJ2796" t="s">
        <v>208</v>
      </c>
      <c r="AK2796" t="s">
        <v>110</v>
      </c>
      <c r="AL2796" t="s">
        <v>111</v>
      </c>
      <c r="AN2796" t="b">
        <v>1</v>
      </c>
      <c r="AO2796" t="b">
        <v>1</v>
      </c>
      <c r="AP2796" t="b">
        <v>1</v>
      </c>
      <c r="AQ2796" t="b">
        <v>1</v>
      </c>
    </row>
    <row r="2797" spans="1:54" x14ac:dyDescent="0.25">
      <c r="A2797" s="1">
        <v>2795</v>
      </c>
      <c r="B2797" t="s">
        <v>15102</v>
      </c>
      <c r="C2797" t="s">
        <v>2456</v>
      </c>
      <c r="D2797">
        <v>115</v>
      </c>
      <c r="E2797" t="s">
        <v>304</v>
      </c>
      <c r="F2797" t="s">
        <v>188</v>
      </c>
      <c r="G2797" t="s">
        <v>116</v>
      </c>
      <c r="H2797" t="s">
        <v>577</v>
      </c>
      <c r="I2797" t="s">
        <v>14872</v>
      </c>
      <c r="J2797" s="2" t="str">
        <f t="shared" si="172"/>
        <v>{'special': '1'</v>
      </c>
      <c r="K2797" s="2" t="str">
        <f t="shared" si="173"/>
        <v xml:space="preserve"> '1'</v>
      </c>
      <c r="L2797" s="2" t="e">
        <f t="shared" si="175"/>
        <v>#VALUE!</v>
      </c>
      <c r="M2797" s="3" t="e">
        <f t="shared" si="174"/>
        <v>#VALUE!</v>
      </c>
      <c r="N2797" s="2" t="e">
        <v>#VALUE!</v>
      </c>
      <c r="O2797" t="s">
        <v>105</v>
      </c>
      <c r="P2797">
        <v>10</v>
      </c>
      <c r="Q2797">
        <v>10</v>
      </c>
      <c r="R2797">
        <v>10</v>
      </c>
      <c r="S2797">
        <v>10</v>
      </c>
      <c r="T2797">
        <v>10</v>
      </c>
      <c r="U2797">
        <v>10</v>
      </c>
      <c r="Y2797">
        <v>10</v>
      </c>
      <c r="AA2797" t="s">
        <v>205</v>
      </c>
      <c r="AB2797" s="6" t="s">
        <v>14873</v>
      </c>
      <c r="AJ2797" t="s">
        <v>208</v>
      </c>
      <c r="AN2797" t="b">
        <v>1</v>
      </c>
      <c r="AQ2797" t="b">
        <v>1</v>
      </c>
    </row>
    <row r="2798" spans="1:54" x14ac:dyDescent="0.25">
      <c r="A2798" s="1">
        <v>2796</v>
      </c>
      <c r="B2798" t="s">
        <v>15103</v>
      </c>
      <c r="C2798" t="s">
        <v>2456</v>
      </c>
      <c r="D2798">
        <v>216</v>
      </c>
      <c r="E2798" t="s">
        <v>100</v>
      </c>
      <c r="F2798" t="s">
        <v>4224</v>
      </c>
      <c r="G2798" t="s">
        <v>189</v>
      </c>
      <c r="H2798" t="s">
        <v>577</v>
      </c>
      <c r="I2798" t="s">
        <v>1820</v>
      </c>
      <c r="J2798" s="2" t="str">
        <f t="shared" si="172"/>
        <v xml:space="preserve">{'average': 4, </v>
      </c>
      <c r="K2798" s="2" t="str">
        <f t="shared" si="173"/>
        <v xml:space="preserve"> 4, </v>
      </c>
      <c r="L2798" s="2" t="str">
        <f t="shared" si="175"/>
        <v xml:space="preserve"> 4 </v>
      </c>
      <c r="M2798" s="3" t="e">
        <f t="shared" si="174"/>
        <v>#VALUE!</v>
      </c>
      <c r="N2798" s="2" t="e">
        <v>#VALUE!</v>
      </c>
      <c r="O2798" t="s">
        <v>806</v>
      </c>
      <c r="P2798">
        <v>10</v>
      </c>
      <c r="Q2798">
        <v>10</v>
      </c>
      <c r="R2798">
        <v>10</v>
      </c>
      <c r="S2798">
        <v>10</v>
      </c>
      <c r="T2798">
        <v>16</v>
      </c>
      <c r="U2798">
        <v>10</v>
      </c>
      <c r="X2798" t="s">
        <v>226</v>
      </c>
      <c r="Y2798">
        <v>13</v>
      </c>
      <c r="Z2798" t="s">
        <v>361</v>
      </c>
      <c r="AA2798" t="s">
        <v>1931</v>
      </c>
      <c r="AB2798" s="6">
        <v>0</v>
      </c>
      <c r="AC2798" t="s">
        <v>15104</v>
      </c>
      <c r="AD2798" t="s">
        <v>880</v>
      </c>
      <c r="AH2798" t="s">
        <v>230</v>
      </c>
      <c r="AJ2798" t="s">
        <v>1934</v>
      </c>
      <c r="AK2798" t="s">
        <v>139</v>
      </c>
      <c r="AL2798" t="s">
        <v>124</v>
      </c>
      <c r="AN2798" t="b">
        <v>1</v>
      </c>
      <c r="AO2798" t="b">
        <v>1</v>
      </c>
      <c r="AP2798" t="b">
        <v>1</v>
      </c>
      <c r="AQ2798" t="b">
        <v>1</v>
      </c>
    </row>
    <row r="2799" spans="1:54" x14ac:dyDescent="0.25">
      <c r="A2799" s="1">
        <v>2797</v>
      </c>
      <c r="B2799" t="s">
        <v>15105</v>
      </c>
      <c r="C2799" t="s">
        <v>2456</v>
      </c>
      <c r="D2799">
        <v>89</v>
      </c>
      <c r="E2799" t="s">
        <v>100</v>
      </c>
      <c r="F2799" t="s">
        <v>172</v>
      </c>
      <c r="G2799" t="s">
        <v>109</v>
      </c>
      <c r="H2799" t="s">
        <v>1920</v>
      </c>
      <c r="I2799" t="s">
        <v>1804</v>
      </c>
      <c r="J2799" s="2" t="str">
        <f t="shared" si="172"/>
        <v>{'average': 67,</v>
      </c>
      <c r="K2799" s="2" t="str">
        <f t="shared" si="173"/>
        <v xml:space="preserve"> 67,</v>
      </c>
      <c r="L2799" s="2" t="str">
        <f t="shared" si="175"/>
        <v xml:space="preserve"> 67</v>
      </c>
      <c r="M2799" s="3">
        <f t="shared" si="174"/>
        <v>0.40298507462686567</v>
      </c>
      <c r="N2799" s="2">
        <v>27</v>
      </c>
      <c r="O2799" t="s">
        <v>105</v>
      </c>
      <c r="P2799">
        <v>16</v>
      </c>
      <c r="Q2799">
        <v>12</v>
      </c>
      <c r="R2799">
        <v>17</v>
      </c>
      <c r="S2799">
        <v>9</v>
      </c>
      <c r="T2799">
        <v>11</v>
      </c>
      <c r="U2799">
        <v>9</v>
      </c>
      <c r="Y2799">
        <v>10</v>
      </c>
      <c r="Z2799" t="s">
        <v>429</v>
      </c>
      <c r="AA2799" t="s">
        <v>150</v>
      </c>
      <c r="AB2799" s="6">
        <v>2</v>
      </c>
      <c r="AC2799" t="s">
        <v>15106</v>
      </c>
      <c r="AD2799" t="s">
        <v>15107</v>
      </c>
      <c r="AG2799" t="s">
        <v>4237</v>
      </c>
      <c r="AI2799" t="s">
        <v>155</v>
      </c>
      <c r="AJ2799" t="s">
        <v>156</v>
      </c>
      <c r="AK2799" t="s">
        <v>1264</v>
      </c>
      <c r="AL2799" t="s">
        <v>158</v>
      </c>
      <c r="AN2799" t="b">
        <v>1</v>
      </c>
      <c r="AO2799" t="b">
        <v>1</v>
      </c>
      <c r="AQ2799" t="b">
        <v>1</v>
      </c>
    </row>
    <row r="2800" spans="1:54" x14ac:dyDescent="0.25">
      <c r="A2800" s="1">
        <v>2798</v>
      </c>
      <c r="B2800" t="s">
        <v>15108</v>
      </c>
      <c r="C2800" t="s">
        <v>2456</v>
      </c>
      <c r="D2800">
        <v>116</v>
      </c>
      <c r="E2800" t="s">
        <v>100</v>
      </c>
      <c r="F2800" t="s">
        <v>4210</v>
      </c>
      <c r="G2800" t="s">
        <v>287</v>
      </c>
      <c r="H2800" t="s">
        <v>2282</v>
      </c>
      <c r="I2800" t="s">
        <v>118</v>
      </c>
      <c r="J2800" s="2" t="str">
        <f t="shared" si="172"/>
        <v>{'average': 33,</v>
      </c>
      <c r="K2800" s="2" t="str">
        <f t="shared" si="173"/>
        <v xml:space="preserve"> 33,</v>
      </c>
      <c r="L2800" s="2" t="str">
        <f t="shared" si="175"/>
        <v xml:space="preserve"> 33</v>
      </c>
      <c r="M2800" s="3">
        <f t="shared" si="174"/>
        <v>0.18181818181818182</v>
      </c>
      <c r="N2800" s="2">
        <v>6</v>
      </c>
      <c r="O2800" t="s">
        <v>105</v>
      </c>
      <c r="P2800">
        <v>11</v>
      </c>
      <c r="Q2800">
        <v>14</v>
      </c>
      <c r="R2800">
        <v>12</v>
      </c>
      <c r="S2800">
        <v>10</v>
      </c>
      <c r="T2800">
        <v>13</v>
      </c>
      <c r="U2800">
        <v>14</v>
      </c>
      <c r="W2800" t="s">
        <v>1065</v>
      </c>
      <c r="X2800" t="s">
        <v>226</v>
      </c>
      <c r="Y2800">
        <v>11</v>
      </c>
      <c r="Z2800" t="s">
        <v>429</v>
      </c>
      <c r="AA2800" t="s">
        <v>488</v>
      </c>
      <c r="AB2800" s="6">
        <v>2</v>
      </c>
      <c r="AC2800" t="s">
        <v>15109</v>
      </c>
      <c r="AD2800" t="s">
        <v>15110</v>
      </c>
      <c r="AH2800" t="s">
        <v>230</v>
      </c>
      <c r="AI2800" t="s">
        <v>94</v>
      </c>
      <c r="AJ2800" t="s">
        <v>491</v>
      </c>
      <c r="AK2800" t="s">
        <v>197</v>
      </c>
      <c r="AL2800" t="s">
        <v>124</v>
      </c>
      <c r="AN2800" t="b">
        <v>1</v>
      </c>
      <c r="AO2800" t="b">
        <v>1</v>
      </c>
      <c r="AQ2800" t="b">
        <v>1</v>
      </c>
      <c r="AR2800" t="s">
        <v>15111</v>
      </c>
      <c r="AS2800" t="s">
        <v>3493</v>
      </c>
      <c r="AT2800" t="s">
        <v>1069</v>
      </c>
    </row>
    <row r="2801" spans="1:54" x14ac:dyDescent="0.25">
      <c r="A2801" s="1">
        <v>2799</v>
      </c>
      <c r="B2801" t="s">
        <v>15112</v>
      </c>
      <c r="C2801" t="s">
        <v>2456</v>
      </c>
      <c r="D2801">
        <v>216</v>
      </c>
      <c r="E2801" t="s">
        <v>100</v>
      </c>
      <c r="F2801" t="s">
        <v>12542</v>
      </c>
      <c r="G2801" t="s">
        <v>287</v>
      </c>
      <c r="H2801" t="s">
        <v>249</v>
      </c>
      <c r="I2801" t="s">
        <v>578</v>
      </c>
      <c r="J2801" s="2" t="str">
        <f t="shared" si="172"/>
        <v>{'average': 78,</v>
      </c>
      <c r="K2801" s="2" t="str">
        <f t="shared" si="173"/>
        <v xml:space="preserve"> 78,</v>
      </c>
      <c r="L2801" s="2" t="str">
        <f t="shared" si="175"/>
        <v xml:space="preserve"> 78</v>
      </c>
      <c r="M2801" s="3">
        <f t="shared" si="174"/>
        <v>0.30769230769230771</v>
      </c>
      <c r="N2801" s="2">
        <v>24</v>
      </c>
      <c r="O2801" t="s">
        <v>105</v>
      </c>
      <c r="P2801">
        <v>11</v>
      </c>
      <c r="Q2801">
        <v>16</v>
      </c>
      <c r="R2801">
        <v>14</v>
      </c>
      <c r="S2801">
        <v>13</v>
      </c>
      <c r="T2801">
        <v>11</v>
      </c>
      <c r="U2801">
        <v>10</v>
      </c>
      <c r="V2801" t="s">
        <v>5635</v>
      </c>
      <c r="W2801" t="s">
        <v>5636</v>
      </c>
      <c r="Y2801">
        <v>13</v>
      </c>
      <c r="Z2801" t="s">
        <v>361</v>
      </c>
      <c r="AA2801" t="s">
        <v>15113</v>
      </c>
      <c r="AB2801" s="6">
        <v>8</v>
      </c>
      <c r="AC2801" t="s">
        <v>15114</v>
      </c>
      <c r="AD2801" t="s">
        <v>15115</v>
      </c>
      <c r="AG2801" t="s">
        <v>293</v>
      </c>
      <c r="AI2801" t="s">
        <v>94</v>
      </c>
      <c r="AJ2801" t="s">
        <v>15116</v>
      </c>
      <c r="AK2801" t="s">
        <v>113</v>
      </c>
      <c r="AL2801" t="s">
        <v>111</v>
      </c>
      <c r="AN2801" t="b">
        <v>1</v>
      </c>
      <c r="AO2801" t="b">
        <v>1</v>
      </c>
      <c r="AP2801" t="b">
        <v>1</v>
      </c>
      <c r="AQ2801" t="b">
        <v>1</v>
      </c>
    </row>
    <row r="2802" spans="1:54" x14ac:dyDescent="0.25">
      <c r="A2802" s="1">
        <v>2800</v>
      </c>
      <c r="B2802" t="s">
        <v>15117</v>
      </c>
      <c r="C2802" t="s">
        <v>2456</v>
      </c>
      <c r="D2802">
        <v>217</v>
      </c>
      <c r="E2802" t="s">
        <v>100</v>
      </c>
      <c r="F2802" t="s">
        <v>188</v>
      </c>
      <c r="G2802" t="s">
        <v>189</v>
      </c>
      <c r="H2802" t="s">
        <v>10889</v>
      </c>
      <c r="I2802" t="s">
        <v>14992</v>
      </c>
      <c r="J2802" s="2" t="str">
        <f t="shared" si="172"/>
        <v>{'average': 126</v>
      </c>
      <c r="K2802" s="2" t="str">
        <f t="shared" si="173"/>
        <v xml:space="preserve"> 126</v>
      </c>
      <c r="L2802" s="2" t="e">
        <f t="shared" si="175"/>
        <v>#VALUE!</v>
      </c>
      <c r="M2802" s="3">
        <f t="shared" si="174"/>
        <v>0.18253968253968253</v>
      </c>
      <c r="N2802" s="2">
        <v>23</v>
      </c>
      <c r="O2802" t="s">
        <v>105</v>
      </c>
      <c r="P2802">
        <v>10</v>
      </c>
      <c r="Q2802">
        <v>14</v>
      </c>
      <c r="R2802">
        <v>12</v>
      </c>
      <c r="S2802">
        <v>20</v>
      </c>
      <c r="T2802">
        <v>11</v>
      </c>
      <c r="U2802">
        <v>16</v>
      </c>
      <c r="V2802" t="s">
        <v>15118</v>
      </c>
      <c r="W2802" t="s">
        <v>15119</v>
      </c>
      <c r="Y2802">
        <v>10</v>
      </c>
      <c r="AA2802" t="s">
        <v>15120</v>
      </c>
      <c r="AB2802" s="6">
        <v>13</v>
      </c>
      <c r="AC2802" t="s">
        <v>15121</v>
      </c>
      <c r="AD2802" t="s">
        <v>15122</v>
      </c>
      <c r="AG2802" t="s">
        <v>92</v>
      </c>
      <c r="AJ2802" t="s">
        <v>15123</v>
      </c>
      <c r="AK2802" t="s">
        <v>860</v>
      </c>
      <c r="AL2802" t="s">
        <v>124</v>
      </c>
      <c r="AN2802" t="b">
        <v>1</v>
      </c>
      <c r="AO2802" t="b">
        <v>1</v>
      </c>
      <c r="AP2802" t="b">
        <v>1</v>
      </c>
      <c r="AQ2802" t="b">
        <v>1</v>
      </c>
      <c r="AR2802" t="s">
        <v>15124</v>
      </c>
      <c r="AS2802" t="s">
        <v>200</v>
      </c>
    </row>
    <row r="2803" spans="1:54" x14ac:dyDescent="0.25">
      <c r="A2803" s="1">
        <v>2801</v>
      </c>
      <c r="B2803" t="s">
        <v>15125</v>
      </c>
      <c r="C2803" t="s">
        <v>2456</v>
      </c>
      <c r="D2803">
        <v>47</v>
      </c>
      <c r="E2803" t="s">
        <v>100</v>
      </c>
      <c r="F2803" t="s">
        <v>172</v>
      </c>
      <c r="G2803" t="s">
        <v>116</v>
      </c>
      <c r="H2803" t="s">
        <v>3936</v>
      </c>
      <c r="I2803" t="s">
        <v>270</v>
      </c>
      <c r="J2803" s="2" t="str">
        <f t="shared" si="172"/>
        <v>{'average': 27,</v>
      </c>
      <c r="K2803" s="2" t="str">
        <f t="shared" si="173"/>
        <v xml:space="preserve"> 27,</v>
      </c>
      <c r="L2803" s="2" t="str">
        <f t="shared" si="175"/>
        <v xml:space="preserve"> 27</v>
      </c>
      <c r="M2803" s="3">
        <f t="shared" si="174"/>
        <v>0.18518518518518517</v>
      </c>
      <c r="N2803" s="2">
        <v>5</v>
      </c>
      <c r="O2803" t="s">
        <v>806</v>
      </c>
      <c r="P2803">
        <v>10</v>
      </c>
      <c r="Q2803">
        <v>10</v>
      </c>
      <c r="R2803">
        <v>12</v>
      </c>
      <c r="S2803">
        <v>13</v>
      </c>
      <c r="T2803">
        <v>16</v>
      </c>
      <c r="U2803">
        <v>13</v>
      </c>
      <c r="W2803" t="s">
        <v>7507</v>
      </c>
      <c r="Y2803">
        <v>13</v>
      </c>
      <c r="Z2803" t="s">
        <v>1062</v>
      </c>
      <c r="AA2803" t="s">
        <v>150</v>
      </c>
      <c r="AB2803" s="6">
        <v>2</v>
      </c>
      <c r="AC2803" t="s">
        <v>15126</v>
      </c>
      <c r="AD2803" t="s">
        <v>15127</v>
      </c>
      <c r="AJ2803" t="s">
        <v>156</v>
      </c>
      <c r="AK2803" t="s">
        <v>301</v>
      </c>
      <c r="AL2803" t="s">
        <v>158</v>
      </c>
      <c r="AN2803" t="b">
        <v>1</v>
      </c>
      <c r="AO2803" t="b">
        <v>1</v>
      </c>
      <c r="AQ2803" t="b">
        <v>1</v>
      </c>
      <c r="AR2803" t="s">
        <v>15128</v>
      </c>
      <c r="AS2803" t="s">
        <v>265</v>
      </c>
    </row>
    <row r="2804" spans="1:54" x14ac:dyDescent="0.25">
      <c r="A2804" s="1">
        <v>2802</v>
      </c>
      <c r="B2804" t="s">
        <v>15129</v>
      </c>
      <c r="C2804" t="s">
        <v>2456</v>
      </c>
      <c r="D2804">
        <v>218</v>
      </c>
      <c r="E2804" t="s">
        <v>100</v>
      </c>
      <c r="F2804" t="s">
        <v>101</v>
      </c>
      <c r="G2804" t="s">
        <v>287</v>
      </c>
      <c r="H2804" t="s">
        <v>15130</v>
      </c>
      <c r="I2804" t="s">
        <v>1548</v>
      </c>
      <c r="J2804" s="2" t="str">
        <f t="shared" si="172"/>
        <v>{'average': 97,</v>
      </c>
      <c r="K2804" s="2" t="str">
        <f t="shared" si="173"/>
        <v xml:space="preserve"> 97,</v>
      </c>
      <c r="L2804" s="2" t="str">
        <f t="shared" si="175"/>
        <v xml:space="preserve"> 97</v>
      </c>
      <c r="M2804" s="3">
        <f t="shared" si="174"/>
        <v>0.30927835051546393</v>
      </c>
      <c r="N2804" s="2">
        <v>30</v>
      </c>
      <c r="O2804" t="s">
        <v>105</v>
      </c>
      <c r="P2804">
        <v>13</v>
      </c>
      <c r="Q2804">
        <v>13</v>
      </c>
      <c r="R2804">
        <v>14</v>
      </c>
      <c r="S2804">
        <v>16</v>
      </c>
      <c r="T2804">
        <v>17</v>
      </c>
      <c r="U2804">
        <v>18</v>
      </c>
      <c r="V2804" t="s">
        <v>10396</v>
      </c>
      <c r="W2804" t="s">
        <v>15131</v>
      </c>
      <c r="X2804" t="s">
        <v>226</v>
      </c>
      <c r="Y2804">
        <v>13</v>
      </c>
      <c r="AA2804" t="s">
        <v>4169</v>
      </c>
      <c r="AB2804" s="6">
        <v>10</v>
      </c>
      <c r="AC2804" t="s">
        <v>15132</v>
      </c>
      <c r="AD2804" t="s">
        <v>15133</v>
      </c>
      <c r="AG2804" t="s">
        <v>122</v>
      </c>
      <c r="AH2804" t="s">
        <v>230</v>
      </c>
      <c r="AI2804" t="s">
        <v>94</v>
      </c>
      <c r="AJ2804" t="s">
        <v>4172</v>
      </c>
      <c r="AK2804" t="s">
        <v>197</v>
      </c>
      <c r="AL2804" t="s">
        <v>124</v>
      </c>
      <c r="AM2804" t="s">
        <v>125</v>
      </c>
      <c r="AN2804" t="b">
        <v>1</v>
      </c>
      <c r="AO2804" t="b">
        <v>1</v>
      </c>
      <c r="AQ2804" t="b">
        <v>1</v>
      </c>
      <c r="AR2804" t="s">
        <v>15134</v>
      </c>
      <c r="AS2804" t="s">
        <v>265</v>
      </c>
      <c r="AT2804" t="s">
        <v>15135</v>
      </c>
      <c r="AU2804" t="s">
        <v>361</v>
      </c>
      <c r="AV2804" t="s">
        <v>389</v>
      </c>
    </row>
    <row r="2805" spans="1:54" x14ac:dyDescent="0.25">
      <c r="A2805" s="1">
        <v>2803</v>
      </c>
      <c r="B2805" t="s">
        <v>15136</v>
      </c>
      <c r="C2805" t="s">
        <v>2456</v>
      </c>
      <c r="D2805">
        <v>32</v>
      </c>
      <c r="J2805" s="2" t="str">
        <f t="shared" si="172"/>
        <v/>
      </c>
      <c r="K2805" s="2" t="e">
        <f t="shared" si="173"/>
        <v>#VALUE!</v>
      </c>
      <c r="L2805" s="2" t="e">
        <f t="shared" si="175"/>
        <v>#VALUE!</v>
      </c>
      <c r="M2805" s="3" t="e">
        <f t="shared" si="174"/>
        <v>#VALUE!</v>
      </c>
      <c r="N2805" s="2" t="e">
        <v>#VALUE!</v>
      </c>
      <c r="AB2805" s="6">
        <v>0</v>
      </c>
      <c r="AN2805" t="b">
        <v>1</v>
      </c>
      <c r="AQ2805" t="b">
        <v>1</v>
      </c>
      <c r="BB2805" t="s">
        <v>15137</v>
      </c>
    </row>
    <row r="2806" spans="1:54" x14ac:dyDescent="0.25">
      <c r="A2806" s="1">
        <v>2804</v>
      </c>
      <c r="B2806" t="s">
        <v>15138</v>
      </c>
      <c r="C2806" t="s">
        <v>2456</v>
      </c>
      <c r="D2806">
        <v>219</v>
      </c>
      <c r="E2806" t="s">
        <v>557</v>
      </c>
      <c r="F2806" t="s">
        <v>144</v>
      </c>
      <c r="G2806" t="s">
        <v>79</v>
      </c>
      <c r="H2806" t="s">
        <v>162</v>
      </c>
      <c r="I2806" t="s">
        <v>15139</v>
      </c>
      <c r="J2806" s="2" t="str">
        <f t="shared" si="172"/>
        <v>{'average': 314</v>
      </c>
      <c r="K2806" s="2" t="str">
        <f t="shared" si="173"/>
        <v xml:space="preserve"> 314</v>
      </c>
      <c r="L2806" s="2" t="e">
        <f t="shared" si="175"/>
        <v>#VALUE!</v>
      </c>
      <c r="M2806" s="3">
        <f t="shared" si="174"/>
        <v>0.43312101910828027</v>
      </c>
      <c r="N2806" s="2">
        <v>136</v>
      </c>
      <c r="O2806" t="s">
        <v>1738</v>
      </c>
      <c r="P2806">
        <v>30</v>
      </c>
      <c r="Q2806">
        <v>8</v>
      </c>
      <c r="R2806">
        <v>27</v>
      </c>
      <c r="S2806">
        <v>1</v>
      </c>
      <c r="T2806">
        <v>10</v>
      </c>
      <c r="U2806">
        <v>1</v>
      </c>
      <c r="V2806" t="s">
        <v>15140</v>
      </c>
      <c r="X2806" t="s">
        <v>515</v>
      </c>
      <c r="Y2806">
        <v>10</v>
      </c>
      <c r="AB2806" s="6">
        <v>18</v>
      </c>
      <c r="AC2806" t="s">
        <v>15141</v>
      </c>
      <c r="AD2806" t="s">
        <v>15142</v>
      </c>
      <c r="AG2806" t="s">
        <v>4243</v>
      </c>
      <c r="AH2806" t="s">
        <v>79</v>
      </c>
      <c r="AI2806" t="s">
        <v>94</v>
      </c>
      <c r="AK2806" t="s">
        <v>139</v>
      </c>
      <c r="AL2806" t="s">
        <v>373</v>
      </c>
      <c r="AN2806" t="b">
        <v>1</v>
      </c>
      <c r="AO2806" t="b">
        <v>1</v>
      </c>
      <c r="AP2806" t="b">
        <v>1</v>
      </c>
      <c r="AU2806" t="s">
        <v>15143</v>
      </c>
      <c r="AV2806" t="s">
        <v>4194</v>
      </c>
    </row>
    <row r="2807" spans="1:54" x14ac:dyDescent="0.25">
      <c r="A2807" s="1">
        <v>2805</v>
      </c>
      <c r="B2807" t="s">
        <v>15144</v>
      </c>
      <c r="C2807" t="s">
        <v>2456</v>
      </c>
      <c r="D2807">
        <v>62</v>
      </c>
      <c r="J2807" s="2" t="str">
        <f t="shared" si="172"/>
        <v/>
      </c>
      <c r="K2807" s="2" t="e">
        <f t="shared" si="173"/>
        <v>#VALUE!</v>
      </c>
      <c r="L2807" s="2" t="e">
        <f t="shared" si="175"/>
        <v>#VALUE!</v>
      </c>
      <c r="M2807" s="3" t="e">
        <f t="shared" si="174"/>
        <v>#VALUE!</v>
      </c>
      <c r="N2807" s="2" t="e">
        <v>#VALUE!</v>
      </c>
      <c r="AB2807" s="6">
        <v>0</v>
      </c>
      <c r="AN2807" t="b">
        <v>1</v>
      </c>
      <c r="AQ2807" t="b">
        <v>1</v>
      </c>
      <c r="BB2807" t="s">
        <v>15145</v>
      </c>
    </row>
    <row r="2808" spans="1:54" x14ac:dyDescent="0.25">
      <c r="A2808" s="1">
        <v>2806</v>
      </c>
      <c r="B2808" t="s">
        <v>15146</v>
      </c>
      <c r="C2808" t="s">
        <v>2456</v>
      </c>
      <c r="D2808">
        <v>220</v>
      </c>
      <c r="J2808" s="2" t="str">
        <f t="shared" si="172"/>
        <v/>
      </c>
      <c r="K2808" s="2" t="e">
        <f t="shared" si="173"/>
        <v>#VALUE!</v>
      </c>
      <c r="L2808" s="2" t="e">
        <f t="shared" si="175"/>
        <v>#VALUE!</v>
      </c>
      <c r="M2808" s="3" t="e">
        <f t="shared" si="174"/>
        <v>#VALUE!</v>
      </c>
      <c r="N2808" s="2" t="e">
        <v>#VALUE!</v>
      </c>
      <c r="AB2808" s="6">
        <v>0</v>
      </c>
      <c r="AN2808" t="b">
        <v>1</v>
      </c>
      <c r="AO2808" t="b">
        <v>1</v>
      </c>
      <c r="AQ2808" t="b">
        <v>1</v>
      </c>
      <c r="BB2808" t="s">
        <v>15147</v>
      </c>
    </row>
    <row r="2809" spans="1:54" x14ac:dyDescent="0.25">
      <c r="A2809" s="1">
        <v>2807</v>
      </c>
      <c r="B2809" t="s">
        <v>15148</v>
      </c>
      <c r="C2809" t="s">
        <v>2456</v>
      </c>
      <c r="D2809">
        <v>20</v>
      </c>
      <c r="E2809" t="s">
        <v>100</v>
      </c>
      <c r="F2809" t="s">
        <v>5102</v>
      </c>
      <c r="G2809" t="s">
        <v>116</v>
      </c>
      <c r="H2809" t="s">
        <v>7921</v>
      </c>
      <c r="I2809" t="s">
        <v>250</v>
      </c>
      <c r="J2809" s="2" t="str">
        <f t="shared" si="172"/>
        <v>{'average': 32,</v>
      </c>
      <c r="K2809" s="2" t="str">
        <f t="shared" si="173"/>
        <v xml:space="preserve"> 32,</v>
      </c>
      <c r="L2809" s="2" t="str">
        <f t="shared" si="175"/>
        <v xml:space="preserve"> 32</v>
      </c>
      <c r="M2809" s="3">
        <f t="shared" si="174"/>
        <v>0.3125</v>
      </c>
      <c r="N2809" s="2">
        <v>10</v>
      </c>
      <c r="O2809" t="s">
        <v>105</v>
      </c>
      <c r="P2809">
        <v>15</v>
      </c>
      <c r="Q2809">
        <v>11</v>
      </c>
      <c r="R2809">
        <v>14</v>
      </c>
      <c r="S2809">
        <v>10</v>
      </c>
      <c r="T2809">
        <v>10</v>
      </c>
      <c r="U2809">
        <v>11</v>
      </c>
      <c r="W2809" t="s">
        <v>4769</v>
      </c>
      <c r="X2809" t="s">
        <v>226</v>
      </c>
      <c r="Y2809">
        <v>10</v>
      </c>
      <c r="AA2809" t="s">
        <v>1923</v>
      </c>
      <c r="AB2809">
        <v>0.5</v>
      </c>
      <c r="AC2809" t="s">
        <v>15149</v>
      </c>
      <c r="AD2809" t="s">
        <v>15150</v>
      </c>
      <c r="AG2809" t="s">
        <v>2050</v>
      </c>
      <c r="AH2809" t="s">
        <v>230</v>
      </c>
      <c r="AI2809" t="s">
        <v>94</v>
      </c>
      <c r="AJ2809" t="s">
        <v>874</v>
      </c>
      <c r="AK2809" t="s">
        <v>605</v>
      </c>
      <c r="AL2809" t="s">
        <v>111</v>
      </c>
      <c r="AN2809" t="b">
        <v>1</v>
      </c>
      <c r="AO2809" t="b">
        <v>1</v>
      </c>
      <c r="AP2809" t="b">
        <v>1</v>
      </c>
      <c r="AQ2809" t="b">
        <v>1</v>
      </c>
    </row>
    <row r="2810" spans="1:54" x14ac:dyDescent="0.25">
      <c r="A2810" s="1">
        <v>2808</v>
      </c>
      <c r="B2810" t="s">
        <v>15151</v>
      </c>
      <c r="C2810" t="s">
        <v>2456</v>
      </c>
      <c r="D2810">
        <v>220</v>
      </c>
      <c r="E2810" t="s">
        <v>100</v>
      </c>
      <c r="F2810" t="s">
        <v>12725</v>
      </c>
      <c r="G2810" t="s">
        <v>287</v>
      </c>
      <c r="H2810" t="s">
        <v>3521</v>
      </c>
      <c r="I2810" t="s">
        <v>901</v>
      </c>
      <c r="J2810" s="2" t="str">
        <f t="shared" si="172"/>
        <v xml:space="preserve">{'average': 9, </v>
      </c>
      <c r="K2810" s="2" t="str">
        <f t="shared" si="173"/>
        <v xml:space="preserve"> 9, </v>
      </c>
      <c r="L2810" s="2" t="str">
        <f t="shared" si="175"/>
        <v xml:space="preserve"> 9 </v>
      </c>
      <c r="M2810" s="3" t="e">
        <f t="shared" si="174"/>
        <v>#VALUE!</v>
      </c>
      <c r="N2810" s="2" t="e">
        <v>#VALUE!</v>
      </c>
      <c r="O2810" t="s">
        <v>105</v>
      </c>
      <c r="P2810">
        <v>11</v>
      </c>
      <c r="Q2810">
        <v>12</v>
      </c>
      <c r="R2810">
        <v>11</v>
      </c>
      <c r="S2810">
        <v>12</v>
      </c>
      <c r="T2810">
        <v>16</v>
      </c>
      <c r="U2810">
        <v>16</v>
      </c>
      <c r="W2810" t="s">
        <v>15152</v>
      </c>
      <c r="Y2810">
        <v>13</v>
      </c>
      <c r="AA2810" t="s">
        <v>488</v>
      </c>
      <c r="AB2810">
        <v>0.125</v>
      </c>
      <c r="AD2810" t="s">
        <v>904</v>
      </c>
      <c r="AI2810" t="s">
        <v>905</v>
      </c>
      <c r="AJ2810" t="s">
        <v>491</v>
      </c>
      <c r="AK2810" t="s">
        <v>197</v>
      </c>
      <c r="AL2810" t="s">
        <v>124</v>
      </c>
      <c r="AN2810" t="b">
        <v>1</v>
      </c>
      <c r="AO2810" t="b">
        <v>1</v>
      </c>
      <c r="AP2810" t="b">
        <v>1</v>
      </c>
      <c r="AQ2810" t="b">
        <v>1</v>
      </c>
      <c r="AW2810" t="s">
        <v>15153</v>
      </c>
    </row>
    <row r="2811" spans="1:54" x14ac:dyDescent="0.25">
      <c r="A2811" s="1">
        <v>2809</v>
      </c>
      <c r="B2811" t="s">
        <v>15154</v>
      </c>
      <c r="C2811" t="s">
        <v>2456</v>
      </c>
      <c r="D2811">
        <v>150</v>
      </c>
      <c r="E2811" t="s">
        <v>100</v>
      </c>
      <c r="F2811" t="s">
        <v>5102</v>
      </c>
      <c r="G2811" t="s">
        <v>287</v>
      </c>
      <c r="H2811" t="s">
        <v>7921</v>
      </c>
      <c r="I2811" t="s">
        <v>250</v>
      </c>
      <c r="J2811" s="2" t="str">
        <f t="shared" si="172"/>
        <v>{'average': 32,</v>
      </c>
      <c r="K2811" s="2" t="str">
        <f t="shared" si="173"/>
        <v xml:space="preserve"> 32,</v>
      </c>
      <c r="L2811" s="2" t="str">
        <f t="shared" si="175"/>
        <v xml:space="preserve"> 32</v>
      </c>
      <c r="M2811" s="3">
        <f t="shared" si="174"/>
        <v>0.3125</v>
      </c>
      <c r="N2811" s="2">
        <v>10</v>
      </c>
      <c r="O2811" t="s">
        <v>105</v>
      </c>
      <c r="P2811">
        <v>15</v>
      </c>
      <c r="Q2811">
        <v>11</v>
      </c>
      <c r="R2811">
        <v>14</v>
      </c>
      <c r="S2811">
        <v>10</v>
      </c>
      <c r="T2811">
        <v>10</v>
      </c>
      <c r="U2811">
        <v>11</v>
      </c>
      <c r="W2811" t="s">
        <v>4769</v>
      </c>
      <c r="X2811" t="s">
        <v>226</v>
      </c>
      <c r="Y2811">
        <v>10</v>
      </c>
      <c r="AA2811" t="s">
        <v>1923</v>
      </c>
      <c r="AB2811">
        <v>0.5</v>
      </c>
      <c r="AC2811" t="s">
        <v>15155</v>
      </c>
      <c r="AD2811" t="s">
        <v>7923</v>
      </c>
      <c r="AG2811" t="s">
        <v>2050</v>
      </c>
      <c r="AH2811" t="s">
        <v>230</v>
      </c>
      <c r="AI2811" t="s">
        <v>94</v>
      </c>
      <c r="AJ2811" t="s">
        <v>874</v>
      </c>
      <c r="AK2811" t="s">
        <v>605</v>
      </c>
      <c r="AL2811" t="s">
        <v>111</v>
      </c>
      <c r="AN2811" t="b">
        <v>1</v>
      </c>
      <c r="AO2811" t="b">
        <v>1</v>
      </c>
      <c r="AQ2811" t="b">
        <v>1</v>
      </c>
    </row>
    <row r="2812" spans="1:54" x14ac:dyDescent="0.25">
      <c r="A2812" s="1">
        <v>2810</v>
      </c>
      <c r="B2812" t="s">
        <v>15156</v>
      </c>
      <c r="C2812" t="s">
        <v>2456</v>
      </c>
      <c r="D2812">
        <v>160</v>
      </c>
      <c r="E2812" t="s">
        <v>304</v>
      </c>
      <c r="F2812" t="s">
        <v>14981</v>
      </c>
      <c r="G2812" t="s">
        <v>287</v>
      </c>
      <c r="H2812" t="s">
        <v>1321</v>
      </c>
      <c r="I2812" t="s">
        <v>15157</v>
      </c>
      <c r="J2812" s="2" t="str">
        <f t="shared" si="172"/>
        <v>{'average': 49,</v>
      </c>
      <c r="K2812" s="2" t="str">
        <f t="shared" si="173"/>
        <v xml:space="preserve"> 49,</v>
      </c>
      <c r="L2812" s="2" t="str">
        <f t="shared" si="175"/>
        <v xml:space="preserve"> 49</v>
      </c>
      <c r="M2812" s="3">
        <f t="shared" si="174"/>
        <v>0.22448979591836735</v>
      </c>
      <c r="N2812" s="2">
        <v>11</v>
      </c>
      <c r="O2812" t="s">
        <v>806</v>
      </c>
      <c r="P2812">
        <v>11</v>
      </c>
      <c r="Q2812">
        <v>17</v>
      </c>
      <c r="R2812">
        <v>13</v>
      </c>
      <c r="S2812">
        <v>11</v>
      </c>
      <c r="T2812">
        <v>16</v>
      </c>
      <c r="U2812">
        <v>10</v>
      </c>
      <c r="W2812" t="s">
        <v>9727</v>
      </c>
      <c r="Y2812">
        <v>13</v>
      </c>
      <c r="AA2812" t="s">
        <v>11814</v>
      </c>
      <c r="AB2812" s="6">
        <v>3</v>
      </c>
      <c r="AC2812" t="s">
        <v>15158</v>
      </c>
      <c r="AD2812" t="s">
        <v>14105</v>
      </c>
      <c r="AI2812" t="s">
        <v>94</v>
      </c>
      <c r="AJ2812" t="s">
        <v>11817</v>
      </c>
      <c r="AK2812" t="s">
        <v>605</v>
      </c>
      <c r="AL2812" t="s">
        <v>198</v>
      </c>
      <c r="AM2812" t="s">
        <v>6309</v>
      </c>
      <c r="AN2812" t="b">
        <v>1</v>
      </c>
      <c r="AO2812" t="b">
        <v>1</v>
      </c>
      <c r="AW2812" t="s">
        <v>9730</v>
      </c>
    </row>
    <row r="2813" spans="1:54" x14ac:dyDescent="0.25">
      <c r="A2813" s="1">
        <v>2811</v>
      </c>
      <c r="B2813" t="s">
        <v>15159</v>
      </c>
      <c r="C2813" t="s">
        <v>2456</v>
      </c>
      <c r="D2813">
        <v>201</v>
      </c>
      <c r="E2813" t="s">
        <v>100</v>
      </c>
      <c r="F2813" t="s">
        <v>5102</v>
      </c>
      <c r="G2813" t="s">
        <v>287</v>
      </c>
      <c r="H2813" t="s">
        <v>15160</v>
      </c>
      <c r="I2813" t="s">
        <v>1508</v>
      </c>
      <c r="J2813" s="2" t="str">
        <f t="shared" si="172"/>
        <v>{'average': 153</v>
      </c>
      <c r="K2813" s="2" t="str">
        <f t="shared" si="173"/>
        <v xml:space="preserve"> 153</v>
      </c>
      <c r="L2813" s="2" t="e">
        <f t="shared" si="175"/>
        <v>#VALUE!</v>
      </c>
      <c r="M2813" s="3">
        <f t="shared" si="174"/>
        <v>0.47058823529411764</v>
      </c>
      <c r="N2813" s="2">
        <v>72</v>
      </c>
      <c r="O2813" t="s">
        <v>105</v>
      </c>
      <c r="P2813">
        <v>18</v>
      </c>
      <c r="Q2813">
        <v>18</v>
      </c>
      <c r="R2813">
        <v>18</v>
      </c>
      <c r="S2813">
        <v>11</v>
      </c>
      <c r="T2813">
        <v>14</v>
      </c>
      <c r="U2813">
        <v>15</v>
      </c>
      <c r="V2813" t="s">
        <v>8812</v>
      </c>
      <c r="W2813" t="s">
        <v>15161</v>
      </c>
      <c r="X2813" t="s">
        <v>226</v>
      </c>
      <c r="Y2813">
        <v>12</v>
      </c>
      <c r="AA2813" t="s">
        <v>1923</v>
      </c>
      <c r="AB2813" s="6">
        <v>8</v>
      </c>
      <c r="AD2813" t="s">
        <v>15162</v>
      </c>
      <c r="AH2813" t="s">
        <v>230</v>
      </c>
      <c r="AI2813" t="s">
        <v>94</v>
      </c>
      <c r="AJ2813" t="s">
        <v>874</v>
      </c>
      <c r="AK2813" t="s">
        <v>110</v>
      </c>
      <c r="AL2813" t="s">
        <v>111</v>
      </c>
      <c r="AM2813" t="s">
        <v>447</v>
      </c>
      <c r="AN2813" t="b">
        <v>1</v>
      </c>
      <c r="AO2813" t="b">
        <v>1</v>
      </c>
      <c r="AP2813" t="b">
        <v>1</v>
      </c>
      <c r="AQ2813" t="b">
        <v>1</v>
      </c>
      <c r="AR2813" t="s">
        <v>15163</v>
      </c>
      <c r="AS2813" t="s">
        <v>185</v>
      </c>
      <c r="AT2813" t="s">
        <v>4912</v>
      </c>
    </row>
    <row r="2814" spans="1:54" x14ac:dyDescent="0.25">
      <c r="A2814" s="1">
        <v>2812</v>
      </c>
      <c r="B2814" t="s">
        <v>15164</v>
      </c>
      <c r="C2814" t="s">
        <v>15165</v>
      </c>
      <c r="D2814">
        <v>218</v>
      </c>
      <c r="J2814" s="2" t="str">
        <f t="shared" si="172"/>
        <v/>
      </c>
      <c r="K2814" s="2" t="e">
        <f t="shared" si="173"/>
        <v>#VALUE!</v>
      </c>
      <c r="L2814" s="2" t="e">
        <f t="shared" si="175"/>
        <v>#VALUE!</v>
      </c>
      <c r="M2814" s="3" t="e">
        <f t="shared" si="174"/>
        <v>#VALUE!</v>
      </c>
      <c r="N2814" s="2" t="e">
        <v>#VALUE!</v>
      </c>
      <c r="AB2814" s="6">
        <v>0</v>
      </c>
      <c r="AN2814" t="b">
        <v>1</v>
      </c>
      <c r="AQ2814" t="b">
        <v>1</v>
      </c>
      <c r="AY2814" t="b">
        <v>1</v>
      </c>
      <c r="BB2814" t="s">
        <v>15166</v>
      </c>
    </row>
    <row r="2815" spans="1:54" x14ac:dyDescent="0.25">
      <c r="A2815" s="1">
        <v>2813</v>
      </c>
      <c r="B2815" t="s">
        <v>15167</v>
      </c>
      <c r="C2815" t="s">
        <v>15165</v>
      </c>
      <c r="D2815">
        <v>39</v>
      </c>
      <c r="E2815" t="s">
        <v>130</v>
      </c>
      <c r="F2815" t="s">
        <v>144</v>
      </c>
      <c r="G2815" t="s">
        <v>79</v>
      </c>
      <c r="H2815" t="s">
        <v>567</v>
      </c>
      <c r="I2815" t="s">
        <v>15168</v>
      </c>
      <c r="J2815" s="2" t="str">
        <f t="shared" si="172"/>
        <v>{'average': 50,</v>
      </c>
      <c r="K2815" s="2" t="str">
        <f t="shared" si="173"/>
        <v xml:space="preserve"> 50,</v>
      </c>
      <c r="L2815" s="2" t="str">
        <f t="shared" si="175"/>
        <v xml:space="preserve"> 50</v>
      </c>
      <c r="M2815" s="3" t="e">
        <f t="shared" si="174"/>
        <v>#VALUE!</v>
      </c>
      <c r="N2815" s="2" t="e">
        <v>#VALUE!</v>
      </c>
      <c r="O2815" t="s">
        <v>105</v>
      </c>
      <c r="P2815">
        <v>14</v>
      </c>
      <c r="Q2815">
        <v>10</v>
      </c>
      <c r="R2815">
        <v>10</v>
      </c>
      <c r="S2815">
        <v>3</v>
      </c>
      <c r="T2815">
        <v>3</v>
      </c>
      <c r="U2815">
        <v>1</v>
      </c>
      <c r="X2815" t="s">
        <v>136</v>
      </c>
      <c r="Y2815">
        <v>6</v>
      </c>
      <c r="AB2815" s="6">
        <v>2</v>
      </c>
      <c r="AD2815" t="s">
        <v>15169</v>
      </c>
      <c r="AH2815" t="s">
        <v>139</v>
      </c>
      <c r="AK2815" t="s">
        <v>2414</v>
      </c>
      <c r="AL2815" t="s">
        <v>12984</v>
      </c>
      <c r="AN2815" t="b">
        <v>1</v>
      </c>
      <c r="AO2815" t="b">
        <v>1</v>
      </c>
      <c r="AU2815" t="s">
        <v>361</v>
      </c>
      <c r="AV2815" t="s">
        <v>6417</v>
      </c>
    </row>
    <row r="2816" spans="1:54" x14ac:dyDescent="0.25">
      <c r="A2816" s="1">
        <v>2814</v>
      </c>
      <c r="B2816" t="s">
        <v>15170</v>
      </c>
      <c r="C2816" t="s">
        <v>15165</v>
      </c>
      <c r="D2816">
        <v>92</v>
      </c>
      <c r="F2816" t="s">
        <v>144</v>
      </c>
      <c r="J2816" s="2" t="str">
        <f t="shared" si="172"/>
        <v/>
      </c>
      <c r="K2816" s="2" t="e">
        <f t="shared" si="173"/>
        <v>#VALUE!</v>
      </c>
      <c r="L2816" s="2" t="e">
        <f t="shared" si="175"/>
        <v>#VALUE!</v>
      </c>
      <c r="M2816" s="3" t="e">
        <f t="shared" si="174"/>
        <v>#VALUE!</v>
      </c>
      <c r="N2816" s="2" t="e">
        <v>#VALUE!</v>
      </c>
      <c r="AB2816" s="6">
        <v>0</v>
      </c>
      <c r="AN2816" t="b">
        <v>1</v>
      </c>
      <c r="AU2816" t="s">
        <v>361</v>
      </c>
      <c r="AV2816" t="s">
        <v>389</v>
      </c>
      <c r="BB2816" t="s">
        <v>15171</v>
      </c>
    </row>
    <row r="2817" spans="1:54" x14ac:dyDescent="0.25">
      <c r="A2817" s="1">
        <v>2815</v>
      </c>
      <c r="B2817" t="s">
        <v>15172</v>
      </c>
      <c r="C2817" t="s">
        <v>15165</v>
      </c>
      <c r="D2817">
        <v>262</v>
      </c>
      <c r="E2817" t="s">
        <v>100</v>
      </c>
      <c r="F2817" t="s">
        <v>144</v>
      </c>
      <c r="G2817" t="s">
        <v>269</v>
      </c>
      <c r="H2817" t="s">
        <v>162</v>
      </c>
      <c r="I2817" t="s">
        <v>11566</v>
      </c>
      <c r="J2817" s="2" t="str">
        <f t="shared" si="172"/>
        <v>{'special': '40</v>
      </c>
      <c r="K2817" s="2" t="str">
        <f t="shared" si="173"/>
        <v xml:space="preserve"> '40</v>
      </c>
      <c r="L2817" s="2" t="e">
        <f t="shared" si="175"/>
        <v>#VALUE!</v>
      </c>
      <c r="M2817" s="3" t="e">
        <f t="shared" si="174"/>
        <v>#VALUE!</v>
      </c>
      <c r="N2817" s="2" t="e">
        <v>#VALUE!</v>
      </c>
      <c r="O2817" t="s">
        <v>1117</v>
      </c>
      <c r="P2817">
        <v>12</v>
      </c>
      <c r="Q2817">
        <v>12</v>
      </c>
      <c r="R2817">
        <v>10</v>
      </c>
      <c r="S2817">
        <v>18</v>
      </c>
      <c r="T2817">
        <v>14</v>
      </c>
      <c r="U2817">
        <v>10</v>
      </c>
      <c r="X2817" t="s">
        <v>925</v>
      </c>
      <c r="Y2817">
        <v>12</v>
      </c>
      <c r="Z2817" t="s">
        <v>634</v>
      </c>
      <c r="AA2817" t="s">
        <v>205</v>
      </c>
      <c r="AB2817" s="6">
        <v>0</v>
      </c>
      <c r="AC2817" t="s">
        <v>15173</v>
      </c>
      <c r="AD2817" t="s">
        <v>15174</v>
      </c>
      <c r="AH2817" t="s">
        <v>139</v>
      </c>
      <c r="AJ2817" t="s">
        <v>208</v>
      </c>
      <c r="AK2817" t="s">
        <v>4269</v>
      </c>
      <c r="AL2817" t="s">
        <v>124</v>
      </c>
      <c r="AM2817" t="s">
        <v>125</v>
      </c>
      <c r="AN2817" t="b">
        <v>1</v>
      </c>
      <c r="AU2817" t="s">
        <v>361</v>
      </c>
    </row>
    <row r="2818" spans="1:54" x14ac:dyDescent="0.25">
      <c r="A2818" s="1">
        <v>2816</v>
      </c>
      <c r="B2818" t="s">
        <v>15175</v>
      </c>
      <c r="C2818" t="s">
        <v>15165</v>
      </c>
      <c r="D2818">
        <v>142</v>
      </c>
      <c r="E2818" t="s">
        <v>77</v>
      </c>
      <c r="I2818" t="s">
        <v>7838</v>
      </c>
      <c r="J2818" s="2" t="str">
        <f t="shared" si="172"/>
        <v>{'average': 230</v>
      </c>
      <c r="K2818" s="2" t="str">
        <f t="shared" si="173"/>
        <v xml:space="preserve"> 230</v>
      </c>
      <c r="L2818" s="2" t="e">
        <f t="shared" si="175"/>
        <v>#VALUE!</v>
      </c>
      <c r="M2818" s="3">
        <f t="shared" si="174"/>
        <v>0.43478260869565216</v>
      </c>
      <c r="N2818" s="2">
        <v>100</v>
      </c>
      <c r="AA2818" t="s">
        <v>480</v>
      </c>
      <c r="AB2818" s="6">
        <v>11</v>
      </c>
      <c r="AG2818" t="s">
        <v>15176</v>
      </c>
      <c r="AJ2818" t="s">
        <v>483</v>
      </c>
      <c r="BB2818" t="s">
        <v>15177</v>
      </c>
    </row>
    <row r="2819" spans="1:54" x14ac:dyDescent="0.25">
      <c r="A2819" s="1">
        <v>2817</v>
      </c>
      <c r="B2819" t="s">
        <v>15178</v>
      </c>
      <c r="C2819" t="s">
        <v>15165</v>
      </c>
      <c r="D2819">
        <v>186</v>
      </c>
      <c r="E2819" t="s">
        <v>130</v>
      </c>
      <c r="F2819" t="s">
        <v>144</v>
      </c>
      <c r="G2819" t="s">
        <v>79</v>
      </c>
      <c r="H2819" t="s">
        <v>1038</v>
      </c>
      <c r="I2819" t="s">
        <v>15168</v>
      </c>
      <c r="J2819" s="2" t="str">
        <f t="shared" ref="J2819:J2882" si="176">LEFT(I2819, 15)</f>
        <v>{'average': 50,</v>
      </c>
      <c r="K2819" s="2" t="str">
        <f t="shared" ref="K2819:K2882" si="177">RIGHT(J2819, LEN(J2819)-FIND(":",J2819))</f>
        <v xml:space="preserve"> 50,</v>
      </c>
      <c r="L2819" s="2" t="str">
        <f t="shared" si="175"/>
        <v xml:space="preserve"> 50</v>
      </c>
      <c r="M2819" s="3" t="e">
        <f t="shared" ref="M2819:M2882" si="178">IF(ISERROR(L2819), N2819/K2819, N2819/L2819)</f>
        <v>#VALUE!</v>
      </c>
      <c r="N2819" s="2" t="e">
        <v>#VALUE!</v>
      </c>
      <c r="O2819" t="s">
        <v>105</v>
      </c>
      <c r="P2819">
        <v>14</v>
      </c>
      <c r="Q2819">
        <v>10</v>
      </c>
      <c r="R2819">
        <v>10</v>
      </c>
      <c r="S2819">
        <v>3</v>
      </c>
      <c r="T2819">
        <v>3</v>
      </c>
      <c r="U2819">
        <v>1</v>
      </c>
      <c r="X2819" t="s">
        <v>825</v>
      </c>
      <c r="Y2819">
        <v>6</v>
      </c>
      <c r="AB2819" s="6">
        <v>3</v>
      </c>
      <c r="AD2819" t="s">
        <v>15179</v>
      </c>
      <c r="AH2819" t="s">
        <v>139</v>
      </c>
      <c r="AK2819" t="s">
        <v>3282</v>
      </c>
      <c r="AL2819" t="s">
        <v>158</v>
      </c>
      <c r="AN2819" t="b">
        <v>1</v>
      </c>
      <c r="AO2819" t="b">
        <v>1</v>
      </c>
    </row>
    <row r="2820" spans="1:54" x14ac:dyDescent="0.25">
      <c r="A2820" s="1">
        <v>2818</v>
      </c>
      <c r="B2820" t="s">
        <v>15180</v>
      </c>
      <c r="C2820" t="s">
        <v>15165</v>
      </c>
      <c r="D2820">
        <v>299</v>
      </c>
      <c r="J2820" s="2" t="str">
        <f t="shared" si="176"/>
        <v/>
      </c>
      <c r="K2820" s="2" t="e">
        <f t="shared" si="177"/>
        <v>#VALUE!</v>
      </c>
      <c r="L2820" s="2" t="e">
        <f t="shared" ref="L2820:L2883" si="179">REPLACE(K2820, FIND(",", K2820), 1, "")</f>
        <v>#VALUE!</v>
      </c>
      <c r="M2820" s="3" t="e">
        <f t="shared" si="178"/>
        <v>#VALUE!</v>
      </c>
      <c r="N2820" s="2" t="e">
        <v>#VALUE!</v>
      </c>
      <c r="AB2820" s="6">
        <v>0</v>
      </c>
      <c r="AN2820" t="b">
        <v>1</v>
      </c>
      <c r="BB2820" t="s">
        <v>15181</v>
      </c>
    </row>
    <row r="2821" spans="1:54" x14ac:dyDescent="0.25">
      <c r="A2821" s="1">
        <v>2819</v>
      </c>
      <c r="B2821" t="s">
        <v>15182</v>
      </c>
      <c r="C2821" t="s">
        <v>15165</v>
      </c>
      <c r="D2821">
        <v>296</v>
      </c>
      <c r="J2821" s="2" t="str">
        <f t="shared" si="176"/>
        <v/>
      </c>
      <c r="K2821" s="2" t="e">
        <f t="shared" si="177"/>
        <v>#VALUE!</v>
      </c>
      <c r="L2821" s="2" t="e">
        <f t="shared" si="179"/>
        <v>#VALUE!</v>
      </c>
      <c r="M2821" s="3" t="e">
        <f t="shared" si="178"/>
        <v>#VALUE!</v>
      </c>
      <c r="N2821" s="2" t="e">
        <v>#VALUE!</v>
      </c>
      <c r="O2821" t="s">
        <v>2366</v>
      </c>
      <c r="AB2821" s="6">
        <v>0</v>
      </c>
      <c r="AN2821" t="b">
        <v>1</v>
      </c>
      <c r="AO2821" t="b">
        <v>1</v>
      </c>
      <c r="AP2821" t="b">
        <v>1</v>
      </c>
      <c r="AQ2821" t="b">
        <v>1</v>
      </c>
      <c r="AR2821" t="s">
        <v>15183</v>
      </c>
      <c r="BB2821" t="s">
        <v>15184</v>
      </c>
    </row>
    <row r="2822" spans="1:54" x14ac:dyDescent="0.25">
      <c r="A2822" s="1">
        <v>2820</v>
      </c>
      <c r="B2822" t="s">
        <v>15185</v>
      </c>
      <c r="C2822" t="s">
        <v>15165</v>
      </c>
      <c r="D2822">
        <v>210</v>
      </c>
      <c r="J2822" s="2" t="str">
        <f t="shared" si="176"/>
        <v/>
      </c>
      <c r="K2822" s="2" t="e">
        <f t="shared" si="177"/>
        <v>#VALUE!</v>
      </c>
      <c r="L2822" s="2" t="e">
        <f t="shared" si="179"/>
        <v>#VALUE!</v>
      </c>
      <c r="M2822" s="3" t="e">
        <f t="shared" si="178"/>
        <v>#VALUE!</v>
      </c>
      <c r="N2822" s="2" t="e">
        <v>#VALUE!</v>
      </c>
      <c r="AB2822" s="6">
        <v>0</v>
      </c>
      <c r="AN2822" t="b">
        <v>1</v>
      </c>
      <c r="AQ2822" t="b">
        <v>1</v>
      </c>
      <c r="AR2822" t="s">
        <v>15186</v>
      </c>
      <c r="AS2822" t="s">
        <v>314</v>
      </c>
      <c r="AY2822" t="b">
        <v>1</v>
      </c>
      <c r="BB2822" t="s">
        <v>15187</v>
      </c>
    </row>
    <row r="2823" spans="1:54" x14ac:dyDescent="0.25">
      <c r="A2823" s="1">
        <v>2821</v>
      </c>
      <c r="B2823" t="s">
        <v>15188</v>
      </c>
      <c r="C2823" t="s">
        <v>15165</v>
      </c>
      <c r="D2823">
        <v>72</v>
      </c>
      <c r="J2823" s="2" t="str">
        <f t="shared" si="176"/>
        <v/>
      </c>
      <c r="K2823" s="2" t="e">
        <f t="shared" si="177"/>
        <v>#VALUE!</v>
      </c>
      <c r="L2823" s="2" t="e">
        <f t="shared" si="179"/>
        <v>#VALUE!</v>
      </c>
      <c r="M2823" s="3" t="e">
        <f t="shared" si="178"/>
        <v>#VALUE!</v>
      </c>
      <c r="N2823" s="2" t="e">
        <v>#VALUE!</v>
      </c>
      <c r="AB2823" s="6">
        <v>0</v>
      </c>
      <c r="AN2823" t="b">
        <v>1</v>
      </c>
      <c r="BB2823" t="s">
        <v>15189</v>
      </c>
    </row>
    <row r="2824" spans="1:54" x14ac:dyDescent="0.25">
      <c r="A2824" s="1">
        <v>2822</v>
      </c>
      <c r="B2824" t="s">
        <v>15190</v>
      </c>
      <c r="C2824" t="s">
        <v>15165</v>
      </c>
      <c r="D2824">
        <v>72</v>
      </c>
      <c r="J2824" s="2" t="str">
        <f t="shared" si="176"/>
        <v/>
      </c>
      <c r="K2824" s="2" t="e">
        <f t="shared" si="177"/>
        <v>#VALUE!</v>
      </c>
      <c r="L2824" s="2" t="e">
        <f t="shared" si="179"/>
        <v>#VALUE!</v>
      </c>
      <c r="M2824" s="3" t="e">
        <f t="shared" si="178"/>
        <v>#VALUE!</v>
      </c>
      <c r="N2824" s="2" t="e">
        <v>#VALUE!</v>
      </c>
      <c r="AB2824" s="6">
        <v>0</v>
      </c>
      <c r="AN2824" t="b">
        <v>1</v>
      </c>
      <c r="BB2824" t="s">
        <v>15191</v>
      </c>
    </row>
    <row r="2825" spans="1:54" x14ac:dyDescent="0.25">
      <c r="A2825" s="1">
        <v>2823</v>
      </c>
      <c r="B2825" t="s">
        <v>15192</v>
      </c>
      <c r="C2825" t="s">
        <v>15165</v>
      </c>
      <c r="D2825">
        <v>72</v>
      </c>
      <c r="J2825" s="2" t="str">
        <f t="shared" si="176"/>
        <v/>
      </c>
      <c r="K2825" s="2" t="e">
        <f t="shared" si="177"/>
        <v>#VALUE!</v>
      </c>
      <c r="L2825" s="2" t="e">
        <f t="shared" si="179"/>
        <v>#VALUE!</v>
      </c>
      <c r="M2825" s="3" t="e">
        <f t="shared" si="178"/>
        <v>#VALUE!</v>
      </c>
      <c r="N2825" s="2" t="e">
        <v>#VALUE!</v>
      </c>
      <c r="AB2825" s="6">
        <v>0</v>
      </c>
      <c r="AN2825" t="b">
        <v>1</v>
      </c>
      <c r="BB2825" t="s">
        <v>15193</v>
      </c>
    </row>
    <row r="2826" spans="1:54" x14ac:dyDescent="0.25">
      <c r="A2826" s="1">
        <v>2824</v>
      </c>
      <c r="B2826" t="s">
        <v>15194</v>
      </c>
      <c r="C2826" t="s">
        <v>15165</v>
      </c>
      <c r="D2826">
        <v>283</v>
      </c>
      <c r="F2826" t="s">
        <v>131</v>
      </c>
      <c r="G2826" t="s">
        <v>109</v>
      </c>
      <c r="J2826" s="2" t="str">
        <f t="shared" si="176"/>
        <v/>
      </c>
      <c r="K2826" s="2" t="e">
        <f t="shared" si="177"/>
        <v>#VALUE!</v>
      </c>
      <c r="L2826" s="2" t="e">
        <f t="shared" si="179"/>
        <v>#VALUE!</v>
      </c>
      <c r="M2826" s="3" t="e">
        <f t="shared" si="178"/>
        <v>#VALUE!</v>
      </c>
      <c r="N2826" s="2" t="e">
        <v>#VALUE!</v>
      </c>
      <c r="AA2826" t="s">
        <v>15195</v>
      </c>
      <c r="AB2826" s="6">
        <v>0</v>
      </c>
      <c r="AJ2826" t="s">
        <v>15196</v>
      </c>
      <c r="AN2826" t="b">
        <v>1</v>
      </c>
      <c r="AO2826" t="b">
        <v>1</v>
      </c>
      <c r="AQ2826" t="b">
        <v>1</v>
      </c>
      <c r="AR2826" t="s">
        <v>15197</v>
      </c>
      <c r="BB2826" t="s">
        <v>15198</v>
      </c>
    </row>
    <row r="2827" spans="1:54" x14ac:dyDescent="0.25">
      <c r="A2827" s="1">
        <v>2825</v>
      </c>
      <c r="B2827" t="s">
        <v>15199</v>
      </c>
      <c r="C2827" t="s">
        <v>15165</v>
      </c>
      <c r="D2827">
        <v>51</v>
      </c>
      <c r="E2827" t="s">
        <v>130</v>
      </c>
      <c r="I2827" t="s">
        <v>15200</v>
      </c>
      <c r="J2827" s="2" t="str">
        <f t="shared" si="176"/>
        <v>{'formula': '9d</v>
      </c>
      <c r="K2827" s="2" t="str">
        <f t="shared" si="177"/>
        <v xml:space="preserve"> '9d</v>
      </c>
      <c r="L2827" s="2" t="e">
        <f t="shared" si="179"/>
        <v>#VALUE!</v>
      </c>
      <c r="M2827" s="3" t="e">
        <f t="shared" si="178"/>
        <v>#VALUE!</v>
      </c>
      <c r="N2827" s="2">
        <v>54</v>
      </c>
      <c r="P2827">
        <v>20</v>
      </c>
      <c r="AB2827" s="6">
        <v>8</v>
      </c>
      <c r="AD2827" t="s">
        <v>15201</v>
      </c>
      <c r="AL2827" t="s">
        <v>97</v>
      </c>
      <c r="AN2827" t="b">
        <v>1</v>
      </c>
      <c r="BB2827" t="s">
        <v>15202</v>
      </c>
    </row>
    <row r="2828" spans="1:54" x14ac:dyDescent="0.25">
      <c r="A2828" s="1">
        <v>2826</v>
      </c>
      <c r="B2828" t="s">
        <v>15203</v>
      </c>
      <c r="C2828" t="s">
        <v>15165</v>
      </c>
      <c r="D2828">
        <v>171</v>
      </c>
      <c r="E2828" t="s">
        <v>557</v>
      </c>
      <c r="F2828" t="s">
        <v>144</v>
      </c>
      <c r="G2828" t="s">
        <v>79</v>
      </c>
      <c r="H2828" t="s">
        <v>80</v>
      </c>
      <c r="I2828" t="s">
        <v>7529</v>
      </c>
      <c r="J2828" s="2" t="str">
        <f t="shared" si="176"/>
        <v>{'average': 247</v>
      </c>
      <c r="K2828" s="2" t="str">
        <f t="shared" si="177"/>
        <v xml:space="preserve"> 247</v>
      </c>
      <c r="L2828" s="2" t="e">
        <f t="shared" si="179"/>
        <v>#VALUE!</v>
      </c>
      <c r="M2828" s="3">
        <f t="shared" si="178"/>
        <v>0.36437246963562753</v>
      </c>
      <c r="N2828" s="2">
        <v>90</v>
      </c>
      <c r="O2828" t="s">
        <v>3719</v>
      </c>
      <c r="P2828">
        <v>28</v>
      </c>
      <c r="Q2828">
        <v>7</v>
      </c>
      <c r="R2828">
        <v>22</v>
      </c>
      <c r="S2828">
        <v>1</v>
      </c>
      <c r="T2828">
        <v>8</v>
      </c>
      <c r="U2828">
        <v>4</v>
      </c>
      <c r="V2828" t="s">
        <v>7530</v>
      </c>
      <c r="X2828" t="s">
        <v>2055</v>
      </c>
      <c r="Y2828">
        <v>9</v>
      </c>
      <c r="AB2828" s="6">
        <v>16</v>
      </c>
      <c r="AC2828" t="s">
        <v>15204</v>
      </c>
      <c r="AD2828" t="s">
        <v>15205</v>
      </c>
      <c r="AG2828" t="s">
        <v>616</v>
      </c>
      <c r="AH2828" t="s">
        <v>850</v>
      </c>
      <c r="AI2828" t="s">
        <v>94</v>
      </c>
      <c r="AK2828" t="s">
        <v>1871</v>
      </c>
      <c r="AL2828" t="s">
        <v>97</v>
      </c>
      <c r="AN2828" t="b">
        <v>1</v>
      </c>
      <c r="AO2828" t="b">
        <v>1</v>
      </c>
      <c r="AU2828" t="s">
        <v>4369</v>
      </c>
      <c r="AV2828" t="s">
        <v>821</v>
      </c>
    </row>
    <row r="2829" spans="1:54" x14ac:dyDescent="0.25">
      <c r="A2829" s="1">
        <v>2827</v>
      </c>
      <c r="B2829" t="s">
        <v>15206</v>
      </c>
      <c r="C2829" t="s">
        <v>15165</v>
      </c>
      <c r="D2829">
        <v>250</v>
      </c>
      <c r="I2829" t="s">
        <v>15207</v>
      </c>
      <c r="J2829" s="2" t="str">
        <f t="shared" si="176"/>
        <v>{'average': 111</v>
      </c>
      <c r="K2829" s="2" t="str">
        <f t="shared" si="177"/>
        <v xml:space="preserve"> 111</v>
      </c>
      <c r="L2829" s="2" t="e">
        <f t="shared" si="179"/>
        <v>#VALUE!</v>
      </c>
      <c r="M2829" s="3">
        <f t="shared" si="178"/>
        <v>0.11711711711711711</v>
      </c>
      <c r="N2829" s="2">
        <v>13</v>
      </c>
      <c r="AB2829" s="6">
        <v>0</v>
      </c>
      <c r="AN2829" t="b">
        <v>1</v>
      </c>
      <c r="AQ2829" t="b">
        <v>1</v>
      </c>
      <c r="BB2829" t="s">
        <v>15208</v>
      </c>
    </row>
    <row r="2830" spans="1:54" x14ac:dyDescent="0.25">
      <c r="A2830" s="1">
        <v>2828</v>
      </c>
      <c r="B2830" t="s">
        <v>15209</v>
      </c>
      <c r="C2830" t="s">
        <v>15165</v>
      </c>
      <c r="D2830">
        <v>189</v>
      </c>
      <c r="J2830" s="2" t="str">
        <f t="shared" si="176"/>
        <v/>
      </c>
      <c r="K2830" s="2" t="e">
        <f t="shared" si="177"/>
        <v>#VALUE!</v>
      </c>
      <c r="L2830" s="2" t="e">
        <f t="shared" si="179"/>
        <v>#VALUE!</v>
      </c>
      <c r="M2830" s="3" t="e">
        <f t="shared" si="178"/>
        <v>#VALUE!</v>
      </c>
      <c r="N2830" s="2" t="e">
        <v>#VALUE!</v>
      </c>
      <c r="S2830">
        <v>1</v>
      </c>
      <c r="AB2830" s="6">
        <v>0</v>
      </c>
      <c r="AD2830" t="s">
        <v>15210</v>
      </c>
      <c r="AI2830" t="s">
        <v>140</v>
      </c>
      <c r="AK2830" t="s">
        <v>113</v>
      </c>
      <c r="AL2830" t="s">
        <v>97</v>
      </c>
      <c r="AM2830" t="s">
        <v>633</v>
      </c>
      <c r="AN2830" t="b">
        <v>1</v>
      </c>
      <c r="AO2830" t="b">
        <v>1</v>
      </c>
      <c r="BB2830" t="s">
        <v>15211</v>
      </c>
    </row>
    <row r="2831" spans="1:54" x14ac:dyDescent="0.25">
      <c r="A2831" s="1">
        <v>2829</v>
      </c>
      <c r="B2831" t="s">
        <v>15212</v>
      </c>
      <c r="C2831" t="s">
        <v>15165</v>
      </c>
      <c r="D2831">
        <v>287</v>
      </c>
      <c r="F2831" t="s">
        <v>131</v>
      </c>
      <c r="G2831" t="s">
        <v>109</v>
      </c>
      <c r="H2831" t="s">
        <v>10889</v>
      </c>
      <c r="J2831" s="2" t="str">
        <f t="shared" si="176"/>
        <v/>
      </c>
      <c r="K2831" s="2" t="e">
        <f t="shared" si="177"/>
        <v>#VALUE!</v>
      </c>
      <c r="L2831" s="2" t="e">
        <f t="shared" si="179"/>
        <v>#VALUE!</v>
      </c>
      <c r="M2831" s="3" t="e">
        <f t="shared" si="178"/>
        <v>#VALUE!</v>
      </c>
      <c r="N2831" s="2" t="e">
        <v>#VALUE!</v>
      </c>
      <c r="V2831" t="s">
        <v>15213</v>
      </c>
      <c r="AA2831" t="s">
        <v>15214</v>
      </c>
      <c r="AB2831" s="6">
        <v>0</v>
      </c>
      <c r="AJ2831" t="s">
        <v>15215</v>
      </c>
      <c r="AL2831" t="s">
        <v>1160</v>
      </c>
      <c r="AN2831" t="b">
        <v>1</v>
      </c>
      <c r="AO2831" t="b">
        <v>1</v>
      </c>
      <c r="AQ2831" t="b">
        <v>1</v>
      </c>
      <c r="AR2831" t="s">
        <v>15216</v>
      </c>
      <c r="BB2831" t="s">
        <v>15217</v>
      </c>
    </row>
    <row r="2832" spans="1:54" x14ac:dyDescent="0.25">
      <c r="A2832" s="1">
        <v>2830</v>
      </c>
      <c r="B2832" t="s">
        <v>15218</v>
      </c>
      <c r="C2832" t="s">
        <v>15165</v>
      </c>
      <c r="D2832">
        <v>30</v>
      </c>
      <c r="G2832" t="s">
        <v>269</v>
      </c>
      <c r="J2832" s="2" t="str">
        <f t="shared" si="176"/>
        <v/>
      </c>
      <c r="K2832" s="2" t="e">
        <f t="shared" si="177"/>
        <v>#VALUE!</v>
      </c>
      <c r="L2832" s="2" t="e">
        <f t="shared" si="179"/>
        <v>#VALUE!</v>
      </c>
      <c r="M2832" s="3" t="e">
        <f t="shared" si="178"/>
        <v>#VALUE!</v>
      </c>
      <c r="N2832" s="2" t="e">
        <v>#VALUE!</v>
      </c>
      <c r="AB2832" s="6">
        <v>0</v>
      </c>
      <c r="AH2832" t="s">
        <v>230</v>
      </c>
      <c r="AJ2832" t="s">
        <v>4606</v>
      </c>
      <c r="AN2832" t="b">
        <v>1</v>
      </c>
      <c r="AO2832" t="b">
        <v>1</v>
      </c>
      <c r="AQ2832" t="b">
        <v>1</v>
      </c>
      <c r="BB2832" t="s">
        <v>15219</v>
      </c>
    </row>
    <row r="2833" spans="1:54" x14ac:dyDescent="0.25">
      <c r="A2833" s="1">
        <v>2831</v>
      </c>
      <c r="B2833" t="s">
        <v>15220</v>
      </c>
      <c r="C2833" t="s">
        <v>15165</v>
      </c>
      <c r="D2833">
        <v>302</v>
      </c>
      <c r="J2833" s="2" t="str">
        <f t="shared" si="176"/>
        <v/>
      </c>
      <c r="K2833" s="2" t="e">
        <f t="shared" si="177"/>
        <v>#VALUE!</v>
      </c>
      <c r="L2833" s="2" t="e">
        <f t="shared" si="179"/>
        <v>#VALUE!</v>
      </c>
      <c r="M2833" s="3" t="e">
        <f t="shared" si="178"/>
        <v>#VALUE!</v>
      </c>
      <c r="N2833" s="2" t="e">
        <v>#VALUE!</v>
      </c>
      <c r="AB2833" s="6">
        <v>0</v>
      </c>
      <c r="AN2833" t="b">
        <v>1</v>
      </c>
      <c r="BB2833" t="s">
        <v>15221</v>
      </c>
    </row>
    <row r="2834" spans="1:54" x14ac:dyDescent="0.25">
      <c r="A2834" s="1">
        <v>2832</v>
      </c>
      <c r="B2834" t="s">
        <v>15222</v>
      </c>
      <c r="C2834" t="s">
        <v>15165</v>
      </c>
      <c r="D2834">
        <v>89</v>
      </c>
      <c r="J2834" s="2" t="str">
        <f t="shared" si="176"/>
        <v/>
      </c>
      <c r="K2834" s="2" t="e">
        <f t="shared" si="177"/>
        <v>#VALUE!</v>
      </c>
      <c r="L2834" s="2" t="e">
        <f t="shared" si="179"/>
        <v>#VALUE!</v>
      </c>
      <c r="M2834" s="3" t="e">
        <f t="shared" si="178"/>
        <v>#VALUE!</v>
      </c>
      <c r="N2834" s="2" t="e">
        <v>#VALUE!</v>
      </c>
      <c r="AB2834" s="6">
        <v>0</v>
      </c>
      <c r="AD2834" t="s">
        <v>15223</v>
      </c>
      <c r="AN2834" t="b">
        <v>1</v>
      </c>
      <c r="BB2834" t="s">
        <v>15224</v>
      </c>
    </row>
    <row r="2835" spans="1:54" x14ac:dyDescent="0.25">
      <c r="A2835" s="1">
        <v>2833</v>
      </c>
      <c r="B2835" t="s">
        <v>15225</v>
      </c>
      <c r="C2835" t="s">
        <v>15165</v>
      </c>
      <c r="D2835">
        <v>210</v>
      </c>
      <c r="J2835" s="2" t="str">
        <f t="shared" si="176"/>
        <v/>
      </c>
      <c r="K2835" s="2" t="e">
        <f t="shared" si="177"/>
        <v>#VALUE!</v>
      </c>
      <c r="L2835" s="2" t="e">
        <f t="shared" si="179"/>
        <v>#VALUE!</v>
      </c>
      <c r="M2835" s="3" t="e">
        <f t="shared" si="178"/>
        <v>#VALUE!</v>
      </c>
      <c r="N2835" s="2" t="e">
        <v>#VALUE!</v>
      </c>
      <c r="AB2835" s="6">
        <v>0</v>
      </c>
      <c r="AG2835" t="s">
        <v>15226</v>
      </c>
      <c r="AL2835" t="s">
        <v>158</v>
      </c>
      <c r="AN2835" t="b">
        <v>1</v>
      </c>
      <c r="AO2835" t="b">
        <v>1</v>
      </c>
      <c r="BB2835" t="s">
        <v>15227</v>
      </c>
    </row>
    <row r="2836" spans="1:54" x14ac:dyDescent="0.25">
      <c r="A2836" s="1">
        <v>2834</v>
      </c>
      <c r="B2836" t="s">
        <v>15228</v>
      </c>
      <c r="C2836" t="s">
        <v>15165</v>
      </c>
      <c r="D2836">
        <v>180</v>
      </c>
      <c r="I2836" t="s">
        <v>15229</v>
      </c>
      <c r="J2836" s="2" t="str">
        <f t="shared" si="176"/>
        <v>{'average': 40,</v>
      </c>
      <c r="K2836" s="2" t="str">
        <f t="shared" si="177"/>
        <v xml:space="preserve"> 40,</v>
      </c>
      <c r="L2836" s="2" t="str">
        <f t="shared" si="179"/>
        <v xml:space="preserve"> 40</v>
      </c>
      <c r="M2836" s="3">
        <f t="shared" si="178"/>
        <v>0.1</v>
      </c>
      <c r="N2836" s="2">
        <v>4</v>
      </c>
      <c r="AB2836" s="6">
        <v>0</v>
      </c>
      <c r="AL2836" t="s">
        <v>588</v>
      </c>
      <c r="AN2836" t="b">
        <v>1</v>
      </c>
      <c r="AO2836" t="b">
        <v>1</v>
      </c>
      <c r="AQ2836" t="b">
        <v>1</v>
      </c>
      <c r="BB2836" t="s">
        <v>15230</v>
      </c>
    </row>
    <row r="2837" spans="1:54" x14ac:dyDescent="0.25">
      <c r="A2837" s="1">
        <v>2835</v>
      </c>
      <c r="B2837" t="s">
        <v>15231</v>
      </c>
      <c r="C2837" t="s">
        <v>15165</v>
      </c>
      <c r="D2837">
        <v>287</v>
      </c>
      <c r="J2837" s="2" t="str">
        <f t="shared" si="176"/>
        <v/>
      </c>
      <c r="K2837" s="2" t="e">
        <f t="shared" si="177"/>
        <v>#VALUE!</v>
      </c>
      <c r="L2837" s="2" t="e">
        <f t="shared" si="179"/>
        <v>#VALUE!</v>
      </c>
      <c r="M2837" s="3" t="e">
        <f t="shared" si="178"/>
        <v>#VALUE!</v>
      </c>
      <c r="N2837" s="2" t="e">
        <v>#VALUE!</v>
      </c>
      <c r="AB2837" s="6">
        <v>0</v>
      </c>
      <c r="AN2837" t="b">
        <v>1</v>
      </c>
      <c r="AP2837" t="b">
        <v>1</v>
      </c>
      <c r="AQ2837" t="b">
        <v>1</v>
      </c>
      <c r="AR2837" t="s">
        <v>15232</v>
      </c>
      <c r="BB2837" t="s">
        <v>15233</v>
      </c>
    </row>
    <row r="2838" spans="1:54" x14ac:dyDescent="0.25">
      <c r="A2838" s="1">
        <v>2836</v>
      </c>
      <c r="B2838" t="s">
        <v>15234</v>
      </c>
      <c r="C2838" t="s">
        <v>15165</v>
      </c>
      <c r="D2838">
        <v>169</v>
      </c>
      <c r="J2838" s="2" t="str">
        <f t="shared" si="176"/>
        <v/>
      </c>
      <c r="K2838" s="2" t="e">
        <f t="shared" si="177"/>
        <v>#VALUE!</v>
      </c>
      <c r="L2838" s="2" t="e">
        <f t="shared" si="179"/>
        <v>#VALUE!</v>
      </c>
      <c r="M2838" s="3" t="e">
        <f t="shared" si="178"/>
        <v>#VALUE!</v>
      </c>
      <c r="N2838" s="2" t="e">
        <v>#VALUE!</v>
      </c>
      <c r="AA2838" t="s">
        <v>15235</v>
      </c>
      <c r="AB2838" s="6">
        <v>0</v>
      </c>
      <c r="AG2838" t="s">
        <v>10766</v>
      </c>
      <c r="AH2838" t="s">
        <v>219</v>
      </c>
      <c r="AJ2838" t="s">
        <v>15236</v>
      </c>
      <c r="AN2838" t="b">
        <v>1</v>
      </c>
      <c r="AQ2838" t="b">
        <v>1</v>
      </c>
      <c r="AS2838" t="s">
        <v>771</v>
      </c>
      <c r="BB2838" t="s">
        <v>15237</v>
      </c>
    </row>
    <row r="2839" spans="1:54" x14ac:dyDescent="0.25">
      <c r="A2839" s="1">
        <v>2837</v>
      </c>
      <c r="B2839" t="s">
        <v>15238</v>
      </c>
      <c r="C2839" t="s">
        <v>15165</v>
      </c>
      <c r="D2839">
        <v>185</v>
      </c>
      <c r="J2839" s="2" t="str">
        <f t="shared" si="176"/>
        <v/>
      </c>
      <c r="K2839" s="2" t="e">
        <f t="shared" si="177"/>
        <v>#VALUE!</v>
      </c>
      <c r="L2839" s="2" t="e">
        <f t="shared" si="179"/>
        <v>#VALUE!</v>
      </c>
      <c r="M2839" s="3" t="e">
        <f t="shared" si="178"/>
        <v>#VALUE!</v>
      </c>
      <c r="N2839" s="2" t="e">
        <v>#VALUE!</v>
      </c>
      <c r="AB2839" s="6">
        <v>0</v>
      </c>
      <c r="AK2839" t="s">
        <v>1264</v>
      </c>
      <c r="AN2839" t="b">
        <v>1</v>
      </c>
      <c r="AO2839" t="b">
        <v>1</v>
      </c>
      <c r="AQ2839" t="b">
        <v>1</v>
      </c>
      <c r="BB2839" t="s">
        <v>15239</v>
      </c>
    </row>
    <row r="2840" spans="1:54" x14ac:dyDescent="0.25">
      <c r="A2840" s="1">
        <v>2838</v>
      </c>
      <c r="B2840" t="s">
        <v>15240</v>
      </c>
      <c r="C2840" t="s">
        <v>15165</v>
      </c>
      <c r="D2840">
        <v>262</v>
      </c>
      <c r="J2840" s="2" t="str">
        <f t="shared" si="176"/>
        <v/>
      </c>
      <c r="K2840" s="2" t="e">
        <f t="shared" si="177"/>
        <v>#VALUE!</v>
      </c>
      <c r="L2840" s="2" t="e">
        <f t="shared" si="179"/>
        <v>#VALUE!</v>
      </c>
      <c r="M2840" s="3" t="e">
        <f t="shared" si="178"/>
        <v>#VALUE!</v>
      </c>
      <c r="N2840" s="2" t="e">
        <v>#VALUE!</v>
      </c>
      <c r="AA2840" t="s">
        <v>15241</v>
      </c>
      <c r="AB2840" s="6">
        <v>0</v>
      </c>
      <c r="AJ2840" t="s">
        <v>15242</v>
      </c>
      <c r="AN2840" t="b">
        <v>1</v>
      </c>
      <c r="AQ2840" t="b">
        <v>1</v>
      </c>
      <c r="AR2840" t="s">
        <v>15243</v>
      </c>
      <c r="BB2840" t="s">
        <v>15244</v>
      </c>
    </row>
    <row r="2841" spans="1:54" x14ac:dyDescent="0.25">
      <c r="A2841" s="1">
        <v>2839</v>
      </c>
      <c r="B2841" t="s">
        <v>15245</v>
      </c>
      <c r="C2841" t="s">
        <v>15165</v>
      </c>
      <c r="D2841">
        <v>275</v>
      </c>
      <c r="G2841" t="s">
        <v>287</v>
      </c>
      <c r="J2841" s="2" t="str">
        <f t="shared" si="176"/>
        <v/>
      </c>
      <c r="K2841" s="2" t="e">
        <f t="shared" si="177"/>
        <v>#VALUE!</v>
      </c>
      <c r="L2841" s="2" t="e">
        <f t="shared" si="179"/>
        <v>#VALUE!</v>
      </c>
      <c r="M2841" s="3" t="e">
        <f t="shared" si="178"/>
        <v>#VALUE!</v>
      </c>
      <c r="N2841" s="2" t="e">
        <v>#VALUE!</v>
      </c>
      <c r="AB2841" s="6">
        <v>0</v>
      </c>
      <c r="AF2841" t="s">
        <v>15246</v>
      </c>
      <c r="AL2841" t="s">
        <v>97</v>
      </c>
      <c r="AN2841" t="b">
        <v>1</v>
      </c>
      <c r="AO2841" t="b">
        <v>1</v>
      </c>
      <c r="AQ2841" t="b">
        <v>1</v>
      </c>
      <c r="BB2841" t="s">
        <v>15247</v>
      </c>
    </row>
    <row r="2842" spans="1:54" x14ac:dyDescent="0.25">
      <c r="A2842" s="1">
        <v>2840</v>
      </c>
      <c r="B2842" t="s">
        <v>15248</v>
      </c>
      <c r="C2842" t="s">
        <v>15165</v>
      </c>
      <c r="D2842">
        <v>197</v>
      </c>
      <c r="I2842" t="s">
        <v>15249</v>
      </c>
      <c r="J2842" s="2" t="str">
        <f t="shared" si="176"/>
        <v>{'average': 80,</v>
      </c>
      <c r="K2842" s="2" t="str">
        <f t="shared" si="177"/>
        <v xml:space="preserve"> 80,</v>
      </c>
      <c r="L2842" s="2" t="str">
        <f t="shared" si="179"/>
        <v xml:space="preserve"> 80</v>
      </c>
      <c r="M2842" s="3" t="e">
        <f t="shared" si="178"/>
        <v>#VALUE!</v>
      </c>
      <c r="N2842" s="2" t="e">
        <v>#VALUE!</v>
      </c>
      <c r="AB2842" s="6">
        <v>0</v>
      </c>
      <c r="AN2842" t="b">
        <v>1</v>
      </c>
      <c r="AQ2842" t="b">
        <v>1</v>
      </c>
      <c r="BB2842" t="s">
        <v>15250</v>
      </c>
    </row>
    <row r="2843" spans="1:54" x14ac:dyDescent="0.25">
      <c r="A2843" s="1">
        <v>2841</v>
      </c>
      <c r="B2843" t="s">
        <v>15251</v>
      </c>
      <c r="C2843" t="s">
        <v>15165</v>
      </c>
      <c r="D2843">
        <v>154</v>
      </c>
      <c r="J2843" s="2" t="str">
        <f t="shared" si="176"/>
        <v/>
      </c>
      <c r="K2843" s="2" t="e">
        <f t="shared" si="177"/>
        <v>#VALUE!</v>
      </c>
      <c r="L2843" s="2" t="e">
        <f t="shared" si="179"/>
        <v>#VALUE!</v>
      </c>
      <c r="M2843" s="3" t="e">
        <f t="shared" si="178"/>
        <v>#VALUE!</v>
      </c>
      <c r="N2843" s="2" t="e">
        <v>#VALUE!</v>
      </c>
      <c r="AB2843" s="6">
        <v>0</v>
      </c>
      <c r="AN2843" t="b">
        <v>1</v>
      </c>
      <c r="BB2843" t="s">
        <v>15252</v>
      </c>
    </row>
    <row r="2844" spans="1:54" x14ac:dyDescent="0.25">
      <c r="A2844" s="1">
        <v>2842</v>
      </c>
      <c r="B2844" t="s">
        <v>15253</v>
      </c>
      <c r="C2844" t="s">
        <v>15165</v>
      </c>
      <c r="D2844">
        <v>106</v>
      </c>
      <c r="J2844" s="2" t="str">
        <f t="shared" si="176"/>
        <v/>
      </c>
      <c r="K2844" s="2" t="e">
        <f t="shared" si="177"/>
        <v>#VALUE!</v>
      </c>
      <c r="L2844" s="2" t="e">
        <f t="shared" si="179"/>
        <v>#VALUE!</v>
      </c>
      <c r="M2844" s="3" t="e">
        <f t="shared" si="178"/>
        <v>#VALUE!</v>
      </c>
      <c r="N2844" s="2" t="e">
        <v>#VALUE!</v>
      </c>
      <c r="AB2844" s="6">
        <v>0</v>
      </c>
      <c r="AK2844" t="s">
        <v>197</v>
      </c>
      <c r="AL2844" t="s">
        <v>124</v>
      </c>
      <c r="AN2844" t="b">
        <v>1</v>
      </c>
      <c r="BB2844" t="s">
        <v>15254</v>
      </c>
    </row>
    <row r="2845" spans="1:54" x14ac:dyDescent="0.25">
      <c r="A2845" s="1">
        <v>2843</v>
      </c>
      <c r="B2845" t="s">
        <v>15255</v>
      </c>
      <c r="C2845" t="s">
        <v>15165</v>
      </c>
      <c r="D2845">
        <v>150</v>
      </c>
      <c r="J2845" s="2" t="str">
        <f t="shared" si="176"/>
        <v/>
      </c>
      <c r="K2845" s="2" t="e">
        <f t="shared" si="177"/>
        <v>#VALUE!</v>
      </c>
      <c r="L2845" s="2" t="e">
        <f t="shared" si="179"/>
        <v>#VALUE!</v>
      </c>
      <c r="M2845" s="3" t="e">
        <f t="shared" si="178"/>
        <v>#VALUE!</v>
      </c>
      <c r="N2845" s="2" t="e">
        <v>#VALUE!</v>
      </c>
      <c r="O2845" t="s">
        <v>3507</v>
      </c>
      <c r="AB2845" s="6">
        <v>0</v>
      </c>
      <c r="AN2845" t="b">
        <v>1</v>
      </c>
      <c r="BB2845" t="s">
        <v>15256</v>
      </c>
    </row>
    <row r="2846" spans="1:54" x14ac:dyDescent="0.25">
      <c r="A2846" s="1">
        <v>2844</v>
      </c>
      <c r="B2846" t="s">
        <v>15257</v>
      </c>
      <c r="C2846" t="s">
        <v>15165</v>
      </c>
      <c r="D2846">
        <v>143</v>
      </c>
      <c r="F2846" t="s">
        <v>363</v>
      </c>
      <c r="G2846" t="s">
        <v>269</v>
      </c>
      <c r="J2846" s="2" t="str">
        <f t="shared" si="176"/>
        <v/>
      </c>
      <c r="K2846" s="2" t="e">
        <f t="shared" si="177"/>
        <v>#VALUE!</v>
      </c>
      <c r="L2846" s="2" t="e">
        <f t="shared" si="179"/>
        <v>#VALUE!</v>
      </c>
      <c r="M2846" s="3" t="e">
        <f t="shared" si="178"/>
        <v>#VALUE!</v>
      </c>
      <c r="N2846" s="2" t="e">
        <v>#VALUE!</v>
      </c>
      <c r="X2846" t="s">
        <v>215</v>
      </c>
      <c r="AA2846" t="s">
        <v>4762</v>
      </c>
      <c r="AB2846" s="6">
        <v>0</v>
      </c>
      <c r="AG2846" t="s">
        <v>11314</v>
      </c>
      <c r="AH2846" t="s">
        <v>219</v>
      </c>
      <c r="AJ2846" t="s">
        <v>12606</v>
      </c>
      <c r="AN2846" t="b">
        <v>1</v>
      </c>
      <c r="AR2846" t="s">
        <v>15258</v>
      </c>
      <c r="BB2846" t="s">
        <v>15259</v>
      </c>
    </row>
    <row r="2847" spans="1:54" x14ac:dyDescent="0.25">
      <c r="A2847" s="1">
        <v>2845</v>
      </c>
      <c r="B2847" t="s">
        <v>15260</v>
      </c>
      <c r="C2847" t="s">
        <v>15165</v>
      </c>
      <c r="D2847">
        <v>241</v>
      </c>
      <c r="G2847" t="s">
        <v>296</v>
      </c>
      <c r="J2847" s="2" t="str">
        <f t="shared" si="176"/>
        <v/>
      </c>
      <c r="K2847" s="2" t="e">
        <f t="shared" si="177"/>
        <v>#VALUE!</v>
      </c>
      <c r="L2847" s="2" t="e">
        <f t="shared" si="179"/>
        <v>#VALUE!</v>
      </c>
      <c r="M2847" s="3" t="e">
        <f t="shared" si="178"/>
        <v>#VALUE!</v>
      </c>
      <c r="N2847" s="2" t="e">
        <v>#VALUE!</v>
      </c>
      <c r="AB2847" s="6">
        <v>0</v>
      </c>
      <c r="AN2847" t="b">
        <v>1</v>
      </c>
      <c r="AQ2847" t="b">
        <v>1</v>
      </c>
      <c r="AY2847" t="b">
        <v>1</v>
      </c>
      <c r="BB2847" t="s">
        <v>15261</v>
      </c>
    </row>
    <row r="2848" spans="1:54" x14ac:dyDescent="0.25">
      <c r="A2848" s="1">
        <v>2846</v>
      </c>
      <c r="B2848" t="s">
        <v>15262</v>
      </c>
      <c r="C2848" t="s">
        <v>15165</v>
      </c>
      <c r="D2848">
        <v>257</v>
      </c>
      <c r="J2848" s="2" t="str">
        <f t="shared" si="176"/>
        <v/>
      </c>
      <c r="K2848" s="2" t="e">
        <f t="shared" si="177"/>
        <v>#VALUE!</v>
      </c>
      <c r="L2848" s="2" t="e">
        <f t="shared" si="179"/>
        <v>#VALUE!</v>
      </c>
      <c r="M2848" s="3" t="e">
        <f t="shared" si="178"/>
        <v>#VALUE!</v>
      </c>
      <c r="N2848" s="2" t="e">
        <v>#VALUE!</v>
      </c>
      <c r="AA2848" t="s">
        <v>6244</v>
      </c>
      <c r="AB2848" s="6">
        <v>0</v>
      </c>
      <c r="AJ2848" t="s">
        <v>1964</v>
      </c>
      <c r="AN2848" t="b">
        <v>1</v>
      </c>
      <c r="AP2848" t="b">
        <v>1</v>
      </c>
      <c r="AQ2848" t="b">
        <v>1</v>
      </c>
      <c r="AR2848" t="s">
        <v>15263</v>
      </c>
      <c r="BB2848" t="s">
        <v>15264</v>
      </c>
    </row>
    <row r="2849" spans="1:54" x14ac:dyDescent="0.25">
      <c r="A2849" s="1">
        <v>2847</v>
      </c>
      <c r="B2849" t="s">
        <v>15265</v>
      </c>
      <c r="C2849" t="s">
        <v>15165</v>
      </c>
      <c r="D2849">
        <v>150</v>
      </c>
      <c r="H2849" t="s">
        <v>297</v>
      </c>
      <c r="J2849" s="2" t="str">
        <f t="shared" si="176"/>
        <v/>
      </c>
      <c r="K2849" s="2" t="e">
        <f t="shared" si="177"/>
        <v>#VALUE!</v>
      </c>
      <c r="L2849" s="2" t="e">
        <f t="shared" si="179"/>
        <v>#VALUE!</v>
      </c>
      <c r="M2849" s="3" t="e">
        <f t="shared" si="178"/>
        <v>#VALUE!</v>
      </c>
      <c r="N2849" s="2" t="e">
        <v>#VALUE!</v>
      </c>
      <c r="AA2849" t="s">
        <v>15266</v>
      </c>
      <c r="AB2849" s="6">
        <v>0</v>
      </c>
      <c r="AJ2849" t="s">
        <v>15267</v>
      </c>
      <c r="AN2849" t="b">
        <v>1</v>
      </c>
      <c r="BB2849" t="s">
        <v>15268</v>
      </c>
    </row>
    <row r="2850" spans="1:54" x14ac:dyDescent="0.25">
      <c r="A2850" s="1">
        <v>2848</v>
      </c>
      <c r="B2850" t="s">
        <v>15269</v>
      </c>
      <c r="C2850" t="s">
        <v>15165</v>
      </c>
      <c r="D2850">
        <v>310</v>
      </c>
      <c r="E2850" t="s">
        <v>100</v>
      </c>
      <c r="F2850" t="s">
        <v>188</v>
      </c>
      <c r="G2850" t="s">
        <v>109</v>
      </c>
      <c r="H2850" t="s">
        <v>10889</v>
      </c>
      <c r="I2850" t="s">
        <v>15270</v>
      </c>
      <c r="J2850" s="2" t="str">
        <f t="shared" si="176"/>
        <v>{'average': 246</v>
      </c>
      <c r="K2850" s="2" t="str">
        <f t="shared" si="177"/>
        <v xml:space="preserve"> 246</v>
      </c>
      <c r="L2850" s="2" t="e">
        <f t="shared" si="179"/>
        <v>#VALUE!</v>
      </c>
      <c r="M2850" s="3">
        <f t="shared" si="178"/>
        <v>0.47154471544715448</v>
      </c>
      <c r="N2850" s="2">
        <v>116</v>
      </c>
      <c r="O2850" t="s">
        <v>105</v>
      </c>
      <c r="P2850">
        <v>10</v>
      </c>
      <c r="Q2850">
        <v>18</v>
      </c>
      <c r="R2850">
        <v>18</v>
      </c>
      <c r="S2850">
        <v>24</v>
      </c>
      <c r="T2850">
        <v>18</v>
      </c>
      <c r="U2850">
        <v>18</v>
      </c>
      <c r="V2850" t="s">
        <v>15271</v>
      </c>
      <c r="W2850" t="s">
        <v>15272</v>
      </c>
      <c r="X2850" t="s">
        <v>215</v>
      </c>
      <c r="Y2850">
        <v>21</v>
      </c>
      <c r="Z2850" t="s">
        <v>15273</v>
      </c>
      <c r="AA2850" t="s">
        <v>15274</v>
      </c>
      <c r="AB2850" s="6">
        <v>23</v>
      </c>
      <c r="AC2850" t="s">
        <v>15275</v>
      </c>
      <c r="AD2850" t="s">
        <v>15276</v>
      </c>
      <c r="AE2850" t="s">
        <v>15277</v>
      </c>
      <c r="AF2850" t="s">
        <v>15278</v>
      </c>
      <c r="AG2850" t="s">
        <v>987</v>
      </c>
      <c r="AH2850" t="s">
        <v>219</v>
      </c>
      <c r="AJ2850" t="s">
        <v>15279</v>
      </c>
      <c r="AK2850" t="s">
        <v>1809</v>
      </c>
      <c r="AL2850" t="s">
        <v>1007</v>
      </c>
      <c r="AN2850" t="b">
        <v>1</v>
      </c>
      <c r="AO2850" t="b">
        <v>1</v>
      </c>
      <c r="AP2850" t="b">
        <v>1</v>
      </c>
      <c r="AQ2850" t="b">
        <v>1</v>
      </c>
      <c r="AR2850" t="s">
        <v>15280</v>
      </c>
      <c r="AS2850" t="s">
        <v>200</v>
      </c>
      <c r="AT2850" t="s">
        <v>10653</v>
      </c>
      <c r="AY2850" t="b">
        <v>1</v>
      </c>
    </row>
    <row r="2851" spans="1:54" x14ac:dyDescent="0.25">
      <c r="A2851" s="1">
        <v>2849</v>
      </c>
      <c r="B2851" t="s">
        <v>15281</v>
      </c>
      <c r="C2851" t="s">
        <v>15165</v>
      </c>
      <c r="D2851">
        <v>129</v>
      </c>
      <c r="J2851" s="2" t="str">
        <f t="shared" si="176"/>
        <v/>
      </c>
      <c r="K2851" s="2" t="e">
        <f t="shared" si="177"/>
        <v>#VALUE!</v>
      </c>
      <c r="L2851" s="2" t="e">
        <f t="shared" si="179"/>
        <v>#VALUE!</v>
      </c>
      <c r="M2851" s="3" t="e">
        <f t="shared" si="178"/>
        <v>#VALUE!</v>
      </c>
      <c r="N2851" s="2" t="e">
        <v>#VALUE!</v>
      </c>
      <c r="AB2851" s="6">
        <v>0</v>
      </c>
      <c r="AD2851" t="s">
        <v>15282</v>
      </c>
      <c r="AK2851" t="s">
        <v>139</v>
      </c>
      <c r="AN2851" t="b">
        <v>1</v>
      </c>
      <c r="BB2851" t="s">
        <v>15283</v>
      </c>
    </row>
    <row r="2852" spans="1:54" x14ac:dyDescent="0.25">
      <c r="A2852" s="1">
        <v>2850</v>
      </c>
      <c r="B2852" t="s">
        <v>15284</v>
      </c>
      <c r="C2852" t="s">
        <v>15165</v>
      </c>
      <c r="D2852">
        <v>31</v>
      </c>
      <c r="E2852" t="s">
        <v>100</v>
      </c>
      <c r="F2852" t="s">
        <v>144</v>
      </c>
      <c r="G2852" t="s">
        <v>116</v>
      </c>
      <c r="H2852" t="s">
        <v>577</v>
      </c>
      <c r="I2852" t="s">
        <v>15285</v>
      </c>
      <c r="J2852" s="2" t="str">
        <f t="shared" si="176"/>
        <v>{'special': '8'</v>
      </c>
      <c r="K2852" s="2" t="str">
        <f t="shared" si="177"/>
        <v xml:space="preserve"> '8'</v>
      </c>
      <c r="L2852" s="2" t="e">
        <f t="shared" si="179"/>
        <v>#VALUE!</v>
      </c>
      <c r="M2852" s="3" t="e">
        <f t="shared" si="178"/>
        <v>#VALUE!</v>
      </c>
      <c r="N2852" s="2" t="e">
        <v>#VALUE!</v>
      </c>
      <c r="O2852" t="s">
        <v>528</v>
      </c>
      <c r="P2852">
        <v>10</v>
      </c>
      <c r="Q2852">
        <v>10</v>
      </c>
      <c r="R2852">
        <v>10</v>
      </c>
      <c r="S2852">
        <v>10</v>
      </c>
      <c r="T2852">
        <v>10</v>
      </c>
      <c r="U2852">
        <v>10</v>
      </c>
      <c r="Y2852">
        <v>10</v>
      </c>
      <c r="AA2852" t="s">
        <v>205</v>
      </c>
      <c r="AB2852" s="6">
        <v>0</v>
      </c>
      <c r="AC2852" t="s">
        <v>15286</v>
      </c>
      <c r="AG2852" t="s">
        <v>4703</v>
      </c>
      <c r="AJ2852" t="s">
        <v>208</v>
      </c>
      <c r="AN2852" t="b">
        <v>1</v>
      </c>
      <c r="AQ2852" t="b">
        <v>1</v>
      </c>
      <c r="AU2852" t="s">
        <v>159</v>
      </c>
      <c r="AV2852" t="s">
        <v>15287</v>
      </c>
    </row>
    <row r="2853" spans="1:54" x14ac:dyDescent="0.25">
      <c r="A2853" s="1">
        <v>2851</v>
      </c>
      <c r="B2853" t="s">
        <v>15288</v>
      </c>
      <c r="C2853" t="s">
        <v>15165</v>
      </c>
      <c r="D2853">
        <v>258</v>
      </c>
      <c r="E2853" t="s">
        <v>77</v>
      </c>
      <c r="F2853" t="s">
        <v>797</v>
      </c>
      <c r="G2853" t="s">
        <v>79</v>
      </c>
      <c r="H2853" t="s">
        <v>6465</v>
      </c>
      <c r="I2853" t="s">
        <v>15289</v>
      </c>
      <c r="J2853" s="2" t="str">
        <f t="shared" si="176"/>
        <v>{'average': 52,</v>
      </c>
      <c r="K2853" s="2" t="str">
        <f t="shared" si="177"/>
        <v xml:space="preserve"> 52,</v>
      </c>
      <c r="L2853" s="2" t="str">
        <f t="shared" si="179"/>
        <v xml:space="preserve"> 52</v>
      </c>
      <c r="M2853" s="3">
        <f t="shared" si="178"/>
        <v>0.13461538461538461</v>
      </c>
      <c r="N2853" s="2">
        <v>7</v>
      </c>
      <c r="O2853" t="s">
        <v>6748</v>
      </c>
      <c r="P2853">
        <v>20</v>
      </c>
      <c r="Q2853">
        <v>3</v>
      </c>
      <c r="R2853">
        <v>13</v>
      </c>
      <c r="S2853">
        <v>3</v>
      </c>
      <c r="T2853">
        <v>10</v>
      </c>
      <c r="U2853">
        <v>3</v>
      </c>
      <c r="Y2853">
        <v>10</v>
      </c>
      <c r="AB2853" s="6">
        <v>0</v>
      </c>
      <c r="AC2853" t="s">
        <v>15290</v>
      </c>
      <c r="AG2853" t="s">
        <v>546</v>
      </c>
      <c r="AN2853" t="b">
        <v>1</v>
      </c>
      <c r="AO2853" t="b">
        <v>1</v>
      </c>
      <c r="AQ2853" t="b">
        <v>1</v>
      </c>
    </row>
    <row r="2854" spans="1:54" x14ac:dyDescent="0.25">
      <c r="A2854" s="1">
        <v>2852</v>
      </c>
      <c r="B2854" t="s">
        <v>15291</v>
      </c>
      <c r="C2854" t="s">
        <v>15165</v>
      </c>
      <c r="D2854">
        <v>118</v>
      </c>
      <c r="G2854" t="s">
        <v>287</v>
      </c>
      <c r="J2854" s="2" t="str">
        <f t="shared" si="176"/>
        <v/>
      </c>
      <c r="K2854" s="2" t="e">
        <f t="shared" si="177"/>
        <v>#VALUE!</v>
      </c>
      <c r="L2854" s="2" t="e">
        <f t="shared" si="179"/>
        <v>#VALUE!</v>
      </c>
      <c r="M2854" s="3" t="e">
        <f t="shared" si="178"/>
        <v>#VALUE!</v>
      </c>
      <c r="N2854" s="2" t="e">
        <v>#VALUE!</v>
      </c>
      <c r="AA2854" t="s">
        <v>15292</v>
      </c>
      <c r="AB2854" s="6">
        <v>0</v>
      </c>
      <c r="AH2854" t="s">
        <v>230</v>
      </c>
      <c r="AJ2854" t="s">
        <v>15293</v>
      </c>
      <c r="AN2854" t="b">
        <v>1</v>
      </c>
      <c r="AQ2854" t="b">
        <v>1</v>
      </c>
      <c r="AS2854" t="s">
        <v>771</v>
      </c>
      <c r="BB2854" t="s">
        <v>15294</v>
      </c>
    </row>
    <row r="2855" spans="1:54" x14ac:dyDescent="0.25">
      <c r="A2855" s="1">
        <v>2853</v>
      </c>
      <c r="B2855" t="s">
        <v>15295</v>
      </c>
      <c r="C2855" t="s">
        <v>15165</v>
      </c>
      <c r="D2855">
        <v>243</v>
      </c>
      <c r="E2855" t="s">
        <v>77</v>
      </c>
      <c r="I2855" t="s">
        <v>14070</v>
      </c>
      <c r="J2855" s="2" t="str">
        <f t="shared" si="176"/>
        <v>{'average': 152</v>
      </c>
      <c r="K2855" s="2" t="str">
        <f t="shared" si="177"/>
        <v xml:space="preserve"> 152</v>
      </c>
      <c r="L2855" s="2" t="e">
        <f t="shared" si="179"/>
        <v>#VALUE!</v>
      </c>
      <c r="M2855" s="3">
        <f t="shared" si="178"/>
        <v>0.31578947368421051</v>
      </c>
      <c r="N2855" s="2">
        <v>48</v>
      </c>
      <c r="P2855">
        <v>18</v>
      </c>
      <c r="AB2855" s="6">
        <v>8</v>
      </c>
      <c r="AD2855" t="s">
        <v>15296</v>
      </c>
      <c r="AI2855" t="s">
        <v>94</v>
      </c>
      <c r="AK2855" t="s">
        <v>1305</v>
      </c>
      <c r="AM2855" t="s">
        <v>428</v>
      </c>
      <c r="AN2855" t="b">
        <v>1</v>
      </c>
      <c r="BB2855" t="s">
        <v>15297</v>
      </c>
    </row>
    <row r="2856" spans="1:54" x14ac:dyDescent="0.25">
      <c r="A2856" s="1">
        <v>2854</v>
      </c>
      <c r="B2856" t="s">
        <v>15298</v>
      </c>
      <c r="C2856" t="s">
        <v>15165</v>
      </c>
      <c r="D2856">
        <v>244</v>
      </c>
      <c r="J2856" s="2" t="str">
        <f t="shared" si="176"/>
        <v/>
      </c>
      <c r="K2856" s="2" t="e">
        <f t="shared" si="177"/>
        <v>#VALUE!</v>
      </c>
      <c r="L2856" s="2" t="e">
        <f t="shared" si="179"/>
        <v>#VALUE!</v>
      </c>
      <c r="M2856" s="3" t="e">
        <f t="shared" si="178"/>
        <v>#VALUE!</v>
      </c>
      <c r="N2856" s="2" t="e">
        <v>#VALUE!</v>
      </c>
      <c r="S2856">
        <v>14</v>
      </c>
      <c r="AA2856" t="s">
        <v>15299</v>
      </c>
      <c r="AB2856" s="6">
        <v>0</v>
      </c>
      <c r="AJ2856" t="s">
        <v>15300</v>
      </c>
      <c r="AN2856" t="b">
        <v>1</v>
      </c>
      <c r="AR2856" t="s">
        <v>15301</v>
      </c>
      <c r="AS2856" t="s">
        <v>314</v>
      </c>
      <c r="BB2856" t="s">
        <v>13080</v>
      </c>
    </row>
    <row r="2857" spans="1:54" x14ac:dyDescent="0.25">
      <c r="A2857" s="1">
        <v>2855</v>
      </c>
      <c r="B2857" t="s">
        <v>15302</v>
      </c>
      <c r="C2857" t="s">
        <v>15165</v>
      </c>
      <c r="D2857">
        <v>165</v>
      </c>
      <c r="E2857" t="s">
        <v>100</v>
      </c>
      <c r="F2857" t="s">
        <v>144</v>
      </c>
      <c r="G2857" t="s">
        <v>79</v>
      </c>
      <c r="H2857" t="s">
        <v>8136</v>
      </c>
      <c r="I2857" t="s">
        <v>11559</v>
      </c>
      <c r="J2857" s="2" t="str">
        <f t="shared" si="176"/>
        <v>{'special': '80</v>
      </c>
      <c r="K2857" s="2" t="str">
        <f t="shared" si="177"/>
        <v xml:space="preserve"> '80</v>
      </c>
      <c r="L2857" s="2" t="e">
        <f t="shared" si="179"/>
        <v>#VALUE!</v>
      </c>
      <c r="M2857" s="3" t="e">
        <f t="shared" si="178"/>
        <v>#VALUE!</v>
      </c>
      <c r="N2857" s="2" t="e">
        <v>#VALUE!</v>
      </c>
      <c r="O2857" t="s">
        <v>1093</v>
      </c>
      <c r="P2857">
        <v>18</v>
      </c>
      <c r="Q2857">
        <v>10</v>
      </c>
      <c r="R2857">
        <v>10</v>
      </c>
      <c r="S2857">
        <v>3</v>
      </c>
      <c r="T2857">
        <v>3</v>
      </c>
      <c r="U2857">
        <v>1</v>
      </c>
      <c r="X2857" t="s">
        <v>925</v>
      </c>
      <c r="Y2857">
        <v>6</v>
      </c>
      <c r="AB2857" s="6">
        <v>0</v>
      </c>
      <c r="AD2857" t="s">
        <v>15303</v>
      </c>
      <c r="AH2857" t="s">
        <v>139</v>
      </c>
      <c r="AN2857" t="b">
        <v>1</v>
      </c>
      <c r="AQ2857" t="b">
        <v>1</v>
      </c>
      <c r="AU2857" t="s">
        <v>159</v>
      </c>
    </row>
    <row r="2858" spans="1:54" x14ac:dyDescent="0.25">
      <c r="A2858" s="1">
        <v>2856</v>
      </c>
      <c r="B2858" t="s">
        <v>15304</v>
      </c>
      <c r="C2858" t="s">
        <v>15165</v>
      </c>
      <c r="D2858">
        <v>149</v>
      </c>
      <c r="G2858" t="s">
        <v>269</v>
      </c>
      <c r="J2858" s="2" t="str">
        <f t="shared" si="176"/>
        <v/>
      </c>
      <c r="K2858" s="2" t="e">
        <f t="shared" si="177"/>
        <v>#VALUE!</v>
      </c>
      <c r="L2858" s="2" t="e">
        <f t="shared" si="179"/>
        <v>#VALUE!</v>
      </c>
      <c r="M2858" s="3" t="e">
        <f t="shared" si="178"/>
        <v>#VALUE!</v>
      </c>
      <c r="N2858" s="2" t="e">
        <v>#VALUE!</v>
      </c>
      <c r="AB2858" s="6">
        <v>0</v>
      </c>
      <c r="AG2858" t="s">
        <v>1869</v>
      </c>
      <c r="AH2858" t="s">
        <v>219</v>
      </c>
      <c r="AJ2858" t="s">
        <v>15305</v>
      </c>
      <c r="AN2858" t="b">
        <v>1</v>
      </c>
      <c r="AS2858" t="s">
        <v>3493</v>
      </c>
      <c r="BB2858" t="s">
        <v>15306</v>
      </c>
    </row>
    <row r="2859" spans="1:54" x14ac:dyDescent="0.25">
      <c r="A2859" s="1">
        <v>2857</v>
      </c>
      <c r="B2859" t="s">
        <v>15307</v>
      </c>
      <c r="C2859" t="s">
        <v>15165</v>
      </c>
      <c r="D2859">
        <v>205</v>
      </c>
      <c r="F2859" t="s">
        <v>188</v>
      </c>
      <c r="G2859" t="s">
        <v>269</v>
      </c>
      <c r="J2859" s="2" t="str">
        <f t="shared" si="176"/>
        <v/>
      </c>
      <c r="K2859" s="2" t="e">
        <f t="shared" si="177"/>
        <v>#VALUE!</v>
      </c>
      <c r="L2859" s="2" t="e">
        <f t="shared" si="179"/>
        <v>#VALUE!</v>
      </c>
      <c r="M2859" s="3" t="e">
        <f t="shared" si="178"/>
        <v>#VALUE!</v>
      </c>
      <c r="N2859" s="2" t="e">
        <v>#VALUE!</v>
      </c>
      <c r="AA2859" t="s">
        <v>15308</v>
      </c>
      <c r="AB2859" s="6">
        <v>0</v>
      </c>
      <c r="AJ2859" t="s">
        <v>15309</v>
      </c>
      <c r="AQ2859" t="b">
        <v>1</v>
      </c>
      <c r="BB2859" t="s">
        <v>15310</v>
      </c>
    </row>
    <row r="2860" spans="1:54" x14ac:dyDescent="0.25">
      <c r="A2860" s="1">
        <v>2858</v>
      </c>
      <c r="B2860" t="s">
        <v>15311</v>
      </c>
      <c r="C2860" t="s">
        <v>15165</v>
      </c>
      <c r="D2860">
        <v>232</v>
      </c>
      <c r="J2860" s="2" t="str">
        <f t="shared" si="176"/>
        <v/>
      </c>
      <c r="K2860" s="2" t="e">
        <f t="shared" si="177"/>
        <v>#VALUE!</v>
      </c>
      <c r="L2860" s="2" t="e">
        <f t="shared" si="179"/>
        <v>#VALUE!</v>
      </c>
      <c r="M2860" s="3" t="e">
        <f t="shared" si="178"/>
        <v>#VALUE!</v>
      </c>
      <c r="N2860" s="2" t="e">
        <v>#VALUE!</v>
      </c>
      <c r="AB2860" s="6">
        <v>0</v>
      </c>
      <c r="AF2860" t="s">
        <v>15312</v>
      </c>
      <c r="AN2860" t="b">
        <v>1</v>
      </c>
      <c r="AO2860" t="b">
        <v>1</v>
      </c>
      <c r="AQ2860" t="b">
        <v>1</v>
      </c>
      <c r="AR2860" t="s">
        <v>15313</v>
      </c>
      <c r="AS2860" t="s">
        <v>265</v>
      </c>
      <c r="AY2860" t="b">
        <v>1</v>
      </c>
      <c r="BB2860" t="s">
        <v>15314</v>
      </c>
    </row>
    <row r="2861" spans="1:54" x14ac:dyDescent="0.25">
      <c r="A2861" s="1">
        <v>2859</v>
      </c>
      <c r="B2861" t="s">
        <v>15315</v>
      </c>
      <c r="C2861" t="s">
        <v>15165</v>
      </c>
      <c r="D2861">
        <v>155</v>
      </c>
      <c r="I2861" t="s">
        <v>15316</v>
      </c>
      <c r="J2861" s="2" t="str">
        <f t="shared" si="176"/>
        <v>{'average': 20,</v>
      </c>
      <c r="K2861" s="2" t="str">
        <f t="shared" si="177"/>
        <v xml:space="preserve"> 20,</v>
      </c>
      <c r="L2861" s="2" t="str">
        <f t="shared" si="179"/>
        <v xml:space="preserve"> 20</v>
      </c>
      <c r="M2861" s="3">
        <f t="shared" si="178"/>
        <v>0.2</v>
      </c>
      <c r="N2861" s="2">
        <v>4</v>
      </c>
      <c r="AB2861" s="6">
        <v>0</v>
      </c>
      <c r="AK2861" t="s">
        <v>898</v>
      </c>
      <c r="AN2861" t="b">
        <v>1</v>
      </c>
      <c r="AQ2861" t="b">
        <v>1</v>
      </c>
      <c r="BB2861" t="s">
        <v>15317</v>
      </c>
    </row>
    <row r="2862" spans="1:54" x14ac:dyDescent="0.25">
      <c r="A2862" s="1">
        <v>2860</v>
      </c>
      <c r="B2862" t="s">
        <v>12110</v>
      </c>
      <c r="C2862" t="s">
        <v>15165</v>
      </c>
      <c r="D2862">
        <v>76</v>
      </c>
      <c r="E2862" t="s">
        <v>130</v>
      </c>
      <c r="I2862" t="s">
        <v>3068</v>
      </c>
      <c r="J2862" s="2" t="str">
        <f t="shared" si="176"/>
        <v>{'average': 67,</v>
      </c>
      <c r="K2862" s="2" t="str">
        <f t="shared" si="177"/>
        <v xml:space="preserve"> 67,</v>
      </c>
      <c r="L2862" s="2" t="str">
        <f t="shared" si="179"/>
        <v xml:space="preserve"> 67</v>
      </c>
      <c r="M2862" s="3">
        <f t="shared" si="178"/>
        <v>0.26865671641791045</v>
      </c>
      <c r="N2862" s="2">
        <v>18</v>
      </c>
      <c r="AB2862" s="6">
        <v>0</v>
      </c>
      <c r="AN2862" t="b">
        <v>1</v>
      </c>
      <c r="BB2862" t="s">
        <v>15318</v>
      </c>
    </row>
    <row r="2863" spans="1:54" x14ac:dyDescent="0.25">
      <c r="A2863" s="1">
        <v>2861</v>
      </c>
      <c r="B2863" t="s">
        <v>15319</v>
      </c>
      <c r="C2863" t="s">
        <v>15165</v>
      </c>
      <c r="D2863">
        <v>313</v>
      </c>
      <c r="E2863" t="s">
        <v>100</v>
      </c>
      <c r="F2863" t="s">
        <v>15320</v>
      </c>
      <c r="G2863" t="s">
        <v>116</v>
      </c>
      <c r="H2863" t="s">
        <v>610</v>
      </c>
      <c r="I2863" t="s">
        <v>4022</v>
      </c>
      <c r="J2863" s="2" t="str">
        <f t="shared" si="176"/>
        <v>{'average': 60,</v>
      </c>
      <c r="K2863" s="2" t="str">
        <f t="shared" si="177"/>
        <v xml:space="preserve"> 60,</v>
      </c>
      <c r="L2863" s="2" t="str">
        <f t="shared" si="179"/>
        <v xml:space="preserve"> 60</v>
      </c>
      <c r="M2863" s="3">
        <f t="shared" si="178"/>
        <v>0.4</v>
      </c>
      <c r="N2863" s="2">
        <v>24</v>
      </c>
      <c r="O2863" t="s">
        <v>15321</v>
      </c>
      <c r="P2863">
        <v>18</v>
      </c>
      <c r="Q2863">
        <v>13</v>
      </c>
      <c r="R2863">
        <v>16</v>
      </c>
      <c r="S2863">
        <v>11</v>
      </c>
      <c r="T2863">
        <v>10</v>
      </c>
      <c r="U2863">
        <v>10</v>
      </c>
      <c r="W2863" t="s">
        <v>15322</v>
      </c>
      <c r="X2863" t="s">
        <v>226</v>
      </c>
      <c r="Y2863">
        <v>10</v>
      </c>
      <c r="AA2863" t="s">
        <v>11589</v>
      </c>
      <c r="AB2863" s="6">
        <v>3</v>
      </c>
      <c r="AC2863" t="s">
        <v>15323</v>
      </c>
      <c r="AD2863" t="s">
        <v>15324</v>
      </c>
      <c r="AH2863" t="s">
        <v>230</v>
      </c>
      <c r="AI2863" t="s">
        <v>94</v>
      </c>
      <c r="AJ2863" t="s">
        <v>11590</v>
      </c>
      <c r="AK2863" t="s">
        <v>110</v>
      </c>
      <c r="AL2863" t="s">
        <v>124</v>
      </c>
      <c r="AN2863" t="b">
        <v>1</v>
      </c>
      <c r="AO2863" t="b">
        <v>1</v>
      </c>
      <c r="AP2863" t="b">
        <v>1</v>
      </c>
      <c r="AU2863" t="s">
        <v>15325</v>
      </c>
    </row>
    <row r="2864" spans="1:54" x14ac:dyDescent="0.25">
      <c r="A2864" s="1">
        <v>2862</v>
      </c>
      <c r="B2864" t="s">
        <v>15326</v>
      </c>
      <c r="C2864" t="s">
        <v>15165</v>
      </c>
      <c r="D2864">
        <v>313</v>
      </c>
      <c r="E2864" t="s">
        <v>100</v>
      </c>
      <c r="F2864" t="s">
        <v>144</v>
      </c>
      <c r="G2864" t="s">
        <v>79</v>
      </c>
      <c r="H2864" t="s">
        <v>577</v>
      </c>
      <c r="I2864" t="s">
        <v>1820</v>
      </c>
      <c r="J2864" s="2" t="str">
        <f t="shared" si="176"/>
        <v xml:space="preserve">{'average': 4, </v>
      </c>
      <c r="K2864" s="2" t="str">
        <f t="shared" si="177"/>
        <v xml:space="preserve"> 4, </v>
      </c>
      <c r="L2864" s="2" t="str">
        <f t="shared" si="179"/>
        <v xml:space="preserve"> 4 </v>
      </c>
      <c r="M2864" s="3" t="e">
        <f t="shared" si="178"/>
        <v>#VALUE!</v>
      </c>
      <c r="N2864" s="2" t="e">
        <v>#VALUE!</v>
      </c>
      <c r="O2864" t="s">
        <v>105</v>
      </c>
      <c r="P2864">
        <v>2</v>
      </c>
      <c r="Q2864">
        <v>10</v>
      </c>
      <c r="R2864">
        <v>11</v>
      </c>
      <c r="S2864">
        <v>1</v>
      </c>
      <c r="T2864">
        <v>10</v>
      </c>
      <c r="U2864">
        <v>1</v>
      </c>
      <c r="W2864" t="s">
        <v>1322</v>
      </c>
      <c r="X2864" t="s">
        <v>925</v>
      </c>
      <c r="Y2864">
        <v>12</v>
      </c>
      <c r="AA2864" t="s">
        <v>15327</v>
      </c>
      <c r="AB2864" s="6">
        <v>0</v>
      </c>
      <c r="AC2864" t="s">
        <v>15328</v>
      </c>
      <c r="AD2864" t="s">
        <v>15329</v>
      </c>
      <c r="AH2864" t="s">
        <v>139</v>
      </c>
      <c r="AJ2864" t="s">
        <v>231</v>
      </c>
      <c r="AK2864" t="s">
        <v>139</v>
      </c>
      <c r="AL2864" t="s">
        <v>124</v>
      </c>
      <c r="AM2864" t="s">
        <v>428</v>
      </c>
      <c r="AN2864" t="b">
        <v>1</v>
      </c>
      <c r="AO2864" t="b">
        <v>1</v>
      </c>
      <c r="AU2864" t="s">
        <v>361</v>
      </c>
      <c r="AV2864" t="s">
        <v>6277</v>
      </c>
    </row>
    <row r="2865" spans="1:54" x14ac:dyDescent="0.25">
      <c r="A2865" s="1">
        <v>2863</v>
      </c>
      <c r="B2865" t="s">
        <v>15330</v>
      </c>
      <c r="C2865" t="s">
        <v>15165</v>
      </c>
      <c r="D2865">
        <v>254</v>
      </c>
      <c r="E2865" t="s">
        <v>77</v>
      </c>
      <c r="I2865" t="s">
        <v>15331</v>
      </c>
      <c r="J2865" s="2" t="str">
        <f t="shared" si="176"/>
        <v>{'average': 264</v>
      </c>
      <c r="K2865" s="2" t="str">
        <f t="shared" si="177"/>
        <v xml:space="preserve"> 264</v>
      </c>
      <c r="L2865" s="2" t="e">
        <f t="shared" si="179"/>
        <v>#VALUE!</v>
      </c>
      <c r="M2865" s="3">
        <f t="shared" si="178"/>
        <v>0.43560606060606061</v>
      </c>
      <c r="N2865" s="2">
        <v>115</v>
      </c>
      <c r="S2865">
        <v>9</v>
      </c>
      <c r="U2865">
        <v>9</v>
      </c>
      <c r="AA2865" t="s">
        <v>15332</v>
      </c>
      <c r="AB2865" s="6">
        <v>12</v>
      </c>
      <c r="AJ2865" t="s">
        <v>15333</v>
      </c>
      <c r="AN2865" t="b">
        <v>1</v>
      </c>
      <c r="AO2865" t="b">
        <v>1</v>
      </c>
      <c r="BB2865" t="s">
        <v>15334</v>
      </c>
    </row>
    <row r="2866" spans="1:54" x14ac:dyDescent="0.25">
      <c r="A2866" s="1">
        <v>2864</v>
      </c>
      <c r="B2866" t="s">
        <v>15335</v>
      </c>
      <c r="C2866" t="s">
        <v>15165</v>
      </c>
      <c r="D2866">
        <v>96</v>
      </c>
      <c r="E2866" t="s">
        <v>130</v>
      </c>
      <c r="I2866" t="s">
        <v>15336</v>
      </c>
      <c r="J2866" s="2" t="str">
        <f t="shared" si="176"/>
        <v>{'average': 55,</v>
      </c>
      <c r="K2866" s="2" t="str">
        <f t="shared" si="177"/>
        <v xml:space="preserve"> 55,</v>
      </c>
      <c r="L2866" s="2" t="str">
        <f t="shared" si="179"/>
        <v xml:space="preserve"> 55</v>
      </c>
      <c r="M2866" s="3" t="e">
        <f t="shared" si="178"/>
        <v>#VALUE!</v>
      </c>
      <c r="N2866" s="2" t="e">
        <v>#VALUE!</v>
      </c>
      <c r="P2866">
        <v>15</v>
      </c>
      <c r="AA2866" t="s">
        <v>15337</v>
      </c>
      <c r="AB2866" s="6">
        <v>2</v>
      </c>
      <c r="AJ2866" t="s">
        <v>15338</v>
      </c>
      <c r="AK2866" t="s">
        <v>197</v>
      </c>
      <c r="AN2866" t="b">
        <v>1</v>
      </c>
      <c r="AQ2866" t="b">
        <v>1</v>
      </c>
      <c r="BB2866" t="s">
        <v>15339</v>
      </c>
    </row>
    <row r="2867" spans="1:54" x14ac:dyDescent="0.25">
      <c r="A2867" s="1">
        <v>2865</v>
      </c>
      <c r="B2867" t="s">
        <v>15340</v>
      </c>
      <c r="C2867" t="s">
        <v>15165</v>
      </c>
      <c r="D2867">
        <v>46</v>
      </c>
      <c r="G2867" t="s">
        <v>269</v>
      </c>
      <c r="J2867" s="2" t="str">
        <f t="shared" si="176"/>
        <v/>
      </c>
      <c r="K2867" s="2" t="e">
        <f t="shared" si="177"/>
        <v>#VALUE!</v>
      </c>
      <c r="L2867" s="2" t="e">
        <f t="shared" si="179"/>
        <v>#VALUE!</v>
      </c>
      <c r="M2867" s="3" t="e">
        <f t="shared" si="178"/>
        <v>#VALUE!</v>
      </c>
      <c r="N2867" s="2" t="e">
        <v>#VALUE!</v>
      </c>
      <c r="AA2867" t="s">
        <v>15341</v>
      </c>
      <c r="AB2867" s="6">
        <v>0</v>
      </c>
      <c r="AG2867" t="s">
        <v>122</v>
      </c>
      <c r="AJ2867" t="s">
        <v>15342</v>
      </c>
      <c r="AN2867" t="b">
        <v>1</v>
      </c>
      <c r="AO2867" t="b">
        <v>1</v>
      </c>
      <c r="AQ2867" t="b">
        <v>1</v>
      </c>
      <c r="BB2867" t="s">
        <v>15343</v>
      </c>
    </row>
    <row r="2868" spans="1:54" x14ac:dyDescent="0.25">
      <c r="A2868" s="1">
        <v>2866</v>
      </c>
      <c r="B2868" t="s">
        <v>15344</v>
      </c>
      <c r="C2868" t="s">
        <v>15165</v>
      </c>
      <c r="D2868">
        <v>281</v>
      </c>
      <c r="F2868" t="s">
        <v>188</v>
      </c>
      <c r="G2868" t="s">
        <v>116</v>
      </c>
      <c r="J2868" s="2" t="str">
        <f t="shared" si="176"/>
        <v/>
      </c>
      <c r="K2868" s="2" t="e">
        <f t="shared" si="177"/>
        <v>#VALUE!</v>
      </c>
      <c r="L2868" s="2" t="e">
        <f t="shared" si="179"/>
        <v>#VALUE!</v>
      </c>
      <c r="M2868" s="3" t="e">
        <f t="shared" si="178"/>
        <v>#VALUE!</v>
      </c>
      <c r="N2868" s="2" t="e">
        <v>#VALUE!</v>
      </c>
      <c r="AA2868" t="s">
        <v>15345</v>
      </c>
      <c r="AB2868" s="6">
        <v>0</v>
      </c>
      <c r="AJ2868" t="s">
        <v>15346</v>
      </c>
      <c r="AN2868" t="b">
        <v>1</v>
      </c>
      <c r="AQ2868" t="b">
        <v>1</v>
      </c>
      <c r="BB2868" t="s">
        <v>15347</v>
      </c>
    </row>
    <row r="2869" spans="1:54" x14ac:dyDescent="0.25">
      <c r="A2869" s="1">
        <v>2867</v>
      </c>
      <c r="B2869" t="s">
        <v>15348</v>
      </c>
      <c r="C2869" t="s">
        <v>15165</v>
      </c>
      <c r="D2869">
        <v>174</v>
      </c>
      <c r="F2869" t="s">
        <v>144</v>
      </c>
      <c r="H2869" t="s">
        <v>145</v>
      </c>
      <c r="J2869" s="2" t="str">
        <f t="shared" si="176"/>
        <v/>
      </c>
      <c r="K2869" s="2" t="e">
        <f t="shared" si="177"/>
        <v>#VALUE!</v>
      </c>
      <c r="L2869" s="2" t="e">
        <f t="shared" si="179"/>
        <v>#VALUE!</v>
      </c>
      <c r="M2869" s="3" t="e">
        <f t="shared" si="178"/>
        <v>#VALUE!</v>
      </c>
      <c r="N2869" s="2" t="e">
        <v>#VALUE!</v>
      </c>
      <c r="X2869" t="s">
        <v>226</v>
      </c>
      <c r="AB2869" s="6">
        <v>0</v>
      </c>
      <c r="AH2869" t="s">
        <v>230</v>
      </c>
      <c r="AN2869" t="b">
        <v>1</v>
      </c>
      <c r="AU2869" t="s">
        <v>159</v>
      </c>
      <c r="AV2869" t="s">
        <v>12129</v>
      </c>
      <c r="BB2869" t="s">
        <v>15349</v>
      </c>
    </row>
    <row r="2870" spans="1:54" x14ac:dyDescent="0.25">
      <c r="A2870" s="1">
        <v>2868</v>
      </c>
      <c r="B2870" t="s">
        <v>15350</v>
      </c>
      <c r="C2870" t="s">
        <v>15165</v>
      </c>
      <c r="D2870">
        <v>77</v>
      </c>
      <c r="I2870" t="s">
        <v>15351</v>
      </c>
      <c r="J2870" s="2" t="str">
        <f t="shared" si="176"/>
        <v>{'average': 42,</v>
      </c>
      <c r="K2870" s="2" t="str">
        <f t="shared" si="177"/>
        <v xml:space="preserve"> 42,</v>
      </c>
      <c r="L2870" s="2" t="str">
        <f t="shared" si="179"/>
        <v xml:space="preserve"> 42</v>
      </c>
      <c r="M2870" s="3" t="e">
        <f t="shared" si="178"/>
        <v>#VALUE!</v>
      </c>
      <c r="N2870" s="2" t="e">
        <v>#VALUE!</v>
      </c>
      <c r="AB2870" s="6">
        <v>0</v>
      </c>
      <c r="AN2870" t="b">
        <v>1</v>
      </c>
      <c r="AQ2870" t="b">
        <v>1</v>
      </c>
      <c r="BB2870" t="s">
        <v>15352</v>
      </c>
    </row>
    <row r="2871" spans="1:54" x14ac:dyDescent="0.25">
      <c r="A2871" s="1">
        <v>2869</v>
      </c>
      <c r="B2871" t="s">
        <v>15353</v>
      </c>
      <c r="C2871" t="s">
        <v>15165</v>
      </c>
      <c r="D2871">
        <v>314</v>
      </c>
      <c r="E2871" t="s">
        <v>130</v>
      </c>
      <c r="F2871" t="s">
        <v>78</v>
      </c>
      <c r="G2871" t="s">
        <v>109</v>
      </c>
      <c r="H2871" t="s">
        <v>145</v>
      </c>
      <c r="I2871" t="s">
        <v>15354</v>
      </c>
      <c r="J2871" s="2" t="str">
        <f t="shared" si="176"/>
        <v>{'average': 195</v>
      </c>
      <c r="K2871" s="2" t="str">
        <f t="shared" si="177"/>
        <v xml:space="preserve"> 195</v>
      </c>
      <c r="L2871" s="2" t="e">
        <f t="shared" si="179"/>
        <v>#VALUE!</v>
      </c>
      <c r="M2871" s="3">
        <f t="shared" si="178"/>
        <v>0.35384615384615387</v>
      </c>
      <c r="N2871" s="2">
        <v>69</v>
      </c>
      <c r="O2871" t="s">
        <v>569</v>
      </c>
      <c r="P2871">
        <v>19</v>
      </c>
      <c r="Q2871">
        <v>11</v>
      </c>
      <c r="R2871">
        <v>16</v>
      </c>
      <c r="S2871">
        <v>18</v>
      </c>
      <c r="T2871">
        <v>13</v>
      </c>
      <c r="U2871">
        <v>18</v>
      </c>
      <c r="V2871" t="s">
        <v>15355</v>
      </c>
      <c r="W2871" t="s">
        <v>15356</v>
      </c>
      <c r="X2871" t="s">
        <v>215</v>
      </c>
      <c r="Y2871">
        <v>16</v>
      </c>
      <c r="AA2871" t="s">
        <v>15357</v>
      </c>
      <c r="AB2871" s="6">
        <v>13</v>
      </c>
      <c r="AC2871" t="s">
        <v>15358</v>
      </c>
      <c r="AD2871" t="s">
        <v>15359</v>
      </c>
      <c r="AE2871" t="s">
        <v>15360</v>
      </c>
      <c r="AG2871" t="s">
        <v>413</v>
      </c>
      <c r="AH2871" t="s">
        <v>219</v>
      </c>
      <c r="AI2871" t="s">
        <v>94</v>
      </c>
      <c r="AJ2871" t="s">
        <v>15361</v>
      </c>
      <c r="AK2871" t="s">
        <v>1871</v>
      </c>
      <c r="AL2871" t="s">
        <v>97</v>
      </c>
      <c r="AN2871" t="b">
        <v>1</v>
      </c>
      <c r="AO2871" t="b">
        <v>1</v>
      </c>
      <c r="AP2871" t="b">
        <v>1</v>
      </c>
      <c r="AQ2871" t="b">
        <v>1</v>
      </c>
      <c r="AR2871" t="s">
        <v>15362</v>
      </c>
      <c r="AS2871" t="s">
        <v>200</v>
      </c>
      <c r="AY2871" t="b">
        <v>1</v>
      </c>
    </row>
    <row r="2872" spans="1:54" x14ac:dyDescent="0.25">
      <c r="A2872" s="1">
        <v>2870</v>
      </c>
      <c r="B2872" t="s">
        <v>15363</v>
      </c>
      <c r="C2872" t="s">
        <v>15165</v>
      </c>
      <c r="D2872">
        <v>52</v>
      </c>
      <c r="J2872" s="2" t="str">
        <f t="shared" si="176"/>
        <v/>
      </c>
      <c r="K2872" s="2" t="e">
        <f t="shared" si="177"/>
        <v>#VALUE!</v>
      </c>
      <c r="L2872" s="2" t="e">
        <f t="shared" si="179"/>
        <v>#VALUE!</v>
      </c>
      <c r="M2872" s="3" t="e">
        <f t="shared" si="178"/>
        <v>#VALUE!</v>
      </c>
      <c r="N2872" s="2" t="e">
        <v>#VALUE!</v>
      </c>
      <c r="AB2872" s="6">
        <v>0</v>
      </c>
      <c r="AK2872" t="s">
        <v>547</v>
      </c>
      <c r="AL2872" t="s">
        <v>124</v>
      </c>
      <c r="AN2872" t="b">
        <v>1</v>
      </c>
      <c r="AQ2872" t="b">
        <v>1</v>
      </c>
      <c r="BB2872" t="s">
        <v>15364</v>
      </c>
    </row>
    <row r="2873" spans="1:54" x14ac:dyDescent="0.25">
      <c r="A2873" s="1">
        <v>2871</v>
      </c>
      <c r="B2873" t="s">
        <v>15365</v>
      </c>
      <c r="C2873" t="s">
        <v>15165</v>
      </c>
      <c r="D2873">
        <v>131</v>
      </c>
      <c r="F2873" t="s">
        <v>352</v>
      </c>
      <c r="J2873" s="2" t="str">
        <f t="shared" si="176"/>
        <v/>
      </c>
      <c r="K2873" s="2" t="e">
        <f t="shared" si="177"/>
        <v>#VALUE!</v>
      </c>
      <c r="L2873" s="2" t="e">
        <f t="shared" si="179"/>
        <v>#VALUE!</v>
      </c>
      <c r="M2873" s="3" t="e">
        <f t="shared" si="178"/>
        <v>#VALUE!</v>
      </c>
      <c r="N2873" s="2" t="e">
        <v>#VALUE!</v>
      </c>
      <c r="X2873" t="s">
        <v>226</v>
      </c>
      <c r="AA2873" t="s">
        <v>15366</v>
      </c>
      <c r="AB2873" s="6">
        <v>0</v>
      </c>
      <c r="AH2873" t="s">
        <v>230</v>
      </c>
      <c r="AJ2873" t="s">
        <v>15367</v>
      </c>
      <c r="AN2873" t="b">
        <v>1</v>
      </c>
      <c r="AO2873" t="b">
        <v>1</v>
      </c>
      <c r="AQ2873" t="b">
        <v>1</v>
      </c>
      <c r="BB2873" t="s">
        <v>15368</v>
      </c>
    </row>
    <row r="2874" spans="1:54" x14ac:dyDescent="0.25">
      <c r="A2874" s="1">
        <v>2872</v>
      </c>
      <c r="B2874" t="s">
        <v>15369</v>
      </c>
      <c r="C2874" t="s">
        <v>15165</v>
      </c>
      <c r="D2874">
        <v>155</v>
      </c>
      <c r="J2874" s="2" t="str">
        <f t="shared" si="176"/>
        <v/>
      </c>
      <c r="K2874" s="2" t="e">
        <f t="shared" si="177"/>
        <v>#VALUE!</v>
      </c>
      <c r="L2874" s="2" t="e">
        <f t="shared" si="179"/>
        <v>#VALUE!</v>
      </c>
      <c r="M2874" s="3" t="e">
        <f t="shared" si="178"/>
        <v>#VALUE!</v>
      </c>
      <c r="N2874" s="2" t="e">
        <v>#VALUE!</v>
      </c>
      <c r="AB2874">
        <v>0.125</v>
      </c>
      <c r="AK2874" t="s">
        <v>123</v>
      </c>
      <c r="AN2874" t="b">
        <v>1</v>
      </c>
      <c r="BB2874" t="s">
        <v>15370</v>
      </c>
    </row>
    <row r="2875" spans="1:54" x14ac:dyDescent="0.25">
      <c r="A2875" s="1">
        <v>2873</v>
      </c>
      <c r="B2875" t="s">
        <v>15371</v>
      </c>
      <c r="C2875" t="s">
        <v>15165</v>
      </c>
      <c r="D2875">
        <v>96</v>
      </c>
      <c r="E2875" t="s">
        <v>130</v>
      </c>
      <c r="I2875" t="s">
        <v>15372</v>
      </c>
      <c r="J2875" s="2" t="str">
        <f t="shared" si="176"/>
        <v>{'average': 104</v>
      </c>
      <c r="K2875" s="2" t="str">
        <f t="shared" si="177"/>
        <v xml:space="preserve"> 104</v>
      </c>
      <c r="L2875" s="2" t="e">
        <f t="shared" si="179"/>
        <v>#VALUE!</v>
      </c>
      <c r="M2875" s="3">
        <f t="shared" si="178"/>
        <v>0.15384615384615385</v>
      </c>
      <c r="N2875" s="2">
        <v>16</v>
      </c>
      <c r="P2875">
        <v>18</v>
      </c>
      <c r="AB2875" s="6">
        <v>3</v>
      </c>
      <c r="AK2875" t="s">
        <v>197</v>
      </c>
      <c r="AN2875" t="b">
        <v>1</v>
      </c>
      <c r="AQ2875" t="b">
        <v>1</v>
      </c>
      <c r="BB2875" t="s">
        <v>15373</v>
      </c>
    </row>
    <row r="2876" spans="1:54" x14ac:dyDescent="0.25">
      <c r="A2876" s="1">
        <v>2874</v>
      </c>
      <c r="B2876" t="s">
        <v>15374</v>
      </c>
      <c r="C2876" t="s">
        <v>15165</v>
      </c>
      <c r="D2876">
        <v>205</v>
      </c>
      <c r="G2876" t="s">
        <v>109</v>
      </c>
      <c r="J2876" s="2" t="str">
        <f t="shared" si="176"/>
        <v/>
      </c>
      <c r="K2876" s="2" t="e">
        <f t="shared" si="177"/>
        <v>#VALUE!</v>
      </c>
      <c r="L2876" s="2" t="e">
        <f t="shared" si="179"/>
        <v>#VALUE!</v>
      </c>
      <c r="M2876" s="3" t="e">
        <f t="shared" si="178"/>
        <v>#VALUE!</v>
      </c>
      <c r="N2876" s="2" t="e">
        <v>#VALUE!</v>
      </c>
      <c r="AA2876" t="s">
        <v>205</v>
      </c>
      <c r="AB2876" s="6">
        <v>0</v>
      </c>
      <c r="AJ2876" t="s">
        <v>208</v>
      </c>
      <c r="AK2876" t="s">
        <v>3236</v>
      </c>
      <c r="AL2876" t="s">
        <v>124</v>
      </c>
      <c r="AN2876" t="b">
        <v>1</v>
      </c>
      <c r="AQ2876" t="b">
        <v>1</v>
      </c>
      <c r="BB2876" t="s">
        <v>15375</v>
      </c>
    </row>
    <row r="2877" spans="1:54" x14ac:dyDescent="0.25">
      <c r="A2877" s="1">
        <v>2875</v>
      </c>
      <c r="B2877" t="s">
        <v>15376</v>
      </c>
      <c r="C2877" t="s">
        <v>15165</v>
      </c>
      <c r="D2877">
        <v>127</v>
      </c>
      <c r="J2877" s="2" t="str">
        <f t="shared" si="176"/>
        <v/>
      </c>
      <c r="K2877" s="2" t="e">
        <f t="shared" si="177"/>
        <v>#VALUE!</v>
      </c>
      <c r="L2877" s="2" t="e">
        <f t="shared" si="179"/>
        <v>#VALUE!</v>
      </c>
      <c r="M2877" s="3" t="e">
        <f t="shared" si="178"/>
        <v>#VALUE!</v>
      </c>
      <c r="N2877" s="2" t="e">
        <v>#VALUE!</v>
      </c>
      <c r="AB2877" s="6">
        <v>4</v>
      </c>
      <c r="AC2877" t="s">
        <v>15377</v>
      </c>
      <c r="AK2877" t="s">
        <v>3472</v>
      </c>
      <c r="AM2877" t="s">
        <v>428</v>
      </c>
      <c r="AN2877" t="b">
        <v>1</v>
      </c>
      <c r="BB2877" t="s">
        <v>15378</v>
      </c>
    </row>
    <row r="2878" spans="1:54" x14ac:dyDescent="0.25">
      <c r="A2878" s="1">
        <v>2876</v>
      </c>
      <c r="B2878" t="s">
        <v>15379</v>
      </c>
      <c r="C2878" t="s">
        <v>15165</v>
      </c>
      <c r="D2878">
        <v>239</v>
      </c>
      <c r="G2878" t="s">
        <v>189</v>
      </c>
      <c r="J2878" s="2" t="str">
        <f t="shared" si="176"/>
        <v/>
      </c>
      <c r="K2878" s="2" t="e">
        <f t="shared" si="177"/>
        <v>#VALUE!</v>
      </c>
      <c r="L2878" s="2" t="e">
        <f t="shared" si="179"/>
        <v>#VALUE!</v>
      </c>
      <c r="M2878" s="3" t="e">
        <f t="shared" si="178"/>
        <v>#VALUE!</v>
      </c>
      <c r="N2878" s="2" t="e">
        <v>#VALUE!</v>
      </c>
      <c r="AA2878" t="s">
        <v>205</v>
      </c>
      <c r="AB2878" s="6">
        <v>0</v>
      </c>
      <c r="AJ2878" t="s">
        <v>208</v>
      </c>
      <c r="AN2878" t="b">
        <v>1</v>
      </c>
      <c r="AQ2878" t="b">
        <v>1</v>
      </c>
      <c r="BB2878" t="s">
        <v>15380</v>
      </c>
    </row>
    <row r="2879" spans="1:54" x14ac:dyDescent="0.25">
      <c r="A2879" s="1">
        <v>2877</v>
      </c>
      <c r="B2879" t="s">
        <v>15381</v>
      </c>
      <c r="C2879" t="s">
        <v>15165</v>
      </c>
      <c r="D2879">
        <v>56</v>
      </c>
      <c r="F2879" t="s">
        <v>188</v>
      </c>
      <c r="G2879" t="s">
        <v>202</v>
      </c>
      <c r="J2879" s="2" t="str">
        <f t="shared" si="176"/>
        <v/>
      </c>
      <c r="K2879" s="2" t="e">
        <f t="shared" si="177"/>
        <v>#VALUE!</v>
      </c>
      <c r="L2879" s="2" t="e">
        <f t="shared" si="179"/>
        <v>#VALUE!</v>
      </c>
      <c r="M2879" s="3" t="e">
        <f t="shared" si="178"/>
        <v>#VALUE!</v>
      </c>
      <c r="N2879" s="2" t="e">
        <v>#VALUE!</v>
      </c>
      <c r="X2879" t="s">
        <v>215</v>
      </c>
      <c r="AA2879" t="s">
        <v>15382</v>
      </c>
      <c r="AB2879" s="6">
        <v>0</v>
      </c>
      <c r="AH2879" t="s">
        <v>219</v>
      </c>
      <c r="AJ2879" t="s">
        <v>15383</v>
      </c>
      <c r="AM2879" t="s">
        <v>1023</v>
      </c>
      <c r="AN2879" t="b">
        <v>1</v>
      </c>
      <c r="AO2879" t="b">
        <v>1</v>
      </c>
      <c r="AQ2879" t="b">
        <v>1</v>
      </c>
      <c r="AW2879" t="s">
        <v>15384</v>
      </c>
      <c r="BB2879" t="s">
        <v>15385</v>
      </c>
    </row>
    <row r="2880" spans="1:54" x14ac:dyDescent="0.25">
      <c r="A2880" s="1">
        <v>2878</v>
      </c>
      <c r="B2880" t="s">
        <v>15386</v>
      </c>
      <c r="C2880" t="s">
        <v>15165</v>
      </c>
      <c r="D2880">
        <v>295</v>
      </c>
      <c r="F2880" t="s">
        <v>188</v>
      </c>
      <c r="G2880" t="s">
        <v>79</v>
      </c>
      <c r="J2880" s="2" t="str">
        <f t="shared" si="176"/>
        <v/>
      </c>
      <c r="K2880" s="2" t="e">
        <f t="shared" si="177"/>
        <v>#VALUE!</v>
      </c>
      <c r="L2880" s="2" t="e">
        <f t="shared" si="179"/>
        <v>#VALUE!</v>
      </c>
      <c r="M2880" s="3" t="e">
        <f t="shared" si="178"/>
        <v>#VALUE!</v>
      </c>
      <c r="N2880" s="2" t="e">
        <v>#VALUE!</v>
      </c>
      <c r="AB2880" s="6">
        <v>0</v>
      </c>
      <c r="AJ2880" t="s">
        <v>1160</v>
      </c>
      <c r="AN2880" t="b">
        <v>1</v>
      </c>
      <c r="AQ2880" t="b">
        <v>1</v>
      </c>
      <c r="BB2880" t="s">
        <v>1191</v>
      </c>
    </row>
    <row r="2881" spans="1:54" x14ac:dyDescent="0.25">
      <c r="A2881" s="1">
        <v>2879</v>
      </c>
      <c r="B2881" t="s">
        <v>15387</v>
      </c>
      <c r="C2881" t="s">
        <v>15165</v>
      </c>
      <c r="D2881">
        <v>76</v>
      </c>
      <c r="E2881" t="s">
        <v>130</v>
      </c>
      <c r="I2881" t="s">
        <v>3068</v>
      </c>
      <c r="J2881" s="2" t="str">
        <f t="shared" si="176"/>
        <v>{'average': 67,</v>
      </c>
      <c r="K2881" s="2" t="str">
        <f t="shared" si="177"/>
        <v xml:space="preserve"> 67,</v>
      </c>
      <c r="L2881" s="2" t="str">
        <f t="shared" si="179"/>
        <v xml:space="preserve"> 67</v>
      </c>
      <c r="M2881" s="3">
        <f t="shared" si="178"/>
        <v>0.26865671641791045</v>
      </c>
      <c r="N2881" s="2">
        <v>18</v>
      </c>
      <c r="AB2881" s="6">
        <v>0</v>
      </c>
      <c r="AN2881" t="b">
        <v>1</v>
      </c>
      <c r="BB2881" t="s">
        <v>15318</v>
      </c>
    </row>
    <row r="2882" spans="1:54" x14ac:dyDescent="0.25">
      <c r="A2882" s="1">
        <v>2880</v>
      </c>
      <c r="B2882" t="s">
        <v>15388</v>
      </c>
      <c r="C2882" t="s">
        <v>15165</v>
      </c>
      <c r="D2882">
        <v>158</v>
      </c>
      <c r="J2882" s="2" t="str">
        <f t="shared" si="176"/>
        <v/>
      </c>
      <c r="K2882" s="2" t="e">
        <f t="shared" si="177"/>
        <v>#VALUE!</v>
      </c>
      <c r="L2882" s="2" t="e">
        <f t="shared" si="179"/>
        <v>#VALUE!</v>
      </c>
      <c r="M2882" s="3" t="e">
        <f t="shared" si="178"/>
        <v>#VALUE!</v>
      </c>
      <c r="N2882" s="2" t="e">
        <v>#VALUE!</v>
      </c>
      <c r="AB2882" s="6">
        <v>0</v>
      </c>
      <c r="AE2882" t="s">
        <v>15389</v>
      </c>
      <c r="AN2882" t="b">
        <v>1</v>
      </c>
      <c r="BB2882" t="s">
        <v>11515</v>
      </c>
    </row>
    <row r="2883" spans="1:54" x14ac:dyDescent="0.25">
      <c r="A2883" s="1">
        <v>2881</v>
      </c>
      <c r="B2883" t="s">
        <v>15390</v>
      </c>
      <c r="C2883" t="s">
        <v>15165</v>
      </c>
      <c r="D2883">
        <v>315</v>
      </c>
      <c r="E2883" t="s">
        <v>77</v>
      </c>
      <c r="F2883" t="s">
        <v>144</v>
      </c>
      <c r="G2883" t="s">
        <v>79</v>
      </c>
      <c r="H2883" t="s">
        <v>511</v>
      </c>
      <c r="I2883" t="s">
        <v>15391</v>
      </c>
      <c r="J2883" s="2" t="str">
        <f t="shared" ref="J2883:J2910" si="180">LEFT(I2883, 15)</f>
        <v>{'average': 94,</v>
      </c>
      <c r="K2883" s="2" t="str">
        <f t="shared" ref="K2883:K2910" si="181">RIGHT(J2883, LEN(J2883)-FIND(":",J2883))</f>
        <v xml:space="preserve"> 94,</v>
      </c>
      <c r="L2883" s="2" t="str">
        <f t="shared" si="179"/>
        <v xml:space="preserve"> 94</v>
      </c>
      <c r="M2883" s="3">
        <f t="shared" ref="M2883:M2910" si="182">IF(ISERROR(L2883), N2883/K2883, N2883/L2883)</f>
        <v>0.52127659574468088</v>
      </c>
      <c r="N2883" s="2">
        <v>49</v>
      </c>
      <c r="O2883" t="s">
        <v>4392</v>
      </c>
      <c r="P2883">
        <v>19</v>
      </c>
      <c r="Q2883">
        <v>10</v>
      </c>
      <c r="R2883">
        <v>25</v>
      </c>
      <c r="S2883">
        <v>1</v>
      </c>
      <c r="T2883">
        <v>12</v>
      </c>
      <c r="U2883">
        <v>1</v>
      </c>
      <c r="X2883" t="s">
        <v>226</v>
      </c>
      <c r="Y2883">
        <v>11</v>
      </c>
      <c r="Z2883" t="s">
        <v>4713</v>
      </c>
      <c r="AB2883" s="6">
        <v>8</v>
      </c>
      <c r="AC2883" t="s">
        <v>15392</v>
      </c>
      <c r="AD2883" t="s">
        <v>15393</v>
      </c>
      <c r="AG2883" t="s">
        <v>1096</v>
      </c>
      <c r="AH2883" t="s">
        <v>230</v>
      </c>
      <c r="AI2883" t="s">
        <v>94</v>
      </c>
      <c r="AK2883" t="s">
        <v>7060</v>
      </c>
      <c r="AL2883" t="s">
        <v>97</v>
      </c>
      <c r="AM2883" t="s">
        <v>828</v>
      </c>
      <c r="AN2883" t="b">
        <v>1</v>
      </c>
      <c r="AO2883" t="b">
        <v>1</v>
      </c>
      <c r="AP2883" t="b">
        <v>1</v>
      </c>
      <c r="AU2883" t="s">
        <v>15394</v>
      </c>
      <c r="AV2883" t="s">
        <v>888</v>
      </c>
    </row>
    <row r="2884" spans="1:54" x14ac:dyDescent="0.25">
      <c r="A2884" s="1">
        <v>2882</v>
      </c>
      <c r="B2884" t="s">
        <v>15395</v>
      </c>
      <c r="C2884" t="s">
        <v>15165</v>
      </c>
      <c r="D2884">
        <v>316</v>
      </c>
      <c r="E2884" t="s">
        <v>100</v>
      </c>
      <c r="F2884" t="s">
        <v>352</v>
      </c>
      <c r="G2884" t="s">
        <v>109</v>
      </c>
      <c r="H2884" t="s">
        <v>830</v>
      </c>
      <c r="I2884" t="s">
        <v>578</v>
      </c>
      <c r="J2884" s="2" t="str">
        <f t="shared" si="180"/>
        <v>{'average': 78,</v>
      </c>
      <c r="K2884" s="2" t="str">
        <f t="shared" si="181"/>
        <v xml:space="preserve"> 78,</v>
      </c>
      <c r="L2884" s="2" t="str">
        <f t="shared" ref="L2884:L2910" si="183">REPLACE(K2884, FIND(",", K2884), 1, "")</f>
        <v xml:space="preserve"> 78</v>
      </c>
      <c r="M2884" s="3">
        <f t="shared" si="182"/>
        <v>0.30769230769230771</v>
      </c>
      <c r="N2884" s="2">
        <v>24</v>
      </c>
      <c r="O2884" t="s">
        <v>308</v>
      </c>
      <c r="P2884">
        <v>6</v>
      </c>
      <c r="Q2884">
        <v>19</v>
      </c>
      <c r="R2884">
        <v>14</v>
      </c>
      <c r="S2884">
        <v>13</v>
      </c>
      <c r="T2884">
        <v>12</v>
      </c>
      <c r="U2884">
        <v>14</v>
      </c>
      <c r="V2884" t="s">
        <v>15396</v>
      </c>
      <c r="W2884" t="s">
        <v>15397</v>
      </c>
      <c r="X2884" t="s">
        <v>226</v>
      </c>
      <c r="Y2884">
        <v>19</v>
      </c>
      <c r="Z2884" t="s">
        <v>3585</v>
      </c>
      <c r="AA2884" t="s">
        <v>1389</v>
      </c>
      <c r="AB2884" s="6">
        <v>9</v>
      </c>
      <c r="AC2884" t="s">
        <v>15398</v>
      </c>
      <c r="AD2884" t="s">
        <v>15399</v>
      </c>
      <c r="AG2884" t="s">
        <v>7710</v>
      </c>
      <c r="AH2884" t="s">
        <v>230</v>
      </c>
      <c r="AI2884" t="s">
        <v>94</v>
      </c>
      <c r="AJ2884" t="s">
        <v>1392</v>
      </c>
      <c r="AK2884" t="s">
        <v>547</v>
      </c>
      <c r="AL2884" t="s">
        <v>124</v>
      </c>
      <c r="AN2884" t="b">
        <v>1</v>
      </c>
      <c r="AO2884" t="b">
        <v>1</v>
      </c>
      <c r="AU2884" t="s">
        <v>618</v>
      </c>
      <c r="AV2884" t="s">
        <v>7711</v>
      </c>
      <c r="AX2884" t="s">
        <v>448</v>
      </c>
    </row>
    <row r="2885" spans="1:54" x14ac:dyDescent="0.25">
      <c r="A2885" s="1">
        <v>2883</v>
      </c>
      <c r="B2885" t="s">
        <v>15400</v>
      </c>
      <c r="C2885" t="s">
        <v>15165</v>
      </c>
      <c r="D2885">
        <v>106</v>
      </c>
      <c r="J2885" s="2" t="str">
        <f t="shared" si="180"/>
        <v/>
      </c>
      <c r="K2885" s="2" t="e">
        <f t="shared" si="181"/>
        <v>#VALUE!</v>
      </c>
      <c r="L2885" s="2" t="e">
        <f t="shared" si="183"/>
        <v>#VALUE!</v>
      </c>
      <c r="M2885" s="3" t="e">
        <f t="shared" si="182"/>
        <v>#VALUE!</v>
      </c>
      <c r="N2885" s="2" t="e">
        <v>#VALUE!</v>
      </c>
      <c r="AB2885" s="6">
        <v>0</v>
      </c>
      <c r="AG2885" t="s">
        <v>15401</v>
      </c>
      <c r="AN2885" t="b">
        <v>1</v>
      </c>
      <c r="BB2885" t="s">
        <v>15402</v>
      </c>
    </row>
    <row r="2886" spans="1:54" x14ac:dyDescent="0.25">
      <c r="A2886" s="1">
        <v>2884</v>
      </c>
      <c r="B2886" t="s">
        <v>15403</v>
      </c>
      <c r="C2886" t="s">
        <v>15165</v>
      </c>
      <c r="D2886">
        <v>174</v>
      </c>
      <c r="E2886" t="s">
        <v>557</v>
      </c>
      <c r="F2886" t="s">
        <v>144</v>
      </c>
      <c r="G2886" t="s">
        <v>79</v>
      </c>
      <c r="H2886" t="s">
        <v>10006</v>
      </c>
      <c r="I2886" t="s">
        <v>15404</v>
      </c>
      <c r="J2886" s="2" t="str">
        <f t="shared" si="180"/>
        <v>{'average': 300</v>
      </c>
      <c r="K2886" s="2" t="str">
        <f t="shared" si="181"/>
        <v xml:space="preserve"> 300</v>
      </c>
      <c r="L2886" s="2" t="e">
        <f t="shared" si="183"/>
        <v>#VALUE!</v>
      </c>
      <c r="M2886" s="3" t="e">
        <f t="shared" si="182"/>
        <v>#VALUE!</v>
      </c>
      <c r="N2886" s="2" t="e">
        <v>#VALUE!</v>
      </c>
      <c r="O2886" t="s">
        <v>308</v>
      </c>
      <c r="P2886">
        <v>23</v>
      </c>
      <c r="Q2886">
        <v>10</v>
      </c>
      <c r="R2886">
        <v>20</v>
      </c>
      <c r="S2886">
        <v>1</v>
      </c>
      <c r="T2886">
        <v>1</v>
      </c>
      <c r="U2886">
        <v>1</v>
      </c>
      <c r="X2886" t="s">
        <v>925</v>
      </c>
      <c r="Y2886">
        <v>5</v>
      </c>
      <c r="AB2886" s="6">
        <v>14</v>
      </c>
      <c r="AC2886" t="s">
        <v>15405</v>
      </c>
      <c r="AD2886" t="s">
        <v>15406</v>
      </c>
      <c r="AG2886" t="s">
        <v>2106</v>
      </c>
      <c r="AH2886" t="s">
        <v>139</v>
      </c>
      <c r="AI2886" t="s">
        <v>94</v>
      </c>
      <c r="AK2886" t="s">
        <v>3430</v>
      </c>
      <c r="AL2886" t="s">
        <v>97</v>
      </c>
      <c r="AN2886" t="b">
        <v>1</v>
      </c>
      <c r="AQ2886" t="b">
        <v>1</v>
      </c>
      <c r="AU2886" t="s">
        <v>159</v>
      </c>
      <c r="AV2886" t="s">
        <v>15407</v>
      </c>
    </row>
    <row r="2887" spans="1:54" x14ac:dyDescent="0.25">
      <c r="A2887" s="1">
        <v>2885</v>
      </c>
      <c r="B2887" t="s">
        <v>15408</v>
      </c>
      <c r="C2887" t="s">
        <v>15165</v>
      </c>
      <c r="D2887">
        <v>33</v>
      </c>
      <c r="G2887" t="s">
        <v>287</v>
      </c>
      <c r="J2887" s="2" t="str">
        <f t="shared" si="180"/>
        <v/>
      </c>
      <c r="K2887" s="2" t="e">
        <f t="shared" si="181"/>
        <v>#VALUE!</v>
      </c>
      <c r="L2887" s="2" t="e">
        <f t="shared" si="183"/>
        <v>#VALUE!</v>
      </c>
      <c r="M2887" s="3" t="e">
        <f t="shared" si="182"/>
        <v>#VALUE!</v>
      </c>
      <c r="N2887" s="2" t="e">
        <v>#VALUE!</v>
      </c>
      <c r="AB2887" s="6">
        <v>0</v>
      </c>
      <c r="AN2887" t="b">
        <v>1</v>
      </c>
      <c r="AO2887" t="b">
        <v>1</v>
      </c>
      <c r="AQ2887" t="b">
        <v>1</v>
      </c>
      <c r="BB2887" t="s">
        <v>15409</v>
      </c>
    </row>
    <row r="2888" spans="1:54" x14ac:dyDescent="0.25">
      <c r="A2888" s="1">
        <v>2886</v>
      </c>
      <c r="B2888" t="s">
        <v>15410</v>
      </c>
      <c r="C2888" t="s">
        <v>15165</v>
      </c>
      <c r="D2888">
        <v>148</v>
      </c>
      <c r="G2888" t="s">
        <v>296</v>
      </c>
      <c r="J2888" s="2" t="str">
        <f t="shared" si="180"/>
        <v/>
      </c>
      <c r="K2888" s="2" t="e">
        <f t="shared" si="181"/>
        <v>#VALUE!</v>
      </c>
      <c r="L2888" s="2" t="e">
        <f t="shared" si="183"/>
        <v>#VALUE!</v>
      </c>
      <c r="M2888" s="3" t="e">
        <f t="shared" si="182"/>
        <v>#VALUE!</v>
      </c>
      <c r="N2888" s="2" t="e">
        <v>#VALUE!</v>
      </c>
      <c r="U2888">
        <v>14</v>
      </c>
      <c r="W2888" t="s">
        <v>12244</v>
      </c>
      <c r="AA2888" t="s">
        <v>11814</v>
      </c>
      <c r="AB2888" s="6">
        <v>0</v>
      </c>
      <c r="AJ2888" t="s">
        <v>11817</v>
      </c>
      <c r="AN2888" t="b">
        <v>1</v>
      </c>
      <c r="AQ2888" t="b">
        <v>1</v>
      </c>
      <c r="BB2888" t="s">
        <v>13057</v>
      </c>
    </row>
    <row r="2889" spans="1:54" x14ac:dyDescent="0.25">
      <c r="A2889" s="1">
        <v>2887</v>
      </c>
      <c r="B2889" t="s">
        <v>15411</v>
      </c>
      <c r="C2889" t="s">
        <v>15165</v>
      </c>
      <c r="D2889">
        <v>251</v>
      </c>
      <c r="J2889" s="2" t="str">
        <f t="shared" si="180"/>
        <v/>
      </c>
      <c r="K2889" s="2" t="e">
        <f t="shared" si="181"/>
        <v>#VALUE!</v>
      </c>
      <c r="L2889" s="2" t="e">
        <f t="shared" si="183"/>
        <v>#VALUE!</v>
      </c>
      <c r="M2889" s="3" t="e">
        <f t="shared" si="182"/>
        <v>#VALUE!</v>
      </c>
      <c r="N2889" s="2" t="e">
        <v>#VALUE!</v>
      </c>
      <c r="AB2889" s="6">
        <v>0</v>
      </c>
      <c r="AK2889" t="s">
        <v>1160</v>
      </c>
      <c r="AL2889" t="s">
        <v>1160</v>
      </c>
      <c r="AN2889" t="b">
        <v>1</v>
      </c>
      <c r="BB2889" t="s">
        <v>15412</v>
      </c>
    </row>
    <row r="2890" spans="1:54" x14ac:dyDescent="0.25">
      <c r="A2890" s="1">
        <v>2888</v>
      </c>
      <c r="B2890" t="s">
        <v>15413</v>
      </c>
      <c r="C2890" t="s">
        <v>15165</v>
      </c>
      <c r="D2890">
        <v>273</v>
      </c>
      <c r="G2890" t="s">
        <v>287</v>
      </c>
      <c r="J2890" s="2" t="str">
        <f t="shared" si="180"/>
        <v/>
      </c>
      <c r="K2890" s="2" t="e">
        <f t="shared" si="181"/>
        <v>#VALUE!</v>
      </c>
      <c r="L2890" s="2" t="e">
        <f t="shared" si="183"/>
        <v>#VALUE!</v>
      </c>
      <c r="M2890" s="3" t="e">
        <f t="shared" si="182"/>
        <v>#VALUE!</v>
      </c>
      <c r="N2890" s="2" t="e">
        <v>#VALUE!</v>
      </c>
      <c r="AA2890" t="s">
        <v>15414</v>
      </c>
      <c r="AB2890" s="6">
        <v>0</v>
      </c>
      <c r="AJ2890" t="s">
        <v>15415</v>
      </c>
      <c r="AK2890" t="s">
        <v>5409</v>
      </c>
      <c r="AN2890" t="b">
        <v>1</v>
      </c>
      <c r="AQ2890" t="b">
        <v>1</v>
      </c>
      <c r="AY2890" t="b">
        <v>1</v>
      </c>
      <c r="BB2890" t="s">
        <v>15416</v>
      </c>
    </row>
    <row r="2891" spans="1:54" x14ac:dyDescent="0.25">
      <c r="A2891" s="1">
        <v>2889</v>
      </c>
      <c r="B2891" t="s">
        <v>15417</v>
      </c>
      <c r="C2891" t="s">
        <v>15165</v>
      </c>
      <c r="D2891">
        <v>202</v>
      </c>
      <c r="J2891" s="2" t="str">
        <f t="shared" si="180"/>
        <v/>
      </c>
      <c r="K2891" s="2" t="e">
        <f t="shared" si="181"/>
        <v>#VALUE!</v>
      </c>
      <c r="L2891" s="2" t="e">
        <f t="shared" si="183"/>
        <v>#VALUE!</v>
      </c>
      <c r="M2891" s="3" t="e">
        <f t="shared" si="182"/>
        <v>#VALUE!</v>
      </c>
      <c r="N2891" s="2" t="e">
        <v>#VALUE!</v>
      </c>
      <c r="AB2891" s="6">
        <v>0</v>
      </c>
      <c r="AN2891" t="b">
        <v>1</v>
      </c>
      <c r="BB2891" t="s">
        <v>15418</v>
      </c>
    </row>
    <row r="2892" spans="1:54" x14ac:dyDescent="0.25">
      <c r="A2892" s="1">
        <v>2890</v>
      </c>
      <c r="B2892" t="s">
        <v>15419</v>
      </c>
      <c r="C2892" t="s">
        <v>15165</v>
      </c>
      <c r="D2892">
        <v>253</v>
      </c>
      <c r="J2892" s="2" t="str">
        <f t="shared" si="180"/>
        <v/>
      </c>
      <c r="K2892" s="2" t="e">
        <f t="shared" si="181"/>
        <v>#VALUE!</v>
      </c>
      <c r="L2892" s="2" t="e">
        <f t="shared" si="183"/>
        <v>#VALUE!</v>
      </c>
      <c r="M2892" s="3" t="e">
        <f t="shared" si="182"/>
        <v>#VALUE!</v>
      </c>
      <c r="N2892" s="2" t="e">
        <v>#VALUE!</v>
      </c>
      <c r="S2892">
        <v>9</v>
      </c>
      <c r="U2892">
        <v>9</v>
      </c>
      <c r="AA2892" t="s">
        <v>15332</v>
      </c>
      <c r="AB2892" s="6">
        <v>0</v>
      </c>
      <c r="AJ2892" t="s">
        <v>15333</v>
      </c>
      <c r="AN2892" t="b">
        <v>1</v>
      </c>
      <c r="AO2892" t="b">
        <v>1</v>
      </c>
      <c r="BB2892" t="s">
        <v>15420</v>
      </c>
    </row>
    <row r="2893" spans="1:54" x14ac:dyDescent="0.25">
      <c r="A2893" s="1">
        <v>2891</v>
      </c>
      <c r="B2893" t="s">
        <v>15421</v>
      </c>
      <c r="C2893" t="s">
        <v>15165</v>
      </c>
      <c r="D2893">
        <v>304</v>
      </c>
      <c r="E2893" t="s">
        <v>130</v>
      </c>
      <c r="F2893" t="s">
        <v>363</v>
      </c>
      <c r="G2893" t="s">
        <v>109</v>
      </c>
      <c r="J2893" s="2" t="str">
        <f t="shared" si="180"/>
        <v/>
      </c>
      <c r="K2893" s="2" t="e">
        <f t="shared" si="181"/>
        <v>#VALUE!</v>
      </c>
      <c r="L2893" s="2" t="e">
        <f t="shared" si="183"/>
        <v>#VALUE!</v>
      </c>
      <c r="M2893" s="3" t="e">
        <f t="shared" si="182"/>
        <v>#VALUE!</v>
      </c>
      <c r="N2893" s="2" t="e">
        <v>#VALUE!</v>
      </c>
      <c r="X2893" t="s">
        <v>226</v>
      </c>
      <c r="AA2893" t="s">
        <v>869</v>
      </c>
      <c r="AB2893" s="6">
        <v>0</v>
      </c>
      <c r="AH2893" t="s">
        <v>230</v>
      </c>
      <c r="AJ2893" t="s">
        <v>873</v>
      </c>
      <c r="AN2893" t="b">
        <v>1</v>
      </c>
      <c r="AO2893" t="b">
        <v>1</v>
      </c>
      <c r="AQ2893" t="b">
        <v>1</v>
      </c>
      <c r="BB2893" t="s">
        <v>15422</v>
      </c>
    </row>
    <row r="2894" spans="1:54" x14ac:dyDescent="0.25">
      <c r="A2894" s="1">
        <v>2892</v>
      </c>
      <c r="B2894" t="s">
        <v>15423</v>
      </c>
      <c r="C2894" t="s">
        <v>15165</v>
      </c>
      <c r="D2894">
        <v>204</v>
      </c>
      <c r="G2894" t="s">
        <v>269</v>
      </c>
      <c r="J2894" s="2" t="str">
        <f t="shared" si="180"/>
        <v/>
      </c>
      <c r="K2894" s="2" t="e">
        <f t="shared" si="181"/>
        <v>#VALUE!</v>
      </c>
      <c r="L2894" s="2" t="e">
        <f t="shared" si="183"/>
        <v>#VALUE!</v>
      </c>
      <c r="M2894" s="3" t="e">
        <f t="shared" si="182"/>
        <v>#VALUE!</v>
      </c>
      <c r="N2894" s="2" t="e">
        <v>#VALUE!</v>
      </c>
      <c r="AB2894" s="6">
        <v>0</v>
      </c>
      <c r="AH2894" t="s">
        <v>230</v>
      </c>
      <c r="AJ2894" t="s">
        <v>4606</v>
      </c>
      <c r="AK2894" t="s">
        <v>605</v>
      </c>
      <c r="AN2894" t="b">
        <v>1</v>
      </c>
      <c r="AO2894" t="b">
        <v>1</v>
      </c>
      <c r="AQ2894" t="b">
        <v>1</v>
      </c>
      <c r="BB2894" t="s">
        <v>15424</v>
      </c>
    </row>
    <row r="2895" spans="1:54" x14ac:dyDescent="0.25">
      <c r="A2895" s="1">
        <v>2893</v>
      </c>
      <c r="B2895" t="s">
        <v>15425</v>
      </c>
      <c r="C2895" t="s">
        <v>15165</v>
      </c>
      <c r="D2895">
        <v>115</v>
      </c>
      <c r="G2895" t="s">
        <v>109</v>
      </c>
      <c r="J2895" s="2" t="str">
        <f t="shared" si="180"/>
        <v/>
      </c>
      <c r="K2895" s="2" t="e">
        <f t="shared" si="181"/>
        <v>#VALUE!</v>
      </c>
      <c r="L2895" s="2" t="e">
        <f t="shared" si="183"/>
        <v>#VALUE!</v>
      </c>
      <c r="M2895" s="3" t="e">
        <f t="shared" si="182"/>
        <v>#VALUE!</v>
      </c>
      <c r="N2895" s="2" t="e">
        <v>#VALUE!</v>
      </c>
      <c r="AB2895" s="6">
        <v>0</v>
      </c>
      <c r="AG2895" t="s">
        <v>15426</v>
      </c>
      <c r="AJ2895" t="s">
        <v>15427</v>
      </c>
      <c r="AN2895" t="b">
        <v>1</v>
      </c>
      <c r="AO2895" t="b">
        <v>1</v>
      </c>
      <c r="AQ2895" t="b">
        <v>1</v>
      </c>
      <c r="BB2895" t="s">
        <v>15428</v>
      </c>
    </row>
    <row r="2896" spans="1:54" x14ac:dyDescent="0.25">
      <c r="A2896" s="1">
        <v>2894</v>
      </c>
      <c r="B2896" t="s">
        <v>15429</v>
      </c>
      <c r="C2896" t="s">
        <v>15165</v>
      </c>
      <c r="D2896">
        <v>32</v>
      </c>
      <c r="J2896" s="2" t="str">
        <f t="shared" si="180"/>
        <v/>
      </c>
      <c r="K2896" s="2" t="e">
        <f t="shared" si="181"/>
        <v>#VALUE!</v>
      </c>
      <c r="L2896" s="2" t="e">
        <f t="shared" si="183"/>
        <v>#VALUE!</v>
      </c>
      <c r="M2896" s="3" t="e">
        <f t="shared" si="182"/>
        <v>#VALUE!</v>
      </c>
      <c r="N2896" s="2" t="e">
        <v>#VALUE!</v>
      </c>
      <c r="Z2896" t="s">
        <v>15430</v>
      </c>
      <c r="AB2896" s="6">
        <v>0</v>
      </c>
      <c r="AD2896" t="s">
        <v>15431</v>
      </c>
      <c r="AK2896" t="s">
        <v>997</v>
      </c>
      <c r="AN2896" t="b">
        <v>1</v>
      </c>
      <c r="AO2896" t="b">
        <v>1</v>
      </c>
      <c r="AQ2896" t="b">
        <v>1</v>
      </c>
      <c r="AR2896" t="s">
        <v>15432</v>
      </c>
      <c r="AU2896" t="s">
        <v>15433</v>
      </c>
      <c r="BB2896" t="s">
        <v>15434</v>
      </c>
    </row>
    <row r="2897" spans="1:56" x14ac:dyDescent="0.25">
      <c r="A2897" s="1">
        <v>2895</v>
      </c>
      <c r="B2897" t="s">
        <v>15435</v>
      </c>
      <c r="C2897" t="s">
        <v>15165</v>
      </c>
      <c r="D2897">
        <v>294</v>
      </c>
      <c r="J2897" s="2" t="str">
        <f t="shared" si="180"/>
        <v/>
      </c>
      <c r="K2897" s="2" t="e">
        <f t="shared" si="181"/>
        <v>#VALUE!</v>
      </c>
      <c r="L2897" s="2" t="e">
        <f t="shared" si="183"/>
        <v>#VALUE!</v>
      </c>
      <c r="M2897" s="3" t="e">
        <f t="shared" si="182"/>
        <v>#VALUE!</v>
      </c>
      <c r="N2897" s="2" t="e">
        <v>#VALUE!</v>
      </c>
      <c r="S2897">
        <v>20</v>
      </c>
      <c r="AB2897" s="6">
        <v>22</v>
      </c>
      <c r="AN2897" t="b">
        <v>1</v>
      </c>
      <c r="AP2897" t="b">
        <v>1</v>
      </c>
      <c r="AQ2897" t="b">
        <v>1</v>
      </c>
      <c r="AR2897" t="s">
        <v>15436</v>
      </c>
      <c r="AS2897" t="s">
        <v>200</v>
      </c>
      <c r="BB2897" t="s">
        <v>15437</v>
      </c>
    </row>
    <row r="2898" spans="1:56" x14ac:dyDescent="0.25">
      <c r="A2898" s="1">
        <v>2896</v>
      </c>
      <c r="B2898" t="s">
        <v>15438</v>
      </c>
      <c r="C2898" t="s">
        <v>15165</v>
      </c>
      <c r="D2898">
        <v>241</v>
      </c>
      <c r="G2898" t="s">
        <v>269</v>
      </c>
      <c r="J2898" s="2" t="str">
        <f t="shared" si="180"/>
        <v/>
      </c>
      <c r="K2898" s="2" t="e">
        <f t="shared" si="181"/>
        <v>#VALUE!</v>
      </c>
      <c r="L2898" s="2" t="e">
        <f t="shared" si="183"/>
        <v>#VALUE!</v>
      </c>
      <c r="M2898" s="3" t="e">
        <f t="shared" si="182"/>
        <v>#VALUE!</v>
      </c>
      <c r="N2898" s="2" t="e">
        <v>#VALUE!</v>
      </c>
      <c r="AB2898" s="6">
        <v>0</v>
      </c>
      <c r="AG2898" t="s">
        <v>11729</v>
      </c>
      <c r="AK2898" t="s">
        <v>2144</v>
      </c>
      <c r="AN2898" t="b">
        <v>1</v>
      </c>
      <c r="AQ2898" t="b">
        <v>1</v>
      </c>
      <c r="AY2898" t="b">
        <v>1</v>
      </c>
      <c r="BB2898" t="s">
        <v>15439</v>
      </c>
    </row>
    <row r="2899" spans="1:56" x14ac:dyDescent="0.25">
      <c r="A2899" s="1">
        <v>2897</v>
      </c>
      <c r="B2899" t="s">
        <v>15440</v>
      </c>
      <c r="C2899" t="s">
        <v>15165</v>
      </c>
      <c r="D2899">
        <v>90</v>
      </c>
      <c r="F2899" t="s">
        <v>352</v>
      </c>
      <c r="I2899" t="s">
        <v>15441</v>
      </c>
      <c r="J2899" s="2" t="str">
        <f t="shared" si="180"/>
        <v>{'average': 125</v>
      </c>
      <c r="K2899" s="2" t="str">
        <f t="shared" si="181"/>
        <v xml:space="preserve"> 125</v>
      </c>
      <c r="L2899" s="2" t="e">
        <f t="shared" si="183"/>
        <v>#VALUE!</v>
      </c>
      <c r="M2899" s="3">
        <f t="shared" si="182"/>
        <v>0.36</v>
      </c>
      <c r="N2899" s="2">
        <v>45</v>
      </c>
      <c r="Z2899" t="s">
        <v>812</v>
      </c>
      <c r="AB2899" s="6">
        <v>0</v>
      </c>
      <c r="AN2899" t="b">
        <v>1</v>
      </c>
      <c r="AU2899" t="s">
        <v>361</v>
      </c>
      <c r="AV2899" t="s">
        <v>389</v>
      </c>
      <c r="AX2899" t="s">
        <v>448</v>
      </c>
      <c r="BB2899" t="s">
        <v>15442</v>
      </c>
    </row>
    <row r="2900" spans="1:56" x14ac:dyDescent="0.25">
      <c r="A2900" s="1">
        <v>2898</v>
      </c>
      <c r="B2900" t="s">
        <v>15443</v>
      </c>
      <c r="C2900" t="s">
        <v>15165</v>
      </c>
      <c r="D2900">
        <v>142</v>
      </c>
      <c r="F2900" t="s">
        <v>352</v>
      </c>
      <c r="J2900" s="2" t="str">
        <f t="shared" si="180"/>
        <v/>
      </c>
      <c r="K2900" s="2" t="e">
        <f t="shared" si="181"/>
        <v>#VALUE!</v>
      </c>
      <c r="L2900" s="2" t="e">
        <f t="shared" si="183"/>
        <v>#VALUE!</v>
      </c>
      <c r="M2900" s="3" t="e">
        <f t="shared" si="182"/>
        <v>#VALUE!</v>
      </c>
      <c r="N2900" s="2" t="e">
        <v>#VALUE!</v>
      </c>
      <c r="AB2900" s="6">
        <v>0</v>
      </c>
      <c r="AC2900" t="s">
        <v>15444</v>
      </c>
      <c r="AN2900" t="b">
        <v>1</v>
      </c>
      <c r="AO2900" t="b">
        <v>1</v>
      </c>
      <c r="AU2900" t="s">
        <v>618</v>
      </c>
      <c r="AV2900" t="s">
        <v>15445</v>
      </c>
      <c r="BB2900" t="s">
        <v>15446</v>
      </c>
    </row>
    <row r="2901" spans="1:56" x14ac:dyDescent="0.25">
      <c r="A2901" s="1">
        <v>2899</v>
      </c>
      <c r="B2901" t="s">
        <v>15447</v>
      </c>
      <c r="C2901" t="s">
        <v>15165</v>
      </c>
      <c r="D2901">
        <v>271</v>
      </c>
      <c r="G2901" t="s">
        <v>287</v>
      </c>
      <c r="J2901" s="2" t="str">
        <f t="shared" si="180"/>
        <v/>
      </c>
      <c r="K2901" s="2" t="e">
        <f t="shared" si="181"/>
        <v>#VALUE!</v>
      </c>
      <c r="L2901" s="2" t="e">
        <f t="shared" si="183"/>
        <v>#VALUE!</v>
      </c>
      <c r="M2901" s="3" t="e">
        <f t="shared" si="182"/>
        <v>#VALUE!</v>
      </c>
      <c r="N2901" s="2" t="e">
        <v>#VALUE!</v>
      </c>
      <c r="AA2901" t="s">
        <v>15448</v>
      </c>
      <c r="AB2901" s="6">
        <v>0</v>
      </c>
      <c r="AH2901" t="s">
        <v>219</v>
      </c>
      <c r="AJ2901" t="s">
        <v>15449</v>
      </c>
      <c r="AN2901" t="b">
        <v>1</v>
      </c>
      <c r="AO2901" t="b">
        <v>1</v>
      </c>
      <c r="AQ2901" t="b">
        <v>1</v>
      </c>
      <c r="BB2901" t="s">
        <v>15450</v>
      </c>
    </row>
    <row r="2902" spans="1:56" x14ac:dyDescent="0.25">
      <c r="A2902" s="1">
        <v>2900</v>
      </c>
      <c r="B2902" t="s">
        <v>15451</v>
      </c>
      <c r="C2902" t="s">
        <v>15165</v>
      </c>
      <c r="D2902">
        <v>282</v>
      </c>
      <c r="F2902" t="s">
        <v>188</v>
      </c>
      <c r="G2902" t="s">
        <v>109</v>
      </c>
      <c r="J2902" s="2" t="str">
        <f t="shared" si="180"/>
        <v/>
      </c>
      <c r="K2902" s="2" t="e">
        <f t="shared" si="181"/>
        <v>#VALUE!</v>
      </c>
      <c r="L2902" s="2" t="e">
        <f t="shared" si="183"/>
        <v>#VALUE!</v>
      </c>
      <c r="M2902" s="3" t="e">
        <f t="shared" si="182"/>
        <v>#VALUE!</v>
      </c>
      <c r="N2902" s="2" t="e">
        <v>#VALUE!</v>
      </c>
      <c r="X2902" t="s">
        <v>925</v>
      </c>
      <c r="AA2902" t="s">
        <v>15452</v>
      </c>
      <c r="AB2902" s="6">
        <v>0</v>
      </c>
      <c r="AH2902" t="s">
        <v>139</v>
      </c>
      <c r="AJ2902" t="s">
        <v>15453</v>
      </c>
      <c r="AN2902" t="b">
        <v>1</v>
      </c>
      <c r="AQ2902" t="b">
        <v>1</v>
      </c>
      <c r="BB2902" t="s">
        <v>15454</v>
      </c>
    </row>
    <row r="2903" spans="1:56" x14ac:dyDescent="0.25">
      <c r="A2903" s="1">
        <v>2901</v>
      </c>
      <c r="B2903" t="s">
        <v>15455</v>
      </c>
      <c r="C2903" t="s">
        <v>15165</v>
      </c>
      <c r="D2903">
        <v>317</v>
      </c>
      <c r="E2903" t="s">
        <v>304</v>
      </c>
      <c r="F2903" t="s">
        <v>15456</v>
      </c>
      <c r="G2903" t="s">
        <v>287</v>
      </c>
      <c r="H2903" t="s">
        <v>364</v>
      </c>
      <c r="I2903" t="s">
        <v>14497</v>
      </c>
      <c r="J2903" s="2" t="str">
        <f t="shared" si="180"/>
        <v>{'average': 24,</v>
      </c>
      <c r="K2903" s="2" t="str">
        <f t="shared" si="181"/>
        <v xml:space="preserve"> 24,</v>
      </c>
      <c r="L2903" s="2" t="str">
        <f t="shared" si="183"/>
        <v xml:space="preserve"> 24</v>
      </c>
      <c r="M2903" s="3" t="e">
        <f t="shared" si="182"/>
        <v>#VALUE!</v>
      </c>
      <c r="N2903" s="2" t="e">
        <v>#VALUE!</v>
      </c>
      <c r="O2903" t="s">
        <v>15457</v>
      </c>
      <c r="P2903">
        <v>8</v>
      </c>
      <c r="Q2903">
        <v>17</v>
      </c>
      <c r="R2903">
        <v>10</v>
      </c>
      <c r="S2903">
        <v>10</v>
      </c>
      <c r="T2903">
        <v>12</v>
      </c>
      <c r="U2903">
        <v>8</v>
      </c>
      <c r="W2903" t="s">
        <v>2290</v>
      </c>
      <c r="X2903" t="s">
        <v>226</v>
      </c>
      <c r="Y2903">
        <v>13</v>
      </c>
      <c r="AA2903" t="s">
        <v>15458</v>
      </c>
      <c r="AB2903" s="6">
        <v>2</v>
      </c>
      <c r="AC2903" t="s">
        <v>15459</v>
      </c>
      <c r="AD2903" t="s">
        <v>15460</v>
      </c>
      <c r="AG2903" t="s">
        <v>15461</v>
      </c>
      <c r="AH2903" t="s">
        <v>230</v>
      </c>
      <c r="AI2903" t="s">
        <v>94</v>
      </c>
      <c r="AJ2903" t="s">
        <v>1880</v>
      </c>
      <c r="AK2903" t="s">
        <v>110</v>
      </c>
      <c r="AL2903" t="s">
        <v>111</v>
      </c>
      <c r="AN2903" t="b">
        <v>1</v>
      </c>
      <c r="AO2903" t="b">
        <v>1</v>
      </c>
      <c r="AP2903" t="b">
        <v>1</v>
      </c>
      <c r="AU2903" t="s">
        <v>4350</v>
      </c>
      <c r="BD2903" t="s">
        <v>8089</v>
      </c>
    </row>
    <row r="2904" spans="1:56" x14ac:dyDescent="0.25">
      <c r="A2904" s="1">
        <v>2902</v>
      </c>
      <c r="B2904" t="s">
        <v>15462</v>
      </c>
      <c r="C2904" t="s">
        <v>15165</v>
      </c>
      <c r="D2904">
        <v>84</v>
      </c>
      <c r="F2904" t="s">
        <v>144</v>
      </c>
      <c r="J2904" s="2" t="str">
        <f t="shared" si="180"/>
        <v/>
      </c>
      <c r="K2904" s="2" t="e">
        <f t="shared" si="181"/>
        <v>#VALUE!</v>
      </c>
      <c r="L2904" s="2" t="e">
        <f t="shared" si="183"/>
        <v>#VALUE!</v>
      </c>
      <c r="M2904" s="3" t="e">
        <f t="shared" si="182"/>
        <v>#VALUE!</v>
      </c>
      <c r="N2904" s="2" t="e">
        <v>#VALUE!</v>
      </c>
      <c r="X2904" t="s">
        <v>825</v>
      </c>
      <c r="AB2904" s="6">
        <v>0</v>
      </c>
      <c r="AH2904" t="s">
        <v>139</v>
      </c>
      <c r="AN2904" t="b">
        <v>1</v>
      </c>
      <c r="AO2904" t="b">
        <v>1</v>
      </c>
      <c r="AU2904" t="s">
        <v>361</v>
      </c>
      <c r="AV2904" t="s">
        <v>15463</v>
      </c>
      <c r="BB2904" t="s">
        <v>15464</v>
      </c>
    </row>
    <row r="2905" spans="1:56" x14ac:dyDescent="0.25">
      <c r="A2905" s="1">
        <v>2903</v>
      </c>
      <c r="B2905" t="s">
        <v>15465</v>
      </c>
      <c r="C2905" t="s">
        <v>15165</v>
      </c>
      <c r="D2905">
        <v>70</v>
      </c>
      <c r="G2905" t="s">
        <v>202</v>
      </c>
      <c r="J2905" s="2" t="str">
        <f t="shared" si="180"/>
        <v/>
      </c>
      <c r="K2905" s="2" t="e">
        <f t="shared" si="181"/>
        <v>#VALUE!</v>
      </c>
      <c r="L2905" s="2" t="e">
        <f t="shared" si="183"/>
        <v>#VALUE!</v>
      </c>
      <c r="M2905" s="3" t="e">
        <f t="shared" si="182"/>
        <v>#VALUE!</v>
      </c>
      <c r="N2905" s="2" t="e">
        <v>#VALUE!</v>
      </c>
      <c r="AA2905" t="s">
        <v>15466</v>
      </c>
      <c r="AB2905" s="6">
        <v>0</v>
      </c>
      <c r="AG2905" t="s">
        <v>122</v>
      </c>
      <c r="AH2905" t="s">
        <v>230</v>
      </c>
      <c r="AJ2905" t="s">
        <v>14889</v>
      </c>
      <c r="AN2905" t="b">
        <v>1</v>
      </c>
      <c r="AO2905" t="b">
        <v>1</v>
      </c>
      <c r="AQ2905" t="b">
        <v>1</v>
      </c>
      <c r="BB2905" t="s">
        <v>15467</v>
      </c>
    </row>
    <row r="2906" spans="1:56" x14ac:dyDescent="0.25">
      <c r="A2906" s="1">
        <v>2904</v>
      </c>
      <c r="B2906" t="s">
        <v>15468</v>
      </c>
      <c r="C2906" t="s">
        <v>15165</v>
      </c>
      <c r="D2906">
        <v>286</v>
      </c>
      <c r="J2906" s="2" t="str">
        <f t="shared" si="180"/>
        <v/>
      </c>
      <c r="K2906" s="2" t="e">
        <f t="shared" si="181"/>
        <v>#VALUE!</v>
      </c>
      <c r="L2906" s="2" t="e">
        <f t="shared" si="183"/>
        <v>#VALUE!</v>
      </c>
      <c r="M2906" s="3" t="e">
        <f t="shared" si="182"/>
        <v>#VALUE!</v>
      </c>
      <c r="N2906" s="2" t="e">
        <v>#VALUE!</v>
      </c>
      <c r="AA2906" t="s">
        <v>15469</v>
      </c>
      <c r="AB2906" s="6">
        <v>0</v>
      </c>
      <c r="AJ2906" t="s">
        <v>15470</v>
      </c>
      <c r="AN2906" t="b">
        <v>1</v>
      </c>
      <c r="AQ2906" t="b">
        <v>1</v>
      </c>
      <c r="BB2906" t="s">
        <v>15471</v>
      </c>
    </row>
    <row r="2907" spans="1:56" x14ac:dyDescent="0.25">
      <c r="A2907" s="1">
        <v>2905</v>
      </c>
      <c r="B2907" t="s">
        <v>15472</v>
      </c>
      <c r="C2907" t="s">
        <v>15165</v>
      </c>
      <c r="D2907">
        <v>204</v>
      </c>
      <c r="E2907" t="s">
        <v>100</v>
      </c>
      <c r="F2907" t="s">
        <v>1371</v>
      </c>
      <c r="G2907" t="s">
        <v>287</v>
      </c>
      <c r="H2907" t="s">
        <v>15473</v>
      </c>
      <c r="I2907" t="s">
        <v>1372</v>
      </c>
      <c r="J2907" s="2" t="str">
        <f t="shared" si="180"/>
        <v>{'average': 144</v>
      </c>
      <c r="K2907" s="2" t="str">
        <f t="shared" si="181"/>
        <v xml:space="preserve"> 144</v>
      </c>
      <c r="L2907" s="2" t="e">
        <f t="shared" si="183"/>
        <v>#VALUE!</v>
      </c>
      <c r="M2907" s="3">
        <f t="shared" si="182"/>
        <v>0.47222222222222221</v>
      </c>
      <c r="N2907" s="2">
        <v>68</v>
      </c>
      <c r="O2907" t="s">
        <v>105</v>
      </c>
      <c r="P2907">
        <v>18</v>
      </c>
      <c r="Q2907">
        <v>18</v>
      </c>
      <c r="R2907">
        <v>18</v>
      </c>
      <c r="S2907">
        <v>17</v>
      </c>
      <c r="T2907">
        <v>15</v>
      </c>
      <c r="U2907">
        <v>18</v>
      </c>
      <c r="V2907" t="s">
        <v>1373</v>
      </c>
      <c r="W2907" t="s">
        <v>8002</v>
      </c>
      <c r="X2907" t="s">
        <v>215</v>
      </c>
      <c r="Y2907">
        <v>17</v>
      </c>
      <c r="Z2907" t="s">
        <v>15474</v>
      </c>
      <c r="AA2907" t="s">
        <v>1931</v>
      </c>
      <c r="AB2907" s="6">
        <v>13</v>
      </c>
      <c r="AC2907" t="s">
        <v>15475</v>
      </c>
      <c r="AD2907" t="s">
        <v>15476</v>
      </c>
      <c r="AE2907" t="s">
        <v>15477</v>
      </c>
      <c r="AF2907" t="s">
        <v>8006</v>
      </c>
      <c r="AG2907" t="s">
        <v>1381</v>
      </c>
      <c r="AH2907" t="s">
        <v>219</v>
      </c>
      <c r="AI2907" t="s">
        <v>94</v>
      </c>
      <c r="AJ2907" t="s">
        <v>1934</v>
      </c>
      <c r="AK2907" t="s">
        <v>679</v>
      </c>
      <c r="AL2907" t="s">
        <v>373</v>
      </c>
      <c r="AM2907" t="s">
        <v>125</v>
      </c>
      <c r="AN2907" t="b">
        <v>1</v>
      </c>
      <c r="AQ2907" t="b">
        <v>1</v>
      </c>
      <c r="AY2907" t="b">
        <v>1</v>
      </c>
    </row>
    <row r="2908" spans="1:56" x14ac:dyDescent="0.25">
      <c r="A2908" s="1">
        <v>2906</v>
      </c>
      <c r="B2908" t="s">
        <v>15478</v>
      </c>
      <c r="C2908" t="s">
        <v>15165</v>
      </c>
      <c r="D2908">
        <v>176</v>
      </c>
      <c r="J2908" s="2" t="str">
        <f t="shared" si="180"/>
        <v/>
      </c>
      <c r="K2908" s="2" t="e">
        <f t="shared" si="181"/>
        <v>#VALUE!</v>
      </c>
      <c r="L2908" s="2" t="e">
        <f t="shared" si="183"/>
        <v>#VALUE!</v>
      </c>
      <c r="M2908" s="3" t="e">
        <f t="shared" si="182"/>
        <v>#VALUE!</v>
      </c>
      <c r="N2908" s="2" t="e">
        <v>#VALUE!</v>
      </c>
      <c r="AA2908" t="s">
        <v>15479</v>
      </c>
      <c r="AB2908" s="6">
        <v>0</v>
      </c>
      <c r="AH2908" t="s">
        <v>230</v>
      </c>
      <c r="AJ2908" t="s">
        <v>15480</v>
      </c>
      <c r="AN2908" t="b">
        <v>1</v>
      </c>
      <c r="AQ2908" t="b">
        <v>1</v>
      </c>
      <c r="BB2908" t="s">
        <v>15481</v>
      </c>
    </row>
    <row r="2909" spans="1:56" x14ac:dyDescent="0.25">
      <c r="A2909" s="1">
        <v>2907</v>
      </c>
      <c r="B2909" t="s">
        <v>15482</v>
      </c>
      <c r="C2909" t="s">
        <v>15165</v>
      </c>
      <c r="D2909">
        <v>136</v>
      </c>
      <c r="J2909" s="2" t="str">
        <f t="shared" si="180"/>
        <v/>
      </c>
      <c r="K2909" s="2" t="e">
        <f t="shared" si="181"/>
        <v>#VALUE!</v>
      </c>
      <c r="L2909" s="2" t="e">
        <f t="shared" si="183"/>
        <v>#VALUE!</v>
      </c>
      <c r="M2909" s="3" t="e">
        <f t="shared" si="182"/>
        <v>#VALUE!</v>
      </c>
      <c r="N2909" s="2" t="e">
        <v>#VALUE!</v>
      </c>
      <c r="AB2909" s="6">
        <v>0</v>
      </c>
      <c r="AN2909" t="b">
        <v>1</v>
      </c>
      <c r="AQ2909" t="b">
        <v>1</v>
      </c>
      <c r="BB2909" t="s">
        <v>15483</v>
      </c>
    </row>
    <row r="2910" spans="1:56" x14ac:dyDescent="0.25">
      <c r="A2910" s="1">
        <v>2908</v>
      </c>
      <c r="B2910" t="s">
        <v>15484</v>
      </c>
      <c r="C2910" t="s">
        <v>15485</v>
      </c>
      <c r="D2910">
        <v>169</v>
      </c>
      <c r="E2910" t="s">
        <v>473</v>
      </c>
      <c r="F2910" t="s">
        <v>144</v>
      </c>
      <c r="G2910" t="s">
        <v>79</v>
      </c>
      <c r="H2910" t="s">
        <v>319</v>
      </c>
      <c r="I2910" t="s">
        <v>2517</v>
      </c>
      <c r="J2910" s="2" t="str">
        <f t="shared" si="180"/>
        <v>{'average': 10,</v>
      </c>
      <c r="K2910" s="2" t="str">
        <f t="shared" si="181"/>
        <v xml:space="preserve"> 10,</v>
      </c>
      <c r="L2910" s="2" t="str">
        <f t="shared" si="183"/>
        <v xml:space="preserve"> 10</v>
      </c>
      <c r="M2910" s="3" t="e">
        <f t="shared" si="182"/>
        <v>#VALUE!</v>
      </c>
      <c r="N2910" s="2" t="e">
        <v>#VALUE!</v>
      </c>
      <c r="O2910" t="s">
        <v>1093</v>
      </c>
      <c r="P2910">
        <v>4</v>
      </c>
      <c r="Q2910">
        <v>16</v>
      </c>
      <c r="R2910">
        <v>10</v>
      </c>
      <c r="S2910">
        <v>2</v>
      </c>
      <c r="T2910">
        <v>10</v>
      </c>
      <c r="U2910">
        <v>1</v>
      </c>
      <c r="X2910" t="s">
        <v>925</v>
      </c>
      <c r="Y2910">
        <v>10</v>
      </c>
      <c r="AB2910" s="6">
        <v>0</v>
      </c>
      <c r="AD2910" t="s">
        <v>15486</v>
      </c>
      <c r="AH2910" t="s">
        <v>139</v>
      </c>
      <c r="AK2910" t="s">
        <v>139</v>
      </c>
      <c r="AL2910" t="s">
        <v>124</v>
      </c>
      <c r="AN2910" t="b">
        <v>1</v>
      </c>
      <c r="AU2910" t="s">
        <v>159</v>
      </c>
      <c r="AV2910" t="s">
        <v>160</v>
      </c>
    </row>
  </sheetData>
  <autoFilter ref="A1:AB2910" xr:uid="{00000000-0001-0000-0000-000000000000}"/>
  <pageMargins left="0.75" right="0.75" top="1" bottom="1" header="0.5" footer="0.5"/>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Michael F</cp:lastModifiedBy>
  <dcterms:created xsi:type="dcterms:W3CDTF">2022-03-17T11:27:26Z</dcterms:created>
  <dcterms:modified xsi:type="dcterms:W3CDTF">2022-03-17T13:31:42Z</dcterms:modified>
</cp:coreProperties>
</file>